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slicerCaches/slicerCache60.xml" ContentType="application/vnd.ms-excel.slicerCache+xml"/>
  <Override PartName="/xl/slicerCaches/slicerCache61.xml" ContentType="application/vnd.ms-excel.slicerCache+xml"/>
  <Override PartName="/xl/slicerCaches/slicerCache62.xml" ContentType="application/vnd.ms-excel.slicerCache+xml"/>
  <Override PartName="/xl/slicerCaches/slicerCache63.xml" ContentType="application/vnd.ms-excel.slicerCache+xml"/>
  <Override PartName="/xl/slicerCaches/slicerCache64.xml" ContentType="application/vnd.ms-excel.slicerCache+xml"/>
  <Override PartName="/xl/slicerCaches/slicerCache65.xml" ContentType="application/vnd.ms-excel.slicerCache+xml"/>
  <Override PartName="/xl/slicerCaches/slicerCache66.xml" ContentType="application/vnd.ms-excel.slicerCache+xml"/>
  <Override PartName="/xl/slicerCaches/slicerCache67.xml" ContentType="application/vnd.ms-excel.slicerCache+xml"/>
  <Override PartName="/xl/slicerCaches/slicerCache68.xml" ContentType="application/vnd.ms-excel.slicerCache+xml"/>
  <Override PartName="/xl/slicerCaches/slicerCache69.xml" ContentType="application/vnd.ms-excel.slicerCache+xml"/>
  <Override PartName="/xl/slicerCaches/slicerCache70.xml" ContentType="application/vnd.ms-excel.slicerCache+xml"/>
  <Override PartName="/xl/slicerCaches/slicerCache71.xml" ContentType="application/vnd.ms-excel.slicerCache+xml"/>
  <Override PartName="/xl/slicerCaches/slicerCache72.xml" ContentType="application/vnd.ms-excel.slicerCache+xml"/>
  <Override PartName="/xl/slicerCaches/slicerCache73.xml" ContentType="application/vnd.ms-excel.slicerCache+xml"/>
  <Override PartName="/xl/slicerCaches/slicerCache74.xml" ContentType="application/vnd.ms-excel.slicerCache+xml"/>
  <Override PartName="/xl/slicerCaches/slicerCache75.xml" ContentType="application/vnd.ms-excel.slicerCache+xml"/>
  <Override PartName="/xl/slicerCaches/slicerCache76.xml" ContentType="application/vnd.ms-excel.slicerCache+xml"/>
  <Override PartName="/xl/slicerCaches/slicerCache77.xml" ContentType="application/vnd.ms-excel.slicerCache+xml"/>
  <Override PartName="/xl/slicerCaches/slicerCache78.xml" ContentType="application/vnd.ms-excel.slicerCache+xml"/>
  <Override PartName="/xl/slicerCaches/slicerCache79.xml" ContentType="application/vnd.ms-excel.slicerCache+xml"/>
  <Override PartName="/xl/slicerCaches/slicerCache80.xml" ContentType="application/vnd.ms-excel.slicerCache+xml"/>
  <Override PartName="/xl/slicerCaches/slicerCache81.xml" ContentType="application/vnd.ms-excel.slicerCache+xml"/>
  <Override PartName="/xl/slicerCaches/slicerCache82.xml" ContentType="application/vnd.ms-excel.slicerCache+xml"/>
  <Override PartName="/xl/slicerCaches/slicerCache83.xml" ContentType="application/vnd.ms-excel.slicerCache+xml"/>
  <Override PartName="/xl/slicerCaches/slicerCache84.xml" ContentType="application/vnd.ms-excel.slicerCache+xml"/>
  <Override PartName="/xl/slicerCaches/slicerCache85.xml" ContentType="application/vnd.ms-excel.slicerCache+xml"/>
  <Override PartName="/xl/slicerCaches/slicerCache86.xml" ContentType="application/vnd.ms-excel.slicerCache+xml"/>
  <Override PartName="/xl/slicerCaches/slicerCache87.xml" ContentType="application/vnd.ms-excel.slicerCache+xml"/>
  <Override PartName="/xl/slicerCaches/slicerCache88.xml" ContentType="application/vnd.ms-excel.slicerCache+xml"/>
  <Override PartName="/xl/slicerCaches/slicerCache89.xml" ContentType="application/vnd.ms-excel.slicerCache+xml"/>
  <Override PartName="/xl/slicerCaches/slicerCache90.xml" ContentType="application/vnd.ms-excel.slicerCache+xml"/>
  <Override PartName="/xl/slicerCaches/slicerCache91.xml" ContentType="application/vnd.ms-excel.slicerCache+xml"/>
  <Override PartName="/xl/slicerCaches/slicerCache92.xml" ContentType="application/vnd.ms-excel.slicerCache+xml"/>
  <Override PartName="/xl/slicerCaches/slicerCache93.xml" ContentType="application/vnd.ms-excel.slicerCache+xml"/>
  <Override PartName="/xl/slicerCaches/slicerCache94.xml" ContentType="application/vnd.ms-excel.slicerCache+xml"/>
  <Override PartName="/xl/slicerCaches/slicerCache95.xml" ContentType="application/vnd.ms-excel.slicerCache+xml"/>
  <Override PartName="/xl/slicerCaches/slicerCache96.xml" ContentType="application/vnd.ms-excel.slicerCache+xml"/>
  <Override PartName="/xl/slicerCaches/slicerCache97.xml" ContentType="application/vnd.ms-excel.slicerCache+xml"/>
  <Override PartName="/xl/slicerCaches/slicerCache98.xml" ContentType="application/vnd.ms-excel.slicerCache+xml"/>
  <Override PartName="/xl/slicerCaches/slicerCache99.xml" ContentType="application/vnd.ms-excel.slicerCache+xml"/>
  <Override PartName="/xl/slicerCaches/slicerCache100.xml" ContentType="application/vnd.ms-excel.slicerCache+xml"/>
  <Override PartName="/xl/slicerCaches/slicerCache101.xml" ContentType="application/vnd.ms-excel.slicerCache+xml"/>
  <Override PartName="/xl/slicerCaches/slicerCache102.xml" ContentType="application/vnd.ms-excel.slicerCache+xml"/>
  <Override PartName="/xl/slicerCaches/slicerCache103.xml" ContentType="application/vnd.ms-excel.slicerCache+xml"/>
  <Override PartName="/xl/slicerCaches/slicerCache104.xml" ContentType="application/vnd.ms-excel.slicerCache+xml"/>
  <Override PartName="/xl/slicerCaches/slicerCache105.xml" ContentType="application/vnd.ms-excel.slicerCache+xml"/>
  <Override PartName="/xl/slicerCaches/slicerCache106.xml" ContentType="application/vnd.ms-excel.slicerCache+xml"/>
  <Override PartName="/xl/slicerCaches/slicerCache107.xml" ContentType="application/vnd.ms-excel.slicerCache+xml"/>
  <Override PartName="/xl/slicerCaches/slicerCache108.xml" ContentType="application/vnd.ms-excel.slicerCache+xml"/>
  <Override PartName="/xl/slicerCaches/slicerCache109.xml" ContentType="application/vnd.ms-excel.slicerCache+xml"/>
  <Override PartName="/xl/slicerCaches/slicerCache110.xml" ContentType="application/vnd.ms-excel.slicerCache+xml"/>
  <Override PartName="/xl/slicerCaches/slicerCache111.xml" ContentType="application/vnd.ms-excel.slicerCache+xml"/>
  <Override PartName="/xl/slicerCaches/slicerCache112.xml" ContentType="application/vnd.ms-excel.slicerCache+xml"/>
  <Override PartName="/xl/slicerCaches/slicerCache113.xml" ContentType="application/vnd.ms-excel.slicerCache+xml"/>
  <Override PartName="/xl/slicerCaches/slicerCache114.xml" ContentType="application/vnd.ms-excel.slicerCache+xml"/>
  <Override PartName="/xl/slicerCaches/slicerCache115.xml" ContentType="application/vnd.ms-excel.slicerCache+xml"/>
  <Override PartName="/xl/slicerCaches/slicerCache116.xml" ContentType="application/vnd.ms-excel.slicerCache+xml"/>
  <Override PartName="/xl/slicerCaches/slicerCache117.xml" ContentType="application/vnd.ms-excel.slicerCache+xml"/>
  <Override PartName="/xl/slicerCaches/slicerCache118.xml" ContentType="application/vnd.ms-excel.slicerCache+xml"/>
  <Override PartName="/xl/slicerCaches/slicerCache119.xml" ContentType="application/vnd.ms-excel.slicerCache+xml"/>
  <Override PartName="/xl/slicerCaches/slicerCache120.xml" ContentType="application/vnd.ms-excel.slicerCache+xml"/>
  <Override PartName="/xl/slicerCaches/slicerCache121.xml" ContentType="application/vnd.ms-excel.slicerCache+xml"/>
  <Override PartName="/xl/slicerCaches/slicerCache12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1.xml" ContentType="application/vnd.openxmlformats-officedocument.drawing+xml"/>
  <Override PartName="/xl/slicers/slicer1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2.xml" ContentType="application/vnd.openxmlformats-officedocument.drawing+xml"/>
  <Override PartName="/xl/slicers/slicer1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3.xml" ContentType="application/vnd.openxmlformats-officedocument.drawing+xml"/>
  <Override PartName="/xl/slicers/slicer13.xml" ContentType="application/vnd.ms-excel.slicer+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Update Harian (Tambang)\"/>
    </mc:Choice>
  </mc:AlternateContent>
  <xr:revisionPtr revIDLastSave="0" documentId="13_ncr:1_{D0AC0A26-52DA-49E2-9EA0-AD32A010756D}" xr6:coauthVersionLast="47" xr6:coauthVersionMax="47" xr10:uidLastSave="{00000000-0000-0000-0000-000000000000}"/>
  <bookViews>
    <workbookView xWindow="-110" yWindow="-110" windowWidth="19420" windowHeight="10300" firstSheet="11" activeTab="12" xr2:uid="{C39DA870-726C-40BE-B596-BD080D68D009}"/>
  </bookViews>
  <sheets>
    <sheet name="Monitoring Januari" sheetId="3" r:id="rId1"/>
    <sheet name="Monitoring Februari" sheetId="10" r:id="rId2"/>
    <sheet name="Monitoring Maret" sheetId="16" r:id="rId3"/>
    <sheet name="Monitoring April" sheetId="17" r:id="rId4"/>
    <sheet name="Monitoring Mei" sheetId="18" r:id="rId5"/>
    <sheet name="Monitoring Juni" sheetId="19" r:id="rId6"/>
    <sheet name="Monitoring Juli" sheetId="20" r:id="rId7"/>
    <sheet name="Monitoring Agustus" sheetId="21" r:id="rId8"/>
    <sheet name="Monitoring September" sheetId="22" r:id="rId9"/>
    <sheet name="Monitoring Oktober" sheetId="23" r:id="rId10"/>
    <sheet name="Monitoring November" sheetId="24" r:id="rId11"/>
    <sheet name="Monitoring Desember" sheetId="25" r:id="rId12"/>
    <sheet name="All" sheetId="1" r:id="rId13"/>
    <sheet name="Sort" sheetId="2" r:id="rId14"/>
    <sheet name="Pareto Januari" sheetId="9" r:id="rId15"/>
  </sheets>
  <definedNames>
    <definedName name="Slicer_Alat">#N/A</definedName>
    <definedName name="Slicer_Alat1">#N/A</definedName>
    <definedName name="Slicer_Alat10">#N/A</definedName>
    <definedName name="Slicer_Alat11">#N/A</definedName>
    <definedName name="Slicer_Alat12">#N/A</definedName>
    <definedName name="Slicer_Alat13">#N/A</definedName>
    <definedName name="Slicer_Alat14">#N/A</definedName>
    <definedName name="Slicer_Alat15">#N/A</definedName>
    <definedName name="Slicer_Alat16">#N/A</definedName>
    <definedName name="Slicer_Alat17">#N/A</definedName>
    <definedName name="Slicer_Alat18">#N/A</definedName>
    <definedName name="Slicer_Alat19">#N/A</definedName>
    <definedName name="Slicer_Alat2">#N/A</definedName>
    <definedName name="Slicer_Alat20">#N/A</definedName>
    <definedName name="Slicer_Alat21">#N/A</definedName>
    <definedName name="Slicer_Alat22">#N/A</definedName>
    <definedName name="Slicer_Alat23">#N/A</definedName>
    <definedName name="Slicer_Alat24">#N/A</definedName>
    <definedName name="Slicer_Alat3">#N/A</definedName>
    <definedName name="Slicer_Alat4">#N/A</definedName>
    <definedName name="Slicer_Alat5">#N/A</definedName>
    <definedName name="Slicer_Alat6">#N/A</definedName>
    <definedName name="Slicer_Alat7">#N/A</definedName>
    <definedName name="Slicer_Alat8">#N/A</definedName>
    <definedName name="Slicer_Alat9">#N/A</definedName>
    <definedName name="Slicer_Gangguan">#N/A</definedName>
    <definedName name="Slicer_Kelompok_Masalah">#N/A</definedName>
    <definedName name="Slicer_Kelompok_Masalah1">#N/A</definedName>
    <definedName name="Slicer_Kelompok_Masalah10">#N/A</definedName>
    <definedName name="Slicer_Kelompok_Masalah11">#N/A</definedName>
    <definedName name="Slicer_Kelompok_Masalah12">#N/A</definedName>
    <definedName name="Slicer_Kelompok_Masalah13">#N/A</definedName>
    <definedName name="Slicer_Kelompok_Masalah14">#N/A</definedName>
    <definedName name="Slicer_Kelompok_Masalah15">#N/A</definedName>
    <definedName name="Slicer_Kelompok_Masalah16">#N/A</definedName>
    <definedName name="Slicer_Kelompok_Masalah17">#N/A</definedName>
    <definedName name="Slicer_Kelompok_Masalah18">#N/A</definedName>
    <definedName name="Slicer_Kelompok_Masalah19">#N/A</definedName>
    <definedName name="Slicer_Kelompok_Masalah2">#N/A</definedName>
    <definedName name="Slicer_Kelompok_Masalah20">#N/A</definedName>
    <definedName name="Slicer_Kelompok_Masalah21">#N/A</definedName>
    <definedName name="Slicer_Kelompok_Masalah22">#N/A</definedName>
    <definedName name="Slicer_Kelompok_Masalah23">#N/A</definedName>
    <definedName name="Slicer_Kelompok_Masalah3">#N/A</definedName>
    <definedName name="Slicer_Kelompok_Masalah4">#N/A</definedName>
    <definedName name="Slicer_Kelompok_Masalah5">#N/A</definedName>
    <definedName name="Slicer_Kelompok_Masalah6">#N/A</definedName>
    <definedName name="Slicer_Kelompok_Masalah7">#N/A</definedName>
    <definedName name="Slicer_Kelompok_Masalah8">#N/A</definedName>
    <definedName name="Slicer_Kelompok_Masalah9">#N/A</definedName>
    <definedName name="Slicer_Keterangan">#N/A</definedName>
    <definedName name="Slicer_Remarks">#N/A</definedName>
    <definedName name="Slicer_Remarks1">#N/A</definedName>
    <definedName name="Slicer_Remarks10">#N/A</definedName>
    <definedName name="Slicer_Remarks11">#N/A</definedName>
    <definedName name="Slicer_Remarks12">#N/A</definedName>
    <definedName name="Slicer_Remarks13">#N/A</definedName>
    <definedName name="Slicer_Remarks14">#N/A</definedName>
    <definedName name="Slicer_Remarks15">#N/A</definedName>
    <definedName name="Slicer_Remarks16">#N/A</definedName>
    <definedName name="Slicer_Remarks17">#N/A</definedName>
    <definedName name="Slicer_Remarks18">#N/A</definedName>
    <definedName name="Slicer_Remarks19">#N/A</definedName>
    <definedName name="Slicer_Remarks2">#N/A</definedName>
    <definedName name="Slicer_Remarks20">#N/A</definedName>
    <definedName name="Slicer_Remarks21">#N/A</definedName>
    <definedName name="Slicer_Remarks22">#N/A</definedName>
    <definedName name="Slicer_Remarks3">#N/A</definedName>
    <definedName name="Slicer_Remarks4">#N/A</definedName>
    <definedName name="Slicer_Remarks5">#N/A</definedName>
    <definedName name="Slicer_Remarks6">#N/A</definedName>
    <definedName name="Slicer_Remarks7">#N/A</definedName>
    <definedName name="Slicer_Remarks8">#N/A</definedName>
    <definedName name="Slicer_Remarks9">#N/A</definedName>
    <definedName name="Slicer_Shift">#N/A</definedName>
    <definedName name="Slicer_Shift1">#N/A</definedName>
    <definedName name="Slicer_Shift10">#N/A</definedName>
    <definedName name="Slicer_Shift11">#N/A</definedName>
    <definedName name="Slicer_Shift12">#N/A</definedName>
    <definedName name="Slicer_Shift13">#N/A</definedName>
    <definedName name="Slicer_Shift14">#N/A</definedName>
    <definedName name="Slicer_Shift15">#N/A</definedName>
    <definedName name="Slicer_Shift16">#N/A</definedName>
    <definedName name="Slicer_Shift17">#N/A</definedName>
    <definedName name="Slicer_Shift18">#N/A</definedName>
    <definedName name="Slicer_Shift19">#N/A</definedName>
    <definedName name="Slicer_Shift2">#N/A</definedName>
    <definedName name="Slicer_Shift20">#N/A</definedName>
    <definedName name="Slicer_Shift21">#N/A</definedName>
    <definedName name="Slicer_Shift22">#N/A</definedName>
    <definedName name="Slicer_Shift23">#N/A</definedName>
    <definedName name="Slicer_Shift3">#N/A</definedName>
    <definedName name="Slicer_Shift4">#N/A</definedName>
    <definedName name="Slicer_Shift5">#N/A</definedName>
    <definedName name="Slicer_Shift6">#N/A</definedName>
    <definedName name="Slicer_Shift7">#N/A</definedName>
    <definedName name="Slicer_Shift8">#N/A</definedName>
    <definedName name="Slicer_Shift9">#N/A</definedName>
    <definedName name="Slicer_Tanggal">#N/A</definedName>
    <definedName name="Slicer_Week">#N/A</definedName>
    <definedName name="Slicer_Week1">#N/A</definedName>
    <definedName name="Slicer_Week10">#N/A</definedName>
    <definedName name="Slicer_Week11">#N/A</definedName>
    <definedName name="Slicer_Week12">#N/A</definedName>
    <definedName name="Slicer_Week13">#N/A</definedName>
    <definedName name="Slicer_Week14">#N/A</definedName>
    <definedName name="Slicer_Week15">#N/A</definedName>
    <definedName name="Slicer_Week16">#N/A</definedName>
    <definedName name="Slicer_Week17">#N/A</definedName>
    <definedName name="Slicer_Week18">#N/A</definedName>
    <definedName name="Slicer_Week19">#N/A</definedName>
    <definedName name="Slicer_Week2">#N/A</definedName>
    <definedName name="Slicer_Week20">#N/A</definedName>
    <definedName name="Slicer_Week21">#N/A</definedName>
    <definedName name="Slicer_Week22">#N/A</definedName>
    <definedName name="Slicer_Week3">#N/A</definedName>
    <definedName name="Slicer_Week4">#N/A</definedName>
    <definedName name="Slicer_Week5">#N/A</definedName>
    <definedName name="Slicer_Week6">#N/A</definedName>
    <definedName name="Slicer_Week7">#N/A</definedName>
    <definedName name="Slicer_Week8">#N/A</definedName>
    <definedName name="Slicer_Week9">#N/A</definedName>
  </definedNames>
  <calcPr calcId="191029"/>
  <pivotCaches>
    <pivotCache cacheId="56" r:id="rId16"/>
    <pivotCache cacheId="57" r:id="rId17"/>
    <pivotCache cacheId="58" r:id="rId18"/>
    <pivotCache cacheId="59" r:id="rId19"/>
    <pivotCache cacheId="60" r:id="rId20"/>
    <pivotCache cacheId="61" r:id="rId21"/>
    <pivotCache cacheId="62" r:id="rId22"/>
    <pivotCache cacheId="63" r:id="rId23"/>
    <pivotCache cacheId="64" r:id="rId24"/>
    <pivotCache cacheId="65" r:id="rId25"/>
    <pivotCache cacheId="66" r:id="rId26"/>
    <pivotCache cacheId="77" r:id="rId27"/>
  </pivotCaches>
  <extLs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4:slicerCache r:id="rId87"/>
        <x14:slicerCache r:id="rId88"/>
        <x14:slicerCache r:id="rId89"/>
        <x14:slicerCache r:id="rId90"/>
        <x14:slicerCache r:id="rId91"/>
        <x14:slicerCache r:id="rId92"/>
        <x14:slicerCache r:id="rId93"/>
        <x14:slicerCache r:id="rId94"/>
        <x14:slicerCache r:id="rId95"/>
        <x14:slicerCache r:id="rId96"/>
        <x14:slicerCache r:id="rId97"/>
        <x14:slicerCache r:id="rId98"/>
        <x14:slicerCache r:id="rId99"/>
        <x14:slicerCache r:id="rId100"/>
        <x14:slicerCache r:id="rId101"/>
        <x14:slicerCache r:id="rId102"/>
        <x14:slicerCache r:id="rId103"/>
        <x14:slicerCache r:id="rId104"/>
        <x14:slicerCache r:id="rId105"/>
        <x14:slicerCache r:id="rId106"/>
        <x14:slicerCache r:id="rId107"/>
        <x14:slicerCache r:id="rId108"/>
        <x14:slicerCache r:id="rId109"/>
        <x14:slicerCache r:id="rId110"/>
        <x14:slicerCache r:id="rId111"/>
        <x14:slicerCache r:id="rId112"/>
        <x14:slicerCache r:id="rId113"/>
        <x14:slicerCache r:id="rId114"/>
        <x14:slicerCache r:id="rId115"/>
        <x14:slicerCache r:id="rId116"/>
        <x14:slicerCache r:id="rId117"/>
        <x14:slicerCache r:id="rId118"/>
        <x14:slicerCache r:id="rId119"/>
        <x14:slicerCache r:id="rId120"/>
        <x14:slicerCache r:id="rId121"/>
        <x14:slicerCache r:id="rId122"/>
        <x14:slicerCache r:id="rId123"/>
        <x14:slicerCache r:id="rId124"/>
        <x14:slicerCache r:id="rId125"/>
        <x14:slicerCache r:id="rId126"/>
        <x14:slicerCache r:id="rId127"/>
        <x14:slicerCache r:id="rId128"/>
        <x14:slicerCache r:id="rId129"/>
        <x14:slicerCache r:id="rId130"/>
        <x14:slicerCache r:id="rId131"/>
        <x14:slicerCache r:id="rId132"/>
        <x14:slicerCache r:id="rId133"/>
        <x14:slicerCache r:id="rId134"/>
        <x14:slicerCache r:id="rId135"/>
        <x14:slicerCache r:id="rId136"/>
        <x14:slicerCache r:id="rId137"/>
        <x14:slicerCache r:id="rId138"/>
        <x14:slicerCache r:id="rId139"/>
        <x14:slicerCache r:id="rId140"/>
        <x14:slicerCache r:id="rId141"/>
        <x14:slicerCache r:id="rId142"/>
        <x14:slicerCache r:id="rId14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4"/>
        <x14:slicerCache r:id="rId145"/>
        <x14:slicerCache r:id="rId146"/>
        <x14:slicerCache r:id="rId147"/>
        <x14:slicerCache r:id="rId148"/>
        <x14:slicerCache r:id="rId14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37" i="1" l="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00" i="1"/>
  <c r="H8101" i="1"/>
  <c r="H8102" i="1"/>
  <c r="H8103" i="1"/>
  <c r="H8104" i="1"/>
  <c r="H8105" i="1"/>
  <c r="H8106" i="1"/>
  <c r="H8107" i="1"/>
  <c r="H8108" i="1"/>
  <c r="H8109" i="1"/>
  <c r="H8110"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063" i="1"/>
  <c r="H8064" i="1"/>
  <c r="H8065" i="1"/>
  <c r="H8066" i="1"/>
  <c r="H8067" i="1"/>
  <c r="H8068" i="1"/>
  <c r="H8069" i="1"/>
  <c r="H8070" i="1"/>
  <c r="H8071" i="1"/>
  <c r="H8072" i="1"/>
  <c r="H8073" i="1"/>
  <c r="H8048" i="1"/>
  <c r="H8049" i="1"/>
  <c r="H8050" i="1"/>
  <c r="H8051" i="1"/>
  <c r="H8052" i="1"/>
  <c r="H8053" i="1"/>
  <c r="H8054" i="1"/>
  <c r="H8055" i="1"/>
  <c r="H8056" i="1"/>
  <c r="H8057" i="1"/>
  <c r="H8058" i="1"/>
  <c r="H8059" i="1"/>
  <c r="H8060" i="1"/>
  <c r="H8061" i="1"/>
  <c r="H8062"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7997" i="1" l="1"/>
  <c r="H7998" i="1"/>
  <c r="H7999" i="1"/>
  <c r="H8000" i="1"/>
  <c r="H8001" i="1"/>
  <c r="H8002" i="1"/>
  <c r="H8003" i="1"/>
  <c r="H8004" i="1"/>
  <c r="H8005" i="1"/>
  <c r="H8006" i="1"/>
  <c r="H8007" i="1"/>
  <c r="H8008" i="1"/>
  <c r="H8009"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72" i="1"/>
  <c r="H7940"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1" i="1"/>
  <c r="H7942" i="1"/>
  <c r="H7943" i="1"/>
  <c r="H7902" i="1"/>
  <c r="H7903" i="1"/>
  <c r="H7904" i="1"/>
  <c r="H7905" i="1"/>
  <c r="H7906" i="1"/>
  <c r="H7907" i="1"/>
  <c r="H7908" i="1"/>
  <c r="H7909" i="1"/>
  <c r="H7910" i="1"/>
  <c r="H7911" i="1"/>
  <c r="H7912" i="1"/>
  <c r="H7913" i="1"/>
  <c r="H7898" i="1"/>
  <c r="H7899" i="1"/>
  <c r="H7900" i="1"/>
  <c r="H7901" i="1"/>
  <c r="H7879" i="1"/>
  <c r="H7880" i="1"/>
  <c r="H7881" i="1"/>
  <c r="H7882" i="1"/>
  <c r="H7883" i="1"/>
  <c r="H7884" i="1"/>
  <c r="H7885" i="1"/>
  <c r="H7886" i="1"/>
  <c r="H7887" i="1"/>
  <c r="H7888" i="1"/>
  <c r="H7889" i="1"/>
  <c r="H7890" i="1"/>
  <c r="H7891" i="1"/>
  <c r="H7892" i="1"/>
  <c r="H7893" i="1"/>
  <c r="H7894" i="1"/>
  <c r="H7895" i="1"/>
  <c r="H7896" i="1"/>
  <c r="H7897" i="1"/>
  <c r="H7867" i="1"/>
  <c r="H7868" i="1"/>
  <c r="H7869" i="1"/>
  <c r="H7870" i="1"/>
  <c r="H7871" i="1"/>
  <c r="H7872" i="1"/>
  <c r="H7873" i="1"/>
  <c r="H7874" i="1"/>
  <c r="H7875" i="1"/>
  <c r="H7876" i="1"/>
  <c r="H7877" i="1"/>
  <c r="H7878" i="1"/>
  <c r="H7848" i="1"/>
  <c r="H7849" i="1"/>
  <c r="H7850" i="1"/>
  <c r="H7851" i="1"/>
  <c r="H7852" i="1"/>
  <c r="H7853" i="1"/>
  <c r="H7854" i="1"/>
  <c r="H7855" i="1"/>
  <c r="H7856" i="1"/>
  <c r="H7857" i="1"/>
  <c r="H7858" i="1"/>
  <c r="H7859" i="1"/>
  <c r="H7860" i="1"/>
  <c r="H7861" i="1"/>
  <c r="H7862" i="1"/>
  <c r="H7863" i="1"/>
  <c r="H7864" i="1"/>
  <c r="H7865" i="1"/>
  <c r="H7866" i="1"/>
  <c r="H7830" i="1"/>
  <c r="H7831" i="1"/>
  <c r="H7832" i="1"/>
  <c r="H7833" i="1"/>
  <c r="H7834" i="1"/>
  <c r="H7835" i="1"/>
  <c r="H7836" i="1"/>
  <c r="H7837" i="1"/>
  <c r="H7838" i="1"/>
  <c r="H7839" i="1"/>
  <c r="H7840" i="1"/>
  <c r="H7841" i="1"/>
  <c r="H7842" i="1"/>
  <c r="H7843" i="1"/>
  <c r="H7844" i="1"/>
  <c r="H7845" i="1"/>
  <c r="H7846" i="1"/>
  <c r="H7847"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782" i="1"/>
  <c r="H7783" i="1"/>
  <c r="H7784" i="1"/>
  <c r="H7785" i="1"/>
  <c r="H7786" i="1"/>
  <c r="H7787" i="1"/>
  <c r="H7788" i="1"/>
  <c r="H7789" i="1"/>
  <c r="H7790" i="1"/>
  <c r="H7791" i="1"/>
  <c r="H7792" i="1"/>
  <c r="H7793" i="1"/>
  <c r="H7794" i="1"/>
  <c r="H7795" i="1"/>
  <c r="H7796" i="1"/>
  <c r="H7763" i="1"/>
  <c r="H7764" i="1"/>
  <c r="H7765" i="1"/>
  <c r="H7766" i="1"/>
  <c r="H7767" i="1"/>
  <c r="H7768" i="1"/>
  <c r="H7769" i="1"/>
  <c r="H7770" i="1"/>
  <c r="H7771" i="1"/>
  <c r="H7772" i="1"/>
  <c r="H7773" i="1"/>
  <c r="H7774" i="1"/>
  <c r="H7775" i="1"/>
  <c r="H7776" i="1"/>
  <c r="H7777" i="1"/>
  <c r="H7778" i="1"/>
  <c r="H7779" i="1"/>
  <c r="H7780" i="1"/>
  <c r="H7781" i="1"/>
  <c r="H7753" i="1"/>
  <c r="H7754" i="1"/>
  <c r="H7755" i="1"/>
  <c r="H7756" i="1"/>
  <c r="H7757" i="1"/>
  <c r="H7758" i="1"/>
  <c r="H7759" i="1"/>
  <c r="H7760" i="1"/>
  <c r="H7761" i="1"/>
  <c r="H7762"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697" i="1"/>
  <c r="H7698" i="1"/>
  <c r="H7699" i="1"/>
  <c r="H7700" i="1"/>
  <c r="H7701" i="1"/>
  <c r="H7702" i="1"/>
  <c r="H7703" i="1"/>
  <c r="H7704" i="1"/>
  <c r="H7705" i="1"/>
  <c r="H7706" i="1"/>
  <c r="H7707" i="1"/>
  <c r="H7708" i="1"/>
  <c r="H7709" i="1"/>
  <c r="H7710" i="1"/>
  <c r="H7711" i="1"/>
  <c r="H7712" i="1"/>
  <c r="H7713" i="1"/>
  <c r="H7714" i="1"/>
  <c r="H7715" i="1"/>
  <c r="H7716" i="1"/>
  <c r="H7717" i="1"/>
  <c r="H7718" i="1"/>
  <c r="H7684" i="1"/>
  <c r="H7685" i="1"/>
  <c r="H7686" i="1"/>
  <c r="H7687" i="1"/>
  <c r="H7688" i="1"/>
  <c r="H7689" i="1"/>
  <c r="H7690" i="1"/>
  <c r="H7691" i="1"/>
  <c r="H7692" i="1"/>
  <c r="H7693" i="1"/>
  <c r="H7694" i="1"/>
  <c r="H7695" i="1"/>
  <c r="H7696" i="1"/>
  <c r="H7680" i="1"/>
  <c r="H7681" i="1"/>
  <c r="H7682" i="1"/>
  <c r="H7683"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56" i="1" l="1"/>
  <c r="H7644" i="1"/>
  <c r="H7645" i="1"/>
  <c r="H7646" i="1"/>
  <c r="H7647" i="1"/>
  <c r="H7648" i="1"/>
  <c r="H7649" i="1"/>
  <c r="H7650" i="1"/>
  <c r="H7651" i="1"/>
  <c r="H7652" i="1"/>
  <c r="H7653" i="1"/>
  <c r="H7654" i="1"/>
  <c r="H7655"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00" i="1"/>
  <c r="H7601" i="1"/>
  <c r="H7602" i="1"/>
  <c r="H7603" i="1"/>
  <c r="H7604" i="1"/>
  <c r="H7605" i="1"/>
  <c r="H7606" i="1"/>
  <c r="H7607" i="1"/>
  <c r="H7608" i="1"/>
  <c r="H7609" i="1"/>
  <c r="H7610" i="1"/>
  <c r="H7611" i="1"/>
  <c r="H7612" i="1"/>
  <c r="H7582" i="1"/>
  <c r="H7583" i="1"/>
  <c r="H7584" i="1"/>
  <c r="H7585" i="1"/>
  <c r="H7586" i="1"/>
  <c r="H7587" i="1"/>
  <c r="H7588" i="1"/>
  <c r="H7589" i="1"/>
  <c r="H7590" i="1"/>
  <c r="H7591" i="1"/>
  <c r="H7592" i="1"/>
  <c r="H7593" i="1"/>
  <c r="H7594" i="1"/>
  <c r="H7595" i="1"/>
  <c r="H7596" i="1"/>
  <c r="H7597" i="1"/>
  <c r="H7598" i="1"/>
  <c r="H7599" i="1"/>
  <c r="H7563" i="1"/>
  <c r="H7557" i="1"/>
  <c r="H7558" i="1"/>
  <c r="H7559" i="1"/>
  <c r="H7560" i="1"/>
  <c r="H7561" i="1"/>
  <c r="H7562" i="1"/>
  <c r="H7564" i="1"/>
  <c r="H7565" i="1"/>
  <c r="H7566" i="1"/>
  <c r="H7567" i="1"/>
  <c r="H7568" i="1"/>
  <c r="H7569" i="1"/>
  <c r="H7570" i="1"/>
  <c r="H7571" i="1"/>
  <c r="H7572" i="1"/>
  <c r="H7573" i="1"/>
  <c r="H7574" i="1"/>
  <c r="H7575" i="1"/>
  <c r="H7576" i="1"/>
  <c r="H7577" i="1"/>
  <c r="H7578" i="1"/>
  <c r="H7579" i="1"/>
  <c r="H7580" i="1"/>
  <c r="H7581" i="1"/>
  <c r="H7511" i="1"/>
  <c r="H7537" i="1"/>
  <c r="H7538" i="1"/>
  <c r="H7539" i="1"/>
  <c r="H7540" i="1"/>
  <c r="H7541" i="1"/>
  <c r="H7542" i="1"/>
  <c r="H7543" i="1"/>
  <c r="H7544" i="1"/>
  <c r="H7545" i="1"/>
  <c r="H7546" i="1"/>
  <c r="H7547" i="1"/>
  <c r="H7548" i="1"/>
  <c r="H7549" i="1"/>
  <c r="H7550" i="1"/>
  <c r="H7551" i="1"/>
  <c r="H7552" i="1"/>
  <c r="H7553" i="1"/>
  <c r="H7554" i="1"/>
  <c r="H7555" i="1"/>
  <c r="H7556" i="1"/>
  <c r="H7501" i="1"/>
  <c r="H7502" i="1"/>
  <c r="H7503" i="1"/>
  <c r="H7504" i="1"/>
  <c r="H7505" i="1"/>
  <c r="H7506" i="1"/>
  <c r="H7507" i="1"/>
  <c r="H7508" i="1"/>
  <c r="H7509" i="1"/>
  <c r="H7510"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00"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461"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28"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00" i="1"/>
  <c r="H7383" i="1" l="1"/>
  <c r="H7384" i="1"/>
  <c r="H7385" i="1"/>
  <c r="H7386" i="1"/>
  <c r="H7387" i="1"/>
  <c r="H7388" i="1"/>
  <c r="H7389" i="1"/>
  <c r="H7390" i="1"/>
  <c r="H7391" i="1"/>
  <c r="H7392" i="1"/>
  <c r="H7393" i="1"/>
  <c r="H7394" i="1"/>
  <c r="H7395" i="1"/>
  <c r="H7396" i="1"/>
  <c r="H7397" i="1"/>
  <c r="H7398" i="1"/>
  <c r="H7399" i="1"/>
  <c r="H7382" i="1"/>
  <c r="H7367"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8" i="1"/>
  <c r="H7369" i="1"/>
  <c r="H7370" i="1"/>
  <c r="H7371" i="1"/>
  <c r="H7372" i="1"/>
  <c r="H7373" i="1"/>
  <c r="H7374" i="1"/>
  <c r="H7375" i="1"/>
  <c r="H7376" i="1"/>
  <c r="H7377" i="1"/>
  <c r="H7378" i="1"/>
  <c r="H7379" i="1"/>
  <c r="H7380" i="1"/>
  <c r="H7381" i="1"/>
  <c r="H7340"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12" i="1"/>
  <c r="H7304" i="1" l="1"/>
  <c r="H7305" i="1"/>
  <c r="H7306" i="1"/>
  <c r="H7307" i="1"/>
  <c r="H7308" i="1"/>
  <c r="H7309" i="1"/>
  <c r="H7310" i="1"/>
  <c r="H731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271" i="1"/>
  <c r="H7267" i="1"/>
  <c r="H7268" i="1"/>
  <c r="H7269" i="1"/>
  <c r="H7270"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188" i="1"/>
  <c r="H7187"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54" i="1"/>
  <c r="H7150" i="1"/>
  <c r="H7147" i="1"/>
  <c r="H7148" i="1" l="1"/>
  <c r="H7149" i="1"/>
  <c r="H7151" i="1"/>
  <c r="H7152" i="1"/>
  <c r="H7153" i="1"/>
  <c r="H7139" i="1"/>
  <c r="H7140" i="1"/>
  <c r="H7141" i="1"/>
  <c r="H7142" i="1"/>
  <c r="H7143" i="1"/>
  <c r="H7144" i="1"/>
  <c r="H7145" i="1"/>
  <c r="H7146"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02" i="1"/>
  <c r="H7089" i="1"/>
  <c r="H7101" i="1"/>
  <c r="H7096" i="1"/>
  <c r="H7097" i="1"/>
  <c r="H7098" i="1"/>
  <c r="H7099" i="1"/>
  <c r="H7100" i="1"/>
  <c r="H7061" i="1" l="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90" i="1"/>
  <c r="H7091" i="1"/>
  <c r="H7092" i="1"/>
  <c r="H7093" i="1"/>
  <c r="H7094" i="1"/>
  <c r="H7095" i="1"/>
  <c r="H7060" i="1"/>
  <c r="H7057" i="1"/>
  <c r="H7058" i="1"/>
  <c r="H7059"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30"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04"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6968" i="1"/>
  <c r="H6948" i="1"/>
  <c r="H6949" i="1"/>
  <c r="H6950" i="1"/>
  <c r="H6951" i="1"/>
  <c r="H6952" i="1"/>
  <c r="H6953" i="1"/>
  <c r="H6954" i="1"/>
  <c r="H6955" i="1"/>
  <c r="H6956" i="1"/>
  <c r="H6957" i="1"/>
  <c r="H6958" i="1"/>
  <c r="H6959" i="1"/>
  <c r="H6960" i="1"/>
  <c r="H6961" i="1"/>
  <c r="H6962" i="1"/>
  <c r="H6963" i="1"/>
  <c r="H6964" i="1"/>
  <c r="H6965" i="1"/>
  <c r="H6966" i="1"/>
  <c r="H6967"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12" i="1"/>
  <c r="H6911" i="1"/>
  <c r="H6893" i="1"/>
  <c r="H6876" i="1"/>
  <c r="H6877" i="1"/>
  <c r="H6878" i="1"/>
  <c r="H6879" i="1"/>
  <c r="H6880" i="1"/>
  <c r="H6881" i="1"/>
  <c r="H6882" i="1"/>
  <c r="H6883" i="1"/>
  <c r="H6884" i="1"/>
  <c r="H6885" i="1"/>
  <c r="H6886" i="1"/>
  <c r="H6887" i="1"/>
  <c r="H6888" i="1"/>
  <c r="H6889" i="1"/>
  <c r="H6890" i="1"/>
  <c r="H6891" i="1"/>
  <c r="H6892" i="1"/>
  <c r="H6894" i="1"/>
  <c r="H6895" i="1"/>
  <c r="H6896" i="1"/>
  <c r="H6897" i="1"/>
  <c r="H6898" i="1"/>
  <c r="H6899" i="1"/>
  <c r="H6900" i="1"/>
  <c r="H6901" i="1"/>
  <c r="H6902" i="1"/>
  <c r="H6903" i="1"/>
  <c r="H6904" i="1"/>
  <c r="H6905" i="1"/>
  <c r="H6906" i="1"/>
  <c r="H6907" i="1"/>
  <c r="H6908" i="1"/>
  <c r="H6909" i="1"/>
  <c r="H6910" i="1"/>
  <c r="H6875" i="1"/>
  <c r="H6873" i="1"/>
  <c r="H6874"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47"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11"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776"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43"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16"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690" i="1"/>
  <c r="H6683" i="1"/>
  <c r="H6684" i="1"/>
  <c r="H6685" i="1"/>
  <c r="H6686" i="1"/>
  <c r="H6687" i="1"/>
  <c r="H6688" i="1"/>
  <c r="H668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49" i="1"/>
  <c r="H6630" i="1" l="1"/>
  <c r="H6631" i="1"/>
  <c r="H6632" i="1"/>
  <c r="H6633" i="1"/>
  <c r="H6634" i="1"/>
  <c r="H6635" i="1"/>
  <c r="H6636" i="1"/>
  <c r="H6637" i="1"/>
  <c r="H6638" i="1"/>
  <c r="H6639" i="1"/>
  <c r="H6640" i="1"/>
  <c r="H6641" i="1"/>
  <c r="H6642" i="1"/>
  <c r="H6643" i="1"/>
  <c r="H6644" i="1"/>
  <c r="H6645" i="1"/>
  <c r="H6646" i="1"/>
  <c r="H6647" i="1"/>
  <c r="H6648" i="1"/>
  <c r="H6629" i="1"/>
  <c r="H6625" i="1"/>
  <c r="H6626" i="1"/>
  <c r="H6627" i="1"/>
  <c r="H6628"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584" i="1"/>
  <c r="H6563" i="1"/>
  <c r="H6564" i="1"/>
  <c r="H6565" i="1"/>
  <c r="H6566" i="1"/>
  <c r="H6567" i="1"/>
  <c r="H6568" i="1"/>
  <c r="H6569" i="1"/>
  <c r="H6570" i="1"/>
  <c r="H6571" i="1"/>
  <c r="H6572" i="1"/>
  <c r="H6573" i="1"/>
  <c r="H6574" i="1"/>
  <c r="H6575" i="1"/>
  <c r="H6576" i="1"/>
  <c r="H6577" i="1"/>
  <c r="H6578" i="1"/>
  <c r="H6579" i="1"/>
  <c r="H6580" i="1"/>
  <c r="H6581" i="1"/>
  <c r="H6582" i="1"/>
  <c r="H6583" i="1"/>
  <c r="H6562"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26" i="1"/>
  <c r="H6505" i="1"/>
  <c r="H6506" i="1"/>
  <c r="H6507" i="1"/>
  <c r="H6508" i="1"/>
  <c r="H6509" i="1"/>
  <c r="H6510" i="1"/>
  <c r="H6511" i="1"/>
  <c r="H6512" i="1"/>
  <c r="H6513" i="1"/>
  <c r="H6514" i="1"/>
  <c r="H6515" i="1"/>
  <c r="H6516" i="1"/>
  <c r="H6517" i="1"/>
  <c r="H6518" i="1"/>
  <c r="H6519" i="1"/>
  <c r="H6520" i="1"/>
  <c r="H6521" i="1"/>
  <c r="H6522" i="1"/>
  <c r="H6523" i="1"/>
  <c r="H6524" i="1"/>
  <c r="H6525" i="1"/>
  <c r="H6504" i="1"/>
  <c r="H6482" i="1"/>
  <c r="H6483" i="1"/>
  <c r="H6484" i="1"/>
  <c r="H6485" i="1"/>
  <c r="H6486" i="1"/>
  <c r="H6487" i="1"/>
  <c r="H6488" i="1"/>
  <c r="H6489" i="1"/>
  <c r="H6490" i="1"/>
  <c r="H6491" i="1"/>
  <c r="H6492" i="1"/>
  <c r="H6493" i="1"/>
  <c r="H6494" i="1"/>
  <c r="H6495" i="1"/>
  <c r="H6496" i="1"/>
  <c r="H6497" i="1"/>
  <c r="H6498" i="1"/>
  <c r="H6499" i="1"/>
  <c r="H6500" i="1"/>
  <c r="H6501" i="1"/>
  <c r="H6502" i="1"/>
  <c r="H6503" i="1"/>
  <c r="H6481" i="1"/>
  <c r="H6475" i="1"/>
  <c r="H6476" i="1"/>
  <c r="H6477" i="1"/>
  <c r="H6478" i="1"/>
  <c r="H6479" i="1"/>
  <c r="H6480" i="1"/>
  <c r="H6449" i="1" l="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16" i="1"/>
  <c r="H6394" i="1"/>
  <c r="H6395" i="1"/>
  <c r="H6396" i="1"/>
  <c r="H6397" i="1"/>
  <c r="H6398" i="1"/>
  <c r="H6399" i="1"/>
  <c r="H6400" i="1"/>
  <c r="H6401" i="1"/>
  <c r="H6402" i="1"/>
  <c r="H6403" i="1"/>
  <c r="H6404" i="1"/>
  <c r="H6405" i="1"/>
  <c r="H6406" i="1"/>
  <c r="H6407" i="1"/>
  <c r="H6408" i="1"/>
  <c r="H6409" i="1"/>
  <c r="H6410" i="1"/>
  <c r="H6411" i="1"/>
  <c r="H6412" i="1"/>
  <c r="H6413" i="1"/>
  <c r="H6414" i="1"/>
  <c r="H6415" i="1"/>
  <c r="H6393" i="1"/>
  <c r="H6382" i="1"/>
  <c r="H6383" i="1"/>
  <c r="H6384" i="1"/>
  <c r="H6385" i="1"/>
  <c r="H6386" i="1"/>
  <c r="H6387" i="1"/>
  <c r="H6388" i="1"/>
  <c r="H6389" i="1"/>
  <c r="H6390" i="1"/>
  <c r="H6391" i="1"/>
  <c r="H6392" i="1"/>
  <c r="H6368" i="1"/>
  <c r="H6369" i="1"/>
  <c r="H6370" i="1"/>
  <c r="H6371" i="1"/>
  <c r="H6372" i="1"/>
  <c r="H6373" i="1"/>
  <c r="H6374" i="1"/>
  <c r="H6375" i="1"/>
  <c r="H6376" i="1"/>
  <c r="H6377" i="1"/>
  <c r="H6378" i="1"/>
  <c r="H6379" i="1"/>
  <c r="H6380" i="1"/>
  <c r="H6381" i="1"/>
  <c r="H6367"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33" i="1"/>
  <c r="H6316" i="1"/>
  <c r="H6309" i="1"/>
  <c r="H6310" i="1"/>
  <c r="H6311" i="1"/>
  <c r="H6312" i="1"/>
  <c r="H6313" i="1"/>
  <c r="H6314" i="1"/>
  <c r="H6315" i="1"/>
  <c r="H6317" i="1"/>
  <c r="H6318" i="1"/>
  <c r="H6319" i="1"/>
  <c r="H6320" i="1"/>
  <c r="H6321" i="1"/>
  <c r="H6322" i="1"/>
  <c r="H6323" i="1"/>
  <c r="H6324" i="1"/>
  <c r="H6325" i="1"/>
  <c r="H6326" i="1"/>
  <c r="H6327" i="1"/>
  <c r="H6328" i="1"/>
  <c r="H6329" i="1"/>
  <c r="H6330" i="1"/>
  <c r="H6331" i="1"/>
  <c r="H6332" i="1"/>
  <c r="H6308"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28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54"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27" i="1"/>
  <c r="H6213" i="1" l="1"/>
  <c r="H6196" i="1"/>
  <c r="H6197" i="1"/>
  <c r="H6198" i="1"/>
  <c r="H6199" i="1"/>
  <c r="H6200" i="1"/>
  <c r="H6201" i="1"/>
  <c r="H6202" i="1"/>
  <c r="H6203" i="1"/>
  <c r="H6204" i="1"/>
  <c r="H6205" i="1"/>
  <c r="H6206" i="1"/>
  <c r="H6207" i="1"/>
  <c r="H6208" i="1"/>
  <c r="H6209" i="1"/>
  <c r="H6210" i="1"/>
  <c r="H6211" i="1"/>
  <c r="H6212" i="1"/>
  <c r="H6214" i="1"/>
  <c r="H6215" i="1"/>
  <c r="H6216" i="1"/>
  <c r="H6217" i="1"/>
  <c r="H6218" i="1"/>
  <c r="H6219" i="1"/>
  <c r="H6220" i="1"/>
  <c r="H6221" i="1"/>
  <c r="H6222" i="1"/>
  <c r="H6223" i="1"/>
  <c r="H6224" i="1"/>
  <c r="H6225" i="1"/>
  <c r="H6226" i="1"/>
  <c r="H6195" i="1"/>
  <c r="H6175" i="1"/>
  <c r="H6176" i="1"/>
  <c r="H6177" i="1"/>
  <c r="H6178" i="1"/>
  <c r="H6179" i="1"/>
  <c r="H6180" i="1"/>
  <c r="H6181" i="1"/>
  <c r="H6182" i="1"/>
  <c r="H6183" i="1"/>
  <c r="H6184" i="1"/>
  <c r="H6185" i="1"/>
  <c r="H6186" i="1"/>
  <c r="H6187" i="1"/>
  <c r="H6188" i="1"/>
  <c r="H6189" i="1"/>
  <c r="H6190" i="1"/>
  <c r="H6191" i="1"/>
  <c r="H6192" i="1"/>
  <c r="H6193" i="1"/>
  <c r="H6194" i="1"/>
  <c r="H6174" i="1"/>
  <c r="H6154" i="1"/>
  <c r="H6155" i="1"/>
  <c r="H6156" i="1"/>
  <c r="H6157" i="1"/>
  <c r="H6158" i="1"/>
  <c r="H6159" i="1"/>
  <c r="H6160" i="1"/>
  <c r="H6161" i="1"/>
  <c r="H6162" i="1"/>
  <c r="H6163" i="1"/>
  <c r="H6164" i="1"/>
  <c r="H6165" i="1"/>
  <c r="H6166" i="1"/>
  <c r="H6167" i="1"/>
  <c r="H6168" i="1"/>
  <c r="H6169" i="1"/>
  <c r="H6170" i="1"/>
  <c r="H6171" i="1"/>
  <c r="H6172" i="1"/>
  <c r="H6173" i="1"/>
  <c r="H6153" i="1"/>
  <c r="H6134" i="1"/>
  <c r="H6135" i="1"/>
  <c r="H6136" i="1"/>
  <c r="H6137" i="1"/>
  <c r="H6138" i="1"/>
  <c r="H6139" i="1"/>
  <c r="H6140" i="1"/>
  <c r="H6141" i="1"/>
  <c r="H6142" i="1"/>
  <c r="H6143" i="1"/>
  <c r="H6144" i="1"/>
  <c r="H6145" i="1"/>
  <c r="H6146" i="1"/>
  <c r="H6147" i="1"/>
  <c r="H6148" i="1"/>
  <c r="H6149" i="1"/>
  <c r="H6150" i="1"/>
  <c r="H6151" i="1"/>
  <c r="H6152" i="1"/>
  <c r="H6133" i="1"/>
  <c r="H6119" i="1"/>
  <c r="H6120" i="1"/>
  <c r="H6121" i="1"/>
  <c r="H6122" i="1"/>
  <c r="H6123" i="1"/>
  <c r="H6124" i="1"/>
  <c r="H6125" i="1"/>
  <c r="H6126" i="1"/>
  <c r="H6127" i="1"/>
  <c r="H6128" i="1"/>
  <c r="H6129" i="1"/>
  <c r="H6130" i="1"/>
  <c r="H6131" i="1"/>
  <c r="H6132" i="1"/>
  <c r="H6118"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087" i="1"/>
  <c r="H6072" i="1"/>
  <c r="H6073" i="1"/>
  <c r="H6074" i="1"/>
  <c r="H6075" i="1"/>
  <c r="H6076" i="1"/>
  <c r="H6077" i="1"/>
  <c r="H6078" i="1"/>
  <c r="H6079" i="1"/>
  <c r="H6080" i="1"/>
  <c r="H6081" i="1"/>
  <c r="H6082" i="1"/>
  <c r="H6083" i="1"/>
  <c r="H6084" i="1"/>
  <c r="H6085" i="1"/>
  <c r="H6086" i="1"/>
  <c r="H6071"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42" i="1"/>
  <c r="H6021" i="1"/>
  <c r="H6022" i="1"/>
  <c r="H6023" i="1"/>
  <c r="H6024" i="1"/>
  <c r="H6025" i="1"/>
  <c r="H6026" i="1"/>
  <c r="H6027" i="1"/>
  <c r="H6028" i="1"/>
  <c r="H6029" i="1"/>
  <c r="H6030" i="1"/>
  <c r="H6031" i="1"/>
  <c r="H6032" i="1"/>
  <c r="H6033" i="1"/>
  <c r="H6034" i="1"/>
  <c r="H6035" i="1"/>
  <c r="H6036" i="1"/>
  <c r="H6037" i="1"/>
  <c r="H6038" i="1"/>
  <c r="H6039" i="1"/>
  <c r="H6040" i="1"/>
  <c r="H6041" i="1"/>
  <c r="H6020" i="1"/>
  <c r="H5999" i="1"/>
  <c r="H6000" i="1"/>
  <c r="H6001" i="1"/>
  <c r="H6002" i="1"/>
  <c r="H6003" i="1"/>
  <c r="H6004" i="1"/>
  <c r="H6005" i="1"/>
  <c r="H6006" i="1"/>
  <c r="H6007" i="1"/>
  <c r="H6008" i="1"/>
  <c r="H6009" i="1"/>
  <c r="H6010" i="1"/>
  <c r="H6011" i="1"/>
  <c r="H6012" i="1"/>
  <c r="H6013" i="1"/>
  <c r="H6014" i="1"/>
  <c r="H6015" i="1"/>
  <c r="H6016" i="1"/>
  <c r="H6017" i="1"/>
  <c r="H6018" i="1"/>
  <c r="H6019" i="1"/>
  <c r="H5998"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70" i="1"/>
  <c r="H5968" i="1"/>
  <c r="H5958" i="1"/>
  <c r="H5959" i="1"/>
  <c r="H5960" i="1"/>
  <c r="H5961" i="1"/>
  <c r="H5962" i="1"/>
  <c r="H5963" i="1"/>
  <c r="H5964" i="1"/>
  <c r="H5965" i="1"/>
  <c r="H5966" i="1"/>
  <c r="H5967" i="1"/>
  <c r="H5969" i="1"/>
  <c r="H5957" i="1"/>
  <c r="H5939" i="1"/>
  <c r="H5940" i="1"/>
  <c r="H5941" i="1"/>
  <c r="H5942" i="1"/>
  <c r="H5943" i="1"/>
  <c r="H5944" i="1"/>
  <c r="H5945" i="1"/>
  <c r="H5946" i="1"/>
  <c r="H5947" i="1"/>
  <c r="H5948" i="1"/>
  <c r="H5949" i="1"/>
  <c r="H5950" i="1"/>
  <c r="H5951" i="1"/>
  <c r="H5952" i="1"/>
  <c r="H5953" i="1"/>
  <c r="H5954" i="1"/>
  <c r="H5955" i="1"/>
  <c r="H5956" i="1"/>
  <c r="H5938"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13" i="1"/>
  <c r="H5893" i="1"/>
  <c r="H5894" i="1"/>
  <c r="H5895" i="1"/>
  <c r="H5896" i="1"/>
  <c r="H5897" i="1"/>
  <c r="H5898" i="1"/>
  <c r="H5899" i="1"/>
  <c r="H5900" i="1"/>
  <c r="H5901" i="1"/>
  <c r="H5902" i="1"/>
  <c r="H5903" i="1"/>
  <c r="H5904" i="1"/>
  <c r="H5905" i="1"/>
  <c r="H5906" i="1"/>
  <c r="H5907" i="1"/>
  <c r="H5908" i="1"/>
  <c r="H5909" i="1"/>
  <c r="H5910" i="1"/>
  <c r="H5911" i="1"/>
  <c r="H5912" i="1"/>
  <c r="H5892"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44" i="1"/>
  <c r="H5845" i="1"/>
  <c r="H5846" i="1"/>
  <c r="H5847" i="1"/>
  <c r="H5848" i="1"/>
  <c r="H5849" i="1"/>
  <c r="H5850" i="1"/>
  <c r="H5851" i="1"/>
  <c r="H5852" i="1"/>
  <c r="H5853" i="1"/>
  <c r="H5854" i="1"/>
  <c r="H5855" i="1"/>
  <c r="H5856" i="1"/>
  <c r="H5857" i="1"/>
  <c r="H5858" i="1"/>
  <c r="H5859" i="1"/>
  <c r="H5860" i="1"/>
  <c r="H5861" i="1"/>
  <c r="H5862" i="1"/>
  <c r="H5863" i="1"/>
  <c r="H5864" i="1"/>
  <c r="H5843" i="1"/>
  <c r="H5842"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15" i="1"/>
  <c r="H5810" i="1"/>
  <c r="H5811" i="1"/>
  <c r="H5812" i="1"/>
  <c r="H5813" i="1"/>
  <c r="H5814" i="1"/>
  <c r="H5801" i="1"/>
  <c r="H5802" i="1"/>
  <c r="H5803" i="1"/>
  <c r="H5804" i="1"/>
  <c r="H5805" i="1"/>
  <c r="H5806" i="1"/>
  <c r="H5807" i="1"/>
  <c r="H5808" i="1"/>
  <c r="H5809"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776"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48" i="1"/>
  <c r="H5726" i="1"/>
  <c r="H5727" i="1"/>
  <c r="H5728" i="1"/>
  <c r="H5729" i="1"/>
  <c r="H5730" i="1"/>
  <c r="H5731" i="1"/>
  <c r="H5732" i="1"/>
  <c r="H5733" i="1"/>
  <c r="H5734" i="1"/>
  <c r="H5735" i="1"/>
  <c r="H5736" i="1"/>
  <c r="H5737" i="1"/>
  <c r="H5738" i="1"/>
  <c r="H5739" i="1"/>
  <c r="H5740" i="1"/>
  <c r="H5741" i="1"/>
  <c r="H5742" i="1"/>
  <c r="H5743" i="1"/>
  <c r="H5744" i="1"/>
  <c r="H5745" i="1"/>
  <c r="H5746" i="1"/>
  <c r="H5747" i="1"/>
  <c r="H5704" i="1"/>
  <c r="H5705" i="1"/>
  <c r="H5706" i="1"/>
  <c r="H5707" i="1"/>
  <c r="H5708" i="1"/>
  <c r="H5709" i="1"/>
  <c r="H5710" i="1"/>
  <c r="H5711" i="1"/>
  <c r="H5712" i="1"/>
  <c r="H5713" i="1"/>
  <c r="H5714" i="1"/>
  <c r="H5715" i="1"/>
  <c r="H5716" i="1"/>
  <c r="H5717" i="1"/>
  <c r="H5718" i="1"/>
  <c r="H5719" i="1"/>
  <c r="H5720" i="1"/>
  <c r="H5721" i="1"/>
  <c r="H5722" i="1"/>
  <c r="H5723" i="1"/>
  <c r="H5724" i="1"/>
  <c r="H5725" i="1"/>
  <c r="H5703" i="1"/>
  <c r="H5685" i="1"/>
  <c r="H5686" i="1"/>
  <c r="H5687" i="1"/>
  <c r="H5688" i="1"/>
  <c r="H5689" i="1"/>
  <c r="H5690" i="1"/>
  <c r="H5691" i="1"/>
  <c r="H5692" i="1"/>
  <c r="H5693" i="1"/>
  <c r="H5694" i="1"/>
  <c r="H5695" i="1"/>
  <c r="H5696" i="1"/>
  <c r="H5697" i="1"/>
  <c r="H5698" i="1"/>
  <c r="H5699" i="1"/>
  <c r="H5700" i="1"/>
  <c r="H5701" i="1"/>
  <c r="H5702" i="1"/>
  <c r="H5684"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55" i="1"/>
  <c r="H5635" i="1"/>
  <c r="H5636" i="1"/>
  <c r="H5637" i="1"/>
  <c r="H5638" i="1"/>
  <c r="H5639" i="1"/>
  <c r="H5640" i="1"/>
  <c r="H5641" i="1"/>
  <c r="H5642" i="1"/>
  <c r="H5643" i="1"/>
  <c r="H5644" i="1"/>
  <c r="H5645" i="1"/>
  <c r="H5646" i="1"/>
  <c r="H5647" i="1"/>
  <c r="H5648" i="1"/>
  <c r="H5649" i="1"/>
  <c r="H5650" i="1"/>
  <c r="H5651" i="1"/>
  <c r="H5652" i="1"/>
  <c r="H5653" i="1"/>
  <c r="H5654" i="1"/>
  <c r="H5634"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08"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583" i="1"/>
  <c r="H5561" i="1"/>
  <c r="H5562" i="1"/>
  <c r="H5563" i="1"/>
  <c r="H5564" i="1"/>
  <c r="H5565" i="1"/>
  <c r="H5566" i="1"/>
  <c r="H5567" i="1"/>
  <c r="H5568" i="1"/>
  <c r="H5569" i="1"/>
  <c r="H5570" i="1"/>
  <c r="H5571" i="1"/>
  <c r="H5572" i="1"/>
  <c r="H5573" i="1"/>
  <c r="H5574" i="1"/>
  <c r="H5575" i="1"/>
  <c r="H5576" i="1"/>
  <c r="H5577" i="1"/>
  <c r="H5578" i="1"/>
  <c r="H5579" i="1"/>
  <c r="H5580" i="1"/>
  <c r="H5581" i="1"/>
  <c r="H5582" i="1"/>
  <c r="H5560" i="1"/>
  <c r="H5538" i="1"/>
  <c r="H5539" i="1"/>
  <c r="H5540" i="1"/>
  <c r="H5541" i="1"/>
  <c r="H5542" i="1"/>
  <c r="H5543" i="1"/>
  <c r="H5544" i="1"/>
  <c r="H5545" i="1"/>
  <c r="H5546" i="1"/>
  <c r="H5547" i="1"/>
  <c r="H5548" i="1"/>
  <c r="H5549" i="1"/>
  <c r="H5550" i="1"/>
  <c r="H5551" i="1"/>
  <c r="H5552" i="1"/>
  <c r="H5553" i="1"/>
  <c r="H5554" i="1"/>
  <c r="H5555" i="1"/>
  <c r="H5556" i="1"/>
  <c r="H5557" i="1"/>
  <c r="H5558" i="1"/>
  <c r="H5559" i="1"/>
  <c r="H5537"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06" i="1"/>
  <c r="H5505"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474" i="1"/>
  <c r="H5459" i="1"/>
  <c r="H5460" i="1"/>
  <c r="H5461" i="1"/>
  <c r="H5462" i="1"/>
  <c r="H5463" i="1"/>
  <c r="H5464" i="1"/>
  <c r="H5465" i="1"/>
  <c r="H5466" i="1"/>
  <c r="H5467" i="1"/>
  <c r="H5468" i="1"/>
  <c r="H5469" i="1"/>
  <c r="H5470" i="1"/>
  <c r="H5471" i="1"/>
  <c r="H5472" i="1"/>
  <c r="H5473" i="1"/>
  <c r="H545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28" i="1"/>
  <c r="H5417" i="1"/>
  <c r="H5418" i="1"/>
  <c r="H5419" i="1"/>
  <c r="H5420" i="1"/>
  <c r="H5421" i="1"/>
  <c r="H5422" i="1"/>
  <c r="H5423" i="1"/>
  <c r="H5424" i="1"/>
  <c r="H5425" i="1"/>
  <c r="H5426" i="1"/>
  <c r="H5427" i="1"/>
  <c r="H5416" i="1"/>
  <c r="H5399" i="1"/>
  <c r="H5400" i="1"/>
  <c r="H5401" i="1"/>
  <c r="H5402" i="1"/>
  <c r="H5403" i="1"/>
  <c r="H5404" i="1"/>
  <c r="H5405" i="1"/>
  <c r="H5406" i="1"/>
  <c r="H5407" i="1"/>
  <c r="H5408" i="1"/>
  <c r="H5409" i="1"/>
  <c r="H5410" i="1"/>
  <c r="H5411" i="1"/>
  <c r="H5412" i="1"/>
  <c r="H5413" i="1"/>
  <c r="H5414" i="1"/>
  <c r="H5415" i="1"/>
  <c r="H5398" i="1"/>
  <c r="H5376" i="1"/>
  <c r="H5377" i="1"/>
  <c r="H5378" i="1"/>
  <c r="H5379" i="1"/>
  <c r="H5380" i="1"/>
  <c r="H5381" i="1"/>
  <c r="H5382" i="1"/>
  <c r="H5383" i="1"/>
  <c r="H5384" i="1"/>
  <c r="H5385" i="1"/>
  <c r="H5386" i="1"/>
  <c r="H5387" i="1"/>
  <c r="H5388" i="1"/>
  <c r="H5389" i="1"/>
  <c r="H5390" i="1"/>
  <c r="H5391" i="1"/>
  <c r="H5392" i="1"/>
  <c r="H5393" i="1"/>
  <c r="H5394" i="1"/>
  <c r="H5395" i="1"/>
  <c r="H5396" i="1"/>
  <c r="H5397" i="1"/>
  <c r="H5375" i="1"/>
  <c r="H5363" i="1"/>
  <c r="H5364" i="1"/>
  <c r="H5365" i="1"/>
  <c r="H5366" i="1"/>
  <c r="H5367" i="1"/>
  <c r="H5368" i="1"/>
  <c r="H5369" i="1"/>
  <c r="H5370" i="1"/>
  <c r="H5346" i="1"/>
  <c r="H5347" i="1"/>
  <c r="H5348" i="1"/>
  <c r="H5349" i="1"/>
  <c r="H5350" i="1"/>
  <c r="H5351" i="1"/>
  <c r="H5352" i="1"/>
  <c r="H5353" i="1"/>
  <c r="H5354" i="1"/>
  <c r="H5355" i="1"/>
  <c r="H5356" i="1"/>
  <c r="H5357" i="1"/>
  <c r="H5358" i="1"/>
  <c r="H5359" i="1"/>
  <c r="H5360" i="1"/>
  <c r="H5361" i="1"/>
  <c r="H536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10" i="1"/>
  <c r="H5299" i="1"/>
  <c r="H5300" i="1"/>
  <c r="H5301" i="1"/>
  <c r="H5302" i="1"/>
  <c r="H5303" i="1"/>
  <c r="H5304" i="1"/>
  <c r="H5305" i="1"/>
  <c r="H5306" i="1"/>
  <c r="H5307" i="1"/>
  <c r="H5308" i="1"/>
  <c r="H5309" i="1"/>
  <c r="H5311" i="1"/>
  <c r="H5312" i="1"/>
  <c r="H5313" i="1"/>
  <c r="H5314" i="1"/>
  <c r="H5315" i="1"/>
  <c r="H5316" i="1"/>
  <c r="H5317" i="1"/>
  <c r="H5318" i="1"/>
  <c r="H5319" i="1"/>
  <c r="H5320" i="1"/>
  <c r="H5321" i="1"/>
  <c r="H5322" i="1"/>
  <c r="H5292" i="1"/>
  <c r="H5277" i="1" l="1"/>
  <c r="H5278" i="1"/>
  <c r="H5279" i="1"/>
  <c r="H5280" i="1"/>
  <c r="H5281" i="1"/>
  <c r="H5282" i="1"/>
  <c r="H5283" i="1"/>
  <c r="H5284" i="1"/>
  <c r="H5285" i="1"/>
  <c r="H5286" i="1"/>
  <c r="H5287" i="1"/>
  <c r="H5288" i="1"/>
  <c r="H5289" i="1"/>
  <c r="H5290" i="1"/>
  <c r="H5291" i="1"/>
  <c r="H5293" i="1"/>
  <c r="H5294" i="1"/>
  <c r="H5295" i="1"/>
  <c r="H5296" i="1"/>
  <c r="H5297" i="1"/>
  <c r="H5298" i="1"/>
  <c r="H5260" i="1"/>
  <c r="H5267" i="1"/>
  <c r="H5268" i="1"/>
  <c r="H5269" i="1"/>
  <c r="H5270" i="1"/>
  <c r="H5271" i="1"/>
  <c r="H5272" i="1"/>
  <c r="H5273" i="1"/>
  <c r="H5274" i="1"/>
  <c r="H5275" i="1"/>
  <c r="H5276" i="1"/>
  <c r="H5261" i="1"/>
  <c r="H5262" i="1"/>
  <c r="H5263" i="1"/>
  <c r="H5264" i="1"/>
  <c r="H5265" i="1"/>
  <c r="H5266" i="1"/>
  <c r="H5256" i="1"/>
  <c r="H5257" i="1"/>
  <c r="H5258" i="1"/>
  <c r="H5259" i="1"/>
  <c r="H5255" i="1"/>
  <c r="H5252" i="1"/>
  <c r="H5253" i="1"/>
  <c r="H5254" i="1"/>
  <c r="H5230" i="1"/>
  <c r="H5231" i="1"/>
  <c r="H5232" i="1"/>
  <c r="H5233" i="1"/>
  <c r="H5234" i="1"/>
  <c r="H5235" i="1"/>
  <c r="H5236" i="1"/>
  <c r="H5237" i="1"/>
  <c r="H5238" i="1"/>
  <c r="H5239" i="1"/>
  <c r="H5240" i="1"/>
  <c r="H5241" i="1"/>
  <c r="H5242" i="1"/>
  <c r="H5243" i="1"/>
  <c r="H5244" i="1"/>
  <c r="H5245" i="1"/>
  <c r="H5246" i="1"/>
  <c r="H5247" i="1"/>
  <c r="H5248" i="1"/>
  <c r="H5249" i="1"/>
  <c r="H5250" i="1"/>
  <c r="H5251" i="1"/>
  <c r="H5140" i="1" l="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139"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052" i="1" l="1"/>
  <c r="H5053" i="1"/>
  <c r="H5054" i="1"/>
  <c r="H5055" i="1"/>
  <c r="H5056" i="1"/>
  <c r="H5057" i="1"/>
  <c r="H5058" i="1"/>
  <c r="H5059" i="1"/>
  <c r="H5060" i="1"/>
  <c r="H5061" i="1"/>
  <c r="H5062" i="1"/>
  <c r="H5063" i="1"/>
  <c r="H5064" i="1"/>
  <c r="H5065" i="1"/>
  <c r="H5066" i="1"/>
  <c r="H5067" i="1"/>
  <c r="H5068" i="1"/>
  <c r="H5069" i="1"/>
  <c r="H5047" i="1"/>
  <c r="H5048" i="1"/>
  <c r="H5049" i="1"/>
  <c r="H5050" i="1"/>
  <c r="H5051" i="1"/>
  <c r="H5027" i="1"/>
  <c r="H5028" i="1"/>
  <c r="H5029" i="1"/>
  <c r="H5030" i="1"/>
  <c r="H5031" i="1"/>
  <c r="H5032" i="1"/>
  <c r="H5033" i="1"/>
  <c r="H5034" i="1"/>
  <c r="H5035" i="1"/>
  <c r="H5036" i="1"/>
  <c r="H5037" i="1"/>
  <c r="H5038" i="1"/>
  <c r="H5039" i="1"/>
  <c r="H5040" i="1"/>
  <c r="H5041" i="1"/>
  <c r="H5042" i="1"/>
  <c r="H5043" i="1"/>
  <c r="H5044" i="1"/>
  <c r="H5045" i="1"/>
  <c r="H5046"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4962" i="1"/>
  <c r="H4963" i="1"/>
  <c r="H4964" i="1"/>
  <c r="H4965" i="1"/>
  <c r="H4966" i="1"/>
  <c r="H4967" i="1"/>
  <c r="H4968" i="1"/>
  <c r="H4969" i="1"/>
  <c r="H4970" i="1"/>
  <c r="H4971" i="1"/>
  <c r="H4972" i="1"/>
  <c r="H4973" i="1"/>
  <c r="H4974" i="1"/>
  <c r="H4975" i="1"/>
  <c r="H4976" i="1"/>
  <c r="H4977" i="1"/>
  <c r="H4978" i="1"/>
  <c r="H4979" i="1"/>
  <c r="H4980" i="1"/>
  <c r="H4981"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888" i="1"/>
  <c r="H4889" i="1"/>
  <c r="H4890" i="1"/>
  <c r="H4891" i="1"/>
  <c r="H4892" i="1"/>
  <c r="H4893" i="1"/>
  <c r="H4894" i="1"/>
  <c r="H4895" i="1"/>
  <c r="H4896" i="1"/>
  <c r="H4897" i="1"/>
  <c r="H4898"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789" i="1"/>
  <c r="H4790" i="1"/>
  <c r="H4765" i="1" l="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38" i="1"/>
  <c r="H4718" i="1"/>
  <c r="H4719" i="1"/>
  <c r="H4720" i="1"/>
  <c r="H4721" i="1"/>
  <c r="H4722" i="1"/>
  <c r="H4723" i="1"/>
  <c r="H4724" i="1"/>
  <c r="H4725" i="1"/>
  <c r="H4726" i="1"/>
  <c r="H4727" i="1"/>
  <c r="H4728" i="1"/>
  <c r="H4729" i="1"/>
  <c r="H4730" i="1"/>
  <c r="H4731" i="1"/>
  <c r="H4732" i="1"/>
  <c r="H4733" i="1"/>
  <c r="H4734" i="1"/>
  <c r="H4735" i="1"/>
  <c r="H4736" i="1"/>
  <c r="H4737" i="1"/>
  <c r="H4717" i="1"/>
  <c r="H4694" i="1"/>
  <c r="H4695" i="1"/>
  <c r="H4696" i="1"/>
  <c r="H4697" i="1"/>
  <c r="H4698" i="1"/>
  <c r="H4699" i="1"/>
  <c r="H4700" i="1"/>
  <c r="H4701" i="1"/>
  <c r="H4702" i="1"/>
  <c r="H4703" i="1"/>
  <c r="H4704" i="1"/>
  <c r="H4705" i="1"/>
  <c r="H4706" i="1"/>
  <c r="H4707" i="1"/>
  <c r="H4708" i="1"/>
  <c r="H4709" i="1"/>
  <c r="H4710" i="1"/>
  <c r="H4711" i="1"/>
  <c r="H4712" i="1"/>
  <c r="H4693" i="1"/>
  <c r="H4690" i="1"/>
  <c r="H4691" i="1"/>
  <c r="H4692" i="1"/>
  <c r="H4689" i="1"/>
  <c r="H4688" i="1"/>
  <c r="H4687" i="1"/>
  <c r="H4686" i="1"/>
  <c r="H4685" i="1"/>
  <c r="H4663" i="1"/>
  <c r="H4664" i="1"/>
  <c r="H4665" i="1"/>
  <c r="H4666" i="1"/>
  <c r="H4667" i="1"/>
  <c r="H4668" i="1"/>
  <c r="H4669" i="1"/>
  <c r="H4670" i="1"/>
  <c r="H4671" i="1"/>
  <c r="H4672" i="1"/>
  <c r="H4673" i="1"/>
  <c r="H4674" i="1"/>
  <c r="H4675" i="1"/>
  <c r="H4676" i="1"/>
  <c r="H4677" i="1"/>
  <c r="H4678" i="1"/>
  <c r="H4679" i="1"/>
  <c r="H4680" i="1"/>
  <c r="H4681" i="1"/>
  <c r="H4682" i="1"/>
  <c r="H4683" i="1"/>
  <c r="H4684" i="1"/>
  <c r="H4662" i="1"/>
  <c r="H4640" i="1"/>
  <c r="H4641" i="1"/>
  <c r="H4642" i="1"/>
  <c r="H4643" i="1"/>
  <c r="H4644" i="1"/>
  <c r="H4645" i="1"/>
  <c r="H4646" i="1"/>
  <c r="H4647" i="1"/>
  <c r="H4648" i="1"/>
  <c r="H4649" i="1"/>
  <c r="H4650" i="1"/>
  <c r="H4651" i="1"/>
  <c r="H4652" i="1"/>
  <c r="H4653" i="1"/>
  <c r="H4654" i="1"/>
  <c r="H4655" i="1"/>
  <c r="H4656" i="1"/>
  <c r="H4657" i="1"/>
  <c r="H4658" i="1"/>
  <c r="H4659" i="1"/>
  <c r="H4660" i="1"/>
  <c r="H4661" i="1"/>
  <c r="H4639" i="1"/>
  <c r="H4628" i="1"/>
  <c r="H4629" i="1"/>
  <c r="H4630" i="1"/>
  <c r="H4631" i="1"/>
  <c r="H4632" i="1"/>
  <c r="H4633" i="1"/>
  <c r="H4634" i="1"/>
  <c r="H4635" i="1"/>
  <c r="H4636" i="1"/>
  <c r="H4637" i="1"/>
  <c r="H4638" i="1"/>
  <c r="H4627"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02" i="1"/>
  <c r="H4586" i="1"/>
  <c r="H4601" i="1"/>
  <c r="H4598" i="1"/>
  <c r="H4599" i="1"/>
  <c r="H4600" i="1"/>
  <c r="H4577" i="1"/>
  <c r="H4578" i="1"/>
  <c r="H4579" i="1"/>
  <c r="H4580" i="1"/>
  <c r="H4581" i="1"/>
  <c r="H4582" i="1"/>
  <c r="H4583" i="1"/>
  <c r="H4584" i="1"/>
  <c r="H4585" i="1"/>
  <c r="H4587" i="1"/>
  <c r="H4588" i="1"/>
  <c r="H4589" i="1"/>
  <c r="H4590" i="1"/>
  <c r="H4591" i="1"/>
  <c r="H4592" i="1"/>
  <c r="H4593" i="1"/>
  <c r="H4594" i="1"/>
  <c r="H4595" i="1"/>
  <c r="H4596" i="1"/>
  <c r="H4597" i="1"/>
  <c r="H4576" i="1"/>
  <c r="H4565" i="1" l="1"/>
  <c r="H4566" i="1"/>
  <c r="H4567" i="1"/>
  <c r="H4568" i="1"/>
  <c r="H4569" i="1"/>
  <c r="H4570" i="1"/>
  <c r="H4571" i="1"/>
  <c r="H4572" i="1"/>
  <c r="H4573" i="1"/>
  <c r="H4574" i="1"/>
  <c r="H4575" i="1"/>
  <c r="H4558" i="1"/>
  <c r="H4559" i="1"/>
  <c r="H4560" i="1"/>
  <c r="H4561" i="1"/>
  <c r="H4562" i="1"/>
  <c r="H4563" i="1"/>
  <c r="H4564" i="1"/>
  <c r="H4540" i="1"/>
  <c r="H4541" i="1"/>
  <c r="H4542" i="1"/>
  <c r="H4543" i="1"/>
  <c r="H4544" i="1"/>
  <c r="H4545" i="1"/>
  <c r="H4546" i="1"/>
  <c r="H4547" i="1"/>
  <c r="H4548" i="1"/>
  <c r="H4549" i="1"/>
  <c r="H4550" i="1"/>
  <c r="H4551" i="1"/>
  <c r="H4552" i="1"/>
  <c r="H4553" i="1"/>
  <c r="H4554" i="1"/>
  <c r="H4555" i="1"/>
  <c r="H4556" i="1"/>
  <c r="H4557" i="1"/>
  <c r="H4539" i="1"/>
  <c r="H4527" i="1"/>
  <c r="H4528" i="1"/>
  <c r="H4529" i="1"/>
  <c r="H4530" i="1"/>
  <c r="H4531" i="1"/>
  <c r="H4532" i="1"/>
  <c r="H4533" i="1"/>
  <c r="H4534" i="1"/>
  <c r="H4535" i="1"/>
  <c r="H4536" i="1"/>
  <c r="H4537" i="1"/>
  <c r="H4538" i="1"/>
  <c r="H4510" i="1"/>
  <c r="H4511" i="1"/>
  <c r="H4512" i="1"/>
  <c r="H4513" i="1"/>
  <c r="H4514" i="1"/>
  <c r="H4515" i="1"/>
  <c r="H4516" i="1"/>
  <c r="H4517" i="1"/>
  <c r="H4518" i="1"/>
  <c r="H4519" i="1"/>
  <c r="H4520" i="1"/>
  <c r="H4521" i="1"/>
  <c r="H4522" i="1"/>
  <c r="H4523" i="1"/>
  <c r="H4524" i="1"/>
  <c r="H4525" i="1"/>
  <c r="H4526" i="1"/>
  <c r="H4509" i="1"/>
  <c r="H4508" i="1"/>
  <c r="H4507" i="1"/>
  <c r="H4488" i="1"/>
  <c r="H4489" i="1"/>
  <c r="H4490" i="1"/>
  <c r="H4491" i="1"/>
  <c r="H4492" i="1"/>
  <c r="H4493" i="1"/>
  <c r="H4494" i="1"/>
  <c r="H4495" i="1"/>
  <c r="H4496" i="1"/>
  <c r="H4497" i="1"/>
  <c r="H4498" i="1"/>
  <c r="H4499" i="1"/>
  <c r="H4500" i="1"/>
  <c r="H4501" i="1"/>
  <c r="H4502" i="1"/>
  <c r="H4503" i="1"/>
  <c r="H4504" i="1"/>
  <c r="H4505" i="1"/>
  <c r="H4506" i="1"/>
  <c r="H4487" i="1"/>
  <c r="H4486" i="1"/>
  <c r="H4485" i="1"/>
  <c r="H4479" i="1"/>
  <c r="H4480" i="1"/>
  <c r="H4481" i="1"/>
  <c r="H4482" i="1"/>
  <c r="H4483" i="1"/>
  <c r="H4484" i="1"/>
  <c r="H4478" i="1"/>
  <c r="H4477" i="1"/>
  <c r="H4476" i="1"/>
  <c r="H4457" i="1"/>
  <c r="H4458" i="1"/>
  <c r="H4459" i="1"/>
  <c r="H4460" i="1"/>
  <c r="H4461" i="1"/>
  <c r="H4462" i="1"/>
  <c r="H4463" i="1"/>
  <c r="H4464" i="1"/>
  <c r="H4465" i="1"/>
  <c r="H4466" i="1"/>
  <c r="H4467" i="1"/>
  <c r="H4468" i="1"/>
  <c r="H4469" i="1"/>
  <c r="H4470" i="1"/>
  <c r="H4471" i="1"/>
  <c r="H4472" i="1"/>
  <c r="H4473" i="1"/>
  <c r="H4474" i="1"/>
  <c r="H4475" i="1"/>
  <c r="H4456" i="1"/>
  <c r="H4453" i="1"/>
  <c r="H4454" i="1"/>
  <c r="H4455" i="1"/>
  <c r="H4452" i="1"/>
  <c r="H4430" i="1"/>
  <c r="H4431" i="1"/>
  <c r="H4432" i="1"/>
  <c r="H4433" i="1"/>
  <c r="H4434" i="1"/>
  <c r="H4435" i="1"/>
  <c r="H4436" i="1"/>
  <c r="H4437" i="1"/>
  <c r="H4438" i="1"/>
  <c r="H4439" i="1"/>
  <c r="H4440" i="1"/>
  <c r="H4441" i="1"/>
  <c r="H4442" i="1"/>
  <c r="H4443" i="1"/>
  <c r="H4444" i="1"/>
  <c r="H4445" i="1"/>
  <c r="H4446" i="1"/>
  <c r="H4447" i="1"/>
  <c r="H4448" i="1"/>
  <c r="H4449" i="1"/>
  <c r="H4450" i="1"/>
  <c r="H4451" i="1"/>
  <c r="H4429" i="1"/>
  <c r="H4428" i="1"/>
  <c r="H4427" i="1"/>
  <c r="H4426" i="1"/>
  <c r="H4407" i="1"/>
  <c r="H4408" i="1"/>
  <c r="H4409" i="1"/>
  <c r="H4410" i="1"/>
  <c r="H4411" i="1"/>
  <c r="H4412" i="1"/>
  <c r="H4413" i="1"/>
  <c r="H4414" i="1"/>
  <c r="H4415" i="1"/>
  <c r="H4416" i="1"/>
  <c r="H4417" i="1"/>
  <c r="H4418" i="1"/>
  <c r="H4419" i="1"/>
  <c r="H4420" i="1"/>
  <c r="H4421" i="1"/>
  <c r="H4422" i="1"/>
  <c r="H4423" i="1"/>
  <c r="H4424" i="1"/>
  <c r="H4425" i="1"/>
  <c r="H4406" i="1"/>
  <c r="H4386" i="1"/>
  <c r="H4387" i="1"/>
  <c r="H4388" i="1"/>
  <c r="H4389" i="1"/>
  <c r="H4390" i="1"/>
  <c r="H4391" i="1"/>
  <c r="H4392" i="1"/>
  <c r="H4393" i="1"/>
  <c r="H4394" i="1"/>
  <c r="H4395" i="1"/>
  <c r="H4396" i="1"/>
  <c r="H4397" i="1"/>
  <c r="H4398" i="1"/>
  <c r="H4399" i="1"/>
  <c r="H4400" i="1"/>
  <c r="H4401" i="1"/>
  <c r="H4402" i="1"/>
  <c r="H4403" i="1"/>
  <c r="H4404" i="1"/>
  <c r="H4405" i="1"/>
  <c r="H4385" i="1"/>
  <c r="H4373" i="1"/>
  <c r="H4374" i="1"/>
  <c r="H4375" i="1"/>
  <c r="H4376" i="1"/>
  <c r="H4377" i="1"/>
  <c r="H4378" i="1"/>
  <c r="H4379" i="1"/>
  <c r="H4380" i="1"/>
  <c r="H4381" i="1"/>
  <c r="H4382" i="1"/>
  <c r="H4383" i="1"/>
  <c r="H4384" i="1"/>
  <c r="H4372" i="1"/>
  <c r="H4354" i="1"/>
  <c r="H4355" i="1"/>
  <c r="H4356" i="1"/>
  <c r="H4357" i="1"/>
  <c r="H4358" i="1"/>
  <c r="H4359" i="1"/>
  <c r="H4360" i="1"/>
  <c r="H4361" i="1"/>
  <c r="H4362" i="1"/>
  <c r="H4363" i="1"/>
  <c r="H4364" i="1"/>
  <c r="H4365" i="1"/>
  <c r="H4366" i="1"/>
  <c r="H4367" i="1"/>
  <c r="H4368" i="1"/>
  <c r="H4369" i="1"/>
  <c r="H4370" i="1"/>
  <c r="H4371" i="1"/>
  <c r="H4353" i="1"/>
  <c r="H4334" i="1"/>
  <c r="H4335" i="1"/>
  <c r="H4336" i="1"/>
  <c r="H4337" i="1"/>
  <c r="H4338" i="1"/>
  <c r="H4339" i="1"/>
  <c r="H4340" i="1"/>
  <c r="H4341" i="1"/>
  <c r="H4342" i="1"/>
  <c r="H4343" i="1"/>
  <c r="H4344" i="1"/>
  <c r="H4345" i="1"/>
  <c r="H4346" i="1"/>
  <c r="H4347" i="1"/>
  <c r="H4348" i="1"/>
  <c r="H4349" i="1"/>
  <c r="H4350" i="1"/>
  <c r="H4351" i="1"/>
  <c r="H4352" i="1"/>
  <c r="H4333" i="1"/>
  <c r="H4332" i="1"/>
  <c r="H4331" i="1"/>
  <c r="H4311" i="1"/>
  <c r="H4312" i="1"/>
  <c r="H4313" i="1"/>
  <c r="H4314" i="1"/>
  <c r="H4315" i="1"/>
  <c r="H4316" i="1"/>
  <c r="H4317" i="1"/>
  <c r="H4318" i="1"/>
  <c r="H4319" i="1"/>
  <c r="H4320" i="1"/>
  <c r="H4321" i="1"/>
  <c r="H4322" i="1"/>
  <c r="H4323" i="1"/>
  <c r="H4324" i="1"/>
  <c r="H4325" i="1"/>
  <c r="H4326" i="1"/>
  <c r="H4327" i="1"/>
  <c r="H4328" i="1"/>
  <c r="H4329" i="1"/>
  <c r="H4330" i="1"/>
  <c r="H4310" i="1"/>
  <c r="H4192" i="1"/>
  <c r="H4298" i="1"/>
  <c r="H4299" i="1"/>
  <c r="H4300" i="1"/>
  <c r="H4301" i="1"/>
  <c r="H4302" i="1"/>
  <c r="H4303" i="1"/>
  <c r="H4304" i="1"/>
  <c r="H4305" i="1"/>
  <c r="H4306" i="1"/>
  <c r="H4307" i="1"/>
  <c r="H4308" i="1"/>
  <c r="H4309" i="1"/>
  <c r="H4294" i="1" l="1"/>
  <c r="H4295" i="1"/>
  <c r="H4296" i="1"/>
  <c r="H4297" i="1"/>
  <c r="H4273" i="1"/>
  <c r="H4274" i="1"/>
  <c r="H4275" i="1"/>
  <c r="H4276" i="1"/>
  <c r="H4277" i="1"/>
  <c r="H4278" i="1"/>
  <c r="H4279" i="1"/>
  <c r="H4280" i="1"/>
  <c r="H4281" i="1"/>
  <c r="H4282" i="1"/>
  <c r="H4283" i="1"/>
  <c r="H4284" i="1"/>
  <c r="H4285" i="1"/>
  <c r="H4286" i="1"/>
  <c r="H4287" i="1"/>
  <c r="H4288" i="1"/>
  <c r="H4289" i="1"/>
  <c r="H4290" i="1"/>
  <c r="H4291" i="1"/>
  <c r="H4292" i="1"/>
  <c r="H4293" i="1"/>
  <c r="H4272" i="1"/>
  <c r="H4264" i="1"/>
  <c r="H4265" i="1"/>
  <c r="H4266" i="1"/>
  <c r="H4267" i="1"/>
  <c r="H4268" i="1"/>
  <c r="H4269" i="1"/>
  <c r="H4270" i="1"/>
  <c r="H4271" i="1"/>
  <c r="H4242" i="1"/>
  <c r="H4243" i="1"/>
  <c r="H4244" i="1"/>
  <c r="H4245" i="1"/>
  <c r="H4246" i="1"/>
  <c r="H4247" i="1"/>
  <c r="H4248" i="1"/>
  <c r="H4249" i="1"/>
  <c r="H4250" i="1"/>
  <c r="H4251" i="1"/>
  <c r="H4252" i="1"/>
  <c r="H4253" i="1"/>
  <c r="H4254" i="1"/>
  <c r="H4255" i="1"/>
  <c r="H4256" i="1"/>
  <c r="H4257" i="1"/>
  <c r="H4258" i="1"/>
  <c r="H4259" i="1"/>
  <c r="H4260" i="1"/>
  <c r="H4261" i="1"/>
  <c r="H4262" i="1"/>
  <c r="H4263" i="1"/>
  <c r="H4219" i="1" l="1"/>
  <c r="H4220" i="1"/>
  <c r="H4221" i="1"/>
  <c r="H4222" i="1"/>
  <c r="H4223" i="1"/>
  <c r="H4224" i="1"/>
  <c r="H4225" i="1"/>
  <c r="H4226" i="1"/>
  <c r="H4227" i="1"/>
  <c r="H4228" i="1"/>
  <c r="H4229" i="1"/>
  <c r="H4230" i="1"/>
  <c r="H4231" i="1"/>
  <c r="H4232" i="1"/>
  <c r="H4233" i="1"/>
  <c r="H4234" i="1"/>
  <c r="H4235" i="1"/>
  <c r="H4236" i="1"/>
  <c r="H4237" i="1"/>
  <c r="H4238" i="1"/>
  <c r="H4239" i="1"/>
  <c r="H4240" i="1"/>
  <c r="H4241" i="1"/>
  <c r="H4218" i="1"/>
  <c r="H4216" i="1"/>
  <c r="H4217" i="1"/>
  <c r="H4214" i="1"/>
  <c r="H4215" i="1"/>
  <c r="H4200" i="1"/>
  <c r="H4201" i="1"/>
  <c r="H4202" i="1"/>
  <c r="H4203" i="1"/>
  <c r="H4204" i="1"/>
  <c r="H4205" i="1"/>
  <c r="H4206" i="1"/>
  <c r="H4207" i="1"/>
  <c r="H4208" i="1"/>
  <c r="H4209" i="1"/>
  <c r="H4210" i="1"/>
  <c r="H4211" i="1"/>
  <c r="H4212" i="1"/>
  <c r="H4213" i="1"/>
  <c r="H4199" i="1"/>
  <c r="H4182" i="1"/>
  <c r="H4183" i="1"/>
  <c r="H4184" i="1"/>
  <c r="H4185" i="1"/>
  <c r="H4186" i="1"/>
  <c r="H4187" i="1"/>
  <c r="H4188" i="1"/>
  <c r="H4189" i="1"/>
  <c r="H4190" i="1"/>
  <c r="H4191" i="1"/>
  <c r="H4193" i="1"/>
  <c r="H4194" i="1"/>
  <c r="H4195" i="1"/>
  <c r="H4196" i="1"/>
  <c r="H4197" i="1"/>
  <c r="H4198" i="1"/>
  <c r="H4181" i="1"/>
  <c r="H4180" i="1"/>
  <c r="H4179" i="1"/>
  <c r="H4178" i="1"/>
  <c r="H4177" i="1"/>
  <c r="H4176" i="1"/>
  <c r="H4175" i="1"/>
  <c r="H4174" i="1"/>
  <c r="H4167" i="1"/>
  <c r="H4168" i="1"/>
  <c r="H4169" i="1"/>
  <c r="H4170" i="1"/>
  <c r="H4171" i="1"/>
  <c r="H4172" i="1"/>
  <c r="H4173" i="1"/>
  <c r="H4148" i="1"/>
  <c r="H4149" i="1"/>
  <c r="H4150" i="1"/>
  <c r="H4151" i="1"/>
  <c r="H4152" i="1"/>
  <c r="H4153" i="1"/>
  <c r="H4154" i="1"/>
  <c r="H4155" i="1"/>
  <c r="H4156" i="1"/>
  <c r="H4157" i="1"/>
  <c r="H4158" i="1"/>
  <c r="H4159" i="1"/>
  <c r="H4160" i="1"/>
  <c r="H4161" i="1"/>
  <c r="H4162" i="1"/>
  <c r="H4163" i="1"/>
  <c r="H4164" i="1"/>
  <c r="H4165" i="1"/>
  <c r="H4166" i="1"/>
  <c r="H4147" i="1"/>
  <c r="H4129" i="1"/>
  <c r="H4130" i="1"/>
  <c r="H4131" i="1"/>
  <c r="H4132" i="1"/>
  <c r="H4133" i="1"/>
  <c r="H4134" i="1"/>
  <c r="H4135" i="1"/>
  <c r="H4136" i="1"/>
  <c r="H4137" i="1"/>
  <c r="H4138" i="1"/>
  <c r="H4139" i="1"/>
  <c r="H4140" i="1"/>
  <c r="H4141" i="1"/>
  <c r="H4142" i="1"/>
  <c r="H4143" i="1"/>
  <c r="H4144" i="1"/>
  <c r="H4145" i="1"/>
  <c r="H4146" i="1"/>
  <c r="H4128" i="1"/>
  <c r="H4127" i="1"/>
  <c r="H4125" i="1"/>
  <c r="H4126" i="1"/>
  <c r="H4106" i="1"/>
  <c r="H4107" i="1"/>
  <c r="H4108" i="1"/>
  <c r="H4109" i="1"/>
  <c r="H4110" i="1"/>
  <c r="H4111" i="1"/>
  <c r="H4112" i="1"/>
  <c r="H4113" i="1"/>
  <c r="H4114" i="1"/>
  <c r="H4115" i="1"/>
  <c r="H4116" i="1"/>
  <c r="H4117" i="1"/>
  <c r="H4118" i="1"/>
  <c r="H4119" i="1"/>
  <c r="H4120" i="1"/>
  <c r="H4121" i="1"/>
  <c r="H4122" i="1"/>
  <c r="H4123" i="1"/>
  <c r="H4124" i="1"/>
  <c r="H4105" i="1"/>
  <c r="H4099" i="1"/>
  <c r="H4100" i="1"/>
  <c r="H4101" i="1"/>
  <c r="H4102" i="1"/>
  <c r="H4103" i="1"/>
  <c r="H4104" i="1"/>
  <c r="H4079" i="1"/>
  <c r="H4080" i="1"/>
  <c r="H4081" i="1"/>
  <c r="H4082" i="1"/>
  <c r="H4083" i="1"/>
  <c r="H4084" i="1"/>
  <c r="H4085" i="1"/>
  <c r="H4086" i="1"/>
  <c r="H4087" i="1"/>
  <c r="H4088" i="1"/>
  <c r="H4089" i="1"/>
  <c r="H4090" i="1"/>
  <c r="H4091" i="1"/>
  <c r="H4092" i="1"/>
  <c r="H4093" i="1"/>
  <c r="H4094" i="1"/>
  <c r="H4095" i="1"/>
  <c r="H4096" i="1"/>
  <c r="H4097" i="1"/>
  <c r="H4098" i="1"/>
  <c r="H4071" i="1"/>
  <c r="H4072" i="1"/>
  <c r="H4073" i="1"/>
  <c r="H4074" i="1"/>
  <c r="H4075" i="1"/>
  <c r="H4076" i="1"/>
  <c r="H4077" i="1"/>
  <c r="H4078" i="1"/>
  <c r="H4052" i="1"/>
  <c r="H4053" i="1"/>
  <c r="H4054" i="1"/>
  <c r="H4055" i="1"/>
  <c r="H4056" i="1"/>
  <c r="H4057" i="1"/>
  <c r="H4058" i="1"/>
  <c r="H4059" i="1"/>
  <c r="H4060" i="1"/>
  <c r="H4061" i="1"/>
  <c r="H4062" i="1"/>
  <c r="H4063" i="1"/>
  <c r="H4064" i="1"/>
  <c r="H4065" i="1"/>
  <c r="H4066" i="1"/>
  <c r="H4067" i="1"/>
  <c r="H4068" i="1"/>
  <c r="H4069" i="1"/>
  <c r="H4070" i="1"/>
  <c r="H4051" i="1" l="1"/>
  <c r="H4045" i="1"/>
  <c r="H4046" i="1"/>
  <c r="H4047" i="1"/>
  <c r="H4048" i="1"/>
  <c r="H4049" i="1"/>
  <c r="H4050" i="1"/>
  <c r="H4044" i="1"/>
  <c r="H4030" i="1"/>
  <c r="H4031" i="1"/>
  <c r="H4032" i="1"/>
  <c r="H4033" i="1"/>
  <c r="H4034" i="1"/>
  <c r="H4035" i="1"/>
  <c r="H4036" i="1"/>
  <c r="H4037" i="1"/>
  <c r="H4038" i="1"/>
  <c r="H4039" i="1"/>
  <c r="H4040" i="1"/>
  <c r="H4041" i="1"/>
  <c r="H4042" i="1"/>
  <c r="H4043" i="1"/>
  <c r="H4029" i="1"/>
  <c r="H4026" i="1"/>
  <c r="H3959" i="1"/>
  <c r="H3955" i="1"/>
  <c r="H3956" i="1"/>
  <c r="H3957" i="1"/>
  <c r="H3958"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7" i="1"/>
  <c r="H4028" i="1"/>
  <c r="H3951"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070" i="1" l="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25" i="1"/>
  <c r="H3026" i="1"/>
  <c r="H3027" i="1"/>
  <c r="H3028" i="1"/>
  <c r="H3029" i="1"/>
  <c r="H3030" i="1"/>
  <c r="H3031" i="1"/>
  <c r="H3032" i="1"/>
  <c r="H3033" i="1"/>
  <c r="H3034" i="1"/>
  <c r="H3035" i="1"/>
  <c r="H3036" i="1"/>
  <c r="H3037" i="1"/>
  <c r="H3038" i="1"/>
  <c r="H3039" i="1"/>
  <c r="H3040" i="1"/>
  <c r="H3041" i="1"/>
  <c r="H3042" i="1"/>
  <c r="H3043" i="1"/>
  <c r="H3044" i="1"/>
  <c r="H3045"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23" i="1"/>
  <c r="H2924" i="1"/>
  <c r="H2925" i="1"/>
  <c r="H2926" i="1"/>
  <c r="H2927" i="1"/>
  <c r="H2928" i="1"/>
  <c r="H2929" i="1"/>
  <c r="H2930" i="1"/>
  <c r="H2931" i="1"/>
  <c r="H2932" i="1"/>
  <c r="H2933" i="1"/>
  <c r="H2934" i="1"/>
  <c r="H2902" i="1"/>
  <c r="H2903" i="1"/>
  <c r="H2904" i="1"/>
  <c r="H2905" i="1"/>
  <c r="H2906" i="1"/>
  <c r="H2907" i="1"/>
  <c r="H2908" i="1"/>
  <c r="H2909" i="1"/>
  <c r="H2910" i="1"/>
  <c r="H2911" i="1"/>
  <c r="H2912" i="1"/>
  <c r="H2913" i="1"/>
  <c r="H2914" i="1"/>
  <c r="H2915" i="1"/>
  <c r="H2916" i="1"/>
  <c r="H2917" i="1"/>
  <c r="H2918" i="1"/>
  <c r="H2919" i="1"/>
  <c r="H2920" i="1"/>
  <c r="H2921" i="1"/>
  <c r="H2922"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842" i="1"/>
  <c r="H2843" i="1"/>
  <c r="H2844" i="1"/>
  <c r="H2845" i="1"/>
  <c r="H2846" i="1"/>
  <c r="H2847" i="1"/>
  <c r="H2848" i="1"/>
  <c r="H2849" i="1"/>
  <c r="H2850" i="1"/>
  <c r="H2851" i="1"/>
  <c r="H2852" i="1"/>
  <c r="H2853" i="1"/>
  <c r="H2854" i="1"/>
  <c r="H2855" i="1"/>
  <c r="H2856" i="1"/>
  <c r="H2857" i="1"/>
  <c r="H2858" i="1"/>
  <c r="H2859"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799" i="1"/>
  <c r="H2800" i="1"/>
  <c r="H2801" i="1"/>
  <c r="H2802" i="1"/>
  <c r="H2803" i="1"/>
  <c r="H2804" i="1"/>
  <c r="H2805" i="1"/>
  <c r="H2806" i="1"/>
  <c r="H2807" i="1"/>
  <c r="H2808" i="1"/>
  <c r="H2809" i="1"/>
  <c r="H2810" i="1"/>
  <c r="H2811" i="1"/>
  <c r="H2812" i="1"/>
  <c r="H2813" i="1"/>
  <c r="H2814" i="1"/>
  <c r="H2815" i="1"/>
  <c r="H2816" i="1"/>
  <c r="H2817" i="1"/>
  <c r="H2818"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72" i="1"/>
  <c r="H2771" i="1"/>
  <c r="H2770" i="1"/>
  <c r="H2769" i="1"/>
  <c r="H2768" i="1"/>
  <c r="H2750" i="1"/>
  <c r="H2731" i="1"/>
  <c r="H2732" i="1"/>
  <c r="H2733" i="1"/>
  <c r="H2734" i="1"/>
  <c r="H2735" i="1"/>
  <c r="H2736" i="1"/>
  <c r="H2737" i="1"/>
  <c r="H2738" i="1"/>
  <c r="H2739" i="1"/>
  <c r="H2740" i="1"/>
  <c r="H2741" i="1"/>
  <c r="H2742" i="1"/>
  <c r="H2743" i="1"/>
  <c r="H2744" i="1"/>
  <c r="H2745" i="1"/>
  <c r="H2746" i="1"/>
  <c r="H2747" i="1"/>
  <c r="H2748" i="1"/>
  <c r="H2749" i="1"/>
  <c r="H2751" i="1"/>
  <c r="H2752" i="1"/>
  <c r="H2753" i="1"/>
  <c r="H2754" i="1"/>
  <c r="H2755" i="1"/>
  <c r="H2756" i="1"/>
  <c r="H2757" i="1"/>
  <c r="H2758" i="1"/>
  <c r="H2759" i="1"/>
  <c r="H2760" i="1"/>
  <c r="H2761" i="1"/>
  <c r="H2762" i="1"/>
  <c r="H2763" i="1"/>
  <c r="H2764" i="1"/>
  <c r="H2765" i="1"/>
  <c r="H2766" i="1"/>
  <c r="H2767" i="1"/>
  <c r="H2719" i="1"/>
  <c r="H2720" i="1"/>
  <c r="H2721" i="1"/>
  <c r="H2722" i="1"/>
  <c r="H2723" i="1"/>
  <c r="H2724" i="1"/>
  <c r="H2725" i="1"/>
  <c r="H2726" i="1"/>
  <c r="H2727" i="1"/>
  <c r="H2728" i="1"/>
  <c r="H2729" i="1"/>
  <c r="H2730"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53" i="1"/>
  <c r="H2654" i="1"/>
  <c r="H2655" i="1"/>
  <c r="H2656" i="1"/>
  <c r="H2657" i="1"/>
  <c r="H2658" i="1"/>
  <c r="H2659" i="1"/>
  <c r="H2660" i="1"/>
  <c r="H2661" i="1"/>
  <c r="H2662" i="1"/>
  <c r="H2663" i="1"/>
  <c r="H2664" i="1"/>
  <c r="H2665" i="1"/>
  <c r="H2666" i="1"/>
  <c r="H2667" i="1"/>
  <c r="H2668" i="1"/>
  <c r="H2669" i="1"/>
  <c r="H2670" i="1"/>
  <c r="H2671" i="1"/>
  <c r="H2641" i="1"/>
  <c r="H2642" i="1"/>
  <c r="H2643" i="1"/>
  <c r="H2644" i="1"/>
  <c r="H2645" i="1"/>
  <c r="H2646" i="1"/>
  <c r="H2647" i="1"/>
  <c r="H2648" i="1"/>
  <c r="H2649" i="1"/>
  <c r="H2650" i="1"/>
  <c r="H2651" i="1"/>
  <c r="H2652"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570" i="1"/>
  <c r="H2565" i="1" l="1"/>
  <c r="H2566" i="1"/>
  <c r="H2567" i="1"/>
  <c r="H2568" i="1"/>
  <c r="H2569" i="1"/>
  <c r="H2554" i="1"/>
  <c r="H2564" i="1"/>
  <c r="H2563" i="1"/>
  <c r="H2562" i="1"/>
  <c r="H2561" i="1"/>
  <c r="H2560" i="1"/>
  <c r="H2559" i="1"/>
  <c r="H2558" i="1"/>
  <c r="H2557" i="1"/>
  <c r="H2556" i="1"/>
  <c r="H2555"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03" i="1"/>
  <c r="H2504" i="1"/>
  <c r="H2505" i="1"/>
  <c r="H2506" i="1"/>
  <c r="H2507" i="1"/>
  <c r="H2508" i="1"/>
  <c r="H2509" i="1"/>
  <c r="H2510" i="1"/>
  <c r="H2511" i="1"/>
  <c r="H2512" i="1"/>
  <c r="H2513" i="1"/>
  <c r="H2514" i="1"/>
  <c r="H2515" i="1"/>
  <c r="H2516" i="1"/>
  <c r="H2517" i="1"/>
  <c r="H2518" i="1"/>
  <c r="H2519"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387" i="1"/>
  <c r="H2388" i="1"/>
  <c r="H2378" i="1"/>
  <c r="H2379" i="1"/>
  <c r="H2380" i="1"/>
  <c r="H2381" i="1"/>
  <c r="H2382" i="1"/>
  <c r="H2383" i="1"/>
  <c r="H2384" i="1"/>
  <c r="H2385" i="1"/>
  <c r="H2386" i="1"/>
  <c r="H2374" i="1"/>
  <c r="H2375" i="1"/>
  <c r="H2376" i="1"/>
  <c r="H2377"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04" i="1" l="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282" i="1"/>
  <c r="H2283" i="1"/>
  <c r="H2284" i="1"/>
  <c r="H2285" i="1"/>
  <c r="H2286" i="1"/>
  <c r="H2287" i="1"/>
  <c r="H2288" i="1"/>
  <c r="H2289" i="1"/>
  <c r="H2290" i="1"/>
  <c r="H2291" i="1"/>
  <c r="H2292" i="1"/>
  <c r="H2293" i="1"/>
  <c r="H2294" i="1"/>
  <c r="H2295" i="1"/>
  <c r="H2296" i="1"/>
  <c r="H2297" i="1"/>
  <c r="H2298" i="1"/>
  <c r="H2299" i="1"/>
  <c r="H2300" i="1"/>
  <c r="H2301" i="1"/>
  <c r="H2302" i="1"/>
  <c r="H2303"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38" i="1"/>
  <c r="H2239" i="1"/>
  <c r="H2240" i="1"/>
  <c r="H2241" i="1"/>
  <c r="H2242" i="1"/>
  <c r="H2243" i="1"/>
  <c r="H2244" i="1"/>
  <c r="H2245" i="1"/>
  <c r="H2246" i="1"/>
  <c r="H2247" i="1"/>
  <c r="H2248" i="1"/>
  <c r="H2249" i="1"/>
  <c r="H2250" i="1"/>
  <c r="H2251" i="1"/>
  <c r="H2252" i="1"/>
  <c r="H2253" i="1"/>
  <c r="H2254" i="1"/>
  <c r="H2255" i="1"/>
  <c r="H2256"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182" i="1"/>
  <c r="H2181" i="1"/>
  <c r="H2180" i="1"/>
  <c r="H2179" i="1"/>
  <c r="H2178" i="1"/>
  <c r="H2177" i="1"/>
  <c r="H2176" i="1"/>
  <c r="H2138" i="1"/>
  <c r="H2135" i="1"/>
  <c r="H2122" i="1"/>
  <c r="H2123" i="1"/>
  <c r="H2124" i="1"/>
  <c r="H2125" i="1"/>
  <c r="H2126" i="1"/>
  <c r="H2127" i="1"/>
  <c r="H2128" i="1"/>
  <c r="H2129" i="1"/>
  <c r="H2130" i="1"/>
  <c r="H2131" i="1"/>
  <c r="H2132" i="1"/>
  <c r="H2133" i="1"/>
  <c r="H2134" i="1"/>
  <c r="H2136" i="1"/>
  <c r="H2137"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62" i="1"/>
  <c r="H1963" i="1"/>
  <c r="H1964" i="1"/>
  <c r="H1965" i="1"/>
  <c r="H1966" i="1"/>
  <c r="H1967" i="1"/>
  <c r="H1968" i="1"/>
  <c r="H1969" i="1"/>
  <c r="H1970" i="1"/>
  <c r="H1971" i="1"/>
  <c r="H1972" i="1"/>
  <c r="H1973" i="1"/>
  <c r="H1974" i="1"/>
  <c r="H1960" i="1"/>
  <c r="H1961"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59" i="1"/>
  <c r="H1958" i="1"/>
  <c r="H1957" i="1"/>
  <c r="H1874" i="1"/>
  <c r="H1875" i="1"/>
  <c r="H1876" i="1"/>
  <c r="H1877" i="1"/>
  <c r="H1878" i="1"/>
  <c r="H1879" i="1"/>
  <c r="H1880" i="1"/>
  <c r="H1881"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784" i="1"/>
  <c r="H1785" i="1"/>
  <c r="H1786" i="1"/>
  <c r="H1787" i="1"/>
  <c r="H1788" i="1"/>
  <c r="H1789" i="1"/>
  <c r="H1790" i="1"/>
  <c r="H1791" i="1"/>
  <c r="H1792" i="1"/>
  <c r="H1793" i="1"/>
  <c r="H1794" i="1"/>
  <c r="H1795" i="1"/>
  <c r="H1796" i="1"/>
  <c r="H1797" i="1"/>
  <c r="H1798" i="1"/>
  <c r="H1799" i="1"/>
  <c r="H1800" i="1"/>
  <c r="H1801" i="1"/>
  <c r="H1802" i="1"/>
  <c r="H1764" i="1"/>
  <c r="H1765" i="1"/>
  <c r="H1766" i="1"/>
  <c r="H1767" i="1"/>
  <c r="H1768" i="1"/>
  <c r="H1769" i="1"/>
  <c r="H1770" i="1"/>
  <c r="H1771" i="1"/>
  <c r="H1772" i="1"/>
  <c r="H1773" i="1"/>
  <c r="H1774" i="1"/>
  <c r="H1775" i="1"/>
  <c r="H1776" i="1"/>
  <c r="H1777" i="1"/>
  <c r="H1778" i="1"/>
  <c r="H1779" i="1"/>
  <c r="H1780" i="1"/>
  <c r="H1781" i="1"/>
  <c r="H1782" i="1"/>
  <c r="H1783"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678" i="1"/>
  <c r="H1679" i="1"/>
  <c r="H1680" i="1"/>
  <c r="H1681" i="1"/>
  <c r="H1682" i="1"/>
  <c r="H1683" i="1"/>
  <c r="H1684" i="1"/>
  <c r="H1685" i="1"/>
  <c r="H1686" i="1"/>
  <c r="H1687" i="1"/>
  <c r="H1688" i="1"/>
  <c r="H1689" i="1"/>
  <c r="H1690" i="1"/>
  <c r="H1691" i="1"/>
  <c r="H1692" i="1"/>
  <c r="H1693" i="1"/>
  <c r="H1694" i="1"/>
  <c r="H1695" i="1"/>
  <c r="H1696" i="1"/>
  <c r="H1697" i="1"/>
  <c r="H1698" i="1"/>
  <c r="H1699"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alcChain>
</file>

<file path=xl/sharedStrings.xml><?xml version="1.0" encoding="utf-8"?>
<sst xmlns="http://schemas.openxmlformats.org/spreadsheetml/2006/main" count="45922" uniqueCount="8148">
  <si>
    <t>Tanggal</t>
  </si>
  <si>
    <t>Bulan</t>
  </si>
  <si>
    <t>Tahun</t>
  </si>
  <si>
    <t>Shift</t>
  </si>
  <si>
    <t>Start</t>
  </si>
  <si>
    <t>End</t>
  </si>
  <si>
    <t>Durasi</t>
  </si>
  <si>
    <t>Alat</t>
  </si>
  <si>
    <t>Remarks</t>
  </si>
  <si>
    <t>Kelompok Masalah</t>
  </si>
  <si>
    <t>Gangguan</t>
  </si>
  <si>
    <t>Info CCR</t>
  </si>
  <si>
    <t>Sub Komponen</t>
  </si>
  <si>
    <t>Keterangan</t>
  </si>
  <si>
    <t>Penyebab</t>
  </si>
  <si>
    <t>Identifikasi Masalah</t>
  </si>
  <si>
    <t>Action</t>
  </si>
  <si>
    <t>Plan</t>
  </si>
  <si>
    <t>PIC</t>
  </si>
  <si>
    <t>Status</t>
  </si>
  <si>
    <t>Due Date</t>
  </si>
  <si>
    <t>Spare Part</t>
  </si>
  <si>
    <t>Info Spare Part</t>
  </si>
  <si>
    <t>Link/Lampiran</t>
  </si>
  <si>
    <t>6A1J04</t>
  </si>
  <si>
    <t>DL</t>
  </si>
  <si>
    <t>Delay Operational CC</t>
  </si>
  <si>
    <t>Sensor belt damage</t>
  </si>
  <si>
    <t>08.00 - 08.20 persiapan Operasi dan tunggu personil readykan sensor DMG trun over belt 6a1j04 aktif</t>
  </si>
  <si>
    <t>6E1U02</t>
  </si>
  <si>
    <t>OPR</t>
  </si>
  <si>
    <t>Metal detector</t>
  </si>
  <si>
    <t>08.45 - 08.50 stop belt 6e1u02 metal aktif cek personil tidak ada temuan</t>
  </si>
  <si>
    <t>MS 1</t>
  </si>
  <si>
    <t>Tripper</t>
  </si>
  <si>
    <t>10.10 - 10.30 stop ms1 tunggu personil geser tripper ss Ind 5</t>
  </si>
  <si>
    <t>Kotoran / material menumpuk</t>
  </si>
  <si>
    <t>10.45 - 11.00 stop ms1 tunggu personil membebaskan kotoran menyondak di belt 6a1j04</t>
  </si>
  <si>
    <t>BD</t>
  </si>
  <si>
    <t>Downtime Belt Conveyor</t>
  </si>
  <si>
    <t>Karet guide material</t>
  </si>
  <si>
    <t>12.10 - 12.30 stop ms1 mekanik perbaikan karet guide material belt 6a1j04</t>
  </si>
  <si>
    <t>6A1J03</t>
  </si>
  <si>
    <t>16.45-17.00 Start jalur dari storage Ind 6 sampai ke belt 6a1j04. Saat start belt 6a1j03 tidak mau jalan ( material menumpuk di atas belt, tunggu dibongkar personil )</t>
  </si>
  <si>
    <t>17.00-18.00 tunggu personil bongkar isi belt 6a1j03</t>
  </si>
  <si>
    <t>19.00-21.45 tunggu personil bongkar isiaterial di belt 6a1j03</t>
  </si>
  <si>
    <t>21.45-22.00 DMG 6a1j04 aktif, tunggu dicek personil</t>
  </si>
  <si>
    <t>Rubber belt conveyor</t>
  </si>
  <si>
    <t>22.00 - 23.00 DMG tail pulley RBC 6A1J04 aktif 3x berturut turut,cek lebih lanjut personil di temukan karet lagging tail pulley terkelupas,tunggu di potong mekanik</t>
  </si>
  <si>
    <t>Jalur 7.2</t>
  </si>
  <si>
    <t>Pindah jalur</t>
  </si>
  <si>
    <t>23.00 - 23.10 Persiapan pindah ke jalur 7.2(Personil membalikan klep 6a1j03 ke jalur 7.2)</t>
  </si>
  <si>
    <t>Delay Operational DBLH</t>
  </si>
  <si>
    <t>Masuk besi</t>
  </si>
  <si>
    <t>04.25 - 04.30 metal detektor 6a1j03 aktif cek personil di temukan baut bekas</t>
  </si>
  <si>
    <t>05.30 - 05.35 metal detektor 6a1j03 aktif cek personil tidak ada temuan</t>
  </si>
  <si>
    <t>LSC 6</t>
  </si>
  <si>
    <t>Tunggu feeding</t>
  </si>
  <si>
    <t>06.35 - 07.00 tunggu hopper berisi 50%</t>
  </si>
  <si>
    <t>07.00 - 07.10 tunggu hopper berisi min 50%</t>
  </si>
  <si>
    <t>6A1J10</t>
  </si>
  <si>
    <t>Sambungan belt</t>
  </si>
  <si>
    <t>09.00 - 11.30 tunggu mekanik repair sambungan belt 6a1j10 terkelupas</t>
  </si>
  <si>
    <t>13.30 - 14.30 start belt 6a1j10 sensor drift aktif (5X ) cek personil sambung tidak rata tunggu ekskusi mekanik dan elektrikal (sensor drift di geser )</t>
  </si>
  <si>
    <t>14.55 - 15.00 stop belt 6a1j03 metal aktif tunggu cek personil</t>
  </si>
  <si>
    <t>15.00-15.05 stop belt 6a1j03/MD aktif, cek personil tidak ada temuan</t>
  </si>
  <si>
    <t>6A1J07</t>
  </si>
  <si>
    <t>16.30-16.16.50 Stop belt 6a1j07/DMG no 1 aktif, cek personil indikasi tidak di temukan ( sensor DMG bermasalah tunggu di cek elektrikal )</t>
  </si>
  <si>
    <t>16.50-17.00 Stop belt 6a1j10/ belt drift aktif. Cek personil ditemukan belt robek memanjang.</t>
  </si>
  <si>
    <t>07.00 - 08.40 start Ms1 Ss ke Ind6/7.1-12p, lanjut tunggu hopper berisi 50%</t>
  </si>
  <si>
    <t>09.00 - 09.20 stop Ms1 DMG no.1 dan 7 belt 6a1j04 aktif cek personil tambalan terkelupas tunggu di potong personil</t>
  </si>
  <si>
    <t>5E1J01</t>
  </si>
  <si>
    <t>09.20 - 09.50 lanjut DMG 5e1j01 aktif cek personil (belt di lokal) di temukan sambungan terkelupas)</t>
  </si>
  <si>
    <t>11 40 - 12.00 tunggu hopper berisi 50%</t>
  </si>
  <si>
    <t>13.00 - 13.30 start Ms1 Ss ke Ind6/7.1-12p, lanjut tunggu hopper berisi 50%</t>
  </si>
  <si>
    <t>5A1J01</t>
  </si>
  <si>
    <t>Tidak bisa start</t>
  </si>
  <si>
    <t>07.00 - 08.00 tunggu belt 5a1j01 ready</t>
  </si>
  <si>
    <t>08.00 - 09.00 tunggu belt 5a1j01 ready</t>
  </si>
  <si>
    <t>09.00 - 10.00 tunggu belt 5a1j01 ready</t>
  </si>
  <si>
    <t>10.00 - 11.00 tunggu belt 5a1j01 ready</t>
  </si>
  <si>
    <t>11.00 - 12.00 tunggu belt 5a1j01 ready</t>
  </si>
  <si>
    <t>13.10 - 13.20 metal detektor 15107 aktif, cek personil tidak ada temuan</t>
  </si>
  <si>
    <t>13.50 - 13.55 stop LSC 3b DMG 20104 aktif cek personil di temukan benang tepi belt keluar tunggu di potong personil</t>
  </si>
  <si>
    <t>A5J10</t>
  </si>
  <si>
    <t>Gearbox</t>
  </si>
  <si>
    <t>15.00 - 15.50 tunggu mekanik ganti Oli gerbok belt a5j10</t>
  </si>
  <si>
    <t>LSC 3B</t>
  </si>
  <si>
    <t>16.15 - 16.20 Tunggu hopper berisi 50%</t>
  </si>
  <si>
    <t>16.50 - 16.55 Tunggu hopper berisi 50%</t>
  </si>
  <si>
    <t>16.15 - 16.20 lanjut DMG 20104 aktif cek personil kulit belt terkelupas tunggu di potong personil</t>
  </si>
  <si>
    <t>21.25 - 21.30 Tunggu hopper berisi 50%</t>
  </si>
  <si>
    <t>21.45 - 22.00 Tunggu hopper berisi 50%</t>
  </si>
  <si>
    <t>A1J12B</t>
  </si>
  <si>
    <t>22.15 - 22.25 Stop RBC a1j12b,belt damage aktif cek personil tambalan terkelupas,potong personil</t>
  </si>
  <si>
    <t>23.20 - 00.40 Di stop RBC a5j10,sambungan terkelupas tunggu repair mekanik</t>
  </si>
  <si>
    <t>01.05 - 01.15 Stop RBC 15107,metal detector aktif cek personil besi tidak di temukan</t>
  </si>
  <si>
    <t>05.50 - 06.20 tunggu hopper berisi min 50% ( operator LH /DB sholat )</t>
  </si>
  <si>
    <t>07.20-07.30 tunggu hopper berisi 50%</t>
  </si>
  <si>
    <t>08.30-08.40 tunggu hopper berisi 50%</t>
  </si>
  <si>
    <t>09.05-09.20 tunggu hopper berisi 50%</t>
  </si>
  <si>
    <t>09.45-10.00 stop belt a1j12B, sensor belt DMG tail pulley aktif, tunggu personil potong berapa tepi belt terkelupas</t>
  </si>
  <si>
    <t>15.00 - 15.10 Tunggu hopper berisi 50%</t>
  </si>
  <si>
    <t>Downtime Crusher</t>
  </si>
  <si>
    <t>Bearing</t>
  </si>
  <si>
    <t>16.40 - 16.45 tunggu pengosongan jalur a1j12b (ditemukan tambalan terkelupas ±3 M, lanjut pindah ke jalur a4j12p)</t>
  </si>
  <si>
    <t>21.15 - 21.20 DMG head pulley a1j12b aktif cek personil kena benang tepi belt, tunggu di potong personil</t>
  </si>
  <si>
    <t>LSC 3A</t>
  </si>
  <si>
    <t>Hopper</t>
  </si>
  <si>
    <t>23.15 - 23.20 DMG a1j12b bagian head aktif cek personil di temukan tepi belt terkelupas tunggu di potong personil</t>
  </si>
  <si>
    <t>6A1J08</t>
  </si>
  <si>
    <t>00.15 - 00.25 DMG 6a1j08 no.1 aktif cek personil di temukan tepi belt terkelupas tunggu di potong personil</t>
  </si>
  <si>
    <t>A2J02</t>
  </si>
  <si>
    <t>01.20 - 01.25 DMG a2j02 aktif cek personil di temukan tepi belt terkelupas tunggu di potong personil</t>
  </si>
  <si>
    <t>01.45 - 01.50 DMG a2j02 aktif cek personil di temukan tepi belt terkelupas tunggu di potong personil</t>
  </si>
  <si>
    <t>02.00 - 02.15 DMG 6a1j08 no.1 aktif cek personil di temukan tepi belt terkelupas tunggu di potong personil</t>
  </si>
  <si>
    <t>03.10 - 03.15 stop lsc3a DMG a2j02 aktif cek personil tepi belt terkelupas tunggu di potong personil</t>
  </si>
  <si>
    <t>03.15 - 03.20 lanjut DMG head pulley a1j12b aktif cek personil benang tepi belt terkelupas</t>
  </si>
  <si>
    <t>08.55-09.00 stop belt 20103, sensor belt DMG aktif, tunggu di cek personil</t>
  </si>
  <si>
    <t>09.00-09.15 stop belt 20103, sensor belt DMG aktif, tunggu personil potong beberapa kulit belt terkelupas</t>
  </si>
  <si>
    <t>11.20-11.25 stop belt 6a1j08, sensor belt DMG no.1 aktif , tunggu personil potong tepi belt terkelupas</t>
  </si>
  <si>
    <t>12.15-12.20 tunggu hopper berisi 50%</t>
  </si>
  <si>
    <t>12.20-12.30 stop belt 6a1j08, sensor belt DMG no.1 aktif, tunggu personil potong tepi belt terkelupas</t>
  </si>
  <si>
    <t>13.30-13.45 tunggu personil bersihkan kotoran menyondak di tail pulley belt 15107</t>
  </si>
  <si>
    <t>15.00 - 15.05 Tunggu hopper berisi min 50%</t>
  </si>
  <si>
    <t>19.00 - 19.20 Tunggu hopper berisi min 50%</t>
  </si>
  <si>
    <t>22.00 - 22.25 stop feeding LSC 3B, tunggu personil pindahkan tripper storage Ind 6 melangkahi BS (Chevron t.28-35)</t>
  </si>
  <si>
    <t>23.15 - 23.20 DMG no.1 6a1j07 aktif sesat, lanjut start kembali</t>
  </si>
  <si>
    <t>23.35 - 00.00 DMG no.1 6a1j07 aktif kembali cek personil di temukan tepi belt terkelupas dan Sling keluar, lanjut tunggu di potong mekanik</t>
  </si>
  <si>
    <t>00.00 - 00.10 tunggu mekanik potong Sling keluar di belt 6a1j07</t>
  </si>
  <si>
    <t>01.00 - 01.10 pindah operasi ke LSC 3A(u/ lac 3B belt 15107 klem lepas 3 titik, dan material sudah berserakan), lanjut tunggu hopper berisi 50%</t>
  </si>
  <si>
    <t>02.05 - 02.45 DMG 6a1j07 no.1 aktif cek personil di temukan Sling keluar, lanjut tunggu dipotong mekanik</t>
  </si>
  <si>
    <t>03.05 - 03.20 stop lsc3a DMG 6a1j07 no.1 aktif cek personil tambalan terkelupas tunggu di potong personil</t>
  </si>
  <si>
    <t>04.15 - 04.20 stop lsc3a DMG a2j02 aktif cek personil tepi belt terkelupas tunggu di potong personil</t>
  </si>
  <si>
    <t>04.35 - 04.50 stop lsc3a DMG 6a1j07 no.5 aktif cek personil tepi belt terkelupas tunggu di potong personil</t>
  </si>
  <si>
    <t>04.50 - 04.55 lanjut DMG belt a5j10 aktif cek personil tepi belt terkelupas tunggu di potong personil</t>
  </si>
  <si>
    <t>05.15 - 05.20 stop lsc3a DMG a2j02 aktif cek personil tepi belt terkelupas tunggu di potong personil</t>
  </si>
  <si>
    <t>06.45 - 07.00 stop feeder lsc3a tunggu personil geser tripper Ind 6 ke file 2</t>
  </si>
  <si>
    <t>07.00 - 07.15 tunggu personil geser tripper Ind 6 ke tiang 11 - 20</t>
  </si>
  <si>
    <t>Idler</t>
  </si>
  <si>
    <t>08.35 - 09.00 stop sementara Lsc3A tunggu mekanik ganti idler belt 6a1j07 berbunyi keras.</t>
  </si>
  <si>
    <t>09.00 - 09.10 stop sementara Lsc3A tunggu mekanik ganti idler belt 6a1j07 berbunyi keras.</t>
  </si>
  <si>
    <t>09.10 - 09.40 stop lsc3a temperature bearing no 2 abnormal tunggu cek elektrikal</t>
  </si>
  <si>
    <t>11.05 - 11.10 stop belt 6a1j08 sensor DMG aktif cek personil kena karet tepi belt terkelupas tunggu di potong</t>
  </si>
  <si>
    <t>11.25 - 11.45 stop belt 6a1j07 sensor DMG No1 aktif cek personil karet tepi belt terkelupas dan Sling keluar tunggu di potong mekanik</t>
  </si>
  <si>
    <t>13.30 - 14.00 start lsc3a ke Ind 6/07 tunggu hopper berisi min 50%</t>
  </si>
  <si>
    <t>17.30-17.35 stop belt 15107, sensor belt DMG aktif, tunggu personil potong tepi belt terkelupas</t>
  </si>
  <si>
    <t>Kelainan bunyi</t>
  </si>
  <si>
    <t>23.45 - 23.50 metal detektor 6a1j03 aktif cek personil ditemukan kaleng bekas</t>
  </si>
  <si>
    <t>00.05 - 00.10 metal detektor 6a1j03 aktif cek personil ditemukan besi bekas</t>
  </si>
  <si>
    <t>00.40 - 00.50 metal detektor 6a1j03 aktif cek personil tidak ada temuan</t>
  </si>
  <si>
    <t>01.40 - 03.00 DMG 6a1j08 aktif cek personil di temukan sambungan terkelupas, tunggu direposisi dan pengecekan mekanik</t>
  </si>
  <si>
    <t>03.25 - 03.35 DMG Head pulley A1J12B aktif cek personil tepi belt terkelupas tunggu di potong personil</t>
  </si>
  <si>
    <t>A5J13</t>
  </si>
  <si>
    <t>03.40 - 03.55 DMG A5J13 aktif di cek personil indikasi tidak di temukan</t>
  </si>
  <si>
    <t>05.25 - 05.30 Metal detektor 6a1j03 aktif, cek personil tidak ada temuan</t>
  </si>
  <si>
    <t>06.25 - 06.30 Metal detektor 6a1j03 aktif, cek personil tidak ada temuan</t>
  </si>
  <si>
    <t>06.50 - 07.00 Tunggu hopper berisi min 50%</t>
  </si>
  <si>
    <t>07.00 - 07.15 tunggu hopper berisi min 50%</t>
  </si>
  <si>
    <t>07.20 - 07.30 Stop belt a1j12b sensor DMG di drive pulley aktif cek personil kena karet tepi belt terkelupas tunggu di potong personil</t>
  </si>
  <si>
    <t>07.35 - 07.45 Stop belt a1j12b sensor DMG di drive pulley aktif cek personil kena karet tepi belt terkelupas tunggu di potong personil</t>
  </si>
  <si>
    <t>Power off</t>
  </si>
  <si>
    <t>Crusher fault</t>
  </si>
  <si>
    <t>08.45 - 09.00 Saat start crusher motor M1 fault tunggu di reset dan cek elektrikal</t>
  </si>
  <si>
    <t>09.25 - 09.35 tunggu hopper berisi min 50%</t>
  </si>
  <si>
    <t>6A1J05</t>
  </si>
  <si>
    <t>09.50 - 10.00 stop belt 6A1J05 sensor DMG di Modul no2 aktif cek personil</t>
  </si>
  <si>
    <t>10.00 - 10.30 stop belt 6A1J05 sensor DMG di Modul no2 aktif cek personil di temukan tambalan di bagian bottom terkelupas tunggu di repair mekanik</t>
  </si>
  <si>
    <t>A5U25</t>
  </si>
  <si>
    <t>10.30 - 11.00 persiapan pindah ke jalur 7.2 dan tunggu belt a5u25 tidak ready tunggu cek personil dan elektrikal</t>
  </si>
  <si>
    <t>Belt trip</t>
  </si>
  <si>
    <t>11.00 - 11.40 persiapan pindah ke jalur 7.2 dan tunggu belt a5u25 tidak ready tunggu cek personil emergency di lapangan sudah ready semua dan cek elektrikal belt trip di MCC.</t>
  </si>
  <si>
    <t>12.25 - 12.35 stop belt a2j02 sensor DMG aktif cek personil tepi belt terkelupas tunggu di potong</t>
  </si>
  <si>
    <t>13.00 - 13.15 tunggu hopper berisi min 50%</t>
  </si>
  <si>
    <t>14.15 - 14.25 stop belt a1j12b sensor dmg aktif cek personil kena tambalan terkelupas tunggu di potong</t>
  </si>
  <si>
    <t>14.45 - 14.50 stop belt 6a1j03 metal aktif cek personil tidak ada temuan</t>
  </si>
  <si>
    <t>15.00-15.40 operasi LS6 MK3 ind5-71-12B Tunggu personil balikan klep 6a1j03 ke jalur 71, lanjut tunggu pengosongan jalur 72 (belt a5j10 M1 ampere tinggi) tunggu di cek mekanik</t>
  </si>
  <si>
    <t>17.45-17.55 stop belt 6a1j03, sensor MD aktif, cek personil tidak ada temuan</t>
  </si>
  <si>
    <t>19.00-19.10 saat start belt 6a1j08, sensor belt DMG No1 aktif, tunggu personil potong tepi belt terkelupas</t>
  </si>
  <si>
    <t>19.10-19.25 saat start belt 6a1j04, kembali stop belt 6a1j08, tunggu personil potong beberapa tepi belt terkelupas</t>
  </si>
  <si>
    <t>20.00-20.20 stop belt 6a1j08, tunggu personil potong beberapa tepi belt terkelupas</t>
  </si>
  <si>
    <t>21.35-22.00 stop belt 6a1j08, tunggu personil potong beberapa tepi belt terkelupas</t>
  </si>
  <si>
    <t>22.10 - 22.40 DMG no.1 RBC 6A1J08 aktif di cek personil di temukan beberapa tepi belt dan benang tepi belt terkelupas tunggu di potong personil</t>
  </si>
  <si>
    <t>Belt sway</t>
  </si>
  <si>
    <t>22.50 - 23.00 Di stop RBC 6A1J08,mekanik penyetelan belt sway Di RBC 6A1J08</t>
  </si>
  <si>
    <t>23.45 - 00.00 Metal detektor 6a1j03 aktif 2x berturut-turut,cek personil di temukan besi plat</t>
  </si>
  <si>
    <t>03.55 - 04.00 tunggu hopper berisi 50%</t>
  </si>
  <si>
    <t>Interlock</t>
  </si>
  <si>
    <t>06.05 - 06.15 stop sesaat RBC 6A1J07, alarms run interlock lost during operation, reset ready lanjut start kembali</t>
  </si>
  <si>
    <t>06.45 - 07.00 tunggu hopper berisi 50%</t>
  </si>
  <si>
    <t>Hammer axle</t>
  </si>
  <si>
    <t>08.00 - 08.20 belt a2j02 tidak mau start tunggu cek elektrikal</t>
  </si>
  <si>
    <t>Roller screen</t>
  </si>
  <si>
    <t>08.20 - 08.45 lanjut roller screen lsc3a tidak mau start</t>
  </si>
  <si>
    <t>08.45 - 09.20 start lsc3a sampai feeder langsung stop belt a2j02 saat start kembali lsc3a tidak mau start (temperatur bearing no.2 tinggi 116°C)</t>
  </si>
  <si>
    <t>09.20 - 09.35 temperatur bearing lsc3a no.2 sdh normal lanjut roller screen tidak mau start</t>
  </si>
  <si>
    <t>10.25 - 10.35 Stop lsc3a DMG a2j02 aktif cek personil tepi belt terkelupas tunggu di potong personil</t>
  </si>
  <si>
    <t>10.55 - 11.00 Stop lsc3a DMG a2j02 aktif cek personil tepi belt terkelupas tunggu di potong personil</t>
  </si>
  <si>
    <t>11.00 - 11.20 DMG 6a1j07 no.1 aktif cek personil tambalan terkelupas tunggu pengecekan personil lebih lanjut</t>
  </si>
  <si>
    <t>11.25 - 11.35 di stop belt 6a1j07 tunggu personil dan mekanik eksekusi tutup belt 6a1j07 yg lepas</t>
  </si>
  <si>
    <t>12.10 - 12.15 DMG a2j02 aktif cek personil tepi belt terkelupas tunggu di potong personil</t>
  </si>
  <si>
    <t>13.30 - 13.40 DMG 6a1j07 no.1 aktif cek personil tambalan terkelupas tunggu di potong personil</t>
  </si>
  <si>
    <t>14.35 - 14.40 DMG a2j02 aktif cek personil tepi belt terkelupas tunggu di potong personil</t>
  </si>
  <si>
    <t>15.00 - 15.20 tunggu personil geser tripper Ind 6 ke file 2 Dan lanjut tunggu mekanik ganti idler dan memotong Sling belt 6a1j07 keluar</t>
  </si>
  <si>
    <t>15.50 - 16.00 stop belt a1j12b sensor dmg aktif cek personil tambalan terkelupas persiapan pindah pengisian ke Ind 6</t>
  </si>
  <si>
    <t>17.55 - 18.00 stop belt 6a1j03 metal aktif cek personil di temukan besi kecil</t>
  </si>
  <si>
    <t>19.15 - 19.25 tunggu hopper berisi min 50%</t>
  </si>
  <si>
    <t>21.00 - 21.10 stop belt 6a1j03 metal aktif cek personil di temukan mata bor</t>
  </si>
  <si>
    <t>22.30-22.35 stop belt 6a1j03, sensor MD aktif, cek personil tidak ada temuan</t>
  </si>
  <si>
    <t>22.45-22.50 stop belt 6a1j03, sensor MD aktif, cek personil tidak ada temuan</t>
  </si>
  <si>
    <t>01.15-01.25 stop belt 6a1j03, sensor MD aktif, cek personil tidak ada temuan</t>
  </si>
  <si>
    <t>02.10-02.20 stop belt 6a1j07, alarm run interlock lose during operation</t>
  </si>
  <si>
    <t>03.00-03.25 stop belt 6a1j04, sensor belt DMG tail pulley aktif, tunggu personil potong tambalan terkelupas</t>
  </si>
  <si>
    <t>04.10-04.20 Stop belt 6a1j03/MD aktif, cek personil tidak ada temuan</t>
  </si>
  <si>
    <t>08.25 - 08.40 DMG tail pulley 6a1j04 aktif cek personil di temukan tepi belt terkelupas tunggu di potong personil</t>
  </si>
  <si>
    <t>A4J12P</t>
  </si>
  <si>
    <t>Batu terjepit</t>
  </si>
  <si>
    <t>09.30 - 09.40 stop belt a4j12p tunggu personil keluarkan batu terjepit di karet guide yg terjepit</t>
  </si>
  <si>
    <t>10.05 - 10.45 dmg a4j12p aktif, cek personil di temukan tepi belt, dan belt dalam kondisi sway lanjut di eksekusi mekanik</t>
  </si>
  <si>
    <t>10.55 - 11.00 stop ms 1 hidrolik feeder ms 1 fault, tunggu di cek elektrikal</t>
  </si>
  <si>
    <t>11.00 - 11.15 stop ms 1 hidrolik feeder ms 1 fault, tunggu di cek elektrikal</t>
  </si>
  <si>
    <t>13.00 - 13.30 start ms1 ss Ind 6/7.1-12b, lanjut tunggu hopper berisi min 50%</t>
  </si>
  <si>
    <t>14.45 - 15.00 tunggu hopper berisi min 50%</t>
  </si>
  <si>
    <t>15.00 - 15.20 tunggu hopper berisi min 50%</t>
  </si>
  <si>
    <t>E5J11</t>
  </si>
  <si>
    <t>Pull cord</t>
  </si>
  <si>
    <t>15.45 - 15.55 belt e5j11 stop mendadak cek personil pulcord kena tumpahan material</t>
  </si>
  <si>
    <t>16.05 - 17.00 stop belt 6a1j04 sensor dmg no 1 aktif cek personil Sling keluar tunggu di posisi kan dan tunggu di potong mekanik</t>
  </si>
  <si>
    <t>17.00 - 17.10 tunggu mekanik pengecekan belt 6a1j04 pasca Sling keluar</t>
  </si>
  <si>
    <t>17.30 - 17.35 stop belt 6a1j05 sensor drift no 6 aktif belt sway sesaat</t>
  </si>
  <si>
    <t>17.40 - 18.00 stop belt 6a1j05 sensor dmg aktif cek personil tambalan terkelupas</t>
  </si>
  <si>
    <t>19.00 - 19.20 start ms1 ss ke Ind 6/7.1 - 12b tunggu hopper berisi min 50%</t>
  </si>
  <si>
    <t>19.20 - 20.05 stop belt 6e1u02 sensor metal aktif berkali ² belt kosong tunggu cek elektrikal</t>
  </si>
  <si>
    <t>20.20 - 20.35 stop belt 5e1j01 sensor dmg aktif cek personil tambalan terkelupas tunggu di potong</t>
  </si>
  <si>
    <t>21.25 - 21.55 stop belt 6a1j05 tunggu mekanik ganti return idler rusak berbunyi keras</t>
  </si>
  <si>
    <t>23.05-23.15 stop belt 6a1j03, sensor MD aktif , cek personil di temukan besi</t>
  </si>
  <si>
    <t>00.15-00.25 stop belt 6a1j03, sensor MD aktif , cek personil tidak ada temuan</t>
  </si>
  <si>
    <t>00.30-00.45 stop belt 6a1j10, tunggu personil keluarkan batu terjepit di idler press dekat tail pulley</t>
  </si>
  <si>
    <t>02.15-03.00 stop belt 6a1j04, sensor belt DMG MDL 4 aktif, tunggu di cek personil lebih lanjut</t>
  </si>
  <si>
    <t>03.00-04.00 stop belt 6a1j04, sensor belt DMG MDL 4 aktif, di temukan tambalan terkelupas dan sling keluar, tunggu mekanik potong sling</t>
  </si>
  <si>
    <t>04.15-04.30 Stop belt 6a1j04/DMG tail pulley aktif, tambalan terkelupas tunggu di potong personil</t>
  </si>
  <si>
    <t>05.00-05.10 Stop belt 6a1j03/MD aktif, cek personil tidak ada temuan</t>
  </si>
  <si>
    <t>06.15-06.25 Stop belt 6a1j04/DMG tail pulley aktif, tambalan terkelupas tunggu di potong personil</t>
  </si>
  <si>
    <t>06.45-07.00 tunggu hopper berisi 50%</t>
  </si>
  <si>
    <t>07.00 - 07.15 Tunggu hopper berisi min 50%</t>
  </si>
  <si>
    <t>07.25 - 07 45 Tunggu hopper berisi min 50%</t>
  </si>
  <si>
    <t>08.50 - 09.25 DMG Tail pulley RBC 6A1J04 aktif cek personil Sling keluar tunggu di potong mekanik</t>
  </si>
  <si>
    <t>10.00 - 10.05 DMG trun over RBC 6A1J04 aktif cek personil indikasi tidak di temukan</t>
  </si>
  <si>
    <t>10.45 - 10.55 Stop RBC 6A1J07, alarm interlock lost during operation tunggu sinyal masuk start kembali</t>
  </si>
  <si>
    <t>11.25 - 11.35 DMG Tail pulley RBC 6a1j04 aktif cek personil di temukan tambalan terkelupas, tunggu di potong personil</t>
  </si>
  <si>
    <t>11.35 - 11.45 Metal detektor 6a1j03 aktif cek personil di temukan besi bekas</t>
  </si>
  <si>
    <t>12.00 - 12.15 DMG tail pulley RBC 6A1J04 aktif cek lebih lanjut personil indikasi tidak di temukan</t>
  </si>
  <si>
    <t>13.30 - 14.00 saat start RBC 6a1j04, DMG tail pulley 6a1j04 aktif cek personilnya di temukan Sling keluar 5 titik, posisi di M.25 tunggu di potong mekanik</t>
  </si>
  <si>
    <t>14.00 - 14.25 saat start RBC 6a1j04, DMG tail pulley 6a1j04 aktif cek personilnya di temukan Sling keluar 5 titik, posisi di M.25 tunggu di potong mekanik</t>
  </si>
  <si>
    <t>14.25 - 14.30 metal detektor 6a1j03 aktif cek personil di temukan besi plat</t>
  </si>
  <si>
    <t>16.30 - 16.35 metal detektor 6a1j03 aktif cek personil di temukan besi</t>
  </si>
  <si>
    <t>Brake belt conveyor</t>
  </si>
  <si>
    <t>17.00 - 17.20 stop belt 6a1j05 indikasi two stage braking active reset ready tunggu sinyal start</t>
  </si>
  <si>
    <t>22.30 - 22.40 Stop RBC 6a1j03, metal detektor aktif cek personil tidak ada temuan</t>
  </si>
  <si>
    <t>23.25 - 23.35 Stop RBC 6a1j03, metal detektor aktif cek personil di temukan besi</t>
  </si>
  <si>
    <t>23.35 - 03.00 Stop RBC 6a1j04,belt damage tail pulley aktif cek personil di temukan Sling keluar dan belt robek pajang +_ 10 m dari tepi 10 cm tunggu eksekusi mekanik</t>
  </si>
  <si>
    <t>03.00 - 03.15 saat start belt 6a1j04 di temukan tambalan terkelupas tunggu di potong personil</t>
  </si>
  <si>
    <t>03.50 - 04.00 stop belt a1j12b sensor dmg di drive pulley aktif cek personil kena karet tepi belt terkelupas</t>
  </si>
  <si>
    <t>04.30 - 04.35 stop belt 6a1j03 metal aktif cek personil di temukan baut liner</t>
  </si>
  <si>
    <t>04.55 - 05.00 stop belt 6a1j03 metal aktif cek personil di temukan besi kecil mata bor</t>
  </si>
  <si>
    <t>06.15 - 06.25 stop belt a1j12b sensor DMG aktif cek personil kena karet tepi belt terkelupas</t>
  </si>
  <si>
    <t>06.40 - 06.50 stop belt 6a1j03 metal aktif cek personil tidak ada temuan</t>
  </si>
  <si>
    <t>07.00 - 07.15 Tunggu personil membersihkan kotoran CW 6a1j04</t>
  </si>
  <si>
    <t>07.25 - 07.30 Metal detektor 6a1j03 aktif cek personil tidak ada temuan</t>
  </si>
  <si>
    <t>07.40 - 07.50 DMG T.O 6a1j04 no. 7&amp;8 aktif, cek personil indikasi belt sway sesaat, reset ready start kembali</t>
  </si>
  <si>
    <t>07.55 - 08.00 DMG T.O 6a1j04 no. 7&amp;8 aktif, cek personil indikasi belt sway sesaat, reset ready start kembali</t>
  </si>
  <si>
    <t>08.15 - 08.25 DMG T.O 6a1j04 no.5&amp;6 aktif, cek personil indikasi belt sway sesaat, reset ready start kembali</t>
  </si>
  <si>
    <t>Counterweight</t>
  </si>
  <si>
    <t>13.30 - 13.50 Tunggu mekanik penyetelan CW 6A1J04</t>
  </si>
  <si>
    <t>13.55 - 14.00 DMG 20104 aktif cek personil di temukan benang belt keluar tunggu di potong personil</t>
  </si>
  <si>
    <t>15.30 - 15.35 Sensor MD 6a1j03 aktif 4X, cek personil karena kilat (cuaca hujan)</t>
  </si>
  <si>
    <t>15.45 - 16.00 Sensor MD 6a1j03 aktif 4X, cek personil karena kilat (cuaca hujan)</t>
  </si>
  <si>
    <t>16.00 - 16.10 Sensor MD 6a1j03 aktif , cek personil karena kilat (cuaca hujan)</t>
  </si>
  <si>
    <t>16.15 - 16 25 Sensor MD 6a1j03 aktif , cek personil karena kilat (cuaca hujan)</t>
  </si>
  <si>
    <t>16.30 - 16.50 DMG 6a1j08 aktif 2X cek personil lebih lanjut ditemukan kulit belt terkelupas tunggu di potong personil</t>
  </si>
  <si>
    <t>Sensor high limit speed</t>
  </si>
  <si>
    <t>16.55 - 17.00 stop mendadak belt 6a1j04 indikasi hi limit-4, lanjut tunggu sinyal start</t>
  </si>
  <si>
    <t>Belt slip</t>
  </si>
  <si>
    <t>17.00 - 17.35 stop LSC 6 cek elektrikal kedudukan sensor belt slip 6a1j04 di tail pulley patah, lanjut persiapan pindah ke jalur 7.2</t>
  </si>
  <si>
    <t>17.40 - 18.00 stop LSC 6 ada batu terjepit di selfcleaning belt 6a1j10 storage ind6, tunggu di kluarkan mekanik</t>
  </si>
  <si>
    <t>20.10 - 21.00 stop LSC 6, belt 6a1j07 bearing pulley CW terbakar, lanjut tunggu personil membalikan klep 5a1j01 storage Ind 5 ke 6a1j09</t>
  </si>
  <si>
    <t>21.00 - 21.30 tunggu elektrikal STEL kedudukan sensor belt slip 6a1j04, dan pengosongan material di belt 6a1j04</t>
  </si>
  <si>
    <t>A1J02</t>
  </si>
  <si>
    <t>21.30 - 21.35 saat start DMG belt a1j02 aktif, cek personil di temukan tepi belt terkelupas tunggu di potong personil</t>
  </si>
  <si>
    <t>A5U26</t>
  </si>
  <si>
    <t>21.35 - 21.50 saat start DMG a5u26 aktif cek personil di temukan tepi belt terkelupas tunggu di potong personil</t>
  </si>
  <si>
    <t>22.10 - 22.20 metal detektor 6a1j03 aktif cek personil di temukan besi</t>
  </si>
  <si>
    <t>23.00 - 23.10 DMG a2j02 aktif cek personil tepi belt terkelupas tunggu di potong personil</t>
  </si>
  <si>
    <t>23.10 - 23.30 lanjut DMG head pulley a1j12b tunggu pengecekan personil di temukan tepi belt terkelupas tunggu di potong personil</t>
  </si>
  <si>
    <t>02.15 - 02.25 metal detektor 6a1j03 aktif cek personil di temukan besi</t>
  </si>
  <si>
    <t>02.25 - 02.40 DMG 20103 aktif cek personil tidak ada temuan</t>
  </si>
  <si>
    <t>03.45 - 03.55 stop belt 20104 sensor DMG aktif cek personil kena benang tepi belt tunggu di potong</t>
  </si>
  <si>
    <t>04.00 - 04.15 stop belt 20103 sensor DMG aktif cek personil kena karet tepi belt terkelupas tunggu di potong</t>
  </si>
  <si>
    <t>04.50 - 05.00 stop belt 20103 sensor DMG aktif cek personil kena karet tepi belt terkelupas tunggu di potong</t>
  </si>
  <si>
    <t>05.20 - 05.30 stop belt 20103 &amp; belt a2j02 sensor DMG aktif cek personil kena karet tepi belt terkelupas tunggu di potong</t>
  </si>
  <si>
    <t>05.30 - 05.50 stop belt a5u26 sensor DMG aktif cek personil kena karet tepi belt terkelupas</t>
  </si>
  <si>
    <t>06.30 - 06.45 stop belt 20103 sensor DMG aktif cek personil tambalan terkelupas dan tembus persiapan pindah ke jalur 12P</t>
  </si>
  <si>
    <t>06.45 - 07.00 stop belt a5u26 sensor DMG aktif cek personil kulit belt terkelupas tunggu di potong</t>
  </si>
  <si>
    <t>07.20-07.30 stop belt a2j02, sensor belt DMG aktif, tunggu personil potong tepi belt terkelupas</t>
  </si>
  <si>
    <t>6E1U04</t>
  </si>
  <si>
    <t>07.30-07.40 stop belt 6e1u04, sensor belt DMG no.03, tunggu cek personil lebih lanjut</t>
  </si>
  <si>
    <t>07.40-07.55 stop belt a4j12P sensor belt DMG aktif, tunggu personil potong tepi belt sebelah kiri terkelupas</t>
  </si>
  <si>
    <t>Belt fault</t>
  </si>
  <si>
    <t>10.00-13.20 tunggu mekanik repair belt a5j10</t>
  </si>
  <si>
    <t>14.15-14.25 stop belt 6a1j03, sensor MD aktif, cek personil di temukan besi</t>
  </si>
  <si>
    <t>14.45-14.50 stop belt 6a1j03, sensor MD aktif, cek personil tidak ada temuan</t>
  </si>
  <si>
    <t>16.00 - 16.05 Metal detektor 6a1j03 aktif cek personil tidak ada temuan</t>
  </si>
  <si>
    <t>16.20 - 16.30 Metal detektor 6a1j03 aktif cek personil indikasi kilatan petir</t>
  </si>
  <si>
    <t>16.40 - 17.00 DMG A1J12B aktif cek personil di temukan tambalan terkelupas,tunggu di reposisi personil dan di eksekusi mekanik</t>
  </si>
  <si>
    <t>Pompa manual brake</t>
  </si>
  <si>
    <t>17.00 - 17.20 Saat start 6E1U04 2x start, alarms time out feedback SOBO brake monitor,tunggu di pompa manual personil</t>
  </si>
  <si>
    <t>Sensor take up position</t>
  </si>
  <si>
    <t>17.20 - 17.30 Lanjut Saat start RBC 6E1U04 sensor Take up lower aktif,cek personil indikasi karena getaran</t>
  </si>
  <si>
    <t>17.30 - 17.40 Metal detektor 6a1j03 aktif cek personil indikasi kilatan petir</t>
  </si>
  <si>
    <t>A4J14</t>
  </si>
  <si>
    <t>Emergency stop</t>
  </si>
  <si>
    <t>19.00 - 19.10 Start Jalur dari Ls ind5 sampai A5J13,Saat start RBC A4J14 belt stop mendadak,alarms emergency stop,cek personil di lapangan emergency sudah ready,Tunggu di cek elektrikal</t>
  </si>
  <si>
    <t>19.10 - 19.25 speed monitor a4j14 aktif cek personil kena tumpahan kotoran basah</t>
  </si>
  <si>
    <t>19.35 - 19.50 DMG A5J10 aktif cek personil di temukan tepi belt terkelupas tunggu di potong personil</t>
  </si>
  <si>
    <t>20.50 - 20.55 DMG a2j02 aktif cek personil di temukan tepi belt terkelupas tunggu di potong personil</t>
  </si>
  <si>
    <t>21.50 - 22.00 stop mendadak belt 20104, alarm speed monitor cek personil belt slip</t>
  </si>
  <si>
    <t>22.00 - 22.10 tunggu personil lokal² belt 20104 yg slip</t>
  </si>
  <si>
    <t>22.15 - 22.20 stop belt 6a1j04 indikasi hi limit 4, lanjut tunggu sinyal start</t>
  </si>
  <si>
    <t>22.40 - 23.00 di stop belt a5j13, tunggu mekanik ganti impact idler yg rusak</t>
  </si>
  <si>
    <t>23.00 - 23.20 tunggu mekanik ganti impact idler yg rusak di belt a5j13</t>
  </si>
  <si>
    <t>23.30 - 23.40 23.30 - 23.40
sensor MD 6a1j03 aktif cek personil tidak ada temuan</t>
  </si>
  <si>
    <t>23.50 - 00.00 DMG a1j12b aktif cek personil tidak ada temuan</t>
  </si>
  <si>
    <t>00.30 - 00.50 DMG a1j12b bagian tail aktif cek personil lebih lanjut tidak ada temuan</t>
  </si>
  <si>
    <t>01.00 - 01.45 stop LSC 6 DMG tail pulley belt 6a1j04 aktif cek personil di temukan Sling keluar, tunggu di potong mekanik</t>
  </si>
  <si>
    <t>01.50 - 01.55 sensor MD 6a1j03 aktif cek personil di temukan patahan besi</t>
  </si>
  <si>
    <t>02.15 - 02.25 DMG 20104 aktif cek personil di temukan benang tepi belt keluar tunggu di potong personil</t>
  </si>
  <si>
    <t>02.50 - 03.00 stop LSC 6 belt 6a1j04 stop mendadak, indikasi hi limit 4, lanjut tunggu personil cek sensor belt slip belt 6a1j04</t>
  </si>
  <si>
    <t>03.10 - 03.20 belt 6a1j04 tidak mau start indikasi hi limit 4 tunggu elektrikal perbaikan sensor belt slip belt 6a1j04</t>
  </si>
  <si>
    <t>05.10 - 05.20 tunggu hopper berisi 50%</t>
  </si>
  <si>
    <t>05.20 - 05.30 stop belt 6a1j04 indikasi hi limit atau sensor belt slip aktif</t>
  </si>
  <si>
    <t>09.20-09.30 stop belt 6a1j03, sensor MD aktif, cek personil tidak ada temuan</t>
  </si>
  <si>
    <t>09.40-09.50 stop belt a1j12B, sensor belt DMG aktif, tunggu personil potong tepi belt terkelupas</t>
  </si>
  <si>
    <t>09.50-10.00 stop belt a5j13, batu terjepit di guide material, tunggu di keluarkan personil</t>
  </si>
  <si>
    <t>10.10-10.25 stop belt a1j12B, sensor belt DMG aktif, tunggu personil potong tepi belt terkelupas</t>
  </si>
  <si>
    <t>11.05-11.30 stop belt 20104, sensor belt DMG aktif cek personil tambalan terkelupas</t>
  </si>
  <si>
    <t>14.40-15.00 stop belt 20103, alarm emergency stop, general fault dan s9 fault, tunggu cek elektrikal</t>
  </si>
  <si>
    <t>Sensor speed monitor</t>
  </si>
  <si>
    <t>15.30 - 16.00 Stop RBC 20103, indikasi speed monitor abnormal,tunggu di cek elektrikal</t>
  </si>
  <si>
    <t>16.30 - 16.50 DMG 12B aktif, cek personil tepi belt terkelupas beberapa titik,tunggu di potong personil</t>
  </si>
  <si>
    <t>17.15 - 17.25 Tunggu hopper berisi min 50%</t>
  </si>
  <si>
    <t>17.35 - 17.45 DMG 20104 aktif, cek personil indikasi tidak di temukan</t>
  </si>
  <si>
    <t>19.10 - 19.20 Tunggu hopper berisi min 50%</t>
  </si>
  <si>
    <t>19.30 - 19.40 Stop RBC 6A1J04 3X stop,alarms Hi4 Limit,cek personil belt slip sesaat,reset ready start kembali</t>
  </si>
  <si>
    <t>21.40 - 21.50 DMG 20104 aktif cek personil kena benang tepi belt, tunggu di potong personil</t>
  </si>
  <si>
    <t>23.15 - 23.25 Metal detektor 6A1J03 aktif cek personil di temukan tutup oli bekas</t>
  </si>
  <si>
    <t>23.50 - 00.10 Metal detektor 6A1J03 aktif 2x berturut-turut cek personil di temukan besi plat tipis</t>
  </si>
  <si>
    <t>00.10 - 00.25 Lanjut DMG 6A1J05 aktif,di cek personil di temukan kulit tepi belt terkelupas tunggu di potong personil</t>
  </si>
  <si>
    <t>00.55 - 01.00 Metal detektor 6A1J03 aktif, cek personil di temukan besi</t>
  </si>
  <si>
    <t>01.35 - 02.00 DMG 20104 aktif 2x berturut-turut,di cek lebih lanjut personil di temukan benang tepi belt terkelupas beberapa titik tunggu di potong personil</t>
  </si>
  <si>
    <t>02.30 - 02.40 Stop RBC 6A1J04(2X)alarms H1 limit,di reset ready start kembali</t>
  </si>
  <si>
    <t>02.50 - 03.00 DMG tail pulley RBC 6A1J04 aktif, Tunggu di cek personil</t>
  </si>
  <si>
    <t>03.00 - 03.50 DMG tail pulley RBC 6A1J04 aktif, cek personil sling keluar, lanjut tunggu mekanik potong Sling yg keluar</t>
  </si>
  <si>
    <t>03.50 - 04.00 DMG a1j12b aktif, cek personil di temukan benang tepi belt keluar lanjut di potong personil</t>
  </si>
  <si>
    <t>05.50 - 06.00 stop LSC 6 belt 6a1j04 stop mendadak indikasi hi limit 4, tunggu personil cek sensor belt slip</t>
  </si>
  <si>
    <t>06.00 - 07.00 Tunggu elektrikal STEL sensor belt slip 6a1j04</t>
  </si>
  <si>
    <t>07.00 - 08.00 tunggu hopper berisi min 50%</t>
  </si>
  <si>
    <t>08.00 - 08.40 tunggu hopper berisi min 50%</t>
  </si>
  <si>
    <t>6E1U03</t>
  </si>
  <si>
    <t>08.40 - 08.50 Start feeder ms1 mulai feeding dan stop kembali ms1, sensor metal detektor belt 6e1u03 aktif cek personil di temukan kotoran besi pengelasan.</t>
  </si>
  <si>
    <t>09.15 - 09.25 stop belt 6a1j04 sensor DMG tail pulley aktif cek personil kena karet tepi belt terkelupas</t>
  </si>
  <si>
    <t>09.50 - 09.55 stop ms1 ss tunggu personil membalikan klep ke jalur 7.2 ( untuk jalur 7.1 mekanik repair belt 6a1j04 robek )</t>
  </si>
  <si>
    <t>10.50 - 11.00 stop belt a2j02 sensor DMG aktif cek personil kena karet belt terkelupas tunggu di potong</t>
  </si>
  <si>
    <t>11.15 - 11.20 stop belt a2j02 sensor DMG aktif cek personil kena karet' belt terkelupas</t>
  </si>
  <si>
    <t>11.50 - 12.00 tunggu hopper berisi min 50%</t>
  </si>
  <si>
    <t>13.00 - 13.30 Star ms1 ss ke Ind 5/7.2 - 12P tunggu hopper berisi min 50%</t>
  </si>
  <si>
    <t>13.45 - 14.50 stop belt A4J14 sensor drift aktif belt sway sesaat</t>
  </si>
  <si>
    <t>15.00-15.50 belt 6a1j07/ sway ke kanan, tunggu dilokal personil, tetap sway. Tunggu di stel mekanik</t>
  </si>
  <si>
    <t>16.00-16.10 Stop belt 6a1j05/DMG tail pulley aktif, tambalan terkelupas tunggu dipotong personil</t>
  </si>
  <si>
    <t>16.10-16.25 plat penahan karet guide material sebelah kiri belt 6a1j05 lepas dan bergesek k belt, tunggu di ikat personil</t>
  </si>
  <si>
    <t>16.40-16.55 Distop belt 6a1j05/ tunggu mekanik memasang plat penahan karet guide material yang lepas</t>
  </si>
  <si>
    <t>Scrapper</t>
  </si>
  <si>
    <t>17.40-17.45 Stop belt 6a1j03/ MD aktif, cek personil di temukan besi pipa</t>
  </si>
  <si>
    <t>17.55-18.00 tunggu hopper berisi 50%</t>
  </si>
  <si>
    <t>19.50-19.55 Stop belt 6a1j03/ MD aktif, cek personil tidak ada temuan</t>
  </si>
  <si>
    <t>21.30-22.00 Stop belt 6a1j04/ DMG tail pulley aktif, cek personil Sling belt keluar tunggu dipotong personil</t>
  </si>
  <si>
    <t>22.00 - 22.30 Tunggu mekanik potong Sling yang keluar di RBC 6A1J04 Pasca DMG tail pulley aktif</t>
  </si>
  <si>
    <t>00.55 - 01.00 Metal detektor 6A1J03 aktif cek personil di temukan besi plat</t>
  </si>
  <si>
    <t>01.30 - 01.40 Metal detektor 6A1J03 aktif cek personil tidak ada temuan</t>
  </si>
  <si>
    <t>02.30 - 02.40 Metal detektor 6A1J03 aktif cek personil tidak ada temuan</t>
  </si>
  <si>
    <t>02.55 - 03.00 Metal detektor 6a1j03 aktif, Tunggu pencairan personil</t>
  </si>
  <si>
    <t>03.15 - 03.25 DMG no.1 6A1J04 aktif cek personil di temukan tepi belt terkelupas tunggu di potong personil</t>
  </si>
  <si>
    <t>03.50 - 03.55 metal detektor 6a1j03 aktif cek personil tidak ada temuan</t>
  </si>
  <si>
    <t>04.50 - 05.00 stop mendadak belt 6a1j03, reset ready, tapi tidak bisa distart, tunggu di cek personil lebih lanjut</t>
  </si>
  <si>
    <t>05.00 - 05.40 DMG tail pulley RBC 6a1j04 aktif cek personil di temukan kawat Sling keluar ±45 cm, tunggu di potong mekanik</t>
  </si>
  <si>
    <t>05.40 - 05.45 DMG RBC 6a1j08 aktif cek personil di temukan tepi belt terkelupas tunggu di potong personil</t>
  </si>
  <si>
    <t>Belt overload</t>
  </si>
  <si>
    <t>05.45 - 06.00 tunggu personil lokal² belt 6a1j03 pasca stop mendadak, indikasi overload</t>
  </si>
  <si>
    <t>06.00 - 06.05 tunggu personil lokal² belt 6a1j03 pasca stop mendadak, indikasi overload</t>
  </si>
  <si>
    <t>06.20 - 06.30 DMG 6a1j08 aktif, reset ready cek personil tidak ada temuan lanjut start kembali</t>
  </si>
  <si>
    <t>06.35 - 06.50 metal detektor 6a1j03 aktif 2X cek personil ditemukan besi plat bekas</t>
  </si>
  <si>
    <t>07.20 - 07.45 stop belt 6a1j04 sensor dmg tail pulley aktif cek personil Sling keluar tunggu di potong mekanik</t>
  </si>
  <si>
    <t>07.50 - 07.55 stop belt 6a1j03 metal detektor aktif cek personil di temukan besi plat</t>
  </si>
  <si>
    <t>08.10 - 08.20 stop belt 6a1j04 sensor dmg tail pulley aktif cek personil kena karet tepi belt terkelupas tunggu di potong personil</t>
  </si>
  <si>
    <t>08.30 - 08.40 stop belt 6a1j07 alarm run interlock lost during</t>
  </si>
  <si>
    <t>10.10 - 10.15 stop belt 6a1j03 metal detektor aktif cek personil di temukan besi</t>
  </si>
  <si>
    <t>12 40 - 12.50 tunggu hopper berisi min 50%</t>
  </si>
  <si>
    <t>12.50 - 13.00 stop belt 6a1j05 sensor dmg modul no 2 aktif cek personil tambalan terkelupas tunggu di potong</t>
  </si>
  <si>
    <t>13 00 - 13.25 stop belt 6a1j05 sensor dmg modul no 2 aktif cek personil tambalan terkelupas tunggu di potong Mekanik</t>
  </si>
  <si>
    <t>Pemilahan boulder</t>
  </si>
  <si>
    <t>22.40 - 22.45 metal detektor 6a1j03 aktif cek personil tidak ada temuan</t>
  </si>
  <si>
    <t>22.55 - 23.00 metal detektor 6a1j03 aktif cek personil tidak ada temuan</t>
  </si>
  <si>
    <t>00.00 - 00.25 distop RBC 6a1j07, tunggu mekanik ganti carrying idler 6a1j07 yang rusak di M.183 no.6</t>
  </si>
  <si>
    <t>02.15 - 02.20 tunggu hopper berisi 50%</t>
  </si>
  <si>
    <t>04.20-04.30 stop belt 6a1j03/MD aktif, cek personil ditemukan besi pipa</t>
  </si>
  <si>
    <t>04.45-04.55 Stop belt 6a1j03/MD aktif, cek personil tidak ada temuan</t>
  </si>
  <si>
    <t>05.15-05.20 Stop belt 6a1j03/MD aktif, cek personil ditemukan baut</t>
  </si>
  <si>
    <t>07.00 - 08.00 lanjut operasi LSC 6 ls Ind 5/7.1-12b, lanjut tunggu hopper berisi 50%</t>
  </si>
  <si>
    <t>09.40 - 10.00 dmg MDL-02 j05 aktif 2X cek personil di temukan tambalan terkelupas no.11A, lanjut di potong personil</t>
  </si>
  <si>
    <t>10.00 - 10.20 dmg MDL-02 j05 aktif 2X cek personil di temukan tambalan terkelupas no.11A, lanjut di potong personil</t>
  </si>
  <si>
    <t>6A1J06</t>
  </si>
  <si>
    <t>10.50 - 11.00 belt 6a1j06 stop mendadak, indikasi profibus DP communication fault, lanjut belt dalam keadaan material banyak, dan tidak bisa di start, lanjut tunggu di bongkar personil</t>
  </si>
  <si>
    <t>11.00 - 12.00 belt 6a1j06 stop mendadak, indikasi profibus DP communication fault, lanjut belt dalam keadaan material banyak, dan tidak bisa di start, lanjut tunggu di bongkar personil</t>
  </si>
  <si>
    <t>13.00 - 13.40 belt 6a1j06 stop mendadak, indikasi profibus DP communication fault, lanjut belt dalam keadaan material banyak, dan tidak bisa di start, lanjut tunggu di bongkar personil</t>
  </si>
  <si>
    <t>Pindah front loading</t>
  </si>
  <si>
    <t>14.10 - 14.35 stop belt 6a1j04, tunggu mekanik memposisikan belt pengganti J04</t>
  </si>
  <si>
    <t>14.50 - 15.00 tunggu hopper berisi 50%</t>
  </si>
  <si>
    <t>15.00 - 15.10 Tunggu hopper berisi min 50%</t>
  </si>
  <si>
    <t>Hammer</t>
  </si>
  <si>
    <t>16.20 - 17.00 start lsc3a ke ind 5 /12b tunggu hopper berisi 50% ( lc06 penambahan angin ban )</t>
  </si>
  <si>
    <t>17.00 - 17.25 tunggu hopper berisi 50% ( lc06 penambahan angin ban )</t>
  </si>
  <si>
    <t>20.20 - 20.50 stop belt a5j13 batu terjepit di karet guide material tunggu di keluarkan mekanik</t>
  </si>
  <si>
    <t>23.30-23.35 tunggu hopper berisi 50%</t>
  </si>
  <si>
    <t>Carry</t>
  </si>
  <si>
    <t>00.40-01.00 stop belt 6a1j04 sensor belt dMg tail pulley aktif, cek personil Sling tepi belt terkelupas, tunggu di potong mekanik</t>
  </si>
  <si>
    <t>01.00-01.30 tunggu mekanik potong Sling keluar di belt 6a1j04</t>
  </si>
  <si>
    <t>02.00-02.20 stop belt 6a1j04, sensor belt dmg tail pulley aktif, cek personil tambalan melendung</t>
  </si>
  <si>
    <t>Jalur 7.1</t>
  </si>
  <si>
    <t>02.20-02.40 persiapan pindah ke jalur 72</t>
  </si>
  <si>
    <t>03.35-03.50 stop belt a2j02, sensor belt dmg aktif, cek personil tepi belt terkelupas, tunggu di potong personil</t>
  </si>
  <si>
    <t>04.40-04.50 stop belt 6a1j03/ MD aktif, cek personil ditemukan sebuah besi</t>
  </si>
  <si>
    <t>10.15 - 10.25 Tunggu hopper berisi 50%</t>
  </si>
  <si>
    <t>10.35 - 10.45 Tunggu hopper berisi 50%</t>
  </si>
  <si>
    <t>11.10 - 11.15 Tunggu hopper berisi 50%</t>
  </si>
  <si>
    <t>12.25 - 12.30 Tunggu hopper berisi 50%</t>
  </si>
  <si>
    <t>13.10 - 13.15 Tunggu hopper berisi 50%</t>
  </si>
  <si>
    <t>15.15 -15.30 Stop bet 20104 indikasi speed monitor belt slip tunggu di lokal personil</t>
  </si>
  <si>
    <t>15.45 - 16.00 Stop bet 20104 indikasi speed monitor belt slip tunggu di lokal personil</t>
  </si>
  <si>
    <t>16.00 - 16.15 Stop bet 20104 indikasi speed monitor belt slip tunggu di lokal personil</t>
  </si>
  <si>
    <t>17.25 - 17.35 tunggu hopper berisi min 50%</t>
  </si>
  <si>
    <t>19.05 -19.15 stop belt 6a1j03 metal aktif cek personil di temukan besi kecil</t>
  </si>
  <si>
    <t>Alarm aktif</t>
  </si>
  <si>
    <t>22.30-22.40 stop belt 6a1j07, alarm lost during operation, direset ready</t>
  </si>
  <si>
    <t>23.40-23.55 stop belt a2j02 sensor dmg aktif tunggu personil potong tepi belt terkelupas</t>
  </si>
  <si>
    <t>00.50-01.00 tunggu hopper berisi 50%</t>
  </si>
  <si>
    <t>01.30-02.00 stop belt 6a1j08, sensor dmg aktif, tunggu personil potong beberapa tepi belt terkelupas</t>
  </si>
  <si>
    <t>Material jelek</t>
  </si>
  <si>
    <t>03.15-03.30 stop belt a5j13,sensor dmg aktif, cek personil terkena material (material berair)</t>
  </si>
  <si>
    <t>03.30-03.45 kembali stop belt a5j13 ,tunggu personil keluarkan batu terjepit di guide material</t>
  </si>
  <si>
    <t>A5U27</t>
  </si>
  <si>
    <t>Garlan</t>
  </si>
  <si>
    <t>06.10-06.20 distop belt a5u27/ garland ada yang putus, tunggu dikeluarkan personil</t>
  </si>
  <si>
    <t>06.20-06.30 Saat start belt 6e1u04 tidak mau jalan, alarm timeot feedback from brake monitor, tunggu dipompa manual personil</t>
  </si>
  <si>
    <t>06.50-07.00 tunggu hopper berisi 50%</t>
  </si>
  <si>
    <t>07.00 - 07.25 Tunggu hopper berisi 50%</t>
  </si>
  <si>
    <t>07.35 - 07.40 Metal detektor 6A1J03 aktif,cek personil di temukan besi</t>
  </si>
  <si>
    <t>08.40 - 09.00 Di stop RBC 6A1J08,Di temukan belt bocor,tunggu pengecekan lebih lanjut personil</t>
  </si>
  <si>
    <t>10.40 - 11.20 Lanjut mekanik pasang idler garlan A5J10 yang putus</t>
  </si>
  <si>
    <t>15.00 - 15.10 stop belt a2j02 dmg aktif cek personil di temukan benang tepi belt keluar, tunggu di potong personil</t>
  </si>
  <si>
    <t>15.10 - 15.45 saat star belt 6e1u04 belt stop mendadak indikasi sensor take up lower CW fault. Lanjut di cek personil</t>
  </si>
  <si>
    <t>17.10 - 17.25 dmg 20104 aktif 2X, cek personil di temukan benang tepi belt keluar tunggu di potong personil</t>
  </si>
  <si>
    <t>17.25 - 17.35 lanjut belt 6e1u04 gagal start 3X, indikasi timeout feedback from brake monitor</t>
  </si>
  <si>
    <t>19.00 - 19.10 tunggu mekanik ganti return idler rusak di belt a5j10</t>
  </si>
  <si>
    <t>Selfcleaning</t>
  </si>
  <si>
    <t>20.50 - 21.00 stop lsc 6, tunggu mekanik ganti selfcleaning 12b yg rusak</t>
  </si>
  <si>
    <t>21.00 - 21.40 tunggu mekanik ganti selfcleaning 12b yg rusak</t>
  </si>
  <si>
    <t>Sensor belt drift</t>
  </si>
  <si>
    <t>22.00 - 22.10 Stop RBC 20104,belt drift aktif tunggu lokal personil</t>
  </si>
  <si>
    <t>22.10 - 22.20 * di stop RBC 20104,batu terjepit di scraper tunggu di keluarkan personil</t>
  </si>
  <si>
    <t>00.15 - 00.20 Stop RBC 6a1j03 ,metal detektor aktif cek personil di temukan besi</t>
  </si>
  <si>
    <t>01.30 - 01.35 Stop RBC 6a1j03,metal detektor aktif cek personil di temukan besi</t>
  </si>
  <si>
    <t>Row Labels</t>
  </si>
  <si>
    <t>Grand Total</t>
  </si>
  <si>
    <t>Frekuensi</t>
  </si>
  <si>
    <t>Persentase</t>
  </si>
  <si>
    <t>07.00 - 07.05 tunggu hopper berisi 50%</t>
  </si>
  <si>
    <t>07.40 - 08.00 dmg a1j12b area head aktif cek personil di temukan tambalan terkelupas dan tembus tunggu di eksekusi mekanik</t>
  </si>
  <si>
    <t>08.00 - 08.15 dmg a1j12b area head aktif temukan tambalan terkelupas dan tembus tunggu di eksekusi mekanik</t>
  </si>
  <si>
    <t>12.10 - 12.20 dmg 5a1j01 aktif cek personil kena lentingan material</t>
  </si>
  <si>
    <t>A5U30</t>
  </si>
  <si>
    <t>12.20 - 12.30 Saat start jalur 7.2 dmg a5u30 aktif cek personil indikasi tidak ditemukan</t>
  </si>
  <si>
    <t>13.40 - 13.50 Tunggu hopper berisi 50%</t>
  </si>
  <si>
    <t>13.55 - 14.00 DMG 12B aktif cek personil benang tepi belt terkelupas,di potong personil</t>
  </si>
  <si>
    <t>14.10 - 14.20 DMG 12B aktif cek personil benang tepi belt terkelupas,di potong personil</t>
  </si>
  <si>
    <t>15.00 - 15.20 HMI ows eror karena file server 01 eror</t>
  </si>
  <si>
    <t>16.30 - 16.55 DMG a5u25 aktif cek personil tepi belt terkelupas tunggu di potong personil</t>
  </si>
  <si>
    <t>21.45 - 21.50 DMG a2j02 aktif cek personil tepi belt terkelupas tunggu di potong personil</t>
  </si>
  <si>
    <t>22.25 - 22.35 Stop RBC 6A1J03,metal detektor aktif cek personil tidak ada temuan</t>
  </si>
  <si>
    <t>00.40 - 00.50 Stop RBC 20104,belt damage aktif cek personil terkena benang tepi belt</t>
  </si>
  <si>
    <t>01.10 - 01.30 Stop RBC 20104,belt damage aktif cek personil terkena tumpahan material</t>
  </si>
  <si>
    <t>02.35 - 02.55 Stop RBC 20104,belt damage aktif cek personil terkena tumpahan material</t>
  </si>
  <si>
    <t>04.00 - 04.10 Stop belt a2j02 sensor DMG aktif cek personil tepi belt terkelupas tunggu di potong personil</t>
  </si>
  <si>
    <t>06.40 - 07.00 tunggu hopper berisi min 50%</t>
  </si>
  <si>
    <t>07.20-08.00 stop belt a5j10 sambungan terkelupas tunggu repair mekanik</t>
  </si>
  <si>
    <t>08.00-11.00 tunggu mekanik repair belt a5j10 Informasi Estimasi perbaikan belt a5j10 sampai jam 11.00 ready</t>
  </si>
  <si>
    <t>11.00-11.20 belt a5j10 ready, lanjut tunggu elektrikal pengecekan speed monitor belt a5u26 (speed monitor belt a5u26 fault saat pengecekan jalur)</t>
  </si>
  <si>
    <t>14.25-14.40 stop belt 6a1j08, sensor DMG no.1 aktif, tunggu personil potong tepi belt terkelupas</t>
  </si>
  <si>
    <t>Chute</t>
  </si>
  <si>
    <t>19.15 - 19.25 Tunggu hopper berisi min 50%</t>
  </si>
  <si>
    <t>19.40 - 19.50 DMG A2J02 Aktif cek personil kulit belt terkelupas tunggu di potong personil</t>
  </si>
  <si>
    <t>22.00 - 22.15 sementara operasi lsc 6 ls IND 5/7.2-12b, lanjut belt 20103 DMG aktif, tunggu di cek personil lebih lanjut</t>
  </si>
  <si>
    <t>00.10 - 00.20 DMG A5J10 aktif cek personil di temukan tepi belt terkelupas tunggu di potong personil</t>
  </si>
  <si>
    <t>01.15 - 01.20 metal detektor RBC 6a1j03 aktif cek personil tidak ada temuan</t>
  </si>
  <si>
    <t>01.45 - 02.00 DMG no.09 6a1j07 aktif cek personil di temukan tambalan terkelupas, tunggu di cek mekanik</t>
  </si>
  <si>
    <t>02.15 - 02.35 saat Start lsc 6 belt 20103 stop mendadak 2 kali. Indikasi s9 fualt, lanjut Start kembali</t>
  </si>
  <si>
    <t>02.35 - 02.40 lanjut DMG a1j12b aktif cek personil di temukan benang tepi belt keluar tunggu di potong personil</t>
  </si>
  <si>
    <t>04.45 - 05.15 lanjut belt 20103 sway 3x dan speed monitor aktif tunggu belt di lokal² personil</t>
  </si>
  <si>
    <t>05.25 - 05.45 metal detektor 6a1j03 aktif 3x cek personil tidak ada temuan</t>
  </si>
  <si>
    <t>05.45 - 06.00 DMG a1j12b head pulley aktif cek personil tepi belt terkelupas tunggu di potong personil</t>
  </si>
  <si>
    <t>07.00 - 07.20 tunggu hopper berisi 50%</t>
  </si>
  <si>
    <t>08.25-08.50 stop belt a1j12B, sensor DMG aktif 2x, tunggu personil potong benang² tepi belt</t>
  </si>
  <si>
    <t>08.50-09.00 saat start belt 6e1u04, brake fault , tunggu personil pompa brake M3 belt u04</t>
  </si>
  <si>
    <t>10.20-10.30 stop belt 20104 sensor DMG aktif, cek personil lebih lanjut</t>
  </si>
  <si>
    <t>10.30-10.50 kembali stop belt 20104 sensor belt drift aktif (2x) belt sway sesaat (material berair)</t>
  </si>
  <si>
    <t>11.05-11.15 stop belt 6a1j03 sensor MD aktif, cek personil di temukan besi</t>
  </si>
  <si>
    <t>13.00-13.10 tunggu mekanik ganti idler belt a5u26</t>
  </si>
  <si>
    <t>13.10-13.50 tunggu personil readykan sensor DMG no3 belt 6e1u04 yg aktif dan pengecekan lebih lanjut</t>
  </si>
  <si>
    <t>14.50-15.00 stop belt a1j12B, sensor DMG aktif, tunggu personil potong tepi belt terkelupas</t>
  </si>
  <si>
    <t>15.00 - 15.10 DMG a5i10 aktif cek personil tepi belt terkelupas, tunggu di potong personil</t>
  </si>
  <si>
    <t>15.45 - 16.00 DMG 20104 aktif cek personil tambalan terkelupas, tunggu di potong personil</t>
  </si>
  <si>
    <t>16.00 - 16.05 DMG 20104 aktif cek personil tambalan terkelupas, tunggu di potong personil</t>
  </si>
  <si>
    <t>16.10 - 16.20 DMG 20104 aktif kembali, cek personil tidak ada temuan</t>
  </si>
  <si>
    <t>19.20 - 19.30 tunggu hopper berisi 50%</t>
  </si>
  <si>
    <t>22.15 - 22.30 Pencarian metal detector aktif menemukan patahan besi ukuran kecil</t>
  </si>
  <si>
    <t>22.35 - 22.40 Pencarian metal detector aktif menemukan seng kropos</t>
  </si>
  <si>
    <t>23.30 - 23.50 stop lsc 6 dmg a5u26 aktif cek personil di temukan tepi belt terkelupas tunggu di potong personil</t>
  </si>
  <si>
    <t>23.50 - 00.00 lanjut belt u04 3X gagal start, lanjut tunggu personil pompa pressure breake belt 6e1u04</t>
  </si>
  <si>
    <t>00.00 - 00.10 tunggu personil pompa pressure breake belt 6e1u04</t>
  </si>
  <si>
    <t>01.25 - 02.00 stop lsc 6 belt a5u26 stop mendadak, cek personil sensor speed monitor tidak aktif, lanjut tunggu di cek elektrikal</t>
  </si>
  <si>
    <t>02.00 - 03.00 setelah di lakukan pengecekan speed monitor belt a5u26 MCCB trip akibat belt sway tunggu pengecekan mekanik</t>
  </si>
  <si>
    <t>13.10 - 13.20 tunggu hopper berisi min 50%</t>
  </si>
  <si>
    <t>13.30 - 13.50 stop belt 6a1j07 sensor drift no 4 aktif belt sway sesaat dan start kembali lanjut tunggu belt 6e1u04 M3 pressure di pompa ( alarm timeout feedback from brake monitor)</t>
  </si>
  <si>
    <t>07.00 - 07.40 tunggu hopper berisi min 50%</t>
  </si>
  <si>
    <t>07.40 - 08.00 Di stop RBC a5u26,mekanik pengecekan RBC a5u26 lebih lanjut</t>
  </si>
  <si>
    <t>08.00 - 08.25 Di stop RBC a5u26,mekanik pengecekan RBC a5u26 pasca belt sway</t>
  </si>
  <si>
    <t>08.50 - 09.00 stop belt A5J10 sensor dmg aktif cek personil kena karet tepi belt tunggu di potong</t>
  </si>
  <si>
    <t>09.20 - 09.50 stop belt a5u26 sensor dmg aktif cek personil kena karet tepi belt terkelupas tunggu di potong mekanik</t>
  </si>
  <si>
    <t>09.50 - 10.10 stop belt 5E1J01 sensor dmg aktif cek personil kulit belt terkelupas tunggu di potong</t>
  </si>
  <si>
    <t>17.15-17.25 stop belt 6a1j03, sensor MD aktif cek personil di temukan besi</t>
  </si>
  <si>
    <t>19.10-20.00 stop belt 6a1j07 , sensor dmg no.3 aktif cek personil Sling belt kanan keluar, tunggu di potong mekanik</t>
  </si>
  <si>
    <t>20.00-20.20 tunggu mekanik potong Sling keluar di belt 6a1j07, pasca sensor dmg no.3 aktif (lanjut persiapan pindah pengisian ke ind5)</t>
  </si>
  <si>
    <t>20.20-20.30 tunggu personil dan mekanik keluarkan batu terjepit di guide material belt a5j13</t>
  </si>
  <si>
    <t>20.30-21.00 saat start jalur 72 stop belt a5u26 sensor dmg aktif, cek personil belt a5u26 mengelipat</t>
  </si>
  <si>
    <t>21.00-22.00 tunggu mekanik perbaikan belt a5u26, pasca belt a5u26 mengelipat</t>
  </si>
  <si>
    <t>22.00 - 22.20 Tunggu mekanik perbaikan belt A5U26 yang mengelipat</t>
  </si>
  <si>
    <t>Stop mendadak</t>
  </si>
  <si>
    <t>23.35 - 23.40 DMG A2J02 aktif cek personil kulit belt terkelupas, tunggu di potong personil</t>
  </si>
  <si>
    <t>23.45 - 23.50 Metal detektor 6A1J03 aktif cek personil di temukan besi kupingan</t>
  </si>
  <si>
    <t>01.50 - 01.55 DMG A2J02 aktif cek personil kulit belt terkelupas, tunggu di potong personil</t>
  </si>
  <si>
    <t>02.25 - 02.35 Tunggu hopper berisi min 50%</t>
  </si>
  <si>
    <t>06.40 - 07.00 tunggu hopper berisi 50%</t>
  </si>
  <si>
    <t>08.00 - 08.10 stop belt A5U27 indikasi speed monitor belt slip dan lanjut tunggu belt 6e1u04 pressure motor no 3 di pompa alarm timeout feedback from brake monitor</t>
  </si>
  <si>
    <t>08.30 - 08.35 stop belt 6a1j03 metal aktif cek personil di temukan pipa kecil</t>
  </si>
  <si>
    <t>08.35 - 08.40 stop belt A2J02 sensor DMG aktif cek personil tepi belt terkelupas tunggu di potong</t>
  </si>
  <si>
    <t>14.05- 14.15 stop belt 6a1j03 metal aktif cek personil di temukan besi plat kecil</t>
  </si>
  <si>
    <t>14.50 - 15.00 stop belt 5a1j01 sensor dmg aktif cek personil kena benang tepi belt</t>
  </si>
  <si>
    <t>20.10-20.20 stop belt a2j02 sensor dmg aktif, tunggu personil potong tepi belt terkelupas</t>
  </si>
  <si>
    <t>20.20-20.35 tunggu personil pompa manual brake Motor 03 belt 6e1u04</t>
  </si>
  <si>
    <t>22.30 - 22.35 DMG A2J02 Aktif,cek personil kulit belt terkelupas,tunggu di potong personil</t>
  </si>
  <si>
    <t>22.35 - 23.00 Lanjut saat start Jalur 7.2,belt A5U26 stop mendadak,indikasi trip karena material yang berserakan di perut belt,tunggu di ready kan elektrikal (personil membersihkan material yang berserakan di perut belt A5U26)</t>
  </si>
  <si>
    <t>23.00 - 23.10 Saat Start RBC 6E1U04, alarms timeout feedback from brake monitor (2x start),tunggu sinyal masuk start kembali</t>
  </si>
  <si>
    <t>01.50 - 01.55 Metal detektor 6A1J03 aktif, cek personil tidak ada temuan</t>
  </si>
  <si>
    <t>02.40 - 02.50 DMG 6A1J08 aktif cek personil tepi belt terkelupas tunggu di potong personil</t>
  </si>
  <si>
    <t>03.25 - 03.30 metal detektor 6a1j03 aktif cek personil tidak ada temuan</t>
  </si>
  <si>
    <t>07.00 - 07.15 start MS1 ss IND6/7.2-12P, lanjut tunggu hopper berisi 50%</t>
  </si>
  <si>
    <t>07.25 - 07.30 metal detektor 6e1u03 aktif cek personil tidak ada temuan</t>
  </si>
  <si>
    <t>07.35 - 07.40 stop MS1 tunggu personil keluarkan idler garlan yg putus</t>
  </si>
  <si>
    <t>08.10 - 08.20 dmg a4j12p aktif cek personil di temukan tepi belt terkelupas tunggu di potong personil</t>
  </si>
  <si>
    <t>6E1J03</t>
  </si>
  <si>
    <t>09.10 - 10.00 Chute tripper tersumbat di silika RBC 6E1J03, tunggu di eksekusi personil</t>
  </si>
  <si>
    <t>10.00 - 11.00 Chute tripper tersumbat di silika RBC 6E1J03, tunggu di eksekusi personil</t>
  </si>
  <si>
    <t>11.00 - 12.00 Chute tripper tersumbat di silika RBC 6E1J03, tunggu di eksekusi personil</t>
  </si>
  <si>
    <t>13.00 - 13.40 tunggu belt a4j12p ready, tunggu di cek elektrikal</t>
  </si>
  <si>
    <t>13.50 - 14.00 stop MS1 belt 20103 stop mendadak indikasi S9 fault, lanjut start kembali</t>
  </si>
  <si>
    <t>14.00 - 14.20 stop MS1 belt 20103 stop mendadak indikasi S9 fault, cek personil pulley belt ada kotoran yg menempel, mengakibatkan speed monitor fault, lanjut tunggu di bersihkan personil</t>
  </si>
  <si>
    <t>14.40 - 15.00 stop ms 1 dmg 5e1j01 aktif cek personil di temukan tambalan terkelupas, lanjut tunggu di potong personil</t>
  </si>
  <si>
    <t>17.05 - 17.10 stop belt A5J10 sensor dmg aktif cek personil karet tepi belt terkelupas</t>
  </si>
  <si>
    <t>19.15 - 19.20 Stop belt 6a1j03 metal aktif cek personil tidak ada temuan</t>
  </si>
  <si>
    <t>19.25 - 19.30 Stop belt 6a1j03 metal aktif cek personil tidak ada temuan</t>
  </si>
  <si>
    <t>21.50 - 22.00 stop belt a2j02 sensor dmg aktif cek personil kena karet tepi belt terkelupas lanjut tunggu belt 6e1u04 pressure M3 di pompa (alarm timeout feedback from brake monitor)</t>
  </si>
  <si>
    <t>22.40-22.50 di stop belt A5U25 tunggu personil keluarkan idler garlan yang putus</t>
  </si>
  <si>
    <t>23.10-23.15 stop belt 6a1j03 sensor MD aktif cek personil di temukan kaleng minuman</t>
  </si>
  <si>
    <t>23.30-23.35 stop belt 6a1j03 sensor MD aktif cek personil di temukan kaleng minuman</t>
  </si>
  <si>
    <t>0.25-00.30 stop belt 6a1j03 sensor MD aktif cek personil di temukan besi</t>
  </si>
  <si>
    <t>00.40-00.50 stop belt 6a1j03 sensor MD aktif cek personil di temukan besi</t>
  </si>
  <si>
    <t>01.50-02.00 stop belt 6a1j03 sensor MD aktif cek personil di temukan besi</t>
  </si>
  <si>
    <t>02.45-02.55 stop belt a2j02 sensor dmg aktif tunggu personil potong tapi belt terkelupas</t>
  </si>
  <si>
    <t>02.55-03.00 saat start belt 6e1u04 alarm sobo brake unit operation, direset ready</t>
  </si>
  <si>
    <t>05.05-05.10 stop belt a2j02/DMG aktif, cek personil karet tepi belt terkelupas. Tunggu dipotong personil</t>
  </si>
  <si>
    <t>05.20-05.25 stop belt a2j02/DMG aktif, cek personil karet tepi belt terkelupas. Tunggu dipotong personil</t>
  </si>
  <si>
    <t>05.25-05.35 Saat start belt 6e1u04 tidak mau jalan, ( timeout feedback from brake monitor ) tunggu dipompa manual personil</t>
  </si>
  <si>
    <t>07.00 - 08.30 tunggu hopper berisi 50%</t>
  </si>
  <si>
    <t>11.15 - 11.25 stop lsc3a DMG A5J10 aktif 2x cek personil tepi belt terkelupas tunggu di potong personil</t>
  </si>
  <si>
    <t>Switchgear</t>
  </si>
  <si>
    <t>15.15 - 15.25 tunggu hopper berisi min 50%</t>
  </si>
  <si>
    <t>15.45 - 15.55 tunggu hopper berisi min 50%</t>
  </si>
  <si>
    <t>17.00 - 17.15 stop belt 20104 sensor dmg aktif (2X ) cek personil kena benang tepi belt</t>
  </si>
  <si>
    <t>17.20 - 17.25 stop belt a1j12b sensor dmg aktif cek personil karet tepi belt terkelupas</t>
  </si>
  <si>
    <t>17.40 - 17.45 stop belt 20103 sensor dmg aktif cek personil tambalan terkelupas dan persiapan pindah ke jalur 12P</t>
  </si>
  <si>
    <t>17.45 - 18.00 Stop lsc3a crusher stop mendadak di reset ready sinyal first step tidak masuk tunggu cek elektrikal</t>
  </si>
  <si>
    <t>21.45 - 22.00 tunggu hopper berisi min 50%</t>
  </si>
  <si>
    <t>22.25-22.35 stop belt a5j13 sensor dmg aktif, dek personil terkena lentingan kotoran</t>
  </si>
  <si>
    <t>22.40-22.50 stop belt 20104, sensor belt drift aktif, belt sway dan di start belt slip</t>
  </si>
  <si>
    <t>23.30-23.45 saat start belt 20104, sensor dmg aktif tunggu di cek lebih lanjut oleh personil</t>
  </si>
  <si>
    <t>00.10-00.20 stop belt 20104, sensor dmg aktif, cek personnil benang2 tepi belt, tunggu personil potong benang tepi belt</t>
  </si>
  <si>
    <t>00.20-00.30 saat start belt 20103 sensor dmg aktif, cek personil tambalan terkelupas (pindah ke jalur a4j12P)</t>
  </si>
  <si>
    <t>00.30-01.00 saat start belt A5J10 M1 trip (over load)</t>
  </si>
  <si>
    <t>01.00-02.00 tunggu personil bongkar isi belt A5J10, pasca over load</t>
  </si>
  <si>
    <t>A5J14</t>
  </si>
  <si>
    <t>5.05-05.35 Stop belt a5j14/ dmg aktif, cek personil ditemukan belt belah dibagian belt kritis.</t>
  </si>
  <si>
    <t>06.20-07.00 stop belt 15107/dmg aktif, cek personil ditemukan tambalan terkelupas, tunggu direpair mekanik</t>
  </si>
  <si>
    <t>07.00 - 07.10 Tunggu hopper berisi min 50%</t>
  </si>
  <si>
    <t>09.10 - 09.15 DMG A5J10 Aktif cek personil tepi belt terkelupas tunggu di potong personil</t>
  </si>
  <si>
    <t>09.50 - 10.00 Stop mendadak RBC A5U26 Alarms speed monitor fault,cek personil belt sway ke kanan, tunggu di readykan elektrikal</t>
  </si>
  <si>
    <t>10.00 - 14.15 Stop mendadak RBC A5U26 Alarms speed monitor fault cek personil belt sway ke kanan,di reset tidak ready indikasi belt trip,dan lanjut personil membongkar RBC A5U26 yang trip/block</t>
  </si>
  <si>
    <t>14.15 - 15.00 Saat mau test lokal RBC A5U26,Power off dari G.I,tunggu di readykan elektrikal</t>
  </si>
  <si>
    <t>15.00 - 15.30 power off dari GI, lanjut persiapan pindah ke jalur 7.1</t>
  </si>
  <si>
    <t>15.30 - 15.50 Lanjut tunggu personil geser tripper Ind6 melangkahi BS</t>
  </si>
  <si>
    <t>15.50 - 16.00 tunggu mekanik pemasangan idler press di 6A1J04</t>
  </si>
  <si>
    <t>16.00 - 16.15 tunggu mekanik pemasangan idler press di 6A1J04</t>
  </si>
  <si>
    <t>16.45 - 17.00 stop lsc 6 DMG tail pulley 6a1j04 aktif cek personil di temukan tambalan terkelupas dan sudah tembus, lanjut tunggu di potong personil</t>
  </si>
  <si>
    <t>17.00 - 17.20 stop lsc 6 DMG tail pulley 6a1j04 aktif cek personil di temukan tambalan terkelupas dan sudah tembus, lanjut tunggu di potong personil</t>
  </si>
  <si>
    <t>17.50 - 17.55 tunggu isi hopper berisi 50%</t>
  </si>
  <si>
    <t>19.10 - 19.15 tunggu hopper berisi 50%</t>
  </si>
  <si>
    <t>21.30 - 22.00 stop lsc 6 Chute outlet 20104 tersumbat, tunggu di eksekusi personil</t>
  </si>
  <si>
    <t>22.30 - 22.50 Stop RBC 6a1j04,belt damage tail pulley aktif cek personil tambalan terkelupas</t>
  </si>
  <si>
    <t>00.00 - 00.05 Stop RBC 6a1j03,metal detektor aktif cek personil di temukan besi</t>
  </si>
  <si>
    <t>01.50 - 01.55 Stop RBC 6a1j03,metal detektor aktif cek personil di temukan besi</t>
  </si>
  <si>
    <t>03.00 - 03.15 Stop belt 20104 belt slip ( indikasi speed monitor) tunggu di lokal personil</t>
  </si>
  <si>
    <t>03.35 - 03.50 Stop belt 20104 belt slip ( indikasi speed monitor) tunggu di lokal personil</t>
  </si>
  <si>
    <t>04.05 - 04.15 stop belt 6a1j04 sensor DMG tail pulley aktif cek personil kena lentinggan material cek belt lebih lanjut belt aman</t>
  </si>
  <si>
    <t>05.30 - 05.40 Stop belt 6a1j03 metal aktif cek personil di temukan seng kropos</t>
  </si>
  <si>
    <t>07.00 - 08.00 Stop MS1 Chute 6a1j06 &amp; 20104 tersumbat tunggu di bersihkan personil</t>
  </si>
  <si>
    <t>08.00 - 09.00 Stop MS1 tunggu personil bongkar belt 6a1j06 yg blok</t>
  </si>
  <si>
    <t>09.00 - 10.00 Stop MS1 tunggu personil bongkar belt 6a1j06 yg blok</t>
  </si>
  <si>
    <t>10.00 - 10.45 Stop MS1 tunggu personil bongkar belt 6a1j06 yg blok</t>
  </si>
  <si>
    <t>10.55 - 11.00 metal detektor 6e1u02 aktif cek personil lebih lanjut</t>
  </si>
  <si>
    <t>11.00 - 11.05 metal detektor 6e1u03 aktif cek personil ditemukan besi bekas</t>
  </si>
  <si>
    <t>13.30 - 13.45 Tunggu hopper berisi 50%</t>
  </si>
  <si>
    <t>13.50 - 14.00 ms1 stop mendadak, indikasi secondary trip, tunggu di cek personil</t>
  </si>
  <si>
    <t>14.00 - 15.00 ms1 stop mendadak, indikasi secondary trip, tunggu di cek personil</t>
  </si>
  <si>
    <t>15.00 - 16.20 tunggu personil bongkar material secondary yg trip/block</t>
  </si>
  <si>
    <t>16.55 - 17.05 stop Ms1 dmg a4j12p aktif cek personil tepi belt terkelupas tunggu di potong personil</t>
  </si>
  <si>
    <t>17.10 - 17.20 stop Ms1 dmg a4j12p aktif cek personil tepi belt terkelupas tunggu di potong personil</t>
  </si>
  <si>
    <t>19.00 - 19.15 u/Ms1 tunggu mekanik ganti return idler di belt 6a1j05</t>
  </si>
  <si>
    <t>19.15 - 19.25 start Ms1 Ss ke ind5/7.1-12p, tunggu hopper berisi 50%</t>
  </si>
  <si>
    <t>19.50 - 20.00 stop ms1 secondary trip material block tunggu di bongkar personil</t>
  </si>
  <si>
    <t>15.00 - 16.00 tunggu mekanik ganti idler di belt 6a1j07</t>
  </si>
  <si>
    <t>16.10 - 16.25 Tunggu hopper berisi 50%</t>
  </si>
  <si>
    <t>16.30 - 16.35 Tunggu hopper berisi 50%</t>
  </si>
  <si>
    <t>19.20 - 19.25 tunggu hopper berisi 50%</t>
  </si>
  <si>
    <t>20.10 - 20.15 stop lsc3a DMG belt A5J10 Aktif cek personil tepi belt terkelupas</t>
  </si>
  <si>
    <t>22.20 - 22.25 Tunggu hopper berisi 50%</t>
  </si>
  <si>
    <t>22.45 - 22.55 Stop RBC 6a1j04,belt damage tail pully aktif cek personil tambalan terkelupas di potong personil</t>
  </si>
  <si>
    <t>23.05 - 23.20 Di stop RBC 6a1j05,idler bunyi keras eksekusi mekanik</t>
  </si>
  <si>
    <t>23.20 - 23.30 Stop RBC 6a1j07,belt damage no 1 aktif cek personil tambalan terkelupas</t>
  </si>
  <si>
    <t>01.55 - 02.00 Stop RBC 6a1j03,metal detektor aktif tunggu cek personil tidak ada temuan</t>
  </si>
  <si>
    <t>02.30 - 02.35 Stop RBC 6a1j03,metal detektor aktif cek personil di temukan besi</t>
  </si>
  <si>
    <t>03.05 - 03.10 Stop RBC 6a1j03,metal detektor aktif cek personil di temukan besi</t>
  </si>
  <si>
    <t>04.05 - 04.20 Stop RBC 6a1j03,metal detektor aktif cek personil di temukan besi</t>
  </si>
  <si>
    <t>06.00 - 06.05 stop belt 6a1j03 metal aktif cek personil di temukan kawat</t>
  </si>
  <si>
    <t>06. 45 - 07.00 tunggu hopper berisi min 50%</t>
  </si>
  <si>
    <t>(All)</t>
  </si>
  <si>
    <t>Top 10 Delay Operasional CC</t>
  </si>
  <si>
    <t>Top 10 Down Time Belt Conveyor</t>
  </si>
  <si>
    <t>Top 10 Down Time Crusher</t>
  </si>
  <si>
    <t>Durasi Gangguan</t>
  </si>
  <si>
    <t>Week</t>
  </si>
  <si>
    <t>Week 1</t>
  </si>
  <si>
    <t>Week 2</t>
  </si>
  <si>
    <t>Week 3</t>
  </si>
  <si>
    <t>Week 4</t>
  </si>
  <si>
    <t>07.35-07.40 tunggu hopper berisi 50%</t>
  </si>
  <si>
    <t>08.00-08.10 stop belt 6a1j03 sensor MD aktif, cek personil di temukan besi</t>
  </si>
  <si>
    <t>09.35-10.00 stop belt 20103, sensor dmg aktif cek personil tambalan robek (tunggu repair mekanik)</t>
  </si>
  <si>
    <t>11.15-12.00 stop belt 6a1j07, sensor dmg no.1 aktif, cek personil tambalan terkelupas, tunggu pengecekan lebih lanjut bersama mekanik</t>
  </si>
  <si>
    <t>12.00-12.15 tunggu mekanik repair belt 20103</t>
  </si>
  <si>
    <t>19.15 - 19.20 Stop belt 6a1j03/ MD aktif, cek personil ditemukan besi bekas</t>
  </si>
  <si>
    <t>20.50 - 20.55 Stop belt 6a1j03/ pullcort sebelah kanan aktif, kena tumpahan material</t>
  </si>
  <si>
    <t>21.10 - 21.20 Stop belt 20104/ belt drift aktif belt sway sesaat tunggu dilokal personil</t>
  </si>
  <si>
    <t>22.15 - 22.20 tunggu hopper berisi 50%</t>
  </si>
  <si>
    <t>22.50 - 23.00 stop lsc 6 belt drift 20104 aktif, karena belt sway, lanjut di stel personil</t>
  </si>
  <si>
    <t>23.00 - 23.20 stop lsc 6 tunggu personil keluarkan batu terjepit di trutrack belt 20104</t>
  </si>
  <si>
    <t>23.45 - 23.00 stop lsc 6 cruser M2 stop mendadak, tunggu di cek elektrikal</t>
  </si>
  <si>
    <t>00.00 - 01.00 crusher M2 stop mendadak, cek elektrikal speedmonitor rusak tunggu perbaikan elektrikal</t>
  </si>
  <si>
    <t>01.25 - 01.45 dmg tail pulley 6a1j04 aktif cek personil di temukan tepi belt terkelupas tunggu di potong personil</t>
  </si>
  <si>
    <t>02.10 - 02.25 stop lsc 6, belt 20104 stop mendadak, indikasi belt slip, lanjut di lokal² personil</t>
  </si>
  <si>
    <t>09.15-09.25 Tunggu hopper berisi 50%</t>
  </si>
  <si>
    <t>11.35-11.45 stop belt 6a1j03, sensor MD aktif, cek personil di temukan besi</t>
  </si>
  <si>
    <t>11.45-12.00 tunggu hopper berisi 50%</t>
  </si>
  <si>
    <t>15.05 - 15.35 dmg 6a1j04 no.7 aktif cek personil di temukan tambalan terkelupas tunggu di potong personil</t>
  </si>
  <si>
    <t>15.55 - 16.00 metal detektor 6a1j03 aktif cek personil lebih lanjut</t>
  </si>
  <si>
    <t>17.15 - 17.25 dmg 6a1j04 no.7 aktif cek personil tidak ada temuan</t>
  </si>
  <si>
    <t>17.55 - 18.00 tunggu hopper berisi 50%</t>
  </si>
  <si>
    <t>20.15-20.25 stop belt 6a1j03, sensor MD aktif cek personil tidak ada temuan</t>
  </si>
  <si>
    <t>21.40-22.00 stop belt 6a1j03, tunggu cek personil. Sesaat kemudian stop belt 6a1j04 sensor dmg no.7 aktif, cek personil lebih lanjut</t>
  </si>
  <si>
    <t>22.20 - 23.00 stop lsc 6 dmg tail pulley 6a1j04 aktif cek personil di temukan Sling keluar 2 titik di M20 &amp; M25, tunggu di potong mekanik</t>
  </si>
  <si>
    <t>23.00 - 23.15 stop lsc 6 dmg tail pulley 6a1j04 aktif cek personil di temukan Sling keluar 2 titik di M20 &amp; M25, tunggu di potong mekanik</t>
  </si>
  <si>
    <t>23.15 - 23.45 saat start belt 6a1j04 dmg no.1 aktif cek personil di temukan tepi belt terkelupas tunggu di potong personil</t>
  </si>
  <si>
    <t>23.45 - 00.00 tunggu mekanik memasukan karet guide material yang keluar di belt 6a1j04 jatuhan dari belt 6a1j03</t>
  </si>
  <si>
    <t>00.00 - 00.10 Stop LSC 6, belt drift 6a1j04 no.5 aktif, lanjut tunggu di lokal personil</t>
  </si>
  <si>
    <t>00.10 - 00.20 lanjut dmg 6a1j04 no.1 aktif cek personil di temukan tepi belt terkelupas tunggu di potong personil</t>
  </si>
  <si>
    <t>00.20 - 00.40 saat start belt 6a1j04, dmg tail pulley 6a1j04 aktif cek personil di temukan tepi belt terkelupas tunggu di potong personil</t>
  </si>
  <si>
    <t>01.00 - 01.30 stop lsc 6, dmg 6a1j04 tail pulley aktif tunggu di cek personil, lanjut persiapan pindah ke jalur 7.2</t>
  </si>
  <si>
    <t>01.50 - 02.00 lanjut saat start belt A5U26 trip tidak bisa ready, tunggu di readykan elektrikal</t>
  </si>
  <si>
    <t>02.00 - 02.25 lanjut saat start belt A5U26 trip tidak bisa ready, tunggu di readykan elektrikal</t>
  </si>
  <si>
    <t>03.05 - 03.45 lanjut belt A5U26 tidak ready (trip)/belt A5U26 sway arah ke kanan)</t>
  </si>
  <si>
    <t>04.30 - 04.50 lanjut tunggu personil pengecekan dmg tail pulley 6a1j04 aktif di temukan tepi belt terkelupas</t>
  </si>
  <si>
    <t>07.00 - 07.25 tunggu hopper berisi min 50%</t>
  </si>
  <si>
    <t>08.25 - 08.40 stop belt 6a1j04 sensor dmg no 1 aktif cek personil kena tambalan terkelupas tunggu di potong</t>
  </si>
  <si>
    <t>08.40 - 08.55 stop belt 20104 sensor dmg aktif berkali kali cek personil dengan lanjut kena di tempa belt</t>
  </si>
  <si>
    <t>09.10 - 09.25 stop belt 6a1j04 sensor dmg no 7 aktif tunggu cek personil</t>
  </si>
  <si>
    <t>09.25 - 09.40 di stop belt 20104 tunggu mekanik ganti selfcleaning</t>
  </si>
  <si>
    <t>09.35 - 10.00 lanjut tunggu pengecekan belt 6a1j04 pasca sensor dmg no7 aktif dengan di lokal</t>
  </si>
  <si>
    <t>10.00 - 10.15 lanjut tunggu pengecekan belt 6a1j04 pasca sensor dmg no7 aktif dengan di lokal ( kena karet belt terkelupas)</t>
  </si>
  <si>
    <t>11.10 - 13.25 stop belt 6a1j04 sensor dmg tail pulley aktif cek personil tambalan terkelupas dan Sling keluar tunggu di potong mekanik dan lanjut tunggu repair</t>
  </si>
  <si>
    <t>13.45 - 13.50 stop belt 6a1j03 metal aktif cek personil tidak ada temuan</t>
  </si>
  <si>
    <t>14.15 - 14.30 stop belt a1j12B sensor dmg aktif cek personil kena tambalan terkelupas dan persiapan pindah ke IND 6</t>
  </si>
  <si>
    <t>Wobbler</t>
  </si>
  <si>
    <t>16.00-16.10 stop belt a4j12p, sensor dmg head pulley aktif, tunggu personil potong tepi belt terkelupas</t>
  </si>
  <si>
    <t>20.00-20.10 stop belt a5j13, sensor dmg aktif, cek personil indikasi terkena material</t>
  </si>
  <si>
    <t>21.25-21.30 stop belt a4j12p, sensor dmg aktif, tunggu personil potong tepi belt terkelupas</t>
  </si>
  <si>
    <t>21.35-21.45 stop belt a4j12p, sensor dmg aktif, tunggu personil potong tepi belt terkelupas</t>
  </si>
  <si>
    <t>17.30-18.00 stop belt 5e1j01 sensor dmg aktif, cek personil tambalan terkelupas, tunggu di repair mekanik</t>
  </si>
  <si>
    <t>19.00-20.50 operasi ms1 ss ind6 menunggu belt 5e1j01 ready</t>
  </si>
  <si>
    <t>21.00-21.10 stop belt 6e1u02 tunggu personil potong kulit belt terkelupas</t>
  </si>
  <si>
    <t>21.35-21.50 stop belt 6a1j04, sensor dmg tail pulley aktif, di reset ready</t>
  </si>
  <si>
    <t>21.50-22.00 saat start belt 6e1u02, terlihat personil tambalan terkelupas tunggu di cek personil</t>
  </si>
  <si>
    <t>22.35 - 22.40 stop belt 20104 indikasi belt drift, cek personil belt miring sesaat, reset ready start kembali</t>
  </si>
  <si>
    <t>22.40 - 23.00 lanjut tunggu personil membebaskan kotoran yg menyondak di tail pulley a2j02</t>
  </si>
  <si>
    <t>23.00 - 23.50 lanjut tunggu personil membebaskan kotoran yg menyondak di tail pulley a2j02</t>
  </si>
  <si>
    <t>00.05 - 00.15 stop belt 20104 indikasi belt drift, cek personil belt miring ke kanan dan lanjut pindah ke jalur a4j12p</t>
  </si>
  <si>
    <t>00.35 - 00.40 dmg a2j02 aktif cek personil ditemukan kulit belt terkelupas, tunggu di potong personil</t>
  </si>
  <si>
    <t>00.40 - 01.00 distop feeding, tunggu mekanik penyetelan belt 20104 yg sway ke kanan dan menyebabkan belt drift aktif terus</t>
  </si>
  <si>
    <t>01.00 - 01.10 distop feeding, tunggu mekanik penyetelan belt 20104 yg sway ke kanan dan menyebabkan belt drift aktif terus</t>
  </si>
  <si>
    <t>02.10 - 02.15 dmg a2j02 aktif cek personil di temukan kulit belt terkelupas tunggu di potong personil</t>
  </si>
  <si>
    <t>02.15 - 02.55 distop RBC a5j10 ditemukan poly extra dekat tail pulley RBC a5j10 tabungnya hampir putus, dan sudah ada kelainan bunyi, tunggu di cek mekanik</t>
  </si>
  <si>
    <t>04.25 - 04.35 stop belt a2j02/ dmg aktif, cek personil karet tepi belt terkelupas.tunggu dipotong personil</t>
  </si>
  <si>
    <t>05.00 - 05.05 stop belt a2j02/ dmg aktif, cek personil karet tepi belt terkelupas.tunggu dipotong personil</t>
  </si>
  <si>
    <t>06.00 - 06.05 stop belt a2j02/ dmg aktif, cek personil karet tepi belt terkelupas.tunggu dipotong personil</t>
  </si>
  <si>
    <t>06.25 - 07.00 stop lsc3a/feeder ada kelainan, tunggu dicek mekanik crusher</t>
  </si>
  <si>
    <t>09.20 - 09.30 stop belt 6a1j04 dmg tail pulley aktif cek personil tambalan terkelupas tunggu di potong</t>
  </si>
  <si>
    <t>12.35 - 12.40 tunggu hopper berisi min 50%</t>
  </si>
  <si>
    <t>12.45 - 12.50 tunggu hopper berisi min 50%</t>
  </si>
  <si>
    <t>13.05 - 13.20 tunggu hopper berisi min 50%</t>
  </si>
  <si>
    <t>14.00 - 14.10 stop belt 6a1j04 batu terjepit di karet guide material tunggu di keluarkan personil</t>
  </si>
  <si>
    <t>14.20 - 14.30 stop belt 6a1j03 metal aktif cek personil di temukan besi</t>
  </si>
  <si>
    <t>08.30 - 09.00 start jalur dari storage IND 6 ss lanjut tunggu jalur 7.2 ready belt A5U26 belt masih sway dekat CW tunggu cek mekanik</t>
  </si>
  <si>
    <t>09.00 - 09.15 tunggu mekanik penyetelan belt A5U26 pasca belt sway</t>
  </si>
  <si>
    <t>09.20 - 09.40 tunggu hopper berisi min 50% (travel alat muat )</t>
  </si>
  <si>
    <t>09.50 - 10.00 stop belt a4j12P sensor dmg aktif cek personil karet tepi belt terkelupas</t>
  </si>
  <si>
    <t>11.20 - 12.00 stop MS1 chute tripper ss IND 6 tersumbat tunggu di bersihkan personil</t>
  </si>
  <si>
    <t>13.00 - 14.00 MS1 tunggu personil membersihkan chute tripper IND 6 tersumbat</t>
  </si>
  <si>
    <t>14.10 - 14.15 tunggu hopper berisi min 50%</t>
  </si>
  <si>
    <t>A5U29</t>
  </si>
  <si>
    <t>14.40 -15.00 stop MS1 ,belt a5u29 stop indikasi speedmonitor cek personil kotoran menyondak ke belt tunggu di bersihkan</t>
  </si>
  <si>
    <t>15.10-15.20 tunggu hopper berisi 50%</t>
  </si>
  <si>
    <t>15.35-15.50 stop belt 6a1j06, tunggu personil potong tambalan terkelupas</t>
  </si>
  <si>
    <t>17.50-18.00 stop belt 6a1j08 alarm Run Interlock lost durring operation, di reset ready</t>
  </si>
  <si>
    <t>19.15-19.20 tunggu hopper berisi 50%</t>
  </si>
  <si>
    <t>20.50 - 21.10 stop belt 6a1j04 sensor dmg di M5 aktif cek personil dengan cara di lokal indikasi kena lentingan material cek belt aman</t>
  </si>
  <si>
    <t>21.30 - 21.50 stop belt 6a1j04 sensor dmg di M5 aktif cek personil dengan cara di lokal cek belt aman</t>
  </si>
  <si>
    <t>15.00-16.00 operasi MS1 ss ind6-72-12P, tunggu personil bersihkan kotoran menyondak di belt a5u29</t>
  </si>
  <si>
    <t>16.00-16.30 operasi MS1 ss ind6-72-12P, tunggu personil bersihkan kotoran menyondak di belt a5u29</t>
  </si>
  <si>
    <t>16.30-17.00 belt a5u29 ready, lanjut tunggu pengosongan hopper lsc3a ke ind5-12P</t>
  </si>
  <si>
    <t>17.00-17.20 belt a5u29 ready, lanjut tunggu pengosongan hopper lsc3a ke ind5</t>
  </si>
  <si>
    <t>17.40-18.00 tunggu hopper berisi 50%</t>
  </si>
  <si>
    <t>20.15 - 20.20 stop belt a2j02 sensor dmg aktif cek personil kena karet tepi belt terkelupas</t>
  </si>
  <si>
    <t>20.20 - 20.30 stop sementara Lsc3A tunggu pindah jalur ke 12P untuk jalur 12B sefcleaning berbunyi keras tunggu di eksekusi mekanik (lanjut tunggu pengosongan jalur 12b )</t>
  </si>
  <si>
    <t>20.45 - 20.50 stop belt a5j10 sensor dmg aktif cek personil kena benang tepi belt</t>
  </si>
  <si>
    <t>22.10 - 22.20 Tunggu hopper berisi min 50%</t>
  </si>
  <si>
    <t>23.10 - 23.25 Stop RBC 20104,Alarms speedmonitor fault,cek personil belt slip,tunggu di lokal² personil</t>
  </si>
  <si>
    <t>00.00 - 00.15 Stop RBC 20104,Alarms speedmonitor fault,cek personil belt slip,tunggu di cek dan di lokal² personil</t>
  </si>
  <si>
    <t>02.10 - 02.30 dmg tail pulley 6a1j04 aktif cek personil tidak ada temuan dan lanjut personil mengeluarkan batu yang terjepit di scraper miring turn over 6a1j04</t>
  </si>
  <si>
    <t>03.00 - 03.05 metal detektor 6a1j03 aktif cek personil di temukan besi golok bekas</t>
  </si>
  <si>
    <t>04.50 - 04.55 metal detektor 6a1j03 aktif cek personil tidak ada temuan</t>
  </si>
  <si>
    <t>04.55 - 05.00 dmg 20103 aktif cek personil tidak ada temuan</t>
  </si>
  <si>
    <t>05.00 - 05.25 saat start jalur 7.1 dmg 20103 aktif kembali berturut-turut, cek personil tidak ada temuan direset ready, lanjut tunggu personil membersihkan benang² belt yang berserakan</t>
  </si>
  <si>
    <t>06.50 - 07.00 tunggu hopper berisi 50%</t>
  </si>
  <si>
    <t>07.25 - 07.30 tunggu hopper berisi 50%</t>
  </si>
  <si>
    <t>08.50 - 09.05 Tunggu hopper berisi 50%</t>
  </si>
  <si>
    <t>09.40 - 09.50 Tunggu hopper berisi 50%</t>
  </si>
  <si>
    <t>10.50 - 10.55 Tunggu hopper berisi 50%</t>
  </si>
  <si>
    <t>14.15 - 14.20 stop belt 6a1j07 indikasi interlock lost during reset ready start kembali</t>
  </si>
  <si>
    <t>07.10 - 07.20 DMG A4J12P aktif cek personil tepi belt terkelupas tunggu di potong personil</t>
  </si>
  <si>
    <t>07.40 - 08.00 Stop Ms1 DMG tail pulley 6a1j05 aktif cek personil tepi belt terkelupas tunggu di potong personil</t>
  </si>
  <si>
    <t>08.15 - 08.40 stop Ms1 belt a4j14 sway dan kotoran menyondak di tail pulley a4j14 tunggu di bersihkan personil</t>
  </si>
  <si>
    <t>08.40 - 08.45 lanjut DMG 6e1u02 aktif cek personil tepi belt terkelupas tunggu di potong personil</t>
  </si>
  <si>
    <t>09.15 - 09.25 Stop Ms1 dmg tail pulley 6a1j04 aktif cek personil tepi belt terkelupas tunggu di potong personil</t>
  </si>
  <si>
    <t>10.00 - 10.20 Stop Ms1 dmg 6e1u02 aktif cek personil tambalan terkelupas tunggu belt di lokal² dan lanjut tambalan di potong personil</t>
  </si>
  <si>
    <t>10.20 -10.30 lanjut bearing take up pulley counter weight a4j14 sdh panas AS nya sdh merah indikasi mengeluarkan api</t>
  </si>
  <si>
    <t>10.30 - 11.00 pindah operasi ke jalur a1j12b (tunggu mekanik ganti SC di a1j12B yang tertimbun material tunggu personil membebaskan kotoran menyondak di SC)</t>
  </si>
  <si>
    <t>11.00 - 12.00 tunggu personil membebaskan kotoran menyondak di belt a1j12b</t>
  </si>
  <si>
    <t>13.10 - 13.20 Stop Ms1 dmg a1j12b aktif cek personil tepi belt terkelupas tunggu di potong personil</t>
  </si>
  <si>
    <t>14.10 - 15.00 stop Ms1 dmg no.1 6a1j04 aktif cek personil tambalan terkelupas tunggu belt di lokal personil lanjut tambalan di potong personil</t>
  </si>
  <si>
    <t>15.00 - 15.10 Tunggu hopper min 50%</t>
  </si>
  <si>
    <t>15.45 - 15.55 Tunggu hopper min 50%</t>
  </si>
  <si>
    <t>17.50 - 18.00 Tunggu hopper min 50%</t>
  </si>
  <si>
    <t>15.55 - 16.00 stop Ms1 tunggu personil geser tripper di ss IND 5</t>
  </si>
  <si>
    <t>16.00 - 16.10 stop Ms1 tunggu personil geser tripper di ss IND 5</t>
  </si>
  <si>
    <t>16.35 - 16.50 stop belt 6a1j04 sensor dmg tail pulley aktif cek personil kena tambalan terkelupas</t>
  </si>
  <si>
    <t>16.50 - 17.00 di stop belt 6a1j05 idler press di M139 rusak dan tegak piring tunggu di ganti mekanik</t>
  </si>
  <si>
    <t>17.00 - 17.20 di stop belt 6a1j05 idler press di M139 rusak dan tegak piring tunggu di ganti mekanik</t>
  </si>
  <si>
    <t>17.20 - 17.35 stop belt 5e1j01 sensor dmg aktif cek personil kena karet tepi belt terkelupas tunggu di potong personil</t>
  </si>
  <si>
    <t>19.00 - 19.40 start Lsc3A ke IND 6 /07 tunggu hopper berisi min 50%</t>
  </si>
  <si>
    <t>19.55 - 20.00 stop belt a5j10 sensor dmg aktif cek personil karet tepi belt terkelupas tunggu di potong</t>
  </si>
  <si>
    <t>19.25 - 19.30 tunggu hopper berisi min 50%</t>
  </si>
  <si>
    <t>21. 05 - 21.20 stop belt 20103 sensor dmg aktif cek personil tambalan terkelupas tunggu di potong personil</t>
  </si>
  <si>
    <t>22.05-22.10 tunggu hopper berisi 50%</t>
  </si>
  <si>
    <t>23.00-23.10 stop belt 20103 sensor dmg aktif, tunggu personil potong karet tepi belt terkelupas</t>
  </si>
  <si>
    <t>03.20-03.30 Stop belt 6a1j03/ MD aktif, cek personil ditemukan besi</t>
  </si>
  <si>
    <t>04.20-04.30 Stop belt 6a1j04/ DMG tail pulley aktif, karet tepi belt terkelupas. Tunggu dipotong personil</t>
  </si>
  <si>
    <t>05.55-06.05 stop belt 6a1j03/ MD aktif, cek personil tidak ada temuan</t>
  </si>
  <si>
    <t>07.00 - 07.10 tunggu personil membersihkan kotoran di CW 6a1j04</t>
  </si>
  <si>
    <t>07.20 - 07.25 metal detektor 6a1j03 aktif cek personil di temukan plat besi</t>
  </si>
  <si>
    <t>07.40 - 07.45 tunggu hopper berisi 50%</t>
  </si>
  <si>
    <t>08.20 - 08.35 dmg tail pulley 6a1j04 aktif cek personil di temukan tambalan terkelupas tunggu di potong personil</t>
  </si>
  <si>
    <t>08.45 - 09.00 stop lsc 6 tunggu personil mengganti karet guide material 6a1j08 yg rusak</t>
  </si>
  <si>
    <t>09.00 - 09.10 stop lsc 6 tunggu personil mengganti karet guide material 6a1j08 yg rusak</t>
  </si>
  <si>
    <t>09.25 - 09.35 stop lsc 6 dmg tail pulley 6a1j04 aktif cek personil di temukan tambalan terkelupas tunggu di potong personil</t>
  </si>
  <si>
    <t>10.05 - 10.10 tunggu hopper berisi 50%</t>
  </si>
  <si>
    <t>10.20 - 11.00 dmg tail pulley 6a1j04 aktif cek personil di temukan tambalan terkelupas dang Sling keluar tunggu di potong mekanik</t>
  </si>
  <si>
    <t>11.00 - 11.10 tunggu mekanik potong Sling keluar di belt 6a1j04</t>
  </si>
  <si>
    <t>11.30 - 11.35 tunggu hopper berisi 50%</t>
  </si>
  <si>
    <t>11.40 - 11.45 tunggu hopper berisi 50%</t>
  </si>
  <si>
    <t>11.55 - 12.00 stop LSC 6 tunggu mekanik ganti idler 6a1j07 yg rusak</t>
  </si>
  <si>
    <t>12.00 - 12.50 stop LSC 6 tunggu mekanik ganti idler 6a1j07 yg rusak</t>
  </si>
  <si>
    <t>13.05 - 13.15 tunggu hopper berisi 50%</t>
  </si>
  <si>
    <t>13.25 - 13.35 tunggu hopper berisi 50%</t>
  </si>
  <si>
    <t>13.50 - 14.00 tunggu hopper berisi 50%</t>
  </si>
  <si>
    <t>14.10 - 14.20 dmg tail pelley 6a1j04 aktif sesaat, lanjut di cek lebih lanjut personil</t>
  </si>
  <si>
    <t>14.25 - 15.00 dmg tail pulley 6a1j04 aktif kembali, tunggu di cek personil lebih lanjut</t>
  </si>
  <si>
    <t>08.40 - 08.50 dmg head A1J12B aktif cek personil di temukan tambalan terkelupas tunggu di potong personil</t>
  </si>
  <si>
    <t>09.45 - 09.50 dmg a2j02 aktif cek personil di temukan benang tepi belt keluar lanjut di potong personil</t>
  </si>
  <si>
    <t>11.55 - 12.00 dmg 20104 aktif tunggu di cek personil di temukan tambalan terkelupas tunggu di potong personil</t>
  </si>
  <si>
    <t>13.00 - 13.20 u/lsc 3A tunggu personil bebaskan material menyondak di belt a2j02</t>
  </si>
  <si>
    <t>15.00 - 15.10 Stop belt 6a1j04 sensor dmg tail pulley aktif cek personil kena tambalan terkelupas tunggu potong personil</t>
  </si>
  <si>
    <t>15.20.- 15.30 Stop belt 6a1j04 sensor dmg tail pulley aktif cek personil kena tambalan terkelupas tunggu potong personil</t>
  </si>
  <si>
    <t>15.35 - 15.45 Stop belt 6a1j04 sensor dmg tail pulley aktif cek personil kena tambalan terkelupas tunggu potong personil</t>
  </si>
  <si>
    <t>15.45 - 16.00 start kembali belt 6a1j04 dan sensor dmg tail pulley aktif lagi cek personil di temukan sambungan terkelupas tunggu di posisikan di Drive pulley lanjut tunggu di repair mekanik</t>
  </si>
  <si>
    <t>16.00 - 16.45 tunggu mekanik repair sambungan belt 6a1j04 terkelupas pasca dmg tail pulley aktif</t>
  </si>
  <si>
    <t>16.45 - 17.00 lanjut tunggu mekanik ganti SC belt a1j12B rusak berbunyi keras</t>
  </si>
  <si>
    <t>17.00 - 17.10 lanjut tunggu mekanik ganti SC belt a1j12B rusak berbunyi keras</t>
  </si>
  <si>
    <t>17.20 - 18.00 stop belt a5j14 sensor dmg aktif cek personil tambalan terkelupas dan tembus ( 2 titik ) tunggu di repair mekanik</t>
  </si>
  <si>
    <t>19.00 - 19.30 tunggu mekanik repair tambalan belt a5j14 terkelupas</t>
  </si>
  <si>
    <t>21.10 - 21.15 tunggu hopper berisi min 50%</t>
  </si>
  <si>
    <t>15.05 -15.15 Stop belt 6a1j07 indikasi interlock lost during operation</t>
  </si>
  <si>
    <t>19.00 - 19.10 start Lsc3A ke IND 6 /07 tunggu hopper berisi min 50%</t>
  </si>
  <si>
    <t>19.15 - 19.30 stop belt a5j10 sensor dmg aktif cek personil kena tambalan terkelupas tunggu di potong</t>
  </si>
  <si>
    <t>19.50 - 21.05 di stop lsc3a material Boulder masuk hopper tunggu di keluarkan</t>
  </si>
  <si>
    <t>22.10-22.20 tunggu hopper berisi 50%</t>
  </si>
  <si>
    <t>23.55-00.00 stop belt 6a1j04, sensor dmg tail pulley aktif, tunggu cek personil</t>
  </si>
  <si>
    <t>00.00-00.25 tunggu mekanik potong Sling keluar di belt 6a1j04, pasca dmg tail pulley aktif</t>
  </si>
  <si>
    <t>00.40-01.00 stop belt 6a1j04, sensor dmg tail pulley aktif, tunggu cek personil</t>
  </si>
  <si>
    <t>01.00-01.20 tunggu mekanik potong Sling keluar di belt 6a1j04, pasca dmg tail pulley aktif</t>
  </si>
  <si>
    <t>02.20-02.40 stop belt 6a1j04 sensor dmg tail puley aktif, tunggu personil potong tambalan terkelupas</t>
  </si>
  <si>
    <t>03.30-03.40 stop belt 6a1j03 sensor MD aktif cek personil tidak ada temuan</t>
  </si>
  <si>
    <t>05.15-05.10 stop belt 6a1j03/MD aktif, cek personil ditemukan sebuah besi</t>
  </si>
  <si>
    <t>05.10-05.15 stop belt a1j12B/ dmg aktif, tambalan terkelupas, tunggu dipotong personil</t>
  </si>
  <si>
    <t>05.35-05.45 stop belt a1j12B/ dmg aktif, kulit tepi belt terkelupas, tunggu dipotong personil</t>
  </si>
  <si>
    <t>06.05-06.10 stop belt 6a1j05/ belt drift no 6 aktif, belt sway sesaat. Direset ready</t>
  </si>
  <si>
    <t>07.00 - 07.10 tunggu personil pengetesan metal detektor 6e1u03</t>
  </si>
  <si>
    <t>07.10 - 07.35 tunggu personil membersihkan kotoran di CW 6a1j04</t>
  </si>
  <si>
    <t>08.10 - 08.30 Dmg A4J12P aktif 2X berturut-turut cek personil di temukan tepi belt terkelupas tunggu di potong personil</t>
  </si>
  <si>
    <t>08.30 - 08.35 metal detektor 6e1u03 aktif cek personil tidak ada temuan</t>
  </si>
  <si>
    <t>08.35 - 08.50 Dmg tail pulley 6a1j05 aktif cek personil di temukan tambalan terkelupas atas dan bawah, tunggu di potong personil</t>
  </si>
  <si>
    <t>08.50 - 09.00 distop belt A4J12P, indikasi belt sudah bergesekan dengan standar frame mengakibatkan belt mengelipat, tunggu di eksekusi mekanik (U/ belt a1j12B ada pekerjaan mekanik)</t>
  </si>
  <si>
    <t>09.00 - 09.45 distop belt A4J12P, indikasi belt sudah bergesekan dengan standar frame mengakibatkan belt mengelipat, tunggu di eksekusi mekanik (U/ belt a1j12B ada pekerjaan mekanik)</t>
  </si>
  <si>
    <t>10.40 - 10.45 Dmg no.5 6a1j05 aktif cek personil tidak ada temuan</t>
  </si>
  <si>
    <t>10.45 - 10.55 Dmg A4J12P aktif cek personil tidak ada temuan</t>
  </si>
  <si>
    <t>11.00 - 11.15 Dmg A4J12P aktif cek personil ditemukan tepi belt terkelupas dekat sambungan, tunggu di repair mekanik dan lanjut persiapan pindah ke jalur a1j12B</t>
  </si>
  <si>
    <t>11.15 - 11.30 Dmg 5e1j01 aktif cek personil di temukan tambalan terkelupas dan tembus lanjut di reposisi dan tunggu di repair mekanik</t>
  </si>
  <si>
    <t>14.20 - 14.35 tunggu hopper berisi 50%</t>
  </si>
  <si>
    <t>15.05 - 15.15 Tunggu hopper berisi 50%</t>
  </si>
  <si>
    <t>15.30 - 15.35 Tunggu hopper berisi 50%</t>
  </si>
  <si>
    <t>15.45 - 15.50 Tunggu hopper berisi 50%</t>
  </si>
  <si>
    <t>15.55 - 16.10 Tunggu hopper berisi 50%</t>
  </si>
  <si>
    <t>16.10 - 17.00 stop Ms1 DMG tail pulley 6a1j04 aktif cek personil tepi belt terkelupas dan Sling keluar tunggu di repair mekanik dan pindah ke jalur 7.2</t>
  </si>
  <si>
    <t>19.25 - 19.35 metal detektor 6a1j03 aktif cek personil di temukan kawat las</t>
  </si>
  <si>
    <t>19.35 20.00 lanjut dmg tail pulley 6a1j04 aktif cek personil belt robek</t>
  </si>
  <si>
    <t>20.55 - 21.05 tunggu hopper berisi 50%</t>
  </si>
  <si>
    <t>22.25 - 23.30Di stop RBC 6A1J07,idler dekat pos berasap tunggu eksekusi mekanik</t>
  </si>
  <si>
    <t>23.50 - 24.00 Stop RBC 6a1j03,metal detektor aktif cek personil tidak temuan</t>
  </si>
  <si>
    <t>00.10 - 00.20 Stop RBC a5j10,belt damage aktif cek personil tepi terkelupas</t>
  </si>
  <si>
    <t>02.10 - 02.20 Tunggu hopper berisi 50%</t>
  </si>
  <si>
    <t>03.15 - 03.25 Stop belt 6a1j03 sensor metal detektor aktif cek personil tidak ada temuan (indikasi petir)</t>
  </si>
  <si>
    <t>03.45 - 03.55 Stop belt 6a1j03 sensor metal detektor aktif cek personil tidak ada temuan (indikasi petir)</t>
  </si>
  <si>
    <t>05.10 - 05.25 stop belt 6e1u04 sensor drift no 4 aktif belt sway sesaat ,Lanjut tunggu sinyal kembali dan tunggu personil pompa pressure M3 (alarm timeout feedback from brake monitor)</t>
  </si>
  <si>
    <t>06.30 - 06.45 stop belt 6a1j08 indikasi run interlock lost during operation lanjut tunggu personil pompa pressure M3 belt 6e1u04</t>
  </si>
  <si>
    <t>08.15 - 08.20 Tunggu hopper berisi min 50%</t>
  </si>
  <si>
    <t xml:space="preserve">08.30 - 08.40 Tunggu hopper berisi min 50%
</t>
  </si>
  <si>
    <t>08.45 - 0920 Di stop RBC A5U26,belt sway menyebabkan CW miring</t>
  </si>
  <si>
    <t>09.50 - 10.00 Tunggu hopper berisi min 50%</t>
  </si>
  <si>
    <t>10.05 - 10.1 DMG A2J02 aktif cek personil kulit tepi belt terkelupas tunggu di potong personil</t>
  </si>
  <si>
    <t>10.35 - 10.40 Tunggu hopper berisi min 50%</t>
  </si>
  <si>
    <t>11.15 - 11.20 Tunggu hopper berisi min 50%</t>
  </si>
  <si>
    <t>11.55 - 12.00 Tunggu hopper berisi min 50%</t>
  </si>
  <si>
    <t>12.10 - 12.50 Tunggu hopper berisi min 50%</t>
  </si>
  <si>
    <t>12.50 - 13.15 Distop RBC A5U27,mekanik menambal chute A5U27 yang bocor</t>
  </si>
  <si>
    <t>13.45 - 14.00 Metal detektor 6a1j03 aktif cek personil</t>
  </si>
  <si>
    <t>14.00 - 14.05 DMG 20104 aktif cek personil kena benang tepi belt, potong personil</t>
  </si>
  <si>
    <t>14.20 - 14.30 DMG A5J10 aktif cek personil tepi belt terkelupas tunggu di potong personil</t>
  </si>
  <si>
    <t>15.25 - 15.40 stop lsc 6, tunggu personil keluarkan batu terjepit di scrapper belt a5u25</t>
  </si>
  <si>
    <t>15.50 - 16.00 metal detektor 6a1j03 aktif tunggu di cek personil</t>
  </si>
  <si>
    <t>16.15 - 16.25 stop lsc 6 belt drift 20104 aktif , lanjut di lokal² personil</t>
  </si>
  <si>
    <t>17.10 - 17.15 stop lsc 6 chute outlet belt 20104 tersumbat, tunggu di bersihkan personil</t>
  </si>
  <si>
    <t>17.40 - 17.45 tunggu hopper berisi 50%</t>
  </si>
  <si>
    <t>19.00 - 19.10 saat start lsc 6 DMG A2J02 aktif cek personil di temukan kulit belt terkelupas tunggu di potong personil ~</t>
  </si>
  <si>
    <t>19.40 - 19.50 saat start lsc 6 DMG A2J02 aktif cek personil di temukan kulit belt terkelupas tunggu di potong personil ~</t>
  </si>
  <si>
    <t>20.05 - 20.20 metal detektor 6a1j03 aktif cek personil tidak ada temuan</t>
  </si>
  <si>
    <t>20.40 - 20.50 DMG A2J02 aktif cek personil di temukan tepi belt terkelupas tunggu di potong personil</t>
  </si>
  <si>
    <t>Buffer plat chute</t>
  </si>
  <si>
    <t>22.25 - 22.35 Stop RBC 6a1j03, Metal detektor aktif cek personil tidak ada temuan</t>
  </si>
  <si>
    <t>00.00 - 00.25 Stop RBC 6e1u04 belt drift no 4 aktif,tunggu local personil</t>
  </si>
  <si>
    <t>01.00 - 01.10 Stop RBC 6a1j03,metal detektor aktif cek personil tidak ada temuan</t>
  </si>
  <si>
    <t>01.30 - 01.35 Stop RBC 6a1j03 metal detektor aktif cek personil di temukan besi</t>
  </si>
  <si>
    <t>02.10 -!02.15 tunggu hopper berisi min 50%</t>
  </si>
  <si>
    <t>03.30 - 03.40 stop belt A2J02 DMG aktif cek personil kena karet tepi belt terkelupas tunggu di potong personil</t>
  </si>
  <si>
    <t>04.50 - 05.00 stop belt A2J02 DMG aktif cek personil kena karet tepi belt terkelupas tunggu di potong personil</t>
  </si>
  <si>
    <t>05.45 - 05.55 stop belt 6a1j08 DMG no 1 aktif cek personil kena karet tepi belt terkelupas tunggu di potong personil</t>
  </si>
  <si>
    <t>06.50 - 07.00 tunggu hopper berisi min 50%</t>
  </si>
  <si>
    <t>12.00-12.10 stop belt A2J02/ DMG aktif, cek personil karet tepi belt terkelupas, tunggu dipotong personil</t>
  </si>
  <si>
    <t>15.30 - 15.50 DMG 20103 aktif 2x berturut-turut, tunggu personil pembersihan benang² tepi belt</t>
  </si>
  <si>
    <t>16.45 - 16.55 DMG A5J10 aktif cek personil di temukan tepi belt terkelupas, tunggu di potong personil</t>
  </si>
  <si>
    <t>16.55 - 17.00 saat star jalur 7.2 speed monitor a2j02 aktif cek personil belt sway sesaat kekiri, tunggu dilokal personil</t>
  </si>
  <si>
    <t>17.55 - 18.00 Distop RBC A5U25 di temukan idler tegak piring standar no.6</t>
  </si>
  <si>
    <t>19.05 - 19.15 Tunggu hopper berisi min 50%</t>
  </si>
  <si>
    <t>21.55 - 22.00 DMG a1j12B aktif cek personil lebih lanjut</t>
  </si>
  <si>
    <t>22.10 - 22.25 DMG belt a5j10 aktif cek personil di temukan benang tepi belt keluar tunggu di potong personil</t>
  </si>
  <si>
    <t>23.45 - 23.55 DMG belt a2j02 aktif cek personil di temukan kulit belt terkelupas tunggu di potong personil</t>
  </si>
  <si>
    <t>00.50 - 01.00 DMG A5J10 aktif cek personil di temukan tepi belt terkelupas tunggu di potong personil</t>
  </si>
  <si>
    <t>09.10-09.20 stop belt a5j14 sensor DMG aktif, tunggu personil potong tambalan terkelupas</t>
  </si>
  <si>
    <t>09.20-10.00 lanjut pengosongan a1j12B, mekanik pasang idler kosong belt a1j12B</t>
  </si>
  <si>
    <t>10.00-10.20 tunggu mekanik pasang idler kosong di belt a1j12b</t>
  </si>
  <si>
    <t>10.40-10.50 stop belt 20104 belt sway sesaat direset ready</t>
  </si>
  <si>
    <t>14.50-15.00 tunggu hopper berisi 50%</t>
  </si>
  <si>
    <t>15.50 - 16.00 Metal detektor 6a1j03 aktif 2x berturut-turut,cek personil di temukan serpihan kawat las</t>
  </si>
  <si>
    <t>16.05 - 16.10 Metal detektor 6a1j03 aktif cek personil di temukan besi plat</t>
  </si>
  <si>
    <t>16.10 - 16.15 DMG A2J02 aktif cek personil di temukan tepi belt terkelupas tunggu di potong personil</t>
  </si>
  <si>
    <t>16.25 - 16.55 Stop RBC 6a1j07,belt drift no.2&amp;6 aktif cek personil belt sway ke kanan tunggu di lokal²an personil</t>
  </si>
  <si>
    <t>17.15 - 17.20 Tunggu hopper berisi min 50%</t>
  </si>
  <si>
    <t>17.40 - 17.50 Tunggu hopper berisi min 50%</t>
  </si>
  <si>
    <t>17.55 - 18.00 Tunggu hopper berisi min 50%</t>
  </si>
  <si>
    <t>Spillage conveyor</t>
  </si>
  <si>
    <t>19.00 - 19.10 Tunggu mekanik ganti SC penyangga exstra pulley RBC A5J10</t>
  </si>
  <si>
    <t>19.20 - 19.30 DMG A5J10 aktif cek personil tepi belt terkelupas,di potong personil</t>
  </si>
  <si>
    <t>19.35 - 19.45 Metal detektor 6a1j03 aktif cek personil di temukan besi Mor</t>
  </si>
  <si>
    <t>19.50 - 19.55 DMG A2J02 aktif cek personil tepi belt terkelupas</t>
  </si>
  <si>
    <t>20.20 - 20.30 DMG A2J02 aktif cek personil tepi belt terkelupas tunggu di potong personil</t>
  </si>
  <si>
    <t>21.15 - 20.25 DMG A2J02 aktif cek personil tepi belt terkelupas tunggu di potong personil</t>
  </si>
  <si>
    <t>21.25 - 21.30 Saat start RBC 6E1U04 ,RBC 6E1U04 gagal start ,alarms Timeout Feedback SOBO brake unite operation (3x start)</t>
  </si>
  <si>
    <t>21.45 - 21.50 Tunggu hopper berisi min 50%</t>
  </si>
  <si>
    <t>22.00 - 22.10 stop lsc 6, belt 20104 stop mendadak dan tidak bisa ready, lanjut di cek elektrikal</t>
  </si>
  <si>
    <t>22.15 - 22.20 Tunggu hopper berisi 50%</t>
  </si>
  <si>
    <t>23.00 - 23.10 stop lsc 6 DMG a2j02 aktif cek personil di temukan tepi belt terkelupas tunggu di potong personil</t>
  </si>
  <si>
    <t>23.45 - 00.00 stop lsc 6 DMG a2j02 aktif cek personil di temukan tambalan terkelupas tunggu di potong personil</t>
  </si>
  <si>
    <t>00.45 - 01.00 stop lsc 6 DMG 20103 aktif tunggu cek personil</t>
  </si>
  <si>
    <t>01.00 - 01.20 stop lsc 6 DMG 20103 aktif cek personil di temukan tambalan terkelupas tunggu di potong personil</t>
  </si>
  <si>
    <t>A5J11</t>
  </si>
  <si>
    <t>01.35 - 01.40 stop lsc 6, tunggu personil geser carry a5j11 ke a1j12b</t>
  </si>
  <si>
    <t>01.40 - 02.00 lanjut metal detektor 6a1j03 aktif cek personil di temukan plat besi</t>
  </si>
  <si>
    <t>02.10 - 02.15 lanjut metal detektor 6a1j03 aktif cek personil di temukan plat besi</t>
  </si>
  <si>
    <t>06.40 - 07.00 stop mendadak belt 5a1j01 indikasi motor tidak ready</t>
  </si>
  <si>
    <t>07.00 - 07.10 stop belt a5j10 sensor DMG aktif cek personil kena karet tepi belt terkelupas tunggu di potong personil</t>
  </si>
  <si>
    <t>07.45 - 08.00 di stop belt a5u25 tepi belt terkelupas tunggu di potong personil</t>
  </si>
  <si>
    <t>08.10 - 08.15 stop belt 6a1j03 metal detektor aktif cek personil tidak ada temuan</t>
  </si>
  <si>
    <t>08.25 - 08.35 stop belt a2j02 DMG aktif cek personil kena karet tepi belt terkelupas tunggu di potong personil</t>
  </si>
  <si>
    <t>09.35 - 09.45 tunggu hopper berisi min 50%</t>
  </si>
  <si>
    <t>10.45 -10.55 stop belt 6a1j03 metal aktif cek personil tidak ada temuan</t>
  </si>
  <si>
    <t>10.55 - 11.05 stop belt a2j02 sensor DMG aktif cek personil karet tepi belt terkelupas tunggu di potong personil</t>
  </si>
  <si>
    <t>13.00 - 13.20 tunggu personil bebas kotoran menyondak di tail pulley belt a5u29 (pasca chute belt a5u27 bocor )</t>
  </si>
  <si>
    <t>16.15-16.25 stop belt a5j10 sensor DMG aktif, tunggu personil potong tepi belt terkelupas</t>
  </si>
  <si>
    <t>16.50-17.00 stop belt a5u25, tambalan terkelupas Dan stop belt a5j10, tambalan terkelupas (tunggu repair mekanik)</t>
  </si>
  <si>
    <t>17.00-18.00 tunggu belt a5u25, belt a5j10 dan belt a5j14 ready</t>
  </si>
  <si>
    <t>20.40-20.50 stop belt 20104, belt sway sesaat di reset ready</t>
  </si>
  <si>
    <t>21.25-22.00 stop belt a1j12B, belt sway kekanan material banyak tumpah, tunggu personil bersihkan tail pulley, lanjut di temukan personil sambungan belt a1j12B terkelupas, tunggu di posisikan personil (persiapan pindah jalur ke a4j12p)</t>
  </si>
  <si>
    <t>22.15 - 22.50 lanjut tunggu personil membebaskan kotoran yg menyondak di area tail pulley A2J02</t>
  </si>
  <si>
    <t>22.50 - 23.00 Saat start jalur 7.2 belt a1j12B terlalu sway ke kanan, tunggu di cek dan stel oleh personil</t>
  </si>
  <si>
    <t>23.00 - 23.15 Saat start jalur 7.2 belt a1j12B terlalu sway ke kanan, tunggu di cek dan stel oleh personil</t>
  </si>
  <si>
    <t>23.20 - 23.40 distop belt a5j10 tunggu personil penyetelan belt a1j12B kembali, karena belt masih terlalu sway ke kanan mengakibatkan material tumpah sepanjang jalur belt a1j12B sampai ke panel</t>
  </si>
  <si>
    <t>00.10 - 00.15 stop RBC 6E1U04 alarms belt drift no.4 aktif, indikasi belt sway sesaat, reset ready start kembali</t>
  </si>
  <si>
    <t>01.45 - 01.50 dmg a5j10 aktif cek personil di temukan tepi belt terkelupas tunggu di potong personil</t>
  </si>
  <si>
    <t>03.30 - 03.40 stop belt a5j10/dmg aktif,karet tepi belt terkelupas tunggu dipotong personil</t>
  </si>
  <si>
    <t>05.20 - 05.30 stop belt a4j12p/ dmg aktif, karet tepi belt terkelupas tunggu dipotong personil</t>
  </si>
  <si>
    <t>05.30 - 05.40 saat start belt 6e1u04 tidak mau jalan alarm ( motor 3 feedback from brake monitor ) tunggu dipompa manual personil</t>
  </si>
  <si>
    <t>06.00 - 06.05 stop belt a4j12p/dmg aktif, karet tepi belt terkelupas, tunggu dipotong personil</t>
  </si>
  <si>
    <t>06.05 - 06.15 saat start belt 6e1u04 tidak mau jalan alarm ( motor 3 feedback from brake monitor ) tunggu dipompa manual personil</t>
  </si>
  <si>
    <t>07.40 - 07.55 stop Ms1 tunggu personil mengeluarkan garlan putus belt a5u26</t>
  </si>
  <si>
    <t>08.10 - 08.20 stop belt a4j12P sensor dmg aktif cek personil kulit belt terkelupas tunggu di potong personil</t>
  </si>
  <si>
    <t>08.30 - 08.40 stop belt A2J02 sensor dmg aktif cek personil karet tepi belt terkelupas tunggu di potong personil</t>
  </si>
  <si>
    <t>09.20 - 09.30 stop belt a5j10 sensor dmg aktif cek personil karet tepi belt terkelupas tunggu di potong personil</t>
  </si>
  <si>
    <t>09.40 - 09.50 stop belt A2J02 sensor dmg aktif cek personil karet tepi belt terkelupas tunggu di potong personil</t>
  </si>
  <si>
    <t>10.00 - 10.05 Tunggu hopper berisi min 50%</t>
  </si>
  <si>
    <t>10.20- 10.25 Tunggu hopper berisi min 50%</t>
  </si>
  <si>
    <t>10.30 - 10.40 Tunggu hopper berisi min 50%</t>
  </si>
  <si>
    <t>10.45-10.55 stop belt A2J02 sensor dmg aktif cek personil kena karet tepi belt terkelupas tunggu di potong personil</t>
  </si>
  <si>
    <t>11.30 - 11.40 stop belt 6e1u03 metal detektor aktif cek personil seng kecil</t>
  </si>
  <si>
    <t>12.30 - 12.45 stop belt a4j12P tambalan terkelupas persiapan pindah ke jalur 12b (tunggu pengosongan jalur 12P )</t>
  </si>
  <si>
    <t>13.45 - 13.50 tunggu hopper berisi min 50%</t>
  </si>
  <si>
    <t>6E1J01</t>
  </si>
  <si>
    <t>13.25 - 13.35 stop belt 6e1j01 sensor belt drift aktif cek personil belt sway sesaat</t>
  </si>
  <si>
    <t>16.00-17.00 operasi Ms1 ss Ind5 tunggu personil bersihkan kotoran menyondak tail pulley a5u29 dan sliding chute a5u28 dan tunggu mekanik rapatkan scrapper primary belt 5e1j01</t>
  </si>
  <si>
    <t>17.00-18.00 operasi Ms1 ss Ind5 tunggu personil bersihkan kotoran menyondak tail pulley a5u29 dan sliding chute a5u28</t>
  </si>
  <si>
    <t>20.00-20.05 stop belt 6a1j03 sensor MD aktif, cek personil di temukan besi</t>
  </si>
  <si>
    <t>20.40-20.45 tunggu hopper berisi 50%</t>
  </si>
  <si>
    <t>21.00-21.05 stop belt a2j02 sensor dmg aktif, tunggu personil potong tepi belt terkelupas</t>
  </si>
  <si>
    <t>21.05-21.15 saat start 6e1u04 alarm timeout feedback from brake monitor M3 , tunggu di pompa manual personil</t>
  </si>
  <si>
    <t>21.25-21.30 stop belt 6a1j07, sensor belt drift no.2 aktif, belt sway sesaat di reset ready</t>
  </si>
  <si>
    <t>21.30-21.35 stop belt a2j02, sensor dmg aktif, tunggu personil potong tepi belt terkelupas</t>
  </si>
  <si>
    <t>21.35-21.45 saat start 6e1u04 alarm timeout feedback from brake monitor M3 , tunggu di pompa manual personil (3x)</t>
  </si>
  <si>
    <t>22.10 - 22.25 tunggu hopper berisi 50%</t>
  </si>
  <si>
    <t>22.25 - 22.30 dmg a5j10 aktif cek personil di temukan tepi belt terkelupas tunggu di potong personil</t>
  </si>
  <si>
    <t>23.30 - 23.35 dmg a5j10 aktif cek personil di temukan tepi belt terkelupas tunggu di potong personil</t>
  </si>
  <si>
    <t>23.35 - 23.45 saat start 6e1u04 alarm timeout feedback from brake monitor M3, tunggu di pompa manual personil (3x start)</t>
  </si>
  <si>
    <t>00.50 - 00.55 Metal detektor 6a1j03 aktif cek personil di temukan besi plat</t>
  </si>
  <si>
    <t>01.45 - 01.55 Metal detektor 6a1j03 aktif cek personil tidak ada temuan</t>
  </si>
  <si>
    <t>02.05 - 02.10 dmg a5j10 aktif cek personil di temukan tepi belt terkelupas tunggu di potong personil</t>
  </si>
  <si>
    <t>02.10 - 02.20 saat start 6e1u04 alarm timeout feedback from brake monitor M3, tunggu di pompa manual personil</t>
  </si>
  <si>
    <t>05.20-05.30 stop belt a2j02 dmg aktif, tunggu personil potong tepi belt terkelupas</t>
  </si>
  <si>
    <t>06.15-06.25 stop belt a2j02 sensor dmg aktif, Tunggu personil potong tepi belt terkelupas, dan di lanjut tunggu personil keluarkan idler garlan yang putus dari bottom belt a5u26</t>
  </si>
  <si>
    <t>06.25-06.35 saat start 6e1u04 alarm timeout feedback from brake monitor M3, tunggu di pompa manual personil</t>
  </si>
  <si>
    <t>06.40-06.50 stop belt 6a1j03 sensor MD aktif cek personil tidak ada temuan</t>
  </si>
  <si>
    <t>07.05 - 07.25 tunggu hopper berisi 50%</t>
  </si>
  <si>
    <t>07.25 - 07.35 dmg a2j02 aktif cek personil di temukan tepi belt terkelupas tunggu di potong personil</t>
  </si>
  <si>
    <t>07.55 - 08.00 dmg a2j02 aktif cek personil di temukan tepi belt terkelupas tunggu di potong personil</t>
  </si>
  <si>
    <t>08.00 - 08.10 dmg a2j02 aktif cek personil di temukan tepi belt terkelupas tunggu di potong personil</t>
  </si>
  <si>
    <t>08.15 - 08.30 dmg a2j02 aktif cek personil di temukan tepi belt terkelupas tunggu di potong personil</t>
  </si>
  <si>
    <t>08.30 - 08.40 lanjut dmg a5j10 aktif cek personil di temukan tambalan terkelupas tunggu di potong personil</t>
  </si>
  <si>
    <t>08.45 - 08.55 di stop belt a5u26, tunggu personil potong tepi belt terkelupas</t>
  </si>
  <si>
    <t>09.00 - 09.15 dmg a2j02 aktif cek personil di temukan tepi belt terkelupas tunggu di potong personil</t>
  </si>
  <si>
    <t>12.15 - 12.25 tunggu hopper berisi 50%</t>
  </si>
  <si>
    <t>12.40 - 12.45 tunggu hopper berisi 50%</t>
  </si>
  <si>
    <t>12.55 - 13.00 tunggu hopper berisi 50%</t>
  </si>
  <si>
    <t>13.40 - 13.50 dmg a2j02 aktif cek personil di temukan tepi belt terkelupas tunggu di potong personil</t>
  </si>
  <si>
    <t>13.50 - 14.30 lanjut saat start belt u04 gagal start 4X, indikasi timeout feedback from brake monitor , lanjut tunggu personil pompa pressure breake U04</t>
  </si>
  <si>
    <t>15.50 - 16. 15 di stop belt 6E1U04 mekanik penggantian akumulator M3</t>
  </si>
  <si>
    <t>20.05 - 20.10 Stop belt 6a1j03 metal aktif cek personil di temukan besi plat kecil</t>
  </si>
  <si>
    <t>20.15 - 20.20 Stop belt 6a1j03 metal aktif cek personil di temukan besi plat kecil</t>
  </si>
  <si>
    <t>Geser plat liner</t>
  </si>
  <si>
    <t>23.00-23.15 stop belt a5u30, mekanik penyetelan plate pengarah material</t>
  </si>
  <si>
    <t>03.05-03.15 stop belt a1j12B, sensor dmg tail pulley aktif direset ready. Cek personil tidak ada temuan</t>
  </si>
  <si>
    <t>03.15-03.20 saat start belt 6e1u04 alarm timeout feedback from brake monitor , start kedua belt running</t>
  </si>
  <si>
    <t>03.25-03.40 stop belt a1j12B, sensor dmg head pulley aktif cek personil tambalan terkelupas, tunggu repair mekanik.</t>
  </si>
  <si>
    <t>03.40-03.50 saat start belt 6e1u04 alarm timeout feedback from brake monitor M3 , tunggu di pompa manual personil</t>
  </si>
  <si>
    <t>05.25-05.35 stop belt a2j02/dmg aktif, cek personil karet tepi belt terkelupas tunggu dipotong personil</t>
  </si>
  <si>
    <t>05.35-05.45 saat start belt 6e1u04 ( M3 alarm timeout feedback from brake monitor ) tunggu dipompa manual personil</t>
  </si>
  <si>
    <t>05.50-05.55 stop belt a2j02/dmg aktif, karet tepi belt terkelupas tunggu dipotong personil</t>
  </si>
  <si>
    <t>05.55-06.00 saat start belt 6e1u04 ( M3 alarm timeout feedback from brake monitor) tunggu dipompa manual personil</t>
  </si>
  <si>
    <t>07.00 - 07.10 pengetesan metal detektor 6e1u03</t>
  </si>
  <si>
    <t>08.05 - 08.10 dmg a2j02 aktif cek personil tepi belt terkelupas tunggu di potong personil</t>
  </si>
  <si>
    <t>08.20 - 09.00 di stop belt a5u29 batu terjepit di scrapper belt a5u29 tunggu di eksekusi mekanik</t>
  </si>
  <si>
    <t>10.20 - 10.40 stop Ms1 dmg 5e1j01 aktif cek personil kulit belt terkelupas tunggu di potong personil</t>
  </si>
  <si>
    <t>11.05 - 11.10 metal detektor 6e1u03 aktif cek personil tidak ada temuan</t>
  </si>
  <si>
    <t>11.20 - 11.30 Stop Ms1 dmg 5e1j01 aktif cek personil kulit belt terkelupas tunggu di potong personil</t>
  </si>
  <si>
    <t>14.05 - 14.10 tunggu hopper berisi 50%</t>
  </si>
  <si>
    <t>15.15 - 15.40 tunggu hopper berisi min 50%</t>
  </si>
  <si>
    <t>15.40 - 16.00 stop belt 20104 tunggu mekanik pemasangan SC yang lepas</t>
  </si>
  <si>
    <t>16.25 - 16.35 di stop belt 15107 batu terjepit di scrapper primery tunggu di keluarkan personil</t>
  </si>
  <si>
    <t>19.30 - 19.40 stop belt 6a1j04 sensor dmg tail pulley aktif cek personil kena karet tepi belt terkelupas tunggu di potong personil</t>
  </si>
  <si>
    <t>21.50 - 22.00 Stop belt a1j12B sensor dmg aktif cek personil kena benang tepi belt tunggu di potong</t>
  </si>
  <si>
    <t>22.15-22.20 Stop belt 6a1j03/ MD aktif cek personil di temukan sebuah besi</t>
  </si>
  <si>
    <t>22.40-22.45 Stop belt 6a1j03/ MD aktif cek personil tidak ada temuan</t>
  </si>
  <si>
    <t>23.20-23.50 pullcort no 12 belt 6a1j04 aktif sendiri, tunggu dicek elektrikal</t>
  </si>
  <si>
    <t>23.50-00.00 Di stop belt 20104/ tambalan terkelupas, tunggu dipotong personil</t>
  </si>
  <si>
    <t>00.20-00.30 Stop belt 20104/ belt drift aktif, belt sway sesaat. Direset ready</t>
  </si>
  <si>
    <t>00.35-00.40 Stop belt 6a1j03/ MD aktif cek personil tidak ada temuan</t>
  </si>
  <si>
    <t>00.50-01.00 Stop belt a1j12B/ DMG aktif, cek personil tambalan terkelupas tunggu dipotong personil</t>
  </si>
  <si>
    <t>02.05-02.15 tunggu hopper berisi 50%</t>
  </si>
  <si>
    <t>03.20 - 03.30 Stop RBC 6a1j05,belt drift no 1 aktif cek personil belt suai ke kanan</t>
  </si>
  <si>
    <t>03.40 - 04.00 Stop RBC 6a1j05 2x belt drift no 1 aktif cek personil belt swai sesaat</t>
  </si>
  <si>
    <t>04.10 - 04.20 Stop RBC 6a1j05,belt drift no 1 aktif cek personil belt suai ke kanan</t>
  </si>
  <si>
    <t>04.20 - 04.30 Stop RBC 20104,belt damage aktif cek personil tepi belt terkelupas</t>
  </si>
  <si>
    <t>04.35 - 04.45 Stop RBC 6a1j05,belt drift no 6 aktif cek personil belt sway</t>
  </si>
  <si>
    <t>06.50 - 07.00 Di stop RBC 6a1j04,personil bersihkan cw</t>
  </si>
  <si>
    <t>07.30 - 07.35 Tunggu hopper berisi min 50%</t>
  </si>
  <si>
    <t>07.35 - 07.40 Belt drift no.6 RBC 6A1J05 aktif,di reset ready start kembali</t>
  </si>
  <si>
    <t>08.05 - 08.10 Belt drift no.6 RBC 6A1J05 aktif di reset ready start kembali</t>
  </si>
  <si>
    <t>08.25 - 09.00 Distop RBC 6A1J05,di temukan return idler M.7 tegak piring, tunggu di eksekusi mekanik</t>
  </si>
  <si>
    <t>09.00 - 09.40 Distop RBC 6A1J05,di temukan return idler M.7 tegak piring, tunggu di eksekusi mekanik</t>
  </si>
  <si>
    <t>09.40 - 10.00 Persiapan pindah operasi pakai jalur 7.2 (U/ jalur 7.1 ada pengecekan oleh team mekanik dan elektrikal)dan U/jalur 7.2 mekanik ganti idler garlan di RBC A5U25 8pcs</t>
  </si>
  <si>
    <t>10.00 - 10.10 Persiapan pindah operasi pakai jalur 7.2 (U/ jalur 7.1 ada pengecekan oleh team mekanik dan elektrikal)dan U/jalur 7.2 mekanik ganti idler garlan di RBC A5U25 8pcs</t>
  </si>
  <si>
    <t>10.40 - 10.45 Tunggu hopper berisi min 50%</t>
  </si>
  <si>
    <t>11.35 - 11.45 DMG A2J02 aktif cek personil tepi belt terkelupas tunggu di potong personil</t>
  </si>
  <si>
    <t>11.45 -11.50 Lanjut saat Start RBC 6E1U04, alarm timeout feedback from brake monitor,tunggu di pompa manual personil(3x start)</t>
  </si>
  <si>
    <t>12.30 - 12.50 Tunggu hopper berisi min 50%</t>
  </si>
  <si>
    <t>13.00 - 13.30 Tunggu hopper berisi min 50%</t>
  </si>
  <si>
    <t>14.40 - 14.45 Dmg a2j02 aktif cek personil tepi belt terkelupas tunggu di potong personil</t>
  </si>
  <si>
    <t>14.45 - 14.50 Dmg a5j10 aktif cek personil tepi belt terkelupas tunggu di potong personil</t>
  </si>
  <si>
    <t>14.50 -15.00 Lanjut saat Start RBC 6E1U04, alarm timeout feedback from brake monitor,tunggu di pompa manual personil</t>
  </si>
  <si>
    <t>15.00 - 15.20 saat start belt 6e1u04 gagal start 4X, lanjut tunggu personil pompa pressure M3 belt 6e1u04</t>
  </si>
  <si>
    <t>15.25 - 16.00 stop kembali LSC, dmg no.01 6a1j07 aktif di reset ready, cek personil di temukan tepi belt dan Sling keluar tunggu di potong personil</t>
  </si>
  <si>
    <t>16.00 - 16.25 stop kembali LSC, dmg no.01 6a1j07 aktif di reset ready, cek personil di temukan tepi belt dan Sling keluar tunggu di potong mekanik</t>
  </si>
  <si>
    <t>19.00 - 19.15 tunggu mekanik pasang baut scrapper diagonal yg lepas di belt a5u25</t>
  </si>
  <si>
    <t>19.55 - 20.00 stop lsc 6, tunggu mekanik memasukan karet guide material di belt a2j02</t>
  </si>
  <si>
    <t>20.00 - 20.10 stop lsc 6, tunggu mekanik memasukan karet guide material di belt a2j02</t>
  </si>
  <si>
    <t>20.10 - 20.20 lanjut saat start belt 6E1U04 gagal start 2X. Tunggu personil pompa pressure M3 belt 6E1U04</t>
  </si>
  <si>
    <t>21.05 - 21.15 stop lsc 6, dmg a2j02 aktif cek personil di temukan tepi belt terkelupas tunggu di potong personil</t>
  </si>
  <si>
    <t>21.35 - 21.45 stop lsc 6, dmg a2j02 aktif cek personil di temukan tepi belt terkelupas tunggu di potong personil</t>
  </si>
  <si>
    <t>21.45 - 21.55 tunggu personil pompa pressure M3 belt 6E1U04</t>
  </si>
  <si>
    <t>22.05 - 22.10 Stop RBC 6a1j03 metal detektor aktif cek personil di temukan besi</t>
  </si>
  <si>
    <t>22.45 - 23.00 Stop RBC a5u25,belt damage aktif cek personil tambalan terkelupas tunggu potong personil</t>
  </si>
  <si>
    <t>23.00 - 23.15 Tunggu personil potong tambalan RBC a5u25,pasca belt damage aktif</t>
  </si>
  <si>
    <t>23.15 - 23.25 Stop RBC a5j10,belt damage aktif cek personil tepi belt terkelupas,lanjut tunggu pompa RBC 6E1U04</t>
  </si>
  <si>
    <t>23.25 - 23.35 Stop RBC a5j10,belt damage aktif cek personil tepi belt terkelupas,lanjut tunggu pompa RBC 6E1U04</t>
  </si>
  <si>
    <t>23.55 - 00.20 Stop RBC 20104,belt damage aktif cek personil tepi belt terkelupas</t>
  </si>
  <si>
    <t>00.40 - 00.45 Stop RBC 6a1j03, metal detektor aktif cek personil tidak ada temuan</t>
  </si>
  <si>
    <t>00.50 - 01.10 Stop RBC a1j12B,belt damage aktif cek personil tambalan terkelupas,lanjut pompa RBC 6e1u04</t>
  </si>
  <si>
    <t>01.00 - 01.10 Stop RBC a1j12B,belt damage aktif cek personil tambalan terkelupas,lanjut pompa RBC 6e1u04</t>
  </si>
  <si>
    <t>02.50 - 03.00 Stop RBC a5u25,belt damage aktif tunggu cek personil</t>
  </si>
  <si>
    <t>03.00 - 03.10 stop belt a5u25 sensor dmg aktif cek personil kena lentingan material</t>
  </si>
  <si>
    <t>03.10 - 03.40 di start kembali belt a5u25 belt trip tunggu di reset elektrikal ( 3x trip) cek personil tail pulley a5u25 tertimbun material tunggu di bersihkan personil</t>
  </si>
  <si>
    <t>04.35 - 04.50 stop belt 20104 sensor dmg aktif cek personil kena benang tepi belt tunggu di potong</t>
  </si>
  <si>
    <t>05.15 - 05.30 tunggu hopper berisi min 50%</t>
  </si>
  <si>
    <t>06.05 - 06.25 tunggu hopper berisi min 50%</t>
  </si>
  <si>
    <t>07.00 - 08.00 tunggu hopper berisi 50%</t>
  </si>
  <si>
    <t>08.00 - 08.10 Dmg 20104 aktif cek personil tepi belt terkelupas tunggu di potong personil</t>
  </si>
  <si>
    <t>09.55 - 10.00 dmg a5j10 aktif cek personil di temukan tepi belt terkelupas tunggu di potong personil</t>
  </si>
  <si>
    <t>11.30 - 11.40 tunggu hopper berisi 50%</t>
  </si>
  <si>
    <t>12.00 - 12.15 stop lsc 3b tunggu personil bersihkan material menyondak di tail pulley belt 15107</t>
  </si>
  <si>
    <t>15.10 - 15.15 metal detektor 6a1j03 aktif cek personil tidak ada temuan</t>
  </si>
  <si>
    <t>22.10 - 22.15 Metal detektor 6a1j03 aktif cek personil tidak ada temuan</t>
  </si>
  <si>
    <t>22.50 - 22.55 Metal detektor 6a1j03 aktif cek personil tidak ada temuan</t>
  </si>
  <si>
    <t>01.10 - 01.20 metal detektor 6a1j03 aktif cek personil tidak ada temuan</t>
  </si>
  <si>
    <t>01.20 - 01.45 DMG no.1 6a1j07 aktif cek personil tambalan terkelupas/pindah operasi ke ind 5</t>
  </si>
  <si>
    <t>03.00 - 03.20 tunggu jalur 6a1j07 ready ( untuk ke IND 5 Sling CW belt 5a1j01 putus )</t>
  </si>
  <si>
    <t>04.00 - 04.15 stop belt 6a1j05 sensor dmg tail pulley aktif cek personil kena tambalan terkelupas tunggu di potong personil</t>
  </si>
  <si>
    <t>06.10 - 06.30 stop belt 6a1j05 sensor dmg tail pulley aktif cek personil kena tambalan terkelupas tunggu di potong personil</t>
  </si>
  <si>
    <t>06.45 - 07.00 tunggu hopper berisi min 50%</t>
  </si>
  <si>
    <t>08.10-08.15 tunggu hopper berisi 50%</t>
  </si>
  <si>
    <t>08.15-08.25 stop belt 6a1j03, sensor MD aktif cek personil di temukan</t>
  </si>
  <si>
    <t>08.40-08.50 tunggu hopper berisi 50%</t>
  </si>
  <si>
    <t>09.00-09.15 tunggu hopper berisi 50%</t>
  </si>
  <si>
    <t>09.20-10.00 di stop belt 6a1j07, Sling belt keluar, tunggu di potong mekanik</t>
  </si>
  <si>
    <t>10.00-10.50 tunggu mekanik potong Sling keluar di belt 6a1j07</t>
  </si>
  <si>
    <t>11.10-11.15 tunggu hopper berisi 50%</t>
  </si>
  <si>
    <t>12.15-12.25 tunggu hopper berisi 50%</t>
  </si>
  <si>
    <t>12.50-13.00 tunggu hopper berisi 50%</t>
  </si>
  <si>
    <t>13.05-13.15 tunggu hopper berisi 50%</t>
  </si>
  <si>
    <t>14.55-15.00 tunggu hopper berisi 50%</t>
  </si>
  <si>
    <t>15.10 - 15.15 Tunggu hopper berisi min 50%</t>
  </si>
  <si>
    <t>16.40 - 16.45 tunggu hopper berisi 50%</t>
  </si>
  <si>
    <t>17.05 - 17.10 tunggu hopper berisi 50%</t>
  </si>
  <si>
    <t>19.10 - 19.20 tunggu hopper berisi 50%</t>
  </si>
  <si>
    <t>19.25 - 19.40 stop belt 20104 alarms belt drift aktif 2x belt sway sesaat ke kiri, reset ready start kembali</t>
  </si>
  <si>
    <t>20.00 - 20.10 stop belt 20104 alarms belt drift aktif 2x belt sway sesaat ke kiri, reset ready start kembali</t>
  </si>
  <si>
    <t>22.10 - 22.20 stop feeding lsc 6 tunggu personil geser tripper storage ind5 melangkahi BS</t>
  </si>
  <si>
    <t>23.25 - 23.35 dmg belt 5a1j01 aktif cek personil karna lentingan material</t>
  </si>
  <si>
    <t>00.40 - 00.45 dmg belt a5j10 aktif cek personil di temukan tepi belt terkelupas tunggu di potong personil</t>
  </si>
  <si>
    <t>01.05 - 01.10 dmg belt 20104 aktif cek personil di temukan benang tepi belt keluar tunggu di potong personil</t>
  </si>
  <si>
    <t>04.05 - 04.15 tunggu hopper berisi 50%</t>
  </si>
  <si>
    <t>04.15 - 04.20 DMG belt a5j10 aktif cek personil tepi belt terkelupas tunggu di potong personil</t>
  </si>
  <si>
    <t>07.00-07.50 operasi MS1 SS Ind6-71-12P, HMI Ms1 mati, tunggu elektrikal perbaikan HMI di kabin moser1</t>
  </si>
  <si>
    <t>08.00-08.10 stop belt 6e1u03 sensor MD aktif, cek personil di temukan besi</t>
  </si>
  <si>
    <t>08.15-08.25 di stop belt a4j12p,belt sway dan material keluar di belt yang mengecil</t>
  </si>
  <si>
    <t>09.10-09.30 stop belt 6a1j05, sensor dmg tail pulley aktif, tunggu personil potong tambalan terkelupas</t>
  </si>
  <si>
    <t>10.10-10.20 di stop belt a4j12p, tunggu mekanik ganti idler adjusting yang di dekat tail pullcort</t>
  </si>
  <si>
    <t>6E1J02</t>
  </si>
  <si>
    <t>10.25-11.00 di stop belt 6e1j02, chute tripper ss Ind6 Tersumbat, tunggu di bersihkan personil</t>
  </si>
  <si>
    <t>11.00-11.30 chute tripper ss Ind6 Tersumbat, tunggu di bersihkan personil</t>
  </si>
  <si>
    <t>13.00-15.00 operasi Ms1 ss ind6-71-12p, tunggu belt a4j12p dan belt 5e1j01 ready (repair mekanik)</t>
  </si>
  <si>
    <t>15.00-15.45 operasi Ms1 ss ind6-71-12p, tunggu belt a4j12p dan belt 5e1j01 ready (repair mekanik)</t>
  </si>
  <si>
    <t>15.55 - 16.00 tunggu hopper berisi 50%</t>
  </si>
  <si>
    <t>16.20 - 17.00 Dmg 6e1u02 aktif cek personil ditemukan tambalan terkelupas dan tembus ±60 cm, tunggu direpair mekanik</t>
  </si>
  <si>
    <t>17.00 - 17.50 Dmg 6e1u02 aktif cek personil ditemukan tambalan terkelupas dan tembus ±60 cm, tunggu direpair mekanik</t>
  </si>
  <si>
    <t>17.55 - 18.00 dmg tail pulley 6a1j04 aktif, tunggu cek personil lebih lanjut</t>
  </si>
  <si>
    <t>19.00 - 20.00 U/ operasi Ms1 RBC 6a1j04 belt belah/robek (tunggu dieksekusi mekanik), pindah ke jalur 7.2 lanjut tunggu mekanik On progres pengelasan chute A5U27-A5U29 dan pengelasan buffer plate inlet A5U26</t>
  </si>
  <si>
    <t>20.00 - 20.30 U/ operasi Ms1 RBC 6a1j04 belt belah/robek (tunggu dieksekusi mekanik), pindah ke jalur 7.2 lanjut tunggu mekanik On progres pengelasan chute A5U27-A5U29 dan pengelasan buffer plate inlet A5U26</t>
  </si>
  <si>
    <t>Crusher overload</t>
  </si>
  <si>
    <t>20.30 - 21.00 U/ pengosongan hopper Ms1 tidak bisa dilanjutkan karena material terlalu basah/galodok, pengisian di storage silika6 sudah tinggi, untuk lantai yg kosong ada perbaikan side rechlamer</t>
  </si>
  <si>
    <t>21.00 - 22.00 U/ pengosongan hopper Ms1 tidak bisa dilanjutkan karena material terlalu basah/galodok, pengisian di storage silika6 sudah tinggi, untuk lantai yg kosong ada perbaikan side rechlamer</t>
  </si>
  <si>
    <t>00.35 - 00.40 dmg a5j10 aktif cek personil di temukan tepi belt terkelupas tunggu di potong personil</t>
  </si>
  <si>
    <t>02.10 - 02.15 tunggu hopper berisi 50%</t>
  </si>
  <si>
    <t>05.10 - 05.20 stop belt 6a1j07 indikasi run interlock lost during reset ready start kembali</t>
  </si>
  <si>
    <t>08.00 - 08.05 tunggu hopper berisi min 50%</t>
  </si>
  <si>
    <t>09.30 - 09.40 stop belt a5j14 sensor drift aktif cek personil belt sway sesaat</t>
  </si>
  <si>
    <t>10.05 - 10.20 stop belt a4j12P tunggu mekanik ganti SC rusak dan berbunyi</t>
  </si>
  <si>
    <t>10.30 - 10.35 stop belt a5j14 sensor dmg aktif cek personil kena belt sway</t>
  </si>
  <si>
    <t>10.35 - 10.45 stop belt a5j13 sensor dmg aktif (2x ) cek personil kena getaran ( sensor tidak senter pipa bengkok )</t>
  </si>
  <si>
    <t>12.35 - 12.45 tunggu hopper berisi min 50%</t>
  </si>
  <si>
    <t>01.05 - 01.10 metal detektor 6a1j03 aktif cek personil di temukan besi plat</t>
  </si>
  <si>
    <t>02.25 - 02.30 tunggu hopper berisi 50%</t>
  </si>
  <si>
    <t>04.00-04.05 tunggu hopper berisi 50%</t>
  </si>
  <si>
    <t>04.05-04.25 belt a2j02 stop belt DMG aktif 2× tunggu dilokal personil ( karet tepi belt terkelupas tunggu dipotong personil )</t>
  </si>
  <si>
    <t>05.00-05.05.10 stop belt a5j10/DMG aktif, karet tepi belt terkelupas Tunggu dipotong personil</t>
  </si>
  <si>
    <t>05.05-05.50 saat start belt a5j10 stop kembali ( alarm general fault M1/trip, tunggu diredikan elektrikal )</t>
  </si>
  <si>
    <t>07.10 - 07.25 tunggu hopper berisi 50%</t>
  </si>
  <si>
    <t>07.25 - 08.00  tunggu personil bersihkan kotoran menyondak di CW 6a1j04</t>
  </si>
  <si>
    <t>Metal detektor</t>
  </si>
  <si>
    <t>09.55 - 10.00 Metal detektor RBC 6a1j03 aktif cek personil tidak ada temuan</t>
  </si>
  <si>
    <t>Tidak ada temuan</t>
  </si>
  <si>
    <t>13.30 - 13.45 dmg tail pulley 6a1j04 aktif cek personil tidak ada temuan</t>
  </si>
  <si>
    <t xml:space="preserve">14.00 - 14.10 dmg tail pulley 6a1j04 aktif cek personil di temukan tepi belt terkelupas tunggu di potong personil </t>
  </si>
  <si>
    <t xml:space="preserve">15.40 - 15.50 stop belt 6a1j04 sensor dmg tail pulley aktif cek personil tambalan dekat sambungan terkelupas tunggu di potong </t>
  </si>
  <si>
    <t>15.50 - 16.00 tunggu personil mengeluarkan batu terjepit di scrapper diagonal belt 6a1j04</t>
  </si>
  <si>
    <t>16.35 - 16.45 stop belt 6a1j03 metal detektor aktif cek personil tidak ada temuan</t>
  </si>
  <si>
    <t>LCS 6</t>
  </si>
  <si>
    <t>20.05 - 20.20 stop belt 6a1j04 sensor dmg no1 aktif cek personil Sling keluar tunggu potong mekanik</t>
  </si>
  <si>
    <t>20.20 - 21.00 di stop belt 6a1j08 di temukan sambungan terkelupas</t>
  </si>
  <si>
    <t>15.50 - 16.00 lanjut tunggu personil mengeluarkan batu terjepit di scrapper diagonal belt 6a1j04</t>
  </si>
  <si>
    <t>20.20 - 21.00 di stop belt 6a1j08 di temukan sambungan terkelupas tunggu di repair mekanik</t>
  </si>
  <si>
    <t>21.50 - 22.00 tunggu hopper berisi min 50%</t>
  </si>
  <si>
    <t>23.20-23.45 stop belt 6a1j04, sensor dmg tail pulley aktif, cek personil sambungan terkelupas, info mekanik di potong, tunggu personil potong sambungan terkelupas</t>
  </si>
  <si>
    <t>23.45-00.00 di stop belt 6a1j10, cek personil tambalan terkelupas, tunggu di potong personil</t>
  </si>
  <si>
    <t xml:space="preserve"> 00.10-00.20 stop belt 6a1j03, sensor MD aktif, cek personil tidak ada temuan</t>
  </si>
  <si>
    <t>01.35-02.00 stop belt 6a1j08, tunggu personil bersihkan inlet chute 6a1j10 dan lanjut tunggu mekanik penyetelan buffer plate di chute 6a1j08, pasca belt 6a1j10 sway</t>
  </si>
  <si>
    <t xml:space="preserve">03.10-03.50 stop belt 6a1j03 sensor MD aktif, cek personil tidak ada temuan </t>
  </si>
  <si>
    <t>03.25-03.35 stop belt 6a1j03 sensor MD aktif, cek personil di temukan besi</t>
  </si>
  <si>
    <t>04.40-04.50 tunggu hopper berisi 50%</t>
  </si>
  <si>
    <t>04.55-05.00 stop belt 6a1j03/ MD aktif, tunggu dicek personil</t>
  </si>
  <si>
    <t>05.00-05.05 stop belt 6a1j03/ MD aktif, tunggu dicek personil ditemukan baut</t>
  </si>
  <si>
    <t xml:space="preserve">05.20-05.45 stop belt 6a1j05/ dmg tail pulley aktif, cek personil tambalan terkelupas. Tunggu dipotong personil </t>
  </si>
  <si>
    <t>05.55-06.00 stop belt 6a1j03/MD aktif tunggu dicek personil</t>
  </si>
  <si>
    <t xml:space="preserve"> 06.20-06.25 stop belt 6a1j03/MD aktif dicek personil tidak ada temuan</t>
  </si>
  <si>
    <t>06.50-07.00 tunggu hopper berisi 50%</t>
  </si>
  <si>
    <t>07.00-07.45 tunggu hopper berisi 50%</t>
  </si>
  <si>
    <t xml:space="preserve">07.55 - 08.25 stop belt 6a1j04 DMG tail pulley aktif cek personil tambalan </t>
  </si>
  <si>
    <t xml:space="preserve">08.30 - 10.10 di Stop belt 6a1j04 karet guide material keluar tunggu di masukkan mekanik </t>
  </si>
  <si>
    <t xml:space="preserve">13.10 - 13.20 metal detektor 6a1j03 aktif cek personil di temukan besi plat </t>
  </si>
  <si>
    <t xml:space="preserve">14.40 - 15.00 stop belt 6a1j05 DMG no.1 aktif cek personil tambalan terkelupas tunggu di potong personil </t>
  </si>
  <si>
    <t xml:space="preserve">15.00 - 15.20 tunggu personil potong tambalan terkelupas pasca sensor dmg tail pulley aktif </t>
  </si>
  <si>
    <t>15.30 - 16.00 stop belt 6a1j04 DMG tail pulley aktif cek personil Sling keluar tunggu di potong mekanik dan karet guide material belt 6a1j04 keluar tunggu di masukkan mekanik  persiapan pindah ke jalur 7.2.</t>
  </si>
  <si>
    <t>Sensor False Alarm</t>
  </si>
  <si>
    <t>16.00 - 16.15 start jalur 7.2 dan stop kembali belt A2J02 sensor metal detektor aktif (2X ) cek personil tidak ada temuan belt kosong lanjut sensor metal di bersihkan dari kotoran yang melengket</t>
  </si>
  <si>
    <t>Tunggu Pengosongan</t>
  </si>
  <si>
    <t>17.50 - 18.00 tunggu hopper berisi min 50%</t>
  </si>
  <si>
    <t>19.55 - 20.00 tunggu hopper berisi min 50%</t>
  </si>
  <si>
    <t xml:space="preserve">20.00 - 20.25 stop belt A5J10 sensor dmg aktif di reset ready cek personil tidak ada temuan </t>
  </si>
  <si>
    <t>20.25 - 20.35 stop belt 6a1j10 pull cord sebelah kiri aktif tunggu di Ready kan personil ( indikasi kena getaran )</t>
  </si>
  <si>
    <t>20.35 - 20.45 start kembali jalur dari storage IND 6 dan saat start belt A5J10 sensor dmg aktif kembali tunggu di cek personil indikasi tidak di temukan</t>
  </si>
  <si>
    <t>21.15 - 21.25 stop belt 6a1j03 metal aktif cek personil di temukan besi kecil</t>
  </si>
  <si>
    <t>21.45 - 21.55 tunggu hopper berisi min 50%</t>
  </si>
  <si>
    <t xml:space="preserve">22.15-22.45 di stop belt 6a1j05, pengecekan personil tambalan terkelupas, tunggu di potong personil </t>
  </si>
  <si>
    <t xml:space="preserve">23.00-23.15 stop belt 6a1j03, sensor MD aktif cek personil di temukan besi </t>
  </si>
  <si>
    <t xml:space="preserve">23.20-23.30 stop belt 6a1j05, sensor dmg tail pulley aktif, cek personil di temukan tambalan terkelupas, tunggu di potong personil </t>
  </si>
  <si>
    <t>23.30-23.45 stop belt a1j12b, sensor dmg tail pulley aktif, cek personil tidak ada temuan</t>
  </si>
  <si>
    <t xml:space="preserve">00.20-00.30 stop belt 6a1j03, sensor MD aktif cek personil di temukan besi </t>
  </si>
  <si>
    <t>00.40-01.00 stop belt 5a1j01, chute tripper tersumbat tunggu di bersihkan personil , lanjut persiapan pindah pengisian ke Ind6, Chevron tiang 9-21</t>
  </si>
  <si>
    <t>01.40-01.50 tunggu hopper berisi 50%</t>
  </si>
  <si>
    <t xml:space="preserve">02.10-02.25 stop belt a1j12b, sensor dmg head pulley aktif, cek personil tepi belt terkelupas, tunggu di potong personil </t>
  </si>
  <si>
    <t>05.15-05.20 tunggu hopper berisi 50%</t>
  </si>
  <si>
    <t xml:space="preserve">05.30-05.40 stop belt 6a1j03/ MD aktif, cek personil tidak ada temuan </t>
  </si>
  <si>
    <t>07.00 - 08.45 Tunggu hopper berisi min 50%</t>
  </si>
  <si>
    <t>08.55 - 09.40 Tunggu hopper berisi min 50%</t>
  </si>
  <si>
    <t xml:space="preserve">10.15 - 10.25 DMG T.O no.3&amp;4 RBC 6E1U04 aktif cek personil kena material yang menempel di belt </t>
  </si>
  <si>
    <t>10.30 - 10.45 Tunggu hopper berisi min 50%</t>
  </si>
  <si>
    <t xml:space="preserve">11.00 - 11.10 DMG A4J14 aktif cek personil tambalan terkelupas tunggu di potong personil </t>
  </si>
  <si>
    <t>11.50 - 12.00 Tunggu hopper berisi min 50%</t>
  </si>
  <si>
    <t>13.00 - 13.25 start MS1 SS Ind6/7.2-12P, lanjut tunggu hopper berisi 50%</t>
  </si>
  <si>
    <t xml:space="preserve">13.25 - 13.30 dmg A5J10 aktif cek personil di temukan tepi belt terkelupas tunggu di potong personil </t>
  </si>
  <si>
    <t>13.35 -14.15 tunggu hopper berisi 50%</t>
  </si>
  <si>
    <t>14.20 - 15.00 stop belt a4j14 indikasi belt slip, tunggu di lokal² personil (saat dilokal² belt trip, tunggu di cek &amp; readykan elektrikal)</t>
  </si>
  <si>
    <t>17.50 - 18.00 tunggu hopper berisi 50%</t>
  </si>
  <si>
    <t>21.40 - 22.00 ,stop feeding lsc 3a, tunggu personil geser tripper Ind6 melangkahi BS</t>
  </si>
  <si>
    <t>22.00 - 22.20 Tunggu geser triper ind 6 pindah file pengisian,ind 5 tunggu  eksekusi roda Boogie tripper ind 5</t>
  </si>
  <si>
    <t xml:space="preserve">23.10 - 23.20 Stop RBC a5j13, belt damange aktif cek personil terkena lentingan material </t>
  </si>
  <si>
    <t>23.25 - 23.30 Stop RBC 20104,belt drift aktif cek personil belt miring karna basah</t>
  </si>
  <si>
    <t>00.30 - 00.35 Stop RBC a1j12b, belt damange aktif cek personil terkena tepi belt terkelupas</t>
  </si>
  <si>
    <t>01.20 - 01.25 Stop RBC a5j10, belt damange aktif cek personil terkena tepi belt terkelupas</t>
  </si>
  <si>
    <t xml:space="preserve">02.55 - 03.00 stop belt a5j10 dmg aktif cek personil  kena karet tepi belt terkelupas </t>
  </si>
  <si>
    <t xml:space="preserve">04.25 - 04.35 stop belt 6a1j03 metal detektor aktif cek personil di temukan besi kecil </t>
  </si>
  <si>
    <t xml:space="preserve">06.40 -  07.00 stop belt 6a1j05 sensor dmg tail pulley aktif cek personil  tambalan  terkelupas tunggu  di potong </t>
  </si>
  <si>
    <t>07.00 - 09.00 Tunggu mekanik repair tambalan RBC 6A1J05 yang terkelupas</t>
  </si>
  <si>
    <t>09.00 - 09.30 Tunggu elektrikal Adjust DMG tail pulley RBC 6A1J05 (permintaan mekanik)</t>
  </si>
  <si>
    <t>09.35 - 09.45 Metal detektor 6a1j03 aktif cek personil tidak ada temuan</t>
  </si>
  <si>
    <t>09.45 - 10.00 Lanjut DMG T.O no.3&amp;4 RBC 6A1J04 aktif 3x,cek lebih lanjut personil tidak ada temuan</t>
  </si>
  <si>
    <t xml:space="preserve">10.35 - 11.40 Metal detektor 6a1j03 aktif cek personil tidak ada temuan </t>
  </si>
  <si>
    <t>13.30 - 14.00 dmg tail pulley 6a1j05 aktif cek personil di temukan tambalan terkelupas tunggu di potong personil</t>
  </si>
  <si>
    <t xml:space="preserve">14.05 - 14.10 metal detektor 6a1j03 aktif cek personil di temukan besi plat kecil </t>
  </si>
  <si>
    <t xml:space="preserve">19.55 - 20.00 metal detektor 6a1j03 aktif cek personil tidak ada temuan </t>
  </si>
  <si>
    <t xml:space="preserve">20.00 - 20.30 stop belt 6a1j07 DMG no.5 aktif cek personil tambalan tepi belt terkelupas tunggu di potong personil </t>
  </si>
  <si>
    <t>21.15 - 21.25 stop belt 20104 indikasi slip tunggu belt di lokal² personil</t>
  </si>
  <si>
    <t>22.30 - 22.40 Tunggu hopper berisi 50%</t>
  </si>
  <si>
    <t>23.05 - 23.15 Tunggu hopper berisi 50%</t>
  </si>
  <si>
    <t>23.15 - 23.25 Stop RBC 6a1j05,belt damage TP aktif cek personil tambalan terkelupas tunggu potong personil</t>
  </si>
  <si>
    <t>23.20 - 23.45 Stop RBC 6a1j05,belt damage TP aktif cek personil tambalan terkelupas tunggu potong personil</t>
  </si>
  <si>
    <t>04.30 - 04.45 tunggu hopper berisi min 50%</t>
  </si>
  <si>
    <t xml:space="preserve">05.05 - 05.10 stop belt 6a1j03 metal detektor aktif cek personil di temukan besi kecil </t>
  </si>
  <si>
    <t xml:space="preserve">05.20 - 05.40 Stop belt a1j12B sensor dmg aktif cek personil kena benang ² tepi belt tunggu di potong personil </t>
  </si>
  <si>
    <t>05.55 - 06.00 tunggu hopper berisi min 50%</t>
  </si>
  <si>
    <t>06.40 -07.00 tunggu hopper berisi min 50%</t>
  </si>
  <si>
    <t>08.50-08.55 stop belt 6a1j04, alarm Run interlock lost during operation, di reset ready</t>
  </si>
  <si>
    <t xml:space="preserve"> 09.30-10.00 stop belt 6a1j06, sensor dmg aktif cek personil lebih lanjut di temukan belt berlobang, tunggu di repair mekanik</t>
  </si>
  <si>
    <t>10.00-11.00 stop belt 6a1j06, sensor dmg aktif cek personil lebih lanjut di temukan belt berlobang, tunggu di repair mekanik</t>
  </si>
  <si>
    <t>11.15-11.35 stop belt a5j14 sensor dmg aktif, cek personil penyebab tidak di temukan</t>
  </si>
  <si>
    <t>11.45-12.00 stop belt 6a1j04, sensor dmg tail pulley aktif, cek personil lagging tail pulley terkelupas, tunggu di potong personil</t>
  </si>
  <si>
    <t>12.00-12.10 tunggu personil potong karet lagging tail pulley belt 6a1j04</t>
  </si>
  <si>
    <t>14.15-14.25 stop belt 6a1j03 sensor MD aktif, cek personil tidak ada temuan</t>
  </si>
  <si>
    <t>14.30-15.00 stop belt 6a1j04 sensor dmg no.7 aktif, tunggu cek personil lebih lanjut</t>
  </si>
  <si>
    <t>15.00 - 15.15 Tunggu personil mereadykan pullcord no.29 RBC 6A1J04 pasca pengecekan DMG 6A1J04 no.7 aktif/Cuaca hujan lebat (DMG no.7 6A1J04 sementara di jumper elektrikal)</t>
  </si>
  <si>
    <t>15.35  - 17.00 Stop mendadak RBC A5J14, alarm Speed monitor fault,cek personil belt slip, di lokal² kan personil/belt trip dan tunggu di bongkar personil (U/pindah ke ind6 tunggu BS Pindah ke arah Utara)</t>
  </si>
  <si>
    <t>17.30 - 17.40 Tunggu hopper berisi min 50%</t>
  </si>
  <si>
    <t>20.20 - 20.30 metal detektor 6A1J03 aktif cek personil di temukan patahan besi</t>
  </si>
  <si>
    <t>21.10 - 21.20 tunggu hopper berisi 50%</t>
  </si>
  <si>
    <t xml:space="preserve"> 22.35 - 23.00 DMG Tail pulley RBC 6A1J04 aktif ,cek personil ditemukan Sling keluar 2 titik,tunggu di potong mekanik </t>
  </si>
  <si>
    <t>23.00 - 23.20 DMG Tail pulley RBC 6A1J04 aktif ,cek personil ditemukan Sling keluar 2 titik,tunggu di potong mekanik</t>
  </si>
  <si>
    <t xml:space="preserve">00.00 - 00.05 Metal detektor 6A1J03 aktif cek personil tidak ada temuan </t>
  </si>
  <si>
    <t>01.10 - 01.25 DMG 6A1J03 aktif cek personil tepi belt terkelupas tunggu di potong personil</t>
  </si>
  <si>
    <t xml:space="preserve">03.00 - 03.45 Stop belt 6a1j05 DMG tail pulley aktif cek lebih lanjut di temukan tambalan terkelupas tunggu di potong personil </t>
  </si>
  <si>
    <t xml:space="preserve">04.15 - 04.40 stop belt 6a1j05 DMG tail pulley aktif cek personil tambalan terkelupas tunggu di potong personil </t>
  </si>
  <si>
    <t>05.35 - 05.40 Tunggu hopper berisi 50%</t>
  </si>
  <si>
    <t>07.00-07.30 operasi ms1 ss ind6-71-12P, tunggu personil membalikkan klep 6e1u03 ke jalur 7.1</t>
  </si>
  <si>
    <t xml:space="preserve"> 07.55-08.00 stop belt 6e1u03, belt sway tunggu di stel personil</t>
  </si>
  <si>
    <t xml:space="preserve">08.00-08.10 tunggu personil stel belt 6e1u03 sway kekanan. </t>
  </si>
  <si>
    <t>08.10-08.25 belt 5e1j01 tambalan terkelupas, tunggu dipotong personil</t>
  </si>
  <si>
    <t xml:space="preserve"> 08.25-08.40 belt a4j12p sambungan terkelupas, lanjut persiapan pindah ke 12B. Tunggu bersihkan chute 12B</t>
  </si>
  <si>
    <t>09.05-09.50 stop belt 6a1j04/ dmg tail pulley aktif, cek personil sling belt keluar. Tunggu dipotong mekanik ( jam 09.25-09.35 tambalan belt 20104 terkelupas, potong personil )</t>
  </si>
  <si>
    <t>10.00-10.15 belt 5e1j01 stop 2x dmg aktif, cek personil kulit belt terkelupas. Tunggu dipotong personil</t>
  </si>
  <si>
    <t>10.15-10.25 stop belt a1j12b/dmg tail pulley aktif, karet tepi belt terkelupas. Potong personil</t>
  </si>
  <si>
    <t>10.25-10.35 distop belt 6e1j01/ batu terjepit di scrapper chute, tunggu dikeluarkan</t>
  </si>
  <si>
    <t>10.35-10.45 stop belt 6a1j04/dmg tail pulley aktif, cek personil kain sambungan belt terkelupas. Tunggu dipotong personil</t>
  </si>
  <si>
    <t>13.00-13.30 start MS1 ss ind6-71-12B, tunggu hopper berisi 50%</t>
  </si>
  <si>
    <t>14.45-15.00 tunggu hopper berisi 50%</t>
  </si>
  <si>
    <t xml:space="preserve">16.20 - 16.35 DMG 5E1J01 aktif cek personil kulit tepi belt terkelupas tunggu di potong personil </t>
  </si>
  <si>
    <t>16.50 - 17.00 Metal detektor 6E1U02 aktif 3x berturut-turut ,cek personil tidak ada temuan(belt kosong)</t>
  </si>
  <si>
    <t>17.00 - 17.35 Tunggu elektrikal pengecekan metal detektor 6E1U02 yang sering aktif</t>
  </si>
  <si>
    <t>19.45 - 19.55 start Ms1 ss ind5/7.1-12P lanjut tunggu hopper berisi 50%</t>
  </si>
  <si>
    <t>20.30 - 20.45 dmg head pulley a4j12p aktif cek personil tambalan terkelupas, tunggu di potong personil</t>
  </si>
  <si>
    <t xml:space="preserve">21.10 - 21.15 metal detektor 6E1U03 aktif cek personil tidak ada temuan </t>
  </si>
  <si>
    <t xml:space="preserve">21.15 - 22.00 Distop ms1, chute 5e1j01 tersumbat tunggu dibersihkan personil dan lanjut geser triper ss IND5 (bukak rantai) </t>
  </si>
  <si>
    <t>22.00 - 22.20 tunggu elektrikal mereadikan sinyal start 6E1U04 (SS 268)</t>
  </si>
  <si>
    <t>00.30 - 01.00 stop mendadak a5u26 indikasi belt trip tunggu di lokal² personil</t>
  </si>
  <si>
    <t xml:space="preserve">02.00 - 02. 10 stop lsc 6 dmg tail pulley 6a1j05 aktif cek personil di temukan tambalan terkelupas tunggu di potong personil </t>
  </si>
  <si>
    <t xml:space="preserve">04.15 - 04.35 metal detektor 6a1j03 aktif cek personil tidak ada temuan </t>
  </si>
  <si>
    <t xml:space="preserve">04.45 - 05.00 Stop belt 6a1j07 DMG no.5 aktif cek personil Kenak lentingan material </t>
  </si>
  <si>
    <t xml:space="preserve">05.10 - 05.15 metal detektor 6a1j03 aktif cek personil tidak ada temuan </t>
  </si>
  <si>
    <t>05.35 - 05.40 tunggu hopper berisi 50%</t>
  </si>
  <si>
    <t>Crusher Fault</t>
  </si>
  <si>
    <t>22.10 - 22.25 tunggu hopper berisi min 50%</t>
  </si>
  <si>
    <t>Masuk Seng</t>
  </si>
  <si>
    <t>Sensor Belt Damage</t>
  </si>
  <si>
    <t>Belt Slip</t>
  </si>
  <si>
    <t>Belt Trip</t>
  </si>
  <si>
    <t>07.00 - 08.00 tunggu personil membersihkan chute belt 6a1j03 tersumbat</t>
  </si>
  <si>
    <t>08.00 - 08.25 tunggu personil membersihkan chute belt 6a1j03 tersumbat</t>
  </si>
  <si>
    <t>10.35 - 10.45 stop belt 6a1j03 metal detektor aktif cek personil di temukan besi kecil</t>
  </si>
  <si>
    <t xml:space="preserve">14.55 - 15.00 stop belt 6a1j03 metal detektor aktif tunggu cek personil </t>
  </si>
  <si>
    <t xml:space="preserve">16.10-16.20 stop belt 6a1j10, pullcord terkena peralatan personil yang sedang pembersihan </t>
  </si>
  <si>
    <t xml:space="preserve">16.30-16.35 stop belt 6a1j03 sensor MD aktif cek personil di temukan besi </t>
  </si>
  <si>
    <t>16.40-16.45 stop belt 6a1j03 sensor MD aktif cek personil di temukan besi</t>
  </si>
  <si>
    <t xml:space="preserve">00.50 - 01.00 DMG tail pulley RBC 6A1J05 aktif, cek personil </t>
  </si>
  <si>
    <t>02.00 - 02.10 Tunggu hopper berisi 50%</t>
  </si>
  <si>
    <t xml:space="preserve">03.05 - 03.10 Metal detektor RBC 6A1J03 aktif cek personil di temukan patahan besi </t>
  </si>
  <si>
    <t>03.50 - 04.00 lanjut tunggu personil geser carry 6a1j06 ke 6a1j07, pindah pengisian ke mk3 Ind6</t>
  </si>
  <si>
    <t xml:space="preserve">06.05 - 06.20 dmg a1j12b aktif cek personil di temukan tepi belt terkelupas tunggu di potong personil </t>
  </si>
  <si>
    <t>07.00 - 07.30 metal detektor 6E1U02 Aktif terus, kondisi belt kosong, lanjut tunggu pengecekan elektrikal</t>
  </si>
  <si>
    <t xml:space="preserve">07.35 - 07.45 stop belt 6E1U03 metal detektor aktif cek personil di temukan kaleng </t>
  </si>
  <si>
    <t>07.50 - 08.00 stop belt a4j14 sensor drift aktif belt sway sesaat</t>
  </si>
  <si>
    <t xml:space="preserve">08.05 - 08.10 stop belt 6E1U03 metal detektor aktif cek personil tidak ada temuan </t>
  </si>
  <si>
    <t xml:space="preserve">09.10 - 09.30 stop belt 6a1j05 sensor dmg tail pulley aktif cek personil tambalan terkelupas tunggu di potong personil </t>
  </si>
  <si>
    <t xml:space="preserve">09.45 - 10.00 di stop belt e5j11 batu terjepit di karet guide material tunggu di keluarkan personil </t>
  </si>
  <si>
    <t xml:space="preserve">10.25 - 10.45 stop belt a4j12P sensor dmg aktif cek personil kena kulit belt terkelupas </t>
  </si>
  <si>
    <t>11.40 - 12.00 stop ms1 chute tripper belt 5e1j01 tersumbat tunggu di bersihkan personil</t>
  </si>
  <si>
    <t>17.30-17.45 stop belt 6a1j10, idler di tripper lepas dan tersangkut di return idler, kondisi idler rusak tunggu di ganti ( lanjut persiapan pindah pengisian ke IND5 )</t>
  </si>
  <si>
    <t>20.05-20.15 Stop belt 6a1j03, sensor MD aktif, cek personil di temukan besi (di temukan patahan segmen gratebar)</t>
  </si>
  <si>
    <t>21.15-21.30 stop belt 6a1j05, sensor dmg tail pulley aktif, cek personil tambalan terkelupas, tunggu di potong personil</t>
  </si>
  <si>
    <t>22.05-22.15 tunggu hopper berisi 50%</t>
  </si>
  <si>
    <t xml:space="preserve">23.15-23.35 stop belt 6a1j05, sensor dmg tail pulley aktif cek personil tambalan terkelupas, tunggu di potong personil </t>
  </si>
  <si>
    <t>02.20-02.25 tunggu hopper berisi 50%</t>
  </si>
  <si>
    <t>23.40-23.50 stop belt 6a1j03 sensor metal aktif, cek personil tidak ada temuan</t>
  </si>
  <si>
    <t>06.00-06.05 stop belt 6A1J03/MD aktif, cek personil ditemukan besi siku kecil</t>
  </si>
  <si>
    <t>07.00 - 07.45 start ms 1 ss IND 5/7.1-12b, lanjut tunggu hopper berisi 50%</t>
  </si>
  <si>
    <t>07.45 - 08.00 tambalan belt 5e1j01 slika IND 5 terkelupas tunggu di cek mekanik</t>
  </si>
  <si>
    <t>08.00 - 09.00 tunggu mekanik repair tambalan belt 5e1j01 yg terkelupas</t>
  </si>
  <si>
    <t>09.00 - 09.30 tunggu mekanik repair tambalan belt 5e1j01 yg terkelupas</t>
  </si>
  <si>
    <t xml:space="preserve">10.00 - 10.10 stop ms 1 dmg 5e1j01 aktif cek personil di temukan kulit belt terkelupas tunggu di potong personil </t>
  </si>
  <si>
    <t>10.20 - 10.25 metal detektor 6e1u03 aktif cek personil di temukan saringan oli bekas</t>
  </si>
  <si>
    <t>10.50 - 11.00 stop ms 1 dmg tail pulley 6a1j05 aktif tunggu di cek personil</t>
  </si>
  <si>
    <t>11.00 - 11.10 tunggu personil potong kulit belt 6a1j05 yg terkelupas pasca dmg tail pulley aktif</t>
  </si>
  <si>
    <t>11.40 - 12.00 stop lsc 6 belt 20103 stop mendadak 2X, indikasi general Fault di reset ready</t>
  </si>
  <si>
    <t>11.55 - 12.00 lanjut tunggu mekanik ganti idler rusak di belt 6a1j05</t>
  </si>
  <si>
    <t>13.00 - 13.20 tunggu personil membersihkan chute outlet belt 5e1j01</t>
  </si>
  <si>
    <t>13.45- 14.00 stop lsc 6 belt 20103 stop mendadak, indikasi s9 Fault, cek personil dan elektrikal ada material menempel di pulley ekstra, lanjut tunggu  bersihkan personil</t>
  </si>
  <si>
    <t>14.45 - 15.00  lanjut belt 20103 stop mendadak indikasi s9 Fault, lanjut start kembali</t>
  </si>
  <si>
    <t>15.35 - 16.00 stop belt 5e1j01 sensor dmg aktif cek personil kulit belt terkelupas dan lanjut geser triper</t>
  </si>
  <si>
    <t>17.10 - 17.20 stop ms1 tunggu personil geser triper ss IND 5</t>
  </si>
  <si>
    <t>17.20 - 17.30 start kembali jalur ss IND 5 dan saat start jalur A4J12P sensor dmg aktif cek personil belt putus dan persiapan pindah ke jalur 12B</t>
  </si>
  <si>
    <t xml:space="preserve">21.35 - 21. 50 stop belt 6a1j05 sensor dmg tail pulley aktif cek personil tambalan terkelupas tunggu di potong personil </t>
  </si>
  <si>
    <t xml:space="preserve">21.50 - 22.00 stop belt 5a1j01 triper trip (4 x ) lanjut pengecekan elektrikal </t>
  </si>
  <si>
    <t xml:space="preserve">07.00 - 11.00 tunggu mekanik pasang baut segmen secondary yg lepas </t>
  </si>
  <si>
    <t>11.05 - 11.10 metal detektor 6e1u03 aktif cek personil di temukan besi</t>
  </si>
  <si>
    <t>11.45 - 12.00 Tunggu hopper berisi 50%</t>
  </si>
  <si>
    <t>13.00 - 13.35 start Ms1 Ss ke Ind6/7.2-12b, tunggu hopper berisi 50%</t>
  </si>
  <si>
    <t>13.45 - 13.55 tunggu hopper berisi 50%</t>
  </si>
  <si>
    <t xml:space="preserve">14.10 - 14.20 stop ms1 DMG tail pulley a1j12b aktif cek personil tidak ada temuan </t>
  </si>
  <si>
    <t>15.10 - 15.20 di stop feeder Lsc3A tunggu mekanik pengecekan rantai feeder</t>
  </si>
  <si>
    <t xml:space="preserve">16.00 - 16.05 stop belt A2J02 sensor dmg aktif cek personil kena benang belt </t>
  </si>
  <si>
    <t>16.30 - 16.50 stop belt 20103 indikasi speed monitor aktif (sudah 4X ) tunggu personil membersihkan speed monitor dan cek elektrikal</t>
  </si>
  <si>
    <t>19.45 -20.00  tunggu elektrikal pengecekan triper ls IND 5 pasca tidak bisa Chevron untuk pindah pengisian ke IND 6 tunggu BS pindah penarikan</t>
  </si>
  <si>
    <t>20.00 - 22.00 tunggu elektrikal dan mekanik pengecekan triper ls IND 5 pasca tidak bisa Chevron untuk pindah pengisian ke IND 6 tunggu BS pindah penarikan</t>
  </si>
  <si>
    <t>22.00-23.00 operasi lsc3a ls ind6-07, Chevron tiang 9-24, tunggu power ready dari GI</t>
  </si>
  <si>
    <t>02.20-02.30 stop belt 6a1j10, alarm s9 Fault, di reset ready</t>
  </si>
  <si>
    <t xml:space="preserve">02.40-02.45 stop belt a2j02, sensor dmg aktif, cek personil tepi belt terkelupas, tunggu di potong personil </t>
  </si>
  <si>
    <t>03.15-03.20 stop belt 6a1j03, sensor MD aktif, cek personil tidak ada temuan</t>
  </si>
  <si>
    <t>02.55-03.00 stop belt 6a1j03, sensor MD aktif, tunggu di cek personil</t>
  </si>
  <si>
    <t xml:space="preserve">05.35-05.40 stop belt 6a1j03, sensor MD aktif, cek personil tidak ada temuan </t>
  </si>
  <si>
    <t>06.40-07.00 tunggu hopper berisi 50%</t>
  </si>
  <si>
    <t>07.00 - 07.10 tunggu hopper berisi 50%</t>
  </si>
  <si>
    <t>07.15 - 07.25 metal detektor 6a1j03 aktif 2x cek personil di temukan besi</t>
  </si>
  <si>
    <t>07.35 - 07.45 metal detektor a2j02 aktif cek personil di temukan kawat las</t>
  </si>
  <si>
    <t>07.45 - 08.35 lanjut start kembali sampai belt a5u26 untuk belt a5u25 tidak ready/trip cek elektrikal MCB trip di panel 218</t>
  </si>
  <si>
    <t xml:space="preserve">09.00 - 09.15 metal detektor a2j02 aktif cek personil tidak ada temuan </t>
  </si>
  <si>
    <t xml:space="preserve">10.00 - 10.20 di Stop belt 6a1j07 tunggu mekanik ganti idler di belt 6a1j07 </t>
  </si>
  <si>
    <t xml:space="preserve">13.40 - 14.00 stop belt a2j02 DMG aktif cek personil kulit tepi belt terkelupas tunggu di potong personil </t>
  </si>
  <si>
    <t>20.05-20:50 kembali pindah pengisian ls ke ind6 (untuk pengisian ke ind5 tunggu mekanik ganti seftcleaning rusak di belt a1j12b)</t>
  </si>
  <si>
    <t>21.50-22.00 stop belt 6a1j08, alarm Hi 2 limit (belt slip) di reset ready</t>
  </si>
  <si>
    <t>13.00 - 14.00 tunggu personil membersihkan chute tripper belt 5e1j01 tersumbat</t>
  </si>
  <si>
    <t>15.45 - 16.00 stop belt 6a1j05, tunggu mekanik ganti return idler yang rusak</t>
  </si>
  <si>
    <t>16.00 - 16.25 tunggu mekanik ganti return idler rusak di belt 6a1j05</t>
  </si>
  <si>
    <t>19.45-19.50 saat start belt 6a1j07, alarm CFRO1SE012 NonDriven pulley Fault - Overcurrent or Undercurrent , belt slip direset ready</t>
  </si>
  <si>
    <t>Profibus fault</t>
  </si>
  <si>
    <t>6E1UO3</t>
  </si>
  <si>
    <t>feeder</t>
  </si>
  <si>
    <t>15.10 - 15.25 tunggu hopper berisi 50%</t>
  </si>
  <si>
    <t xml:space="preserve">16.40 - 16.45 stop lsc 6, dmg A5J10 aktif cek personil di temukan benang tepi belt keluar tunggu di potong personil </t>
  </si>
  <si>
    <t xml:space="preserve">16.45 - 17.00 saat start jalur belt a5u25 gagal start (trip), tunggu di readykan elektrikal </t>
  </si>
  <si>
    <t>17.00 - 17.20 saat start jalur belt a5u25 gagal start (trip), tunggu di readykan elektrikal, di lokal² personil</t>
  </si>
  <si>
    <t xml:space="preserve">17.25 -17.30 metal detektor 6A1J03 aktif cek personil di temukan filter oli bekas </t>
  </si>
  <si>
    <t>19.45 - 20.00 tunggu mekanik repair sambungan dan tambalan yg terkelupas di belt 6a1j10 storage ind6 (u/ IND 5 elektrikal memperbaiki motor tripper)</t>
  </si>
  <si>
    <t>20.00 - 21.00 tunggu mekanik repair sambungan dan tambalan yg terkelupas di belt 6a1j10 storage ind6 (u/ IND 5 elektrikal memperbaiki motor tripper)</t>
  </si>
  <si>
    <t>21.00 - 21.30 tunggu mekanik repair sambungan dan tambalan yg terkelupas di belt 6a1j10 storage ind6 (u/ IND 5 elektrikal memperbaiki motor tripper)</t>
  </si>
  <si>
    <t>22.20 - 22.30 Stop RbC a5j10,belt damage aktif cek personil benang tepi belt</t>
  </si>
  <si>
    <t>22.30 - 23.50 Saat star RBC a5u25 speed monitor aktif cek personil belt aman</t>
  </si>
  <si>
    <t>22.50 - 23.00 Tunggu ready kan elektrikal pasca speed monitor aktif</t>
  </si>
  <si>
    <t>10.20 - 10.35 Tunggu hopper berisi min 50%</t>
  </si>
  <si>
    <t>11.45 - 12.00 Tunggu hopper berisi min 50%</t>
  </si>
  <si>
    <t>13.00 -13.15 Tunggu hopper berisi min 50%</t>
  </si>
  <si>
    <t xml:space="preserve">15.55 - 16.00 Stop belt 6a1j07 indikasi time out main contactor reset ready start kembali </t>
  </si>
  <si>
    <t>17.40 - 18.00 tunggu hopper berisi 50%</t>
  </si>
  <si>
    <t>19.45 - 19.55 pengetesan metal detektor 6a1j03</t>
  </si>
  <si>
    <t xml:space="preserve">20.35 - 20.40 metal detektor 6a1j03 aktif cek personil tidak ada temuan </t>
  </si>
  <si>
    <t>23.20 - 23.35 Stop RbC 5a1j01,belt damage aktif cek personil terkena jatuhan material</t>
  </si>
  <si>
    <t>00.20 - 00.35 Stop RbC 6a1j05,belt damage aktif cek personil tambalan terkelupas</t>
  </si>
  <si>
    <t>03.15 - 03.25 Tunggu hopper berisi 50%</t>
  </si>
  <si>
    <t>03.50 - 04.00 stop belt 20104 sensor dmg aktif cek personil kena benang belt tunggu di potong</t>
  </si>
  <si>
    <t>04.00 - 04.05 stop belt 20104 sensor dmg aktif cek personil kena benang belt tunggu di potong</t>
  </si>
  <si>
    <t xml:space="preserve">04.40 - 04.50 stop belt a5j14 sensor dmg aktif cek personil kena kulit belt terkelupas </t>
  </si>
  <si>
    <t>04.50  - 05.00 start kembali jalur belt 12b belt 20103 stop indikasi speed monitor aktif (2X) cek personil dan speed monitor di bersihkan</t>
  </si>
  <si>
    <t xml:space="preserve">05.00 - 05.10 saat  start belt 6a1j05 stop kembali belt 20104 sensor drift aktif cek personil belt sway sesaat di reset ready </t>
  </si>
  <si>
    <t xml:space="preserve">05.40 - 05.45 stop belt 20104 sensor drift aktif cek personil belt sway sesaat di reset ready </t>
  </si>
  <si>
    <t xml:space="preserve">05.45 - 05.55 start kembali jalur 20104 saat start belt 6a1j04 belt a5j14 stop indikasi dmg aktif cek personil kena benang tepi belt </t>
  </si>
  <si>
    <t>05.55 - 06.00 start kembali belt a5j14 dan saat start belt 12b belt a5j14 stop kembali sensor dmg aktif di reset ready tunggu cek personil</t>
  </si>
  <si>
    <t>06.25 - 06.35 stop belt 20104 sensor drift aktif (2X ) di reset ready cek personil  belt sway sesaat</t>
  </si>
  <si>
    <t xml:space="preserve">07.30-07.40 di stop belt 20104, di temukan tepi belt terkelupas, tunggu di potong personil </t>
  </si>
  <si>
    <t xml:space="preserve">09.05-09.20 stop belt a5j14 sensor dmg aktif, cek personil tepi belt terkelupas, tunggu di potong personil </t>
  </si>
  <si>
    <t>09.20-09.50 lanjut di stop belt 20104, tunggu mekanik memasang selfcleaning di dekat adjusting 20104 area tail pulley</t>
  </si>
  <si>
    <t>10.15-10.25 stop belt 6a1j03  sensor metal aktif, cek personil tidak ada temuan</t>
  </si>
  <si>
    <t>12.00-12.30 tunggu mekanik crusher perbaikan rantai spillage yang keluar</t>
  </si>
  <si>
    <t>15.00 - 15.30 Tunggu hopper berisi min 50%</t>
  </si>
  <si>
    <t>16.10 - 16.20 DMG A5J14 aktif, cek personil indikasi tidak di temukan</t>
  </si>
  <si>
    <t xml:space="preserve">16.10 - 16.20  DMG A5J14 aktif cek personil indikasi tidak di temukan </t>
  </si>
  <si>
    <t>16.35 - 16.40 Belt drift A5J14 aktif,cek personil belt sway,tunggu di lokal²kan personil</t>
  </si>
  <si>
    <t>17.50 - 18.00 Tunggu hopper berisi min 50%</t>
  </si>
  <si>
    <t xml:space="preserve">23.45 - 00.35 Stop belt 6a1j07 DMG no.1 aktif cek personil tambalan terkelupas dan Sling keluar tunggu di potong mekanik </t>
  </si>
  <si>
    <t>03.00 - 03.10 stop feeder lsc 6 tunggu personil geser carry 6a1j06 ke a1j12b</t>
  </si>
  <si>
    <t xml:space="preserve">03.10 - 03.20 lanjut dmg tail pulley a1j12b aktif cek personil di temukan benang tepi belt keluar tunggu di potong personil </t>
  </si>
  <si>
    <t xml:space="preserve">03.20 - 03.40 lanjut dmg tail pulley 6a1j05 aktif cek personil di temukan tambalan terkelupas tunggu di potong personil </t>
  </si>
  <si>
    <t>04.00 - 04.10 tunggu hopper berisi 50%</t>
  </si>
  <si>
    <t xml:space="preserve">05.10 - 05.25 stop lsc 6 dmg a5j14 aktif cek personil tidak ada temuan </t>
  </si>
  <si>
    <t xml:space="preserve">05.50 - 06.00 stop lsc 6 dmg 6a1j05 no.5 aktif di reset ready. Lanjut di cek personil lebih lanjut </t>
  </si>
  <si>
    <t>06.00 - 06.35 stop lsc 6 dmg 6a1j05 no.5 aktif 3X di reset ready. Lanjut di cek personil tidak ada temuan, lanjut tunggu personil bersihkan sensor dmg 6a1j05 no.5</t>
  </si>
  <si>
    <t>06.50 - 07.00 stop feeder lsc 6, tunggu personil geser carry 6a1j06 ke 6a1j07</t>
  </si>
  <si>
    <t xml:space="preserve">07.05-07.40 stop belt 6a1j05/ dmg no 5 aktif ( hidup² mati ) cek elektrikal. Sensor sebelah rusak, sementara di jumper elektrikal </t>
  </si>
  <si>
    <t>08.40-09.00 Stop belt a5j14 sensor belt Damage aktif, tunggu di cek elektrikal lebih lanjut</t>
  </si>
  <si>
    <t>08.00-08.30 tunggu personil posisikan belt 6a1j05 yang bolong (Lanjut persiapan pindah ke jalur 72)</t>
  </si>
  <si>
    <t>Delay operational CC</t>
  </si>
  <si>
    <t>09.00-09.15 tunggu elektrikal pengecekan sensor belt damage belt a5j14</t>
  </si>
  <si>
    <t xml:space="preserve">09.15-09.25 stop belt 20104 sensor dmg aktif, cek personil benang² tepi belt terkelupas, tunggu di potong personil </t>
  </si>
  <si>
    <t xml:space="preserve">09.25-09.40 stop belt a1j12b, sensor belt damage aktif, cek personil tambalan terkelupas, tunggu di potong personil </t>
  </si>
  <si>
    <t>11.05-11.15 tunggu hopper berisi 50%</t>
  </si>
  <si>
    <t>14.10-14.20 tunggu mekanik ganti/pasang Sling untuk balikan klep di chute 6a1j03</t>
  </si>
  <si>
    <t>14.35-14.45 stop belt 6a1j05, sensor dmg tail pulley aktif, cek personil tidak ada temuan</t>
  </si>
  <si>
    <t>14.55-15.00 stop belt 6a1j05, sensor dmg tail pulley aktif, tunggu cek personil</t>
  </si>
  <si>
    <t>16.55 - 17.00 Metal detektor 6A1J03 aktif, tunggu pencarian personil</t>
  </si>
  <si>
    <t xml:space="preserve">17.00 - 17.05 Metal detektor 6A1J03 aktif, cek personil di temukan kepingan kuku PC </t>
  </si>
  <si>
    <t>17.25 - 17.30 stop belt 20104, indikasi belt drift aktif, cek personil belt sway sesaat</t>
  </si>
  <si>
    <t>20.10 - 20.20 tunggu hopper berisi 50%</t>
  </si>
  <si>
    <t xml:space="preserve">21.30 - 21.35 metal detektor 6A1J03 aktif cek personil di temukan besi plat kecil </t>
  </si>
  <si>
    <t>22.00 - 22.10 lanjut tunggu personil geser carry 6a1j06 ke a1j12b</t>
  </si>
  <si>
    <t xml:space="preserve">22.25 - 22.40 dmg no.1 6a1j04 aktif cek personil di temukan tambalan terkelupas tunggu di potong personil </t>
  </si>
  <si>
    <t>00.15 - 00.35 dmg a5j14 aktif, di cek personil seputaran tidak ada temuan</t>
  </si>
  <si>
    <t xml:space="preserve">00.50 - 01.00 metal detektor 6A1J03 aktif cek personil tidak ada temuan </t>
  </si>
  <si>
    <t>02.35 - 02.40 tunggu hopper berisi 50%</t>
  </si>
  <si>
    <t xml:space="preserve">03.10 - 03.20 metal detektor 6A1J03 aktif cek personil tidak ada temuan </t>
  </si>
  <si>
    <t>04.00 - 04.30 metal detektor 6A1J03 aktif 3x cek personil di temukan saringan oli</t>
  </si>
  <si>
    <t xml:space="preserve">05.45 - 06.00 DMG tail pulley 6a1j04 aktif cek personil tambalan terkelupas tunggu di potong personil </t>
  </si>
  <si>
    <t xml:space="preserve">07.30 - 07.40 stop belt 6a1j04 mekanik ganti idler </t>
  </si>
  <si>
    <t>07.40 - 07.55  Saat start belt 6a1j04 sensor dmg no1 aktif cek personil tambalan terkelupas tunggu di potong personil</t>
  </si>
  <si>
    <t>08.45 - 08.55 Stop belt a4j12P dmg aktif cek personil kena tambalan terkelupas tunggu di potong personil</t>
  </si>
  <si>
    <t xml:space="preserve">09.20 - 09.30 Stop belt a4j12P dmg aktif cek personil kena benang tepi belt </t>
  </si>
  <si>
    <t>09.50 - 11.00  belt 6e1u03 stop mendadak (3X ) tunggu cek elektrikal pemotong pulsa speed monitor abnormal cek mekanik lebih lanjut as tail pulley tidak senter sementara speed monitor di jamper</t>
  </si>
  <si>
    <t>11.30 - 11.35 Stop belt 6e1u03 metal detektor aktif cek personil di temukan besi</t>
  </si>
  <si>
    <t>11.45 - 12.00 stop ms1 sizer trip cek personil evy duty patah dan menyangkut di sela sizer tunggu di keluarkan mekanik</t>
  </si>
  <si>
    <t>12.00 - 12.35 stop ms1 sizer trip cek personil evy duty patah dan menyangkut di  sela sizer</t>
  </si>
  <si>
    <t>12.50 - 13.00 tunggu hopper berisi min 50%</t>
  </si>
  <si>
    <t>13.00 - 13.30 tunggu hopper berisi min 50%</t>
  </si>
  <si>
    <t xml:space="preserve">14.20  - 15.00 stop belt  6a1j04 sensor dmg tail pulley  aktif cek personil Sling keluar  di M 20 tunggu di potong mekanik </t>
  </si>
  <si>
    <t>15.00-15.10 tunggu mekanik potong Sling keluar di belt 6a1j04 pasca sensor dmg tail pulley aktif</t>
  </si>
  <si>
    <t>16.00-16.05 stop belt a4j12p, sensor dmg aktif cek personil benang tepi belt, tunggu di potong personil</t>
  </si>
  <si>
    <t>16.05-16.25 saat start belt a4j12p belt slip dan putus</t>
  </si>
  <si>
    <t>16.40-16.50 tunggu hopper berisi 50%</t>
  </si>
  <si>
    <t>17.05-17.20 stop belt 6a1j04, sensor dmg tail pulley aktif, cek personil di temukan ujung tambalan terkelupas,tunggu di potong personil</t>
  </si>
  <si>
    <t>20.45-20.55 Stop belt 6a1j03, sensor metal detektor aktif cek personil di temukan besi</t>
  </si>
  <si>
    <t>21.15-21.30 stop belt a2j02, sensor dmg aktif (2x) cek personil tepi belt terkelupas, tunggu di potong personil</t>
  </si>
  <si>
    <t>21.50-22.00 tunggu hopper berisi 50%</t>
  </si>
  <si>
    <t xml:space="preserve">23.15 - 23.20 Metal detektor 6A1J03 aktif cek personil di temukan besi plat </t>
  </si>
  <si>
    <t>00.30 - 00.40 Metal detektor 6A1J03 aktif cek personil di temukan saringan oli bekas</t>
  </si>
  <si>
    <t>01.20 - 01.25 Metal detektor 6A1J03 aktif cek personil di temukan kaleng cat</t>
  </si>
  <si>
    <t>02.10 - 02.20 Tunggu hopper berisi min 50%</t>
  </si>
  <si>
    <t>05.40 - 05.50 Dmg a2j02 aktif cek personil di temukan kulit tepi belt terkelupas tunggu di potong personil</t>
  </si>
  <si>
    <t>05.25 - 05.40 Tunggu hopper berisi min 50%</t>
  </si>
  <si>
    <t xml:space="preserve"> 06.45 - 07.00 tunggu hopper berisi 50%</t>
  </si>
  <si>
    <t>09.45-09.55 stop belt 6a1j03, sensor metal detektor aktif, cek personil di temukan plate tipis</t>
  </si>
  <si>
    <t>Sizer Fault</t>
  </si>
  <si>
    <t>07.00 - 07.10 tunggu personil membalikan klep belt 6a1j03 ke jalur 7.1</t>
  </si>
  <si>
    <t>08.00 - 08.35 stop belt 6a1j04 sensor dmg tail pulley aktif cek personil Sling ke luar di M 25 tunggu di potong mekanik dan karet guide keluar dan persiapan pindah ke jalur 7.2 lanjut tunggu personil membalikan klep belt 6a1j03 ke jalur 7.2</t>
  </si>
  <si>
    <t>12.15 - 12.30 tunggu hopper berisi min 50%</t>
  </si>
  <si>
    <t>13.00 - 13.25 tunggu hopper berisi min 50%</t>
  </si>
  <si>
    <t>14.50 - 14.55 stop belt 6a1j03 metal aktif cek personil di temukan besi kecil</t>
  </si>
  <si>
    <t xml:space="preserve">17.50-18.00 stop belt a2j02, sensor dmg aktif, cek personil tepi belt terkelupas, tunggu di potong personil </t>
  </si>
  <si>
    <t xml:space="preserve"> 20.25-20.35 stop belt 6a1j03, sensor metal detektor aktif, cek personil tidak ada temuan </t>
  </si>
  <si>
    <t>20.45-21.00 stop belt 6a1j05, sensor dmg tail pulley aktif, cek personil ujung tambalan terkelupas, tunggu di potong personil</t>
  </si>
  <si>
    <t>22.15 - 22.30 Tunggu hopper berisi 50%</t>
  </si>
  <si>
    <t>23.35 - 23.40 Metal detektor 6A1J03 aktif cek personil di temukan besi plat kecil</t>
  </si>
  <si>
    <t>00.35 - 00.50 DMG 5a1j01 aktif cek personil tidak ada temuan, indikasi kena getaran</t>
  </si>
  <si>
    <t xml:space="preserve"> 02.10 - 02.15 Tunggu hopper berisi 50%</t>
  </si>
  <si>
    <t xml:space="preserve">02.35 - 02.45 Metal detektor 6A1J03 aktif cek personil tidak ada temuan </t>
  </si>
  <si>
    <t>02.45 - 03.00 DMG 5a1j01 aktif cek personil tidak ada temuan</t>
  </si>
  <si>
    <t xml:space="preserve">03.00 - 03.05 Metal detektor 6A1J03 aktif, cek personil indikasi kilatan petir </t>
  </si>
  <si>
    <t>04.55 - 05.00 Metal detektor 6A1J03 aktif, tunggu pencairan personil</t>
  </si>
  <si>
    <t>05.00 - 05.10 Metal detektor 6A1J03 aktif,cek personil di temukan besi</t>
  </si>
  <si>
    <t xml:space="preserve">07.35 - 07.45 stop belt 5a1j01 DMG aktif cek personil tidak ada temuan reset ready start kembali </t>
  </si>
  <si>
    <t xml:space="preserve">09.55 - 10.10 stop belt 6a1j07 DMG no.1 aktif cek personil tambalan terkelupas tunggu di potong personil </t>
  </si>
  <si>
    <t>13.00 - 13.10 tunggu mekanik ganti SC di belt A5J10</t>
  </si>
  <si>
    <t xml:space="preserve">15.25 - 15.30 stop belt a2j02 sensor dmg aktif cek personil kena benang tepi belt </t>
  </si>
  <si>
    <t xml:space="preserve">16.25 - 16.30 stop belt a2j02  sensor dmg aktif cek personil kena benang belt tunggu di potong </t>
  </si>
  <si>
    <t>16.30 - 17.00 di stop belt 6a1j07 return idler di M 181 &amp; 182  berbunyi keras tunggu di ganti mekanik</t>
  </si>
  <si>
    <t>17.00 - 17.25  di stop belt 6a1j07 return idler di M 181 &amp; 182  berbunyi keras tunggu di ganti mekanik</t>
  </si>
  <si>
    <t>15.00 - 15.10 start MS1 ss ke ind 6 /7.1 - 12B tunggu hopper berisi min 50%</t>
  </si>
  <si>
    <t xml:space="preserve">15.15 - 15.25 stop belt 6e1u02 dmg aktif cek personil tambalan terkelupas tunggu di potong </t>
  </si>
  <si>
    <t>15.55 - 16.00 stop belt 5e1j01 sensor dmg aktif cek personil</t>
  </si>
  <si>
    <t xml:space="preserve">16.00 - 16.10 stop belt 5e1j01 sensor dmg aktif cek personil kena kulit belt terkelupas </t>
  </si>
  <si>
    <t>16.15 - 16.30 stop belt 6e1j03 batu terjepit di karet guide material tunggu di keluarkan personil</t>
  </si>
  <si>
    <t>16.55 - 17.00 di stop belt 6a1j05 tunggu mekanik ganti idler berbunyi</t>
  </si>
  <si>
    <t>17.00 - 17.10 stop belt 6a1j05 tunggu mekanik ganti idler rusak dan berbunyi</t>
  </si>
  <si>
    <t>02.35-02.40 tunggu hopper berisi 50%</t>
  </si>
  <si>
    <t>Safety pin chain</t>
  </si>
  <si>
    <t>07.00 - 07.15 tunggu hopper berisi 50%</t>
  </si>
  <si>
    <t xml:space="preserve">08.40 - 09.00 lanjut dmg tail pulley 6a1j04 aktif cek personil di temukan tambalan terkelupas tunggu di potong personil </t>
  </si>
  <si>
    <t>10.05 - 10.10 metal detektor 6a1j03 aktif cek personil di temukan besi</t>
  </si>
  <si>
    <t>10.20 - 10.30 stop lsc 6, sensor belt drift 20104 aktif, lanjut di lokal² pesonil</t>
  </si>
  <si>
    <t>12.05 -12.30 stop lsc 6, chute 20104 dan 5a1j01 tersumbat, lanjut tunggu di bebaskan personil,lanjut persiapan pindah ke IND 6</t>
  </si>
  <si>
    <t>15.25- 15.40 di stop belt 6a1j06 tunggu personil membersikan material lengket di chute menyebabkan belt 12B sway</t>
  </si>
  <si>
    <t>16.40 - 16.50 stop belt 6a1j03 metal aktif cek personil di temukan besi  baut</t>
  </si>
  <si>
    <t>16.50 - 17.00 stop belt 20104 sensor drift aktif belt sway sesaat</t>
  </si>
  <si>
    <t>21.30 - 21.40 Tunggu hopper berisi min 50%</t>
  </si>
  <si>
    <t xml:space="preserve">21.40 - 22.00 stop belt 6a1j05 sensor dmg tail pulley aktif cek personil tambalan terkelupas tunggu di potong personil </t>
  </si>
  <si>
    <t>22.25-22.40 stop belt 20104, sensor belt drift aktif, belt sway sesaat, di reset ready</t>
  </si>
  <si>
    <t>01.05-01.20 stop belt 6a1j03 ,sensor metal detektor aktif (2x) , cek personil di temukan besi</t>
  </si>
  <si>
    <t>03.00-03.10 stop belt 6a1j03, sensor metal detektor aktif, cek personil di temukan besi</t>
  </si>
  <si>
    <t>03.10-03.55 stop belt 6a1j07, sensor dmg  no.1 aktif, tunggu cek personil seputaran, di temukan tambalan terkelupas, tunggu di potong personil</t>
  </si>
  <si>
    <t>04.20-04.35 stop belt 6a1j03/MD aktif 2x cek personil ditemukan besi dan seng bekas</t>
  </si>
  <si>
    <t>05.15-05.25 stop belt 6a1j07/ dmg no 1 aktif, cek personil karet tepi belt terkelupas</t>
  </si>
  <si>
    <t xml:space="preserve"> 06.05-06.25 stop belt 6a1j07/BP dmg aktif, lanjut pengecekan personil pengiriman pindah ke IND 5/7.1-12b</t>
  </si>
  <si>
    <t>07.55 - 08.00 Metal detektor 6A1J03 aktif,cek personil tidak ada temuan</t>
  </si>
  <si>
    <t>11.30 - 11.35 Tunggu hopper berisi 50%</t>
  </si>
  <si>
    <t xml:space="preserve">15.40 - 16.00 stop belt 20104 indikasi belt drift aktif cek personil belt sway tunggu di lokal² personil </t>
  </si>
  <si>
    <t>16.00 - 16.10 di stop belt 20104 u/ke ind 5 tidak bisa Chevron tunggu cek elektrikal</t>
  </si>
  <si>
    <t xml:space="preserve">16.45 - 16.55 Stop belt 6a1j04 DMG no.1 aktif cek personil tambalan terkelupas </t>
  </si>
  <si>
    <t xml:space="preserve">16.55 - 17.05 Stop belt 20104 indikasi belt drift aktif </t>
  </si>
  <si>
    <t xml:space="preserve">17.05 - 17.10 DMG tail pulley a1j12b aktif cek personil tepi belt terkelupas tunggu di potong personil </t>
  </si>
  <si>
    <t xml:space="preserve">17.30 - 18.00 stop belt 20104 indikasi belt drift aktif cek personil belt sway tunggu pengecekan lebih lanjut oleh personil dan mekanik </t>
  </si>
  <si>
    <t>19.55 - 20.05 stop belt 20104 indikasi belt drift aktif cek personil belt sway</t>
  </si>
  <si>
    <t xml:space="preserve">20.10 - 20.20 stop belt a5j13 DMG aktif cek personil Kenak lentingan material </t>
  </si>
  <si>
    <t xml:space="preserve">21.00 - 21.10 stop belt 6a1j04 DMG tail pulley 6a1j04 aktif cek personil tambalan terkelupas tunggu di potong personil </t>
  </si>
  <si>
    <t>21.50 - 21.55 tunggu hopper berisi 50%</t>
  </si>
  <si>
    <t>22.20 - 22.35 Stop RBC 6a1j04,belt damage tail pulley aktif cek personil tambalan terkelupas</t>
  </si>
  <si>
    <t>23.10 - 23.20 Di stop RbC 6a1j04,mekanik ganti idler pres</t>
  </si>
  <si>
    <t>01.20 - 02.35 Stop RBC 6a1j05,belt damage tail pully aktif cek personil tambalan terkelupas lanjut potong personil</t>
  </si>
  <si>
    <t>04.10 - 04.20 Tunggu hopper berisi 50%</t>
  </si>
  <si>
    <t>04.35 - 04.45 stop belt 6a1j03 metal detektor aktif cek personil di temukan plat kecil</t>
  </si>
  <si>
    <t>07.00 - 07.30 Tunggu mekanik ganti return idler di M.19</t>
  </si>
  <si>
    <t xml:space="preserve">07.00 - 07.30 Tunggu mekanik potong Sling keluar M.25 di 6A1J04 </t>
  </si>
  <si>
    <t>M 19</t>
  </si>
  <si>
    <t>08.00 - 08.30 Tunggu hopper berisi 50% (tunggu Unit travel dan pembersihan loading point)</t>
  </si>
  <si>
    <t>08.35 - 08.45 DMG a2j02 aktif cek personil kulit tepi belt terkelupas tunggu di potong personil</t>
  </si>
  <si>
    <t>09.00 - 09.10 DMG a5j10 aktif cek personil kulit tepi belt terkelupas tunggu di potong personil</t>
  </si>
  <si>
    <t>09.10 - 09.15 Tunggu hopper berisi 50%</t>
  </si>
  <si>
    <t>09.25 - 09.40 DMG a2j02 aktif cek personil kulit tepi belt terkelupas tunggu di potong personil</t>
  </si>
  <si>
    <t>10.00 - 10.10 DMG 5e1j01 aktif cek personil di temukan kulit tepi belt terkelupas tunggu di potong personil</t>
  </si>
  <si>
    <t>11.00 - 12.00 Stop ms1, chute a5u27 tersumbat tunggu dibersihkan personil</t>
  </si>
  <si>
    <t xml:space="preserve">13.30 - 13.40 DMG tail pulley RBC 6A1J04 aktif cek personil indikasi tidak di temukan </t>
  </si>
  <si>
    <t xml:space="preserve">13.45 - 14.00 DMG RBC 5E1J01 aktif cek personil di temukan kulit belt terkelupas tunggu di potong personil </t>
  </si>
  <si>
    <t xml:space="preserve">14.35 - 15.00 Di stop RBC 6A1J05,karet guide material sebelah kiri keluar dan berasap,tunggu di eksekusi mekanik </t>
  </si>
  <si>
    <t>15.00 - 15.30 tunggu mekanik eksekusi karet guide material sebelah kiri yang keluar dan berasap</t>
  </si>
  <si>
    <t>16.00 - 17.00 stop ms 1 chute belt 5e1j01 tersumbat tunggu di bersihkan personil</t>
  </si>
  <si>
    <t>17.00 - 18.00 stop ms 1 chute belt 5e1j01 tersumbat tunggu di bersihkan personil</t>
  </si>
  <si>
    <t>19.45 - 20.00 saat start belt 6a1j04 stop, indikasi dmg no.7 aktif tunggu di cek personil</t>
  </si>
  <si>
    <t>20.00 - 20.20 saat start belt 6a1j04 stop, indikasi dmg no.7 aktif di cek personil tidak ada temuan</t>
  </si>
  <si>
    <t xml:space="preserve">20.50 - 21.00 dmg tail pulley 6a1j05 aktif tunggu di cek personil </t>
  </si>
  <si>
    <t xml:space="preserve">21.00 - 21.10 dmg tail pulley 6a1j05 aktif  di cek personil di temukan tambalan terkelupas tunggu di potong personil </t>
  </si>
  <si>
    <t>21.20 - 21.40 stop ms 1, tunggu personil pindahkan tripper ss IND 5</t>
  </si>
  <si>
    <t>23.15 - 23.20 Stop RBC a5j10, belt damage aktif cek personil tepi belt terkelupas</t>
  </si>
  <si>
    <t>01.40 - 01.50 Stop RBC a1j12b, belt damage aktif cek personil terkena benang tepi belt</t>
  </si>
  <si>
    <t>04.30 - 04.40 stop belt 6a1j08 sensor dmg aktif cek personil kena karet tepi belt terkelupas</t>
  </si>
  <si>
    <t>07.00 - 08.00 Start MS1 SS IND5/7.2-12B, lanjut tunggu hopper berisi 50% (tunggu Unit travel dan pembersihan loading point)</t>
  </si>
  <si>
    <t>08.00-08.15 stop belt 20104,sensor belt damage aktif, cek personil benang tepi belt terkelupas, tunggu personil potong beberapa benang tepi belt</t>
  </si>
  <si>
    <t>10.00-10.05 tunggu hopper berisi 50%</t>
  </si>
  <si>
    <t>09.30-09.45 stop belt a5j13, sensor dmg aktif, cek personil lebih lanjut penyebab tidak di temukan</t>
  </si>
  <si>
    <t>10.30-10.40 tunggu hopper berisi 50%</t>
  </si>
  <si>
    <t>11.00-11.10 tunggu hopper berisi 50%</t>
  </si>
  <si>
    <t>14.45-14.50 stop di stop belt 6a1j04, cek personil batu terjepit di scapper dekat turn over, tunggu di keluarkan personil</t>
  </si>
  <si>
    <t xml:space="preserve">15.30 - 15.45 DMG tail pulley 6A1J05 aktif,cek personil di temukan tambalan terkelupas,tunggu di potong personil </t>
  </si>
  <si>
    <t>16.35 - 16.50 Di stop RBC 6A1J10,di temukan sambungan RBC 6A1J10 terkelupas,tunggu di repair mekanik</t>
  </si>
  <si>
    <t>17.00 - 17.25 Distop RBC 6A1J05,Chute 6A1J06 jatuhan ke A1J12B tersumbat, tunggu dibersihkan personil</t>
  </si>
  <si>
    <t xml:space="preserve">20.15 - 20.25 Dmg 6a1j05 aktif cek personil ditemukan tambalan terkelupas tunggu di potong personil </t>
  </si>
  <si>
    <t>20.25 - 20.45 dmg tail pulley A1J12B aktif berturut-turut, cek personil tidak ada temuan</t>
  </si>
  <si>
    <t>22.05 - 22.15 tunggu hopper berisi 50%</t>
  </si>
  <si>
    <t>22.50 - 23.00 stop belt 20104, alarms belt drift aktif, belt sway sesaat direset ready</t>
  </si>
  <si>
    <t>23.05 - 23.15 distop belt 20104, tunggu personil mengeluarkan batu terjepit di area tail pulley 20104</t>
  </si>
  <si>
    <t>23.45 - 00.05 Dmg tail pulley 6a1j05 aktif cek personil tambalan terkelupas tunggu di potong personil</t>
  </si>
  <si>
    <t>00.30 - 00.45 Dmg tail pulley A1J12B aktif cek personil tidak ada temuan</t>
  </si>
  <si>
    <t>01.30 - 01.50 stop belt 20104, alarms belt drift aktif berturut-turut 3X, belt sway kekanan sesaat direset ready</t>
  </si>
  <si>
    <t>02.05 - 02.15 tunggu hopper berisi 50%</t>
  </si>
  <si>
    <t>04.45 - 04.50 tunggu hopper berisi 50%</t>
  </si>
  <si>
    <t>06.35 - 06.50 tunggu hopper berisi 50%</t>
  </si>
  <si>
    <t>06.50 - 07.00 stop lsc 6, dmg 20104 aktif cek personil di temukan tambalan terkelupas, dan belt bolong</t>
  </si>
  <si>
    <t>08.15-08.25 stop belt 6a1j04,sensor dmg tail pulley aktif, cek personil tepi belt terkelupas, tunggu dipotong personil</t>
  </si>
  <si>
    <t>10.05-10.45 di stop belt a4j12P, kotoran menyondak di tail pulley (tunggu di bersihkan personil)</t>
  </si>
  <si>
    <t>13.25-13.35 stop belt 6a1j03, sensor metal aktif, cek personil tidak ada temuan</t>
  </si>
  <si>
    <t>14.10-14.20 stop belt 6a1j07, cek personil belt return sway ke kanan dan sudah bergesekan ke frame yang tajam</t>
  </si>
  <si>
    <t>15.40 - 15.50 Belt drift 20104 aktif,cek personil belt sway sesaat,di reset ready Start kembali</t>
  </si>
  <si>
    <t xml:space="preserve">16.10 - 16.20 DMG 20104 aktif cek personil kena benang tepi belt terkelupas tunggu di potong personil </t>
  </si>
  <si>
    <t>17.25 - 17.50 Di stop RBC 6A1J05, Tunggu mekanik ganti return idler 6A1J05 yang rusak beraing 2pcs di M.38 &amp; M.39</t>
  </si>
  <si>
    <t>15.00 - 18.00 Tunggu mekanik setel belt 6A1J07 yang sway</t>
  </si>
  <si>
    <t>22.00 - 22.10 lanjut operasi lsc 6 ls IND 6/7.1-07, lanjut tunggu personil geser carry 6a1j06 ke 6a j07</t>
  </si>
  <si>
    <t xml:space="preserve">22.45 - 23.00 stop lsc 6 dmg tail pulley 6a1j05 aktif cek personil di temukan tambalan terkelupas tunggu di potong personil </t>
  </si>
  <si>
    <t>02.25 - 02.35 tunggu hopper berisi 50%</t>
  </si>
  <si>
    <t xml:space="preserve">03.30 - 03.40 Stop belt 6a1j10 DMG aktif cek personil kulit belt terkelupas tunggu di potong personil tepi </t>
  </si>
  <si>
    <t>04.40 - 04.45 tunggu hopper berisi 50%</t>
  </si>
  <si>
    <t xml:space="preserve">05.10 - 05.20 metal detektor 6a1j03 aktif cek personil di temukan seng </t>
  </si>
  <si>
    <t>06.45 - 07.00 Tunggu hopper berisi 50%</t>
  </si>
  <si>
    <t xml:space="preserve">07.30 - 07.40 stop belt 6a1j03 metal detektor aktif cek personil indikasi tidak di temukan </t>
  </si>
  <si>
    <t>07.00 - 07.20 tunggu hopper berisi min 50%</t>
  </si>
  <si>
    <t>14.30 - 14.40 tunggu hopper berisi min 50%</t>
  </si>
  <si>
    <t>08.50 - 09.00 tunggu hopper berisi min 50%</t>
  </si>
  <si>
    <t>09.30 - 10.00 tunggu hopper berisi min 50%</t>
  </si>
  <si>
    <t>09.30 - 09.40 Di stop RBC 6a1j07,idler bunyi keras</t>
  </si>
  <si>
    <t>15.15-18.00 di stop belt 6a1j08 di temukan belt ada yang bolong ±10 cm di bagian yang kritis (tunggu repair mekanik)</t>
  </si>
  <si>
    <t>20.15-20.20 stop belt 6a1j03, sensor metal detektor aktif,cek personil di temukan besi</t>
  </si>
  <si>
    <t xml:space="preserve">21.55-22.00 stop belt 6a1j04, sensor dmg tail pulley aktif, tunggu di cek personil </t>
  </si>
  <si>
    <t>20.00-20.15 stop belt a5j14, sensor belt drift aktif, cek personil material berair, tunggu di lokal² personil</t>
  </si>
  <si>
    <t>22.00 - 22.35 tunggu mekanik potong Sling yang keluar di M26 dan memasukkan idler pres yang keluar di area tail pulley 6a1j04</t>
  </si>
  <si>
    <t>05.00 - 05.10 Metal detektor 6a1j03 aktif cek personil di temukan besi</t>
  </si>
  <si>
    <t>06.15 - 06.25 Metal detektor 6a1j03 aktif cek personil tidak ada temuan</t>
  </si>
  <si>
    <t>Tail Pulley</t>
  </si>
  <si>
    <t>Vibrasi</t>
  </si>
  <si>
    <t>06.00 - 06.25 tunggu hopper berisi 50%</t>
  </si>
  <si>
    <t>09.55 - 10.00  tunggu hopper berisi min 50%</t>
  </si>
  <si>
    <t xml:space="preserve">17.10-17.20 stop belt 6a1j10, sensor dmg aktif cek personil penyebab tidak di temukan </t>
  </si>
  <si>
    <t>15.45-15.55 stop belt 6a1j04, tunggu personil keluarkan kera mati terjepit di scrapper diagonal tail pulley</t>
  </si>
  <si>
    <t>17.00-17.45 stop belt 5e1j01, sensor dmg aktif cek personil terkena karet tepi belt, tunggu personil potong semua karet tepi belt terkelupas</t>
  </si>
  <si>
    <t>19.45.21.25 operasi MS1 SS IND6-71-12B , tunggu mekanik repair tambalan belt 5E1J01 yang terkelupas</t>
  </si>
  <si>
    <t>21.45-22.00 tunggu hopper berisi 50%</t>
  </si>
  <si>
    <t>22.40 - 23.00 Tunggu hopper berisi min 50%</t>
  </si>
  <si>
    <t>23.00 - 23.05 Tunggu hopper berisi 50%</t>
  </si>
  <si>
    <t xml:space="preserve">23.20 - 23.30 Stop Belt A4J14,Cek personil belt slip,di lokal²kan personil </t>
  </si>
  <si>
    <t>23.30 - 23.35 Tunggu hopper berisi 50%</t>
  </si>
  <si>
    <t>01.30 - 01.40 Tunggu hopper berisi 50%</t>
  </si>
  <si>
    <t>01.40 - 02.00 Di stop RBC 12P, material menumpuk di tail pulley 12P,tunggu di bersihkan personil</t>
  </si>
  <si>
    <t>02.00 - 02.20 Di stop RBC 12P, material menumpuk di tail pulley 12P,tunggu di bersihkan personil</t>
  </si>
  <si>
    <t>RBC 12P</t>
  </si>
  <si>
    <t xml:space="preserve">07.35 - 07.55 stop lsc 6 tunggu mekanik memasukan karet guide material 6a1j04 yg keluar </t>
  </si>
  <si>
    <t>08.10 - 08.40 stop lsc 6 ada sambungan terkelupas (menyongsong), tunggu di cek mekanik, lanjut persiapan pindah pengisian ke IND 6</t>
  </si>
  <si>
    <t>08.50 - 09.00 stop feeder lsc 6 tunggu personil geser carry 6a1j06 ke a4j12p</t>
  </si>
  <si>
    <t xml:space="preserve">10.25 - 10.40 dmg head pulley a4j12p aktif cek personil di temukan benang tepi belt keluar tunggu di potong personil </t>
  </si>
  <si>
    <t xml:space="preserve">11.00 - 11.15 stop feeder lsc 6, tunggu personil geser carry 6a1j06 ke A1J12B </t>
  </si>
  <si>
    <t>11.50 - 12.00 tunggu hopper berisi 50%</t>
  </si>
  <si>
    <t>14.45 - 15.00 tunggu hopper berisi 50%</t>
  </si>
  <si>
    <t>15.15 - 15.30 di stop belt 6a1j10 karet tepi belt terkelupas tunggu di potong personil</t>
  </si>
  <si>
    <t>17.20 - 17.30 stop belt 6a1j03 metal aktif cek personil tidak adaa temuan</t>
  </si>
  <si>
    <t>21. 50 - 22.00 tunggu hopper berisi min 50%</t>
  </si>
  <si>
    <t>23.45-00.00 stop belt 6a1j04 sensor dmg tail pulley aktif, cek personil Sling keluar , tunggu di potong mekanik</t>
  </si>
  <si>
    <t xml:space="preserve">23.20-23.30 stop belt a1j12b, sensor dmg tail pulley aktif cek personil di temukan tepi belt kiri terkelupas, tunggu di potong personil </t>
  </si>
  <si>
    <t xml:space="preserve">00.00-00.20 tunggu mekanik potong Sling keluar di belt 6a1j04, pasca sensor dmg tail pulley Aktif </t>
  </si>
  <si>
    <t>01.35-02.00 lanjut tunggu mekanik masukan guide material belt 6a1j05 yang keluar sebelah kiri (lanjut persiapan pindah ke jalur 72)</t>
  </si>
  <si>
    <t xml:space="preserve">04.20-04.50 stop belt a5j10/ dmg aktif 4x cek personil karet tepi belt terkelupas, tunggu dipotong dan lokal personil </t>
  </si>
  <si>
    <t>01.15-01.35 stop belt 6a1j04 sensor dmg no.07 aktif, cek lebih lanjut Sling belt keluar, tunggu di potong personil</t>
  </si>
  <si>
    <t>03.00-03.15 saat start belt 6e1u04 alarm m01 timeout Feedback SOBO brake unit operation, tunggu personil pompa manual brake m01 6e1u04</t>
  </si>
  <si>
    <t>06.40-06.50 stop belt a5j10/ dmg aktif, cek personil karet tepi belt terkelupas. Tunggu dipotong personil</t>
  </si>
  <si>
    <t>02.50-03.00 stop belt 20104 sensor belt drift aktif, belt sway sesaat,di reset ready</t>
  </si>
  <si>
    <t>Brake belt convenyor</t>
  </si>
  <si>
    <t>07.00 - 07.30 tunggu hopper berisi 50%</t>
  </si>
  <si>
    <t xml:space="preserve">07.30 - 07.45 tunggu personil pengecekan belt a5u25 </t>
  </si>
  <si>
    <t>08.40 - 08.50 tunggu hopper berisi 50%</t>
  </si>
  <si>
    <t xml:space="preserve">09.00 - 09.10 stop belt a5j10 DMG aktif cek personil tepi belt terkelupas tunggu di potong personil </t>
  </si>
  <si>
    <t>09.30 - 09.40 tunggu hopper berisi 50%</t>
  </si>
  <si>
    <t xml:space="preserve">09.50 - 10.00 Stop belt 6a1j07 DMG no.1 aktif cek personil tidak ada temuan </t>
  </si>
  <si>
    <t xml:space="preserve">10.20 - 10.30 stop belt a5j10 DMG aktif cek personil tepi belt terkelupas tunggu di potong personil </t>
  </si>
  <si>
    <t xml:space="preserve">11.40 - 12.00 Stop belt a5j10 DMG aktif cek personil tepi belt terkelupas tunggu di potong personil </t>
  </si>
  <si>
    <t xml:space="preserve">13.15 - 13.30 stop belt a5j10 DMG aktif cek personil tepi belt terkelupas tunggu di potong personil </t>
  </si>
  <si>
    <t xml:space="preserve">14.00 - 14.10 stop belt a4j12p DMG aktif cek personil tepi belt terkelupas tunggu di potong personil </t>
  </si>
  <si>
    <t>15.00 - 15.10 tunggu personil membalikkan klep 6a1j03 ke jalur 7.1</t>
  </si>
  <si>
    <t>15.10 - 15.40  tunggu mekanik penyetelan CW belt 6a1j07 pasca belt sway</t>
  </si>
  <si>
    <t>16.25 - 16.35 Tunggu hopper berisi min 50%</t>
  </si>
  <si>
    <t xml:space="preserve">17.25 -17.35 stop belt 6a1j03 metal detektor aktif cek personil tidak ada temuan </t>
  </si>
  <si>
    <t>21.25 -;22.00  stop kembali belt 6a1j07 karet lejing band pulley terkelupas berbunyi keras</t>
  </si>
  <si>
    <t>15.00 - 15.15 tunggu personil geser tripper di ls IND 5</t>
  </si>
  <si>
    <t>15.15 - 16.00  tunggu mekanik repair belt a4j12P di temukan tambalan terkelupas</t>
  </si>
  <si>
    <t>16.00 - 17.00  tunggu mekanik repair belt a4j12P tambalan terkelupas</t>
  </si>
  <si>
    <t>17.00 - 17.10 Start jalur ke LSC3A ke IND 5 tunggu hopper berisi min 50%</t>
  </si>
  <si>
    <t>20.10 - 20.20 stop belt a4j14 sensor dmg aktif cek personil kena karet tepi belt terkelupas</t>
  </si>
  <si>
    <t>21.10 - 21.20 stop lsc3a tunggu mekanik ganti idler belt a4j12p rusak</t>
  </si>
  <si>
    <t>21.50 - 21.55 stop belt A4j12P sensor dmg aktif cek personil  kena benang  tepi belt</t>
  </si>
  <si>
    <t>22.35-22.45 stop belt 6a1j10, tunggu personil , potong tepi belt terkelupas</t>
  </si>
  <si>
    <t>23.20-23.30 di stop belt a5j11, tunggu personil setel carry A5j11, material banyak tumpah</t>
  </si>
  <si>
    <t>23.50-00.00 di stop belt a5u30 tunggu mekanik STEL buffer plate</t>
  </si>
  <si>
    <t>00.00-00.10 tunggu mekanik setel buffer plate belt a5u30, pasca belt a2j02 sway</t>
  </si>
  <si>
    <t xml:space="preserve">01.00-01.15 stop belt 6a1j08, sensor dmg no.1 aktif, cek personil tepi belt terkelupas, tunggu di potong personil </t>
  </si>
  <si>
    <t>04.00-04.15 tunggu hopper berisi 50%</t>
  </si>
  <si>
    <t>04.20-04.40 stop belt 6a1j04/dmg tail pulley aktif, karet tepi belt terkelupas.tunggu dipotong personil</t>
  </si>
  <si>
    <t>06.20-06.30 Stop belt 6a1j05/ dmg tail pulley aktif, tambalan terkelupas tunggu dipotong personil</t>
  </si>
  <si>
    <t>06.40-06.45 stop belt a4j12p/ dmg aktif, kulit belt terkelupas tunggu dipotong personil</t>
  </si>
  <si>
    <t>22.50-23.00 stop belt 6a1j07 dmg no.1 aktif, cek personil di temukan tepi belt terkelupas, lanjut persiapan pindah pengisian ls ke ind5  jalur 72</t>
  </si>
  <si>
    <t>00.35-00.55 stop mendadak belt a5j10, tunggu di start manual jalur 72</t>
  </si>
  <si>
    <t xml:space="preserve">08.10 - 08.25 DMG A4J12P aktif, cek personil indikasi tidak di temukan </t>
  </si>
  <si>
    <t>08.25 - 10.50 Di Stop belt A5J10,di temukan tambalan terkelupas/tembus,tunggu reposisi personil</t>
  </si>
  <si>
    <t xml:space="preserve">11.20 - 11.30 DMG 20104 aktif cek personil, tambalan terkelupas tunggu dipotong personil </t>
  </si>
  <si>
    <t>13.50 - 14.00 DMG A5J10 aktif cek personil tepi belt terkelupas tunggu dipotong personil</t>
  </si>
  <si>
    <t>14.05 - 14.20 DMG 20104 aktif cek personil tepi belt terkelupas, tunggu dipotong personil</t>
  </si>
  <si>
    <t xml:space="preserve">14.45 - 15.50 DMG A5J10 aktif cek personil tepi belt terkelupas tunggu dipotong personil </t>
  </si>
  <si>
    <t>15.25 - 16.00 tunggu hopper berisi 50%</t>
  </si>
  <si>
    <t>16.05 - 16.55 tunggu mekanik potong Sling keluar di belt 6a1j04</t>
  </si>
  <si>
    <t xml:space="preserve">16.55 - 17.00 lanjut dmg 20104 aktif cek personil tidak ada temuan </t>
  </si>
  <si>
    <t xml:space="preserve">17.15 - 17.20 metal detektor 6a1j03 aktif cek personil di temukan besi </t>
  </si>
  <si>
    <t xml:space="preserve">17.25 - 17.50 stop lsc 6 dmg tail pulley 6a j05 aktif cek personil di temukan tambalan terkelupas tunggu dipotong personil </t>
  </si>
  <si>
    <t>20.35 - 21.00 stop lsc 6, dmg tail pulley 6a1j04 aktif, tunggu di cek personil (cuaca hujan deras)</t>
  </si>
  <si>
    <t xml:space="preserve">21.00 - 21.30 stop lsc 6 dmg tail pulley 6a1j04 aktif cek personil di temukan karet lejing tail pulley terkelupas </t>
  </si>
  <si>
    <t>21.45 - 22.00 dmg 51j01 aktif cek personil Karna lentingan material</t>
  </si>
  <si>
    <t>51J01</t>
  </si>
  <si>
    <t>22.20 - 22.30 Stop RBC 6a1j03,metal detektor aktif cek personil tidak ada temuan</t>
  </si>
  <si>
    <t>02.50 - 03.00 Di stop RBC 6a1j10,kulit belt bagian tengah terkelupas potong personil</t>
  </si>
  <si>
    <t>06.40 - 07.00 Tunggu hopper berisi min 50%</t>
  </si>
  <si>
    <t xml:space="preserve">07.30 - 07.45 lanjut tunggu personil membersihkan CW 6a1j04 </t>
  </si>
  <si>
    <t>08.30 - 08.40 metal detektor 6a1j03 aktif cek personil tidak ada temuan</t>
  </si>
  <si>
    <t>09.10 - 09.15 tunggu hopper berisi 50%</t>
  </si>
  <si>
    <t>09.30 - 10.10 DMG tail pulley 6a1j04 aktif cek personil di temukan kawat sling keluar 2 titik di M25, tunggu di potong mekanik</t>
  </si>
  <si>
    <t>11.25 - 11.30 metal detektor 6a1j03 aktif cek personil di temukan besi plat kecil</t>
  </si>
  <si>
    <t>14.00 - 14.05 tunggu hopper berisi 50%</t>
  </si>
  <si>
    <t xml:space="preserve">14.35 - 14.45 DMG tail pulley 6a1j04 aktif cek personil tidak ada temuan, lanjut pengecekan sambil operasi </t>
  </si>
  <si>
    <t>14.55 - 15.00 DMG tail pulley 6a1j05 aktif cek personil lebih lanjut</t>
  </si>
  <si>
    <t xml:space="preserve">15.00 - 15.15 DMG tail pulley 6a1j05 aktif cek personil tambalan terkelupas tunggu di potong personil </t>
  </si>
  <si>
    <t>15.40 - 15.50 tunggu hopper berisi 50%</t>
  </si>
  <si>
    <t xml:space="preserve">16.40 - 17.00 di Stop belt 6a1j07 tunggu mekanik ganti idler di belt 6a1j07 </t>
  </si>
  <si>
    <t>20.20 - 20.30 stop belt 6a1j10 sambungan terkelupas dan pindah pengisian ke ind 5</t>
  </si>
  <si>
    <t xml:space="preserve">20.40 - 20.50 stop belt 5a1j01 DMG aktif cek personil Kenak material </t>
  </si>
  <si>
    <t>22.10 - 22.20 Tunggu hopper berisi 50%</t>
  </si>
  <si>
    <t>22.50 - 23.00 Di stop RBC A1J12B,idler bunyi keras tunggu eksekusi mekanik</t>
  </si>
  <si>
    <t>23.00 - 23.30 Tunggu mekanik eksekusi idler di RBC A1J12B bunyi keras</t>
  </si>
  <si>
    <t>00.20 - 00.30 Stop RBC 20104,belt damage aktif cek personil tepi belt terkelupas</t>
  </si>
  <si>
    <t>01.00 - 01.10 Stop RBC 6a1j04,belt damage no 7 aktif cek personil belt aman</t>
  </si>
  <si>
    <t>02.30 - 02.50 Stop RBC 20104,belt damage aktif cek personil tambalan terkelupas,persiapan pindah jalur ke a4j12p</t>
  </si>
  <si>
    <t>04.50 - 05.00 stop belt A4j12P sensor dmg aktif cek personil ditemukan belt bolong  dan untuk jalur 12B belt 20104 tambalan terkelupas  tunggu di repair mekanik ( untuk ke IND 6  material tidak rekomendasi labor untuk penyiraman )</t>
  </si>
  <si>
    <t>05.00 - 06.25 tunggu mekanik repair belt a4j12p bolong dan belt 20104 tambalan terkelupas</t>
  </si>
  <si>
    <t xml:space="preserve">07.50-08.00 stop belt a4j12p, sensor belt DMG head pulley aktif, cek personil tambalan melendung </t>
  </si>
  <si>
    <t>08.10-08.30 stop belt 6a1j04, sensor dmg no.7 aktif, cek personil penyebab tidak di temukan</t>
  </si>
  <si>
    <t>08.40-08.50 kembali stop belt 6a1j04, sensor dmg no.7 aktif, tunggu di cek personil lebih lanjut</t>
  </si>
  <si>
    <t>08.50-09.00 saat pengecekan belt 6a1j04 pasca dmg no.7 aktif, stop belt a4j14, sensor dmg aktif, cek personil tepi belt terkelupas, tunggu di potong</t>
  </si>
  <si>
    <t>09.00-09.05 tunggu personil potong beberapa tepi belt a4j14 yang terkelupas, pasca sensor dmg aktif</t>
  </si>
  <si>
    <t>09.05-09.25 lanjut pengecekan belt 6a1j04, pasca sensor dmg no.7 aktif, penyebab tidak di temukan</t>
  </si>
  <si>
    <t>10.45-10.50 stop belt 20104, sensor belt drift aktif, cek personil belt sway sesaat, di reset ready.</t>
  </si>
  <si>
    <t>10.50-11.00 saat start belt a1j12B, belt stop mendadak, alarm Emergency Stop, General Fault tunggu di cek elektrikal</t>
  </si>
  <si>
    <t>11.00-11.15 saat start belt a1j12B, belt stop mendadak, alarm Emergency Stop, General Fault tunggu di cek elektrikal</t>
  </si>
  <si>
    <t xml:space="preserve">11.20-11.30 stop belt 20104, sensor belt dmg aktif, cek personil tepi belt terkelupas, tunggu di potong personil </t>
  </si>
  <si>
    <t>13.20-13.50 Stop belt A4j12P/ dmg aktif 2x cek personil karet tepi belt terkelupas, tunggu dipotong personil</t>
  </si>
  <si>
    <t>14.05-15.00 di stop belt 6a1j05, kotoran menyondak di tail pulley belt a4j12p, tunggu di bersihkan personil</t>
  </si>
  <si>
    <t xml:space="preserve">15.05 - 15.20 DMG A5U27 aktif, cek personil indikasi tidak di temukan </t>
  </si>
  <si>
    <t xml:space="preserve">15.10 - 15.20 Saat start belt 6E1U04, alarms timeout feedback SOBO brake unit operation, tunggu di pompa manual personil </t>
  </si>
  <si>
    <t xml:space="preserve">15.20 - 15.30 DMG A2J02 aktif cek personil tepi belt terkelupas, tunggu dipotong personil </t>
  </si>
  <si>
    <t>15.35 - 15.45 DMG A5J10 aktif cek personil tepi belt terkelupas tunggu dipotong personil</t>
  </si>
  <si>
    <t>16.00 - 16.20 DMG A5J10 aktif 2x cek personil karet tepi belt terkelupas, tunggu dipotong personil</t>
  </si>
  <si>
    <t xml:space="preserve">17.05 - 17.10 Metal detektor 6a1j03 aktif cek personil tidak ada temuan </t>
  </si>
  <si>
    <t xml:space="preserve">17.15 - 17.25 Metal detektor 6a1j03 aktif cek personil di temukan patahan besi </t>
  </si>
  <si>
    <t>20.10 - 20.15 tunggu hopper berisi 50%</t>
  </si>
  <si>
    <t xml:space="preserve">20.45 - 20.55 DMG A2J02 aktif cek personil di temukan benang tepi belt terkelupas, tunggu dipotong personil </t>
  </si>
  <si>
    <t>20.55 - 21.05 lanjut saat start belt 6E1U04, alarms timeout feedback SOBO brake unit operation, tunggu di pompa manual personil</t>
  </si>
  <si>
    <t xml:space="preserve">21.40 - 22.00 DMG band pulley 6a1j07 aktif cek personil ditemukan tambalan terkelupas timbal balik tunggu dipotong personil </t>
  </si>
  <si>
    <t>22.35 - 22.50 saat start jalur 7.2 di stop belt a5u29, indikasi ada batu terjepit di karet guide material, tunggu di keluarkan personil</t>
  </si>
  <si>
    <t xml:space="preserve">00.45 - 00.50 stop lsc 6 dmg a5j10 aktif cek personil di temukan benang tepi belt keluar tunggu di potong personil </t>
  </si>
  <si>
    <t xml:space="preserve">00.55 - 01.00 stop lsc 6 sensor metal detektor aktif tunggu di cek personil </t>
  </si>
  <si>
    <t xml:space="preserve">01.00 - 01.05 stop lsc 6 sensor metal detektor aktif cek personil tidak ada temuan </t>
  </si>
  <si>
    <t xml:space="preserve">01.35 - 01.45 dmg a5j10 aktif cek personil di temukan benang tepi belt keluar tunggu di potong personil </t>
  </si>
  <si>
    <t>02.35 - 02.45 metal detektor 6a1j03 aktif cek personil di temukan besi</t>
  </si>
  <si>
    <t xml:space="preserve">03.25 - 03.30 Metal detektor 6a1j03 aktif cek personil di temukan baut </t>
  </si>
  <si>
    <t xml:space="preserve">03.55 - 04.00 metal detektor 6a1j03 aktif cek personil tidak ada temuan </t>
  </si>
  <si>
    <t xml:space="preserve">04.55 - 05.15 stop belt a5j10 DMG aktif 2x cek personil tepi belt terkelupas tunggu di potong personil </t>
  </si>
  <si>
    <t xml:space="preserve">05.25 - 05.30 metal detektor 6a1j03 aktif cek personil tidak ada temuan </t>
  </si>
  <si>
    <t xml:space="preserve">08.50-09.00 stop belt a5j10 sensor dmg aktif, cek personil tepi belt terkelupas, tunggu di potong personil </t>
  </si>
  <si>
    <t>09.05-09.10 tunggu hopper berisi 50%</t>
  </si>
  <si>
    <t>13.25-13.35 tunggu hopper berisi 50%</t>
  </si>
  <si>
    <t>14.30-14.40 stop belt 6a1j10, tunggu personil keluarkan batu terjepit di seftcleaning</t>
  </si>
  <si>
    <t>07.00-08.00 operasi ms1 ss ind5-71-12p, tunggu hopper berisi 50%</t>
  </si>
  <si>
    <t>08.00-08.35 operasi ms1 ss ind5-71-12p, tunggu hopper berisi 50%</t>
  </si>
  <si>
    <t>08.40-08.50 stop belt a4j12p, sensor dmg head pulley aktif, cek personil benang2 tepi belt, tunggu di potong personil</t>
  </si>
  <si>
    <t xml:space="preserve">09.40-10.00 stop belt 6a1j04, sensor dmg tail pulley aktif, cek personil karet langging bend pulley terkelupas, tunggu di potong personil  </t>
  </si>
  <si>
    <t xml:space="preserve">10.20-10.35 stop belt a4j12p, sensor dmg head pulley aktif, cek personil benang2 tepi belt , tunggu di potong personil </t>
  </si>
  <si>
    <t xml:space="preserve">10.40-10.50 stop belt a4j12p, sensor dmg head pulley aktif, cek personil benang2 tepi belt , tunggu di potong personil </t>
  </si>
  <si>
    <t>10.55-11.00 stop belt 6e1u03 sensor metal aktif, cek personil di temukan besi</t>
  </si>
  <si>
    <t>11.10-12.00 di stop feeding MS1 dan di stop jalur silica, chute tripper SS ind5 tersumbat, tunggu di bersihkan personil</t>
  </si>
  <si>
    <t>13.00-13.10 saat start MS1,stop belt 20103, alarm emergency stop dan di reset ready</t>
  </si>
  <si>
    <t>14.35-15.00 tunggu hopper berisi 50%</t>
  </si>
  <si>
    <t>21.40 - 22.00 Tunggu hopper berisi 50%</t>
  </si>
  <si>
    <t>15.00 - 15.25 Tunggu hopper berisi min 50%</t>
  </si>
  <si>
    <t>15.45 - 16.00 Di stop RBC A5J10,di temukan tambalan terkelupas dan tembus,tunggu di reposisi dan di repair mekanik</t>
  </si>
  <si>
    <t>16.00 - 17.10 Di stop RBC A5J10,di temukan tambalan terkelupas dan tembus,tunggu di reposisi dan di repair mekanik</t>
  </si>
  <si>
    <t>20.20 - 20.25 tunggu hopper berisi 50%</t>
  </si>
  <si>
    <t>20.25 - 20.30 Belt drift 20104 aktif 2x, cek personil belt sway, tunggu di lokal²kan personil</t>
  </si>
  <si>
    <t>20.40 - 20.50 DMG 20104 aktif cek personil di temukan benang tepi belt terkelupas tunggu dipotong personil</t>
  </si>
  <si>
    <t>21.50 - 22.00 tunggu hopper berisi 50%</t>
  </si>
  <si>
    <t>15.00 - 15.25 Tunggu hopper berisi 50%</t>
  </si>
  <si>
    <t>15.45 - 15.55 Tunggu hopper berisi min 50%</t>
  </si>
  <si>
    <t>16.25 - 16.40 Belt drift 20104 aktif 2x,cek personil belt sway,tunggu di lokal²kan personil</t>
  </si>
  <si>
    <t>16.55 - 17.00 DMG 5E1J01 aktif cek personil kulit belt terkelupas tunggu dipotong personil</t>
  </si>
  <si>
    <t>22.10 - 23.00 stop lsc 6, wobler M1 lsc 6 fault, tunggu di cek elektrikal</t>
  </si>
  <si>
    <t>23.00 - 23.10 stop lsc 6, wobler M1 lsc 6 fault, tunggu di cek elektrikal</t>
  </si>
  <si>
    <t xml:space="preserve">23.20 - 23.45 stop lsc 6 dmg 20104 aktif 2X cek personil di temukan benang tepi belt keluar tunggu di potong personil, lanjut di cek personil seputaran </t>
  </si>
  <si>
    <t>00.30 - 00.45 metal detektor 6a1j03 aktif cek personil di temukan besi</t>
  </si>
  <si>
    <t xml:space="preserve">00.45 - 00.55 dmg 20104 aktif cek personil di temukan benang tepi belt terkelupas tunggu dipotong personil </t>
  </si>
  <si>
    <t xml:space="preserve">01.00 - 01.20 stop lsc 6 dmg 20104 aktif cek personil di temukan tambalan terkelupas dan tembus tunggu di cek mekanik </t>
  </si>
  <si>
    <t xml:space="preserve">01.30 - 01.45 metal detektor 6a1j03 aktif cek personil tidak ada temuan </t>
  </si>
  <si>
    <t>03.25 - 03.35 tunggu personil geser carry 6a1j06 ke A1J12B</t>
  </si>
  <si>
    <t>Emergency Stop</t>
  </si>
  <si>
    <t>LSC6</t>
  </si>
  <si>
    <t>MS1</t>
  </si>
  <si>
    <t>Wobler</t>
  </si>
  <si>
    <t>08.20 - 08.30 Tunggu hopper berisi 50%</t>
  </si>
  <si>
    <t>08.30 - 08.40 Stop RBC a5j01,belt damage aktif cek personil terkena lentingan material</t>
  </si>
  <si>
    <t>09.00 - 10.25 Di stop RBC 6a1j05,return idler press rusak tunggu eksekusi mekanik</t>
  </si>
  <si>
    <t>11.10 - 11.20 tunggu hopper berisi 50%</t>
  </si>
  <si>
    <t>11.40 - 11.50 tunggu hopper berisi 50%</t>
  </si>
  <si>
    <t>13.55 - 14.00 tunggu hopper berisi 50%</t>
  </si>
  <si>
    <t>14.30 - 14.45 tunggu hopper berisi 50%</t>
  </si>
  <si>
    <t>15.40-15.55 stop belt 20104, sensor dmg aktif, cek personil tepi belt terkelupas, tunggu dipotong personil</t>
  </si>
  <si>
    <t xml:space="preserve">17.35-17.45 stop belt a1j12b, sensor dmg tail pulley aktif, cek personil di temukan tepi belt terkelupas, tunggu dipotong personil </t>
  </si>
  <si>
    <t>17.45-18.00 lanjut tunggu mekanik perbaikan guide material di belt 6a1j05</t>
  </si>
  <si>
    <t>19.15-19.25 tunggu hopper berisi 50%</t>
  </si>
  <si>
    <t>19.55-20.00 stop belt 6a1j04, sensor dmg tail pulley aktif, tunggu cek personil</t>
  </si>
  <si>
    <t>20.00-20.45 tunggu mekanik potong Sling keluar di belt 6a1j04 di tiga posisi</t>
  </si>
  <si>
    <t>21.00-21.40 stop belt 6a1j04, sensor dmg tail pulley aktif cek personil Sling keluar, tunggu mekanik potong Sling</t>
  </si>
  <si>
    <t>09.10 - 10.00 lanjut tunggu mekanik ganti return idler belt 6a1j07 di M 177 yg bunyi keras</t>
  </si>
  <si>
    <t>13.25 - 13.30 Tunggu hopper berisi 50%</t>
  </si>
  <si>
    <t xml:space="preserve">13.35 - 13.50 Stop belt 6a1j04 DMG tail pulley aktif cek personil tepi belt terkelupas tunggu di potong personil </t>
  </si>
  <si>
    <t>15.25 - 15.35 Tunggu hopper berisi 50%</t>
  </si>
  <si>
    <t>15.35 - 15.50 Stop RBC 6a1j04,belt damage tail pully aktif cek personil tambalan terkelupas</t>
  </si>
  <si>
    <t>21.30 - 21.40 Stop RBC 6a1j08,belt damage aktif cek personil tepi belt terkelupas</t>
  </si>
  <si>
    <t>16.35 - 16.40 Stop RBC a5j10,belt damage aktif cek personil tepi belt terkelupas</t>
  </si>
  <si>
    <t>17.40 - 17.45 Stop RBC a5j10,belt damage aktif cek personil tepi belt terkelupas</t>
  </si>
  <si>
    <t>05.15-05.40 tunggu hopper berisi 50%</t>
  </si>
  <si>
    <t>07.00 - 07.40 Sling belt 6a1j04 keluar tunggu di potong mekanik dan pindah operasi ke jalur 7.2</t>
  </si>
  <si>
    <t>07.40 - 08.00 DMG a5j13 aktif reset tidak ready tunggu cek elektrikal</t>
  </si>
  <si>
    <t>08.00 - 08.15 DMG a5j13 aktif reset tidak ready tunggu cek elektrikal</t>
  </si>
  <si>
    <t xml:space="preserve">08.35 - 08.40 metal detektor 6a1j03 aktif cek personil tidak ada temuan </t>
  </si>
  <si>
    <t xml:space="preserve">09.25 - 09.40 dmg A2J02 aktif cek personil di temukan tepi belt terkelupas tunggu dipotong personil </t>
  </si>
  <si>
    <t>09.40 - 09.50 lanjut dmg a5j10 aktif cek personil di temukan benang tepi belt keluar tunggu di potong personil</t>
  </si>
  <si>
    <t>10.15 - 10.30 stop lsc 6, belt drift no.04 aktif, di reset ready, lanjut tunggu sinyal start</t>
  </si>
  <si>
    <t>10.30 - 11.00 saat start belt 6E1U04, gagal start indikasi take up lower fault, lanjut di cek personil</t>
  </si>
  <si>
    <t>11.00 - 11.10 saat start belt 6E1U04, gagal start indikasi take up lower fault, lanjut di cek personil</t>
  </si>
  <si>
    <t xml:space="preserve">11.40 - 11.55 stop lsc 6, dmg a5j10 aktif 2X cek personil di temukan tepi belt terkelupas tunggu dipotong personil </t>
  </si>
  <si>
    <t xml:space="preserve">11.55 - 12.00 saat start belt a5j10 gagal start, di reset motor tidak ready, tunggu di cek elektrikal </t>
  </si>
  <si>
    <t xml:space="preserve">13.00 - 13.15 metal detektor 6a1j03 aktif cek personil tidak ada temuan </t>
  </si>
  <si>
    <t xml:space="preserve">13.20 - 13.30 dmg a5j10 aktif cek personil di temukan tepi belt terkelupas tunggu dipotong personil </t>
  </si>
  <si>
    <t xml:space="preserve">13.50 - 14.00 stop lsc 6 dmg 20103 aktif cek personil di temukan sambungan terkelupas tunggu di cek mekanik </t>
  </si>
  <si>
    <t xml:space="preserve">14.00 - 14.30 stop lsc 6 ada kelainan bunyi, cek mekanik kemasukan besi, tunggu di eksekusi mekanik </t>
  </si>
  <si>
    <t xml:space="preserve">14.55 - 15.00 metal detektor 6a1j03 aktif di cek personil tidak ada temuan </t>
  </si>
  <si>
    <t xml:space="preserve">15.25 - 15.30 dmg A4j12P bagian head aktif cek personil di temukan benang tepi belt keluar tunggu di potong personil </t>
  </si>
  <si>
    <t>15.35 - 15.45 dmg A4j12P aktif cek personil di temukan benang tepi belt keluar tunggu di potong personil, lanjut personil cek belt seputaran</t>
  </si>
  <si>
    <t xml:space="preserve">16.10 - 16.20 stop lsc 6, dmg A4j12P aktif cek personil di temukan benang tepi belt keluar tunggu di potong personil, </t>
  </si>
  <si>
    <t xml:space="preserve">16.20 - 16.35 lanjut dmg A4j12P tidak mau ready, tunggu di cek dan di readykan elektrikal </t>
  </si>
  <si>
    <t xml:space="preserve">17.50 - 18.00 stop lsc 6 dmg a5j10 aktif cek personil di temukan benang tepi belt keluar tunggu di potong personil </t>
  </si>
  <si>
    <t>19.10 - 19.15 Tunggu hopper berisi 50%</t>
  </si>
  <si>
    <t>19.20 - 19.30 Stop RBC 6a1j03,metal detektor aktif cek personil tidak ada temuan</t>
  </si>
  <si>
    <t xml:space="preserve">20.00 - 20.10 stop lsc 6, dmg A2J02 aktif cek personil di temukan benang tepi belt terkelupas tunggu dipotong personil </t>
  </si>
  <si>
    <t xml:space="preserve">21.25 - 21.35 dmg a5j10 aktif cek personil di temukan tepi belt terkelupas tunggu dipotong personil </t>
  </si>
  <si>
    <t>23.20-23.30 tunggu hopper berisi 50%</t>
  </si>
  <si>
    <t>23.40-23.50 stop belt A4J14, sensor dmg aktif, cek personil tepi belt terkelupas, tunggu dipotong personil</t>
  </si>
  <si>
    <t>01.05-01.10 stop belt 6a1j03, sensor metal detektor aktif,cek personil di temukan besi</t>
  </si>
  <si>
    <t>01.15-01.30 stop belt a5j10, sensor dmg aktif, cek personil di temukan tepi belt terkelupas, tunggu dipotong personil</t>
  </si>
  <si>
    <t xml:space="preserve">02.00-02.10 stop belt 6a1j03, sensor metal detektor aktif ,cek personil tidak ada temuan </t>
  </si>
  <si>
    <t xml:space="preserve">02.10-02.25 stop belt a5j10 sensor dmg aktif cek personil di temukan tepi belt terkelupas, tunggu dipotong personil </t>
  </si>
  <si>
    <t>04.00-04.15 stop belt a5j10/ dmg aktif, cek personil karet' tepi belt terkelupas. Tunggu dipotong personil</t>
  </si>
  <si>
    <t>05.30-05.45 stop belt 6a1j07/ belt drift no 2 aktif, belt sway sesaat. Tunggu sinyal ready start kembali</t>
  </si>
  <si>
    <t xml:space="preserve">06.15-06.30 stop belt 6a1j03/MD aktif, cek personil tidak ada temuan </t>
  </si>
  <si>
    <t>09.45 - 09.50 dmg head pulley a4j12p aktif cek personil di temukan tepi belt terkelupas tunggu dipotong personil</t>
  </si>
  <si>
    <t>11.20 - 11.30 Saat start belt a4j14 trip (indikasi relay jatuh, tunggu di cek elektrikal) lanjut pengosongan jalur</t>
  </si>
  <si>
    <t>16.00 - 16.10 tunggu hopper berisi 50%</t>
  </si>
  <si>
    <t>16.30 - 16.35 stop belt a5j10 DMG aktif cek personil tepi belt terkelupas tunggu di potong personil</t>
  </si>
  <si>
    <t>17.25 - 17.40 tunggu hopper berisi 50%</t>
  </si>
  <si>
    <t>22.35 - 22.40 Tunggu hopper berisi 50%</t>
  </si>
  <si>
    <t>00.55 - 01.00 Stop RBC 6a1j03, metal detektor aktif cek personil lebih lanjut</t>
  </si>
  <si>
    <t>01.30 - 02.00 Stop RBC 6a1j03, metal detektor aktif tunggu cek personil ada ular di trai RBC 6a1j03 tunggu eksekusi tim SHE tambang</t>
  </si>
  <si>
    <t>02.55 - 03.00 Tunggu hopper berisi 50%</t>
  </si>
  <si>
    <t>03.50 - 04.00 stop belt 6a1j03 metal detektor aktif cek personil di temukan besi plat kecil</t>
  </si>
  <si>
    <t xml:space="preserve">04.50 - 05.05 stop belt 6a1j07 sensor drift no 1 aktif  belt sway sesaat lanjut tunggu sinyal start kembali </t>
  </si>
  <si>
    <t>05.10 - 05.55 stop belt 6a1j04 sensor DMG tail pulley aktif cek personil Sling keluar di M 25 tunggu di potong mekanik</t>
  </si>
  <si>
    <t>06.20 - 06.30 stop belt 6a1j03 metal detektor aktif cek personil di temukan besi plat kecil</t>
  </si>
  <si>
    <t>07.00 - 07.55 Tunggu hopper berisi min 50%</t>
  </si>
  <si>
    <t>08.05 - 09.00 DMG 6E1U02 aktif, cek personil di temukan tambalan terkelupas dan tembus, tunggu di repair mekanik</t>
  </si>
  <si>
    <t>09.00 - 09.10 DMG 6E1U02 aktif, cek personil di temukan tambalan terkelupas dan tembus, tunggu di repair mekanik</t>
  </si>
  <si>
    <t xml:space="preserve">09.10 - 09.40 DMG 6E1U03 aktif,cek personil di temukan kabel sensor DMG putus,tunggu perbaikan elektrikal </t>
  </si>
  <si>
    <t>10.30 - 10.35 DMG 6E1U02 aktif,cek personil indikasi tidak di temukan</t>
  </si>
  <si>
    <t>13.00 - 13.20 start MS1 ss ind6-7.1-12p, lanjut tunggu hopper berisi 50%</t>
  </si>
  <si>
    <t xml:space="preserve">13.20 - 13.25 dmg head pulley a4j12p aktif cek personil tidak ada temuan </t>
  </si>
  <si>
    <t>13.45 - 14.00 stop belt a4j14, alarms speed monitor aktif cek personil belt sway kekanan sesaat, tunggu dilokal² personil</t>
  </si>
  <si>
    <t>15.25 - 15.30 tunggu hopper berisi 50%</t>
  </si>
  <si>
    <t>15.45 - 17.00 stop ms 1, pengisian ss ind 6 penuh, lanjut tunggu personil balikan klep ke ss ind 5</t>
  </si>
  <si>
    <t>17.00 - 17.25 lanjut tunggu mekanik ganti idler 6a1j05 yg rusak</t>
  </si>
  <si>
    <t>17.40 - 18.00 stop ms , metal detektor 6e1u02 aktif cek personil di temukan patahan kuku sizer M1, Tunggu di keluarkan</t>
  </si>
  <si>
    <t xml:space="preserve">20.15 - 20.55 stop ms 1, dmg 5e1j01 aktif 2X cek personil di temukan kulit belt terkelupas tunggu dipotong personil </t>
  </si>
  <si>
    <t xml:space="preserve">21.30 - 22.00 stop ms 1, dmg 5e1j01 aktif 2X cek personil di temukan kulit belt terkelupas,MTunggu di potong personil </t>
  </si>
  <si>
    <t xml:space="preserve">21.15 - 21.20 stop ms 1,belt drift 20104 aktif, lanjut start kembali </t>
  </si>
  <si>
    <t xml:space="preserve">23.15 - 23.25 stop lsc 6 dmg 20104 aktif cek personil di temukan benang tepi belt keluar tunggu di potong personil </t>
  </si>
  <si>
    <t>23.35 - 23.45 metal detektor 6a1j03 aktif cek personil tidak ada temuan</t>
  </si>
  <si>
    <t xml:space="preserve">00.35 - 00.45 Metal detektor 6a1j03 aktif cek personil tidak ada temuan  </t>
  </si>
  <si>
    <t>01.15 - 02.00 stop lsc 6, spilage crusher 6 tersumbat, lanjut tunggu di bersihkan personil</t>
  </si>
  <si>
    <t>02.00 - 03.00 stop lsc 6, spilage crusher 6 tersumbat, lanjut tunggu di bersihkan personil</t>
  </si>
  <si>
    <t xml:space="preserve"> 03.00 - 03.30 lanjut tunggu personil cek belt 6a1j04 pasca dmg no.7 aktif di temukan Sling keluar di M 09 tunggu di potong mekanik</t>
  </si>
  <si>
    <t xml:space="preserve">06.40 - 06.55 stop belt 6a1j05 sensor DMG no 1 aktif cek personil  tambalan terkelupas tunggu dipotong personil </t>
  </si>
  <si>
    <t>07.05-07.15 tunggu hopper berisi 50%</t>
  </si>
  <si>
    <t>07.15-07.25 stop belt 6a1j05 sensor DMG no.5 aktif, cek personil belt aman, indikasi terkena getaran</t>
  </si>
  <si>
    <t xml:space="preserve">08.00-08.15 stop belt 6a1j03, sensor metal detektor aktif cek personil tidak ada temuan </t>
  </si>
  <si>
    <t>08.35-08.40 tunggu hopper berisi 50%</t>
  </si>
  <si>
    <t>08.45-09.00 stop belt 6a1j05, sensor DMG tail pulley aktif, cek personil tambalan terkelupas dan tembus, tunggu cek mekanik (lanjut persiapan pindah ke jalur 72)</t>
  </si>
  <si>
    <t xml:space="preserve">09.40-09.50 stop belt A2J02. Sensor DMG aktif, cek personil tepi belt terkelupas, tunggu dipotong personil </t>
  </si>
  <si>
    <t>09.50-10.00 lanjut tunggu personil bersihkan dan balikan klep di tripper ind5 ke belt 6a1j09</t>
  </si>
  <si>
    <t>10.00-10.30  tunggu personil bersihkan dan balikan klep di tripper ind5 ke belt 6a1j09</t>
  </si>
  <si>
    <t>10.30-11.00 stop belt 20104, sensor belt drift aktif (3x), belt sway tunggu di STEL personil</t>
  </si>
  <si>
    <t>11.00-11.35 belt 20104 selalu sway ke kiri, untuk pindah ke belt a4j12p isi material banyak, tumpah di belt a4j12p (lanjut pengosongan material di jalur 72 via belt 20104 yang sering sway), untuk belt 6a1j07 tunggu di repair mekanik</t>
  </si>
  <si>
    <t>11.35-12.00 stop belt a5j10, sensor DMG aktif cek personil tepi belt terkelupas, tunggu dipotong personil (lanjut pengosongan material di jalur by pass) persiapan pindah ke belt 6a1j07</t>
  </si>
  <si>
    <t>13.10-13.50 stop belt 6a1j07, sensor DMG no.1 aktif, di cek personil lebih lanjut, tambalan terkelupas, tunggu dipotong personil</t>
  </si>
  <si>
    <t>14.30-14.40 stop belt 6a1j03 sensor metal detektor aktif, cek personil tidak ada temuan</t>
  </si>
  <si>
    <t>15.00 - 15.20 Tunggu hopper berisi min 50%</t>
  </si>
  <si>
    <t xml:space="preserve">16.05 - 16.15 Metal detektor 6a1j03 aktif cek personil tidak ada temuan </t>
  </si>
  <si>
    <t xml:space="preserve">17.20 - 17.30 Metal detektor 6a1j03 aktif cek personil di temukan besi plat </t>
  </si>
  <si>
    <t xml:space="preserve">17.40 - 18.00 DMG 6A1J07 aktif cek lebih lanjut personil indikasi tidak di temukan </t>
  </si>
  <si>
    <t xml:space="preserve">20.30 - 20.45 DMG no.5 belt 6A1J07 aktif cek personil di temukan tepi belt terkelupas tunggu dipotong personil </t>
  </si>
  <si>
    <t>20.45 - 21.15 saat start belt 6a1j04 dmg tail pulley aktif cek personil ditemukan karet lagging lepas satu lembar</t>
  </si>
  <si>
    <t>21.55 - 22.00 tunggu hopper berisi 50%</t>
  </si>
  <si>
    <t>22.00 - 22.05 Tunggu personil geser carry 6a1j06 ke a1j12b(Pindah pengisian ke Ind5)</t>
  </si>
  <si>
    <t xml:space="preserve">22.20 - 22.30 DMG 5A1J01 aktif cek personil kena lentingan material </t>
  </si>
  <si>
    <t xml:space="preserve">22.45 - 22.55 Metal detektor 6a1j03 aktif cek personil tidak ada temuan </t>
  </si>
  <si>
    <t>00.20 - 00.30 Belt drift 20104 aktif 3x berturut-turut,cek personil belt sway ke kanan,tunggu di lokal²kan personil</t>
  </si>
  <si>
    <t>01.05 - 01.15 DMG 20104 aktif, cek personil tambalan terkelupas, Tunggu di potong personil</t>
  </si>
  <si>
    <t>02.10 - 02.25 DMG 20104 aktif, cek personil kena benang tepi belt, tunggu di potong personil</t>
  </si>
  <si>
    <t>03.15 - 03.35 stop lsc 6, belt 6a1j07 stop mendadak, indikasi interlock lost during, lanjut tunggu sinyal start</t>
  </si>
  <si>
    <t xml:space="preserve">04.25 - 04.35 metal detektor 6a1j03 aktif cek personil di temukan besi </t>
  </si>
  <si>
    <t xml:space="preserve">04.35 - 04.55 lanjut dmg tail pulley 6a1j04 aktif cek personil karet lagging lepas, tunggu di potong personil </t>
  </si>
  <si>
    <t xml:space="preserve">06.15 - 06.30 stop lsc 6 dmg tail pulley 6a1j04 aktif cek personil di temukan tambalan terkelupas tunggu di potong personil </t>
  </si>
  <si>
    <t>02.50 - 03.00 metal detektor 6a1j03 aktif cek personil lebih lanjut</t>
  </si>
  <si>
    <t xml:space="preserve">03.50 - 04.00 dmg tail pulley 6a1j04 aktif tunggu di cek personil </t>
  </si>
  <si>
    <t xml:space="preserve">03.30 - 03.45 metal detektor 6a1j03 aktif cek personil tidak ada temuan </t>
  </si>
  <si>
    <t>04.00 - 04.15 tunggu personil cek belt 6a1j04 pasca dmg tail pulley aktif, di temukan Sling keluar +-40 cm</t>
  </si>
  <si>
    <t>04.15 - 05.00 lanjut tunggu mekanik potong Sling keluar di belt j04</t>
  </si>
  <si>
    <t>07.15 - 07.40 tunggu informasi dari mekanik crusher pasca bearing wobler M1 panas</t>
  </si>
  <si>
    <t>08.10 - 08.20 di stop belt 6a1j07 tunggu personil menaikan cover belt yang jatuh ke belt</t>
  </si>
  <si>
    <t>08.30 - 09.00 di stop belt 6a1j08 di temukan belt bolong tunggu cek mekanik</t>
  </si>
  <si>
    <t>20.45-20.55 stop belt 6a1j03, sensor metal detektor aktif, cek personil tidak ada temuan</t>
  </si>
  <si>
    <t>00.35 - 00.45  tunggu hopper berisi 50%</t>
  </si>
  <si>
    <t>A5J01</t>
  </si>
  <si>
    <t>Tali belt putus</t>
  </si>
  <si>
    <t>M1</t>
  </si>
  <si>
    <t>06.25-07:00 distop belt 6a1j04/ ditemukan Sling keluar, tunggu dipotong mekanik</t>
  </si>
  <si>
    <t>Take up lower fault</t>
  </si>
  <si>
    <t>A4j2P</t>
  </si>
  <si>
    <t>A4J2P</t>
  </si>
  <si>
    <t>Sendor false alarm</t>
  </si>
  <si>
    <t xml:space="preserve">Belt trip </t>
  </si>
  <si>
    <t>Sensor false alarm</t>
  </si>
  <si>
    <t>Durasi gangguan</t>
  </si>
  <si>
    <t>Chain feeder</t>
  </si>
  <si>
    <t>A4j12P</t>
  </si>
  <si>
    <t>6A1J09</t>
  </si>
  <si>
    <t>Karet legging band</t>
  </si>
  <si>
    <t>08.00 - 08.15 tunggu hopper berisi min 50%</t>
  </si>
  <si>
    <t>08.45 - 09.00  stop belt a2j02 sensor DMG aktif cek personil kena karet tepi belt terkelupas tunggu di potong personil</t>
  </si>
  <si>
    <t>09.10 - 09.20  stop belt a2j02 sensor DMG aktif cek personil kena karet tepi belt terkelupas tunggu di potong personil</t>
  </si>
  <si>
    <t>09.35 - 10.00 stop belt 6E1U04 sensor take up upper aktif cek personil  sensor lepas dari kedudukannya tunggu cek elektrikal dan di stop belt a4j12P bearing tail pulley panas' cek mekanik</t>
  </si>
  <si>
    <t xml:space="preserve">10.00 - 10.15 stop belt 6E1U04 sensor take up upper aktif cek personil  sensor lepas dari kedudukannya tunggu cek elektrikal </t>
  </si>
  <si>
    <t>10.15 - 11.00 tunggu mekanik ganti bearing tail pulley belt a4j12P dan untuk ke ind 6 mekanik repair belt 6a1j08 robek tembus.</t>
  </si>
  <si>
    <t>11.00 - 11.45 tunggu mekanik ganti bearing tail pulley belt a4j12P dan untuk ke ind 6 mekanik repair belt 6a1j08 robek tembus.</t>
  </si>
  <si>
    <t>12.20 - 12.30 tunggu hopper berisi min 50%</t>
  </si>
  <si>
    <t>13.35 - 13.45 stop belt a4j12P sensor DMG aktif cek personil kena benang tepi belt</t>
  </si>
  <si>
    <t xml:space="preserve">14.00 - 14.15  stop belt a5j10 sensor DMG aktif cek personil kena karet  tepi belt terkelupas </t>
  </si>
  <si>
    <t>14.25 - 14.30  stop belt 6a1j03 metal aktif cek personil  tidak ada temuan</t>
  </si>
  <si>
    <t xml:space="preserve">14.30 -  14.40 stop belt a5j10 sensor DMG aktif cek personil kena karet tepi belt terkelupas tunggu potong personil </t>
  </si>
  <si>
    <t>16.05-16.20 lanjut tunggu personil potong tepi belt a2j02 terkelupas, pasca sensor DMG aktif (2x)</t>
  </si>
  <si>
    <t>16.25-16.35 stop belt 6a1j03, sensor metal detektor aktif, cek personil di temukan besi</t>
  </si>
  <si>
    <t xml:space="preserve">17.00-17.10 stop belt a5j10 sensor DMG aktif cek personil tepi belt terkelupas tunggu di potong personil </t>
  </si>
  <si>
    <t xml:space="preserve">17.45-17.55 stop belt a4j12p, sensor DMG aktif cek personil tepi belt terkelupas tunggu di potong personil </t>
  </si>
  <si>
    <t>17.20-17.40 stop belt a4j14, switch over travel carry terlepas, tunggu di readykan personil</t>
  </si>
  <si>
    <t>19.15-19.25 stop belt 6a1j03 sensor metal detektor aktif,cek personil terpapar kilat</t>
  </si>
  <si>
    <t xml:space="preserve">19.40-19.45 stop belt a5j10 sensor DMG aktif cek personil tepi belt terkelupas tunggu di potong personil </t>
  </si>
  <si>
    <t>19.45-19.55 stop belt 5a1j10 sensor DMG aktif cek personil tidak ada temuan</t>
  </si>
  <si>
    <t>19.55-20.15 stop belt a5j14 sensor DMG aktif, cek personil tepi belt terkelupas tunggu di potong dan cek lebih lanjut</t>
  </si>
  <si>
    <t>21.00-21.45 di stop belt a5j10, kotoran di tail pulley belt a4j12p menyondak,tunggu di bersihkan personil</t>
  </si>
  <si>
    <t xml:space="preserve">07.40 - 07.45 metal detektor 6e1u02 aktif cek personil tidak ada temuan </t>
  </si>
  <si>
    <t>08.00 - 09.00 stop belt j05, lanjut tunggu personil membebaskan material menyondak di tail pulley belt a4j12p,Lanjut tunggu mekanik cek sambungan terkelupas di belt a4j12p</t>
  </si>
  <si>
    <t>09.00 - 10.00 tunggu personil membebaskan material menyondak di tail pulley belt a4j12p,</t>
  </si>
  <si>
    <t>10.00 - 10.25 tunggu personil membebaskan material menyondak di tail pulley belt a4j12p,</t>
  </si>
  <si>
    <t>10.30 - 10.50 metal detektor 6e1u03 aktif cek personil di temukan besi</t>
  </si>
  <si>
    <t>11.30 - 11.50 stop ms 1, tunggu personil geser triper ss IND 5</t>
  </si>
  <si>
    <t xml:space="preserve">13.05 - 13.10 metal detektor 6e1u03 aktif cek personil di temukan besi plat </t>
  </si>
  <si>
    <t>13.45 - 14.00 stop ms 1 dmg 6e1u02 aktif, cek personil di temukan sambungan terkelupas, lanjut di cek mekanik</t>
  </si>
  <si>
    <t>14.00 - 15.00 stop ms 1 tunggu mekanik cek dan repair sambungan belt 6e1u02 yg terkelupas</t>
  </si>
  <si>
    <t>15.00 - 16.00 stop ms 1 tunggu personil  membalikan klep ss IND 5 ke ss IND 6</t>
  </si>
  <si>
    <t>16.00 - 16.15 stop ms 1 tunggu personil  membalikan klep ss IND 5 ke ss IND 6</t>
  </si>
  <si>
    <t xml:space="preserve">16.15 - 16.30 Start jalur dari storage ss IND 6 sampai  belt a4j12P dan stop kembali belt 5e1j01 sensor DMG aktif cek personil kulit belt terkelupas tunggu di potong </t>
  </si>
  <si>
    <t>16.45 - 16.50 tunggu hopper berisi min 50%</t>
  </si>
  <si>
    <t xml:space="preserve">17.15 - 17.25 - di stop belt a4j14 chute tersumbat jatuhan ke belt e5j11 tunggu di bersihkan personil </t>
  </si>
  <si>
    <t>17.25 - 17.40 start kembali belt a4j14 belt trip tunggu di reset elektrikal persiapan pindah ke jalur 12B</t>
  </si>
  <si>
    <t>19.00 - 19.15 start ms1 ss ke Ind 6/7.1 - 12B tunggu hopper berisi min 50%</t>
  </si>
  <si>
    <t xml:space="preserve">19.20 - 19.30 stop belt a1j12B sensor DMG tail pulley aktif cek personil kena karet' tepi belt terkelupas tunggu di potong personil </t>
  </si>
  <si>
    <t>19.50 - 19.55 stop belt 6e1u03 metal aktif cek personil tidak ada temuan</t>
  </si>
  <si>
    <t>20.15 - 20.20  stop belt 6e1u03 metal detektor aktif cek personil di temukan besi kecil</t>
  </si>
  <si>
    <t>20.40 - 20.50 stop belt a1j12B sensor DMG tail pulley aktif cek personil kena karet tepi belt terkelupas</t>
  </si>
  <si>
    <t xml:space="preserve">21.00  - 21.10 stop belt a1j12B sensor DMG tail pulley aktif cek personil kena karet tepi belt terkelupas </t>
  </si>
  <si>
    <t xml:space="preserve">21.10 - 21.40 stop belt 5e1j01 sensor DMG aktif cek personil tambalan terkelupas tunggu di potong personil </t>
  </si>
  <si>
    <t>23.30-00.00 Stop belt 6a1j05 Sensor belt dmg no 5 dan belt drift no 7 aktif  Indikasi penyebab nya belt sway ke kiri Di temukan belt 6a1j05 belah sebelah kiri Lebar kira kira 30 cm Panjang kira kira 50 meter</t>
  </si>
  <si>
    <t xml:space="preserve">01.00-01.30 stop belt 6a1j07, sensor DMG bend pulley aktif, cek lebih lanjut personil di temukan tebi belt terkelupas, tunggu di potong personil </t>
  </si>
  <si>
    <t xml:space="preserve">03.55-04.00 stop belt 6a1j03, sensor metal detektor aktif, cek personil di temukan besi </t>
  </si>
  <si>
    <t>01.40-01.50 di stop belt a5u30, tunggu mekanik stel buffer plate, pasca belt a2j02 sway</t>
  </si>
  <si>
    <t>04.50-04.55 stop belt 6a1j03, sensor metal detektor aktif, cek personil ditemukan besi kecil</t>
  </si>
  <si>
    <t>05.35-05.50 Stop belt 6e1u04/belt drift no 4 aktif belt sway sesaat tunggu sinyal ready. Saat start belt 6e1u04 tidak mau jalan, 3x start baru jalan</t>
  </si>
  <si>
    <t>Sensor take up upper</t>
  </si>
  <si>
    <t>5A1J10</t>
  </si>
  <si>
    <t>DB</t>
  </si>
  <si>
    <t>16.00-16.05 tunggu personil keluarkan idler garlan yang putus di belt a5u25</t>
  </si>
  <si>
    <t xml:space="preserve">16.00-16.05 tunggu personil potong tepi belt a5u26 terkelupas </t>
  </si>
  <si>
    <t>idler</t>
  </si>
  <si>
    <t>Klep</t>
  </si>
  <si>
    <t xml:space="preserve">Klep </t>
  </si>
  <si>
    <t>chute</t>
  </si>
  <si>
    <t xml:space="preserve">20 .30 - 20.35 stop belt 6e1u03 metal detektor aktif cek personil tidak ada temuan </t>
  </si>
  <si>
    <t>07.25 - 07.35 tunggu hopper berisi 50%</t>
  </si>
  <si>
    <t xml:space="preserve">10.45 - 11.00 metal detektor 6a1j03 aktif cek personil tidak ada temuan </t>
  </si>
  <si>
    <t xml:space="preserve">14.00 - 14.20 lanjut take up lower belt 6e1u04 aktif tunggu di readykan personil </t>
  </si>
  <si>
    <t xml:space="preserve">14.40 - 14.50 metal detektor 6a1j03 aktif cek personil tidak ada temuan </t>
  </si>
  <si>
    <t>15.25 - 15.40 stop belt 6a1j03 metal detektor aktif (4X ) tidak di temukan (indikasi petir )</t>
  </si>
  <si>
    <t>16.45 - 17.00 stop belt 6a1j08 sensor DMG no1 aktif cek personil tambalan terkelupas tunggu di potong personil</t>
  </si>
  <si>
    <t xml:space="preserve">17.00 - 17.15 saat start belt 6A1J07 sensor DMG no 5 aktif cek personil kena lentingan material </t>
  </si>
  <si>
    <t xml:space="preserve">17.45 - 17.55 stop belt a5j10 sensor DMG aktif cek personil kena benang tepi belt tunggu di potong </t>
  </si>
  <si>
    <t>17.45 - 18.00 stop belt 6A1J07 sensor DMG no 5 aktif tunggu cek personil ( hujan lebat )</t>
  </si>
  <si>
    <t>19.05 - 19.25 stop kembali belt 6a1j07 sensor DMG no 5 aktif cek personil kena karet tepi belt terkelupas tunggu di potong personil</t>
  </si>
  <si>
    <t>21,45 - 21.55 stop belt 6A1J03 metal detektor aktif cek personil tidak ada temuan</t>
  </si>
  <si>
    <t>08.30 - 08.35 tunggu hopper berisi 50%</t>
  </si>
  <si>
    <t>11.05 - 11.15 DMG a5j10 aktif cek personil di temukan tepi belt terkelupas tunggu di potong personil</t>
  </si>
  <si>
    <t>11.30 - 11.45 DMG 6a1j08 aktif cek personil tidak ada temuan, lanjut pengecekan sambil operasi</t>
  </si>
  <si>
    <t>12.00 - 12.30 DMG 6A1J08 aktif cek lebih lanjut personil di temukan sambungan terkelupas dekat tambalan,tunggu di reposisi dan di potong personil</t>
  </si>
  <si>
    <t xml:space="preserve">13.30 - 13.45 Tunggu mekanik repair belt 6a1j08 yang bocor 2 titik </t>
  </si>
  <si>
    <t>15.05 - 15.15 tunggu hopper berisi 50%</t>
  </si>
  <si>
    <t xml:space="preserve">16.10 - 16.25 dmg a5j10 aktif cek personil di temukan tepi belt terkelupas tunggu di potong personil </t>
  </si>
  <si>
    <t xml:space="preserve">16.50 - 16.55 metal detektor 6a1j03 aktif cek personil tidak ada temuan </t>
  </si>
  <si>
    <t xml:space="preserve">17.50 - 18.00 stop lsc 6 metal detektor 6a1j03 aktif cek personil tidak ada temuan </t>
  </si>
  <si>
    <t>19.00 - 19.25 lanjut tunggu mekanik memperbaiki karet guide yg robek di belt 6a1j07</t>
  </si>
  <si>
    <t xml:space="preserve">19.30 - 19.35 metal detektor 6a1j03 aktif cek personil tidak ada temuan </t>
  </si>
  <si>
    <t xml:space="preserve">20.10 - 21.00 stop lsc 6, dmg a5u25 aktif cek personil di temukan tambalan terkelupas atas bawah dan tembus, lanjut tunggu di repair mekanik </t>
  </si>
  <si>
    <t xml:space="preserve">21.00 - 22.00 stop lsc 6, dmg a5u25 aktif cek personil di temukan tambalan terkelupas atas bawah dan tembus, lanjut tunggu di repair mekanik </t>
  </si>
  <si>
    <t xml:space="preserve">07.20 - 07.30 Speed monitor 20104 aktif, cek personil belt slip,tunggu di lokal2kan personil </t>
  </si>
  <si>
    <t xml:space="preserve">07.40 - 07.45 Metal detektor 6A1J03 aktif, cek personil tidak ada temuan </t>
  </si>
  <si>
    <t>07.45 - 07.55 DMG 20104 aktif, cek personil kulit belt terkelupas,tunggu di potong personil</t>
  </si>
  <si>
    <t>08.05 - 08.15 DMG tail pulley 12B aktif, cek personil indikasi tidak di temukan</t>
  </si>
  <si>
    <t>09.15 - 09.55 Di stop belt A5J10,tunggu mekanik ganti SC no.114 yang rusak di RBC 12B</t>
  </si>
  <si>
    <t>10.20 - 10.55 DMG 20104 aktif, cek personil di temukan tambalan terkelupas 2 titik,tunggu di reposisi dan repair mekanik,dan lanjut persiapan pindah ke jalur 12P</t>
  </si>
  <si>
    <t>12.30 - 12.40 DMG A5J10 aktif, cek personil tepi belt terkelupas tunggu di potong personil</t>
  </si>
  <si>
    <t>13.10 - 13.15 tunggu hopper berisi 50%</t>
  </si>
  <si>
    <t xml:space="preserve">13.40 - 13.50 dmg a5u27 aktif cek personil di temukan tepi belt terkelupas tunggu di potong personil </t>
  </si>
  <si>
    <t>13.50 - 14.00 lanjut tunggu personil bebaskan material yg menimbun tail pulley a4j12p</t>
  </si>
  <si>
    <t>15.00 - 15.10 tunggu hopper berisi 50%</t>
  </si>
  <si>
    <t xml:space="preserve">15.20 - 15.35 metal detektor 6a1j03 aktif cek personil tidak ada temuan </t>
  </si>
  <si>
    <t xml:space="preserve">15.35 - 15.55 lanjut tunggu mekanik naikin plat linear a2j02 yg hampir lepas </t>
  </si>
  <si>
    <t>16.35 - 16.40 metal detektor 6a1j03 aktif cek personil di temukan besi baut</t>
  </si>
  <si>
    <t xml:space="preserve">17.20 - 17.30 metal detektor 6a1j03 aktif cek personil di temukan kaleng minuman </t>
  </si>
  <si>
    <t xml:space="preserve">17.40 - 17.50 DMG a2j02 aktif cek personil tepi belt terkelupas tunggu di potong personil </t>
  </si>
  <si>
    <t>19.00 - 19.20 tambalan belt 6a1j07 terkelupas pindah pengisian ke ind 5</t>
  </si>
  <si>
    <t xml:space="preserve">19.45 - 19.55 DMG tail pulley a1j12b aktif cek personil tepi belt terkelupas tunggu di potong personil </t>
  </si>
  <si>
    <t xml:space="preserve">23.20 - 23.35 Stop RBC 6a1j08,belt damage no 1 aktif cek personil tepi belt terkelupas </t>
  </si>
  <si>
    <t>23.35 - 23.40 3x star RBC 6e1u04,alarm two stage braking aktif reset ready</t>
  </si>
  <si>
    <t>00.10 - 00.35 RBC 6a1j07 sensor  bp dmg aktif cek personil tambalan  terkelupas ,tunggu potong personil</t>
  </si>
  <si>
    <t>00.40 - 00.50 Stop RBC a5j10, belt damage aktif cek personil tepi belt terkelupas</t>
  </si>
  <si>
    <t>A2J01</t>
  </si>
  <si>
    <t>Plat</t>
  </si>
  <si>
    <t xml:space="preserve">07.20-07.30 stop belt 20104 sensor DMG aktif cek personil kena karet tepi belt terkelupas </t>
  </si>
  <si>
    <t xml:space="preserve">07.45-07.55 stop belt a5j10 sensor DMG aktif , cek personil tepi belt terkelupas, tunggu di potong personil </t>
  </si>
  <si>
    <t>07.55-08.00 tunggu hopper berisi 50%</t>
  </si>
  <si>
    <t>08.20-08.30 stop belt a1j12B, Sensor DMG tail pulley aktif, cek personil tepi belt terkelupas, tunggu di potong personil</t>
  </si>
  <si>
    <t>09.10-09.20 stop belt a1j12B, Sensor DMG tail pulley aktif, cek personil tepi belt terkelupas, tunggu di potong personil</t>
  </si>
  <si>
    <t>10.25-11.00 stop belt a5j10 Sensor DMG aktif, cek personil tepi belt terkelupas, tunggu di potong personil dan tunggu di cek personil lebih lanjut</t>
  </si>
  <si>
    <t>11.20-11.30 stop belt a1j12B, Sensor DMG tail pulley aktif, cek personil tepi belt terkelupas, tunggu di potong personil</t>
  </si>
  <si>
    <t>13.00-13.25 saat start belt a5j13, sensor DMG aktif, cek personil tidak ada temuan, tunggu di cek tim elektrikal lebih lanjut</t>
  </si>
  <si>
    <t>15.05-15.10 stop belt a5j10/dmg aktif, karet tepi belt terkelupas tunggu dipotong personil</t>
  </si>
  <si>
    <t xml:space="preserve">19.25 - 19.35 DMG 20104 aktif cek personil tepi belt terkelupas tunggu di potong personil </t>
  </si>
  <si>
    <t xml:space="preserve">20.00 - 20.10 DMG 5A1J01 aktif cek personil indikasi kena lentingan material </t>
  </si>
  <si>
    <t>20.30 - 21.00 DMG 20104 aktif,cek personil di temukan tambalan terkelupas dan tembus tunggu di reposisi personil dan persiapan pindah ke ind6</t>
  </si>
  <si>
    <t>21.00 - 21.05 Saat start belt 6E1U04 alarms timeout feedback from brake monitor,tunggu di pompa manual personil (M1)</t>
  </si>
  <si>
    <t xml:space="preserve">21.55 - 22.00 DMG Modul 5 RBC 6A1J04 aktif, Tunggu pengecekan personil </t>
  </si>
  <si>
    <t xml:space="preserve">22.10 - 22.25 stop lsc 6, tunggu personil potong tambalan terkelupas di belt 6a1j04 </t>
  </si>
  <si>
    <t xml:space="preserve">00.20 - 00.40 dmg tail pulley a1j12b aktif cek personil di temukan tepi belt terkelupas tunggu di potong personil </t>
  </si>
  <si>
    <t>00.45 - 00.55 stop lsc 6 belt drift 20104 aktif di reset ready lanjut di start kembali</t>
  </si>
  <si>
    <t>Brake monitor</t>
  </si>
  <si>
    <t xml:space="preserve">19.30 - 19.40 lanjut dmg a1j12b aktif cek personil di temukan tepi belt terkelupas tunggu di potong personil </t>
  </si>
  <si>
    <t>19.45 - 19.50 metal detektor 6a1j03 aktif kembali, cek personil di temukan baut bekas</t>
  </si>
  <si>
    <t>20.30 - 20.40 DMG 20104 aktif cek personil tepi belt terkelupas tunggu di potong personil</t>
  </si>
  <si>
    <t>21.45 - 22.00 DMG tail pulley 6a1j05 aktif cek personil lebih lanjut (hujan lebat, tunggu hujan reda)</t>
  </si>
  <si>
    <t>22.00 - 22.15 tunggu personil mengecek dan mereadykan dmg tail pulley 6a1j05, di temukan tambalan terkelupas dan sudah di potong</t>
  </si>
  <si>
    <t xml:space="preserve">22.15 - 22.45 lanjut saat start lsc 6, metal detektor 6a1j03 aktif  di cek personil  tidak ada temuan </t>
  </si>
  <si>
    <t>23.00 - 00.00 stop lsc 6 dmg tail pulley 6a1j04 aktif cek personil di temukan tambalan terkelupas, tembus dan keluar Sling, lanjut di eksekusi mekanik, lanjut persiapan pindah ke jalur 7.2</t>
  </si>
  <si>
    <t xml:space="preserve">00.30 - 00.40 dmg 5a1j01 aktif cek personil karena lentingan material </t>
  </si>
  <si>
    <t xml:space="preserve">01.25 - 01.40 stop lsc 6 dmg a1j12b aktif cek personil di temukan tepi belt terkelupas tunggu di potong personil </t>
  </si>
  <si>
    <t>01.40 - 01.50 lanjut belt drift 20104 aktif cek personil belt sway, lanjut start kembali</t>
  </si>
  <si>
    <t>02.15 - 02.25 tunggu hopper berisi 50%</t>
  </si>
  <si>
    <t xml:space="preserve">02.25 - 02.40 stop lsc 6 belt drift 20104 aktif, cek personil belt sway di reset ready, lanjut start kembali </t>
  </si>
  <si>
    <t xml:space="preserve">02.40 - 02.55 saat start belt a1j12b gagal start (belt trip), tunggu di readykan elektrikal </t>
  </si>
  <si>
    <t xml:space="preserve">03.00 - 03.10 DMG belt a5j10 aktif cek personil tepi belt terkelupas tunggu di potong personil </t>
  </si>
  <si>
    <t xml:space="preserve">03.15 - 03.20 metal detektor 6a1j03 aktif cek personil di temukan besi </t>
  </si>
  <si>
    <t xml:space="preserve">03.40 - 04.00 Stop belt 20104 indikasi belt drift aktif cek personil belt sway 2x reset ready start kembali </t>
  </si>
  <si>
    <t>04.00 - 04.40 lanjut belt a5u26 tidak ready/trip tunggu di readykan elektrikal indikasi trip belt a5u26 sway (tunggu belt a5u26 di lokal² personil)</t>
  </si>
  <si>
    <t>04.45 - 05.50 DMG belt a5u26 aktif tunggu cek personil tepi belt terkelupas tunggu di potong personil (cuaca hujan lebat)</t>
  </si>
  <si>
    <t xml:space="preserve"> 06.05 - 06.15 stop belt 20104 belt drift aktif cek personil belt sway reset ready start kembali </t>
  </si>
  <si>
    <t xml:space="preserve">06.40 - 06.50 metal detektor 6a1j03 aktif cek personil di temukan besi plat </t>
  </si>
  <si>
    <t>Sensor temperatur rusak</t>
  </si>
  <si>
    <t>Dl</t>
  </si>
  <si>
    <t>07.00 - 07.15 DMG a5j10 aktif cek personil tepi belt terkelupas tunggu di potong personil</t>
  </si>
  <si>
    <t>07.35 - 07.50 DMG belt 20104 aktif tunggu cek personil tapi belt terkelupas tunggu di potong personil</t>
  </si>
  <si>
    <t xml:space="preserve">08.10 - 08.20 stop belt 20104 sensor DMG aktif cek personil kena karet tepi belt terkelupas tunggu di potong personil </t>
  </si>
  <si>
    <t>08.20 - 08.30 saat start belt 20104 sensor drift aktif tunggu di STEL personil</t>
  </si>
  <si>
    <t>09.05 - 09.20 stop belt a1j12b sensor DMG tail pulley aktif cek personil kena karet tepi belt terkelupas tunggu di potong</t>
  </si>
  <si>
    <t>10.15 - 10.30 stop belt a1j12b sensor DMG tail pulley aktif cek personil kena karet tepi belt terkelupas tunggu di potong</t>
  </si>
  <si>
    <t>10.50 - 11.00 tunggu hopper berisi min 50%</t>
  </si>
  <si>
    <t>12.10 - 12.15 tunggu hopper berisi min 50%</t>
  </si>
  <si>
    <t xml:space="preserve">15.10-15.25 stop belt a1j12B, sensor DMG head pulley aktif, cek personil tepi belt terkelupas, tunggu di potong personil </t>
  </si>
  <si>
    <t>15.25-16.05 stop operasi jalur 72, tonggak gantungan idler garlan no.51 belt a5u26 patah ( lanjut persiapan pindah ke jalur 71 )</t>
  </si>
  <si>
    <t>16.30-16.40 tunggu hopper berisi 50%</t>
  </si>
  <si>
    <t>16.45-17.00 stop belt 6a1j05, sensor DMG tail pulley aktif, cek personil kain bekas tambalan panas terkelupas, tunggu di potong personil</t>
  </si>
  <si>
    <t>17.50-18.00 tunggu hopper berisi 50%</t>
  </si>
  <si>
    <t xml:space="preserve">19.10-19.15 stop belt 6a1j03, sensor metal detektor aktif , cek personil tidak ada temuan </t>
  </si>
  <si>
    <t>19.50-20.00 Tunggu hopper berisi 50%</t>
  </si>
  <si>
    <t>20.10-20.20 stop belt 20104, sensor belt drift aktif, cek personil belt sway sesaat, di reset ready</t>
  </si>
  <si>
    <t>23.20 - 23.40 stop belt 20104, sensor belt drift aktif, cek personil belt sway sesaat, di reset ready</t>
  </si>
  <si>
    <t>00.40 - 00.50 DMG 20104 aktif cek personil di temukan tambalan terkelupas tunggu di potong personil</t>
  </si>
  <si>
    <t xml:space="preserve">01.40 - 01.45 stop belt 20104, sensor belt drift aktif cek personil belt sway ke kanan sesaat, direset ready, lanjut start kembali </t>
  </si>
  <si>
    <t>01.45 - 02.15 saat start jalur, belt a1j12b tidak ready, indikasi belt trip tunggu di cek elektrikal</t>
  </si>
  <si>
    <t>32.40 - 23.55 tunggu hopper berisi 50%</t>
  </si>
  <si>
    <t>19.40-20.00 stop belt a1j12b, sensor DMG head pulley aktif, cek personil di temukan benang2 tepi belt, tunggu di potong personil dan lanjut pengecekan lebih lanjut</t>
  </si>
  <si>
    <t>20.05-20.15 stop belt 20104 sensor belt drift aktif, cek personil belt sway sesaat, di reset ready</t>
  </si>
  <si>
    <t>20.15-21.00 di stop jalur 71, roda boogie tripper ls Ind5 tersangkut di baut tapak rel, posisi di antara tiang 20 dan 21 (tunggu di cek mekanik)</t>
  </si>
  <si>
    <t xml:space="preserve">23.15 - 23.25 Metal detektor 6a1j03 aktif cek personil di temukan patahan besi </t>
  </si>
  <si>
    <t>00.25 - 00.40 DMG 20104 aktif cek personil kena benang tepi belt, tunggu di potong personil</t>
  </si>
  <si>
    <t>01.00 - 01.15 Metal detektor 6a1j03 aktif 2x berturut turut cek personil di temukan kaleng minuman bekas</t>
  </si>
  <si>
    <t>07.20-07.30 stop mendadak wobler M2, cek elektrikal indikasi speed monitor, tunggu perbaikan elektrikal</t>
  </si>
  <si>
    <t>07.30-07.45 stop belt 5a1j01, sensor dmg aktif, cek personil terkena benang tepi belt, tunggu di potong personil</t>
  </si>
  <si>
    <t>08.25 - 08.45 stop lsc 6 belt drift 20104 aktif lanjut tunggu personil menyetel belt sway di 20104</t>
  </si>
  <si>
    <t xml:space="preserve">10.20 - 10.30 stop lsc 6, belt drift 20104 aktif cek personil belt sway, lanjut start kembali </t>
  </si>
  <si>
    <t xml:space="preserve">11.15 - 11.20 metal detektor 6a1j03 aktif cek personil tidak ada temuan </t>
  </si>
  <si>
    <t>11.45 - 12.00 tunggu hopper berisi 50%</t>
  </si>
  <si>
    <t>13.00 - 14.00 tunggu mekanik repair tambalan belt 5a1j01 IND 5</t>
  </si>
  <si>
    <t xml:space="preserve">14.35 - 14.45 stop lsc 6 belt drift 20104 aktif cek personil belt sway lanjut start kembali </t>
  </si>
  <si>
    <t>15.10 - 18.00  tunggu mekanik repair sambungan belt 5a1j01 terkelupas</t>
  </si>
  <si>
    <t xml:space="preserve">19.10 - 19.20 stop belt 5a1j01 sensor dmg aktif cek personil kena belt melendung </t>
  </si>
  <si>
    <t>19.20 - 19.30 Start kembali belt 5a1j01 dan saat start belt 6a1j05 sensor drift belt 20104 aktif belt sway sesaat dan start kembali</t>
  </si>
  <si>
    <t>19.50 - 20.00 stop belt 20104 sensor drift aktif belt sway sesaat</t>
  </si>
  <si>
    <t>23.05-23.15 stop belt 20104, sensor belt drift aktif, cek personil belt sway sesaat, di reset ready</t>
  </si>
  <si>
    <t>23.30-23.40 stop belt 6a1j03, sensor metal detektor aktif, cek personil di temukan besi</t>
  </si>
  <si>
    <t xml:space="preserve">00.00-00.10 stop belt 6a1j03, sensor metal detektor aktif, di cek personil tidak ada temuan </t>
  </si>
  <si>
    <t xml:space="preserve">00.15-00.40 stop belt 6a1j05, sensor dmg tail pulley aktif, cek personil terkena kain bekas tambalan panas, tunggu di potong personil </t>
  </si>
  <si>
    <t>01.55-02.00 stop belt 20104, sensor belt drift aktif, tunggu di cek personil</t>
  </si>
  <si>
    <t>02.00-02.10 stop belt 20104, sensor belt drift aktif, tunggu personil cek lebih lanjut</t>
  </si>
  <si>
    <t>00.50-01.00 stop belt 20104, sensor belt drift aktif, cek personil belt sway sesaat, di reset ready</t>
  </si>
  <si>
    <t>08.25 - 08.35 distop RBC 6a1j05, ditemukan return idler 2 pcs pecah tegak piring, tunggu dicek mekanik</t>
  </si>
  <si>
    <t>08.50 - 09.00 Stop belt 20104, sensor belt drift aktif cek personil belt sway sesaat, direset ready start kembali</t>
  </si>
  <si>
    <t>10.50 - 11.00 Stop belt 20104, sensor belt drift aktif cek personil belt sway sesaat, direset ready start kembali</t>
  </si>
  <si>
    <t xml:space="preserve">11.35 - 11.45 DMG 20104 aktif cek personil di temukan tepi belt terkelupas tunggu di potong personil </t>
  </si>
  <si>
    <t>11.45 - 11.55 DMG tail pulley a1j12b aktif cek personil di temukan tepi belt terkelupas tunggu di potong personil</t>
  </si>
  <si>
    <t>12.15 - 12.30 tunggu hopper berisi 50%</t>
  </si>
  <si>
    <t xml:space="preserve">13.45 - 14.00 Stop mendadak RBC 20103(2x stop),alarms emergency stop,tunggu di cek personil dan elektrikal </t>
  </si>
  <si>
    <t xml:space="preserve">14.00 - 14.15 Tunggu elektrikal pengecekan emergency stop 20103,di cek elektrikal connection emergency stop 20103 longgar </t>
  </si>
  <si>
    <t>14.30 15.00 Di Stop RBC 6A1J05,chute A1J12B tersumbat, tunggu di bersihkan personil</t>
  </si>
  <si>
    <t>15.15 - 15.40 stop lsc 6 belt drift 20104 aktif 2X, di reset ready, lanjut di STEL personil</t>
  </si>
  <si>
    <t xml:space="preserve">15.45 - 16.00 stop lsc 6 dmg a1j12b yg di head aktif cek personil di temukan benang tepi belt keluar tunggu di potong personil </t>
  </si>
  <si>
    <t>16.00 - 16.50 stop lsc 6 tunggu mekanik perbaikan plat linear chute inlet belt 20104</t>
  </si>
  <si>
    <t>16.50 - 17.00 lanjut tunggu personil membersihkan chute outlet belt 5a1j01 IND 5</t>
  </si>
  <si>
    <t>17.00 - 17.30 lanjut tunggu personil membersihkan chute outlet belt 5a1j01 IND 5</t>
  </si>
  <si>
    <t>17.55 - 18.00 stop lsc 6 belt drift 20104 aktif di reset ready lanjut start kembali</t>
  </si>
  <si>
    <t xml:space="preserve">19.05 - 19.20 stop lsc 6 dmg a1j12b aktif cek personil di temukan benang tepi belt keluar tunggu di potong personil </t>
  </si>
  <si>
    <t>19.30 - 19.40 tunggu hopper berisi 50%</t>
  </si>
  <si>
    <t>20.05 - 20.10 tunggu hopper berisi 50%</t>
  </si>
  <si>
    <t xml:space="preserve">20.10 - 20.25 dmg a1j12b aktif cek personil di temukan benang tepi belt terkelupas tunggu di potong personil </t>
  </si>
  <si>
    <t xml:space="preserve">20.50 - 21.00 belt drift 20104 aktif cek personil belt sway sesaat direset ready lanjut start kembali </t>
  </si>
  <si>
    <t>21.00 - 21.50 stop lsc 6 metal detektor 6a1j03 aktif terus karena cuaca hujan lebat, petir dan kilat</t>
  </si>
  <si>
    <t xml:space="preserve">22.10 - 22.20 Stop RBC 6a1j03, metal detektor aktif cek personil tidak ada temuan </t>
  </si>
  <si>
    <t>22.20 - 22.30 Stop RBC a5j13,belt damage aktif cek personil terkena tumpahan meterial</t>
  </si>
  <si>
    <t>22.30 - 22.40 Stop RBC a1j12b,belt damage aktif cek personil tepi belt terkelupas</t>
  </si>
  <si>
    <t>22.40 - 22.55 Wobler M2 stelan speed bergeser tunggu eksekusi elektrikal</t>
  </si>
  <si>
    <t>23.20 - 23.40 Stop RBC 20104,speed monitor aktif cek personil belt slip karena basah lokal personil</t>
  </si>
  <si>
    <t>23.55 -24.00 Stop RBC 20104,belt damage aktif lanjut cek personil</t>
  </si>
  <si>
    <t>00.50 - 01.10 Stop RBC 20104,belt drift aktif cek personil belt miring karna basah</t>
  </si>
  <si>
    <t>01.50 - 02.00 Stop RBC a1j12b,belt damage aktif cek personil tepi belt terkelupas</t>
  </si>
  <si>
    <t xml:space="preserve">03.20 - 03.30 stop belt 6a1j03 metal aktif cek personil tidak ada temuan </t>
  </si>
  <si>
    <t>03.35 - 03.55 stop belt 20104 sensor dmg aktif cek personil tambalan terkelupas tunggu di potong</t>
  </si>
  <si>
    <t xml:space="preserve">04.20 - 04.30 stop belt 20104 sensor drift aktif cek personil belt sway sesaat </t>
  </si>
  <si>
    <t>04.40 - 04.50 stop belt 20104 sensor dmg aktif cek personil karet tepi belt terkelupas  tunggu di potong</t>
  </si>
  <si>
    <t>05.15 - 05.25 stop belt a1j12B sensor dmg drive pulley aktif cek personil karet tepi belt terkelupas  tunggu di potong</t>
  </si>
  <si>
    <t xml:space="preserve">05.25 - 05.40 stop belt 20104 sensor dmg aktif cek personil karet tepi belt terkelupas tunggu di potong </t>
  </si>
  <si>
    <t>05.40 - 05.50  stop belt a1j12B sensor dmg tail pulley aktif cek personil karet tepi belt terkelupas tunggu di potong</t>
  </si>
  <si>
    <t xml:space="preserve">06.00 - 06.10 stop belt 20104 sensor drift aktif belt sway sesaat </t>
  </si>
  <si>
    <t xml:space="preserve">06.15 - 06.25  stop belt 20104 dmg aktif cek personil karet tepi belt terkelupas </t>
  </si>
  <si>
    <t>08.00 - 08.10 saat start jalur, DMG tail pulley 6a1j05 aktif cek personil di temukan kain sambungan lepas</t>
  </si>
  <si>
    <t xml:space="preserve">23.00 - 23.05 dmg 20104 aktif cek personil di temukan tepi belt terkelupas tunggu di potong personil </t>
  </si>
  <si>
    <t xml:space="preserve">01.15 - 01.25 dmg a1j12B aktif cek personil di temukan tepi belt terkelupas tunggu di potong personil </t>
  </si>
  <si>
    <t>01.25 - 01.35 lanjut tunggu personil bebaskan material menyondak di tail pulley a2j02</t>
  </si>
  <si>
    <t xml:space="preserve">05.00 - 05.05 stop Lsc3a DMG belt a5j10 aktif cek personil tepi belt terkelupas tunggu di potong personil </t>
  </si>
  <si>
    <t xml:space="preserve">22.20 - 22.25 belt drift 20104 aktif cek personil belt sway di reset ready lanjut start kembali </t>
  </si>
  <si>
    <t>22.25 - 22.30 lanjut tunggu hopper berisi 50%</t>
  </si>
  <si>
    <t xml:space="preserve">00.55 - 01.00 DMG a5j13 aktif cek personil tidak ada temuan </t>
  </si>
  <si>
    <t xml:space="preserve">01.45 - 01.55 stop lsc 3a dmg a1j12B aktif cek personil di temukan tepi belt terkelupas tunggu di potong personil </t>
  </si>
  <si>
    <t>02.10 - 02.35 tunggu hopper berisi 50% (tunggu LK15 perbaikan AC)</t>
  </si>
  <si>
    <t xml:space="preserve">02.45 - 02.50 dmg 20104 aktif cek personil di temukan benang tepi belt keluar tunggu di potong personil </t>
  </si>
  <si>
    <t xml:space="preserve">03.10 - 03.20 Stop lsc3a belt drift 20104 aktif 2x cek personil belt sway reset ready start kembali </t>
  </si>
  <si>
    <t xml:space="preserve">03.45 - 03.50 Stop lsc3a DMG belt a5j10 aktif cek personil tepi belt terkelupas tunggu di potong personil </t>
  </si>
  <si>
    <t xml:space="preserve">03.55 - 04.00 stop lsc3a DMG head pulley a1j12B aktif cek personil tepi belt terkelupas tunggu di potong personil </t>
  </si>
  <si>
    <t>11.10 - 11.20 di stop belt 6a1j10 tes interlock belt</t>
  </si>
  <si>
    <t>07.30 - 07.40 tunggu hopper berisi min 50%</t>
  </si>
  <si>
    <t>07.50 - 08.00 stop belt a5j10 sensor dmg aktif cek personil kena karet tepi belt terkelupas tunggu di potong</t>
  </si>
  <si>
    <t>10.10 - 10.25 tunggu hopper berisi min 50%</t>
  </si>
  <si>
    <t xml:space="preserve">13.35 - 13.45 stop belt 5A1J01 sensor dmg aktif cek personil kena benang tepi belt </t>
  </si>
  <si>
    <t>13.55 - 14.00 stop belt a5j10 sensor dmg aktif cek personil karet tepi belt terkelupas tunggu di potong</t>
  </si>
  <si>
    <t xml:space="preserve">14.10 -  14.20 stop belt 5A1J01 dmg aktif cek personil kena karet tepi belt terkelupas tunggu di potong </t>
  </si>
  <si>
    <t>15.15-15.30 stop belt a5j10, sensor dmg aktif, cek personil tepi belt terkelupas tunggu di potong personil dan cek lebih lanjut</t>
  </si>
  <si>
    <t>16.00-16.10 tunggu hopper berisi 50%</t>
  </si>
  <si>
    <t>16.30-16.45 tunggu hopper berisi 50%</t>
  </si>
  <si>
    <t>17.10-17.20 tunggu hopper berisi 50%</t>
  </si>
  <si>
    <t>17.40-17.50 tunggu hopper berisi 50%</t>
  </si>
  <si>
    <t>19.50-20.00 tunggu hopper berisi 50%</t>
  </si>
  <si>
    <t>20.00-20.05 tunggu hopper berisi 50%</t>
  </si>
  <si>
    <t>20.35-20.45 tunggu hopper berisi 50%</t>
  </si>
  <si>
    <t>21.05-21.15 tunggu hopper berisi 50%</t>
  </si>
  <si>
    <t>20.40-20.50 tunggu hopper berisi 50%</t>
  </si>
  <si>
    <t>22.55 - 23.00 Metal detektor 6a1j03 aktif cek personil lebih lanjut</t>
  </si>
  <si>
    <t xml:space="preserve">23.00 - 23.40 Distop belt a5j10, ditemukan gearbox M1 panas, tunggu dicek mekanik </t>
  </si>
  <si>
    <t>23.40 - 00.00 Lanjut saat mereadykan motor M1 tidak mau ready, tunggu di cek elektrikal</t>
  </si>
  <si>
    <t xml:space="preserve">00.00 - 01.00 Saat start belt a5j10 langsung trip, ampere motor M1 tinggi ±2463A, U/ motor M2 ±217A, tunggu dicek mekanik lebih lanjut hujan </t>
  </si>
  <si>
    <t>01.00 - 01.50 saat start belt a5j10 langsung trip, ampere motor M1 tinggi ±2463A, U/ motor M2 ±217A, tunggu dicek mekanik lebih lanjut (penambahan oli fluid coupling A5j10)</t>
  </si>
  <si>
    <t>02.40 - 02.50 Stop belt 20104, sensor belt drift aktif cek personil belt sway sesaat direset ready start kembali</t>
  </si>
  <si>
    <t>03.05 - 03.20 Stop belt 20104, sensor belt drift aktif 3x,cek personil belt sway sesaat direset ready start kembali</t>
  </si>
  <si>
    <t xml:space="preserve">03.20 - 03.25 DMG A5J10 aktif cek personil tepi belt terkelupas tunggu di potong personil </t>
  </si>
  <si>
    <t>03.35 - 03.50 Belt drift 20104 aktif terus menerus,cek personil belt sway,di reset ready, start kembali</t>
  </si>
  <si>
    <t>03.50 - 04.00 Persiapan pindah ke Ind6 (U/ke Ind5 di temukan sambungan belt 5A1J01 terkelupas,tunggu di reposisi personil )</t>
  </si>
  <si>
    <t>04.00 - 04.30 Persiapan pindah ke Ind6,personil geser triper ke t.36(pengosongan isi hopper berisi material biasa)</t>
  </si>
  <si>
    <t>05.55 - 06.10 DMG A5J10 aktif cek personil tepi belt terkelupas tunggu di potong personil</t>
  </si>
  <si>
    <t>06.35 - 07.00 Tunggu hopper berisi min 50%</t>
  </si>
  <si>
    <t>Ampere motor</t>
  </si>
  <si>
    <t>08.00 - 08.10 lanjut tunggu isi hopper 50%</t>
  </si>
  <si>
    <t xml:space="preserve">08.20 - 08.30 Stop lsc 3b dmg a5j10 aktif cek personil di temukan tepi belt terkelupas tunggu di potong personil </t>
  </si>
  <si>
    <t>08.30 - 08.40 lanjut, tunggu personil keluarkan batu terjepit di belt 15107</t>
  </si>
  <si>
    <t>09.25 - 09.45 tunggu isi hopper 50%</t>
  </si>
  <si>
    <t>10.20 - 10.40 tunggu isi hopper 50%</t>
  </si>
  <si>
    <t xml:space="preserve">13.30 - 13.45 stop lsc 6 dmg a5j10 aktif 2X cek personil tepi belt terkelupas tunggu di potong personil </t>
  </si>
  <si>
    <t xml:space="preserve">LSC 3B </t>
  </si>
  <si>
    <t>15.05 - 15.20 stop belt a5j10 sensor dmg aktif cek personil kena karet tepi belt terkelupas tunggu potong</t>
  </si>
  <si>
    <t>16.20 - 17.00 stop belt 6a1j04 sensor dmg tail pulley aktif cek personil di temukan Sling keluar tunggu di potong mekanik</t>
  </si>
  <si>
    <t>17.25 - 17.40 di  stop belt 6a1j05 tes interlock belt 6a1j04 (pengecekan elektrikal)</t>
  </si>
  <si>
    <t>19.45 - 19.50 tunggu hopper berisi min 50%</t>
  </si>
  <si>
    <t xml:space="preserve">21.30 - 21.40 stop belt a2j02 sensor dmg aktif cek personil karet belt terkelupas </t>
  </si>
  <si>
    <t xml:space="preserve">21.45 - 21.55  stop belt 6a1j07 sensor dmg no1 aktif cek personil  tambalan terkelupas tunggu di potong </t>
  </si>
  <si>
    <t>22.50-22.55 distop belt a5j10/belt a1j12B sway, tunggu distel personil</t>
  </si>
  <si>
    <t xml:space="preserve">23.10-23.25 stop belt 20104/ dmg aktif, karet tepi belt terkelupas tunggu dipotong personil </t>
  </si>
  <si>
    <t xml:space="preserve">02.15-02.25 stop belt a1j12B/ dmg aktif, tepi belt terkelupas tunggu dipotong personil </t>
  </si>
  <si>
    <t xml:space="preserve">02.25-02.35 stop belt A5j10/dmg aktif, karet tepi belt terkelupas tunggu dipotong personil </t>
  </si>
  <si>
    <t>23.35-23.50 stop belt a1j12B/dmg aktif, tepi belt terkelupas tunggu dipotong personil</t>
  </si>
  <si>
    <t xml:space="preserve">06.15-06.25 stop belt A5J10 sensor dmg aktif cek personil di temukan tepi belt terkelupas, tunggu di potong personil </t>
  </si>
  <si>
    <t xml:space="preserve">06.25-06.45 stop belt a5u25 sensor DMG aktif cek personil tambalan terkelupas tunggu dipotong personil </t>
  </si>
  <si>
    <t>06.45-07.00 tunggu personil geser tripper ls indo ke tiang 12-21</t>
  </si>
  <si>
    <t>07.15 - 07.35 Stop RBC 6e1u04,belt damage turn over aktif cek personil leging terkelupas</t>
  </si>
  <si>
    <t>07.35 - 08.00 Stop RBC 20104,belt drift aktif cek personil belt sway tunggu eksekusi mekanik</t>
  </si>
  <si>
    <t>08.00 - 08.15 Stop RBC 20104,belt drift aktif cek personil belt sway tunggu eksekusi mekanik</t>
  </si>
  <si>
    <t>08.30 - 08.40 Di stop RBC 20104,tambalan terkelupas tunggu potong personil</t>
  </si>
  <si>
    <t>10.00 - 10.10 Stop RBC 6a1j03,metal detektor aktif cek personil di temukan besi plat</t>
  </si>
  <si>
    <t>10.20 - 10.30 Stop RBC a5j10,belt damage aktif cek personil tepi belt terkelupas</t>
  </si>
  <si>
    <t>11.20 - 11.35 Stop RBC 6e1u04,belt drift no 4 aktif tunggu lokal personil</t>
  </si>
  <si>
    <t xml:space="preserve">11.35 - 11.50 Stop RBC a5j10,belt damage aktif cek personil tepi belt terkelupas </t>
  </si>
  <si>
    <t>13.00 - 13.15 tunggu mekanik ganti self cleaning belt a5j11 yg yg sudah aus</t>
  </si>
  <si>
    <t xml:space="preserve">13.20 - 13.30 stop lsc 6 metal detektor 6a1j03 aktif cek personil di temukan besi plat </t>
  </si>
  <si>
    <t xml:space="preserve">13.30 - 14.00  lanjut dmg 20104 aktif 5X cek personil seputaran di temukan benang tepi belt </t>
  </si>
  <si>
    <t xml:space="preserve">14.00 - 15.00 anjut saat start lsc 6 wobler M2 fault, di reset ready, lanjut di start kembali fault, lanjut di cek personil dan mekanik, di temukan besi plat, lanjut di eksekusi mekanik </t>
  </si>
  <si>
    <t>15.00 - 16.00 tunggu mekanik eksekusi plat dump terjepit di wobler M2 lsc 6</t>
  </si>
  <si>
    <t>16.00 - 16.35 tunggu mekanik eksekusi plat dump terjepit di wobler M2 lsc 6</t>
  </si>
  <si>
    <t>16.35 - 17.00 saat start belt a5j13 tidak ready, di cek personil tidak mau ready, lanjut di cek elektrikal</t>
  </si>
  <si>
    <t>17.00 - 17.30 saat start belt a5j13 tidak ready, di cek personil tidak mau ready, lanjut di cek elektrikal</t>
  </si>
  <si>
    <t>17.35 - 17.45 Stop RBC 6a1j03,metal detektor aktif cek personil di temukan besi plat</t>
  </si>
  <si>
    <t xml:space="preserve">19.00 - 19.15 stop lsc 6 dmg a5j10 aktif cek personil di temukan tepi belt terkelupas tunggu di potong personil </t>
  </si>
  <si>
    <t xml:space="preserve">19.25 - 19.30 metal detektor 6a1j03 aktif cek personil tidak ada temuan </t>
  </si>
  <si>
    <t>20.10 - 20.15 metal detektor 6a1j03 aktif cek personil tidak ada temuan</t>
  </si>
  <si>
    <t>20.55 - 21.00 metal detektor 6a1j03 aktif cek personil tidak ada temuan</t>
  </si>
  <si>
    <t>21.30 - 22.00 tunggu hopper berisi 50%</t>
  </si>
  <si>
    <t xml:space="preserve">22.10-22.20 stop belt a5j11, sensor dmg aktif, cek personil di temukan tepi belt kiri terkelupas, tunggu di potong personil </t>
  </si>
  <si>
    <t>23.50-00.00 stop belt 20104, sensor dmg aktif, cek personil di temukan tepi belt terkelupas, tunggu di potong personil</t>
  </si>
  <si>
    <t>00.00-00.40 saat start belt 20104,  sensor belt drift aktif (4x) cek personil belt selalu sway ke kiri</t>
  </si>
  <si>
    <t>00.50-01.00 kembali stop belt 20104, sensor belt drift aktif, cek personil belt sway ke kiri, tunggu cek personil lebih lanjut</t>
  </si>
  <si>
    <t>01.00-01.10 kembali stop belt 20104, sensor belt drift aktif, cek personil belt sway ke kiri, tunggu cek mekanik lebih lanjut</t>
  </si>
  <si>
    <t>01.15-01.25 kembali stop belt 20104, sensor belt drift aktif, cek personil belt sway ke kiri, tunggu cek mekanik lebih lanjut</t>
  </si>
  <si>
    <t>01.40-01.50 kembali stop belt 20104, sensor belt drift aktif, cek personil belt sway ke kiri, tunggu cek mekanik lebih lanjut</t>
  </si>
  <si>
    <t>Plat dump</t>
  </si>
  <si>
    <t xml:space="preserve">07.20 - 07.30 DMG A5J10 aktif, cek personil tepi belt terkelupas tunggu di potong personil </t>
  </si>
  <si>
    <t>07.35 - 07.55 DMG T.O no.1&amp;2 RBC 6E1U04 aktif,di cek personil indikasi tidak di temukan,dan di cek elektrikal DMG T.0 6E1U04 abnormal, Tunggu perbaikan elektrikal (sementara di jumper bagian sebelah kanan)</t>
  </si>
  <si>
    <t xml:space="preserve">07.55 - 09.35 DMG A5J10 aktif di cek personil di temukan tambalan terkelupas, tunggu di repair mekanik </t>
  </si>
  <si>
    <t>10.10 - 10.20 Tunggu hopper berisi min 50%(kabut tebal)</t>
  </si>
  <si>
    <t xml:space="preserve">10.35 - 10.40 Metal detektor 6a1j03 aktif cek personil tidak ada temuan </t>
  </si>
  <si>
    <t>13.00 - 14.10 Tunggu mekanik repair belt A5U25 yang robek tembus</t>
  </si>
  <si>
    <t xml:space="preserve">14.15 - 14.30 DMG A5U25 aktif cek personil di temukan kulit belt terkelupas tunggu di potong personil </t>
  </si>
  <si>
    <t xml:space="preserve">15.35 - 16.00 stop lsc 6, tunggu personil bebaskan material menyondak di tail pulley belt a4j12p </t>
  </si>
  <si>
    <t>16.00 - 16.25 stop lsc 6, tunggu personil bebaskan material menyondak di tail pulley belt a4j12p, lanjut persiapan pindah ke jalur 12b</t>
  </si>
  <si>
    <t xml:space="preserve">16.40 - 16.55 stop lsc 6, belt drift 20104 aktif cek personil belt sway arah kiri, di reset ready lanjut start kembali </t>
  </si>
  <si>
    <t xml:space="preserve">17.00 - 17.10 metal detektor 6a1j03 aktif cek personil tidak ada temuan </t>
  </si>
  <si>
    <t>17.10 - 18.00 lanjut tunggu excavator keluarkan bolder di hopper lsc 6</t>
  </si>
  <si>
    <t xml:space="preserve">19.40 - 19.50 stop lsc 6, dmg 20104 aktif 4X cek personil di temukan benang tepi belt keluar tunggu di potong personil </t>
  </si>
  <si>
    <t xml:space="preserve">19.50 - 20.00 saat start belt U04 gagal start indikasi take up lower CW U04 fault, tunggu di cek personil </t>
  </si>
  <si>
    <t xml:space="preserve">20.00 - 20.25 saat start belt U04 gagal start indikasi take up lower CW U04 fault, tunggu di cek personil </t>
  </si>
  <si>
    <t>20.55 - 21.00 stop lsc 6 dmg 20104 aktif cek personil di temukan benang tepi belt terkelupas tunggu di potong personil</t>
  </si>
  <si>
    <t xml:space="preserve">21.00 - 21.15 stop lsc 6 dmg 20104 aktif cek personil di temukan benang tepi belt keluar tunggu di potong personil </t>
  </si>
  <si>
    <t xml:space="preserve">21.40 - 21.50 stop lsc 6 belt drift 20104 aktif, cek personil belt sway, di reset ready, lanjut start kembali </t>
  </si>
  <si>
    <t xml:space="preserve">21.50 - 22.00 metal detektor 6a1j03 aktif tunggu di cek personil </t>
  </si>
  <si>
    <t>22.40 - 22.50 Tunggu hopper berisi 50%</t>
  </si>
  <si>
    <t xml:space="preserve">23.10 - 23.20 Stop RBC 20104,belt damage aktif cek personil terkena benang tepi belt </t>
  </si>
  <si>
    <t xml:space="preserve">23.55 - 00.05 Stop RBC 6a1j03 metal detektor aktif cek personil tidak ada temuan </t>
  </si>
  <si>
    <t xml:space="preserve">00.30 - 00.40 Stop RBC 20104,belt damage aktif cek personil tepi belt terkelupas </t>
  </si>
  <si>
    <t>00.55 - 01.00 Stop RBC 20104,belt drift aktif,lokal personil</t>
  </si>
  <si>
    <t>Material blockage</t>
  </si>
  <si>
    <t>07.50 - 08.00 Tunggu hopper berisi min 50%</t>
  </si>
  <si>
    <t>08.20 - 08.40 Belt drift 20104 aktif 4x berturut turut,cek personil belt sway,tunggu di lokal²kan personil</t>
  </si>
  <si>
    <t>09.55 - 10.00 Tunggu hopper berisi min 50%</t>
  </si>
  <si>
    <t>10.05 - 10.10 Metal detektor 6A1J03 aktif, cek personil di temukan besi</t>
  </si>
  <si>
    <t xml:space="preserve">10.15 - 10.25 DMG 20104 aktif, cek personil tepi belt terkelupas tunggu di potong personil </t>
  </si>
  <si>
    <t xml:space="preserve">11.35 - 11.45 Lanjut belt drift 20104 aktif, cek personil belt sway, tunggu di lokal²kan personil </t>
  </si>
  <si>
    <t>14.30 - 14.40 Tunggu hopper berisi 50%</t>
  </si>
  <si>
    <t xml:space="preserve">15.00 - 15.05 belt drift 20104 aktif cek personil belt sway </t>
  </si>
  <si>
    <t xml:space="preserve">15.05 - 16.20 lanjut DMG head pulley a1j12b aktif cek personil sambungan terkelupas tunggu di repair mekanik </t>
  </si>
  <si>
    <t xml:space="preserve">17.35 - 17.40 metal detektor 6a1j03 aktif cek personil di temukan baut </t>
  </si>
  <si>
    <t xml:space="preserve">19.00 - 19.10 tunggu mekanik repair sambungan belt 5a1j01 </t>
  </si>
  <si>
    <t>21.50 - 21.55 Tunggu hopper berisi 50%</t>
  </si>
  <si>
    <t xml:space="preserve">23.50 - 24.00 Stop RBC 20104,belt damage aktif cek personil tambalan terkelupas tunggu di potong </t>
  </si>
  <si>
    <t>00.35 - 00.40 Stop RBC 6a1j03 metal detektor aktif cek personil tidak ada temuan</t>
  </si>
  <si>
    <t>01.50 - 02.00 Stop RBC a1j12B, belt damage aktif cek personil sambungan terkelupas lanjut pindah jalur ke a4j12p</t>
  </si>
  <si>
    <t>Switching klep</t>
  </si>
  <si>
    <t>07.50-08.00 stop belt 6e1u03, sensor metal detektor aktif, cek personil tidak ada temuan</t>
  </si>
  <si>
    <t>08.35-09.00 stop belt 6e1u02,sensor metal detektor aktif, cek personil di temukan patahan mata sizer, tunggu di keluarkan personil dan mekanik crusher</t>
  </si>
  <si>
    <t>09.00-09.15 tunggu personil dan mekanik crusher keluarkan patahan kuku sizer</t>
  </si>
  <si>
    <t>09.35-09.50 di stop belt a4j12p, tunggu personil potong tepi belt terkelupas di dua posisi</t>
  </si>
  <si>
    <t xml:space="preserve">10.00-10.05 stop belt 6e1u03, sensor metal detektor aktif, cek personil tidak ada temuan </t>
  </si>
  <si>
    <t>10.25-10.35 stop belt a4j12p, sensor dmg head pulley aktif, cek personil benang tepi belt, tunggu di potong personil</t>
  </si>
  <si>
    <t xml:space="preserve">11.05-12.00 stop belt 5e1j01, sensor DMG aktif,  cek personil tambalan terkelupas, tunggu di repair mekanik </t>
  </si>
  <si>
    <t>13.00-13.40 operasi Ms1 ss ind5-71-12p tunggu mekanik repair tambalan terkelupas di belt 5E1J01</t>
  </si>
  <si>
    <t>13.45-13.55 stop ms1, sizer trip tunggu di refresh</t>
  </si>
  <si>
    <t xml:space="preserve">15.00 - 15.10 DMG 6E1U02 aktif, cek personil indikasi tidak di temukan </t>
  </si>
  <si>
    <t xml:space="preserve">15.40 - 16.00 Di stop RBC 6A1J05,tunggu mekanik ganti Return idler no.07 yang rusak/tegak piring </t>
  </si>
  <si>
    <t>16.00 - 16.25 Lanjut Tunggu personil geser tripper di Ss Ind5 ke arah Utara/buka rantai</t>
  </si>
  <si>
    <t xml:space="preserve">16.40 - 16.45 Metal detektor 6E1U03 aktif, cek personil di temukan baut bekas </t>
  </si>
  <si>
    <t>17.25 - 17.35 Di stop belt A4J14,tunggu personil geser tripper(buka rantai)</t>
  </si>
  <si>
    <t xml:space="preserve">17.40 - 17.50 DMG A4J14 aktif, cek personil indikasi tidak di temukan </t>
  </si>
  <si>
    <t>22.35 - 22.50 metal detektor 6a1j03 aktif 3X cek personil tidak ada temuan (Karena kilat)</t>
  </si>
  <si>
    <t>23.10 - 23.15 metal detektor 6a1j03 aktif cek personil tidak ada temuan (Karena kilat)</t>
  </si>
  <si>
    <t>23.20 - 00.00 dmg tail pulley 6a1j04 aktif cek personil di temukan Sling keluar 3 titik, tunggu di potong mekanik</t>
  </si>
  <si>
    <t>00.00 - 00.15 dmg tail pulley 6a1j04 aktif cek personil di temukan Sling keluar 3 titik, tunggu di potong mekanik</t>
  </si>
  <si>
    <t>00.30 - 00.50 metal detektor 6a1j03 aktif cek personil tidak ada temuan (cuaca hujan lebat dan kilat)</t>
  </si>
  <si>
    <t>01.25 - 01.35 metal detektor 6a1j03 aktif cek personil tidak ada temuan</t>
  </si>
  <si>
    <t xml:space="preserve">01.35 - 02.00 lanjut dmg 5a1j01 aktif, tunggu di cek personil </t>
  </si>
  <si>
    <t xml:space="preserve">02.00 - 02.10 lanjut dmg 5a1j01 aktif, di cek personil tepi belt terkelupas tunggu di potong personil </t>
  </si>
  <si>
    <t xml:space="preserve">02.30 - 02.40 belt drift 20104 aktif, di reset ready lanjut start kembali </t>
  </si>
  <si>
    <t>05.00 - 05.10 tunggu hopper berisi 50% ( EH 06 kebocoran hose hyd)</t>
  </si>
  <si>
    <t>05.30 - 05.55 metal detektor 6a1j03 aktif 3x cek personil di temukan besi</t>
  </si>
  <si>
    <t>Sensor metal detektor</t>
  </si>
  <si>
    <t>Sizer trip</t>
  </si>
  <si>
    <t>09.00 - 09.30 stop MS1 tunggu mekanik ganti idler belt a5j10 rusak berbunyi</t>
  </si>
  <si>
    <t xml:space="preserve">09.30 - 09.40 stop belt a4j12p sensor dmg aktif cek personil tepi belt terkelupas </t>
  </si>
  <si>
    <t xml:space="preserve">10.00 - 10.10 stop belt a4j12p tunggu mekanik ganti idler rusak </t>
  </si>
  <si>
    <t xml:space="preserve">10.10 - 10.35 stop belt a4j14 sensor drift aktif (3 x ) belt sway sesaat cek personil kotoran material lengket di tail pulley tunggu di bersihkan personil </t>
  </si>
  <si>
    <t xml:space="preserve">10.45 -10.55 stop belt 6e1u04 sensor dmg trun over aktif cek personil kena karet lagging band pulley terkelupas tunggu di potong personil </t>
  </si>
  <si>
    <t>10.55 - 11.00 stop belt 5e1j01 sensor dmg aktif cek personil tambalan terkelupas tunggu info mekanik</t>
  </si>
  <si>
    <t>11.00 - 11.30 Lanjut tunggu mekanik repair tambalan belt 5e1j01 terkelupas</t>
  </si>
  <si>
    <t>14.40  - 14. 50 stop belt  5e1j01 sensor dmg aktif cek personil  tambalan terkelupas dan persiapan pindah pengisian ke ind 4</t>
  </si>
  <si>
    <t>16.55-17.00 tunggu hopper berisi 50%</t>
  </si>
  <si>
    <t>17.40-17.45 tunggu hopper berisi 50%</t>
  </si>
  <si>
    <t>19.10-19.30 stop belt 20104, sensor dmg aktif, cek personil di temukan tepi belt terkelupas, tunggu di potong rambut dan lanjut di cek lebih lanjut</t>
  </si>
  <si>
    <t>19.40-20.00 stop belt 20104, sensor belt drift aktif (2x), cek personil belt sway ke kiri</t>
  </si>
  <si>
    <t>20.15-20.25 stop belt 20104, sensor belt drift aktif, cek personil belt sway ke kiri</t>
  </si>
  <si>
    <t>21.15-22.00 stop belt 20104, sensor belt drift aktif (5x), cek personil belt sway ke kiri</t>
  </si>
  <si>
    <t xml:space="preserve">22.10 - 22.25 stop belt 20104, sensor belt drift aktif, cek personil belt sway ke kiri, reset ready start kembali </t>
  </si>
  <si>
    <t xml:space="preserve">00.20 - 00.30 DMG head pulley a1j12B aktif cek personil di temukan tepi belt terkelupas tunggu di potong personil </t>
  </si>
  <si>
    <t>00.45 - 00.55 Metal detektor 6a1j03 aktif 2x cek personil ditemukan besi plat</t>
  </si>
  <si>
    <t>01.25 - 01.35 DMG head pulley a1j12B aktif cek personil di temukan tepi belt terkelupas tunggu di potong personil</t>
  </si>
  <si>
    <t>02.30 - 02.40 Metal detektor 6a1j03 aktif cek personil tidak ada temuan</t>
  </si>
  <si>
    <t>04.10 - 04.20 DMG 20104 aktif, cek personil tepi belt terkelupas tunggu di potong personil</t>
  </si>
  <si>
    <t>07.00 - 07.20 Tunggu hopper berisi min 50%</t>
  </si>
  <si>
    <t>07.20 - 07.50 Lanjut tunggu personil membersihkan chute 5A1J01 yang tersumbat</t>
  </si>
  <si>
    <t>07.50 - 08.00 lanjut tunggu personil membersihkan  chute belt 20104 tersumbat</t>
  </si>
  <si>
    <t>08.00 - 09.00 lanjut tunggu personil membersihkan  chute belt 20104 tersumbat</t>
  </si>
  <si>
    <t>17.25-17.30 tunggu hopper berisi 50%</t>
  </si>
  <si>
    <t>17.40-18.00 stop belt 6a1j07, sensor dmg no.1 aktif cek personil terkena kain bekas lapisan sambungan</t>
  </si>
  <si>
    <t>19.25-19.35 stop belt 6a1j07, alarm  interlock lost during , di reset ready</t>
  </si>
  <si>
    <t xml:space="preserve">20.15-20.20 stop belt 6a1j03/MD aktif, cek personil tidak ada temuan </t>
  </si>
  <si>
    <t>21.40-22.00 stop belt 6a1j05/belt drift no 6 aktif, belt sway tunggu dilokal personil</t>
  </si>
  <si>
    <t>22.00-22.05 Stop belt 6a1j05/belt drift no.6 aktif, belt sway tunggu dilokal personil</t>
  </si>
  <si>
    <t xml:space="preserve">22.55 - 23.00 Belt drift 20104 aktif,cek personil belt sway,di lokal²kan personil </t>
  </si>
  <si>
    <t>23.35 - 23.45 DMG 20104 aktif, cek personil tepi belt terkelupas tunggu di potong personil</t>
  </si>
  <si>
    <t>00.40 - 00.55 Metal detektor 6A1J03 aktif, cek personil di temukan besi</t>
  </si>
  <si>
    <t xml:space="preserve">01.20 - 01.35 DMG 5A1J01 aktif, cek personil tepi belt terkelupas tunggu di potong personil </t>
  </si>
  <si>
    <t>01.35 - 01.50 Lanjut Saat start,Belt 5A1J01 gagal start,di cek personil belt 5A1J01 miring di bend pulley counter weight dan dicek mekanik bearing take up pulley CW 5A1J01 pecah arah kiri</t>
  </si>
  <si>
    <t xml:space="preserve">03.00 - 03.05 metal detektor 6a1j03 aktif cek personil tidak ada temuan </t>
  </si>
  <si>
    <t>03.15 - 04.10 DMG tail pulley 6a1j04 aktif cek personil kawat sling keluar ±2m di M25 tunggu di potong mekanik</t>
  </si>
  <si>
    <t>04.45 - 07.00 stop mendadak RBC 6a1j03, cek personil chute RBC 6a1j03 tersumbat, tunggu dibersihkan personil</t>
  </si>
  <si>
    <t>07.50 - 08.00 tunggu hopper berisi 50%</t>
  </si>
  <si>
    <t>09.15 - 09.30 di stop belt 6a1j05 tunggu mekanik ganti return idler belt 6a1j05 di M.44</t>
  </si>
  <si>
    <t>15.20 - 15.30 tunggu hopper berisi min 50%</t>
  </si>
  <si>
    <t>16.00 - 16.10 Stop RBC 6a1j03 metal detektor aktif cek personil di temukan besi</t>
  </si>
  <si>
    <t xml:space="preserve">19.00 - 19.30 start jalur dari storage IND 6 sampai belt 6a1j08 lanjut tunggu belt 6a1j07 tidak ready sensor dmg trun over aktif cek personil lampu sensor hidup </t>
  </si>
  <si>
    <t>19.30 -20.00 lanjut pengecekan elektrikal (sensor rusak )</t>
  </si>
  <si>
    <t>20.00 - 20.50 lanjut elektrikal pengecekan motor M2 belt 6a1j07 alarm safety STO ( VFD fault }</t>
  </si>
  <si>
    <t>21.30 - 22.00 stop belt 6a1j07 idler berbunyi keras tunggu ganti mekanik</t>
  </si>
  <si>
    <t>22.25-22.30 stop belt 6a1j03, sensor metal detektor aktif, cek personil di temukan besi</t>
  </si>
  <si>
    <t>01.00-01.10 stop belt 6a1j03, sensor metal detektor aktif, cek personil tidak ada temuan</t>
  </si>
  <si>
    <t>14.00 - 14.15 tunggu hopper berisi min 50%</t>
  </si>
  <si>
    <t xml:space="preserve">14.15 - 14.35 stop belt 6a1j04 sensor dmg no 7 aktif cek personil  kena  kulit belt terkelupas </t>
  </si>
  <si>
    <t>Take up pulley</t>
  </si>
  <si>
    <t>VFD Fault</t>
  </si>
  <si>
    <t>08.40 - 08.50 stop ms 1 metal detektor 6e1u03 aktif cek personil di temukan plat sizer secondary, lanjut di eksekusi mekanik</t>
  </si>
  <si>
    <t xml:space="preserve">08.50 - 09.00 lanjut chute outlet 6e1j03 tersumbat, tunggu di bersihkan personil </t>
  </si>
  <si>
    <t>09.00 - 10.00  tunggu mekanik eksekusi sekmen secondary yg lepas, lanjut tunggu personil bersihkan chute outlet belt 6e1j03 ss Ind6 tersumbat</t>
  </si>
  <si>
    <t>10.00 - 11.00 tunggu mekanik eksekusi sekmen secondary ms1 yg lepas</t>
  </si>
  <si>
    <t>11.00 - 12.00 tunggu mekanik eksekusi sekmen secondary ms1 yg lepas</t>
  </si>
  <si>
    <t>13.00 - 13.45 lanjut tunggu mekanik eksekusi sekmen secondary ms1 yg lepas</t>
  </si>
  <si>
    <t>13.45 - 14.00 lanjut tunggu mekanik eksekusi belt robek di belt 6a1j04</t>
  </si>
  <si>
    <t>14.00 - 14.15 start belt u03 metal detektor aktif cek personil di temukan kawat las</t>
  </si>
  <si>
    <t xml:space="preserve">14.50 - 15.00 belt drift 6e1u03 aktif tunggu di lokal² personil </t>
  </si>
  <si>
    <t>15.10 - 15.20 stop belt 6e1u03 sensor drift aktif cek personil belt sway tunggu di lokal ²</t>
  </si>
  <si>
    <t>16.15 - 17.00 stop ms1, sizer stop ready (4x ) lanjut tunggu pengecekan elektrikal (speed monitor sizer M2 goyang )</t>
  </si>
  <si>
    <t>17.45 - 18.00 Tunggu hopper berisi min 50%</t>
  </si>
  <si>
    <t>19.15 - 20.00 stop belt 6a1j04 sensor dmg tail pulley aktif cek personil dengan cara dilokal ditemukan Sling keluar di bagian top lanjut tunggu di potong mekanik</t>
  </si>
  <si>
    <t xml:space="preserve">20.00 - 20.25 tunggu mekanik potong Sling belt 6a1j04 pasca dmg tail pulley aktif </t>
  </si>
  <si>
    <t>20.30 - 20.40 stop belt 6a1j04 sensor dmg tail pulley aktif cek personil kena karet tepi belt terkelupas tunggu di potong</t>
  </si>
  <si>
    <t>22.25-22.45 tunggu personil geser tripper ls ind5 ke tiang 26-35</t>
  </si>
  <si>
    <t>23.05-23.25 stop belt 20104, sensor dmg aktif, cek personil tepi belt terkelupas, tunggu di potong personil dan cek lebih lanjut</t>
  </si>
  <si>
    <t>23.30-23.40 stop belt 20104, sensor belt drift aktif, cek personil belt sway ke kiri, lanjut tunggu di STEL mekanik</t>
  </si>
  <si>
    <t>00.35-00.45 stop belt 20104, sensor drift aktif belt sway ke kiri</t>
  </si>
  <si>
    <t xml:space="preserve">00.45-00.50 sensor dmg aktif, cek personil tepi belt terkelupas tunggu di potong personil </t>
  </si>
  <si>
    <t>00.50-01.00 saat start 20104 sensor drift kembali aktif 2x, belt sway kekanan ( lanjut persiapan pindah ke jalur belt a4j12p</t>
  </si>
  <si>
    <t xml:space="preserve">01.30-01.35 stop belt a4j12p, sensor dmg head pulley aktif, cek personil tepi belt terkelupas tunggu di potong personil </t>
  </si>
  <si>
    <t>01.50-02.00 stop belt a4j12p, sensor dmg head pulley aktif, cek personil tepi belt terkelupas tunggu di potong personil</t>
  </si>
  <si>
    <t>02.05-02.10 di stop belt a4j12p belt sway kanan di take up pulley counter weight, tepi belt bergesekan ke frame dan berasap</t>
  </si>
  <si>
    <t xml:space="preserve">06.40-07.00 Tunggu hopper berisi 50% </t>
  </si>
  <si>
    <t>Elektrikal</t>
  </si>
  <si>
    <t>Sekmen Secondary lepas</t>
  </si>
  <si>
    <t>6AJ04</t>
  </si>
  <si>
    <t>07.40 - 07.45 DMG a5j10 aktif cek personil tepi belt terkelupas tunggu di potong personil</t>
  </si>
  <si>
    <t>11.55 - 12.00 Tunggu hopper berisi 50%</t>
  </si>
  <si>
    <t>13.45 - 13.50 DMG A5J10 aktif, cek personil tepi belt terkelupas tunggu di potong personil</t>
  </si>
  <si>
    <t xml:space="preserve">16.45 - 16.50 di stop belt 6a1j07 tunggu mekanik ganti return idler </t>
  </si>
  <si>
    <t xml:space="preserve">16.50 - 17.05 lanjut sinyal 6a1j07 tidak masuk </t>
  </si>
  <si>
    <t>19.00 - 19.10 tunggu mekanik ganti self cleaning belt a5j10</t>
  </si>
  <si>
    <t xml:space="preserve">19.10 - 19.30 tunggu personil pengecekan belt a5j10 tambalan terkelupas tunggu di potong personil </t>
  </si>
  <si>
    <t xml:space="preserve">01.10 - 01.20 Stop RBC 6a1j03,metal detektor aktif cek personil  tidak ada temuan </t>
  </si>
  <si>
    <t>01.30 - 01.50 Stop RBC 20104,belt damage aktif cek personil tepi belt terkelupas</t>
  </si>
  <si>
    <t xml:space="preserve">Sinyal </t>
  </si>
  <si>
    <t>07.25 - 07.40 Tunggu hopper berisi min 50%</t>
  </si>
  <si>
    <t>08.05 - 08.20 Metal detektor 6A1J03 aktif cek personil di temukan besi</t>
  </si>
  <si>
    <t>08.45 - 08.55 Metal detektor 6A1J03 aktif, cek personil di temukan kaleng bekas</t>
  </si>
  <si>
    <t>11.10 - 11.15 Metal detektor 6A1J03 aktif, cek personil tidak ada temuan</t>
  </si>
  <si>
    <t>11.20 - 11.35 Metal detektor 6A1J03 aktif cek personil di temukan Besi plat</t>
  </si>
  <si>
    <t>13.00 - 13.10 Tunggu mekanik ganti return idler di RBC 6A1J07 2bh no 5R M.183 &amp; 184</t>
  </si>
  <si>
    <t xml:space="preserve">13.10 - 13.45 Lanjut saat start jalur RBC 6A1J07 (sinyal tidak masuk, alarms STO/safety relay) tunggu direset elektrikal </t>
  </si>
  <si>
    <t>13.50 - 14.00 Tunggu hopper berisi min 50%</t>
  </si>
  <si>
    <t xml:space="preserve">14.10 - 14.20 Metal detektor 6A1j03 aktif cek personil </t>
  </si>
  <si>
    <t>16.20 - 16.30 metal detektor 6A1j03 aktif cek personil tidak ada temuan</t>
  </si>
  <si>
    <t xml:space="preserve">19.00 - 19.10 saat start belt 6a1j07 sinyal start tidak muncul, lanjut tunggu sinyal start 6a1j07, </t>
  </si>
  <si>
    <t>19.50 - 20.00  tunggu hopper berisi 50%</t>
  </si>
  <si>
    <t xml:space="preserve">21.30 - 22.00 stop lsc 6 dmg 6a1j04 aktif cek personil di temukan Sling keluar, lanjut di cek mekanik </t>
  </si>
  <si>
    <t>22.00 - 22.20 dmg 6a1j04 aktif cek personil di temukan Sling keluar, lanjut tunggu di cek mekanik</t>
  </si>
  <si>
    <t>22.20 - 23.00 lanjut tunggu mekanik ganti idler dan return idler belt 6a1j05 berbunyi keras</t>
  </si>
  <si>
    <t>23.25 - 24.40 Stop RBC a4j12p,belt damage aktif cek personil tepi belt terkelupas karna belt sway ke kanan idler lepas 2 dekat Drive pully,mk3 6 tunggu mekanik repair tambalan RBC 6a1j07 terkelupas</t>
  </si>
  <si>
    <t>01.15 - 01.20 Stop RBC 6A1j03, metal detektor aktif cek personil tidak ada temuan</t>
  </si>
  <si>
    <t>08.25-08.30 tunggu hopper berisi min 50%</t>
  </si>
  <si>
    <t>09.05-09.15 tunggu hopper berisi min 50%</t>
  </si>
  <si>
    <t>09.40-10.00 di stop belt 6a1j03, chute hampir tersumbat, tunggu di bersihkan personil</t>
  </si>
  <si>
    <t>10.00-10.50 di stop belt 6a1j03, chute hampir tersumbat, tunggu di bersihkan personil</t>
  </si>
  <si>
    <t>11.30-11.35 tunggu hopper berisi 50%</t>
  </si>
  <si>
    <t>11.45-11.50 tunggu hopper berisi 50%</t>
  </si>
  <si>
    <t>13.20-13.50 di stop belt 6a1j05, debu dedusting menyebar di silo, tunggu personil semprot belt 6a1j05 dengan air</t>
  </si>
  <si>
    <t>14.25-14.35 tunggu hopper berisi 50%</t>
  </si>
  <si>
    <t>15.10 - 15.20 Tunggu hopper berisi min 50%</t>
  </si>
  <si>
    <t>17.35 - 17.45 Tunggu hopper berisi 50%</t>
  </si>
  <si>
    <t>19.05 - 19.20 tunggu hopper berisi 50%</t>
  </si>
  <si>
    <t xml:space="preserve">20.20 - 20.25 metal detektor 6a1j03 aktif cek personil tidak ada temuan </t>
  </si>
  <si>
    <t>21.45 - 22.00 tunggu hopper berisi 50% (kabut tebal)</t>
  </si>
  <si>
    <t xml:space="preserve">22.40 - 22.50 Stop lsc 6, belt drift 20104 aktif cek personil belt sway arah timur, di reset ready lanjut start kembali </t>
  </si>
  <si>
    <t>22.55 - 23.00 stop lsc 6 dmg 20104 aktif cek personil di temukan tepi belt terkelupas tunggu di potong personil</t>
  </si>
  <si>
    <t xml:space="preserve">23.40 - 00.00 Stop lsc 6, belt drift 20104 aktif 2X cek personil belt sway arah Timur, lanjut tunggu di STEL mekanik </t>
  </si>
  <si>
    <t>00.00 - 00.05 Stop lsc 6, belt drift 20104 aktif 2X cek personil belt sway arah Timur, lanjut tunggu di STEL mekanik</t>
  </si>
  <si>
    <t>00.15 - 00.40 stop lsc 6, belt drift 20104 aktif kembali, lanjut di STEL mekanik</t>
  </si>
  <si>
    <t xml:space="preserve">01.05 - 01.15 stop lsc 6, belt drift 20104 aktif kembali, di reset ready, lanjut start kembali </t>
  </si>
  <si>
    <t xml:space="preserve">01.20 - 01.30 dmg 20104 aktif cek personil di temukan tepi belt terkelupas tunggu di potong personil </t>
  </si>
  <si>
    <t>01.45 - 02.00 stop mendadak lsc 6, crusher M2 fault, cek elektrikal indikasi temperatur bearing tinggi</t>
  </si>
  <si>
    <t>Debu dedusting</t>
  </si>
  <si>
    <t xml:space="preserve">07.15 - 07.30 tunggu elektrikal reset belt 6e1u04 sinyal tidak masuk </t>
  </si>
  <si>
    <t>14.30-14.35 stop belt a2j02 sensor belt dmg aktif,tunggu personil potong tepi belt terkelupas</t>
  </si>
  <si>
    <t>14.35-14.45 saat start belt a5j29, sensor dmg aktif tunggu personil potong tepi belt terkelupas</t>
  </si>
  <si>
    <t>15.05 - 15.15 Belt drift no.6 dan no.2 RBC 6A1J07 aktif,di reset ready,tunggu sinyal masuk start kembali</t>
  </si>
  <si>
    <t>17.00 - 18.00 Metal detektor 6A1J03 aktif, cek personil di temukan besi plat</t>
  </si>
  <si>
    <t>19.00 - 19.40 saat start belt 6a1j07 sinyal start tidak muncul, lanjut tunggu dicek elektrikal</t>
  </si>
  <si>
    <t>21.35 - 21.50 Tunggu hopper berisi 50%</t>
  </si>
  <si>
    <t xml:space="preserve">22.30 - 22.35 metal detektor 6a1j03 aktif cek personil tidak ada temuan </t>
  </si>
  <si>
    <t>23.20 - 23.50 stop lsc 6 belt drift 20104 aktif 3X, lanjut pindah pengisian ke MK3 IND 6</t>
  </si>
  <si>
    <t>07.00 - 10.00 tunggu space pengisian</t>
  </si>
  <si>
    <t>10.00 - 11.00 tunggu mekanik ganti idler belt 6a1j07 rusak</t>
  </si>
  <si>
    <t>11.00 - 11.20  tunggu personil potong tambalan belt 6a1j07 terkelupas (info mekanik )</t>
  </si>
  <si>
    <t>11.45 - 11.55  stop belt 6a1j07 alarm motor M2 STO tunggu di readykan personil ( mengoffkan emergency stop button dan mereadykan kembali)</t>
  </si>
  <si>
    <t>15.25-15.30 stop belt 6a1j10</t>
  </si>
  <si>
    <t>15.30-15.50 saat start belt 6a1j07, sinyal start tidak masuk, alarm STO tunggu reset emergency stop</t>
  </si>
  <si>
    <t>16.30-16.35 stop belt 6a1j03, sensor metal detektor aktif, cek personil di temukan besi</t>
  </si>
  <si>
    <t xml:space="preserve">17.35-17.40 stop belt 6a1j03, sensor metal detektor aktif, cek personil tidak ada temuan </t>
  </si>
  <si>
    <t>20.10-20.20 stop belt 6a1j03, sensor metal detektor aktif, cek personil di temukan besi</t>
  </si>
  <si>
    <t>21.55-22.00 stop belt a5j10</t>
  </si>
  <si>
    <t>22.00 - 22.50 tunggu pengosongan jalur 7.2 dan membalikkan klep 6a1j03 ke 7.1</t>
  </si>
  <si>
    <t xml:space="preserve">23.15 - 23.45 stop belt 20104 belt drift aktif direset ready, cek personil belt sway ke kiri, lanjut di lokal² personil </t>
  </si>
  <si>
    <t>23.45 - 00.45 distop jalur ls ind5, ditemukan besi siku pengunci tutup plate inlet chute a5j13 lepas dan menggores belt, lanjut tunggu dieksekusi mekanik</t>
  </si>
  <si>
    <t>00.45 - 01.10 lanjut saat start jalur, DMG 20104 aktif cek personil tuas DMG patah, tunggu dieksekusi elektrikal dan lanjut persiapan pindah pakai jalur a4j12p</t>
  </si>
  <si>
    <t>01.35 - 02.25 DMG tail pulley 6a1j04 aktif cek personil kawat sling keluar ±40cm di M25 tunggu di potong mekanik</t>
  </si>
  <si>
    <t>08.45 - 08.55  stop belt 20104 sensor drift aktif cek personil belt sway sesaat</t>
  </si>
  <si>
    <t>10.20 - 10.35  stop belt 20104 sensor drift aktif cek personil belt sway sesaat lanjut tunggu di stel personil</t>
  </si>
  <si>
    <t xml:space="preserve">11.35 - 11.45 stop belt 20104 sensor dmg aktif cek personil kena karet tepi belt terkelupas tunggu di potong </t>
  </si>
  <si>
    <t>11.45 - 11.55 stop Belt 5a1j01 sensor dmg aktif cek personil kena lentingan material</t>
  </si>
  <si>
    <t xml:space="preserve">13.40 - 13.55  stop belt 20104  sensor dmg aktif cek personil kena benang ² tepi belt  tunggu di potong personil </t>
  </si>
  <si>
    <t xml:space="preserve">14.05 - 14.15 stop belt 20104 sensor drift aktif belt  sway sesaat dan persiapan pindah pengisian ke IND 6 </t>
  </si>
  <si>
    <t>16.00-18.00 tunggu mekanik repair belt a5j10 dan ganti idler rusak di belt 6a1j07</t>
  </si>
  <si>
    <t>19.30-19.40 stop belt 6a1j04, sensor dmg tail pulley aktif, cek personil di temukan tambalan terkelupas, tunggu di potong personil</t>
  </si>
  <si>
    <t>20.05-20.10 stop belt 6a1j04, sensor dmg MDL5 aktif, tunggu cek lebih lanjut personil</t>
  </si>
  <si>
    <t>20.20-20.45 kembali stop belt 6a1j04, sensor dmg MDL5 aktif, cek personil di temukan Sling belt keluar, tunggu di potong mekanik</t>
  </si>
  <si>
    <t>20.45-21.00 saat start belt 6a1j04, kembali stop belt 6a1j04, sensor dmg MDL5 aktif, tunggu di cek lebih lanjut oleh personil</t>
  </si>
  <si>
    <t xml:space="preserve">21.00-21.15 tunggu personil pengecekan belt 6a1j04 pasca sensor DMG MDL5 aktif, di temukan tambalan terkelupas, tunggu di potong personil </t>
  </si>
  <si>
    <t xml:space="preserve">19.10-19.30 stop belt 6a1j03, sensor metal detektor aktif, cek personil di temukan besi </t>
  </si>
  <si>
    <t xml:space="preserve">22.05 - 22.15 Metal detektor 6A1J03 aktif, cek personil di temukan besi </t>
  </si>
  <si>
    <t>22.35 - 22.45 DMG modul 5 RBC 6A1J04 aktif, cek personil indikasi tidak di temukan</t>
  </si>
  <si>
    <t>23.30 - 00.00 DMG tail pulley RBC 6A1J04 aktif, cek personil di temukan tambalan terkelupas di M.25,Tungu di potong personil dan lanjut di temukan belt robek ±30cm,tunggu di reposisi dan di repair mekanik</t>
  </si>
  <si>
    <t>00.00 - 00.15 Persiapan pindah ke jalur 7.2(personil membalikan klep 6A1J03 ke 6E1U04)</t>
  </si>
  <si>
    <t xml:space="preserve">02.30 - 02.40 DMG A2J02 aktif, cek personil kulit belt terkelupas tunggu di potong personil </t>
  </si>
  <si>
    <t>03.45 - 04.00 Metal detektor 6a1j03 aktif 3x berturut-turut cek personil di temukan pecahan besi</t>
  </si>
  <si>
    <t>04.00 - 04.05 Metal detektor 6a1j03 aktif cek personil di temukan besi plat</t>
  </si>
  <si>
    <t>04.50 - 04.55 DMG A2J02 aktif, cek personil kulit belt terkelupas tunggu di potong personil</t>
  </si>
  <si>
    <t>05.10 - 05.15 Metal detektor 6a1j03 aktif cek personil di temukan besi plat</t>
  </si>
  <si>
    <t xml:space="preserve">05.20 - 05.30 stop belt 20104, belt drift aktif cek personil belt sway sesaat, reset ready start kembali </t>
  </si>
  <si>
    <t>05.35 - 05.50 DMG 20104 aktif cek personil di temukan tepi belt terkelupas tunggu di potong personil</t>
  </si>
  <si>
    <t xml:space="preserve">06.10 - 06.25 stop belt 20104, belt drift aktif 3x berturut-turut cek personil belt sway sesaat, reset ready start kembali </t>
  </si>
  <si>
    <t>06.40 - 06.50 DMG 20104 aktif cek personil di temukan tepi belt terkelupas tunggu di potong personi</t>
  </si>
  <si>
    <t xml:space="preserve">08.35 - 08.50 stop ms 1, dmg 531j01 aktif, cek personil di temukan kulit belt terkelupas tunggu di potong personil </t>
  </si>
  <si>
    <t>08.50 - 09.00 lanjut tunggu elektrikal perbaikan VFD 6a1j04</t>
  </si>
  <si>
    <t>09.00 - 09.20 lanjut tunggu elektrikal perbaikan VFD 6a1j04</t>
  </si>
  <si>
    <t xml:space="preserve">09.40 - 09.45 metal detektor 6e1u03 aktif cek personil di temukan plat besi </t>
  </si>
  <si>
    <t xml:space="preserve">09.45 - 09.55 lanjut stop belt 6a1j04, dmg MDL-5 aktif cek personil karena lentingan material </t>
  </si>
  <si>
    <t>10.15 - 10.35 metal detektor 6e1u03 aktif 2X cek personil di temukan batu mengandung besi dan patahan besi</t>
  </si>
  <si>
    <t xml:space="preserve">11.35 - 12.00 stop ms 1 chute outlet 20105 tersumbat, lanjut di bebaskan personil </t>
  </si>
  <si>
    <t>13.00 - 13.45 lanjut tunggu personil bebaskan chute tersumbat</t>
  </si>
  <si>
    <t>13.45 - 14.00 lanjut saat start belt 6a1j04 gagal start alarm timeout feedback pre-warning flash lights on tail, lanjut di cek elektrikal</t>
  </si>
  <si>
    <t>14.00 - 15.00 lanjut saat start belt 6a1j04 gagal start alarm timeout feedback pre-warning flash lights on tail, lanjut di cek elektrikal</t>
  </si>
  <si>
    <t>15.15 - 15.30 tunggu personil membersihkan chute belt 6a1j03 jatuhan ke belt 6e1u04 tersumbat</t>
  </si>
  <si>
    <t>15.30 - 16.00 stop belt 6a1j07 sensor dmg no 3 aktif cek personil tambalan terkelupas tunggu di repair mekanik</t>
  </si>
  <si>
    <t>16.00 - 17.50 stop belt 6a1j07 sensor dmg no 3 aktif cek personil tambalan terkelupas tunggu di repair mekanik</t>
  </si>
  <si>
    <t>19.40 - 19.45 stop lsc 6 sensor metal detektor belt 6a1j03 aktif cek personil di temukan besi baut</t>
  </si>
  <si>
    <t xml:space="preserve">20.10 - 20.15 stop belt 6a1j03 metal detektor aktif cek personil di temukan tutup as hammer lepas </t>
  </si>
  <si>
    <t xml:space="preserve">20.15 - 21.00 di stop lsc 6 , tunggu mekanik pengecekan crusher pasca di temukan tutup as hammer lepas di belt 6a1j03 pasca metal detektor aktif </t>
  </si>
  <si>
    <t xml:space="preserve">20.40 - 21.10 stop belt 6a1j07 sensor dmg no 3 aktif cek personil kena tambalan melendung </t>
  </si>
  <si>
    <t>05.50-07.00 stop belt 6a1j10 ( belt putus )</t>
  </si>
  <si>
    <t>Alarm STO</t>
  </si>
  <si>
    <t>Material Jelek</t>
  </si>
  <si>
    <t>A5J29</t>
  </si>
  <si>
    <t>Tunggu Space</t>
  </si>
  <si>
    <t>531J01</t>
  </si>
  <si>
    <t>6EU103</t>
  </si>
  <si>
    <t>Alarm timeout</t>
  </si>
  <si>
    <t xml:space="preserve">07.10 - 07.20 Stop belt 6e1u02 sensor dmg aktif cek personil tambalan terkelupas tunggu di potong personil </t>
  </si>
  <si>
    <t>08.25 - 08.30 Di stop feeder Ms1, personil geser carry 6A1J06 ke A1J12B(U/12P Belt sway di carry)</t>
  </si>
  <si>
    <t>08.45 - 09.00 DMG 5E1J01 aktif, cek personil tambalan terkelupas, tunggu di potong personil</t>
  </si>
  <si>
    <t>09.40 - 09.50 Belt drift 20104 aktif,cek personil belt sway,di reset ready start kembali</t>
  </si>
  <si>
    <t>13.00 - 13.20 start MS1 SS IND6/7.1-12B lanjut tunggu hopper berisi 50%</t>
  </si>
  <si>
    <t>13.30 - 14.15 DMG tail pulley 6a1j04 aktif cek personil di temukan tepi belt terkelupas dan sling keluar, tunggu di potong mekanik</t>
  </si>
  <si>
    <t>14.20 - 14.30 DMG 20104 aktif cek personil tepi belt terkelupas tunggu di potong personil</t>
  </si>
  <si>
    <t xml:space="preserve">14.40 - 15.00 DMG 5e1j01 aktif cek personil kulit tepi belt terkelupas tunggu di potong personil </t>
  </si>
  <si>
    <t xml:space="preserve">15.00 - 15.10 DMG 5e1j01 aktif cek personil benang tepi belt terkelupas tunggu di potong personil </t>
  </si>
  <si>
    <t xml:space="preserve">15.30 - 15.55 belt 6a1j07 motor M1 tidak ready tunggu cek elektrikal </t>
  </si>
  <si>
    <t>16.50 - 17.00 tunggu hopper berisi 50%</t>
  </si>
  <si>
    <t>17.30 - 17.40 tunggu hopper berisi 50%</t>
  </si>
  <si>
    <t xml:space="preserve">19.10 - 19.55 stop lsc 6 wobler M1 fault 2X lanjut tunggu di cek elektrikal </t>
  </si>
  <si>
    <t>20.30 - 20.40 tunggu hopper berisi 50%</t>
  </si>
  <si>
    <t>21.45 - 21.55 tunggu hopper berisi 50%</t>
  </si>
  <si>
    <t>22.10 - 22.20 Stop RBC 6a1j03, metal detektor aktif cek personil di temukan seng</t>
  </si>
  <si>
    <t>23.20 - 23.40 Stop RBC 6a1j04,belt drift no 6 aktif ,cek personil belt sway karna basah tunggu lokal personil</t>
  </si>
  <si>
    <t xml:space="preserve">00.30 - 00.35 Stop RBC 6a1j03, metal detektor aktif cek personil di temukan besi </t>
  </si>
  <si>
    <t>00.40 - 00.45 Stop RBC 6a1j03 metal detektor aktif cek personil tidak ada temuan</t>
  </si>
  <si>
    <t>01.10 - 01.15 Stop RBC 6a1j03, metal detektor aktif cek personil di temukan besi</t>
  </si>
  <si>
    <t xml:space="preserve">02.25 - 02.30 Stop RBC 6a1j03, metal detektor aktif cek personil tidak ada temuan </t>
  </si>
  <si>
    <t>06.00 - 06.10 Stop RBC 6a1j03 metal detektor aktif cek personil di temukan besi kecil</t>
  </si>
  <si>
    <t>15.35 - 15.45 DMG A2J02 aktif, cek personil kulit belt terkelupas tunggu di potong personil</t>
  </si>
  <si>
    <t>16.20 - 16.30 Tunggu hopper berisi min 50%</t>
  </si>
  <si>
    <t xml:space="preserve">16.45 - 16.50 Metal detektor 6a1j03 aktif cek personil di temukan besi plat </t>
  </si>
  <si>
    <t>16.55 - 17.00 DMG a2j02 aktif cek personil kulit tepi belt terkelupas tunggu di potong personil</t>
  </si>
  <si>
    <t>19.10 - 19.20 DMG A2J02 aktif, cek personil tepi belt terkelupas tunggu di potong personil</t>
  </si>
  <si>
    <t>21.25 - 21.30 Tunggu hopper berisi min 50%</t>
  </si>
  <si>
    <t>22.25 - 23.00 lanjut chute tripper limestone ind6 tersumbat, tunggu di bersihkan personil</t>
  </si>
  <si>
    <t>23.00 - 00.15 lanjut chute tripper limestone ind6 tersumbat, tunggu di bersihkan personil</t>
  </si>
  <si>
    <t xml:space="preserve">01.30 - 01.40 metal detektor 6a1j03 aktif cek personil tidak ada temuan </t>
  </si>
  <si>
    <t>01.55 - 02.00 metal detektor 6a1j03 aktif tunggu di cek personil</t>
  </si>
  <si>
    <t xml:space="preserve">02.00 - 02.05 metal detektor 6a1j03 aktif  cek personil tidak ada temuan </t>
  </si>
  <si>
    <t xml:space="preserve">05.00 - 05.05 metal detektor 6a1j03 aktif cek personil tidak ada temuan </t>
  </si>
  <si>
    <t>05.55 - 06.00 metal detektor 6a1j03 aktif cek personil di temukan besi</t>
  </si>
  <si>
    <t>07.45-07.55 stop belt 6a1j03 sensor metal detektor aktif, cek personil di temukan besi</t>
  </si>
  <si>
    <t>08.15-09.00 lanjut cek personil, di temukan chute tripper ls ind6 tersumbat, tunggu di bersihkan personil</t>
  </si>
  <si>
    <t>09.00-10.00 tunggu personil bersihkan chute tripper Ind6 yang tersumbat</t>
  </si>
  <si>
    <t>10.00-11.00 tunggu personil bersihkan chute tripper Ind6 yang tersumbat (Untuk pindah pengisian mk3 ind5, tunggu mekanik penyetelan belt 20104 yang sering sway)</t>
  </si>
  <si>
    <t>11.45-12.00 tunggu hopper berisi min 50%</t>
  </si>
  <si>
    <t>13.10-13.20 tunggu hopper berisi min 50%</t>
  </si>
  <si>
    <t>14.00-14.10 tunggu hopper berisi min 50%</t>
  </si>
  <si>
    <t>14.45-14.50 tunggu hopper berisi min 50%</t>
  </si>
  <si>
    <t>15.05 - 15.15 tunggu hopper berisi min 50%</t>
  </si>
  <si>
    <t>16.40 - 16.55 lanjut tunggu mekanik ganti return idler yg tegak piring di RBC 6a1j04 depan bend pulley</t>
  </si>
  <si>
    <t>19.10-19.20 tunggu hopper berisi min 50%</t>
  </si>
  <si>
    <t xml:space="preserve">19.20-19.40 stop belt 6a1j04, sensor dmg tail pulley aktif, tunggu di cek lebih lanjut oleh personil </t>
  </si>
  <si>
    <t>19.45-20.00 stop belt 6a1j04, sensor dmg tail pulley aktif, cek personil di temukan tambalan terkelupas, tunggu di potong personil</t>
  </si>
  <si>
    <t>21.00-22.00 tunggu mekanik repair belt a4j12p yang bocor (untuk belt a1j12B tunggu mekanik ganti idler rusak dan berbunyi)</t>
  </si>
  <si>
    <t>23.10 - 23.20 belt drift 20104 aktif cek personil belt sway, di reset ready lanjut start kembali</t>
  </si>
  <si>
    <t xml:space="preserve">00.10 - 00.50 stop lsc 6 dmg tail pulley 6a1j04 aktif cek personil di temukan Sling keluar tunggu dipotong mekanik </t>
  </si>
  <si>
    <t xml:space="preserve"> 07.40 - 07.50 tunggu hopper berisi min 50%</t>
  </si>
  <si>
    <t>10.05 - 10.15 tunggu hopper berisi min 50%</t>
  </si>
  <si>
    <t>10.35 - 10.40 stop belt 6a1j03 Metal detektor aktif cek personil tidak ada temuan</t>
  </si>
  <si>
    <t>11.40 - 12.00 di stop belt 6a1j05 return idler berbunyi keras ( komplen warga) lanjut tunggu di ganti mekanik</t>
  </si>
  <si>
    <t>15.40-15.50 di stop belt 6a1j04, tunggu mekanik ganti return idler rusak</t>
  </si>
  <si>
    <t>16.35-16.40 stop belt 6a1j03, sensor metal detektor aktif,cek personil di temukan besi</t>
  </si>
  <si>
    <t>17.30-17.40 stop belt 6a1j03, sensor metal detektor aktif,cek personil tidak ada temuan</t>
  </si>
  <si>
    <t>21.35-21.40 stop belt 6a1j03, sensor metal detektor aktif cek personil di temukan besi</t>
  </si>
  <si>
    <t>22.50 - 00.00 lanjut tunggu personil membersihkan kotoran yang menyondak di terowongan belt 15107</t>
  </si>
  <si>
    <t>04.00 - 04.10 U/ Lsc3a tidak mau ready, lanjut tunggu dicek elektrikal</t>
  </si>
  <si>
    <t>04.10 - 04.30 Lanjut tunggu hopper berisi min 50%</t>
  </si>
  <si>
    <t>20.15-20.25 stop belt 6a1j03, sensor metal detektor aktif cek personil di temukan besi</t>
  </si>
  <si>
    <t>07.20 - 07.30 Tunggu hopper berisi min 50%</t>
  </si>
  <si>
    <t xml:space="preserve">07.35 - 07.45 stop belt 6e1j01 sensor drift aktif belt sway sesaat </t>
  </si>
  <si>
    <t>07.55 -  08.00 stop belt 5e1j01 tunggu personil geser tripper ss IND 5</t>
  </si>
  <si>
    <t>10.40 - 10.50 stop belt a4j14 sensor drift aktif cek personil belt sway sesaat</t>
  </si>
  <si>
    <t>11.30 - 11.40 stop belt a4j14 ( indikasi stop ready ) dan start kembali.</t>
  </si>
  <si>
    <t>13.00 - 15.00 Ms1 tunggu mekanik repair tambalan belt a4j12P terkelupas ( untuk jalur a1j12B ,ada pekerjaan penyisipan belt 20104 )</t>
  </si>
  <si>
    <t>15.00-15.45 operasi Ms1 ss ind6-71-12p, tunggu mekanik repair tambalan belt a4j12P terkelupas ( untuk jalur a1j12B ,ada pekerjaan penyisipan belt 20104 )</t>
  </si>
  <si>
    <t>17.00-18.00 tunggu mekanik repair belt a4j12p</t>
  </si>
  <si>
    <t>19.05-19.25 stop belt a4j12p, sensor dmg head pulley aktif, cek personil di temukan benang tepi belt, tunggu di potong personil</t>
  </si>
  <si>
    <t xml:space="preserve">20.00-20.15 stop belt a4j12p, sensor dmg head pulley aktif, cek personil di temukan benang tepi belt, tunggu di potong personil </t>
  </si>
  <si>
    <t>20.25-20.35 stop belt 6e1u02 sensor metal detektor aktif, cek personil di temukan besi</t>
  </si>
  <si>
    <t>21.00-21.15 stop belt a4j12p, sensor dmg head pulley aktif, cek personil di temukan benang tepi belt terkelupas, tunggu di potong personil (belt sway kekanan)</t>
  </si>
  <si>
    <t>22.25 - 22.30 Metal detektor 6A1J03 aktif cek personil di temukan besi</t>
  </si>
  <si>
    <t>01.25 - 01.35 DMG no.7 RBC 6A1J04 aktif, cek personil indikasi tidak di temukan</t>
  </si>
  <si>
    <t>07.00 - 07.10  start lsc 6 ls ke ind6/7.1-07 lanjut tunggu hopper berisi 50%</t>
  </si>
  <si>
    <t>07.15 - 07.25 metal detektor 6a1j03 aktif cek personil di temukan besi rantai</t>
  </si>
  <si>
    <t>07.25 - 07.35 dmg tail pulley 6a1j04 aktif cek personil di temukan tepi belt terkelupas</t>
  </si>
  <si>
    <t>08.10 - 08.15 tunggu hopper berisi min 50%</t>
  </si>
  <si>
    <t xml:space="preserve">08.20 - 08.30  stop belt 6a1j07 sensor dmg no1 aktif di reset ready cek personil di temukan tambalan terkelupas dan tunggu di posisikan </t>
  </si>
  <si>
    <t>08.30 - 09.00  tunggu sinyal start belt 6a1j07 tidak muncul alarm motor M2 STO tunggu reset elektrikal ( di coba dengan mengaktifkan emergency sudah 4x tampilan STO tidak tampil dan sinyal Start ada di coba start kembali beberapa saat motor M2 alarm SS1  )</t>
  </si>
  <si>
    <t>09.00 - 10.00 tunggu mekanik repair tambalan belt 6a1j07 terkelupas pasca dmg no1 aktif</t>
  </si>
  <si>
    <t>10.00 - 10.05  tunggu mekanik repair tambalan belt 6a1j07 terkelupas pasca dmg no1 aktif</t>
  </si>
  <si>
    <t>11.55 - 12.00 tunggu hopper berisi min 50%</t>
  </si>
  <si>
    <t>13.00 - 13.15 start kembali lsc 6 ls IND 6/7.1-07, lanjut tunggu hopper berisi 50%</t>
  </si>
  <si>
    <t>13.50 - 14.00  tunggu hopper berisi %</t>
  </si>
  <si>
    <t>14.10 - 14.20 stop belt 6a1j03 metal detektor aktif cek personil di temukan besi kecil</t>
  </si>
  <si>
    <t>14.35 - 14.40 tunggu hopper berisi min 50%</t>
  </si>
  <si>
    <t>15.00 - 15.10 tunggu hopper berisi min 50%</t>
  </si>
  <si>
    <t xml:space="preserve">15.15 - 15.20 stop belt 6a1j03 metal detektor aktif cek personil tidak ada temuan </t>
  </si>
  <si>
    <t>15.35 - 16.00 stop belt 6a1j04 dmg tail pulley aktif cek personil tambalan terkelupas dan Sling keluar tunggu di potong mekanik</t>
  </si>
  <si>
    <t>16.00 - 16.25 stop belt 6a1j04 dmg tail pulley aktif cek personil tambalan terkelupas dan Sling keluar tunggu di potong mekanik</t>
  </si>
  <si>
    <t>16.50 - 17.00  tunggu hopper berisi min 50%</t>
  </si>
  <si>
    <t>21.25 - 21.30 tunggu hopper berisi min 50%</t>
  </si>
  <si>
    <t xml:space="preserve">21.35 -  21.40 stop belt 6a1j03 metal detektor aktif cek personil indikasi tidak di temukan </t>
  </si>
  <si>
    <t>22.00-22.40 stop belt 6a1j04 sensor dmg tail pulley aktif, cek personil di temukan Sling keluar, posisi di m25 (tunggu di potong mekanik)</t>
  </si>
  <si>
    <t xml:space="preserve">23.00-23.10 stop belt 6a1j03 sensor metal detektor aktif  cek personil tidak ada temuan </t>
  </si>
  <si>
    <t>08.20 - 08.35 tunggu hopper berisi 50%</t>
  </si>
  <si>
    <t xml:space="preserve">09.00 - 09.05 DMG a5j10 aktif cek personil tepi belt terkelupas tunggu di potong personil </t>
  </si>
  <si>
    <t>10.40 - 12.00 lanjut DMG belt 6a1j07 aktif cek personil Sling keluar dan belt bolong tunggu di repair mekanik</t>
  </si>
  <si>
    <t>15.15 - 15.30 stop belt 6a1j03 sensor Metal detektor aktif 2X cek personil ditemukan baut linear</t>
  </si>
  <si>
    <t>15.30 - 15.45 stop belt 5a1j01 sensor dmg aktif cek personil kena benag belt</t>
  </si>
  <si>
    <t>19.10 - 19.20 tunggu hopper berisi min 50%</t>
  </si>
  <si>
    <t>21.25 - 21.35 tunggu hopper berisi min 50%</t>
  </si>
  <si>
    <t xml:space="preserve">21.40 - 21.45 stop belt 6a1j03 metal detektor aktif cek personil di temukan besi plat kecil </t>
  </si>
  <si>
    <t>22.25-22.30 stop belt 6a1j03/ MD aktif, cek personil ditemukan baut</t>
  </si>
  <si>
    <t>02.55-03.05 Wobler M1 stop mendadak, tunggu dicek elektrikal ( temp bearing tinggi )</t>
  </si>
  <si>
    <t>03.30 - 04.00 Stop RBC 6a1j07,belt damage no1 aktif cek personil tambalan terkelupas potong personil</t>
  </si>
  <si>
    <t>04.50 - 05.00 Stop RBC 6a1j03, metal detektor aktif cek personil di temukan plat tipis</t>
  </si>
  <si>
    <t>05.25 - 05.30 Stop RBC 6a1j03, metal detektor aktif cek personil tidak ada temuan</t>
  </si>
  <si>
    <t xml:space="preserve">Wobler </t>
  </si>
  <si>
    <t>07.00 - 07.25 Tunggu hopper berisi min 50%</t>
  </si>
  <si>
    <t>13.00 - 13.15 Tunggu hopper berisi min 50%</t>
  </si>
  <si>
    <t xml:space="preserve">15.00 - 15.10 saat start lsc 3A metal detektor a2j02 aktif cek personil tidak ada temuan </t>
  </si>
  <si>
    <t>19.00 - 19.05 tunggu hopper berisi 50%</t>
  </si>
  <si>
    <t>02.10 - 02.15 Stop RBC 6a1j03 metal detektor aktif cek personil di temukan kaleng</t>
  </si>
  <si>
    <t>02.25 - 03.10 Stop RBC 6a1j07,belt damage no 3 aktif cek personil di temukan tambalan terkelupas tunggu di potong</t>
  </si>
  <si>
    <t xml:space="preserve">03.25 - 03.30 stop belt 6a1j03 metal detektor aktif cek personil di temukan besi cangkul </t>
  </si>
  <si>
    <t>03.55 - 04.00 stop belt 6a1j04 sensor dmg tail pulley aktif cek personil kena Sling keluar tunggu di potong mekanik</t>
  </si>
  <si>
    <t>04.00 - 04.30 stop belt 6a1j04 sensor dmg tail pulley aktif cek personil kena Sling keluar tunggu di potong mekanik</t>
  </si>
  <si>
    <t xml:space="preserve">05.05 - 05.10 stop belt 6a1j03 metal detektor aktif cek personil tidak ada temuan </t>
  </si>
  <si>
    <t>05.25 - 06.00 stop belt 6a1j04 sensor dmg tail pulley aktif cek personil kena Sling keluar tunggu dipotong mekanik</t>
  </si>
  <si>
    <t>06.05 - 06.40 stop belt 6a1j04 sensor dmg tail pulley aktif cek personil Sling keluar tunggu di potong mekanik</t>
  </si>
  <si>
    <t>08.00 - 08.10 Tunggu hopper berisi min 50%</t>
  </si>
  <si>
    <t xml:space="preserve">08.30 - 08.40 DMG A5U26 aktif cek personil indikasi tidak di temukan </t>
  </si>
  <si>
    <t>08.50 - 09.10 Power off dari G.I</t>
  </si>
  <si>
    <t xml:space="preserve">10.10 - 10.30 Metal detektor A2J02 aktif 2x,cek personil besi tidak di temukan </t>
  </si>
  <si>
    <t>13.30 - 14.00 Tunggu personil membersihkan chute 20104 yang tersumbat</t>
  </si>
  <si>
    <t xml:space="preserve">14.00 - 14.10 saat start jalur 7.2, stop belt 5a1j01 indikasi DMG aktif cek personil di temukan tepi belt terkelupas tunggu di potong personil </t>
  </si>
  <si>
    <t xml:space="preserve">14.15 - 14.20 stop RBC 6e1u04 alarms timeout main contactor, lanjut tunggu sinyal start kembali </t>
  </si>
  <si>
    <t xml:space="preserve">14.35 - 14.40 metal detektor 6a1j03 aktif cek personil di temukan besi kecil </t>
  </si>
  <si>
    <t>14.55 - 15.00 metal detektor a2j02 aktif cek personil di temukan kaleng bekas</t>
  </si>
  <si>
    <t xml:space="preserve">15.00 - 15.15 belt 6e1u04 gagal start 3x indikasi interlock lost during </t>
  </si>
  <si>
    <t xml:space="preserve">17.45 - 17.55 Tunggu hopper berisi 50% </t>
  </si>
  <si>
    <t>21.15 - 21.20 Tunggu hopper berisi 50%</t>
  </si>
  <si>
    <t xml:space="preserve">21.35 - 21.40 metal detektor 6a1j03 aktif cek personil tidak ada temuan </t>
  </si>
  <si>
    <t xml:space="preserve">22.25 - 22.30 metal detektor 6a1j03 aktif cek personil di temukan besi </t>
  </si>
  <si>
    <t xml:space="preserve">22.45 - 22.50 metal detektor 6a1j03 aktif cek personil di temukan besi </t>
  </si>
  <si>
    <t xml:space="preserve">01.25 - 01.35 lanjut belt 6e1u04 gagal start 3x indikasi timeout main contactor </t>
  </si>
  <si>
    <t xml:space="preserve">01.35 - 01.45 metal detektor 6a1j03 aktif cek personil tidak ada temuan </t>
  </si>
  <si>
    <t xml:space="preserve">02.35 - 02.40 metal detektor 6a1j03 aktif cek personil tidak ada temuan </t>
  </si>
  <si>
    <t xml:space="preserve">03.20 - 03.30 stop belt a2j02 dmg aktif cek personil kena kulit belt terkelupas </t>
  </si>
  <si>
    <t>03.50 - 03.55 stop belt 6a1j03 Metal detektor aktif cek personil di temukan baut linear</t>
  </si>
  <si>
    <t>07.00 - 07.05 tunggu hopper berisi min 50%</t>
  </si>
  <si>
    <t>07.10 - 07.50 stop belt 6a1j04 sensor dmg tail pulley aktif cek personil Sling keluar di Modul 25 $ 26 dan persiapan pindah ke jalur 7.2</t>
  </si>
  <si>
    <t>08.15-08.25 tunggu hopper berisi 50%</t>
  </si>
  <si>
    <t>08.25-08.40 di stop belt a5u26, cek personil garlan idler putus dan batu terjepit di scrapper diagonal, tunggu di keluarkan personil</t>
  </si>
  <si>
    <t>08.45-08.55 di stop belt 6e1u04, tunggu mekanik pasang baut scrapper V yang lepas</t>
  </si>
  <si>
    <t>08.55-09.00 lanjut di stop belt a5u25, cek personil tambalan terkelupas, tunggu di potong personil</t>
  </si>
  <si>
    <t>09.15-09.20 tunggu hopper berisi 50%</t>
  </si>
  <si>
    <t>09.30-09.40 tunggu hopper berisi 50%</t>
  </si>
  <si>
    <t>10.10-10.20 tunggu hopper berisi 50%</t>
  </si>
  <si>
    <t>10.25-10.35 stop belt a5j10, sensor dmg aktif, cek personil tapi belt terkelupas tunggu di potong personil</t>
  </si>
  <si>
    <t xml:space="preserve">11.25-11.35 stop belt a5j10 sensor dmg aktif cek personil tepi belt terkelupas tunggu di potong personil </t>
  </si>
  <si>
    <t>11.35-11.50 saat start belt 6e1u04, alarm timeout feedback from brake monitor (5x), direset ready</t>
  </si>
  <si>
    <t>13.40-13.50 tunggu hopper berisi 50%</t>
  </si>
  <si>
    <t xml:space="preserve">13.00-13.15 belt 6a1j07 Saat mau di start ulang alarm STO di M2 Emergency stop di off kan selama lebih kurang 1 menit baru alarm STO di M2  hilang </t>
  </si>
  <si>
    <t>14.50-15.00 stop belt 6a1j07, sensor dmg no.3 aktif, tunggu cek personil</t>
  </si>
  <si>
    <t xml:space="preserve">15.00 - 15.25 DMG no.3 RBC 6A1J07 aktif, cek personil di temukan tambalan terkelupas, tunggu di potong personil </t>
  </si>
  <si>
    <t>17.00 - 17.10 Tunggu hopper berisi min 50%</t>
  </si>
  <si>
    <t xml:space="preserve">17.15 - 17.25 Metal detektor 6A1J03 aktif, cek personil di temukan besi plat </t>
  </si>
  <si>
    <t xml:space="preserve">19.00 - 19.10 tunggu mekanik ganti idler dan meredikan pullcord no.22 RBC 6a1j07 </t>
  </si>
  <si>
    <t>21.20 - 21.25 tunggu hopper berisi 50%</t>
  </si>
  <si>
    <t xml:space="preserve">21.30 - 21.35 Metal detektor 6a1j03 aktif cek personil di temukan besi plat kecil </t>
  </si>
  <si>
    <t>22.25 - 22.30 stop lsc 6 dmg no.7 aktif tunggu di cek personil seputaran</t>
  </si>
  <si>
    <t xml:space="preserve">22.35 - 23.00 stop lsc 6 dmg no.1 aktif cek personil di temukan Sling keluar, tunggu di potong mekanik </t>
  </si>
  <si>
    <t xml:space="preserve">23.00 - 23.15 stop lsc 6 dmg no.1 aktif cek personil di temukan Sling keluar, tunggu di potong mekanik </t>
  </si>
  <si>
    <t>23.30 - 23.45 Stop lsc 6 dmg no.7 aktif, cek personil seputaran tidak ada temuan</t>
  </si>
  <si>
    <t>00.25 - 00.50 di stop belt 6a1j07 tunggu mekanik ganti return idler yg rusak</t>
  </si>
  <si>
    <t>00.50 - 01.00 saat start belt 6a1j07 gagal start 3X Alarm quick stop, lanjut tunggu sinyal start kembali</t>
  </si>
  <si>
    <t xml:space="preserve">02.15 - 03.00 lanjut stop lsc 6 dmg tail pulley 6a1j04 aktif cek personil di temukan Sling keluar tunggu di potong mekanik </t>
  </si>
  <si>
    <t xml:space="preserve">05.50 - 06.40 stop mendadak belt a5j14 indikasi motor tidak ready/trip tunggu cek elektrikal </t>
  </si>
  <si>
    <t xml:space="preserve">07.15-07.20 stop belt 6a1j03 sensor Metal detektor aktif cek personil tidak ada temuan </t>
  </si>
  <si>
    <t>07.30-07.45 tunggu hopper berisi min 50%</t>
  </si>
  <si>
    <t>08.30-09.00 cek personil belt 6a1j04 di temukan belt robek ±60cm, sudah di posisikan di dekat Drive, dan di temukan Sling keluar di M188 (persiapan pindah ke jalur 72)</t>
  </si>
  <si>
    <t>09.25-09.35 tunggu hopper berisi min 50%</t>
  </si>
  <si>
    <t>10.20-10.30 tunggu hopper berisi min 50%</t>
  </si>
  <si>
    <t>10.40-10.50 tunggu hopper berisi min 50%</t>
  </si>
  <si>
    <t>11.05-11.15 tunggu hopper berisi min 50%</t>
  </si>
  <si>
    <t>11.40-11.45 tunggu hopper berisi min 50%</t>
  </si>
  <si>
    <t xml:space="preserve">13.45-13.55 stop belt 6a1j07, alarm interlock lost during,di reset ready </t>
  </si>
  <si>
    <t>13.55-14.00 saat start belt 6e1u04 alarm timeout feedback SOBO brake unit operation, di reset ready</t>
  </si>
  <si>
    <t xml:space="preserve">14.30-14.35 stop belt 6a1j03, sensor metal detektor aktif, cek personil di temukan besi </t>
  </si>
  <si>
    <t>15.30 - 15.35 Metal detektor 6A1J03 aktif, cek personil di temukan besi</t>
  </si>
  <si>
    <t xml:space="preserve">15.50 - 15.55 Speed monitor A2J02 aktif,reset ready, Start kembali </t>
  </si>
  <si>
    <t>16.40 - 17.00 DMG 20104 aktif,cek personil sambungan terjuntai,dan lanjut tunggu elektrikal penyetelan DMG 20104 ±5-10cm(permintaan mekanik)</t>
  </si>
  <si>
    <t>17.00 - 17.10 Tunggu elektrikal penyetelan DMG 20104 ±5-10cm(permintaan mekanik)</t>
  </si>
  <si>
    <t xml:space="preserve">17.20 - 17.25 Metal detektor 6A1J03 aktif cek personil di temukan besi siku </t>
  </si>
  <si>
    <t xml:space="preserve">17.35 - 17.40 DMG no.7 RBC 6A1J04 aktif,tunggu di cek personil sambil operasi </t>
  </si>
  <si>
    <t>17.45 - 18.00 Di stop RBC 6A1J04,di temukan Sling keluar ±10cm di M.176,tunggu di eksekusi mekanik</t>
  </si>
  <si>
    <t>19.20 - 19.30 DMG 20104 aktif cek personil tidak ada temuan, lanjut pengecekan sambil operasi</t>
  </si>
  <si>
    <t xml:space="preserve">00.05 - 00.15 DMG no.7 6A1J04 aktif cek personil tidak ada temuan lanjut pengecekan sambil operasi </t>
  </si>
  <si>
    <t>00.50 - 01.00 DMG no.7 6A1J04 aktif kembali tunggu cek personil lebih lanjut</t>
  </si>
  <si>
    <t>02.00 - 02.05 metal detektor 6a1j03 aktif cek personil di temukan saringan oli bekas</t>
  </si>
  <si>
    <t>02.10 - 02.15 metal detektor 6a1j03 aktif cek personil tidak ada temuan</t>
  </si>
  <si>
    <t>04.10 - 04.15 metal detektor 6a1j03 aktif cek personil di temukan saringan oli</t>
  </si>
  <si>
    <t>6EU104</t>
  </si>
  <si>
    <t>Baut scrapper</t>
  </si>
  <si>
    <t xml:space="preserve"> 07.00 - 07.10 tunggu hopper berisi min 50%</t>
  </si>
  <si>
    <t>07.35 - 07.50 stop belt 6e1j01 sensor drift aktif belt sway sesaat</t>
  </si>
  <si>
    <t>07.50 - 08.00 stop roller screen M2 fault tunggu di reset elektrikal</t>
  </si>
  <si>
    <t>10.50 - 11.00 Tunggu hopper berisi min 50%</t>
  </si>
  <si>
    <t>10.25 - 10.40 stop belt 5e1j01 sensor dmg aktif cek personil kena kulit belt terkelupas tunggu di potong.</t>
  </si>
  <si>
    <t>13.00 - 13.45 MS1 ss ke ind 6 , tunggu mekanik repair tambalan belt a4j14 terkelupas ( untuk jalur 12B ,belt 20104 Ganti sambungan )</t>
  </si>
  <si>
    <t>14.30 - 14.35 tunggu hopper berisi min 50%</t>
  </si>
  <si>
    <t>16.10-16.25 di stop belt 6a1j05,  belt a4j12p sway di tail pulley, tunggu personil stel a4j12p</t>
  </si>
  <si>
    <t xml:space="preserve">17.15-17.35 stop belt a4j12p, sensor dmg head pulley aktif, cek personil di temukan tepi belt terkelupas, tunggu di potong personil </t>
  </si>
  <si>
    <t>17.35-17.50 tunggu mekanik ganti idler rusak di belt 6a1j04</t>
  </si>
  <si>
    <t>17.50-18.00 pengosongan belt 6a1j04, dan mekanik perbaikan karet lagging bend pulley 6a1j04 (lanjut persiapan pindah ke jalur 72)</t>
  </si>
  <si>
    <t xml:space="preserve">19.10-19.15 stop belt 6e1u03, sensor metal detektor aktif cek personil di temukan besi </t>
  </si>
  <si>
    <t>19.40-19.50 stop belt 6e1u03, sensor metal detektor aktif cek personil di temukan besi</t>
  </si>
  <si>
    <t xml:space="preserve">20.15-20.25 stop belt a4j12p sensor dmg head pulley aktif, cek personil di temukan tepi belt terkelupas, tunggu di potong personil </t>
  </si>
  <si>
    <t>20.30-20.45 stop belt a4j12p sensor dmg head pulley aktif, cek personil di temukan tepi belt terkelupas, tunggu di potong personil</t>
  </si>
  <si>
    <t>20.50-21.00 stop belt 6e1u03 sensor metal detektor aktif,cek personil di temukan segmen secondary lepas</t>
  </si>
  <si>
    <t>21.00-22.00 stop MS1, pasca segmen secondary lepas</t>
  </si>
  <si>
    <t>22.20 - 22.25 metal detektor 6a1j03 aktif cek personil di temukan besi plat</t>
  </si>
  <si>
    <t>00.25 - 00.30 tunggu hopper berisi 50%</t>
  </si>
  <si>
    <t>06.00 - 07.00 Di stop RBC A5J10,tail pulley A4J12P menyondak, tunggu di eksekusi personil</t>
  </si>
  <si>
    <t>07.00 - 07.45 Tunggu personil geser tripper di ind6 ke arah Mk3 selatan(melangkahi BS). Untuk ke ls 5 A4J12 sambungan berangin, sdg diposisikan</t>
  </si>
  <si>
    <t>08.15 - 09.00 stop belt 6a1j04 sensor dmg no7 aktif cek personil tambalan terkelupas tunggu di posisikan dengan cara di lokal ke Drive dan Lanjut tunggu di repair mekanik</t>
  </si>
  <si>
    <t>09.00 - 10.50 tunggu mekanik repair tambalan belt 6a1j04 terkelupas (untuk jalur 7.2 mekanik repair sambungan belt A5J10 dan untuk ke IND 6 belt 6a1j07 tambalan terkelupas tembus )</t>
  </si>
  <si>
    <t>11.40 - 11.45 tunggu hopper berisi min 50%</t>
  </si>
  <si>
    <t>13.55 - 14.05 tunggu hopper berisi min 50%</t>
  </si>
  <si>
    <t>14.05 -  14.15 stop belt 5a1j01 sensor dmg aktif cek personil  kena lentingan material</t>
  </si>
  <si>
    <t xml:space="preserve">14.30  - 14. 40 Stop belt 6a1j03 metal aktif cek personil  tidak ada temuan </t>
  </si>
  <si>
    <t>14.45 - 14.50 tunggu hopper berisi min 50%</t>
  </si>
  <si>
    <t>15.35-15.40 tunggu hopper berisi min 50%</t>
  </si>
  <si>
    <t>16.05-16.15 persiapan pindah ke jalur 71 pasca idler belt 6e1u04 rusak tagak piring</t>
  </si>
  <si>
    <t>16.15-16.30 saat start jalur 71 ke ind6, di stop belt 6a1j10 cek personil sambungan terkelupas</t>
  </si>
  <si>
    <t xml:space="preserve">17.10-17.40 stop belt 6a1j04, sensor dmg tail pulley aktif, cek personil di temukan Sling keluar, tunggu dipotong mekanik </t>
  </si>
  <si>
    <t>21.45-22.00 stop belt 6a1j04, sensor dmg MDL-5 aktif, tunggu di cek personil</t>
  </si>
  <si>
    <t xml:space="preserve">22.00 - 22.10 stop belt 6a1j04, sensor dmg MDL-5 aktif, cek personil ditemukan tambalan terkelupas tunggu di potong personil </t>
  </si>
  <si>
    <t>22.10 - 22.30 lanjut tunggu mekanik ganti return idler 6a1j04 yang tegak piring</t>
  </si>
  <si>
    <t>23.25 - 23.30 metal detektor 6a1j03 aktif cek personil di temukan besi bekas</t>
  </si>
  <si>
    <t>01.15 - 01.35 metal detektor 6a1j03 aktif 2x cek personil di temukan besi plat bekas</t>
  </si>
  <si>
    <t>A4J12</t>
  </si>
  <si>
    <t xml:space="preserve">11.15 - 11.25 stop belt 20104 sensor dmg aktif di reset ready cek personil belt aman </t>
  </si>
  <si>
    <t>07.55 - 08.00 tunggu hopper berisi 50%</t>
  </si>
  <si>
    <t xml:space="preserve">07.15 - 07.20 metal detektor 6A1J03 aktif cek personil di temukan besi plat </t>
  </si>
  <si>
    <t>08.20 - 08.30. Metal detektor 6a1j03 aktif cek personil di temukan besi plat</t>
  </si>
  <si>
    <t>08.40 - 09.00 stop lsc 6 dmg tail pulley 6a1j04 aktif cek personil di temukan tambalan terkelupas, dan ada belt tembus +- 1M, lanjut di cek mekanik lebih lanjut</t>
  </si>
  <si>
    <t>09.00 - 10.35 dmg tail pulley 6a1j04 aktif cek personil di temukan tambalan terkelupas, dan ada belt tembus 2 titik +- 1M dan +- 50 cm, lanjut di eksekusi mekanik</t>
  </si>
  <si>
    <t>11.20 - 12.00 stop lsc 6 roda bantu rel limestone tripper IND 5 patah, tunggu perbaikan mekanik</t>
  </si>
  <si>
    <t>13.00 - 14.40 tunggu mekanik perbaikan roda bantu rel limestone tripper IND 5 yg patah</t>
  </si>
  <si>
    <t>16.20- 16.35 tunggu hopper berisi min 50%</t>
  </si>
  <si>
    <t xml:space="preserve">17.35 - 17.40 stop belt 6a1j03 metal detektor aktif cek personil tidak ada temuan </t>
  </si>
  <si>
    <t>17.50 - 18.00 stop belt 6a1j04 sensor dmg tail pulley aktif cek personil tambalan terkelupas tunggu dipotong personil</t>
  </si>
  <si>
    <t xml:space="preserve">20.40 - 20.45  stop  belt 6a1j03 metal detektor aktif cek personil di temukan besi  track </t>
  </si>
  <si>
    <t>15.20 - 15.40 stop belt 6a1j07 sensor dmg no1 aktif cek personil tambalan terkelupas tunggu di potong personil</t>
  </si>
  <si>
    <t>16.30 - 16.35 tunggu hopper berisi min 50%</t>
  </si>
  <si>
    <t>17.05 - 17.35 stop belt 6a1j07 sensor dmg no3 aktif cek personil tambalan terkelupas tunggu di potong personil ( di cek dengan cara di lokal )</t>
  </si>
  <si>
    <t>21.40 -  22.00 stop belt 6a1j07 alarm interlock lost during  (setiap belt 6a1j07 stop alarm motor M2  SS1 /STO  sudah 5 x  personil  mereadykan belt tidak   bisa jalan lanjut cek elektrikal )</t>
  </si>
  <si>
    <t>23.30-00.00 stop belt 6a1j04, sensor dmg tail pulley aktif, cek personil ditemukan Sling keluar, tunggu di potong mekanik</t>
  </si>
  <si>
    <t>00.00-00.20 tunggu mekanik potong Sling keluar di belt 6a1j04, pasca sensor dmg tail pulley aktif</t>
  </si>
  <si>
    <t>00.20-00.30 lanjut pengecekan lebih lanjut oleh personil dan mekanik belt 6a1j04</t>
  </si>
  <si>
    <t>02.50-03.00 stop belt 6A1J03, sensor metal detektor aktif, tunggu cek personil</t>
  </si>
  <si>
    <t xml:space="preserve">05.25-05.35 stop belt 6a1j08/ chute sensor tilted aktif, cek personil kena lentingan material </t>
  </si>
  <si>
    <t>05.35-05.45 lanjut tunggu belt 6a1j07 ready ( alarm M2 SS1 STO )</t>
  </si>
  <si>
    <t>06.15-07.00 distop belt 6a1j10/ chute tripper tersumbat, tunggu dibersihkan personil</t>
  </si>
  <si>
    <t>07.15 - 07.25 metal detektor 6A1J03 aktif cek personil di temukan besi bekas</t>
  </si>
  <si>
    <t xml:space="preserve">15.00 - 15.20 tunggu personil geser tripper limestone IND6 </t>
  </si>
  <si>
    <t xml:space="preserve">15.25 - 15.40 stop lsc 6 dmg belt a2j02 aktif cek personil di temukan kulit belt terkelupas tunggu di potong personil </t>
  </si>
  <si>
    <t>19.00 - 19.15 tunggu mekanik ganti karet guide yg rusak di belt 6a1j08</t>
  </si>
  <si>
    <t>19.30 - 19.40 metal detektor 6A1J03 aktif cek personil tidak ada temuan</t>
  </si>
  <si>
    <t xml:space="preserve">20.40 - 20.55 stop lsc 6, belt 6a1j07 stop mendadak alarm quick stop, lanjut tunggu sinyal start kembali </t>
  </si>
  <si>
    <t>00.30 - 00.35 Stop RBC 6a1j03,metal detektor aktif cek personil di temukan besi</t>
  </si>
  <si>
    <t>00.35 - 00.45 Stop RBC a5j10,belt damage aktif cek personil di temukan tepi belt terkelupas</t>
  </si>
  <si>
    <t>01.10 - 02.00 Stop RBC 6a1j03,metal detektor aktif cek personil di temukan besi,tunggu pengecekan mekanik personil operasional</t>
  </si>
  <si>
    <t>02.00 - 02.05 Stop RBC 6a1j03,metal detektor aktif cek personil di temukan besi,tunggu pengecekan mekanik personil operasional</t>
  </si>
  <si>
    <t xml:space="preserve">02.10 - 02.20 Stop RBC a2j02, metal detektor aktif cek personil di temukan besi </t>
  </si>
  <si>
    <t>02.45 - 02.55 Stop RBC 6a1j03, metal detektor aktif cek personil di temukan besi</t>
  </si>
  <si>
    <t xml:space="preserve">03.15 - 03.20 Stop RBC 6a1j03, metal detektor aktif cek personil tidak ada temuan </t>
  </si>
  <si>
    <t>04.25 - 04.35 Tunggu hopper berisi min 50% (  EH.6 low power cek mekanik</t>
  </si>
  <si>
    <t xml:space="preserve">06.35 - 07.00 Tunggu hopper berisi min 50% </t>
  </si>
  <si>
    <t>07.20 - 07.30 Stop belt 6a1j03 metal detektor aktif cek personil di temukan seng bekas</t>
  </si>
  <si>
    <t>07.50 - 08.25 DMG no.3 RBC 6A1J07 aktif,di cek lebih lanjut personil di temukan socket DMG pecah tunggu di jumper elektrikal</t>
  </si>
  <si>
    <t>08.20 - 09.00 Di temukan belt 6A1J07 bocor dan Sling keluar di sambungan dan tambalan terkelupas dan bocor,tunggu di reposisi dan di repair mekanik</t>
  </si>
  <si>
    <t>09.00 - 09.30 Di temukan belt 6A1J07 bocor dan Sling keluar di sambungan, tambalan terkelupas dan bocor,tunggu di reposisi dan di repair mekanik dan persiapan pindah ke ind4</t>
  </si>
  <si>
    <t xml:space="preserve">17.10 - 17.40 lanjut belt 6a1j07 gagal start 5x indikasi quick stop </t>
  </si>
  <si>
    <t>19.05 - 19.15 tunggu hopper berisi 50%</t>
  </si>
  <si>
    <t xml:space="preserve">19.50 - 20.00 metal detektor 6a1j03 aktif cek personil tidak ada temuan </t>
  </si>
  <si>
    <t>04.25 - 04.30 tunggu hopper berisi min 50%</t>
  </si>
  <si>
    <t>Alarm</t>
  </si>
  <si>
    <t>Roda</t>
  </si>
  <si>
    <t>Alarm Interlock</t>
  </si>
  <si>
    <t>Karet guide</t>
  </si>
  <si>
    <t>Socket Pecah</t>
  </si>
  <si>
    <t>Pompa</t>
  </si>
  <si>
    <t>09.35-10.00 di stop belt a5j10, belt a1j12b sway material tumpah di tail pulley, tunggu personil membersihkan material di tail pulley</t>
  </si>
  <si>
    <t>10.00-10.20 tunggu personil membersihkan material tumpah di tail pulley belt a1j12B</t>
  </si>
  <si>
    <t>14.00-14.15 pengisian ls ke ind5, tunggu elektrikal cek tripper ls ind5 yang tidak bisa di geser</t>
  </si>
  <si>
    <t>14.30-14.50 tunggu hopper berisi 50%</t>
  </si>
  <si>
    <t>15.15-15.25 tunggu hopper berisi 50%</t>
  </si>
  <si>
    <t>15.40-15.45 stop belt a2j02/dmg aktif, karet tepi belt terkelupas tunggu dipotong personil</t>
  </si>
  <si>
    <t xml:space="preserve">21.50 - 22.00 DMG no.1 RBC 6A1J07 aktif,tunggu di cek personil </t>
  </si>
  <si>
    <t xml:space="preserve">22.00 - 22.20 dmg no.1 6a1j07 aktif cek personil di temukan tepi belt terkelupas tunggu di potong personil </t>
  </si>
  <si>
    <t>22.20 - 22.30 saat start belt 6e1u04 gagal start 4X alarm TWO STAGE BREAKING ACTIVE</t>
  </si>
  <si>
    <t xml:space="preserve">23.05 - 23.10 metal detektor a2j02 aktif cek personil tidak ada temuan </t>
  </si>
  <si>
    <t>23.15 - 00.00 di stop belt a5j10, di temukan tambalan terkelupas dan tembus 2 titik, tunggu di eksekusi mekanik</t>
  </si>
  <si>
    <t>00.00 - 01.00 di stop belt a5j10, di temukan tambalan terkelupas dan tembus 2 titik, tunggu di eksekusi mekanik</t>
  </si>
  <si>
    <t>01.00 - 01.50 di stop belt a5j10, di temukan tambalan terkelupas dan tembus 2 titik, tunggu di eksekusi mekanik</t>
  </si>
  <si>
    <t>02.50 - 03.00 stop feeder lsc 6 indikasi spilage fault, lanjut pengecekan elektrikal dan personil</t>
  </si>
  <si>
    <t>Alarm Two stage</t>
  </si>
  <si>
    <t>Spilage Fault</t>
  </si>
  <si>
    <t>07.00 - 08.45 tunggu mekanik repair tambalan belt a5j10 terkelupas</t>
  </si>
  <si>
    <t>13.30 - 13.35 tunggu hopper berisi min 50%</t>
  </si>
  <si>
    <t xml:space="preserve">14.05 - 14.10 stop belt a2j02 sensor dmg aktif cek personil kena kulit belt terkelupas </t>
  </si>
  <si>
    <t xml:space="preserve">14.20 - 14.30  Stop belt 6a1j03 metal detektor aktif cek personil di temukan besi plat </t>
  </si>
  <si>
    <t>14.30 - 15.00  stop belt a5u25 sensor dmg aktif cek personil kena tambalan terkelupas  tunggu di posisikan.</t>
  </si>
  <si>
    <t>Lsc 6</t>
  </si>
  <si>
    <t>16.00-16.10 tunggu mekanik repair tambalan terkelupas a5u25</t>
  </si>
  <si>
    <t>19.10-19.25 tunggu personil bersihkan snup puley a5j10</t>
  </si>
  <si>
    <t>19.25-19.35 saat start jalur 72, stop belt a5j10, sensor dmg aktif, cek personil tidak ada temuan</t>
  </si>
  <si>
    <t>20.10-22.00 stop belt a5u25, sensor dmg aktif cek personil di temukan sambungan terkelupas, tunggu di repair mekanik</t>
  </si>
  <si>
    <t>22.05 - 22.10 Metal detektor 6A1J03 aktif, cek personil di temukan kaleng minuman bekas</t>
  </si>
  <si>
    <t xml:space="preserve">00.25 - 00.45 Di stop RBC 6A1J05,belt A1j12b miring, material menyondak di tail pulley 12B tunggu di bersihkan personil </t>
  </si>
  <si>
    <t>01.45 - 01.55 Metal detektor 6A1J03 aktif, Cek personil di temukan besi kupingan</t>
  </si>
  <si>
    <t>02.10 - 02.15 Tunggu hopper berisi min 50%</t>
  </si>
  <si>
    <t xml:space="preserve">03.35 - 03.45 metal detector 6a1j03 aktif cek personil tidak ada temuan </t>
  </si>
  <si>
    <t>03.50 - 04.00 DMG tail pulley 6a1j04 aktif tunggu di cek lebih lanjut oleh personil</t>
  </si>
  <si>
    <t xml:space="preserve">04.00 - 04.35 DMG tail pulley 6a1j04 aktif cek personil ditemukan sling keluar ±1M posisi di M25, tunggu di potong mekanik </t>
  </si>
  <si>
    <t xml:space="preserve">04.35 - 04.45 DMG a4j14 aktif cek personil di temukan benang tepi belt terkelupas tunggu di potong personil </t>
  </si>
  <si>
    <t>06.00 - 06.05 DMG a4j12P aktif cek personil di temukan benang tepi belt terkelupas tunggu di potong personil</t>
  </si>
  <si>
    <t>Snup pulley</t>
  </si>
  <si>
    <t>07.45 - 07.50 stop belt 6a1j03 metal detektor aktif cek personil besi plat kecil</t>
  </si>
  <si>
    <t xml:space="preserve">08.15 - 08.20 stop belt 6a1j03 metal detektor aktif cek personil di temukan besi baut linear </t>
  </si>
  <si>
    <t>17.15-17.30 stop wobler M1, wobler trip tunggu cek elektrikal</t>
  </si>
  <si>
    <t xml:space="preserve">20.20-20.30 stop belt 6a1j03 sensor metal detektor aktif cek personil tidak ada temuan </t>
  </si>
  <si>
    <t>20.55-21.00 tunggu hopper berisi min 50%</t>
  </si>
  <si>
    <t>21.00-21.05 tunggu hopper berisi min 50%</t>
  </si>
  <si>
    <t>23.30 - 23.40 Tunggu hopper berisi min 50%</t>
  </si>
  <si>
    <t>03.20 - 03.25 metal detektor 6A1J03 aktif cek personil di temukan besi kecil</t>
  </si>
  <si>
    <t>05.05 - 05.20 metal detektor 6A1J03 aktif 2x cek personil tidak ada temuan</t>
  </si>
  <si>
    <t>07.00 - 07.25 start ms1 ss Ind6/7.1-12B, lanjut tunggu hopper berisi 50%</t>
  </si>
  <si>
    <t>07.30 - 07.35 metal detektor 6e1u03 aktif cek personil tidak ada temuan</t>
  </si>
  <si>
    <t xml:space="preserve">07.40 - 07.50 belt drift 6e1u03 aktif cek personil belt sway, lanjut tunggu di lokal² personil </t>
  </si>
  <si>
    <t>08.30 - 09.00 stop ms 1 dmg 5e1j01 slika IND 5 aktif2X, cek personil di temukan tambalan terkelupas, lanjut di cek personil dan mekanik lebih lanjut</t>
  </si>
  <si>
    <t>09.00 - 11.10 tunggu mekanik repair tambalan belt 5e1j01</t>
  </si>
  <si>
    <t xml:space="preserve">13.30 - 13.35 tunggu hopper berisi 50% </t>
  </si>
  <si>
    <t>13.40 - 13.50 tunggu personil geser carry 6a1j06 ke a1j12b (u/belt 12p tambalan terkelupas)</t>
  </si>
  <si>
    <t>13.55 - 14.00 stop ms 1 secondary ms 1 fault, tunggu di cek personil</t>
  </si>
  <si>
    <t>14.00 - 15.00 tunggu personil bongkar material di secondary ms 1 yg tersumbat</t>
  </si>
  <si>
    <t>15.00 - 16.00 stop ms1 tunggu personil membongkar material di secondary pasca tersumbat</t>
  </si>
  <si>
    <t>16.00 - 16.25 stop ms1 tunggu personil membongkar material di secondary pasca tersumbat</t>
  </si>
  <si>
    <t>16.45 - 16.50 Tunggu hopper berisi min 50%</t>
  </si>
  <si>
    <t xml:space="preserve">17.25 - 17.35 stop belt 6e1u03 sensor drift aktif 3x cek personil belt sway sesaat </t>
  </si>
  <si>
    <t xml:space="preserve">17.35 - 18.00 stop belt 6a1j04 sensor dmg tail pulley aktif cek personil Sling keluar tunggu di potong mekanik </t>
  </si>
  <si>
    <t xml:space="preserve">15.00 - 15.15 Stop belt 6a1j07 sensor dmg no 1 aktif cek personil kena tambalan terkelupas tunggu di potong personil </t>
  </si>
  <si>
    <t xml:space="preserve">19.00 - 19.15 tunggu mekanik memotong Sling belt 6a1j04 keluar </t>
  </si>
  <si>
    <t>20.45 - 20.50 Tunggu hopper berisi min 50%</t>
  </si>
  <si>
    <t>20.50 - 21.10 stop belt 6a1j04 sensor dmg trun over aktif cek personil  kena  belt melendung</t>
  </si>
  <si>
    <t xml:space="preserve">21 .15 - 21.20 stop belt 6a1j03  metal aktif cek personil tidak ada temuan </t>
  </si>
  <si>
    <t xml:space="preserve">21.40 - 22.00 stop belt 6a1j04  sensor dmg trun over aktif cek personil kena belt melendung </t>
  </si>
  <si>
    <t>22.20-22.25 tunggu hopper berisi 50%</t>
  </si>
  <si>
    <t>23.00-23.10 tunggu hopper berisi 50%</t>
  </si>
  <si>
    <t xml:space="preserve">23.20-23.30 stop belt 6a1j03, cek personil di temukan besi </t>
  </si>
  <si>
    <t>23.35-23.40 stop belt 6a1j03, cek personil di temukan besi</t>
  </si>
  <si>
    <t>00.10-00.15 tunggu hopper berisi 50%</t>
  </si>
  <si>
    <t>00.35-00.45 stop belt 6a1j04, sensor TO Dmg no.5.6 aktif cek personil indikasi karena belt melendung</t>
  </si>
  <si>
    <t>01.10-01.20 stop belt 6a1j04, sensor TO Dmg no.5.6 aktif cek personil indikasi karena belt melendung</t>
  </si>
  <si>
    <t>01.45-01.55 stop belt 6a1j04, sensor TO Dmg no.5.6 aktif cek personil indikasi karena belt melendung</t>
  </si>
  <si>
    <t>02.10-02.15 tunggu hopper berisi min 50%</t>
  </si>
  <si>
    <t xml:space="preserve">02.30-02.35 stop belt 6A1J03 sensor metal detektor aktif cek personil tidak ada temuan </t>
  </si>
  <si>
    <t>02.40-02.45 stop belt 6A1J03 sensor metal detektor aktif cek personil tidak ada temuan</t>
  </si>
  <si>
    <t xml:space="preserve">22.15-22.25 stop belt 6a1j03 sensor metal detektor aktif cek personil tidak ada temuan </t>
  </si>
  <si>
    <t>22.55-23.00 sensor metal detektor aktif tunggu di cek personil</t>
  </si>
  <si>
    <t>01.45-01.55 stop belt 6a1j07, alarm interlock lost during, di reset ready</t>
  </si>
  <si>
    <t>02.05-02.15 tunggu hopper berisi min 50%</t>
  </si>
  <si>
    <t xml:space="preserve">06.05-06.20 stop belt 6a1j03/MD aktif cek personil tidak ada temuan </t>
  </si>
  <si>
    <t>Material tersumbat</t>
  </si>
  <si>
    <t>Sensor damage TO</t>
  </si>
  <si>
    <t>Ampere</t>
  </si>
  <si>
    <t>07.00 - 08.20 Tunggu elektrikal pengecekan tripper Ind4 yang tidak bisa di geser</t>
  </si>
  <si>
    <t>08.20 - 09.50 Tunggu mekanik repair sambungan RBC 6E1U03 yang terkelupas</t>
  </si>
  <si>
    <t>09.50 - 10.20 Tunggu elektrikal pengecekan hidraulic MS1 yang abnormal</t>
  </si>
  <si>
    <t>13.00 - 13.10 start MS1 ss Ind4/7.1-12B, lanjut tunggu hopper berisi 50%</t>
  </si>
  <si>
    <t xml:space="preserve">14.30 - 14.35 metal detektor 6e1u03 aktif cek personil tidak ada temuan </t>
  </si>
  <si>
    <t>17.05 - 17.50 dmg tail pulley 6a1j04 aktif cek personil di temukan belt terkelupas dan tembus lanjut cek dan eksekusi mekanik, persiapan pindah jalur ke 7.2</t>
  </si>
  <si>
    <t>01.50 - 02.00 Tunggu hopper berisi 50%</t>
  </si>
  <si>
    <t>01.10 - 01.20 Stop RBC a2j02, metal detektor aktif cek personil tidak ada temuan</t>
  </si>
  <si>
    <t>02.30 - 02.35 Tunggu hopper berisi 50%</t>
  </si>
  <si>
    <t>07.15 - 07.35 tunggu hopper berisi min 50%</t>
  </si>
  <si>
    <t>12.00 - 12.35 tunggu hopper berisi 50%</t>
  </si>
  <si>
    <t xml:space="preserve">12.50 - 13.00 metal detektor 6a1j03 aktif tunggu di cek personil </t>
  </si>
  <si>
    <t>13.10 - 13.20 tunggu hopper berisi 50%</t>
  </si>
  <si>
    <t xml:space="preserve">16.10 - 16.20 metal detektor 6a1j03 aktif cek personil di temukan patahan besi </t>
  </si>
  <si>
    <t>17.45 - 17.50 Tunggu hopper berisi 50%</t>
  </si>
  <si>
    <t>01.40 - 01.45 Stop RBC 6a1j07, interlock lost during aktif</t>
  </si>
  <si>
    <t>02.10 - 02.20 tunggu hopper berisi 50%</t>
  </si>
  <si>
    <t xml:space="preserve">05.15 - 05.30 stop belt 6a1j07 sensor dmg no 1 aktif cek personil kena lentingan material </t>
  </si>
  <si>
    <t>05.40 - 06.00  stop belt 6a1j07 sensor dmg no 1 aktif cek personil  tambalan terkelupas tunggu di potong personil</t>
  </si>
  <si>
    <t>07.00-07.05 operasi ms1 ss ind6-71-12b tunggu hopper berisi min 50%</t>
  </si>
  <si>
    <t>07.25-07.30 stop belt 6e1u03 sensor metal detektor aktif cek personil tidak ada temuan</t>
  </si>
  <si>
    <t xml:space="preserve">09.00-09.05 stop belt 6e1u03 sensor metal detektor aktif cek personil tidak ada temuan </t>
  </si>
  <si>
    <t>10.10-10.50 stop belt 6a1j04 sensor dmg tail pulley aktif, cek personil tambalan terkelupas dan Sling keluar (tambalan sudah di potong) untuk Sling keluar tunggu di potong mekanik</t>
  </si>
  <si>
    <t>10.50-11.00 tunggu personil bersihkan chute 6e1u03 yang tersumbat</t>
  </si>
  <si>
    <t>11.00-11.10 tunggu personil bersihkan chute 6e1u03 tersumbat</t>
  </si>
  <si>
    <t>11.40-11.50 tunggu hopper berisi 50%</t>
  </si>
  <si>
    <t>13.00-13.10 start MS1 ss ind6-71-12b, tunggu hopper berisi min 50%</t>
  </si>
  <si>
    <t>13.10-13.15 Stop belt 6e1u03 sensor metal detektor aktif cek personil di temukan besi</t>
  </si>
  <si>
    <t xml:space="preserve">15.00 - 16.00 Di stop feeding Ms1 dan jalur 7.1, Tunggu personil membalikan klep ke Ss ind5 </t>
  </si>
  <si>
    <t>16.00 - 16.15 Tunggu mekanik ganti return idler yang rusak di RBC 6A1J05 M.125</t>
  </si>
  <si>
    <t>16.25 - 17.45 Di stop feeding Ms1, Chute 6E1U03 tersumbat tunggu di bersihkan personil</t>
  </si>
  <si>
    <t>19.40 - 19.50 Tunggu hopper berisi 50% (kabut tebal)</t>
  </si>
  <si>
    <t>20.10 - 21.20 DMG tail pulley 6a1j04 aktif, cek personil di temukan kawat Sling keluar ±30cm di M.25 sebelah kanan, tunggu di potong mekanik</t>
  </si>
  <si>
    <t xml:space="preserve">22.30 - 22.35 metal detektor 6a1j03 aktif cek personil di temukan patahan besi </t>
  </si>
  <si>
    <t xml:space="preserve">22.50 - 23.15 metal detektor 6a1j03 aktif cek personel tidak ada temuan </t>
  </si>
  <si>
    <t>02.00 - 02.15 Tunggu hopper berisi 50%</t>
  </si>
  <si>
    <t>03.00 - 04.00 tunggu mekanik potong Sling keluar di belt 6a1j04 pasca dmg tail pulley aktif (cuaca hujan lebat)</t>
  </si>
  <si>
    <t>04.00 - 05.00 tunggu mekanik potong Sling keluar di belt 6a1j04 pasca dmg tail pulley aktif (cuaca hujan lebat)</t>
  </si>
  <si>
    <t>05.00 - 06.00 tunggu mekanik potong Sling keluar di belt 6a1j04 pasca dmg tail pulley aktif (cuaca hujan lebat)</t>
  </si>
  <si>
    <t>06.00 - 07.00 tunggu personil posisikan Sling keluar di drive pulley 6a1j04 dan lanjut tunggu mekanik potong Sling keluar di belt 6a1j04 pasca dmg tail pulley aktif (cuaca hujan lebat)</t>
  </si>
  <si>
    <t>Hydraulic</t>
  </si>
  <si>
    <t>07.35-08.00 stop belt 6a1j04, sensor dmg tail pulley aktif cek personil di temukan Sling keluar,tunggu dipotong mekanik</t>
  </si>
  <si>
    <t xml:space="preserve">08.15-08.25 stop belt 6a1j04/ dmg tail pulley aktif, Sling keluar tunggu dipotong mekanik </t>
  </si>
  <si>
    <t>08.50-09.00 tunggu hopper berisi 50%</t>
  </si>
  <si>
    <t>10.10-10.20 stop belt a1j12b, sensor dmg tail pulley aktif, cek personil di temukan tepi belt terkelupas,tunggu dipotong personil</t>
  </si>
  <si>
    <t>15.40 - 15.50 Tunggu hopper berisi min 50%</t>
  </si>
  <si>
    <t>16.10 - 16.20 Tunggu hopper berisi min 50%</t>
  </si>
  <si>
    <t xml:space="preserve">16.20 - 17.05 DMG tail pulley RBC 6A1J04 aktif,cek personil di temukan Sling keluar 2 titik panjang ±30 cm,tunggu di eksekusi mekanik </t>
  </si>
  <si>
    <t xml:space="preserve">17.15 - 18.00 DMG no.1 RBC 6A1J04 aktif,cek personil di temukan Sling keluar,tunggu di eksekusi mekanik </t>
  </si>
  <si>
    <t xml:space="preserve">19.45 - 19.50 Metal detektor 6a1j03 aktif cek personil di temukan besi plat kecil </t>
  </si>
  <si>
    <t xml:space="preserve">21.20 - 21.30 DMG 6a1j07 no.1 aktif cek personil tidak ada temuan, lanjut pengecekan sambil operasi </t>
  </si>
  <si>
    <t>21.40 - 21.50 DMG 6a1j07 no.1 aktif cek personil tidak ada temuan</t>
  </si>
  <si>
    <t xml:space="preserve">21.50 - 22.00 lanjut saat start RBC 6A1J04 DMG BP 6a1j07 aktif, tunggu di cek personil lebih lanjut </t>
  </si>
  <si>
    <t xml:space="preserve">15.00 - 17.40 Tunggu RBC A5J10 ready </t>
  </si>
  <si>
    <t>19.00 - 19.05 start Lsc3A ls ind5/12B, Chevron T.13-21 lanjut tunggu hopper berisi 50%</t>
  </si>
  <si>
    <t>19.15 - 19.30 distop RBC a1j12B, tunggu mekanik ganti adjusting idler a1j12B di tail pulley</t>
  </si>
  <si>
    <t>22.00 - 22.20 lanjut operasi ls Ind6-71-07 Chevron tiang 10-18, lanjut tunggu personil pengecekan dmg BP 6a1j07 yang aktif</t>
  </si>
  <si>
    <t>22.20 - 22.25 lsc 6 pindah pengisian ke ind 4,u/ind6 tunggu personil potong tambalan terkelupas di belt 6a1j07, lanjut tunggu pengosongan belt a5j11</t>
  </si>
  <si>
    <t>23.00 - 23.20 stop lsc 6 dmg tail pulley 6a1j04 aktif cek personil di temukan tambalan terkelupas dan (Sling keluar di tail pulley) tunggu di potong mekanik, lanjut pindah jalur ke jalur 7.2</t>
  </si>
  <si>
    <t xml:space="preserve">23.30 - 23.40 Metal detektor 6a1j03 aktif cek personil di temukan besi </t>
  </si>
  <si>
    <t xml:space="preserve">00.45 - 00.55 stop lsc 6 dmg a2j02 aktif cek personil di temukan tepi belt terkelupas tunggu di potong personil </t>
  </si>
  <si>
    <t xml:space="preserve">01.00 - 01.10 metal detektor 6A1J03 aktif cek personil di temukan besi plat </t>
  </si>
  <si>
    <t xml:space="preserve">04.00 - 04.10 metal detektor 6a1j03 aktif cek personil di temukan patahan besi </t>
  </si>
  <si>
    <t xml:space="preserve">04.55 - 05.00 metal detektor 6a1j03 aktif cek personil tidak ada temuan </t>
  </si>
  <si>
    <t>A12J02</t>
  </si>
  <si>
    <t>07.55 - 08.00 Tunggu hopper berisi min 50%</t>
  </si>
  <si>
    <t>08.00 - 08.10 tunggu hopper berisi min 50%</t>
  </si>
  <si>
    <t>09.00 - 09.10 tunggu hopper berisi min 50%</t>
  </si>
  <si>
    <t xml:space="preserve">09.10 - 09.50 stop belt 6a1j04 sensor dmg tail pulley aktif cek personil di temukan Sling keluar di modul 25 tunggu di potong mekanik </t>
  </si>
  <si>
    <t>12.10 - 12.20 tunggu hopper berisi min 50%</t>
  </si>
  <si>
    <t xml:space="preserve">13.50 - 13.55 stop belt 6a1j03 metal detektor aktif cek personil di temukan besi plat kecil </t>
  </si>
  <si>
    <t xml:space="preserve">14.15 - 14.30  stop belt 20104 sensor drift aktif 2X cek personil belt sway sesaat </t>
  </si>
  <si>
    <t>15.30-15.40 tunggu hopper berisi min 50%</t>
  </si>
  <si>
    <t>15.40-15.55 di stop belt 6a1j07, tunggu mekanik masukan guide material 6a1j07</t>
  </si>
  <si>
    <t>16.15-16.25 tunggu hopper berisi min 50%</t>
  </si>
  <si>
    <t>16.40-16.50 tunggu hopper berisi min 50%</t>
  </si>
  <si>
    <t xml:space="preserve">17.00-17.05 stop belt 6a1j03, sensor metal detektor aktif cek personil di temukan besi </t>
  </si>
  <si>
    <t>17.15-17.20 stop belt 6a1j03, sensor metal detektor aktif cek personil tidak ada temuan</t>
  </si>
  <si>
    <t>17.45-17.50 tunggu hopper berisi 50%</t>
  </si>
  <si>
    <t>20.00-20.05 stop belt 6aj03 sensor metal detektor aktif, cek personil di temukan besi</t>
  </si>
  <si>
    <t xml:space="preserve">20.55-21.00 stop belt 6a1j03 sensor metal detektor aktif cek personil tidak ada temuan </t>
  </si>
  <si>
    <t>21.40-21.50 stop belt 6aj03 sensor metal detektor aktif, cek personil di temukan besi</t>
  </si>
  <si>
    <t>21.55-22.00 stop belt 6aj03 sensor metal detektor aktif, tunggu cek personil</t>
  </si>
  <si>
    <t>15.00-15.30 operasi Lsc3A ls ind5-12b, Chevron tiang 26-34, tunggu hopper berisi 50%</t>
  </si>
  <si>
    <t xml:space="preserve">15.30-15.40 stop belt 20104 sensor dmg aktif, cek personil di temukan tepi belt terkelupas, tunggu di potong personil </t>
  </si>
  <si>
    <t>16.15-16.35 tunggu hopper berisi 50% (LC06 low power)</t>
  </si>
  <si>
    <t>17.35-17.45 tunggu hopper berisi 50%</t>
  </si>
  <si>
    <t>19.00-20.45 Untuk operasi Lsc3A ls ke ind5 tunggu belt 6a1j04 ready</t>
  </si>
  <si>
    <t>20.55-22.00 lsc3A stop mendadak , tunggu cek mekanik crusher dan elektikal</t>
  </si>
  <si>
    <t xml:space="preserve">22.00 - 22.05 Metal detektor 6A1J03 aktif,cek personil tidak ada temuan </t>
  </si>
  <si>
    <t>23.25 - 00.00 DMG no1 RBC 6A1J04 aktif cek personil ditemukan sling keluar ±4m di M.175 tunggu di potong mekanik</t>
  </si>
  <si>
    <t>00.10 - 00.50 DMG no.7 RBC 6A1J04 aktif cek personil di temukan sling keluar ±6m tunggu di potong mekanik</t>
  </si>
  <si>
    <t>01.25 - 01.45 DMG no.7 RBC 6A1J04 aktif cek dan dilokal² personil tidak ada temuan</t>
  </si>
  <si>
    <t>03.00 - 03.10 Metal detektor 6A1J03 aktif cek personil di temukan besi</t>
  </si>
  <si>
    <t>03.25 - 03.55 DMG no.7 RBC 6A1J04 aktif,di cek seputaran oleh personil di temukan tambalan terkelupas,tunggu di potong personil</t>
  </si>
  <si>
    <t xml:space="preserve">04.15 - 04.25 Metal detektor 6A1J03 aktif, cek personil di temukan patahan mata bor </t>
  </si>
  <si>
    <t>04.35 - 04.40 Metal detektor 6A1J03 aktif cek personil di temukan besi plat</t>
  </si>
  <si>
    <t>06.00 - 06.20 Belt drift 20104 aktif 2x berturut ²,cek personil belt sway,tunggu di lokal²kan personil</t>
  </si>
  <si>
    <t xml:space="preserve">06.40 - 06.50 Belt drift 20104 aktif,di reset ready lanjut start kembali </t>
  </si>
  <si>
    <t>guide material</t>
  </si>
  <si>
    <t>07.00 - 07.25 U/MS1 tunggu pengosongan jalur Ls di RBC 12B dan membalikkan klep ke jalur 7.2</t>
  </si>
  <si>
    <t>07.40 - 08.00 tunggu hopper berisi min 50%</t>
  </si>
  <si>
    <t>08.25 - 08.35 stop belt a2j02 sensor dmg aktif cek personil kena kulit belt terkelupas tunggu di potong</t>
  </si>
  <si>
    <t>10.00 - 10.10 stop belt 6e1u03 metal detektor aktif cek personil di temukan besi plat</t>
  </si>
  <si>
    <t xml:space="preserve">11.00 - 11.05 stop belt 6E1U03 metal detektor aktif cek personil tidak ada temuan </t>
  </si>
  <si>
    <t>14.30 - 14.45 stop belt A4J12P sensor dmg aktif cek personil tambalan terkelupas  persiapan pindah ke jalur 12B</t>
  </si>
  <si>
    <t>16.00-16.10 tunggu mekanik repair belt 5e1j01</t>
  </si>
  <si>
    <t>16.10-16.30 tunggu pengosongan belt a4j12p yang berisi limestone ke ind5</t>
  </si>
  <si>
    <t>16.35-16.50 stop belt 6a1j05, sensor MDL-02 aktif 3x belt sway sesaat di reset ready</t>
  </si>
  <si>
    <t>16.50-17.00 stop belt a4j12p, sensor dmg aktif, cek personil di temukan tepi belt terkelupas, tunggu di potong personil</t>
  </si>
  <si>
    <t>17.05-17.15 stop belt 6a1j05, sensor MDL-02 aktif belt sway sesaat di reset ready</t>
  </si>
  <si>
    <t>17.15-17.20 stop belt 6a1j05, sensor MDL-02 aktif belt sway sesaat di reset ready</t>
  </si>
  <si>
    <t>17.25-17.35 stop belt 6a1j05, sensor MDL-02 aktif belt sway sesaat di reset ready</t>
  </si>
  <si>
    <t xml:space="preserve">17.40-18.00 stop belt 6a1j05, sensor MDL-02 aktif belt sway sesaat di reset ready, </t>
  </si>
  <si>
    <t>15.40-15.45 belt drift 20104 aktif</t>
  </si>
  <si>
    <t>15.50-15.55 belt drift 20104 aktif</t>
  </si>
  <si>
    <t>16.00 stop belt 20104 sensor belt drift aktif 3X, di reset ready</t>
  </si>
  <si>
    <t>16.00-16.20 tunggu personil penyetelan belt 20104, pasca belt sway</t>
  </si>
  <si>
    <t>16.30-17.00 di stop belt a3j01, di temukan patahan gratebar, tunggu di keluarkan personil (sensor metal detektor di belt 15107 tidak terdeteksi)</t>
  </si>
  <si>
    <t>19.00-19.15 start lsc3A ls ind4-12p, tunggu hopper berisi 50%</t>
  </si>
  <si>
    <t>21.50-22.00 tunggu hopper berisi min 50%</t>
  </si>
  <si>
    <t>20.10-20.20 stop belt a1j12B, sensor dmg head pulley aktif, cek personil di temukan tepi belt terkelupas, tunggu di potong personil</t>
  </si>
  <si>
    <t>21.15-21.25 tunggu hopper berisi 50%</t>
  </si>
  <si>
    <t xml:space="preserve">22.00 - 22.10 Metal detektor 6a1j03 aktif cek personil di temukan baut bekas </t>
  </si>
  <si>
    <t>22.40 - 22.45 Tunggu hopper berisi 50%</t>
  </si>
  <si>
    <t>23.35 - 23.50 Distop RBC 6a1j04 tunggu mekanik ganti return idler 6a1j04 yg rusak di M.187</t>
  </si>
  <si>
    <t>01.20 - 01.30 Metal detektor 6a1j03 aktif cek personil tidak ada temuan</t>
  </si>
  <si>
    <t>03.35 - 03.45 Metal detektor 6a1j03 aktif cek personil di temukan besi bekas</t>
  </si>
  <si>
    <t xml:space="preserve">Tunggu pengosongan </t>
  </si>
  <si>
    <t>15.00-16.00 operasi MS1 SS IND6/71-12P, tunggu mekanik repair belt repair belt 5e1j01</t>
  </si>
  <si>
    <t>15.00-16.00 operasi MS1 SS IND6/71-12P, tunggu mekanik repair belt a4j12p</t>
  </si>
  <si>
    <t>13.00 - 15.00 U/ ms1 ss ke ind 6 /7.1 - 12b tunggu personil membalikan klep belt 5e1j01 ke belt 6e1j01 pengisian ke ind 6</t>
  </si>
  <si>
    <t>13.00 - 15.00 U/ ms1 ss ke ind 6 /7.1 - 12b  tunggu mekanik repair tambalan belt 5e1j01 terkelupas bolong</t>
  </si>
  <si>
    <t>11.35 - 12.00 stop belt a4j14 sensor drift aktif belt sway sesaat dan persiapan pindah ke jalur 12B.</t>
  </si>
  <si>
    <t>11.35 - 12.00 lanjut tunggu personil mereadykan belt 6e1u04 sensor take up lower tidak ready cek personil sensor goyang.</t>
  </si>
  <si>
    <t>Sensor take up lower</t>
  </si>
  <si>
    <t>A3J01</t>
  </si>
  <si>
    <t>07.00 - 07.15 tunggu personil membalikkan klep 6a1j03 ke 6e1u04</t>
  </si>
  <si>
    <t>07.45 - 08.00 di Stop belt a5j10 tunggu personil stel belt a1j12b yg miring/sway</t>
  </si>
  <si>
    <t>08.40 - 09.00 lanjut personil pengecekan belt a5j10 di temukan tambalan terkelupas</t>
  </si>
  <si>
    <t xml:space="preserve">09.00 - 11.30 tunggu mekanik repair tambalan belt a5j10 </t>
  </si>
  <si>
    <t xml:space="preserve">15.00 - 15.15 tunggu personil pengecekan belt a1j12b pasca sensor dmg aktif cek personil indikasi tidak di temukan cek belt aman </t>
  </si>
  <si>
    <t xml:space="preserve">15..40 - 15.50 stop belt 6A1J03 metal detektor aktif cek personil tidak ada temuan </t>
  </si>
  <si>
    <t xml:space="preserve">16.00 - 16.10 stop belt 6A1J03 metal detektor aktif 2x  cek personil di temukan besi plat kecil </t>
  </si>
  <si>
    <t xml:space="preserve">16.25 - 16. 30 Stop belt 6a1j03 metal detektor aktif cek personil tidak ada temuan </t>
  </si>
  <si>
    <t>16.55 - 17.00 stop feeder tunggu geser carry 6a1j06 ke a1j12B pindah pengisian ke ind 5</t>
  </si>
  <si>
    <t xml:space="preserve">17.00 - 17.10 stop belt 6a1j03 metal detektor aktif cek personil tidak ada temuan </t>
  </si>
  <si>
    <t>17.40 - 18.00 tunggu hopper berisi min 50%</t>
  </si>
  <si>
    <t>19.50 - 20.00 Tunggu hopper berisi min 50%</t>
  </si>
  <si>
    <t xml:space="preserve">20.20 - 20.30 stop belt 6a1j05 sensor drift no 5 aktif cek personil belt sway sesaat </t>
  </si>
  <si>
    <t xml:space="preserve">20.30 - 20.40  tunggu mekanik pengecekan wobler M1 abnormal </t>
  </si>
  <si>
    <t>21.30 - 21.45 tunggu hopper berisi min 50%</t>
  </si>
  <si>
    <t>15.50 - 16.00 stop belt A4J12P sensor dmg aktif cek personil kena karet tepi belt terkelupas tunggu di potong</t>
  </si>
  <si>
    <t>16.45 - 16.55 tunggu hopper berisi min 50%</t>
  </si>
  <si>
    <t>17.45 - 18.00 tunggu hopper berisi min 50%</t>
  </si>
  <si>
    <t>19.00 - 19.20 Start lsc3A ls ke ind 6/07 tunggu hopper berisi min 50%</t>
  </si>
  <si>
    <t>20.20 - 21.00 stop crusher lsc3a temperatur bearing no 2 tinggi lanjut cek elektrikal</t>
  </si>
  <si>
    <t xml:space="preserve">21.35 - 21.40  stop belt a2j02 sensor dmg aktif cek personil kulit belt terkelupas </t>
  </si>
  <si>
    <t>07.00-07.15 tunggu hopper berisi 50%</t>
  </si>
  <si>
    <t>07.15-07.40 tunggu mekanik potong Sling keluar dibelt 6a1j04</t>
  </si>
  <si>
    <t>09.40 - 09.45 tunggu hopper berisi 50%</t>
  </si>
  <si>
    <t>10.10 - 10.15 tunggu hopper berisi 50%</t>
  </si>
  <si>
    <t>10.30 - 10.45 stop lsc 6 belt 6a1j07 stop mendadak alarm timeout main contactor, lanjut tunggu sinyal start</t>
  </si>
  <si>
    <t xml:space="preserve">11.20 - 11.30 metal detektor 6a1j03 aktif cek personil tidak ada temuan </t>
  </si>
  <si>
    <t>12.50 - 13.00 tunggu hopper berisi 50%</t>
  </si>
  <si>
    <t>13.15 - 13.30 tunggu hopper berisi 50%</t>
  </si>
  <si>
    <t>13.45 - 14.10 stop lsc 6 dmg tail pulley 6a1j04 aktif cek personil di temukan Sling keluar tunggu di potong mekanik, lanjut pindah jalur ke 7.2</t>
  </si>
  <si>
    <t xml:space="preserve">14.55 - 15.00 metal detektor 6a1j03 aktif cek personil tidak ada temuan </t>
  </si>
  <si>
    <t>17.30 - 17.40 di stop belt a5j10 belt a1j12B arah tail pulley sway tunggu di stel personil</t>
  </si>
  <si>
    <t>19.00 - 19.10 tunggu mekanik ganti  idler &amp; self cleaning belt a5j10</t>
  </si>
  <si>
    <t xml:space="preserve">20.20 - 20.30 stop belt 6a1j03 sensor metal detektor aktif cek personil di temukan kuku bucket </t>
  </si>
  <si>
    <t>20.40 - 20.50 stop belt 6a1j07 alarm run interlock lost during</t>
  </si>
  <si>
    <t xml:space="preserve">22.15-22.20 stop belt 6a1j03 sensor metal detektor aktif cek personil tidak ada temuan </t>
  </si>
  <si>
    <t>22.25-22.30 stop belt 6a1j03 sensor metal detektor aktif cek personil di temukan besi</t>
  </si>
  <si>
    <t xml:space="preserve">22.30-22.35 saat start belt 6a1j03, kembali sensor metal detektor aktif cek personil di temukan besi </t>
  </si>
  <si>
    <t>22.35-22.50 stop belt a2j02, sensor dmg aktif cek personil tepi belt terkelupas tunggu di potong personil</t>
  </si>
  <si>
    <t>23.00-23.05 saat start belt 6a1j03, kembali sensor metal detektor aktif cek personil di temukan besi</t>
  </si>
  <si>
    <t>23.20-23.25 tunggu hopper berisi min 50%</t>
  </si>
  <si>
    <t>23.35-23.50 tunggu hopper berisi min 50%</t>
  </si>
  <si>
    <t>00.00-00.15 tunggu hopper berisi min 50%</t>
  </si>
  <si>
    <t>01.00-01.20 tunggu hopper berisi min 50%</t>
  </si>
  <si>
    <t>02.00-02.45 tunggu hopper berisi min 50%</t>
  </si>
  <si>
    <t>02.50-03.00 tunggu hopper berisi min 50%(Eh6 perbaikan track... sementara loading dgn lc6)</t>
  </si>
  <si>
    <t>03.15-03.20 tunggu hopper berisi min 50% (Eh6 perbaikan track... sementara loading dgn lc6)</t>
  </si>
  <si>
    <t>03.35-03.40 stop belt 6a1j03 sensor metal detektor aktif cek personil tidak ada temuan</t>
  </si>
  <si>
    <t>04.20-04.50 stop belt 6a1j07/dmg no 1 aktif, cek personil ditemukan tambalan terkelupas, tunggu repair mekanik</t>
  </si>
  <si>
    <t xml:space="preserve">05.45-05.50 stop belt 6a1j03/MD aktif cek personil tidak ada temuan </t>
  </si>
  <si>
    <t>06.35-07.00 tunggu hopper berisi 50%</t>
  </si>
  <si>
    <t>07.50 - 08.00 Tunggu hopper berisi 50%</t>
  </si>
  <si>
    <t xml:space="preserve">08.35 - 08.45 Metal detektor 6A1J03 aktif,cek personil di temukan besi plat </t>
  </si>
  <si>
    <t>12.20 - 12.30 tunggu hopper berisi 50%</t>
  </si>
  <si>
    <t>14.35 - 14.40 tunggu hopper berisi 50%</t>
  </si>
  <si>
    <t xml:space="preserve">15.00 - 15.10 metal detektor a2j02 aktif cek personil di temukan idler bekas </t>
  </si>
  <si>
    <t>16.20 - 16.30 tunggu hopper berisi 50%</t>
  </si>
  <si>
    <t xml:space="preserve">16.35 - 16.45 metal detektor 6a1j03 aktif cek personil tidak ada temuan </t>
  </si>
  <si>
    <t>17.55 - 18.00 Tunggu hopper berisi 50%</t>
  </si>
  <si>
    <t xml:space="preserve">20.25 - 20.35 metal detektor 6a1j03 aktif cek personil tidak ada temuan </t>
  </si>
  <si>
    <t>15.15 - 15.25 pengetesan metal detektor 6e1u03</t>
  </si>
  <si>
    <t>15.50 - 16.00 tunggu hopper berisi 50%</t>
  </si>
  <si>
    <t xml:space="preserve">16.00 - 16.20 Stop belt 6a1j04 indikasi Hi limit </t>
  </si>
  <si>
    <t xml:space="preserve">16.20 - 16.40 lanjut DMG 6e1j01 aktif cek personil tepi belt terkelupas tunggu di potong personil </t>
  </si>
  <si>
    <t xml:space="preserve">17.30 - 17.35 metal detektor 6e1u03 aktif cek personil tidak ada temuan </t>
  </si>
  <si>
    <t>19.00 - 19.20 start ms1 ss ke ind6/7.1-12p tunggu hopper berisi 50%</t>
  </si>
  <si>
    <t xml:space="preserve">19.55 - 21.20 stop ms1 chute 6e1j03 tersumbat tunggu di bersihkan personil </t>
  </si>
  <si>
    <t xml:space="preserve">21.20 - 22.00 lanjut belt 6a1j04 tidak mau start indikasi Hi limit tunggu cek elektrikal </t>
  </si>
  <si>
    <t>04.15 - 04.35 Tunggu hopper berisi 50%</t>
  </si>
  <si>
    <t>04.40 - 05.05 stop belt a5u25 sensor dmg aktif cek personil tambalan panjang terkelupas tunggu di posisikan personil</t>
  </si>
  <si>
    <t>05.05 - 05.25 persiapan pindah ke jalur 7.1 pasca belt a5u25 tambalan terkelupas dan tunggu personil membalikan klep belt 6a1j03 ke jalur 7.1</t>
  </si>
  <si>
    <t>Temperatur bearing</t>
  </si>
  <si>
    <t xml:space="preserve">Carry </t>
  </si>
  <si>
    <t>Boulder</t>
  </si>
  <si>
    <t>Hi limit</t>
  </si>
  <si>
    <t>6A1j03</t>
  </si>
  <si>
    <t>07.00 - 07.30 distart lsc3a ls ind5/12B, lanjut tunggu hopper berisi 50%</t>
  </si>
  <si>
    <t>07.40 - 07.55 tunggu hopper berisi 50%</t>
  </si>
  <si>
    <t>10.35 - 10.40 DMG a5j10 aktif cek personil tepi belt terkelupas tunggu di potong personil</t>
  </si>
  <si>
    <t>11.55 - 12.00 tunggu hopper berisi 50%</t>
  </si>
  <si>
    <t>12.00 - 12.15 tunggu hopper berisi 50%</t>
  </si>
  <si>
    <t xml:space="preserve">14.20 - 14.25 DMG a5j10 aktif cek personil di temukan tepi belt terkelupas tunggu di potong personil </t>
  </si>
  <si>
    <t>14.35 - 14.50 Tunggu hopper berisi 50%</t>
  </si>
  <si>
    <t>15.15 - 15.30 tunggu hopper berisi 50%</t>
  </si>
  <si>
    <t>16.00 - 16.15 tunggu hopper berisi 50%</t>
  </si>
  <si>
    <t>17.00 - 17.20 tunggu hopper berisi 50%</t>
  </si>
  <si>
    <t>19.00 - 19.40 start lsc 6 ls IND 5/7.2-12b, lanjut tunggu hopper berisi 50% (Chevron t.23-35)</t>
  </si>
  <si>
    <t>20.35 - 21.10 stop lsc 6 dmg a5j10 aktif cek personil di temukan tepi belt terkelupas dan lanjut di temukan tambalan belt a5j10 terkelupas tunggu di posisikan personil, lanjut persiapan pindah jalur ke 7.1 (cuaca hujan lebat)</t>
  </si>
  <si>
    <t>21.10 - 21.30 saat start belt 6a1j04 belt stop mendadak alarm Hi 4 limit, lanjut tunggu di cek elektrikal</t>
  </si>
  <si>
    <t xml:space="preserve">21.50 - 22.00 stop lsc 6 belt 6a1j04 stop mendadak alarm hi 4 limit, tunggu di cek elektrikal </t>
  </si>
  <si>
    <t xml:space="preserve">22.00 - 22.15 belt 6a1j04 tidak mau start indikasi Hi limit tunggu di jamper elektrikal </t>
  </si>
  <si>
    <t xml:space="preserve">00.40 - 00.45 Metal detektor 6a1j03 aktif cek personil tidak ada temuan </t>
  </si>
  <si>
    <t xml:space="preserve">05.30 - 05.45 stop belt a5j10 sensor dmg aktif 2X cek personil kena karet tepi belt terkelupas </t>
  </si>
  <si>
    <t>05.50 - 06.00 stop belt 15107 metal detektor aktif cek personil tidak ada temuan</t>
  </si>
  <si>
    <t>Self cleaning</t>
  </si>
  <si>
    <t>08.05-08.15 tunggu hopper berisi 50%</t>
  </si>
  <si>
    <t>08.30-08.35 tunggu hopper berisi 50%</t>
  </si>
  <si>
    <t>08.45-08.55 stop belt 20104 sensor dmg aktif, cek personil di temukan tepi belt terkelupas, tunggu dipotong personil</t>
  </si>
  <si>
    <t>09.35-09.50 stop belt a5j10 (2x) sensor dmg aktif cek personil di temukan tepi belt kiri dan kanan terkelupas, tunggu di potong personil</t>
  </si>
  <si>
    <t xml:space="preserve">10.00-10.10 stop belt a5j10, sensor dmg aktif cek personil di temukan tepi belt terkelupas, tunggu di potong personil </t>
  </si>
  <si>
    <t>10.55-11.00 stop belt 6a1j03, sensor metal detektor aktif cek personil</t>
  </si>
  <si>
    <t>11.00-11.25 stop belt 6a1j04, alarm Hi 1,Hi 2,Hi 3,Hi 4 limit (speed monitor) di reset ready</t>
  </si>
  <si>
    <t>13.45-14.00 tunggu hopper berisi 50%</t>
  </si>
  <si>
    <t>14.35-14.45 stop belt 20104 sensor belt drift aktif, cek personil belt sway sesaat di reset ready</t>
  </si>
  <si>
    <t>15.40 - 16.00 Tunggu hopper berisi 50% (kabut tebal)</t>
  </si>
  <si>
    <t>16.35 - 16.45 Tunggu hopper berisi 50% (kabut tebal)</t>
  </si>
  <si>
    <t>17.40 - 17.50 Tunggu hopper berisi 50% (kabut tebal)</t>
  </si>
  <si>
    <t>19.00 - 19.15 Tunggu hopper berisi min 50%(kabut tebal)</t>
  </si>
  <si>
    <t>20.20 - 20.30 Metal detektor 6A1J03 aktif,cek personil di temukan besi bekas</t>
  </si>
  <si>
    <t>20.45 - 21.20 DMG tail pulley RBC 6A1J04 aktif 2x,tunggu di cek dan di lokal seputaran personil(di temukan Sling keluar,tunggu di potong mekanik)</t>
  </si>
  <si>
    <t xml:space="preserve">22.30 - 22.35 Metal detektor 6A1J03 aktif cek personil di temukan besi kecil </t>
  </si>
  <si>
    <t>22.40 - 23.00 tunggu hopper berisi 50%</t>
  </si>
  <si>
    <t>23.20 - 23.30 tunggu hopper berisi 50%</t>
  </si>
  <si>
    <t xml:space="preserve">23.30 - 23.40 dmg 6a1j10 aktif cek personil karena lentingan material </t>
  </si>
  <si>
    <t xml:space="preserve">23.50 - 23.55 metal detektor 6a1j03 aktif cek personil tidak ada temuan </t>
  </si>
  <si>
    <t>00.30 - 00.35 tunggu hopper berisi 50%</t>
  </si>
  <si>
    <t>01.40 - 01.50 tunggu hopper berisi 50%</t>
  </si>
  <si>
    <t>02.00 - 02.20 tunggu hopper berisi 50%</t>
  </si>
  <si>
    <t xml:space="preserve">05.35 - 05.45 Metal detektor 6a1j03 aktif cek personil tidak ada temuan </t>
  </si>
  <si>
    <t>07.45-08.00 stop belt 6a1j04 sensor dmg tail pulley aktif, cek personil di temukan Sling keluar</t>
  </si>
  <si>
    <t>08.00-08.10 stop belt 6a1j04 di temukan belt belah ±1,5 meter, tunggu di posisikan personil di dekat drift pulley</t>
  </si>
  <si>
    <t>08.10-10.00 tunggu mekanik repair belt 6a1j04</t>
  </si>
  <si>
    <t xml:space="preserve">10.40-10.50 stop belt 6a1j05, sensor dmg tail pulley aktif, cek personil di temukan tambalan terkelupas tunggu di potong personil </t>
  </si>
  <si>
    <t>07.00-08.00 operasi lsc3a ls Ind6 Chevron tiang 14-21, tunggu hopper berisi 50%</t>
  </si>
  <si>
    <t xml:space="preserve">08.00-08.10 stop belt a5j10 sensor dmg aktif cek personil tepi belt kiri terkelupas, tunggu di potong personil </t>
  </si>
  <si>
    <t>08.40-08.50 stop belt a51j10 sensor dmg aktif, cek personil di temukan tepi belt kiri terkelupas, tunggu di potong personil</t>
  </si>
  <si>
    <t>11.40-12.00 tunggu hopper berisi 50%</t>
  </si>
  <si>
    <t>13.00-13.10 start lsc3a ls ind6-07, Chevron tiang 14-21, tunggu hopper berisi 50%</t>
  </si>
  <si>
    <t xml:space="preserve">14.25-14.35 stop belt a51j10 sensor dmg aktif, cek personil di temukan tepi belt kiri terkelupas, tunggu di potong personil </t>
  </si>
  <si>
    <t>16.10 - 16.25 DMG 5A1J01 aktif,cek personil tepi belt terkelupas tunggu di potong personil</t>
  </si>
  <si>
    <t>17.00 - 18.00 Tunggu mekanik eksekusi idler 12B no standar 155 Yang berbunyi keras</t>
  </si>
  <si>
    <t>20.40 - 20.50 tunggu hopper berisi 50%</t>
  </si>
  <si>
    <t xml:space="preserve">21.15 - 21.20 metal detektor 6a1j03 aktif cek personil di temukan besi plat </t>
  </si>
  <si>
    <t>15.10 - 15.15 DMG A5J10 aktif,cek personil tepi belt terkelupas tunggu di potong personil</t>
  </si>
  <si>
    <t>16.25 - 16.45 DMG no.1 RBC 6A1J07 aktif,cek personil di temukan tambalan terkelupas dan tembus)</t>
  </si>
  <si>
    <t xml:space="preserve">17.10 - 17.25bDMG head pulley RBC 12P aktif,cek personil tepi belt terkelupas tunggu di potong personil </t>
  </si>
  <si>
    <t>19.00 - 19.30 start Lsc3A ls Ind6/07, Chevron T.14-19 lanjut tunggu hopper berisi 50%</t>
  </si>
  <si>
    <t>21.15 - 21.25 tunggu hopper berisi 50%</t>
  </si>
  <si>
    <t>21.45 - 22.00 tunggu hopper berisi 50%</t>
  </si>
  <si>
    <t>22.40 - 22.55 Tunggu hopper berisi 50%</t>
  </si>
  <si>
    <t>23.50 - 00.00 tunggu hopper berisi 50%</t>
  </si>
  <si>
    <t>00.15 - 00.30 tunggu hopper berisi 50%</t>
  </si>
  <si>
    <t xml:space="preserve">01.50 - 01.55 stop lsc 6 dmg 20104 aktif cek personil di temukan benang tepi belt keluar tunggu di potong personil </t>
  </si>
  <si>
    <t>02.20 - 02.25 stop feeding lsc 6 tunggu personil geser carry 6a1j06 ke 6a1j07</t>
  </si>
  <si>
    <t>03.15 - 03.25 metal detektor 6a1j03 aktif cek personil di temukan plat tipis</t>
  </si>
  <si>
    <t>04.10 - 04.20 metal detektor 6a1j03 aktif cek personil tidak ada temuan</t>
  </si>
  <si>
    <t xml:space="preserve">06.35 - 06.45 metal detektor 6a1j03 aktif cek personil di temukan plat tipis </t>
  </si>
  <si>
    <t>07.00 - 08.00  tunggu personil membersihkan CW 6a1j08</t>
  </si>
  <si>
    <t>08.00 - 08.35 tunggu personil membersihkan CW 6a1j08</t>
  </si>
  <si>
    <t>08.35 - 08.45 Start jalur dari storage ls IND 6 lanjut tunggu mekanik penambahan oli lsc3a</t>
  </si>
  <si>
    <t>08.45 - 09.00 Start lsc3a ls ke IND 6/07 lanjut tunggu hopper berisi min 50%</t>
  </si>
  <si>
    <t xml:space="preserve">09.25 - 09.30 stop belt a2j02 sensor dmg aktif cek personil kena kulit belt terkelupas tunggu di potong personil </t>
  </si>
  <si>
    <t>09.30 - 10.00  tunggu hopper berisi min 50%</t>
  </si>
  <si>
    <t>11.45 - 12.00 tunggu hopper berisi min 50%</t>
  </si>
  <si>
    <t>14.10 - 14.20 tunggu hopper berisi min 50%</t>
  </si>
  <si>
    <t>07.00 - 07.45 tunggu hopper berisi min 50%</t>
  </si>
  <si>
    <t xml:space="preserve">08.40 - 09.00 stop belt 5e1j01 sensor dmg aktif cek personil tambalan terkelupas 2 titik lanjut tunggu di potong personil </t>
  </si>
  <si>
    <t xml:space="preserve">09.00 - 09.05 stop belt 5e1j01 sensor dmg aktif cek personil tambalan terkelupas 2 titik lanjut tunggu di potong personil </t>
  </si>
  <si>
    <t xml:space="preserve">09.45 - 09.50 stop belt 6e1u03 metal detektor aktif cek personil di temukan besi plat kecil </t>
  </si>
  <si>
    <t>09.55 - 10.00  stop belt 6e1u03 metal detektor aktif cek personil di temukan  saringan oli</t>
  </si>
  <si>
    <t>10.00 - 10.30 stop ms1 chute A4J12P jatuhan ke belt a4j14 tersumbat tunggu di bersihkan personil</t>
  </si>
  <si>
    <t xml:space="preserve">10.30 - 10.35 start kembali ms1 dan saat start feeder ms1 metal detektor belt 6e1u03 aktif cek personil di temukan tutup saringan oli </t>
  </si>
  <si>
    <t xml:space="preserve">10.35 - 10.45 stop belt A4J12P sensor dmg aktif cek personil kena karet tepi belt terkelupas </t>
  </si>
  <si>
    <t xml:space="preserve">11.00 - 11.10 stop belt A4J12P sensor dmg  aktif cek personil kena karet tepi belt terkelupas tunggu di potong </t>
  </si>
  <si>
    <t xml:space="preserve">13.00 - 13.45 tunggu mekanik repair tambalan belt 5e1j01 terkelupas </t>
  </si>
  <si>
    <t>14.15 - 14.45  stop belt 6a1j04 sensor dmg tail pulley aktif cek personil di temukan Sling keluar tunggu di potong mekanik posisi di Modul 25</t>
  </si>
  <si>
    <t>15.40-15.45 stop belt 6a1j03 sensor metal detektor aktif, cek personil di temukan besi</t>
  </si>
  <si>
    <t>17.25-17.35 stop belt 20104 sensor dmg aktif, cek personil di temukan tepi belt terkelupas, tunggu di potong personil</t>
  </si>
  <si>
    <t>20.10-20.20 stop belt 20104, sensor belt drift aktif, cek personil belt sway sesaat,di reset ready</t>
  </si>
  <si>
    <t xml:space="preserve">21.00-21.10 stop belt 20104, sensor dmg aktif cek personil tepi belt terkelupas, tunggu di potong personil </t>
  </si>
  <si>
    <t>15.25-15.35 tunggu hopper berisi 50%</t>
  </si>
  <si>
    <t>19.00-19.20 start Lsc3A ls ind6-07, Chevron tiang 30-35 tunggu hopper berisi 50%</t>
  </si>
  <si>
    <t>23.40 - 23.50 Tunggu hopper berisi min 50%</t>
  </si>
  <si>
    <t>00.10 - 00.20 Metal detektor 6A1J03 aktif,cek personil di temukan besi baut linear bekas</t>
  </si>
  <si>
    <t>00.50 - 01.00 Metal detektor 6A1J03 aktif cek personil di temukan besi</t>
  </si>
  <si>
    <t>02.00 - 02.25 Tunggu hopper berisi min 50%</t>
  </si>
  <si>
    <t>04.00 - 04.20 DMG 5a1j01 aktif cek personil di temukan banyak benang tepi belt terkelupas, tunggu di potong personil</t>
  </si>
  <si>
    <t>06.00 - 07.00 chute tripper 5a1j01 dan chute 20104 tersumbat, lanjut tunggu di bersihkan personil</t>
  </si>
  <si>
    <t>Oli</t>
  </si>
  <si>
    <t xml:space="preserve">07.00 - 08.00  sementara pengosongan jalur 7.1 ke ind5, (tunggu personil membersihkan chute tripper 5a1j01 yang tersumbat) Dan U/ ke IND4 carry 20104 tidak bisa digeser </t>
  </si>
  <si>
    <t>08.20 - 08.30 stop belt 6a1j03 metal detektor aktif cek personil ditemukan besi plat.</t>
  </si>
  <si>
    <t xml:space="preserve">09.05 - 09.15 Stop RBC 6a1j03, metal detektor aktif cek personil di temukan besi </t>
  </si>
  <si>
    <t>09.50 - 09.55 Tunggu hopper berisi 50%</t>
  </si>
  <si>
    <t>11.25 - 11.35 Stop RBC 6a1j03,metal detektor aktif cek personil di temukan besi</t>
  </si>
  <si>
    <t>11.35 - 12.00 Crusher kelainan bunyi tunggu cek mekanik ,lanjut Isoma</t>
  </si>
  <si>
    <t>15.50-16.00 tunggu hopper berisi 50%</t>
  </si>
  <si>
    <t>16.50-17.00 tunggu hopper berisi 50%</t>
  </si>
  <si>
    <t>17.00-17.10 tunggu hopper berisi 50%</t>
  </si>
  <si>
    <t>17.20-17.30 tunggu hopper berisi 50%</t>
  </si>
  <si>
    <t>17.50-18.00 stop belt 6a1j07 alarm interlock lost during , direset ready</t>
  </si>
  <si>
    <t>19.25-19.35 tunggu hopper berisi 50%</t>
  </si>
  <si>
    <t>19.45-20.00 tunggu hopper berisi 50%</t>
  </si>
  <si>
    <t>20.20-20.35 tunggu hopper berisi 50%</t>
  </si>
  <si>
    <t xml:space="preserve">15.30-15.40 stop belt A5J10, sensor dmg aktif cek personil di temukan tapi belt terkelupas, tunggu di potong personil </t>
  </si>
  <si>
    <t>15.55-16.00 tunggu hopper berisi 50%</t>
  </si>
  <si>
    <t xml:space="preserve">16.10-16.20 stop belt A5j10 sensor dmg aktif cek personil di temukan tepi belt terkelupas, tunggu di potong personil </t>
  </si>
  <si>
    <t>16.20-16.30 tunggu hopper berisi 50%</t>
  </si>
  <si>
    <t>16.35-16.40 stop belt a2j02 sensor dmg aktif cek personil kulit belt terkelupas, tunggu di potong personil</t>
  </si>
  <si>
    <t>17.10-17.45 stop feeding Lsc3A, tunggu mekanik ganti idler rusak di belt a1j12B</t>
  </si>
  <si>
    <t>20.45-20.55 stop belt a1j12b sensor dmg head pulley aktif, cek personil di temukan tepi belt terkelupas, tunggu di potong personil</t>
  </si>
  <si>
    <t>22.35 - 22.50 DMG tail pulley 6A1J04 aktif cek personil di temukan tambalan terkelupas tunggu di potong personil</t>
  </si>
  <si>
    <t>23.05 - 23.15 Metal detektor 6a1j03 aktif cek personil di temukan besi bekas</t>
  </si>
  <si>
    <t>01.55 - 02.00 Tunggu hopper berisi 50%</t>
  </si>
  <si>
    <t>03.00 - 03.40 Tunggu hopper berisi 50% (EH06 ada kebocoran hidraulik)</t>
  </si>
  <si>
    <t>05.40 - 05.50 Tunggu hopper berisi 50%</t>
  </si>
  <si>
    <t>Alarm interlock</t>
  </si>
  <si>
    <t xml:space="preserve">09.20 - 09.30 metal detektor 6a1j03 aktif cek personil di temukan besi </t>
  </si>
  <si>
    <t>13.00 - 13.10 tunggu mekanik turun kan garet guide material belt 6a1j04</t>
  </si>
  <si>
    <t>13.50 - 13.55 Tunggu hopper berisi 50%</t>
  </si>
  <si>
    <t>16.00 - 16.10 tunggu hopper berisi min 50%</t>
  </si>
  <si>
    <t xml:space="preserve">16.40 - 16.50 stop belt 6a1j07 sensor dmg no5 aktif cek personil karet tepi belt terkelupas tunggu di potong </t>
  </si>
  <si>
    <t xml:space="preserve">19.45 - 19.55 stop belt a1j12b sensor dmg tail pulley aktif cek personil karet tepi belt terkelupas tunggu di potong </t>
  </si>
  <si>
    <t>16.00 - 16.05 stop belt a5j10 sensor dmg aktif cek personil kena kulit tepi belt terkelupas</t>
  </si>
  <si>
    <t>23.30-23.40 stop belt 6a1j03 sensor metal detektor aktif cek personil di temukan besi</t>
  </si>
  <si>
    <t>00.30-00.40 stop belt 20103, alarm S9 Fault, direset ready</t>
  </si>
  <si>
    <t>02.10-02.20 tunggu hopper berisi 50%</t>
  </si>
  <si>
    <t xml:space="preserve">03.25-03.55 stop belt 5a1j01, sensor dmg aktif, cek personil berapa tepi belt terkelupas, tunggu di potong personil </t>
  </si>
  <si>
    <t>04.35-04.45 stop belt 6a1j03/MD aktif cek personil ditemukan baut</t>
  </si>
  <si>
    <t>Alarm Fault</t>
  </si>
  <si>
    <t>Spilage</t>
  </si>
  <si>
    <t>08.00 - 08.10 tunggu mekanik ganti return idler 6a1j04 yg rusak</t>
  </si>
  <si>
    <t>08.30 - 08.50 stop lsc 6 dmg no 5 61j07 aktif cek personil di temukan tepi belt terkelupas tunggu di potong personil</t>
  </si>
  <si>
    <t>09.00 - 09.05 tunggu hopper berisi 50%</t>
  </si>
  <si>
    <t>10.20 - 10.30 tunggu hopper berisi 50%</t>
  </si>
  <si>
    <t>11.00 - 11.10 tunggu hopper berisi 50%</t>
  </si>
  <si>
    <t>11.20 - 11.25 Metal aktif di J03, tidak ada temuan, lanjut beroperasi</t>
  </si>
  <si>
    <t>13.20 - 13.50 tunggu hopper berisi 50%</t>
  </si>
  <si>
    <t>14.40 - 14.50 tunggu hopper berisi 50%</t>
  </si>
  <si>
    <t>17.45 - 17.50 tunggu hopper berisi min 50%</t>
  </si>
  <si>
    <t xml:space="preserve">21.00 - 22.00 tunggu mekanik pengecekan crusher kelainan bunyi </t>
  </si>
  <si>
    <t>15.55 - 16.00 Tunggu hopper berisi min 50%</t>
  </si>
  <si>
    <t xml:space="preserve">16.10b- 16.20 stop belt 6a1j10 sensor dmg aktif cek personil kena karet tepi belt terkelupas tunggu di potong personil </t>
  </si>
  <si>
    <t>19.00 - 19.30 tunggu hopper berisi min 50%</t>
  </si>
  <si>
    <t>00.50-00.55 tunggu personil pengetesan sensor metal detektor 6a1j03</t>
  </si>
  <si>
    <t>02.00-02.25 tunggu hopper berisi 50%</t>
  </si>
  <si>
    <t>Material tidak rekom</t>
  </si>
  <si>
    <t>07.00-07.15 tunggu personil pengetesan MD belt 6e1u02 dan u03</t>
  </si>
  <si>
    <t>07.15 - 07.30 tunggu mekanik ganti idler return dibelt 6a1j05</t>
  </si>
  <si>
    <t>09.30 - 09.55 tunggu hopper berisi 50%</t>
  </si>
  <si>
    <t xml:space="preserve">10.30 - 10.45 DMG belt 6e1u02 aktif cek personil di temukan tambalan terkelupas tunggu di potong personil </t>
  </si>
  <si>
    <t>10.55 - 11.00 metal detektor 6e1u03 aktif cek personil ditemukan plat bekas</t>
  </si>
  <si>
    <t>11.20 - 12.30 DMG belt 6e1u02 aktif cek personil di temukan tambalan terkelupas dan tembus tunggu di repair mekanik</t>
  </si>
  <si>
    <t>13.30 - 13.55 u/ ms 1 tunggu mekanik ganti idler di belt 6e1u03</t>
  </si>
  <si>
    <t>14.40 - 15.00 Tunggu hopper berisi 50%</t>
  </si>
  <si>
    <t>15.00 - 15.15 lanjut operasi Ms1 ss ke ind6/7.1-12p, lanjut tunggu hopper berisi 50%</t>
  </si>
  <si>
    <t xml:space="preserve">16.25 - 16.35 Stop Ms1 DMG A4J12P aktif cek personil tepi belt terkelupas tunggu di potong personil </t>
  </si>
  <si>
    <t xml:space="preserve">17.30 - 17.40 metal detektor 6e1u03 aktif cek personil di temukan besi plat tipis </t>
  </si>
  <si>
    <t>17.50 - 17.55 metal detektor 6e1u03 aktif cek personil di temukan baut</t>
  </si>
  <si>
    <t>20.25 - 21.20 stop Ms1 chute 6e1j03 tersumbat, Lanjut tunggu personil membalikan klep ke silika ind 5</t>
  </si>
  <si>
    <t>23.40 - 23.45 Stop RBC 6a1j03,metal detektor aktif cek personil tidak ada temuan</t>
  </si>
  <si>
    <t>00.00 - 03.00 Tunggu mekanik eksekusi plate O ring terjepit antara wobler 2 dan 3 pasca wobler m2 foul</t>
  </si>
  <si>
    <t xml:space="preserve">04.55 - 05.10 stop  belt a1j12b sensor dmg aktif 2X cek personil kena karet tepi belt terkelupas tunggu di potong </t>
  </si>
  <si>
    <t>03.00 - 04.20 U/plat O ring telah selesai di eksekusi lanjut di coba di start wobler masih fault lanjut Tunggu mekanik  dan personil pengecekan kembali wobler pasca wobler m2 fault</t>
  </si>
  <si>
    <t xml:space="preserve">05.40 - 05.50 stop belt 6a1j03 metal detektor aktif cek personil di temukan besi plat </t>
  </si>
  <si>
    <t xml:space="preserve">05.50 - 07.00 di stop crusher,wobler M2 fault  indikasi masuk besi tunggu cek personil di temukan besi tersangkut di sela wobler lanjut tunggu di eksekusi mekanik </t>
  </si>
  <si>
    <t>Scarpper combi</t>
  </si>
  <si>
    <t>09:30 - 10:15 tunggu hopper berisi 50%</t>
  </si>
  <si>
    <t xml:space="preserve">08.10 - 08.20 Metal detektor 15107 aktif 2x, cek personil tidak ada temuan </t>
  </si>
  <si>
    <t xml:space="preserve">08.35 - 08.45 metal detektor 15107 aktif cek personil di temukan besi plat kecil </t>
  </si>
  <si>
    <t>08.55 - 09.00 distop RBC a5j10, ditemukan standar cover belt a1j12b lepas, tunggu di eksekusi mekanik</t>
  </si>
  <si>
    <t xml:space="preserve">09.00 - 09.15 distop RBC a5j10 ditemukan standar cover belt a1j12b lepas tunggu di eksekusi mekanik, lanjut pindah ke jalur A4J12P </t>
  </si>
  <si>
    <t>09.25 - 09.30 DMG a5j10 aktif cek personil di temukan tepi belt terkelupas tunggu di potong personil</t>
  </si>
  <si>
    <t>14.25 - 15.00 tunggu hopper berisi 50%</t>
  </si>
  <si>
    <t xml:space="preserve">15.20 - 15.25 dmg 5a1j01 aktif cek personil di temukan tepi belt terkelupas tunggu di potong personil </t>
  </si>
  <si>
    <t xml:space="preserve">15.30 - 15.40 metal detektor 15107 aktif cek personil di temukan besi </t>
  </si>
  <si>
    <t>16.00 - 16.30 tunggu hopper berisi 50%</t>
  </si>
  <si>
    <t>19.00 - 19.40 start lsc 3b ls ind 6/6a1j07, lanjut tunggu hopper berisi 50%</t>
  </si>
  <si>
    <t>21.20 - 21.30 tunggu hopper berisi 50%</t>
  </si>
  <si>
    <t>19.00 - 19.45 saat start lsc 6 ada kelainan bunyi karena masuk besi, tunggu di cek personil</t>
  </si>
  <si>
    <t>19.45 - 20.00 lanjut belt 6a1j05 stop mendadak alarm timeout switch on contactor (feedback running), lanjut cek elektrikal</t>
  </si>
  <si>
    <t>20.00 - 20.35 lanjut belt 6a1j05 stop mendadak alarm timeout switch on contactor (feedback running), lanjut cek elektrikal</t>
  </si>
  <si>
    <t>21.35 - 21.50 tunggu hopper berisi 50%</t>
  </si>
  <si>
    <t>21.50 - 22.00 stop 6a j05 stop mendadak alarm circuit breaker trip, lanjut pindah jalurke 7.2</t>
  </si>
  <si>
    <t>22.00 - 22.10 Tunggu geser tripper ind 6</t>
  </si>
  <si>
    <t xml:space="preserve">22.30 - 22.40 Stop RBC 6a1j03, metal detektor aktif cek personil besi </t>
  </si>
  <si>
    <t>22.40 - 23.00 Stop RBC a5u30,belt damage aktif cek personil tepi belt terkelupas,saat star RBC a5u30 belt damage aktif 3x star tunggu cek elektrikal</t>
  </si>
  <si>
    <t xml:space="preserve">23.05 - 23.10 Stop RBC 6a1j03 metal detektor aktif cek personil tidak ada temuan </t>
  </si>
  <si>
    <t>23.25 - 23.30 Stop RBC a2j02, metal detektor aktif cek personil besi</t>
  </si>
  <si>
    <t xml:space="preserve">00.20 - 00.30 Stop RBC a2j02, belt damage aktif cek personil tepi belt terkelupas </t>
  </si>
  <si>
    <t>00.35 - 00.45 Stop RBC a5j10,belt damage aktif cek personil terkena benang tepi belt</t>
  </si>
  <si>
    <t>00.45 - 00.50 3x star RBC 6e1u04,alarm timeout main contactor aktif</t>
  </si>
  <si>
    <t>02.30 - 03.00 Di stop RBC 6a1j10,batu terjepit di scaper tunggu di eksekusi personil</t>
  </si>
  <si>
    <t xml:space="preserve">03.00 - 03.15 Di stop RBC 6a1j10,batu terjepit di scaper tunggu di eksekusi personil lanjut membersihkan chute tripper tersumbat </t>
  </si>
  <si>
    <t xml:space="preserve">03.40 - 03.50 stop belt a2j02 sensor metal detektor aktif cek personil tidak ada temuan </t>
  </si>
  <si>
    <t>03.50 - 04.00 lanjut tunggu belt 6E1U04 tidak bisa jalan (alarm timeout feedback from break monitor) 4x start  baru jalan</t>
  </si>
  <si>
    <t xml:space="preserve">04.20 - 04.30 stop belt a5j10 sensor dmg aktif cek personil kulit belt terkelupas tunggu di potong </t>
  </si>
  <si>
    <t>04.30 - 04.45 lanjut tunggu belt 6E1U04 tidak bisa jalan (alarm timeout feedback from break monitor) 4x start  baru jalan</t>
  </si>
  <si>
    <t>05.50 - 05.55 stop belt a5j10 sensor dmg aktif cek personil kena karet tepi belt terkelupas tunggu di potong</t>
  </si>
  <si>
    <t>alarm timeout switch contactor</t>
  </si>
  <si>
    <t>alarm circuit breaker</t>
  </si>
  <si>
    <t xml:space="preserve"> Alarm timeout feedback</t>
  </si>
  <si>
    <t>Alarm timeout feedback</t>
  </si>
  <si>
    <t>07.50-08.00 tunggu hopper berisi 50%</t>
  </si>
  <si>
    <t>08.20-09.00 stop belt 6a1j07, di temukan personil tambalan terkelupas (lanjut tunggu balikan klep di chute tripper ls ind5 ke belt 6a1j09)</t>
  </si>
  <si>
    <t>09.00-10.00  tunggu balikan klep di chute tripper ls ind5 ke belt 6a1j09 (pasca tambalan 6a1j07 terkelupas)</t>
  </si>
  <si>
    <t>10.00-10.10  tunggu balikan klep di chute tripper ls ind5 ke belt 6a1j09 (pasca tambalan 6a1j07 terkelupas)</t>
  </si>
  <si>
    <t>10.25-11.00 stop belt a5u30, sensor dmg aktif bekali² cek personil sensor longgar, tunggu cek elektrikal</t>
  </si>
  <si>
    <t>13.25-14.00 stop belt 6a1j05 indikasi Temperatur gearbox M1 tinggi, lanjut pengecekan elektrikal</t>
  </si>
  <si>
    <t>15.10 - 15.15 metal detektor 6a1j03 aktif cek personil di temukan besi bekas</t>
  </si>
  <si>
    <t>16.40 - 16.45 DMG no.1 6a1j04 aktif, direset ready cek personil tidak ada temuan</t>
  </si>
  <si>
    <t>23.40 - 23.55 tunggu hopper berisi 50%</t>
  </si>
  <si>
    <t>00.00 - 00.10 tunggu hopper berisi 50%</t>
  </si>
  <si>
    <t>00.35 - 00.45 stop feeder lsc 6 tunggu personil geser carry 6a1j06 ke 6a1j07</t>
  </si>
  <si>
    <t xml:space="preserve">01.50 - 02.00 stop lsc 6 6a1j07 stop mendadak alarm interlock lost during, lanjut tunggu sinyal start </t>
  </si>
  <si>
    <t>02.05 - 02.20 tunggu hopper berisi 50%</t>
  </si>
  <si>
    <t xml:space="preserve">02.55 - 03.05 metal detektor 6a1j03 aktif cek personil di temukan kaleng bekas minuman </t>
  </si>
  <si>
    <t>Sensor longgar</t>
  </si>
  <si>
    <t xml:space="preserve">19.10 - 19.20 Metal detektor 6a1j03 aktif,cek personil di temukan besi plat </t>
  </si>
  <si>
    <t xml:space="preserve">07.35-07.40 stop belt 6a1j03 sensor metal detektor aktif, cek personil di temukan besi </t>
  </si>
  <si>
    <t>09.15-09.25 tunggu hopper berisi 50%</t>
  </si>
  <si>
    <t xml:space="preserve">09.35-09.50 stop belt A2J02, sensor dmg aktif cek personil tepi belt terkelupas tunggu di potong personil </t>
  </si>
  <si>
    <t>09.50-09.55 saat start belt 6e1u04,alarm time out from brake monitor, di reset ready</t>
  </si>
  <si>
    <t>09.55-10.00 stop belt 6a1j03, sensor metal detektor aktif, cek personil di temukan stopper as hammer</t>
  </si>
  <si>
    <t xml:space="preserve">13.35-14.00 stop belt 6a1j04, sensor dmg tail pulley aktif, cek personil di temukan Sling keluar, posisi di M25, tunggu di potong mekanik </t>
  </si>
  <si>
    <t>14.00-14.10 tunggu mekanik potong Sling keluar di belt 6a1j04</t>
  </si>
  <si>
    <t xml:space="preserve">11.00-11.10 stop belt 15107 sensor metal detektor aktif cek personil di temukan besi </t>
  </si>
  <si>
    <t>11.20-11.25 stop belt 15107 sensor metal detektor aktif cek personil di temukan besi</t>
  </si>
  <si>
    <t>11.50-12.00 tunggu hopper berisi 50%</t>
  </si>
  <si>
    <t>13.45-13.55 tunggu hopper berisi 50%</t>
  </si>
  <si>
    <t>19.00 - 19.25 Tunggu hopper berisi min 50%</t>
  </si>
  <si>
    <t>19.30 - 19.40 Tunggu hopper berisi min 50%</t>
  </si>
  <si>
    <t>20.45 - 20.50 Metal detektor 6a1j03 aktif cek personil di temukan baut liner</t>
  </si>
  <si>
    <t xml:space="preserve">21.30 - 21.45 DMG tail pulley RBC 6A1J04 aktif cek personil di temukan tambalan terkelupas tunggu di potong personil </t>
  </si>
  <si>
    <t>15.40 - 15.45 Metal detektor 15107 aktif, cek personil di temukan kaleng bekas</t>
  </si>
  <si>
    <t>21.40 - 22.00 Tunggu hopper berisi min 50%</t>
  </si>
  <si>
    <t xml:space="preserve">22.40 - 22.50 metal detektor 6a1j03 aktif cek personil di temukan besi plat tipis </t>
  </si>
  <si>
    <t xml:space="preserve">23.45 - 23.50 metal detektor 6a1j03 aktif cek personil di temukan besi plat </t>
  </si>
  <si>
    <t xml:space="preserve">03.20 - 03.40 metal detektor 6a1j03 aktif cek personil tidak ada temuan </t>
  </si>
  <si>
    <t>04.55 - 05.00 stop lsc 6 dmg MDL-5 aktif di reset ready, cek personil lebih lanjut</t>
  </si>
  <si>
    <t xml:space="preserve">05.10 - 05.55 stop lsc 6 dmg MDL-5 aktif, tunggu di cek personil seputaran di temukan tambalan terkelupas, lanjut tunggu di potong personil </t>
  </si>
  <si>
    <t>07.40 - 07.55 tunggu hopper berisi min 50%</t>
  </si>
  <si>
    <t xml:space="preserve">14.35 - 14.45 stop belt 6a1j10 batu terjepit di scrapper tunggu di keluarkan personil </t>
  </si>
  <si>
    <t>11.00 - 11.25  tunggu hopper berisi min 50%</t>
  </si>
  <si>
    <t>11.40 - 11.45 stop belt 15107 metal detektor aktif cek personil di temukan kuku baucket</t>
  </si>
  <si>
    <t>15.25-15.30 stop belt 6a1j03 sensor metal detektor aktif cek personil di temukan besi</t>
  </si>
  <si>
    <t>16.20-16.25 tunggu hopper berisi 50%</t>
  </si>
  <si>
    <t>17.30-18.00 stop belt 6a1j07, sensor dmg no3 aktif,  cek personil tambalan terkelupas dan tembus (lanjut diposisikan personil)</t>
  </si>
  <si>
    <t xml:space="preserve">20.00-20.10 stop belt 6a1j03 sensor metal detektor aktif cek personil di temukan besi </t>
  </si>
  <si>
    <t xml:space="preserve">21.20-21.25 stop belt 6a1j03 sensor metal detektor aktif cek personil di temukan besi </t>
  </si>
  <si>
    <t xml:space="preserve">23.50 - 23.55 DMG modul.6 RBC 6A1J04 aktif,cek personil indikasi tidak di temukan </t>
  </si>
  <si>
    <t xml:space="preserve">01.00 - 01.10 Metal detektor 6A1J03 aktif, cek personil di temukan besi plat </t>
  </si>
  <si>
    <t>02.00 - 02.20 Tunggu hopper berisi min 50%</t>
  </si>
  <si>
    <t xml:space="preserve">06.10 - 06.15 metal detektor 6a1j03 aktif cek personil di temukan besi plat kecil </t>
  </si>
  <si>
    <t>07.35 - 07.40 Tunggu hopper berisi min 50%</t>
  </si>
  <si>
    <t>08.20 - 08.30 stop belt 6a1j03 metal detektor aktif cek personil di temukan kaleng minuman</t>
  </si>
  <si>
    <t>09.35 - 09.45 stop belt 6a1j03 metal detektor aktif cek personil di temukan besi plat kecil</t>
  </si>
  <si>
    <t>10.05 - 10.15 stop belt 6a1j03 metal detektor aktif cek personil di temukan besi plat kecil</t>
  </si>
  <si>
    <t>10.40 - 10.50 stop belt 6a1j03 metal detektor aktif cek personil tidak ada temuan</t>
  </si>
  <si>
    <t>11.50 - 11.55 tunggu hopper berisi min 50%</t>
  </si>
  <si>
    <t>13.45 - 14.00 saat start crusher M2 fault tunggu reset elektrikal lanjut tunggu waktu start kembali</t>
  </si>
  <si>
    <t>14.15 - 14.20 tunggu hopper berisi min 50%</t>
  </si>
  <si>
    <t xml:space="preserve">14.30 - 14. 45 Stop belt 6a1j08 alarm run interlock lost during </t>
  </si>
  <si>
    <t xml:space="preserve">15.05-15.35 stop belt 6a1j10, chute tripper menebal, tunggu di bersihkan personil </t>
  </si>
  <si>
    <t>15.40-16.00 tunggu hopper berisi 50%</t>
  </si>
  <si>
    <t>16.05-16.55 stop belt a5j13, batu terjepit di guide material, tunggu di eksekusi mekanik</t>
  </si>
  <si>
    <t>19.55-20.00 stop belt a1j12B sensor dmg tail pulley aktif cek personil di temukan tepi belt terkelupas, tunggu di potong personil</t>
  </si>
  <si>
    <t>20.25-21.10 stop belt 6a1j04, sensor dmg tail pulley aktif cek personil di temukan Sling keluar posisi di m25, tunggu di potong mekanik</t>
  </si>
  <si>
    <t>22.45 - 22.50 Metal detektor 6A1J03 aktif, cek personil di temukan besi siku</t>
  </si>
  <si>
    <t>00.00 - 00.10 Tunggu hopper berisi min 50%</t>
  </si>
  <si>
    <t>01.00 - 01.05 Tunggu hopper berisi min 50%</t>
  </si>
  <si>
    <t xml:space="preserve">01.30 - 01.40 DMG tail pulley RBC 12B aktif, cek personil tepi belt terkelupas tunggu di potong personil </t>
  </si>
  <si>
    <t>01.50 - 02.00 Tunggu hopper berisi min 50%</t>
  </si>
  <si>
    <t>02.00 - 02.40 Tunggu hopper berisi min 50%</t>
  </si>
  <si>
    <t>02.50 - 03.00 DMG tail pulley 12B aktif, cek personil tepi belt terkelupas tunggu di potong personil</t>
  </si>
  <si>
    <t xml:space="preserve">07.15 - 07.25 dmg tail pulley a1j12B aktif cek personil di temukan tepi belt terkelupas tunggu di potong personil </t>
  </si>
  <si>
    <t xml:space="preserve">08.55 -09.00 lanjut tunggu personil bebaskan material menyondak di drive pulley belt a1j12B </t>
  </si>
  <si>
    <t>09.00 - 09.45 lanjut tunggu personil bebaskan material menyondak di drive pulley belt a1j12B</t>
  </si>
  <si>
    <t xml:space="preserve">09.45 - 10.00 lanjut tunggu mekanik ganti Self cleaning rusak dan berbunyi di belt a1j12b </t>
  </si>
  <si>
    <t>10.00 - 10.30 lanjut tunggu mekanik ganti Self cleaning rusak dan berbunyi di belt a1j12b</t>
  </si>
  <si>
    <t xml:space="preserve">10.35 - 10.45 metal detektor a2j02 aktif cek personil tidak ada temuan, lanjut operasi kembali </t>
  </si>
  <si>
    <t xml:space="preserve">11.15 - 12.00 stop lsc 6 tunggu mekanik memasukan karet guide material belt a2j02 yg keluar, lanjut penyetelan plat linear chute outlet a5u30 </t>
  </si>
  <si>
    <t>13.00 - 13.20 u/lsc 6 tunggu mekanik ganti return idler 6a1j05 yg rusak</t>
  </si>
  <si>
    <t>13.30 - 13.40 tunggu hopper berisi 50%</t>
  </si>
  <si>
    <t>14.40 - 14.55 tunggu hopper berisi 50%</t>
  </si>
  <si>
    <t>13.00 - 13.45 start lsc 3b ls ind 4/a1j12B, lanjut tunggu hopper berisi 50%</t>
  </si>
  <si>
    <t xml:space="preserve">15.35 - 16.00 stop belt 6a1j10 batu terjepit di scrapper tipper tunggu di keluarkan personil </t>
  </si>
  <si>
    <t>19.35 - 19.40 tunggu hopper berisi min 50%</t>
  </si>
  <si>
    <t xml:space="preserve">20.05 - 20.15 stop belt 6a1j03 metal detektor aktif cek personil di temukan kaleng minuman </t>
  </si>
  <si>
    <t>21.15 - 21.20  tunggu hopper berisi min 50%</t>
  </si>
  <si>
    <t>21.30 - 21. 35 Stop belt 6a1j03 metal detektor aktif cek personil  di temukan besi kecil</t>
  </si>
  <si>
    <t xml:space="preserve">17.00 - 17.05 stop belt 15107 metal detektor aktif cek personil di temukan besi kecil </t>
  </si>
  <si>
    <t>22.30-22.50 tunggu hopper berisi 50%</t>
  </si>
  <si>
    <t>22.50-23.00 stop belt a1j12b, sensor dmg head pulley aktif, cek personil di temukan tambalan terkelupas tidak tembus, tunggu di potong personil</t>
  </si>
  <si>
    <t>01.25-01:35 start lsc3a ls ind4-12B, tunggu hopper berisi 50%</t>
  </si>
  <si>
    <t>05.10-05.25 tunggu hopper berisi 50%</t>
  </si>
  <si>
    <t>02.00-02.10 tunggu hopper berisi 50%</t>
  </si>
  <si>
    <t xml:space="preserve">05.45-05.50 Stop belt a2j02/ DMG aktif cek personil kulit belt terkelupas tunggu potong personil </t>
  </si>
  <si>
    <t xml:space="preserve">06.05-07.00 roller Lsc3A stop mendadak, direset tidak ready tunggu dicek mekanik dan  elektrikal </t>
  </si>
  <si>
    <t>07.00 - 07.15 tunggu personil pengecekan metal detektor 6e1u03</t>
  </si>
  <si>
    <t>08.20 - 08.25 metal detektor 6e1u03 aktif cek personil di temukan baut</t>
  </si>
  <si>
    <t xml:space="preserve">08.25 - 08.40 DMG 5e1j01 aktif cek personil tepi belt terkelupas tunggu di potong personil </t>
  </si>
  <si>
    <t xml:space="preserve">09.10 - 09.30 Stop mendadak belt 6e1j02 cek personil material menumpuk di belt tunggu belt di lokal² personil </t>
  </si>
  <si>
    <t>09.30 - 09.55 lanjut pullcord no.10 belt 6a1j05 aktif tunggu di ready kan personil</t>
  </si>
  <si>
    <t xml:space="preserve">10.20 - 10.30 Stop Ms1 DMG 6e1u02 aktif cek personil tepi belt terkelupas tunggu di potong personil </t>
  </si>
  <si>
    <t xml:space="preserve">11.30 - 11.35 metal detektor 6e1u03 aktif cek personil tidak ada temuan </t>
  </si>
  <si>
    <t>12.20 - 12.25 Tunggu hopper berisi 50%</t>
  </si>
  <si>
    <t>13.30 - 13.45 start Ms1 Ss ke ind6/7.1-12p, lanjut tunggu hopper berisi 50%</t>
  </si>
  <si>
    <t xml:space="preserve">10.15 - 10.20 metal detektor 15107 aktif cek personil tidak ada temuan </t>
  </si>
  <si>
    <t>14.40 - 15.00 tunggu hopper berisi 50%</t>
  </si>
  <si>
    <t xml:space="preserve">16.40 - 17.00 stop belt  5a1j01 sensor dmg aktif cek personil kena karet tepi belt terkelupas tunggu di potong </t>
  </si>
  <si>
    <t xml:space="preserve">17.00 - 17.05 stop belt 5a1j01 sensor dmg aktif tunggu cek personil kena karet tepi belt terkelupas tunggu di potong </t>
  </si>
  <si>
    <t xml:space="preserve">17.50 - 18.00 stop belt 6a1j03 metal detektor aktif cek personil di temukan besi kecil </t>
  </si>
  <si>
    <t xml:space="preserve">19.55 - 20.00 stop belt 5a1j01 sensor dmg aktif cek personil </t>
  </si>
  <si>
    <t>20.00 - 20.05 stop belt 5a1j01 sensor dmg aktif cek personil  karet tepi belt terkelupas tunggu di potong</t>
  </si>
  <si>
    <t xml:space="preserve">20.05 - 20.35 saat start belt 6a1j04 sensor dmg di modul 5 aktif cek personil cara di lokal di temukan tambalan terkelupas tunggu di potong personil </t>
  </si>
  <si>
    <t xml:space="preserve">21.00 -  21.30 stop belt 6a1j04 sensor dmg tail pulley aktif cek personil sling keluar tunggu di potong mekanik </t>
  </si>
  <si>
    <t xml:space="preserve">21.35 - 21.45  stop belt a1j12b sensor dmg aktif cek personil benang tepi belt </t>
  </si>
  <si>
    <t xml:space="preserve">16.40 - 16.45 stop belt 15107 metal detektor aktif cek personil di temukan besi kecil </t>
  </si>
  <si>
    <t>17.05 - 17.15 stop belt 6a1j10 sensor dmg aktif cek personil di temukan besi pipa sensor putus (sementara di ikat )</t>
  </si>
  <si>
    <t>19.40 - 19.50 stop belt a5j10 sensor dmg aktif cek personil tepi belt terkelupas tunggu di potong</t>
  </si>
  <si>
    <t>20.40 - 20.45 stop belt 15107 metal detektor aktif cek personil di temukan besi kecil</t>
  </si>
  <si>
    <t xml:space="preserve">22.15-22.20 stop belt a1j12b sensor dmg tail pulley aktif cek personil di temukan tepi belt terkelupas, tunggu di potong personil </t>
  </si>
  <si>
    <t>22.40-22.45 tunggu hopper berisi 50%</t>
  </si>
  <si>
    <t>23.10-00.00 stop belt 6a1j04 sensor dmg tail pulley aktif, cek personil di temukan Sling keluar, tunggu di potong mekanik</t>
  </si>
  <si>
    <t xml:space="preserve">00.00-00.05 stop belt 6a1j03, sensor metal detektor aktif cek personil di temukan besi </t>
  </si>
  <si>
    <t>00.40-00.50 tunggu hopper berisi 50%</t>
  </si>
  <si>
    <t>01.00-01.10 tunggu hopper berisi 50%</t>
  </si>
  <si>
    <t xml:space="preserve">02.20-02.30 stop belt a1j12b sensor dmg tail pulley aktif, cek personil tidak ada temuan </t>
  </si>
  <si>
    <t>04.15-04.20 stop belt 6a1j03/MD aktif, cek personil ditemukan sebuah besi</t>
  </si>
  <si>
    <t xml:space="preserve">04.30-05.05 stop belt 6a1j04/ DMG tail pulley aktif, Sling keluar tunggu dipotong personil </t>
  </si>
  <si>
    <t>05.05-05.20 stop belt a1j12b/dmg aktif, karet belt terkelupas tunggu dipotong personil</t>
  </si>
  <si>
    <t xml:space="preserve">05.30-05.50 stop belt 5a1j01/ kulit belt terkelupas, tunggu diposisikan dan dipotong personil </t>
  </si>
  <si>
    <t xml:space="preserve">05.50-06.00 stop belt a1j12b/ dmg tail pulley aktif, karet tepi belt terkelupas, tunggu dipotong personil </t>
  </si>
  <si>
    <t>Alarm time breakout</t>
  </si>
  <si>
    <t>19.00-19.15 untuk pengisian ke IND5 tunggu belt a1j12b ready</t>
  </si>
  <si>
    <t xml:space="preserve">Speed monitor </t>
  </si>
  <si>
    <t>RBC 12B</t>
  </si>
  <si>
    <t>Power trip GI</t>
  </si>
  <si>
    <t>Roller</t>
  </si>
  <si>
    <t>Pullcord</t>
  </si>
  <si>
    <t xml:space="preserve">Pipa sensor </t>
  </si>
  <si>
    <t>07.20 - 08.00 tunggu hopper berisi 50%</t>
  </si>
  <si>
    <t>08.00 Lsc3A pindah pengisian ke Ind5/12B, Chevron T. 10-19 lanjut tunggu hopper berisi 50%</t>
  </si>
  <si>
    <t>08.40 - 08.45 metal detektor a2j02 aktif cek personil di temukan seng bekas</t>
  </si>
  <si>
    <t>14.10 - 14.15 DMG A2J02 aktif, cek personil kulit belt terkelupas tunggu di potong personil</t>
  </si>
  <si>
    <t>14.45 - 15.00 Tunggu hopper berisi min 50%</t>
  </si>
  <si>
    <t xml:space="preserve">07.00 - 08.45 tunggu mekanik repair tambalan RBC 6a1j04 </t>
  </si>
  <si>
    <t>09.20 - 09.35 tunggu hopper berisi 50%</t>
  </si>
  <si>
    <t xml:space="preserve">09.35 - 10.15 DMG tail pulley 6a1j04 aktif cek personil ditemukan sling keluar ±1M di M.25, tunggu di potong mekanik </t>
  </si>
  <si>
    <t>11.00 - 11.45 DMG tail pulley 6a1j04 aktif cek personil di temukan sling keluar ±40cm posisi di M.25 tunggu di potong mekanik</t>
  </si>
  <si>
    <t xml:space="preserve">11.45 - 11.50 DMG head pulley A4J12P aktif cek personil di temukan tambalan terkelupas tunggu di potong personil </t>
  </si>
  <si>
    <t xml:space="preserve">11.50 - 12.00 Ditemukan belt belah jejak sling yang hilang lama di RBC 6a1j04 ±3m posisi di atas bend pulley, tunggu di eksekusi mekanik </t>
  </si>
  <si>
    <t>13.00 - 14.30 Ditemukan belt belah jejak sling yang hilang lama di RBC 6a1j04 ±3m posisi di atas bend pulley, tunggu di eksekusi mekanik</t>
  </si>
  <si>
    <t xml:space="preserve">14.35 - 14.40 Stop Ms1,sizer trip, tunggu di reverse elektrikal </t>
  </si>
  <si>
    <t>15.00 - 15.15 tunggu hopper berisi 50%</t>
  </si>
  <si>
    <t xml:space="preserve">17.30 - 18.00 stop lsc3A, tunggu personil memposisikan sambungan terkelupas, lanjut tunggu di cek dan di eksekusi mekanik </t>
  </si>
  <si>
    <t>19.00 - 19.15 Tunggu Pendinganan sambungan belt A5J10</t>
  </si>
  <si>
    <t>19.15 - 19.30 Tunggu hopper berisi min 50%</t>
  </si>
  <si>
    <t>20.30 - 20.35 DMG A2J02 aktif,cek personil tepi belt terkelupas tunggu di potong personil</t>
  </si>
  <si>
    <t>21.35 - 22.00 Tunggu hopper berisi min 50%</t>
  </si>
  <si>
    <t xml:space="preserve">21.35 - 21.40 DMG A2J02 aktif, cek personil tepi belt terkelupas tunggu di potong personil </t>
  </si>
  <si>
    <t>21.45 - 22.00 Tunggu hopper berisi min 50%</t>
  </si>
  <si>
    <t>15.10 -15.15 tunggu hopper berisi 50%</t>
  </si>
  <si>
    <t xml:space="preserve">15.35 - 15.45 dmg A4J12P aktif cek personil tidak ada temuan </t>
  </si>
  <si>
    <t>15.45 - 16.00 lanjut tunggu personil bebaskan material menyondak di tail pulley belt 12p</t>
  </si>
  <si>
    <t>16.00 - 16.30 lanjut tunggu personil bebaskan material menyondak di tail pulley belt 12p</t>
  </si>
  <si>
    <t xml:space="preserve">16.30 - 16.45 saat start belt A4J12P belt dmg aktif cek personil di temukan kulit belt terkelupas tunggu di potong personil </t>
  </si>
  <si>
    <t>17.15 - 17.25 tunggu hopper berisi 50%</t>
  </si>
  <si>
    <t>17.35 - 17.40 tunggu hopper berisi 50%</t>
  </si>
  <si>
    <t>17.50 - 18.00 stop ms 1 tunggu personil memposisikan tambalan yg tembus di belt 12p, lanjut di cek dan di eksekusi mekanik</t>
  </si>
  <si>
    <t xml:space="preserve">19.30 - 20.00 DMG tail pulley RBC 6A1J04 aktif,cek personil di temukan Sling keluar 2 titik panjang ± 100cm, tunggu di potong mekanik </t>
  </si>
  <si>
    <t xml:space="preserve">20.00 - 20.10 DMG tail pulley RBC 6A1J04 aktif,cek personil di temukan Sling keluar 2 titik panjang ± 100cm, tunggu di potong mekanik </t>
  </si>
  <si>
    <t>20.55 - 21.00 Tunggu hopper berisi 50%</t>
  </si>
  <si>
    <t>21.00 - 21.05 Metal detektor 6E1U03 aktif, cek personil di temukan baut</t>
  </si>
  <si>
    <t>02.10 - 02.15 Tunggu hopper berisi 50%</t>
  </si>
  <si>
    <t>02.55 - 03.00 Stop RBC 6a1j03, metal detektor aktif cek personil tidak ada temuan</t>
  </si>
  <si>
    <t>06.15 - 06.50  stop belt 6a1j04 sensor dmg tail pulley aktif cek personil di temukan Sling keluar di M 25 tunggu di potong mekanik</t>
  </si>
  <si>
    <t>22.00 - 22.15 tunggu hopper berisi 50%</t>
  </si>
  <si>
    <t>22.25 - 22.30 tunggu hopper berisi min 50%</t>
  </si>
  <si>
    <t>22.35 - 22.45 stop belt a4j14 sensor drift aktif cek personil belt sway sesaat</t>
  </si>
  <si>
    <t>22.50 - 23.00 tunggu hopper berisi min 50%</t>
  </si>
  <si>
    <t>23.00 - 23.10 tunggu hopper berisi 50%</t>
  </si>
  <si>
    <t>23.15 - 24.00 Stop RBC 6a1j04,belt damage tail pulley aktif cek personil Sling keluar tunggu dipotong mekanik</t>
  </si>
  <si>
    <t>00.00 - 00.05 Stop RBC 6a1j04,belt damage tail pulley aktif cek personil Sling keluar tunggu dipotong mekanik</t>
  </si>
  <si>
    <t>00.20 - 00.30 Stop RBC A4J12P,belt damage aktif cek personil tepi belt terkelupas</t>
  </si>
  <si>
    <t xml:space="preserve">00.35 - 00.40 Stop RBC A4J12P, belt damage aktif cek personil di temukan tambalan terkelupas </t>
  </si>
  <si>
    <t>11.50 - 11.55 Tunggu hopper berisi min 50%</t>
  </si>
  <si>
    <t>12.05 - 12.10 Pullcord sebelah kiri 6A1J03 aktif,cek personil indikasi kena lentingan material</t>
  </si>
  <si>
    <t>13.40 - 13.50 tunggu hopper berisi 50%</t>
  </si>
  <si>
    <t xml:space="preserve">15.00 - 15.15 tunggu personil geser carry 6a1j06 ke a1j12b </t>
  </si>
  <si>
    <t>16.20 - 17.45 lanjut tunggu mekanik masukan karet guide material belt 6a1j03</t>
  </si>
  <si>
    <t xml:space="preserve">20.35 - 21.00 power off dari GI </t>
  </si>
  <si>
    <t>21.00 - 22.00 power sdh hidup kembali/lanjut belt 6a1j06 blok tunggu di bongkar personil</t>
  </si>
  <si>
    <t>17.45 - 18.00 Tunggu hopper berisi 50%</t>
  </si>
  <si>
    <t>21.20 - 21.25 stop lsc 3B Chute outlet 20104 tersumbat tunggu di bersihkan personil</t>
  </si>
  <si>
    <t xml:space="preserve">21.25 - 21.30 stop lsc 3b dmg tail pulley a1j12b aktif cek personil di temukan tepi belt terkelupas tunggu di potong personil </t>
  </si>
  <si>
    <t>01.10 - 01.20 Tunggu hopper berisi 50%</t>
  </si>
  <si>
    <t xml:space="preserve">01.20 - 01.25 metal detektor 6a1j03 aktif cek personil di temukan besi </t>
  </si>
  <si>
    <t>04.00 - 04.10  tunggu mekanik memotong Sling belt 6a1j04 keluar di modul 25</t>
  </si>
  <si>
    <t>13.00 - 14.00 Tunggu selfcleaning di belt A2J02</t>
  </si>
  <si>
    <t>13.00 - 14.00 Tunggu mekanik ganti idler di belt A2J02</t>
  </si>
  <si>
    <t>Downtime belt conveyor</t>
  </si>
  <si>
    <t>GI</t>
  </si>
  <si>
    <t>12P</t>
  </si>
  <si>
    <t>Rubber Belt Conveyor</t>
  </si>
  <si>
    <t xml:space="preserve">03.00 - 04.00 Tunggu mekanik masukan karet guide material belt 6a1j03 </t>
  </si>
  <si>
    <t>03.00 - 04.00 Tunggu memotong Sling belt 6a1j04 keluar di modul 25</t>
  </si>
  <si>
    <t>07.15 - 07.45 stop belt 6A1J05 sensor dmg tail pulley aktif cek personil Sling keluar tunggu di potong mekanik</t>
  </si>
  <si>
    <t xml:space="preserve">13.25-13.30 stop belt 6a1j03 sensor metal detektor aktif cek personil di temukan besi </t>
  </si>
  <si>
    <t>13.50-14.00 stop belt 6a1j04, sensor dmg tail pulley aktif cek personil tepi belt terkelupas tunggu di potong personil</t>
  </si>
  <si>
    <t>15.00 - 16.50 DMG tail pulley RBC 6A1J04 aktif cek personil di temukan tambalan terkelupas bagian tepi sebelah kanan,tunggu di reposisi personil dan di repair mekanik</t>
  </si>
  <si>
    <t>19.25 - 19.30 Metal detektor 6A1J03 aktif berturut-turut cek personil di temukan besi bekas kecil</t>
  </si>
  <si>
    <t>20.20 - 20.30 DMG a1j12b aktif cek personil tepi belt terkelupas tunggu di potong personil</t>
  </si>
  <si>
    <t xml:space="preserve">21.10 - 21.15 metal detektor 6A1J03 aktif cek personil di temukan besi plat kecil </t>
  </si>
  <si>
    <t xml:space="preserve">23.55 - 00.00 stop slc6 belt 6a1j07 stop mendadak alarm interlock lost during lanjut Tunggu sinyal start </t>
  </si>
  <si>
    <t xml:space="preserve">02.40 - 02.50 metal detektor 6a1j03 aktif cek personil tidak ada temuan </t>
  </si>
  <si>
    <t xml:space="preserve">03.00 - 03.10 metal detektor 6a1j03 aktif cek personil di temukan besi </t>
  </si>
  <si>
    <t>05.20 - 05.40 Tunggu hopper berisi 50%</t>
  </si>
  <si>
    <t>Besi plat Lepas</t>
  </si>
  <si>
    <t>07.05-07.50 lanjut sinyal belt 6e1u04 tidak masuk tunggu di reset elektrikal</t>
  </si>
  <si>
    <t>09.10-09.20 tunggu hopper berisi 50%</t>
  </si>
  <si>
    <t>09.35-09.55 di stop belt 6a1j03, belt sway tunggu di setel mekanik</t>
  </si>
  <si>
    <t xml:space="preserve">10.10-10.20 stop belt 6A1J03, sensor metal detektor aktif cek personil di temukan besi </t>
  </si>
  <si>
    <t>10.45-10.50 tunggu hopper berisi 50%</t>
  </si>
  <si>
    <t>15.00 - 15.30 Tunggu mekanik perbaikan/memasukan karet guide material RBC 6A1J03 yang keluar</t>
  </si>
  <si>
    <t xml:space="preserve">15.50 - 16.00 Metal detektor 6A1J03 aktif, cek personil tidak ada temuan </t>
  </si>
  <si>
    <t xml:space="preserve">16.00 - 16.05 DMG A2J02 aktif, cek personil kulit belt terkelupas tunggu di potong personil </t>
  </si>
  <si>
    <t xml:space="preserve">16.15 - 16.20 Metal detektor 6A1J03 aktif cek personil di temukan besi </t>
  </si>
  <si>
    <t xml:space="preserve">16.30 - 16.45 DMG A2J02 aktif cek personil kulit belt terkelupas tunggu di potong personil </t>
  </si>
  <si>
    <t>17.50 - 17.55 Metal detektor 6A1J03 aktif,cek personil di temukan besi plat</t>
  </si>
  <si>
    <t>20.50 - 21.00 DMG A2J02 aktif cek personil di temukan kulit tepi belt terkelupas tunggu di potong personil</t>
  </si>
  <si>
    <t>21.00 - 21.05 lanjut persiapan pindah jalur ke 7.1 (tunggu personil membalikkan klep 6A1J03 ke 6A1J04)</t>
  </si>
  <si>
    <t>21.50 - 22.00 metal detektor 6A1J03 aktif cek personil ditemukan besi bekas kecil</t>
  </si>
  <si>
    <t>23.55 - 00.00 tunggu hopper berisi 50%</t>
  </si>
  <si>
    <t>00.35 - 00.40 tunggu hopper berisi 50%</t>
  </si>
  <si>
    <t>02.00 - 02.15 tunggu hopper berisi 50%</t>
  </si>
  <si>
    <t>02.25 - 03.00 DMG tail pulley 6A1J04 aktif cek personil di temukan sling keluar ±1m di M.25 tunggu di potong mekanik</t>
  </si>
  <si>
    <t>03.00 - 03.35 DMG tail pulley 6A1J04 aktif cek personil di temukan sling keluar ±1m di M.25 tunggu di potong mekanik</t>
  </si>
  <si>
    <t>03.35 - 04.00 lanjut belt 6a1j04 tidak bisa di start alarm (wear out), lanjut tunggu di cek elektrikal</t>
  </si>
  <si>
    <t xml:space="preserve">04.00 - 04.35 lanjut belt 6a1j04 tidak bisa di start alarm (wear out), lanjut tunggu di cek elektrikal, lanjut tunggu personil, pompa pressure </t>
  </si>
  <si>
    <t>07.15 - 08.10 tunggu personil posisikan tripper ss IND 5.</t>
  </si>
  <si>
    <t xml:space="preserve">10.00 - 10.10 stop ms1 ,sizer trip 2x tunggu di reset </t>
  </si>
  <si>
    <t>15.05-15.20 tunggu hopper berisi 50%</t>
  </si>
  <si>
    <t>15.55-16.00 di stop belt 6a1j04, tunggu mekanik ganti idler yang rusak</t>
  </si>
  <si>
    <t>16.00-16.25 tunggu mekanik ganti idler rusak di belt 6a1j04 dan belt 6a1j04</t>
  </si>
  <si>
    <t xml:space="preserve">19.45-19.50 stop belt 6a1j03, sensor metal detektor aktif, cek personil di temukan besi </t>
  </si>
  <si>
    <t>20.55-21.00 tunggu hopper berisi 50%</t>
  </si>
  <si>
    <t xml:space="preserve">21.45-21.50 stop belt 6a1j03/MD aktif, cek personil tidak ada temuan </t>
  </si>
  <si>
    <t>15.15-15.20 stop belt 15107, sensor metal detektor aktif cek personil di temukan batu hitam</t>
  </si>
  <si>
    <t>16.50-16.55 tunggu hopper berisi 50%</t>
  </si>
  <si>
    <t>17.45-18.00 tunggu hopper berisi 50%</t>
  </si>
  <si>
    <t xml:space="preserve">21.05-21.15 stop belt a5j14 /DMG aktif, tunggu dicek personil kena tumpahan material </t>
  </si>
  <si>
    <t>22.40 - 23.00 DMG Modul.5 RBC 6A1J04 aktif,di cek personil seputaran di temukan tambalan terkelupas,tunggu di reposisi dan di potong personil</t>
  </si>
  <si>
    <t>23.35 - 23.45 Tunggu hopper berisi min 50%</t>
  </si>
  <si>
    <t>00.25 - 00.35 Metal detektor 6A1J03 aktif terus, indikasi karena kilatan petir</t>
  </si>
  <si>
    <t>03.35 - 06.00 DMG A2J02 aktif cek personil di temukan kulit tepi belt terkelupas, tunggu dipotong personil, lanjut pengecekan belt a2j02 sway ke kanan dan karet guide material keluar sebelah kiri, tunggu di eksekusi mekanik</t>
  </si>
  <si>
    <t xml:space="preserve">07.10 - 07.20 distop belt a2j02 tunggu personil bebaskan kotoran menyondak </t>
  </si>
  <si>
    <t>08.15 - 08.25 tunggu hopper berisi min 50%</t>
  </si>
  <si>
    <t>08.35 - 08.50 stop belt 6a1j03 sensor drift aktif cek personil belt sway tunggu di lokal.</t>
  </si>
  <si>
    <t>10.40 - 10.55 tunggu hopper berisi min 50% (cuaca berkabut )</t>
  </si>
  <si>
    <t>14.55 - 15.00 tunggu hopper berisi min 50%</t>
  </si>
  <si>
    <t>17.30-17.40 tunggu hopper berisi 50%</t>
  </si>
  <si>
    <t xml:space="preserve">20.50 - 20.55 Stop belt a5j10 sensor dmg aktif cek personil karet tepi belt terkelupas tunggu di potong </t>
  </si>
  <si>
    <t>20.55 - 21.20 stop belt 6a1j07 sensor dmg no 1 aktif cek personil tambalan terkelupas dan tembus tunggu di repair mekanik persiapan pindah ke IND 5</t>
  </si>
  <si>
    <t xml:space="preserve">21.45 - 21.50 stop belt 6a1j03 metal detektor aktif cek personil  di temukan besi plat </t>
  </si>
  <si>
    <t>21.50 - 22.00 tunggu personil membalikan klep belt 6a1j03 ke jalur 7.1</t>
  </si>
  <si>
    <t>23.10 - 23.15 Tunggu hopper berisi 50%</t>
  </si>
  <si>
    <t>23.50 - 00.00 Metal detektor 6A1J03 aktif 2X, cek personil di temukan besi</t>
  </si>
  <si>
    <t>00.05 - 00.10 Metal detektor 6A1J03 aktif, cek personil di temukan pecahan kuku PC</t>
  </si>
  <si>
    <t>00.30 - 00.40 Metal detektor 6A1J03 aktif, cek personil di temukan besi</t>
  </si>
  <si>
    <t>01.30 - 01.40 Tunggu hopper berisi min 50%</t>
  </si>
  <si>
    <t xml:space="preserve">04.05 - 04.15 metal detektor 6a1j03 aktif cek personil di temukan besi bekas kecil </t>
  </si>
  <si>
    <t>05.30 - 05.45 DMG tail pulley 6a1j04 aktif cek personil tidak ada temuan, lanjut operasi sambil pengecekan</t>
  </si>
  <si>
    <t xml:space="preserve">06.20 - 06.25 metal detektor 6a1j03 aktif cek personil tidak ada temuan </t>
  </si>
  <si>
    <t>Sinyal belt</t>
  </si>
  <si>
    <t>Wear Out</t>
  </si>
  <si>
    <t>Masuk batu</t>
  </si>
  <si>
    <t>Temperatur tinggi</t>
  </si>
  <si>
    <t>Tumpahan Material</t>
  </si>
  <si>
    <t>Kilatan petir</t>
  </si>
  <si>
    <t>Kuku PC</t>
  </si>
  <si>
    <t xml:space="preserve">07.35 - 07.45 DMG 5e1j01 aktif cek personil tepi belt terkelupas tunggu di potong personil </t>
  </si>
  <si>
    <t xml:space="preserve">07.50 - 08.00 DMG 5e1j01 aktif cek personil tambalan terkelupas tunggu di potong personil </t>
  </si>
  <si>
    <t>08.20 - 08.25 Tunggu hopper berisi 50%</t>
  </si>
  <si>
    <t xml:space="preserve">08.30 - 09.35 di Stop belt 6a1j05 tunggu mekanik ganti return idler belt 6a1j05 yg tegak piring </t>
  </si>
  <si>
    <t xml:space="preserve">10.20 - 10.35 stop Ms1 DMG 6e1j01 aktif cek personil tepi belt terkelupas tunggu di potong personil </t>
  </si>
  <si>
    <t>10.35 - 10.40 tunggu belt 6a1j04 di pompa personil indikasi wear out</t>
  </si>
  <si>
    <t>10.45 - 11.15 stop kembali Ms1 di temukan sambungan terkelupas di belt a4j12p</t>
  </si>
  <si>
    <t xml:space="preserve">11.30 - 11.45 stop Ms1 DMG 6e1j01 aktif cek personil tepi belt terkelupas tunggu di potong personil </t>
  </si>
  <si>
    <t>13.00 - 13.15 tunggu mekanik ganti return idler belt 6a1j05</t>
  </si>
  <si>
    <t xml:space="preserve">13.15 - 13.25 saat feeding Ms1 DMG 6e1j01 aktif cek personil tepi belt terkelupas tunggu di potong personil </t>
  </si>
  <si>
    <t xml:space="preserve">14.35 - 14.50 Stop Ms1 DMG 6e1j01 aktif cek personil tepi belt terkelupas tunggu di potong personil </t>
  </si>
  <si>
    <t>17.50 - 18.00 stop belt 6a1j04 sensor dmg no1 aktif cek personil di temukan sling keluar tunggu di potong mekanik</t>
  </si>
  <si>
    <t>19.00 - 19.30 Ms1 ke IND 4 ,tunggu carry a4j14 tidak bisa di geser ke belt 20105 tunggu cek elektrikal ( untuk jalur 12b ada pekerjaan mekanik di belt 20104 ) untuk ke IND 5 tunggu personil membalikan klep belt 5e1j01</t>
  </si>
  <si>
    <t>19.30 - 20.15 tunggu elektrikal perbaikan carry a4j14 tidak bisa digeser</t>
  </si>
  <si>
    <t>21.00 - 21.40 stop sementara belt a4j14 tunggu mekanik pasang bearing snup pulley belt 20104</t>
  </si>
  <si>
    <t>00.30-01.00 stop belt 6a1j04, sensor dmg tail pulley aktif, cek personil di temukan sling keluar, tunggu di potong mekanik</t>
  </si>
  <si>
    <t>02.00-02.15 tunggu hopper berisi 50%</t>
  </si>
  <si>
    <t>04.50-04.55 stop belt 6a1j03/MD aktif, cek personil ditemukan sebuah besi</t>
  </si>
  <si>
    <t>bearing snup pulley</t>
  </si>
  <si>
    <t>09.00 - 10.00 stop lsc 6 tunggu mekanik perbaiki chute outlet 20104 yg bolong</t>
  </si>
  <si>
    <t>10.00 - 10.15 stop lsc 6 tunggu mekanik perbaiki chute outlet 20104 yg bolong</t>
  </si>
  <si>
    <t>10.30 - 10.35 tunggu hopper berisi 50%</t>
  </si>
  <si>
    <t>14.25 - 14.35 tunggu hopper berisi 50%</t>
  </si>
  <si>
    <t xml:space="preserve">16.10 - 17.00 stop belt 6a1j07 sensor dmg no1 aktif cek personil kena tambalan terkelupas dan Sling keluar tunggu repair mekanik </t>
  </si>
  <si>
    <t>17.00 - 17.40 stop belt 6a1j07 sensor dmg no1 aktif cek personil kena tambalan terkelupas dan Sling keluar tunggu repair mekanik</t>
  </si>
  <si>
    <t xml:space="preserve">19.05 -19.10 stop belt 6a1j03 metal detektor aktif cek personil tidak ada temuan </t>
  </si>
  <si>
    <t>19.25 - 19.30 stop belt 6a1j03 metal detektor aktif cek personil di temukan besi plat kecil</t>
  </si>
  <si>
    <t>21.00 - 21.10 tunggu hopper berisi min 50%</t>
  </si>
  <si>
    <t>15.35 - 16.00 tunggu personil membalikan klep belt 5a1j01</t>
  </si>
  <si>
    <t>16.00 - 16.55 tunggu personil membalikan klep belt 5a1j01</t>
  </si>
  <si>
    <t xml:space="preserve">17.20 - 17.25 stop belt 15107 sensor metal detektor aktif cek personil tidak ada temuan </t>
  </si>
  <si>
    <t>20.10 - 20.15 tunggu hopper berisi min 50%</t>
  </si>
  <si>
    <t>22.30-23.00 stop belt 6a1j05, sensor belt drift aktif, tunggu di start lokal personil</t>
  </si>
  <si>
    <t>23.00-23.40 kembali stop belt 6a1j05, sensor belt drift aktif belt kembali sway, kondisi cuaca hujan, bottom belt basah. Tunggu di setel mekanik</t>
  </si>
  <si>
    <t>23.55-00.00 kembali stop belt 6a1j05, sensor drift aktif belt sway, tunggu di setel mekanik</t>
  </si>
  <si>
    <t>00.00-01.00 belt 6a1j05 masih sway, persiapan pindah ke jalur 72, dan tunggu personil membalikan klep</t>
  </si>
  <si>
    <t>01.45-02.00 tunggu hopper berisi 50%</t>
  </si>
  <si>
    <t>02.00-02.20 tunggu hopper berisi 50%</t>
  </si>
  <si>
    <t>03.20-03.30 stop belt a5j10 sensor dmg aktif, cek personil tidak ada temuan,di reset ready</t>
  </si>
  <si>
    <t>03.30-03.40 saat start belt 6e1u04, alarm timeout feedback SOBO brake unit operation (2x)</t>
  </si>
  <si>
    <t xml:space="preserve"> 03.45-03.50 kembali stop belt 6e1u04 alarm timeout feedback SOBO brake unit operation</t>
  </si>
  <si>
    <t xml:space="preserve">03.50-04.00 stop belt a1j12B, sensor dmg aktif cek personil di temukan tepi belt terkelupas, tunggu di potong personil </t>
  </si>
  <si>
    <t xml:space="preserve">04.00-04.10 stop belt a5j10/DMG aktif, karet tepi belt terkelupas. Tunggu potong personil </t>
  </si>
  <si>
    <t>04.10-04.15 saat start belt 6e1u04, alarm timeout feedback SOBO brake unit operation (2x)</t>
  </si>
  <si>
    <t>04.45-04.50 stop belt a5j10/DMG aktif kulit belt terkelupas tunggu dipotong personil</t>
  </si>
  <si>
    <t>04.50-05.00 saat start belt 6e1u04 alarm timeout feedback SOBO brake unit operation</t>
  </si>
  <si>
    <t>06.40-06.45 Stop belt a5j10/DMG aktif kena benang belt</t>
  </si>
  <si>
    <t xml:space="preserve">06.45-06.50 saat start belt 6e1u04 alarm timeout feedback sobo brake unit operation </t>
  </si>
  <si>
    <t>Alarm timeout feedback SOBO</t>
  </si>
  <si>
    <t>07.45-07.55 Tunggu hopper berisi 50%</t>
  </si>
  <si>
    <t>08.00 - 08.15 DMG A2J02 aktif, cek personil benang tepi belt terkelupas, tunggu di potong personil</t>
  </si>
  <si>
    <t>09.05 - 09.15 DMG A5J10 aktif, cek personil tepi belt terkelupas, tunggu di potong personil</t>
  </si>
  <si>
    <t>10.50 - 11.00 Saat Start Jalur 7.2 DMG no.1 6A1J07 aktif, cek personil tambalan terkelupas, tunggu di potong personil</t>
  </si>
  <si>
    <t>13.50 - 14.00 DMG A2J02 aktif cek personil di temukan kulit tepi belt terkelupas tunggu di potong personil</t>
  </si>
  <si>
    <t>16.25 - 16.45 Tunggu hopper berisi 50%</t>
  </si>
  <si>
    <t>17.20 - 17.45 lanjut sensor take up lower belt 6e1u04 aktif tunggu di readykan personil (kenak material)</t>
  </si>
  <si>
    <t>22.00 - 22.05 tunggu geser carry 6a1j06 ke a1j12b pengisian ke IND 5</t>
  </si>
  <si>
    <t>00.00 - 00.10 Tunggu hopper berisi 50%</t>
  </si>
  <si>
    <t>00.40 - 00.45 Stop RBC 6a1j03, metal detektor aktif cek personil di temukan besi plat tipis</t>
  </si>
  <si>
    <t>02.00 - 02.10 tunggu hopper berisi min 50%</t>
  </si>
  <si>
    <t>09.45 - 10.00 DMG 15107 aktif cek personil di temukan kulit tepi belt terkelupas tunggu di potong personil</t>
  </si>
  <si>
    <t>13.00 - 13.40 Tunggu hopper berisi min 50%(LC06 no Start)</t>
  </si>
  <si>
    <t>14.40 - 15.00 Tunggu hopper berisi min 50%</t>
  </si>
  <si>
    <t>17.00 - 17.10 tunggu hopper berisi 50%</t>
  </si>
  <si>
    <t>19.00 - 19.20 tunggu perbaikan karet guide material 6a1j04 dan ganti return idler 6a1j05</t>
  </si>
  <si>
    <t>21.20 - 21.45 stop lsc 6 sensor BP dmg 6a1j07 aktif cek personil di temukan Sling keluar tunggu di potong mekanik</t>
  </si>
  <si>
    <t>23.20 -23.30 Tunggu hopper berisi 50%</t>
  </si>
  <si>
    <t>23.50 - 23.55 Stop RBC 6a1j03,metal detektor aktif cek personil di temukan besi</t>
  </si>
  <si>
    <t>00.20 - 00.30 Stop RBC 6a1j05,belt drift no 6 aktif cek personil belt basah</t>
  </si>
  <si>
    <t>00.40 - 00.50 2x stop RBC 6a1j03,metal detektor aktif cek personil di temukan besi pipa</t>
  </si>
  <si>
    <t>01.40 - 01.45 Stop RBC 6a1j05,belt drift no 6 aktif cek personil belt basah</t>
  </si>
  <si>
    <t>07.10-07.35 stop belt 6a1j05/dmg tail pulley aktif, tambalan terkelupas tunggu diposisikan dan potong personil</t>
  </si>
  <si>
    <t>07.35-07.45 stop belt a1j12b/ DMG aktif, karet tepi belt terkelupas, tunggu dipotong personil</t>
  </si>
  <si>
    <t>13.45-14.00 tunggu mekanik ganti idler pres belt 6a1j04</t>
  </si>
  <si>
    <t>13.45-15.00 stop belt 6a1j04, sensor dmg tail pulley aktif, tunggu cek personil</t>
  </si>
  <si>
    <t xml:space="preserve">16.00 - 16.20 Roller screen M1 fault,cek personil batu menyangkut di sela² Roller screen M1,tunggu di bersihkan personil </t>
  </si>
  <si>
    <t>16.35 - 17.00 Di stop Feeding Ms1, Tunggu personil geser tripper/buka rantai</t>
  </si>
  <si>
    <t>17.00 - 17.10 DMG modul.5 RBC 6A1J04 aktif,di reset ready tunggu pengecekan personil sambil operasi</t>
  </si>
  <si>
    <t>17.20 - 17.40 Di Stop RBC 6A1J04,di temukan tambalan terkelupas ±5cm,tunggu di reposisi personil dan di potong personil</t>
  </si>
  <si>
    <t>17.50 - 18.00 Tunggu hopper berisi 50%</t>
  </si>
  <si>
    <t>19.00 - 19.20 start MS1 ss ind5/7.1-12B, tunggu hopper berisi 50%</t>
  </si>
  <si>
    <t>20.20 - 20.45 Di Stop feeding Ms1,tunggu personil geser tripper/buka rantai</t>
  </si>
  <si>
    <t xml:space="preserve">20.50 - 22.00 DMG 6E1U02 aktif, cek personil ditemukan tambalan terkelupas dan bolong ±50cm, tunggu di repair mekanik </t>
  </si>
  <si>
    <t>22.45 - 22.50 Tunggu hopper berisi min 50%</t>
  </si>
  <si>
    <t>23.15 - 23.20 Metal detektor 6A1J03 aktif, cek personil tidak ada temuan</t>
  </si>
  <si>
    <t>00.35 - 00.40 Metal detektor 6A1J03 aktif, cek personil di temukan besi plat tipis</t>
  </si>
  <si>
    <t>01.25 - 01.35 Tunggu hopper berisi min 50%</t>
  </si>
  <si>
    <t>02.00 - 02.20 Metal detektor 6A1J03 aktif,cek personil di temukan kaleng bekas</t>
  </si>
  <si>
    <t>07.50-08.00 Stop belt A4J12P/ DMG aktif, kulit tepi belt terkelupas, tunggu dipotong personil</t>
  </si>
  <si>
    <t>08.50-09.00 stop belt 6a1j04, sensor dmg tail pulley aktif, tunggu cek personil</t>
  </si>
  <si>
    <t>09.00-10.30 stop belt 6a1j04 pasca sensor dmg tail pulley aktif, cek personil di temukan belt robek ± 1 m di dua posisi, tunggu di posisikan dan repair mekanik (untuk jalur 72 tunggu mekanik repair belt a5j10)</t>
  </si>
  <si>
    <t>11.10-11.25 stop belt E5J11, material melimpah, mengenai pull cord, di reset ready</t>
  </si>
  <si>
    <t>11.35-11.45 Tunggu hopper berisi 50%</t>
  </si>
  <si>
    <t>15.30 - 15.40 Tunggu hopper berisi 50%</t>
  </si>
  <si>
    <t>17.35 - 17.40 DMG A2J02 aktif cek personil kulit belt terkelupas tunggu di potong personil</t>
  </si>
  <si>
    <t>17.40 - 17.50 Saat start RBC 6E1U04,DMG A1J12B aktif,cek personil tepi belt terkelupas, tunggu di potong personil</t>
  </si>
  <si>
    <t>20.45 - 22.00 DMG tail pulley 6a1j04 aktif cek personil di temukan sling keluar ±20cm di M.25, tunggu di potong mekanik</t>
  </si>
  <si>
    <t>22.05 - 22.25 Lanjut tunggu personil geser tripper ls Ind5 ke t.22-28</t>
  </si>
  <si>
    <t>22.50 - 23.00 Metal detector 6a1j03 aktif, cek personil di temukan besi</t>
  </si>
  <si>
    <t xml:space="preserve">04.35 - 04.45 dmg tail pulley a1j12b aktif cek personil di temukan tepi belt terkelupas tunggu di potong personil </t>
  </si>
  <si>
    <t xml:space="preserve">06.40 - 07.00 dmg tail pulley 6a1j04 aktif cek personil di temukan Sling keluar tunggu di potong mekanik </t>
  </si>
  <si>
    <t>07.50 - 08.00 tunggu hopper berisi min 50%</t>
  </si>
  <si>
    <t>08.15 - 08.20 stop belt 6a1j03 metal detektor aktif cek personil di temukan besi kecil</t>
  </si>
  <si>
    <t>08:40 - 11.50 tunggu hopper berisi min 50%</t>
  </si>
  <si>
    <t>14.35 - 14.45 tunggu hopper berisi min 50%</t>
  </si>
  <si>
    <t>23.25 - 02.30 Tunggu hopper berisi 50%</t>
  </si>
  <si>
    <t>16.25-16.50 stop belt 6a1j04, sensor dmg tail pulley aktif, cek personil di temukan tambalan terkelupas (tambalan tidak tembus) tunggu di potong personil</t>
  </si>
  <si>
    <t>17.00-17.15 stop belt 6a1j04, sensor dmg tail pulley aktif, cek personil di temukan tambalan terkelupas (tambalan tidak tembus) tunggu di potong personil</t>
  </si>
  <si>
    <t>17.25-18.00 di stop belt 6a1j03, Ampere naik sampai 60 Indikasi belt pergesekan dengan dinding plat dan melambat (tunggu perbaikan mekanik)</t>
  </si>
  <si>
    <t>20.05-20.15 di stop belt 6a1j03, tunggu mekanik perbaikan guide material</t>
  </si>
  <si>
    <t xml:space="preserve">23:00 - 05:50 Tunggu hopper berisi 50% </t>
  </si>
  <si>
    <t>06.00-06.50 stop belt 6a1j04, sensor dmg tail pulley aktif cek personil di temukan Sling keluar posisi di m25 (tunggu di potong mekanik)</t>
  </si>
  <si>
    <t xml:space="preserve">06.50-07.00 stop belt 20104 sensor belt damage aktif, tunggu cek personil </t>
  </si>
  <si>
    <t>6a1j04</t>
  </si>
  <si>
    <t>Roller screen M1</t>
  </si>
  <si>
    <t>Ampere naik</t>
  </si>
  <si>
    <t>22.00 - 22.05 DMG tail pulley 6a1j04 aktif cek personil di temukan sling keluar ±20cm di M.25, tunggu di potong mekanik</t>
  </si>
  <si>
    <t xml:space="preserve">07.00 - 07.20 stop belt 20104 sensor dmg aktif cek personil kena benang tepi belt </t>
  </si>
  <si>
    <t>08.10 -08.50 stop MS1 ss pindah pengisian ke IND 5 lanjut tunggu personil membalikan klep belt 5e1j01 ( untuk ke IND 6 ada perbaikan reaclamer dan tidak bisa di isi karena pengisian masih tinggi )</t>
  </si>
  <si>
    <t>08.55 - 09.00 tunggu hopper berisi min 50%</t>
  </si>
  <si>
    <t xml:space="preserve">09.30 - 10.00 stop belt 6a1j06 alarm coast stop cek personil chute </t>
  </si>
  <si>
    <t xml:space="preserve">11.00 - 11.10 stop belt a4j12P sensor dmg aktif cek personil kena benang tepi belt </t>
  </si>
  <si>
    <t>11.20 - 11.40 stop MS1, tunggu personil geser carry a4j14 tidak bisa jalan pindah pengisian ke IND 4 ( untuk ke IND 5 tunggu personil geser tripper material berair ) dan persiapan pindah ke jalur 12b</t>
  </si>
  <si>
    <t>13.00 - 14.00 Untuk sementara produksi silika di stop dulu,( tunggu personil membersihkan chute belt a5u27 dan belt 20104 tersumbat untuk jalur 7.1 belt 6a1j04 PMC mekanik menambal tambalan )</t>
  </si>
  <si>
    <t>14.00 - 14.40 Untuk sementara produksi silika di stop dulu,( tunggu personil membersihkan chute belt a5u27  tersumbat untuk jalur 7.1 belt 6a1j04 PMC mekanik menambal tambalan )</t>
  </si>
  <si>
    <t>14.40n- 15.00 tunggu personil membalikan klep belt 6e1u03 ke jalur 7.1</t>
  </si>
  <si>
    <t>15.00-16.00 saat start MS1, belt 6a1j05 selalu sway (4x) ke kanan (tunggu di setel mekanik)</t>
  </si>
  <si>
    <t>16.25-16.40 di stop belt 5e1j01, geser tripper ss IND5 ke tiang kosong</t>
  </si>
  <si>
    <t>16.40-17.00 belt 6a1j05 kembali sway (2x), sensor belt drift aktif, tunggu di start lokal personil</t>
  </si>
  <si>
    <t>17.00-17.40 saat start belt 6a1j05 belt kembali sway ke kanan</t>
  </si>
  <si>
    <t>17.40-18.00 stop belt 5e1j01 sensor dmg aktif, cek personil Sling counter weight putus sebelah, belt mengelipat</t>
  </si>
  <si>
    <t>20.50-21.00 stop belt 6a1j07, sensor belt dmg no.5 aktif, cek personil di temukan tepi belt terkelupas, tunggu di potong personil</t>
  </si>
  <si>
    <t xml:space="preserve">22.00 - 22.10 DMG 6a1j03 aktif, tunggu cek personil lebih lanjut ditemukan tepi belt terkelupas tunggu di potong personil </t>
  </si>
  <si>
    <t>00.25 - 00.35 DMG a5j10 aktif cek personil di temukan tepi belt terkelupas tunggu di potong personil</t>
  </si>
  <si>
    <t xml:space="preserve"> 01.25 - 01.50 DMG a5u27 aktif cek personil di temukan tambalan terkelupas tunggu di potong personil</t>
  </si>
  <si>
    <t>02.05 - 02.15 metal detektor a2j02 aktif cek personil tidak ada temuan</t>
  </si>
  <si>
    <t>04.10-04.25 stop belt 6a1j03/ belt drift aktif, tunggu dilokal personil</t>
  </si>
  <si>
    <t xml:space="preserve">05.40-05.50 stop belt a5j10/DMG aktif, karet tepi belt terkelupas tunggu dipotong personil </t>
  </si>
  <si>
    <t>Alarm coast</t>
  </si>
  <si>
    <t>A5U27/20104</t>
  </si>
  <si>
    <t xml:space="preserve">Belt sway </t>
  </si>
  <si>
    <t>Pengosongan Jalur</t>
  </si>
  <si>
    <t>Plat guide material</t>
  </si>
  <si>
    <t>20.25 - 20.30 tunggu hopper berisi min 50%</t>
  </si>
  <si>
    <t>20.45 - 22.00 stop ms1 material Boulder masuk hopper tunggu di keluarkan</t>
  </si>
  <si>
    <t>22.10-22.50 stop belt 6a1j04, sensor dmg tail pulley aktif, cek personil di temukan Sling keluar tunggu di potong mekanik, posisi Sling di M25</t>
  </si>
  <si>
    <t>23.10-23.20 tunggu hopper berisi 50%</t>
  </si>
  <si>
    <t>23.35-00.00 tunggu hopper berisi 50%</t>
  </si>
  <si>
    <t>00.00-00.05 tunggu hopper berisi 50%</t>
  </si>
  <si>
    <t>02.20-02.30 stop belt 6a1j05, sensor belt drift no.5 aktif, belt sway sesaat di reset ready</t>
  </si>
  <si>
    <t>03.40-03.50 stop belt a5j13, sensor belt drift aktif cek personil belt sway sesaat , di reset ready</t>
  </si>
  <si>
    <t>08.20 - 08.25 tunggu hopper berisi 50%</t>
  </si>
  <si>
    <t xml:space="preserve">13.00 - 13.30 saat start belt 6a1j04 DMG tail pulley aktif cek personil Sling keluar (sdh di potong mekanik) dan belt tembus </t>
  </si>
  <si>
    <t xml:space="preserve">13.30 - 14.00 tunggu personil dan mekanik reposisi belt 6a1j04 yang tembus di Drive pulley </t>
  </si>
  <si>
    <t>14.00 - 14.45 tunggu mekanik repair belt 6a1j04 yg tembus</t>
  </si>
  <si>
    <t>15.40 - 16.00 di stop belt 6a1j03,tunggu mekanik penyetelan belt 6a1j03 pasca belt sway arah ke kanan</t>
  </si>
  <si>
    <t>16.00 - 16.25 di stop belt 6a1j03,tunggu mekanik penyetelan belt 6a1j03 pasca belt sway arah ke kanan</t>
  </si>
  <si>
    <t>17.40 - 17.50 tunggu hopper berrisi min 50%</t>
  </si>
  <si>
    <t>17.50 - 18.00 stop belt 6a1j03 metal detektor aktif cek personil di temukan baut liner</t>
  </si>
  <si>
    <t>19.10 - 19.25 tunggu hopper berisi min 50%</t>
  </si>
  <si>
    <t xml:space="preserve">21.00 - 21.05 stop belt 6a1j03 metal detektor aktif cek personil di temukan besi plat </t>
  </si>
  <si>
    <t>21.10 - 21.30 stop belt 6a1j04 sensor dmg M5  aktif cek personil dengan di lokal { kena belt yang melendung }</t>
  </si>
  <si>
    <t>23.45-00.00 tunggu hopper berisi 50%</t>
  </si>
  <si>
    <t>00.20-00.40 stop belt 6a1j07, sensor dmg no.1 aktif, cek personil di temukan tambalan terkelupas (tidak bocor) tunggu di potong personil</t>
  </si>
  <si>
    <t>02.10-02.25 tunggu hopper berisi 50%</t>
  </si>
  <si>
    <t>05.10-05.35 tunggu hopper berisi 50%</t>
  </si>
  <si>
    <t xml:space="preserve">05.45-05.50 stop belt 6a1j03/ MD aktif, cek personil tidak ada temuan </t>
  </si>
  <si>
    <t>05:55-06:50 tunggu hopper berisi 50%</t>
  </si>
  <si>
    <t>08.00 - 08.05 Tunggu hopper berisi 50%</t>
  </si>
  <si>
    <t>09.25 - 09.40 Tunggu hopper berisi 50%</t>
  </si>
  <si>
    <t>10.00 - 10.05 Metal detektor 6a1j03 aktif cek personil di temukan baut liner</t>
  </si>
  <si>
    <t>12.20 - 12.30 Tunggu hopper berisi min 50%</t>
  </si>
  <si>
    <t>13.30 - 14.00 Tunggu hopper berisi 50%</t>
  </si>
  <si>
    <t xml:space="preserve">14.40 - 15.00 DMG Tail pulley 6A1J04 aktif,cek personil di temukan Sling keluar, tunggu di potong mekanik </t>
  </si>
  <si>
    <t>15.00 - 15.15 Tunggu mekanik memotong Sling keluar di RBC 6A1J04</t>
  </si>
  <si>
    <t>16.15 - 16.20 tunggu hopper berisi 50%</t>
  </si>
  <si>
    <t>17.15 - 17.25 stop lsc 6 belt drift 6a1j05 aktif sesaat, lanjut start kembali</t>
  </si>
  <si>
    <t>19.00 - 19.25 operasi ms 1 ss IND 5/7.1-12b, lanjut tunggu personil tes metal detektor 6e1u03</t>
  </si>
  <si>
    <t>19.55 - 20.00 stop MS1 dmg 6e1u02 aktif tunggu di cek personil</t>
  </si>
  <si>
    <t>20.00 - 20.20 stop ms 1 dmg belt 6e1u02 aktif 3X cek personil karna lentingan material</t>
  </si>
  <si>
    <t>22.35 - 22.40 tunggu hopper berisi min 50%</t>
  </si>
  <si>
    <t>23:15-23:55 tunggu hopper berisi 50%</t>
  </si>
  <si>
    <t>23.55 - 24.20 Di stop RBC 6a1j10,idler triper aus dan berasap tunggu eksekusi mekanik</t>
  </si>
  <si>
    <t>02.05 - 02.30 tunggu hopper berisi min 50%</t>
  </si>
  <si>
    <t xml:space="preserve">Besi pengait karet guide </t>
  </si>
  <si>
    <t>07.00 - 07.10 Start MS1 ss ke IND 5/7.2- 12b tunggu hopper berisi min 50%</t>
  </si>
  <si>
    <t>07.35 - 07.45 tunggu hopper berisi min 50%</t>
  </si>
  <si>
    <t>08.00 - 08.20 Di stop feeding MS1,tunggu personil geser tripper di Ss ind5/buka rantai</t>
  </si>
  <si>
    <t>09.35 - 09.50 DMG E5J11 aktif 2x,cek lebih lanjut personil di temukan tepi belt terkelupas tunggu di potong personil</t>
  </si>
  <si>
    <t xml:space="preserve">11.15 - 11.30 DMG 6E1U02 aktif,cek personil di temukan tambalan terkelupas,tunggu di repair mekanik </t>
  </si>
  <si>
    <t>13.30 - 14.10 U/ MS1 tunggu mekanik repair tambalan yang terkelupas dan tembus di belt 6e1u02</t>
  </si>
  <si>
    <t>14.10 - 14.40 tunggu personil membersihkan chute dan membalikan klep 5e1j01 ke ss ind6</t>
  </si>
  <si>
    <t>15.10 - 15.15 tunggu hopper berisi 50%</t>
  </si>
  <si>
    <t xml:space="preserve">15.15 - 15.25 metal detektor 6e1u03 aktif cek personil tidak ada temuan </t>
  </si>
  <si>
    <t xml:space="preserve">15.25 - 15.35 metal detektor a2j02 aktif cek personil di temukan besi plat </t>
  </si>
  <si>
    <t xml:space="preserve">15.35 - 15.50 DMG 5e1j01 aktif cek personil kulit belt terkelupas tunggu di potong personil </t>
  </si>
  <si>
    <t xml:space="preserve">15.50 - 16.00 tunggu personil pengetesan metal detektor 6e1u03 </t>
  </si>
  <si>
    <t xml:space="preserve">16.15 -16.25 tunggu elektrikal pengetesan metal detektor 6e1u03 </t>
  </si>
  <si>
    <t xml:space="preserve">16.50 - 16.55 DMG belt 6e1u02 aktif cek personil kenak kotoran material </t>
  </si>
  <si>
    <t>17.00 - 18.00 Stop Ms1 drum pulley 6e1u04 sebelah kiri retak/pindah operasi ke jalur 7.1 (persiapan pindah ke jalur 7.1)</t>
  </si>
  <si>
    <t>19.00 - 19.50 tunggu mekanik ganti SC di belt a1j12b</t>
  </si>
  <si>
    <t xml:space="preserve">19.50 - 20.00 saat start Ms1 metal detektor 6e1u03 aktif cek personil di temukan baut </t>
  </si>
  <si>
    <t>20.00 - 20.30 lanjut secondary tidak mau start indikasi alarm hidrolik faul tunggu cek elektrikal</t>
  </si>
  <si>
    <t xml:space="preserve">20.40 - 20.50 stop Ms1 DMG MDL-5 belt 6a1j04 aktif cek personil tidak ada temuan </t>
  </si>
  <si>
    <t xml:space="preserve">21:10 - 21:40 Stop Ms1 belt 6e1j02 stop indikasi slip tunggu di lokal² personil </t>
  </si>
  <si>
    <t xml:space="preserve">23.00 - 23.15 Stop RBC 6a1j04,belt damage tail pulley aktif cek personil di temukan Sling keluar </t>
  </si>
  <si>
    <t>23:40 - 00:30 Tunggu hopper berisi 50%</t>
  </si>
  <si>
    <t>00.50 - 01.00 Stop RBC 6a1j04,belt damage tail pulley aktif cek personil Sling keluar tunggu potong mekanik</t>
  </si>
  <si>
    <t>01.40 - 02.00 Stop RBC 6a1j04,belt damage tail pulley aktif cek personil Sling keluar tunggu potong mekanik</t>
  </si>
  <si>
    <t>02.00 - 02.10 Stop RBC 6a1j04,belt damage tail pulley aktif cek personil Sling keluar tunggu potong mekanik</t>
  </si>
  <si>
    <t>02.10 - 02.50 Stop kembali RBC 6a1j04,belt damage no7 aktif cek personil di temukan tambalan terkelupas ,tunggu local personil di posisikan di Drive pulley</t>
  </si>
  <si>
    <t>03.20 - 04.00 stop belt 6A1J04 sensor dmg no 7 aktif cek personil dengan cara di lokal di temukan Sling keluar tunggu di potong mekanik</t>
  </si>
  <si>
    <t>04:40 - 05:55  tunggu hopper berisi min 50%</t>
  </si>
  <si>
    <t xml:space="preserve">06.00 - 06.20 stop belt 6a1j05 sensor dmg tail pulley aktif cek personil tambalan terkelupas tunggu di potong </t>
  </si>
  <si>
    <t>Drum pulley</t>
  </si>
  <si>
    <t>Self Cleaning</t>
  </si>
  <si>
    <t>Alarm hidrolik fault</t>
  </si>
  <si>
    <t xml:space="preserve">02.50 - 03.10 Stop RBC 6a1j04, Stop RBC 6a1j04 belt damage tail pulley aktif cek personil tambalan terkelupas tunggu di potong personil </t>
  </si>
  <si>
    <t>Sum of Durasi</t>
  </si>
  <si>
    <t>08.30-09.00 di stop belt 6a1j04, carry idler terlilit sling , tunggu di potong mekanik, dan belt robek (tunggu repair mekanik) lanjut persiapan pindah operasi ke lsc3A</t>
  </si>
  <si>
    <t>09.30-10.10 tunggu belt a5j10 ready (mekanik repair dan pengecekan)</t>
  </si>
  <si>
    <t>13.00-13.15 start Lsc3A ls ind5-12b, Chevron tiang 22-28, tunggu hopper berisi 50%</t>
  </si>
  <si>
    <t>15.40 - 15.50 DMG tail pulley 12B aktif,cek personil tepi belt terkelupas tunggu di potong personil</t>
  </si>
  <si>
    <t xml:space="preserve">16.05 - 16.15 DMG 5A1J01 aktif, cek personil tepi belt terkelupas tunggu di potong personil </t>
  </si>
  <si>
    <t>16.50 - 17.00 Tunggu hopper berisi min 50%(LC06 stop,tunggu penambahan air radiator)</t>
  </si>
  <si>
    <t>17.00 - 17.25 Tunggu hopper berisi min 50%(LC06 stop,tunggu penambahan air radiator)</t>
  </si>
  <si>
    <t>19.00 - 19.20 start Lsc3A ls IND5/12B, lanjut tunggu hopper berisi 50%</t>
  </si>
  <si>
    <t>19.35 - 20.00 stop mendadak lsc3A, indikasi temperatur bearing no.2 tinggi 105°C, tunggu di cek elektrikal</t>
  </si>
  <si>
    <t>20.00 - 20.10 stop mendadak lsc3A, indikasi temperatur bearing no.2 tinggi 105°C, tunggu di cek elektrikal</t>
  </si>
  <si>
    <t>22.40 - 22.50 tunggu hopper berisi 50%</t>
  </si>
  <si>
    <t>22.50 - 22.55 DMG a2j02 aktif cek personil kulit tepi belt terkelupas tunggu di potong personil</t>
  </si>
  <si>
    <t>23:10 - 24:55 tunggu hopper berisi 50%</t>
  </si>
  <si>
    <t>01.10 - 01.35 DMG a2j02 aktif 2x cek personil kulit tepi belt terkelupas tunggu di potong personil</t>
  </si>
  <si>
    <t>02:00 - 02:45 Tunggu hopper berisi 50%</t>
  </si>
  <si>
    <t>02.55 - 03.10 DMG a2j02 aktif cek personil kulit tepi belt terkelupas tunggu di potong personil</t>
  </si>
  <si>
    <t>06.25 - 06.50 lanjut belt 6e1u04 tidak mau start indikasi timeout feedback from brake monitor (6x start baru jalan)</t>
  </si>
  <si>
    <t>12B</t>
  </si>
  <si>
    <t>Timeout feedback</t>
  </si>
  <si>
    <t>07.10-07.30 tunggu hopper berisi 50%</t>
  </si>
  <si>
    <t>07.40-07.45 metal detektor 6a1j03 aktif cek personil di temukan besi plat</t>
  </si>
  <si>
    <t>08.00-08.10 tunggu hopper berisi 50%</t>
  </si>
  <si>
    <t>08.40-08.45 tunggu hopper berisi 50%</t>
  </si>
  <si>
    <t>10.15-10.25 di stop belt a5u25, tunggu personil potong tepi belt terkelupas</t>
  </si>
  <si>
    <t xml:space="preserve">14.00-14.10 stop belt 6a1j03, sensor metal detektor aktif, cek personil di temukan besi </t>
  </si>
  <si>
    <t xml:space="preserve">15.05-15.10 stop belt 6a1j03, sensor metal detektor aktif cek personil tidak ada temuan </t>
  </si>
  <si>
    <t>15.30-16.00 stop belt a2j02 sensor dmg aktif cek personil di temukan belt terkelupas, tunggu di repair mekanik</t>
  </si>
  <si>
    <t>16.00-16.20 tunggu mekanik repair belt a2j02</t>
  </si>
  <si>
    <t xml:space="preserve">17.15-17.20 stop belt 6a1j03 sensor metal detektor aktif cek personil di temukan besi </t>
  </si>
  <si>
    <t xml:space="preserve">17.35-17.45 stop belt a5j10, sensor dmg aktif cek personil tepi belt terkelupas tunggu di potong personil </t>
  </si>
  <si>
    <t>17.45-18.00 saat start belt 6e1u04 alarm timeout SOBO brake unit operation (3x) start</t>
  </si>
  <si>
    <t>20.00-20.15 stop belt a5j10, sensor dmg aktif cek personil sambungan terkelupas (tunggu repair mekanik)</t>
  </si>
  <si>
    <t>22.00 - 22.50 DMG no.7 RBC 6A1J04 aktif,di cek dan di lokal²kan personil di temukan Sling keluar 3 titik +1 meter dan 60cm,tunggu di potong mekanik</t>
  </si>
  <si>
    <t xml:space="preserve">22.50 - 22.55 Saat start RBC 6A1J04,DMG tail pulley 12B aktif,cek personil tepi belt terkelupas, tunggu di potong personil </t>
  </si>
  <si>
    <t>01.55 - 02.00 DMG Modul 5 RBC 6A1J04 aktif,tunggu di cek dan di lokal² personil</t>
  </si>
  <si>
    <t xml:space="preserve">02.00 - 02.50 DMG Modul 5 RBC 6A1J04 aktif, di cek dan di lokal² personil di temukan Sling keluar ±30cm, tunggu di potong mekanik </t>
  </si>
  <si>
    <t xml:space="preserve">03.15 - 03.30 metal detektor 6a1j03 aktif cek personil tidak ada temuan </t>
  </si>
  <si>
    <t>Alarm timeout SOBO</t>
  </si>
  <si>
    <t>DMG Modul</t>
  </si>
  <si>
    <t>08.15 - 08.30 start Ms1 ss ke Ind6/7.2 - 12b tunggu hopper berisi min 50%</t>
  </si>
  <si>
    <t>09.15 - 09.35 tunggu hopper berisi min 50% ( alat muat PC 803 cek mekanik )</t>
  </si>
  <si>
    <t>10.15 - 10.50 stop 2X belt 6e1j02 indikasi speed monitor fault di reset ready cek personil belt slip tunggu di lokal</t>
  </si>
  <si>
    <t>11:00 - 11:40 stop 2X belt 6e1j02 indikasi speed monitor fault di reset ready cek personil belt slip tunggu di lokal</t>
  </si>
  <si>
    <t xml:space="preserve">13.15 - 13.25 stop belt a1j12b sensor dmg aktif cek personil kena karet tepi belt terkelupas </t>
  </si>
  <si>
    <t xml:space="preserve">13.30 - 13.45 stop belt a5j10 sensor dmg aktif cek personil kena benang tepi belt </t>
  </si>
  <si>
    <t>13.55 - 14.10 stop belt e5j11 indikasi emergency fault cek personil (pullcord aktif kena lentingan material)</t>
  </si>
  <si>
    <t xml:space="preserve">14.40 - 14.45 stop belt 6e1u03 metal detektor aktif cek personil di temukan besi plat kecil </t>
  </si>
  <si>
    <t>15.40-15.50 stop belt a5j10 sensor dmg aktif cek personil di temukan tepi belt kiri terkelupas tunggu di potong personil</t>
  </si>
  <si>
    <t>16.30-16.40 stop belt a5j10 sensor dmg aktif cek personil di temukan tepi belt kiri terkelupas tunggu di potong personil</t>
  </si>
  <si>
    <t>16.40-17.25 di stop belt a5u26, di temukan sambungan terkelupas tunggu repair mekanik</t>
  </si>
  <si>
    <t>17.00-17.25 di stop belt a5u26, di temukan sambungan terkelupas tunggu repair mekanik</t>
  </si>
  <si>
    <t>19.55-20.00 belt 6a1j03 stop mendadak, direset ready</t>
  </si>
  <si>
    <t xml:space="preserve">20.10-20.20 stop belt a1j12b, sensor dmg tail pulley aktif, cek personil di temukan tepi belt terkelupas tunggu di potong personil </t>
  </si>
  <si>
    <t>20.20-20.25 saat start belt 6e1u04, alarm timeout sobo brake unit operation (2x) di reset ready</t>
  </si>
  <si>
    <t>22.05 - 22.35 Tunggu hopper berisi min 50%</t>
  </si>
  <si>
    <t xml:space="preserve">22.40 - 22.50 DMG A2J02 aktif,cek personil kulit belt terkelupas tunggu di potong personil </t>
  </si>
  <si>
    <t>22.50 - 23.00 Saat start RBC 6E1U04 alarms time out feedback from brake monitor,tunggu di pompa manual personil(2x gagal start auto)</t>
  </si>
  <si>
    <t>23.00 - 23.10 Saat start RBC 6E1U04 alarms time out feedback from brake monitor,tunggu di pompa manual personil</t>
  </si>
  <si>
    <t>23.20 - 23.25 Metal detektor 6a1j03 aktif cek personil di temukan besi plat</t>
  </si>
  <si>
    <t>00:10 - 01:40 Tunggu hopper berisi min 50%</t>
  </si>
  <si>
    <t>01.40 - 01.55 DMG tail pulley 12B aktif cek personil tepi belt terkelupas tunggu di potong personil</t>
  </si>
  <si>
    <t>02.05 - 02.15 DMG A2J02 aktif cek personil tepi belt terkelupas tunggu di potong personil</t>
  </si>
  <si>
    <t>04.45-05.00 stop belt a2j02 sensor dmg aktif cek personil kulit belt terkelupas tunggu di potong personil</t>
  </si>
  <si>
    <t>05.20-05.30 stop belt a5j10 sensor dmg aktif cek personil kulit belt terkelupas tunggu di potong personil</t>
  </si>
  <si>
    <t xml:space="preserve">Stop mendadak </t>
  </si>
  <si>
    <t>A2j02</t>
  </si>
  <si>
    <t xml:space="preserve">07.10-07.15 stop belt 6a1j03, sensor metal detektor aktif cek personil di temukan besi </t>
  </si>
  <si>
    <t>07.25 - 07.40 tunggu hopper berisi min 50%</t>
  </si>
  <si>
    <t>07.40 - 07.50 stop belt a2j02 sensor dmg aktif cek personil karet tepi belt terkelupas</t>
  </si>
  <si>
    <t>08:50 - 10:55 Tunggu hopper berisi min 50%</t>
  </si>
  <si>
    <t>11.55 - 12.00 stop belt a2j02 sensor dmg aktif cek personil tepi belt terkelupas tunggu di potong</t>
  </si>
  <si>
    <t xml:space="preserve">12.10 - 12.20 stop belt a5j10 sensor dmg aktif cek personil kena benang tepi belt </t>
  </si>
  <si>
    <t xml:space="preserve">15.30-15.45 stop belt a2j02, sensor dmg aktif cek personil tambalan terkelupas tunggu di potong personil </t>
  </si>
  <si>
    <t>15.45-16.00 di stop belt 6a1j10, geser tripper ls ind6 ke tiang kosong</t>
  </si>
  <si>
    <t>16.00-16.10 tunggu personil geser tripper ind6 ke tiang 17-22</t>
  </si>
  <si>
    <t>16.10-16.20 saat start belt 6e1u04 alarm timeout sobo unit operation (3x) start</t>
  </si>
  <si>
    <t>16.20-16.30 lanjut alarm belt 6e1u04 critical low take up position, tunggu di cek personil</t>
  </si>
  <si>
    <t>16.30-17.00 lanjut tunggu mekanik repair belt a2j02</t>
  </si>
  <si>
    <t>17.00-17.30 tunggu mekanik repair belt a2j02</t>
  </si>
  <si>
    <t xml:space="preserve">17.30-17.45 saat start belt 6e1u04 alarm timeout sobo unit operation </t>
  </si>
  <si>
    <t>17.45-18.00 lanjut alarm belt 6e1u04 critical low take up position, tunggu di cek personil</t>
  </si>
  <si>
    <t>19.35-19.45 stop belt a5j10, sensor dmg aktif cek personil tepi belt terkelupas tunggu di potong personil</t>
  </si>
  <si>
    <t xml:space="preserve">20.10-20.20 stop belt a5j10 sensor dmg aktif cek personil di temukan tepi belt terkelupas tunggu di potong personil </t>
  </si>
  <si>
    <t>20.20-20.25 saat start belt 6e1u04 alarm timeout sobo unit operation, direset ready</t>
  </si>
  <si>
    <t>22.40 - 22.50 DMG a2j02 aktif cek personil di temukan tepi belt terkelupas tunggu di potong personil</t>
  </si>
  <si>
    <t>23.25 - 23.35 tunggu hopper berisi 50%</t>
  </si>
  <si>
    <t>01.55 - 02.00 tunggu hopper berisi 50%</t>
  </si>
  <si>
    <t>02.15 - 02.25 DMG a5j10 aktif cek personil tepi belt terkelupas tunggu di potong personil</t>
  </si>
  <si>
    <t xml:space="preserve">04.10 - 04.25 DMG A2J02 aktif cek personil kulit belt terkelupas tunggu di potong personil </t>
  </si>
  <si>
    <t>04.35 - 04.45 DMG A5J10 aktif cek personil tepi belt terkelupas tunggu di potong personil</t>
  </si>
  <si>
    <t>Alarm Critical take up low</t>
  </si>
  <si>
    <t>08.00 - 08.25 start lsc 3b ls IND 6/6a1j07, lanjut tunggu hopper berisi 50%</t>
  </si>
  <si>
    <t>10.00 - 10.10 tunggu hopper berisi 50%</t>
  </si>
  <si>
    <t xml:space="preserve">13.25 - 13.45 saat start ms 1 dmg tail pulley a j12b aktif 2X cek personil di temukan tepi belt terkelupas tunggu di potong personil </t>
  </si>
  <si>
    <t xml:space="preserve">14.35 - 15.00 stop ms 1 dmg a5u26 aktif, cek personil di temukan sambungan terkelupas tunggu di posisikan personil </t>
  </si>
  <si>
    <t>16.00 - 16.10  tunggu hopper berisi min 50%</t>
  </si>
  <si>
    <t xml:space="preserve">17.00 - 17.05 stop belt 15107 sensor metal detektor aktif cek personil di temukan besi kecil </t>
  </si>
  <si>
    <t>19.45 - 19.55 stop belt 6a1j07 alarm Run interlock lost during operation</t>
  </si>
  <si>
    <t>20.10 - 20.20 stop belt a5u26 sensor dmg aktif cek personil kena belt melendung</t>
  </si>
  <si>
    <t>22.45-23.00 stop belt a5u26 sensor dmg aktif tunggu cek personil</t>
  </si>
  <si>
    <t xml:space="preserve">23.00-23.20 stop belt a5u26 sensor dmg aktif cek lebih lanjut penyebab tidak di temukan </t>
  </si>
  <si>
    <t>23.35-23.40 tunggu hopper berisi 50%</t>
  </si>
  <si>
    <t>23.55-00.00 tunggu hopper berisi 50%</t>
  </si>
  <si>
    <t>01.30-01.45 stop belt a5u26 sensor dmg aktif cek personil sambungan melendung</t>
  </si>
  <si>
    <t>02.20-02.30 stop belt a5u26 sensor dmg aktif cek personil sambungan melendung</t>
  </si>
  <si>
    <t>02.45-03.00 stop belt a5u26 sensor dmg aktif cek personil sambungan melendung</t>
  </si>
  <si>
    <t>03.40-03.50 stop belt a5u26 sensor dmg aktif cek personil sambungan melendung</t>
  </si>
  <si>
    <t>05.25-05.30 stop belt 6a1j03/ MD aktif, cek personil ditemukan sebuah besi</t>
  </si>
  <si>
    <t>A5U28</t>
  </si>
  <si>
    <t xml:space="preserve">07.00 - 09.25 saat pengetesan MD belt 6e1u03 ditemukan sambungan terkelupas tunggu di repair mekanik </t>
  </si>
  <si>
    <t xml:space="preserve">09:30 - 10:30 Tunggu elektrikal pengecekan MD belt 6e1u03 </t>
  </si>
  <si>
    <t xml:space="preserve">10.00 - 10.20 lanjut tunggu elektrikal pengecekan secondary Ms1 </t>
  </si>
  <si>
    <t>10.35 - 10.45 stop Ms1 tunggu mekanik ganti return idler belt 20104</t>
  </si>
  <si>
    <t xml:space="preserve">11.25 - 11.35 MD belt 6e1u03 aktif cek personil di temukan besi plat </t>
  </si>
  <si>
    <t>13.00 - 13.20 saat start Ms1 M2 secondary faul tunggu cek elektrikal</t>
  </si>
  <si>
    <t>13.20 - 13.40 start Ms1 Ss ke ind6/7.2-12b, tunggu hopper berisi 50%</t>
  </si>
  <si>
    <t>13.40 - 14.10  saat feeding Ms1 DMG a5u26 aktif 3x cek personil kenak sambungan melendung</t>
  </si>
  <si>
    <t xml:space="preserve">14.20 - 14.30 stop Ms1 DMG a5u26 aktif cek personil sambungan melendung </t>
  </si>
  <si>
    <t xml:space="preserve">15.30 - 15.40 stop belt a1j12b sensor dmg aktif cek personil kena tepi belt terkelupas </t>
  </si>
  <si>
    <t xml:space="preserve">16.35 - 16.55 stop belt 6e1j02 indikasi speed monitor belt slip tunggu di lokal personil dan lanjut tunggu pembersihan chute </t>
  </si>
  <si>
    <t xml:space="preserve">17.05 - 17.15 stop belt 6e1u02 dmg aktif cek personil tambalan terkelupas tunggu di potong </t>
  </si>
  <si>
    <t xml:space="preserve">17.15 - 17.25 stop belt a5u27 sensor dmg aktif cek personil kena karet tepi belt terkelupas </t>
  </si>
  <si>
    <t xml:space="preserve">17.25 - 17.35 di stop belt a2j02 kayu tersangkut di chute tunggu di keluarkan personil </t>
  </si>
  <si>
    <t xml:space="preserve">19.00 - 19.20 tunggu personil geser tripper </t>
  </si>
  <si>
    <t xml:space="preserve">19.20 - 19.45 start jalur dari storage ss ind 5 saat start belt 6a1j04 sensor dmg belt A4J12P (3X ) aktif cek personil kena kulit tepi belt terkelupas tunggu di potong personil </t>
  </si>
  <si>
    <t xml:space="preserve">20:00 - 20:30 sensor dmg belt A4J12P aktif cek personil kena kulit tepi belt terkelupas tunggu di potong personil </t>
  </si>
  <si>
    <t>19.00 - 19.30 Start LSCB ke IND 6/07 tunggu hopper berisi min 50%</t>
  </si>
  <si>
    <t>20.40 - 20.45 stop belt 15107 sensor dmg aktif cek personil tidak ada temuan</t>
  </si>
  <si>
    <t>21.00 - 21.15 di stop belt 6a1j07  tunggu mekanik ganti idler  rusak di trunover</t>
  </si>
  <si>
    <t>22.35-22.50 di stop belt 6a1j04, tunggu mekanik ganti idler yang rusak</t>
  </si>
  <si>
    <t>23.05-23.25 tunggu hopper berisi 50%</t>
  </si>
  <si>
    <t>23.40-00.00 stop belt 6a1j04 sensor dmg tail pulley aktif , cek personil di temukan tambalan terkelupas</t>
  </si>
  <si>
    <t>00.20-00.30 tunggu hopper berisi 50%</t>
  </si>
  <si>
    <t xml:space="preserve">01.35-01.45 stop belt 6a1j04 sensor dmg tail pulley aktif, cek personil tambalan terkelupas tunggu di potong personil </t>
  </si>
  <si>
    <t>00.00-00.10 tunggu personil potong tambalan terkelupas di belt 6a1j04</t>
  </si>
  <si>
    <t>01.45-02.00 stop belt 6a1j05, sensor dmg tail pulley aktif cek personil tepi belt terkelupas tunggu di potong personil</t>
  </si>
  <si>
    <t>05.45-05.55 stop belt 6a1j03/ MD aktif, cek personil ditemukan sebuah besi</t>
  </si>
  <si>
    <t>MD belt</t>
  </si>
  <si>
    <t>Secondary MS1</t>
  </si>
  <si>
    <t>Secondary Fault</t>
  </si>
  <si>
    <t>07.00 - 07.30 Tunggu hopper berisi min 50%</t>
  </si>
  <si>
    <t>07.45 - 08.00 Tunggu hopper berisi min 50%</t>
  </si>
  <si>
    <t>08:00 - 08:30 Tunggu hopper berisi min 50%</t>
  </si>
  <si>
    <t>11.00 - 11.05 Tunggu hopper berisi 50%</t>
  </si>
  <si>
    <t>14.05 - 14.15 tunggu hopper berisi 50%</t>
  </si>
  <si>
    <t xml:space="preserve">14.15 - 15.00 Distop RBC 6a1j05, ditemukan tambalan terkelupas 2titik tembus bagian tengah dan tepi sebelah kanan, tunggu di reposisi dan repair mekanik </t>
  </si>
  <si>
    <t xml:space="preserve">15.00 - 16.00 lanjut tunggu mekanik repair tambalan terkelupas di RBC 6a1j05 </t>
  </si>
  <si>
    <t xml:space="preserve">16.00 - 16.40 lanjut tunggu mekanik repair tambalan terkelupas di RBC 6a1j05 </t>
  </si>
  <si>
    <t xml:space="preserve">17.00 - 17.25 stop lsc 6 BP dmg 6a1j07 aktif cek personil di temukan tambalan terkelupas tunggu di potong personil </t>
  </si>
  <si>
    <t>19.00 - 19.20 start lsc 6 ls IND 6/7.1-07 lanjut tunggu hopper berisi 50%</t>
  </si>
  <si>
    <t xml:space="preserve">20.00 - 20.10 metal detektor 6a1j03 aktif cek personil tidak ada temuan </t>
  </si>
  <si>
    <t>20.50 - 21.00 tunggu hopper berisi 50%</t>
  </si>
  <si>
    <t>15.30 - 15.35 tunggu hopper berisi 50%</t>
  </si>
  <si>
    <t xml:space="preserve">17.45 - 18.00 tunggu hopper berisi 50% </t>
  </si>
  <si>
    <t xml:space="preserve">22.40 - 22.50 stop belt 6a1j04 sensor dmg tail puley aktif cek personil tidak ada temuan cek belt aman lanjut operasi </t>
  </si>
  <si>
    <t xml:space="preserve">22:55 - 02:20 tunggu hopper berisi 50%, </t>
  </si>
  <si>
    <t xml:space="preserve">05.50 - 07.00 stop belt 6a1j05 sensor dmg tail puley aktif tunggu di cek personil. Tambalan terkelupas tunggu di potong personil </t>
  </si>
  <si>
    <t xml:space="preserve">Pengsongan Hopper </t>
  </si>
  <si>
    <t xml:space="preserve">08.00 - 08.25 Belt drift 6E1U03 aktif,cek personil belt sway ke kanan,tunggu di lokal²kan personil </t>
  </si>
  <si>
    <t>09.35 - 09.40 DMG 6E1U03 aktif, cek personil indikasi kena lentingan material</t>
  </si>
  <si>
    <t>13:40 - 14:50 DMG head pulley A4J12P aktif cek personil di temukan kulit tepi belt terkelupas tunggu di potong personil</t>
  </si>
  <si>
    <t>15:30 - 18:00 Tunggu hopper berisi 50%</t>
  </si>
  <si>
    <t>22.55 - 23.00 Tunggu hopper berisi min 50%</t>
  </si>
  <si>
    <t xml:space="preserve">23.10 - 23.20 Stop RBC 6a1j03,metal detektor aktif cek personil di temukan besi </t>
  </si>
  <si>
    <t>00.45 - 00.55 Tunggu hopper berisi min 50%</t>
  </si>
  <si>
    <t>10.15-11.10 stop belt 6a1j04, sensor dmg tail pulley aktif cek personil Sling keluar, tunggu di potong mekanik</t>
  </si>
  <si>
    <t>14.30-14.45 tunggu hopper berisi 50%</t>
  </si>
  <si>
    <t>15.30 - 15.40 Metal detektor 6A1J03 aktif,cek personil di temukan patahan besi rantai</t>
  </si>
  <si>
    <t xml:space="preserve">15.55 - 16.00 DMG Tail pulley RBC 6A1J04 aktif,tunggu pengecekan personil sambil operasi </t>
  </si>
  <si>
    <t xml:space="preserve">16.05 - 16.35 DMG Tail pulley RBC 6A1J04 aktif,cek personil Sling keluar ±60cm,tunggu di potong mekanik </t>
  </si>
  <si>
    <t>17.30 - 17.40 Tunggu hopper berisi 50%</t>
  </si>
  <si>
    <t xml:space="preserve">17.50 - 18.00 DMG 5A1J01 aktif cek personil tepi belt terkelupas tunggu di potong personil </t>
  </si>
  <si>
    <t>19:05 - 21:05 tunggu hopper berisi 50%</t>
  </si>
  <si>
    <t xml:space="preserve">21.30 - 21.50 DMG tail pulley RBC 6a1j05 aktif cek personil ditemukan tambalan terkelupas tunggu di potong personil </t>
  </si>
  <si>
    <t>16.40 - 16.50 DMG no.1 RBC 6A1J07 aktif, cek personil tepi belt terkelupas tunggu di potong personil</t>
  </si>
  <si>
    <t xml:space="preserve">22.05 - 22.15 metal detektor 6a1j03 aktif cek personil tidak ada temuan </t>
  </si>
  <si>
    <t>22.30 - 23.00 stop lsc 6 dmg tail pulley 6a1j04 aktif cek personil di temukan belt belah -+3 Modul dan Sling keluar 3 titik, lanjut persiapan pindah ke jalur 7.2</t>
  </si>
  <si>
    <t>23.20 - 23.25 tunggu hopper berisi 50%</t>
  </si>
  <si>
    <t>23.25 - 23.35  metal detektor 6a1j03 aktif cek personil di temukan patahan baut</t>
  </si>
  <si>
    <t>00:00 - 00:50 tunggu hopper berisi 50%</t>
  </si>
  <si>
    <t>01:05 - 01:45 tunggu hopper berisi 50%</t>
  </si>
  <si>
    <t xml:space="preserve">01.45 - 01.55 metal detektor a2j02 aktif cek personil tidak ada temuan </t>
  </si>
  <si>
    <t>07.00 - 07.15 start Ms1 Ss ke Ind6/7.1-12b, lanjut tunggu hopper berisi 50%</t>
  </si>
  <si>
    <t>07.20 - 07.30 Stop Ms1 DMG 20104 aktif cek personil tidak ada temuan</t>
  </si>
  <si>
    <t>09.00-09.30 stop belt 6a1j05/ dmg tail pulley aktif, tambalan terkelupas dan Sling keluar. Tunggu di potong mekanik</t>
  </si>
  <si>
    <t>09.45-10.00 distop belt a1j12b, kotoran menyondak di tail pulley, tunggu dibebaskan personil</t>
  </si>
  <si>
    <t>10.00-10.15 distop belt a1j12b, kotoran menyondak di tail pulley, tunggu dibebaskan personil</t>
  </si>
  <si>
    <t>10.15-10.25 saat start belt a1j12b stop kembali/ dmg aktif, tambalan terkelupas tunggu dipotong personil</t>
  </si>
  <si>
    <t>11.25-11.35 stop belt e5j11/ emergency off kena lentingan material</t>
  </si>
  <si>
    <t>11.45-11.50 stop belt 6e1u03/MD aktif, cek personil ditemukan sebuah besi</t>
  </si>
  <si>
    <t xml:space="preserve">11.50-12.00 stop belt 5e1j01/DMG aktif/ kulit belt terkelupas tunggu dipotong personil </t>
  </si>
  <si>
    <t>13.00-13.30 operasi ms1 ss ind6 tunggu mekanik ganti idler rusak belt 6a1j04 dan belt 6a1j05</t>
  </si>
  <si>
    <t>13.35-15.00 stop belt 6a1j04, sensor dmg tail pulley aktif cek personil di temukan tambalan terkelupas dan bolong, lanjut di posisi di dekat Drive pulley</t>
  </si>
  <si>
    <t xml:space="preserve">16.05 - 16.15 DMG tail pulley 6a1j05 aktif cek personil ditemukan tambalan terkelupas tunggu di potong personil </t>
  </si>
  <si>
    <t xml:space="preserve">16.35 - 17.00 distop belt A4J12P, ditemukan tambalan bocor timbal balik dekat sambungan belt A4J12P lanjut direposisi dan tunggu di repair mekanik </t>
  </si>
  <si>
    <t>17.00 - 17.40 distop belt A4J12P, ditemukan tambalan bocor timbal balik dekat sambungan belt A4J12P lanjut direposisi dan tunggu di repair mekanik, dan persiapan pindah ke jalur a1j12B (pengosongan jalur LS)</t>
  </si>
  <si>
    <t>17.35 - 18.00 Tunggu hopper berisi 50%</t>
  </si>
  <si>
    <t xml:space="preserve">21.05 - 21.10 DMG A5J10 aktif, cek personil tepi belt terkelupas tunggu di potong personil </t>
  </si>
  <si>
    <t>19.00 - 19.30 Tunggu hopper berisi min 50%</t>
  </si>
  <si>
    <t>19.40 - 19.50 Tunggu hopper berisi min 50%</t>
  </si>
  <si>
    <t>21.45 - 21.55 Tunggu hopper berisi min 50%</t>
  </si>
  <si>
    <t>21.55 - 22.00 DMG tail pulley RBC 6A1J04 aktif,tunggu di cek personil</t>
  </si>
  <si>
    <t xml:space="preserve">22.00 - 22.15 DMG tail pulley belt 6a1j05 aktif cek personil tambalan terkelupas tunggu di potong personil </t>
  </si>
  <si>
    <t xml:space="preserve">23.05 - 23.35 DMG tail pulley belt 6a1j04 aktif cek personil Sling keluar tunggu di potong mekanik </t>
  </si>
  <si>
    <t xml:space="preserve">23.45 - 23.50 metal detektor 6a1j03 aktif cek personil di temukan patahan besi </t>
  </si>
  <si>
    <t xml:space="preserve">00.40 - 00.50 metal detektor 6a1j03 aktif cek personil di temukan besi plat </t>
  </si>
  <si>
    <t xml:space="preserve">02.55 - 03.00 DMG MDL-5 belt 6a1j04 aktif reset ready start kembali </t>
  </si>
  <si>
    <t>03.05 - 03.45 DMG MDL-5 belt 6a1j04 aktif reset ready, lanjut tunggu di local² personil dan di temukan tambalan terkelupas, tunggu di potong personil</t>
  </si>
  <si>
    <t xml:space="preserve">04.30 - 04.55 dmg no.1 6a1j07 aktif cek personil di temukan tambalan terkelupas lanjut di potong personil </t>
  </si>
  <si>
    <t>04.55 - 05.00 lanjut saat start jalur BP dmg 6a1j07 aktif di reset ready, cek personil tidak ada temuan, lanjut start kembali</t>
  </si>
  <si>
    <t>05.00 - 05.10 lanjut saat start jalur BP dmg 6a1j07 aktif di reset ready, cek personil tidak ada temuan, lanjut start kembali</t>
  </si>
  <si>
    <t xml:space="preserve">05.15 - 05.45 dmg tail pulley 6a1j04 aktif cek personil di temukan tepi belt terkelupas tunggu di potong personil </t>
  </si>
  <si>
    <t>05:45 - 06:20 lanjut personil menemukan plat guide material bersentuhan dengan belt 6a1j04, tunggu di cek dan eksekusi mekanik</t>
  </si>
  <si>
    <t>06.35 - 07.00 stop lsc 6 indikasi power off dari GI, tunggu di readykan lanjut start jalur</t>
  </si>
  <si>
    <t>Damage tail pulley</t>
  </si>
  <si>
    <t>Damage MDL</t>
  </si>
  <si>
    <t>Damage belt</t>
  </si>
  <si>
    <t>6A1j04</t>
  </si>
  <si>
    <t>Power off GI</t>
  </si>
  <si>
    <t>09.00 - 09.10 stop belt 6a1j04 sensor dmg tail pulley aktif cek personil kena kulit tepi belt terkelupas tunggu di potong personil</t>
  </si>
  <si>
    <t>07.50 - 07.55 tunggu hopper berisi min 50</t>
  </si>
  <si>
    <t xml:space="preserve">14.50 - 14.55 stop belt 6e1u03 metal detektor aktif cek personil  tidak ada temuan </t>
  </si>
  <si>
    <t>15.00-15.40 operasi MS1 SS IND5-71-12B, tunggu mekanik potong Sling keluar di belt 6a1j04</t>
  </si>
  <si>
    <t xml:space="preserve">15.40-16.00 stop belt 5e1j01, sensor dmg aktif, tunggu dicek personil </t>
  </si>
  <si>
    <t>16.00-16.10 tunggu personil potong tepi belt 5e1j01 terkelupas, pasca sensor dmg aktif</t>
  </si>
  <si>
    <t>17.15-18.00 operasi ms1 ss ind5. Saat start belt 6a1j04, di stop belt a4j12P di temukan tambalan robek dan tembus (tunggu di repair mekanik)</t>
  </si>
  <si>
    <t>19.00-20.00 untuk operasi ms1 ss ind5-71-12p, tunggu belt a4j12P ready</t>
  </si>
  <si>
    <t>20.00-20.15 tunggu belt a4j12p ready</t>
  </si>
  <si>
    <t>21.05-21.40 di stop belt 5e1j01 chute tersumbat, tunggu di bersihkan personil</t>
  </si>
  <si>
    <t xml:space="preserve">21.50-22.00 stop belt a4j12p, sensor dmg head pulley aktif, tunggu cek personil </t>
  </si>
  <si>
    <t>15.15-15.20 tunggu hopper berisi 50%</t>
  </si>
  <si>
    <t xml:space="preserve">16.40-16.50 stop belt 6a1j07, sensor dmg bend pulley aktif, cek personil tepi belt terkelupas </t>
  </si>
  <si>
    <t>17.35-17.40 stop belt 6a1j03, sensor metal detektor aktif cek personil di temukan besi</t>
  </si>
  <si>
    <t xml:space="preserve">17.45-17.50 stop belt a1j12b, sensor dmg head pulley aktif, cek personil tepi belt terkelupas, tunggu di potong personil </t>
  </si>
  <si>
    <t>19.10-19.15 tunggu hopper berisi 50%</t>
  </si>
  <si>
    <t xml:space="preserve">00.00 - 00.05 Metal detektor 6a1j03 aktif cek personil di temukan kaleng bekas </t>
  </si>
  <si>
    <t xml:space="preserve">04.20 - 04.30 DMG A5J10 aktif cek personil tepi belt terkelupas tunggu di potong personil </t>
  </si>
  <si>
    <t>04.30 - 04.40 Saat Start RBC 6E1U04, alarm time out feedback from brake monitor (2x start auto)</t>
  </si>
  <si>
    <t>Reset Crusher</t>
  </si>
  <si>
    <t>6E1u04</t>
  </si>
  <si>
    <t xml:space="preserve">08.00 - 08.25  tunggu personil geser tripper ls IND 5 ke tiang 11 - 17 dan pengosongan </t>
  </si>
  <si>
    <t>07.00 - 08.00 Tunggu personil membersihkan kotoran yang menyondak di tail pulley RBC A2J02 lanjut pengosongan jalur 7.1  silika</t>
  </si>
  <si>
    <t>09.15 - 10.00 lanjut tunggu mekanik repair belt 6a1j05 yang robek dan untuk jalur 7.2 mekanik repair sambungan belt a5j10</t>
  </si>
  <si>
    <t>10.00 - 10.55 lanjut tunggu mekanik repair belt 6a1j05 yang robek dan untuk jalur 7.2 mekanik repair sambungan belt a5j10</t>
  </si>
  <si>
    <t xml:space="preserve">11.10 - 11.25 Stop belt 6a1j03 metal detektor aktif cek personil di temukan besi kecil </t>
  </si>
  <si>
    <t>11.25 - 11.45 stop belt a2j02 sensor dmg aktif cek personil karet tepi belt terkelupas tunggu di potong dan start kembali belt a2j02 saat start belt 6e1u04 sensor metal detektor belt a2j02 aktif cek personil di temukan kaleng minuman</t>
  </si>
  <si>
    <t>12.10 - 12.30 tunggu hopper berisi min 50%</t>
  </si>
  <si>
    <t>16.10-16.25 tunggu hopper berisi 50%</t>
  </si>
  <si>
    <t>17.15-17.25 tunggu hopper berisi 50%</t>
  </si>
  <si>
    <t>17.35-17.40 tunggu hopper berisi 50%</t>
  </si>
  <si>
    <t>17.20-17.50 tunggu hopper berisi 50%</t>
  </si>
  <si>
    <t>19.45-19.55 stop belt 15107 sensor metal detektor aktif cek personil tidak ada temuan</t>
  </si>
  <si>
    <t>20.10-20.50 stop belt 6a1j07, sensor dmg bend pulley aktif, cek personil di temukan Sling keluar, tunggu di potong mekanik</t>
  </si>
  <si>
    <t>22.35 - 23.00 Stop RBC 6A1J04 alarms speed monitor Hi Limit, tunggu di cek elektrikal</t>
  </si>
  <si>
    <t xml:space="preserve">23.30 - 23.35 metal detektor 6A1J03 aktif cek personil di temukan tutup as hammer </t>
  </si>
  <si>
    <t>02:05 - 03:30 Tunggu hopper berisi 50%</t>
  </si>
  <si>
    <t>03.30 - 03.45 DMG no.03 RBC 6A1J07 aktif,di cek dan di lokal seputaran personil indikasi di temukan</t>
  </si>
  <si>
    <t>Counter Weight</t>
  </si>
  <si>
    <t>Alarm speed Hi limit</t>
  </si>
  <si>
    <t>6A1j07</t>
  </si>
  <si>
    <t>Tutup as hammer</t>
  </si>
  <si>
    <t>07.20 - 07.40 tunggu hopper berisi 50%</t>
  </si>
  <si>
    <t>08.20 - 08.30 metal detektor 6e1u03 aktif cek personil di temukan batu hitam</t>
  </si>
  <si>
    <t>08.50 - 09.00 stop belt 6e1j01 tunggu mekanik ganti SC yg rusak</t>
  </si>
  <si>
    <t>09.00 - 09.30 lanjut pengosongan jalur a1j12b (SC bunyi keras di gang damai) pindah ke jalur a4j12p</t>
  </si>
  <si>
    <t>09.50 - 10.20 tunggu personil pengecekan metal detektor 6e1j01</t>
  </si>
  <si>
    <t xml:space="preserve">11.50 - 12.00 Stop ms1 DMG tail pulley 6a1j04 aktif cek personil Sling keluar tunggu di potong mekanik </t>
  </si>
  <si>
    <t>13.00 - 13.15 tunggu mekanik ganti return idler belt 6e1j03</t>
  </si>
  <si>
    <t>13.15 - 15.00 lanjut belt 5e1j01 robek baru tunggu di repair mekanik</t>
  </si>
  <si>
    <t>16:15 - 18:00  tunggu hopper berisi min 50%</t>
  </si>
  <si>
    <t>19.10 - 19.35 tunggu hopper berisi min 50%</t>
  </si>
  <si>
    <t xml:space="preserve">19.40 - 19.50 stop belt 6a1j04 sensor dmg tail pulley aktif cek personil kena tambalan terkelupas tunggu di potong personil </t>
  </si>
  <si>
    <t>01.00-01.35 stop belt 6a1j04, sensor dmg aktif cek personil di temukan Sling keluar, tunggu dipotong mekanik</t>
  </si>
  <si>
    <t>05.50-05.55 stop belt 6a1j03/ MD aktif cek personil ditemukan sebuah besi</t>
  </si>
  <si>
    <t>SC rusak</t>
  </si>
  <si>
    <t>Tunggu ready crusher</t>
  </si>
  <si>
    <t>08.40 - 09.00 stop lsc 6 tunggu mekanik memasukan karet guide material a2j02 yang keluar</t>
  </si>
  <si>
    <t>09.15 - 09.25 metal detektor 6A1J03 aktif cek personil tidak ada temuan</t>
  </si>
  <si>
    <t xml:space="preserve">10.10 - 10.15 metal detektor 6A1J03 aktif cek personil di temukan saringan oli </t>
  </si>
  <si>
    <t>10:20 - 10:50 tunggu hopper berisi 50%</t>
  </si>
  <si>
    <t>11:10 - 11:20 tunggu hopper berisi 50%</t>
  </si>
  <si>
    <t xml:space="preserve">11.25 - 12.00 stop lsc 6 belt a5j10 sambungan terkelupas, lanjut di posisikan personil, dan tunggu di eksekusi mekanik </t>
  </si>
  <si>
    <t>13.00 - 15.00 tunggu mekanik eksekusi sambungan terkelupas di belt a5j10</t>
  </si>
  <si>
    <t>15.00 - 18.00 tunggu mekanik repair belt a5j10</t>
  </si>
  <si>
    <t xml:space="preserve">19.15 - 19.25 metal detektor 6a1j03 aktif cek personil tidak ada temuan </t>
  </si>
  <si>
    <t xml:space="preserve">20.55 - 21.00 metal detektor 6a1j03 aktif cek personil di temukan besi </t>
  </si>
  <si>
    <t>22.10-22.50 top belt 6a1j03, sensor metal detektor aktif cek personil di temukan besi rantai kelambu, crusher stop mendadak tunggu di cek personil dan mekanik crusher</t>
  </si>
  <si>
    <t>23.00-00.00 Saat start ulang crusher tidak bisa start, tunggu di cek elektrikal</t>
  </si>
  <si>
    <t>00.10-00.20 Tunggu hopper berisi 50%</t>
  </si>
  <si>
    <t>01:55 - 02:25 Tunggu hopper berisi 50%</t>
  </si>
  <si>
    <t>02.35-03.00 Stop belt a1j12B, sensor dmg aktif cek personil beberapa tepi belt terkelupas, tunggu di potong personil</t>
  </si>
  <si>
    <t>03.05 - 03.10 Stop RBC 6e1uj04,belt drift no 6 aktif cek personil belt miring karna basah</t>
  </si>
  <si>
    <t>03.30 - 03.40 Stop RBC 6a1j03,metal detektor aktif cek personil di temukan besi</t>
  </si>
  <si>
    <t>04.25 - 04.35 Stop RBC a5j10,belt damage aktif cek personil tepi belt terkelupas potong personil</t>
  </si>
  <si>
    <t>05.50 - 06.05 Stop RBC 6e1u04,belt damage band pully aktif tunggu cek personil terkena material</t>
  </si>
  <si>
    <t>05.50 - 06.05 Tunggu hopper 50%</t>
  </si>
  <si>
    <t>Rubber belt Conveyor</t>
  </si>
  <si>
    <t>Belt drift</t>
  </si>
  <si>
    <t>6E1JU04</t>
  </si>
  <si>
    <t>07.30 - 07.35 Stop RBC a5j10, belt damage aktif cek personil tepi belt terkelupas, tunggu di potong personil</t>
  </si>
  <si>
    <t>08.40 - 08.50 stop RBC 20104, alarms speed monitor aktif cek personil tidak ada temuan, lanjut start kembali</t>
  </si>
  <si>
    <t xml:space="preserve">09.00 - 09.30 stop RBC 20104, alarms speed monitor aktif berulang kali (speed monitor abnormal), lanjut pengecekan elektrikal </t>
  </si>
  <si>
    <t xml:space="preserve">11.30 - 11.35 metal detektor 6a1j03 aktif cek personil tidak ada temuan </t>
  </si>
  <si>
    <t>11.55 - 12.00 DMG a5j10 aktif cek personil di temukan tepi belt terkelupas tunggu di potong personil</t>
  </si>
  <si>
    <t>12.00 - 12.05 DMG a5j10 aktif cek personil di temukan tepi belt terkelupas tunggu di potong personil</t>
  </si>
  <si>
    <t>13.30 - 13.40 Tunggu personil membalikan klep 6a1j03 ke jalur 7.1</t>
  </si>
  <si>
    <t xml:space="preserve">15:50 - 16:20 Metal detektor 6a1j03 aktif cek personil di temukan besi gratebar </t>
  </si>
  <si>
    <t>16.35 - 16.40 tunggu hopper berisi 50%</t>
  </si>
  <si>
    <t xml:space="preserve">17.20 - 17.30 metal detektor 6a1j03 aktif cek personil di temukan besi </t>
  </si>
  <si>
    <t>19.15 - 19.30 tunggu hopper berisi 50%</t>
  </si>
  <si>
    <t xml:space="preserve">20.00 - 20.10 lanjut DMG a2j02 aktif cek personil benang tepi belt terkelupas tunggu di potong personil </t>
  </si>
  <si>
    <t>02.10 - 02.15 Stop RBC a5j10,belt damage aktif cek personil terkena benang tepi belt</t>
  </si>
  <si>
    <t>02.15 - 02.25 Tunggu hopper berisi 50%</t>
  </si>
  <si>
    <t xml:space="preserve">03.05 - 03.10 stop belt 15107 metal detektor aktif cek personil  tidak ada temuan </t>
  </si>
  <si>
    <t xml:space="preserve">03.15 - 03.20 stop belt 15107 metal detektor aktif cek personil di temukan besi kecil </t>
  </si>
  <si>
    <t>03.55 - 04.00 tunggu hopper berisi min 50%</t>
  </si>
  <si>
    <t>04.15 - 04.25 stop belt 15107 metal detektor aktif cek personil di temukan potongan kawat las</t>
  </si>
  <si>
    <t>05:10 - 05:45 Tunggu hopper berisi min 50%</t>
  </si>
  <si>
    <t>05.55 - 06.00 di stop belt 5A1J01 chute tripper tersumbat tunggu di bersihkan personil dan persiapan pindah ke IND 6</t>
  </si>
  <si>
    <t>06.05 - 06.10 stop belt 15107 metal detektor aktif cek personil  di temukan kaleng</t>
  </si>
  <si>
    <t>besi gratebar</t>
  </si>
  <si>
    <t>Alarm speed monitor</t>
  </si>
  <si>
    <t>07.10 - 08.00 tunggu hopper berisi min 50%</t>
  </si>
  <si>
    <t xml:space="preserve">08.00 - 08.10 DMG 5e1j01 aktif cek personil di temukan tepi belt terkelupas tunggu di potong personil </t>
  </si>
  <si>
    <t>08.25 - 08.50 distop RBC a4j12p, ditemukan tambalan terkelupas tunggu di potong personil (U/ belt a1j12b juga ditemukan sambungan terkelupas)</t>
  </si>
  <si>
    <t xml:space="preserve">09.00 - 09.05 metal detektor 6e1u03 aktif cek personil tidak ada temuan </t>
  </si>
  <si>
    <t>09.35 - 10.00 distop RBC a4j12p, indikasi  chute outlet a4j12p tersumbat, tunggu dibebaskan personil</t>
  </si>
  <si>
    <t xml:space="preserve">11.00 - 12.00 saat start jalur belt a4j12p sway ke kiri dan material menyondak di tail pulley, lanjut tunggu di lokal² dan bersihkan personil </t>
  </si>
  <si>
    <t>13.00 - 13.55 Saat start jalur 7.2 inlet chute a1j12b tersumbat indikasi karena material sticky, tunggu di bersihkan personil</t>
  </si>
  <si>
    <t xml:space="preserve">14.05 - 15.00 stop belt 6e1u03 indikasi chute tersumbat, tunggu di bersihkan personil </t>
  </si>
  <si>
    <t>16.25 - 16.40 tunggu hopper berisi 50%</t>
  </si>
  <si>
    <t xml:space="preserve">17.10 - 17.20 metal detektor 15107 aktif cek di temukan besi </t>
  </si>
  <si>
    <t xml:space="preserve">20.00 - 20.05 metal detektor 6a1j03 aktif cek personil di temukan besi </t>
  </si>
  <si>
    <t xml:space="preserve">21.00 - 21.05 metal detektor 6a1j03 aktif cek personil tidak ada temuan </t>
  </si>
  <si>
    <t xml:space="preserve">21.15 - 21.25 metal detektor 6a1j03 aktif cek personil tidak ada temuan </t>
  </si>
  <si>
    <t xml:space="preserve">22.40 - 22.50 metal detektor 6a1j03 aktif cek personil tidak ada temuan </t>
  </si>
  <si>
    <t xml:space="preserve">22.50 - 23.35 lanjut karet guide material 6a1j03 sebelah kiri keluar tunggu di masukkan mekanik </t>
  </si>
  <si>
    <t>23.55 - 00.05 tunggu hopper berisi 50%</t>
  </si>
  <si>
    <t xml:space="preserve">01.25 - 01.35 DMG a2j02 aktif cek personil benang tepi belt terkelupas tunggu di potong personil </t>
  </si>
  <si>
    <t>01:55 - 02:30 Tunggu hopper berisi 50%</t>
  </si>
  <si>
    <t xml:space="preserve">02:50 - 05:10 DMG a2j02 aktif cek personil benang tepi belt terkelupas tunggu di potong personil </t>
  </si>
  <si>
    <t xml:space="preserve">06.00 - 06.10 stop belt 6a1j03 metal detektor aktif cek personil  tidak ada temuan </t>
  </si>
  <si>
    <t>06.10  - 07.00 di stop belt 20104, inlet chute 20104 tersumbat tunggu di bersihkan personil</t>
  </si>
  <si>
    <t>Kotoran / Material menyondak</t>
  </si>
  <si>
    <t>chute tersumbat</t>
  </si>
  <si>
    <t>Inlet Chute</t>
  </si>
  <si>
    <t>07.45 - 08.00 stop belt a4j12P Sensor dmg aktif ( 3X } Cek personil karet tepi belt terkelupas tunggu di potong</t>
  </si>
  <si>
    <t>08.00-08.10 tunggu personil cek lebih lanjut belt a4j12p, pasca sensor dmg aktif</t>
  </si>
  <si>
    <t>08.10-08.30 saat start belt 6a1j04, kembali stop belt a4j12p sensor DMG head pulley aktif, di temukan benang² tepi belt tunggu di potong dan tunggu cek personil lebih lanjut</t>
  </si>
  <si>
    <t>09.00-09.15 stop belt a4j12p sensor DMG head pulley aktif, di temukan benang² tepi belt tunggu di potong dan tunggu cek personil</t>
  </si>
  <si>
    <t>09.25-09.45 stop belt a4j12p sensor DMG head pulley aktif, di temukan belt terkelupas tunggu di potong personil</t>
  </si>
  <si>
    <t>10.00-11.00 stop belt 61u02, sensor dmg aktif cek personil di temukan tambalan terkelupas, tunggu di repair mekanik</t>
  </si>
  <si>
    <t>11.00-12.00 stop belt 61u02, sensor dmg aktif cek personil di temukan tambalan terkelupas, tunggu di repair mekanik</t>
  </si>
  <si>
    <t>12.00-12.15 stop belt 61u02, sensor dmg aktif cek personil di temukan tambalan terkelupas, tunggu di repair mekanik</t>
  </si>
  <si>
    <t>13.55-14.00 stop belt e5j11, emergency stop tunggu cek personil</t>
  </si>
  <si>
    <t>16.30 - 16.35 Metal detektor 6A1J03 aktif, cek personil di temukan besi</t>
  </si>
  <si>
    <t>16.40 - 16.50 DMG A2J02 aktif cek personil kulit belt terkelupas tunggu di potong personil</t>
  </si>
  <si>
    <t>19.45-19.50 stop belt 6e1u04 sensor belt drift no.6 aktif, belt sway sesaat di reset ready</t>
  </si>
  <si>
    <t xml:space="preserve">21.10-21.25 stop belt a2j02, sensor dmg aktif cek personil kulit belt terkelupas tunggu di potong personil </t>
  </si>
  <si>
    <t>21.25-21.35 saat start belt 6e1u04  alarms time out feedback from brake monitor (sudah 3x start auto, belt tidak jalan)</t>
  </si>
  <si>
    <t xml:space="preserve">23.25 - 23.35 metal detektor 6a1j03 aktif cek personil tidak ada temuan </t>
  </si>
  <si>
    <t>23:35 - 00:05 Tunggu hopper berisi 50%</t>
  </si>
  <si>
    <t xml:space="preserve">00:10 - 00:40 Metal detektor 6a1j03 aktif cek personil tidak ada temuan </t>
  </si>
  <si>
    <t>02.30 - 02.40 tunggu hopper berisi 50%</t>
  </si>
  <si>
    <t xml:space="preserve">06.10 - 06.35 lanjut saat start belt 6e1u04 tidak mau start indikasi timeout feedback from brake monitor </t>
  </si>
  <si>
    <t>07.00 - 07.25 tunggu personil tes metal detektor belt 6e1u02</t>
  </si>
  <si>
    <t xml:space="preserve">07.00 - 07.25 tunggu personil tes metal detektor belt 6e1u03 </t>
  </si>
  <si>
    <t>61U02</t>
  </si>
  <si>
    <t>10.00-10.10 tunggu hopper berisi 50%</t>
  </si>
  <si>
    <t xml:space="preserve">11.05-11.10 stop belt a2j02/ DMG aktif, karet belt terkelupas tunggu dipotong personil </t>
  </si>
  <si>
    <t xml:space="preserve">11.35-11.40 stop belt 6a1j03/MD aktif, cek personil ditemukan baut </t>
  </si>
  <si>
    <t>13.30 - 13.50 U/ belt 6e1u04 tidak ready untuk start, tunggu pengecekan elektrikal</t>
  </si>
  <si>
    <t>15.15 - 15.25 Tunggu hopper berisi 50%</t>
  </si>
  <si>
    <t>15.25 - 15.35 DMG a5u27 aktif cek personil tidak ada temuan</t>
  </si>
  <si>
    <t>16.45 - 16.50 Tunggu hopper berisi 50%</t>
  </si>
  <si>
    <t xml:space="preserve">17.00 - 17.05 DMG a2j02 aktif cek personil di temukan kulit tepi belt terkelupas tunggu di potong personil </t>
  </si>
  <si>
    <t>19.00 - 19.30 Tunggu mekanik ganti 2pcs idler garlan yang rusak di RBC A5J10 Dan perbaikan plat penahan guide matrial RBC A5J11 lepas sebelah kiri</t>
  </si>
  <si>
    <t>20.30 - 20.40 Metal detektor 6a1j03 aktif, cek personil di temukan besi</t>
  </si>
  <si>
    <t>22.00 - 22.05 Tunggu hopper berisi 50%</t>
  </si>
  <si>
    <t>22:20 - 22:55 Tunggu hopper berisi 50%</t>
  </si>
  <si>
    <t>02.10 - 02.20 Metal detektor 6A1J03 aktif cek personil tidak ada temuan</t>
  </si>
  <si>
    <t xml:space="preserve">03.00 - 03.10 Metal detektor A2J02 aktif cek personil tidak ada temuan </t>
  </si>
  <si>
    <t xml:space="preserve">03.10 - 03.25  Saat start RBC 6E1U04, alarm timeout feedback from brake monitor (4x start auto belt tidak mau jalan),tunggu di pompa manual personil </t>
  </si>
  <si>
    <t>Guide material</t>
  </si>
  <si>
    <t xml:space="preserve">Idler </t>
  </si>
  <si>
    <t>Boulder Overload</t>
  </si>
  <si>
    <t>Count of Durasi2</t>
  </si>
  <si>
    <t>08.30 - 08.40 Stop RBC a1j12b,belt damage aktif cek personil tepi belt terkelupas</t>
  </si>
  <si>
    <t>08.40 - 08.50 Stop RBC a1j12b,belt damage tail aktif cek personil tidak ada temuan</t>
  </si>
  <si>
    <t>10.15 - 10.30 2x stop RBC 6a1j05,belt drift mdl 02 aktif cek peronil belt miring sesat</t>
  </si>
  <si>
    <t xml:space="preserve">10.30 - 10.40 Stop RBC a1j12b,belt damage aktif cek personil tepi belt terkelupas </t>
  </si>
  <si>
    <t>10.40 - 11.00 Stop RBC 6a1j05,belt damage tail pully aktif cek personil Sling keluar tunggu potong personil</t>
  </si>
  <si>
    <t>11.05 - 11.15 Stop RBC 6a1j05,belt drift mdl 02 aktif cek peronil belt miring sesat</t>
  </si>
  <si>
    <t>11.15 - 11.35 Stop RBC 6a1j05,belt damage no 1 aktif cek personil terkena lentingan material</t>
  </si>
  <si>
    <t>14.15-14.25 Tunggu hopper berisi 50%</t>
  </si>
  <si>
    <t>16.00-16.15 tunggu personil balikan klep ke ls ind5</t>
  </si>
  <si>
    <t>16.25-16.35 stop belt a1j12B, sensor dmg aktif cek personil di temukan tepi belt terkelupas tunggu di potong personil</t>
  </si>
  <si>
    <t xml:space="preserve">17.05-17.15 stop belt a1j12B, sensor dmg tail pulley aktif cek personil di temukan tepi belt terkelupas tunggu di potong personil </t>
  </si>
  <si>
    <t>19.40-20.00 tunggu hopper berisi 50% (material stock pile berair)</t>
  </si>
  <si>
    <t>23:15 - 00:05 Tunggu hopper berisi 50%</t>
  </si>
  <si>
    <t xml:space="preserve">00.30 - 00.35 Metal detektor 6a1j03 aktif cek personil tidak ada temuan </t>
  </si>
  <si>
    <t>00.35 - 00.45 DMG head pulley a1j12b aktif cek personil di temukan tepi belt terkelupas tunggu di potong personil</t>
  </si>
  <si>
    <t>02.05 - 02.30 Tunggu hopper berisi 50%</t>
  </si>
  <si>
    <t xml:space="preserve">05.35 - 05.40 DMG A5J10 aktif cek personil tepi belt terkelupas tunggu di potong personil </t>
  </si>
  <si>
    <t xml:space="preserve">05.40 - 05.50 DMG head pulley A1J12B aktif cek personil kulit belt terkelupas tunggu di potong personil </t>
  </si>
  <si>
    <t>05.50 - 05.55 Saat start RBC 6E1U04 alarm timeout feedback from brake monitor, tunggu di potong manual personil</t>
  </si>
  <si>
    <t>08.15-08.20 stop belt 6e1u03/ MD aktif cek personil tidak ada temuan</t>
  </si>
  <si>
    <t>08.40-08.45 stop belt a2j02 / dmg aktif, karet belt terkelupas tunggu dipotong personil</t>
  </si>
  <si>
    <t>08.50-08.55 stop belt 6e1u03 / MD aktif, cek personil tidak ada temuan</t>
  </si>
  <si>
    <t xml:space="preserve">09.15 - 09.20 stop belt 6e1u03 dmg aktif cek personil kena lentingan material </t>
  </si>
  <si>
    <t>09.35 - 09.40 Stop belt 6e1u03 metal detektor aktif cek personil di temukan plat kecil</t>
  </si>
  <si>
    <t>09.50 - 09.55 stop belt 6e1u03 metal detektor aktif cek personil tidak ada temuan</t>
  </si>
  <si>
    <t xml:space="preserve">11.05 - 11.15 stop belt A2J02 sensor dmg aktif cek personil kena kulit belt terkelupas tunggu di potong </t>
  </si>
  <si>
    <t>11.25 - 11.45 stop belt 6e1j02 indikasi speed monitor cek personil belt slip tunggu di lokal</t>
  </si>
  <si>
    <t>13.00 - 13.20 start MS1 ss ke ind 6/7.2 - 12b tunggu hopper berisi min 50%</t>
  </si>
  <si>
    <t xml:space="preserve">13.30 - 13.35 stop belt 6e1u03 dmg aktif cek personil kena lentingan material </t>
  </si>
  <si>
    <t xml:space="preserve">14.20 - 14.30 stop belt 6e1u03 metal detektor aktif cek personil tidak ada temuan </t>
  </si>
  <si>
    <t xml:space="preserve">14.35 - 14.45 Stop belt a1j12b sensor dmg aktif cek personil kena karet tepi belt terkelupas </t>
  </si>
  <si>
    <t xml:space="preserve">15.00-15.10 lanjut operasi ms1 ss ind6-72-12B, tunggu personil potong tepi belt a5j10 terkelupas, pasca sensor dmg aktif </t>
  </si>
  <si>
    <t xml:space="preserve">15.15-15.25 stop belt a5j10, sensor dmg aktif cek personil di temukan tepi belt terkelupas, tunggu di potong personil </t>
  </si>
  <si>
    <t>15.30-15.50 stop belt 6e1j01 alarm S9 Fault, di reset ready</t>
  </si>
  <si>
    <t>15.50-16.00 stop belt a5u29 alarm zero speed switch Fault, tunggu cek personil</t>
  </si>
  <si>
    <t>16.00-16.10 stop belt a5u29 alarm zero speed switch Fault, tunggu cek personil</t>
  </si>
  <si>
    <t>16.10-16.40 stop belt 6e1j03 sensor dmg aktif cek personil di temukan kulit belt terkelupas, penyebab batu terjepit , tunggu di keluarkan personil</t>
  </si>
  <si>
    <t>16.40-17.00 pengosongan ss ke ind 6 tunggu mekanik ganti idler garlan di belt a5u25</t>
  </si>
  <si>
    <t>17.00-17.25 tunggu mekanik ganti idler garlan belt a5u25</t>
  </si>
  <si>
    <t>17.40-17.45 stop belt 6a1j05, sensor dmg MDL-02, belt sway sesaat , di reset ready</t>
  </si>
  <si>
    <t>17.45-17.55 stop belt a4j12 sensor head pulley aktif, cek personil di temukan benang tepi belt, tunggu di potong personil</t>
  </si>
  <si>
    <t>19.25-19.35 stop belt a4j12p sensor dmg aktif cek personil di temukan tepi belt terkelupas, tunggu di potong personil</t>
  </si>
  <si>
    <t>22.05 - 22.15 metal detektor 6a1j03 aktif cek personil di temukan patahan mata bor</t>
  </si>
  <si>
    <t>23:10 - 00:00 tunggu hopper berisi 50%</t>
  </si>
  <si>
    <t>00.05 - 00.30 DMG a5u26 aktif cek personil di temukan belt a5u26 robek sebelah kanan pas di sambungan, lanjut persiapan pindah ke jalur 7.1</t>
  </si>
  <si>
    <t>01:05 - 02:00 tunggu hopper berisi 50%</t>
  </si>
  <si>
    <t xml:space="preserve">02.00 - 02.05 DMG 6a1j03 aktif cek personil di temukan tepi belt terkelupas tunggu di potong personil </t>
  </si>
  <si>
    <t>03.25-03.50 stop belt 6a1j03 sensor metal detektor aktif (2x) cek personil di temukan besi</t>
  </si>
  <si>
    <t>04.15-05.00 stop belt a1j12B, sensor dmg aktif cek personil di temukan sambungan terkelupas ( persiapan pindah ke jalur a4j12p) lanjut tunggu personil start lokal belt 6a1j05 dan belt 6a1j05, supaya material tidak tumpah di belt a4j12P</t>
  </si>
  <si>
    <t xml:space="preserve">05.10-05.20 stop belt 6a1j03 MD aktif cek personil di temukan besi </t>
  </si>
  <si>
    <t xml:space="preserve">06.10-07.00 di stop belt 6a1j05, tail pulley belt a4j12p menyondak, tunggu di bersihkan personil </t>
  </si>
  <si>
    <t>Indikasi speed monitor aktif</t>
  </si>
  <si>
    <t>Alarm zero speed switch fault</t>
  </si>
  <si>
    <t>Patahan mata bor</t>
  </si>
  <si>
    <t xml:space="preserve"> 08.00 - 09.00 stop lsc 6 dmg tail pulley 6a1j04 aktif cek personil di temukan Sling keluar dan belt robek -+7M, lanjut tunggu repair mekanik</t>
  </si>
  <si>
    <t xml:space="preserve">15.05 - 15.15 stop belt 6A1J07 sensor BP dmg aktif cek personil kena karet tepi belt terkelupas tunggu di potong personil </t>
  </si>
  <si>
    <t>15.45 -15.55 tunggu hopper berisi min 50%</t>
  </si>
  <si>
    <t>16.35 - 16.45 stop belt 6a1j03 Metal detektor aktif cek personil di temukan filter oli</t>
  </si>
  <si>
    <t>16.45 - 17.00 stop belt 6a1j04 sensor dmg tail pulley aktif cek personil di temukan Sling keluar tunggu di potong mekanik</t>
  </si>
  <si>
    <t>17.00 - 17.15 stop belt 6a1j04 sensor dmg tail pulley aktif cek personil di temukan Sling keluar tunggu di potong mekanik</t>
  </si>
  <si>
    <t xml:space="preserve">17.20 - 17.30 stop belt 6a1j03 metal detektor aktif cek personil di temukan besi kecil </t>
  </si>
  <si>
    <t>17.30 - 17.50 stop belt 6a1j04 sensor dmg tail pulley aktif cek personil Sling keluar tunggu di potong mekanik</t>
  </si>
  <si>
    <t>20.50 - 20.55 stop belt 6A1J03 metal detektor aktif cek personil tidak ada temuan</t>
  </si>
  <si>
    <t>22.00-22.20 tunggu membalikan klep ke 72 dan tunggu jalur 71 kosong</t>
  </si>
  <si>
    <t>23.30-00.00 tunggu hopper berisi 50%</t>
  </si>
  <si>
    <t>01.45-02.00 stop belt a5j10 sensor dmg aktif cek personil tepi belt terkelupas tunggu di potong personil</t>
  </si>
  <si>
    <t>08:00 - 09:30 Tunggu hopper berisi 50%</t>
  </si>
  <si>
    <t xml:space="preserve">11.35 - 11.40 MD belt 15107 aktif cek personil tidak ada temuan </t>
  </si>
  <si>
    <t xml:space="preserve">11.50 - 12.00 DMG no.1 belt 6a1j07 aktif cek personil tepi belt terkelupas tunggu di potong personil </t>
  </si>
  <si>
    <t xml:space="preserve">14.55 - 15.00 di Stop belt a5j10 indikasi sambungan terkelupas </t>
  </si>
  <si>
    <t>15.00 - 16.35 tunggu mekanik repair sambungan belt A5J10 terkelupas</t>
  </si>
  <si>
    <t>16.00 - 16.35 tunggu mekanik repair sambungan belt A5J10 terkelupas</t>
  </si>
  <si>
    <t>16.50 - 16.55 stop belt 15107 sensor metal detektor aktif cek personil tidak ada temuan</t>
  </si>
  <si>
    <t>17.05 - 17.15 stop belt 15107 sensor metal detektor aktif cek personil tidak ada temuan</t>
  </si>
  <si>
    <t>20.35 - 20.45 stop belt 6a1j07 sensor BP dmg aktif cek personil kena kain sambungan</t>
  </si>
  <si>
    <t xml:space="preserve">22.10-22.15 stop belt a5j10/ DMG aktif cek personil tepi belt terkelupas tunggu dipotong personil </t>
  </si>
  <si>
    <t>22.35-23.00 tunggu hopper berisi 50%</t>
  </si>
  <si>
    <t>23.00-23.30 tunggu hopper berisi 50%</t>
  </si>
  <si>
    <t xml:space="preserve">07.15 - 07.30 di stop belt 6e1J02 batu terjepit di as scraper tunggu di keluarkan personil </t>
  </si>
  <si>
    <t xml:space="preserve">07.35 - 07.45 stop belt 6a1j05 sensor drift modul no 2 aktif (3X ) di reset ready cek personil belt sway sesaat </t>
  </si>
  <si>
    <t>07.55 - 08.00 stop belt 6a1j05 sensor drift modul no 2 aktif di reset ready cek personil belt sway sesaat</t>
  </si>
  <si>
    <t xml:space="preserve">08.00 - 08.15 Stop 6A1J05 sensor drift modul.2 aktif 3X, reset ready,cek personil belt sway sesaat </t>
  </si>
  <si>
    <t>08.20 - 08.25 Stop 6A1J05, sensor drift modul.2 aktif di reset ready,cek personil belt sway sesaat</t>
  </si>
  <si>
    <t>08.30 - 08.40 Stop belt 6a1j05 sensor drift modul no.2 aktif 2X di reset ready cek personil belt sway sesaat</t>
  </si>
  <si>
    <t>08.45 - 08.55 Stop belt 6a1j05 sensor drift modul no.2 aktif 2X di reset ready cek personil belt sway sesaat</t>
  </si>
  <si>
    <t>09.15 - 09.20 Stop belt 6a1j05 sensor drift modul no.2 aktif di reset ready cek personil belt sway sesaat</t>
  </si>
  <si>
    <t>09.20 - 09.45 DMG no.5 RBC 6A1J05 aktif cek personil tambalan terkelupas tunggu di potong mekanik</t>
  </si>
  <si>
    <t>10:05 - 10:30 Stop belt 6a1j05 sensor drift modul no.2 aktif di reset ready cek personil belt sway sesaat</t>
  </si>
  <si>
    <t>10.35 - 10.45 Metal detektor 6E1U03 aktif cek personil di temukan besi</t>
  </si>
  <si>
    <t>11.00 -12.00 Di stop Feeding Ms1,Pengisian Ss Ind6 t.15 Sudah penuh dan Untuk pengisian t.9 - 11 ada pekerjaan mekanik perbaikan SR di Ss ind6 dan Lanjut persiapan pindah ke ind5 (Tunggu personil membalikan klep ke Ss ind5)</t>
  </si>
  <si>
    <t xml:space="preserve">13.20 - 13.30 DMG tail pulley a1j12b aktif cek personil tidak ada temuan </t>
  </si>
  <si>
    <t xml:space="preserve">13.55 - 14.00 DMG tail pulley 6A1J04 aktif cek personil lebih lanjut ditemukan kawat sling keluar ±3M tunggu di potong mekanik </t>
  </si>
  <si>
    <t xml:space="preserve">22:20 - 22:45 Stop RBC a5j10, belt damage aktif cek personil tepi belt terkelupas </t>
  </si>
  <si>
    <t>22.50 - 23.00 Stop RBC a5u25,belt damage aktif cek personil tambalan terkelupas tunggu cek lebih lanjut personil</t>
  </si>
  <si>
    <t>23.00 - 23.30 persiapan pindah jalur 7.1,pasca sambungan a5u25 terkelupas</t>
  </si>
  <si>
    <t>23.40 - 23.55 Stop RBC 6a1j04,belt dmg tail pully aktif cek personil tambalan terkelupas</t>
  </si>
  <si>
    <t>02.00 - 02.15 tunggu hopper berisi min 50%</t>
  </si>
  <si>
    <t xml:space="preserve">03.20 - 03.30 stop belt 6a1j03 metal detektor aktif cek personil tidak ada temuan </t>
  </si>
  <si>
    <t>05.35 - 05.45 Stop belt 6a1j04 sensor dmg tail pulley aktif cek personil kena karet tepi belt terkelupas tunggu di potong personil</t>
  </si>
  <si>
    <t xml:space="preserve">05:55 - 06:35 Stop belt 6a1j04 sensor dmg tail pulley aktif cek personil  Sling keluar tunggu di potong personil </t>
  </si>
  <si>
    <t>07.00 - 07.55 untuk belt a1j12b tunggu mekanik repair sambungan terkelupas</t>
  </si>
  <si>
    <t>Temp bearing</t>
  </si>
  <si>
    <t>Pengisian penuh</t>
  </si>
  <si>
    <t>DMG tail pulley</t>
  </si>
  <si>
    <t>09.05 - 09.30 stop MS1, ditemukan kuku sizer lepas 1 pcs, tunggu di keluarkan personil</t>
  </si>
  <si>
    <t xml:space="preserve">09.30 - 09.35 stop RBC 6a1j05, belt drift MDL-02 aktif di reset ready, indikasi belt sway sesaat </t>
  </si>
  <si>
    <t>10.25 - 12.00 distop feeding MS1, ditemukan dinding chute e5j11 bocor, tunggu di eksekusi mekanik</t>
  </si>
  <si>
    <t xml:space="preserve">17.20 - 17.35 tunggu personil pengetesan metal detektor 6a1j03 </t>
  </si>
  <si>
    <t xml:space="preserve">17.35 - 17.50 lanjut dmg no.1 6a1j08 aktif cek personil di temukan tepi belt terkelupas tunggu di potong personil </t>
  </si>
  <si>
    <t>17.50 - 17.55 start lsc 6 ls ind 6/7.1-07, lanjut tunggu isi hopper 50%</t>
  </si>
  <si>
    <t>19.00 - 19.20 start kembali lsc 6 ls ind 6/7.1-07, lanjut tunggu isi hopper berisi 50%</t>
  </si>
  <si>
    <t>22:20 - 23:00 Stop RBC 6a1j05,interlock lost during aktif reset ready tunggu signa</t>
  </si>
  <si>
    <t>23.05 - 23.20 tunggu hopper berisi 50%</t>
  </si>
  <si>
    <t>23.55 - 24.00 Stop RBC 6a1j05,interlock lost during aktif reset ready tunggu signal</t>
  </si>
  <si>
    <t>00.00 - 00.05 Geser carry 6a1j06 pindah jalur ke a1j12b pindah pengisian ke ind 5</t>
  </si>
  <si>
    <t>00.35 - 00.40 Stop RBC 6a1j05,belt drift mdl 02 aktif reset ready star kembali</t>
  </si>
  <si>
    <t>02.05 - 02.25 Tunggu hopper berisi 50%</t>
  </si>
  <si>
    <t>02.40 - 03.00 Stop RBC 6a1j03,metal detektor aktif cek personil besi tidak di temukan, lanjut pengecekan crusher kelainan bunyi</t>
  </si>
  <si>
    <t>03.00 - 03.15 lanjut pengecekan crusher kelainan bunyi di temukan besi di atas wobler 2</t>
  </si>
  <si>
    <t>03:20 - 03:35 Stop belt 6a1j03 metal detektor aktif cek personil di temukan square bar</t>
  </si>
  <si>
    <t xml:space="preserve">04.45 - 04.55 Stop belt 6a1j03 metal detektor aktif cek personil tidak  ada  temuan </t>
  </si>
  <si>
    <t>06.45  -  07.00 tunggu personil membalikan klep ke jalur 7.2 dan tunggu geser Tripper ke mk3 Utara ind 5</t>
  </si>
  <si>
    <t>Kuku sizer</t>
  </si>
  <si>
    <t>02.40 - 03.00 Stop RBC 6a1j03, lanjut pengecekan crusher kelainan bunyi</t>
  </si>
  <si>
    <t>07.30-07.35 tunggu hopper berisi 50%</t>
  </si>
  <si>
    <t xml:space="preserve">09.20-09.25 stop belt 6a1j03 sensor metal detektor aktif cek personil di temukan besi </t>
  </si>
  <si>
    <t>09.40-09.50 tunggu hopper berisi 50%</t>
  </si>
  <si>
    <t>10.40-10.50 tunggu hopper berisi 50%</t>
  </si>
  <si>
    <t>14.30-14.45 stop belt 6a1j03 sensor metal detektor aktif (2x), cek personil di temukan besi</t>
  </si>
  <si>
    <t>16.10 - 16.15 DMG a5j10 aktif cek personil di temukan tepi belt terkelupas tunggu di potong personil</t>
  </si>
  <si>
    <t>20:10 - 21:35 Tunggu hopper berisi min 50%</t>
  </si>
  <si>
    <t xml:space="preserve">22.45 - 22.55 lanjut DMG tail pulley a1j12b aktif cek personil tepi belt terkelupas tunggu di potong personil </t>
  </si>
  <si>
    <t xml:space="preserve">01.20 - 01.40 stop belt 6a1j08 indikasi interlock lost during reset ready tunggu sinyal start kembali </t>
  </si>
  <si>
    <t xml:space="preserve">01.40 - 01.50 lanjut untuk belt 6e1u04 start 3x indikasi timeout feedback from brake monitor </t>
  </si>
  <si>
    <t xml:space="preserve">01.55 - 02.00 metal detektor 6a1j03 aktif cek personil di temukan besi </t>
  </si>
  <si>
    <t>04.55 - 05.00 saat start belt a5j10 putarannya berat, mengakibatkan selfcleaning lepas 2 buah, tunggu di cek mekanik</t>
  </si>
  <si>
    <t xml:space="preserve">06.50 - 07.00 stop lsc 6 dmg tail pulley 6a1j04 aktif tunggu di cek personil </t>
  </si>
  <si>
    <t>timeout feedback</t>
  </si>
  <si>
    <t>DMG bend pulley</t>
  </si>
  <si>
    <t>07.00-07.40 operasi MS1 tunggu mekanik potong Sling keluar di belt 6a1j04</t>
  </si>
  <si>
    <t>08.25-08.30 stop belt 6e1u03 sensor metal detektor aktif, cek personil di temukan besi</t>
  </si>
  <si>
    <t>08.40-09.00 stop MS1, roller M1 fault cek personil batu terjepit tunggu di keluarkan personil</t>
  </si>
  <si>
    <t>09.00-09.05 stop MS1, roller M1 fault cek personil batu terjepit tunggu di keluarkan personil (material keras, tufa)</t>
  </si>
  <si>
    <t>09.35-09.45 stop belt 6a1j05 sensor MDL-02 aktif, belt sway sesaat, di reset ready</t>
  </si>
  <si>
    <t>10.40-10.00 stop MS1, roller M1 fault cek personil batu terjepit tunggu di keluarkan personil (material keras, tufa)</t>
  </si>
  <si>
    <t>12.00-12.10 di stop feeding ms1, geser carry belt 6a1j06 ke belt a4j12P</t>
  </si>
  <si>
    <t xml:space="preserve">14.15-14.40 stop belt 5e1j01 sensor dmg aktif cek personil di temukan beberapa tepi belt terkelupas </t>
  </si>
  <si>
    <t xml:space="preserve">17.05 - 17.10 Metal detektor 6E1U03 aktif cek personil tidak ada temuan </t>
  </si>
  <si>
    <t>17.35 - 18.00 Tunggu hopper berisi min 50%</t>
  </si>
  <si>
    <t>19.00 - 21.10 U/ operasi Ms1 tunggu mekanik repair dinding chute e5j11 yang bocor/bolong</t>
  </si>
  <si>
    <t xml:space="preserve">21.15 - 21.20 belt drift no5 aktif 2X direset ready indikasi belt sway sesaat lanjut start kembali </t>
  </si>
  <si>
    <t>01.00 - 01.20 lanjut tunggu personil tes metal detektor 6a1j03</t>
  </si>
  <si>
    <t>01.30 - 01.35 tunggu hopper berisi 50%</t>
  </si>
  <si>
    <t>02.00 -02.15 tunggu hopper berisi 50%</t>
  </si>
  <si>
    <t xml:space="preserve">02.15 - 02.30 lanjut dmg a5j10 aktif cek personil di temukan tepi belt terkelupas tunggu di potong personil </t>
  </si>
  <si>
    <t xml:space="preserve">03.50 - 04.00 metal detektor 6a1j03 aktif cek personil tidak ada temuan </t>
  </si>
  <si>
    <t xml:space="preserve">05.30 - 05.45 metal detektor 6a1j03 aktif cek personil di temukan besi plat </t>
  </si>
  <si>
    <t>07.00 - 10.30  tunggu mekanik repair tambalan belt 5a1j01 terkelupas dan besi frame 5a1j01 lepas</t>
  </si>
  <si>
    <t>10.40 - 10.50 stop belt 6a1j05 sensor drift Modul no 2 aktif cek personil belt sway sesaat dan start kembali</t>
  </si>
  <si>
    <t>11.05 - 11.25 stop belt 6a1j05 sensor drift Modul no 2 aktif (3X ) cek personil belt sway sesaat dan start kembali</t>
  </si>
  <si>
    <t>11.40 - 11.55 stop belt 6a1j05 sensor drift Modul no 2 aktif (3X ) cek personil belt sway sesaat dan start kembali</t>
  </si>
  <si>
    <t xml:space="preserve">13.25 - 13.30 stop belt 6a1j03 metal detektor aktif cek personil tidak ada temuan </t>
  </si>
  <si>
    <t>13.50 - 14.15 distop belt a1j12b idler berbunyi keras tunggu di eksekusi ( untuk pindah ke jalur 6A1J07 tunggu personil membebaskan kotoran di CW )</t>
  </si>
  <si>
    <t>15.40-15.45 stop sensor metal detektor aktif cek personil tidak ada temuan</t>
  </si>
  <si>
    <t>16.35-16.55 stop belt a51j10 sensor dmg aktif, cek personil di temukan tepi belt terkelupas dan tunggu di cek lebih lanjut</t>
  </si>
  <si>
    <t xml:space="preserve">22.00 - 22.10 Metal detektor 6a1j03 aktif cek personil tidak ada temuan </t>
  </si>
  <si>
    <t>23.35 - 23.55 Ditemukan abnormalitas bearing tail pulley a5u25 sudah pecah, distop feeding lanjut pengosongan jalur 7.2 dan persiapan pindah ke jalur 7.1</t>
  </si>
  <si>
    <t>00.25 - 01.00 DMG no1 6a1j07 aktif cek personil di temukan tambalan terkelupas dan sling keluar ±15cm, tunggu di potong mekanik</t>
  </si>
  <si>
    <t xml:space="preserve">01.55 - 02.00 Metal detektor 6a1j03 aktif tunggu cek personil di temukan besi bekas </t>
  </si>
  <si>
    <t xml:space="preserve">02.00 - 02.25 DMG Modul no4 RBC 6A1J04 aktif cek dan dilokal² personil tidak ada temuan </t>
  </si>
  <si>
    <t xml:space="preserve">04.20 - 04.30 Metal detektor 6A1J03 aktif, cek personil di temukan plat bekas </t>
  </si>
  <si>
    <t xml:space="preserve">04.30 - 04.50 DMG no.1 RBC 6A1J07 aktif di cek dan di lokal personil di temukan tepi belt terkelupas tunggu di potong personil </t>
  </si>
  <si>
    <t>Bearing tail pulley</t>
  </si>
  <si>
    <t>DMG modul</t>
  </si>
  <si>
    <t xml:space="preserve">08:50 - 09:30 tunggu personil bebaskan material menyondak di CW 6a1j08 </t>
  </si>
  <si>
    <t>09.30 - 09.45 tunggu personil bebaskan material menyondak di belt a51j10</t>
  </si>
  <si>
    <t>09.45 - 10.00 saat start jalur 7.2, belt 6a1j07 stop mendadak indikasi dmg no.5 aktif, tunggu di cek personil</t>
  </si>
  <si>
    <t xml:space="preserve">10.00 - 10.45 dmg no .5 belt 6a1j07 aktif cek personil di temukan tepi belt terkelupas, tunggu di potong personil </t>
  </si>
  <si>
    <t>10.45 - 10.55 start kembali lsc 6 ls Ind 6/7.2-07, lanjut tunggu hopper berisi 50%</t>
  </si>
  <si>
    <t>13:15 - 13:45  tunggu hopper berisi 50%</t>
  </si>
  <si>
    <t xml:space="preserve">14.00 - 14.15 dmg a51j10 aktif cek personil di temukan tepi belt terkelupas tunggu di potong personil </t>
  </si>
  <si>
    <t xml:space="preserve">14.55 - 15.00 metal detektor 6a1j03 aktif tunggu di cek personil </t>
  </si>
  <si>
    <t>21.30 - 21.40 tunggu hopper berisi 50%</t>
  </si>
  <si>
    <t xml:space="preserve">21.40 - 21. 45 Stop belt  a2j02 metal detektor aktif cek personil  tidak ada temuan </t>
  </si>
  <si>
    <t xml:space="preserve">00.45-00.50 stop belt 6a1j03, sensor metal detektor aktif, cek personil </t>
  </si>
  <si>
    <t>00.50-01.00 stop belt a2j02, sensor dmg aktif cek personil di temukan kulit belt terkelupas tunggu di potong personil</t>
  </si>
  <si>
    <t>01.40-01.55 stop belt a51j10, sensor dmg aktif cek personil tepi belt terkelupas tunggu di potong personil</t>
  </si>
  <si>
    <t xml:space="preserve">02.30-02.45 stop belt a51j10, sensor dmg aktif cek personil tepi belt terkelupas, tunggu di potong personil </t>
  </si>
  <si>
    <t>02.45-03.00 Stop belt 6e1u04, alarm timeout feedback SOBO brake unit operation (2x) , di reset ready</t>
  </si>
  <si>
    <t>A51J10</t>
  </si>
  <si>
    <t>Pengeleman belt</t>
  </si>
  <si>
    <t xml:space="preserve">23.15-23.25 stop belt a51j10 sensor dmg aktif cek personil tepi belt terkelupas tunggu di potong personil </t>
  </si>
  <si>
    <t>23.25-23.30 saat star belt 6e1u04 alarm timeout feedback from brake monitor, di reset ready</t>
  </si>
  <si>
    <t>00.25-00.35 tunggu hopper berisi 50%</t>
  </si>
  <si>
    <t>01.05-01.30 tunggu hopper berisi 50%</t>
  </si>
  <si>
    <t>01.55-02.00 tunggu hopper berisi 50%</t>
  </si>
  <si>
    <t>Roller Patah</t>
  </si>
  <si>
    <t>07.00 - 07.35 Tunggu hopper berisi min 50%</t>
  </si>
  <si>
    <t>07.45 - 07.55 Metal detektor 6E1U03 aktif cek personil di temukan seng bekas</t>
  </si>
  <si>
    <t>08.40 - 09.00 Metal detektor 6E1U03 aktif cek personil di temukan segmen secondary 1 psc</t>
  </si>
  <si>
    <t>09.00 - 12.00 Tunggu mekanik pasang segmen secondary Ms1 yang lepas</t>
  </si>
  <si>
    <t>13.00 - 14.30 Tunggu mekanik pasang segmen secondary Ms1 yang lepas</t>
  </si>
  <si>
    <t>19.00 - 19.15 start lsc 3b ls IND 5/12B, lanjut tunggu hopper berisi 50%</t>
  </si>
  <si>
    <t>19.45 - 20.00 stop lsc 3b, tunggu personil geser tripper IND 5 ke t.10-14 (penyiraman)</t>
  </si>
  <si>
    <t>22.20 - 22.30 Tunggu hopper berisi 50%</t>
  </si>
  <si>
    <t>01.10 - 01.20 Stop RBC a51j10,belt damage aktif cek personil tepi belt terkelupas</t>
  </si>
  <si>
    <t>03.25 - 03.35 Stop belt 6a1j03 metal detektor aktif cek personil di temukan saringan filter</t>
  </si>
  <si>
    <t>03.50 - 03.55 Stop belt 6a1j03 metal detektor aktif cek personil di temukan besi plat kecil</t>
  </si>
  <si>
    <t xml:space="preserve">04.25 - 04.40 di stop belt 5a1j01 chute tripper tersumbat tunggu di bersihkan personil, persiapan pindah pengisian ke ind 6 dan saat start belt 6E1U04 sensor dmg belt 6a1j10 aktif </t>
  </si>
  <si>
    <t>04.40 - 04.55 stop. Belt 6a1j10 sensor dmg aktif cek personil kena karet tepi belt terkelupas dan tunggu belt 6E1U04 (2x) start baru jalan alarm time out feedback sobo break unit operation</t>
  </si>
  <si>
    <t>05.20 - 05.30 Stop belt 6a1j03 metal detektor aktif cek personil di temukan besi plat kecil</t>
  </si>
  <si>
    <t>06.40 - 07.00  tunggu hopper berisi min 50%</t>
  </si>
  <si>
    <t>Segmen secondary crusher</t>
  </si>
  <si>
    <t>07.00 - 07.35 tunggu hopper berisi min 50%</t>
  </si>
  <si>
    <t>07.40 - 07.50 DMG 6A1J10 aktif cek personil tepi belt terkelupas tunggu di potong personil</t>
  </si>
  <si>
    <t>13.35 - 13.40 DMG a5j10 aktif cek personil di temukan tepi belt terkelupas tunggu di potong personil</t>
  </si>
  <si>
    <t xml:space="preserve">16.35 - 16.40 metal detektor 6a1j03 aktif cek personil tidak ada temuan </t>
  </si>
  <si>
    <t xml:space="preserve">17.10 - 17.15 metal detektor 6a1j03 aktif cek personil tidak ada temuan </t>
  </si>
  <si>
    <t xml:space="preserve">17.25 - 17.35 metal detektor a2j02 aktif cek personil di temukan besi plat </t>
  </si>
  <si>
    <t xml:space="preserve">17.35 - 17.45 saat start belt 6e1u04 tidak mau start indikasi timeout feedback from brake monitor </t>
  </si>
  <si>
    <t>22.10 - 22.20 Stop RBC 6a1j03,metal detektor aktif cek personil di temukan besi</t>
  </si>
  <si>
    <t>23.00 - 23.10 Stop RBC 6a1j03,metal detektor aktif cek personil di temukan besi</t>
  </si>
  <si>
    <t>02.00 -  02.15 Tunggu hopper berisi 50%</t>
  </si>
  <si>
    <t>07.00-07.35 operasi Ms1 ss ind6 -71-12B,tunggu hopper berisi min 50%</t>
  </si>
  <si>
    <t>07.35-07.40 saat feding Ms1 1, stop belt 6e1u03 sensor metal detektor aktif, tunggu di cek personil</t>
  </si>
  <si>
    <t>07.50-08.00 stop belt 6a1j04, sensor dmg no.1 aktif, direset ready, tunggu di cek personil lebih lanjut</t>
  </si>
  <si>
    <t>08.40-08.50 sensor metal detektor belt 6e1u03 aktif, cek personil tidak ada temuan</t>
  </si>
  <si>
    <t>13.00-15.00 operasi Ms1 tunggu mekanik repair belt 5e1j01</t>
  </si>
  <si>
    <t>15.00-15.10 operasi Ms1 tunggu mekanik repair belt 5e1j01</t>
  </si>
  <si>
    <t>15.55 - 16.00 Distop feeding Ms1,tunggu personil geser tripper (buka rantai)</t>
  </si>
  <si>
    <t>16.00 - 16.25 Distop feeding Ms1,tunggu personil geser tripper (buka rantai)</t>
  </si>
  <si>
    <t xml:space="preserve">16.40 - 16.50 DMG E5J12 aktif cek personil tepi belt terkelupas tunggu di potong personil </t>
  </si>
  <si>
    <t>16.50 - 17.00 Lanjut tunggu mekanik ganti return idler sebelah kanan dekat Drive pulley RBC 6A1J04</t>
  </si>
  <si>
    <t xml:space="preserve">17.00 - 17.30 Chute RBC 6A1J06 Jatuhan ke A4J12P tersumbat,Tunggu di bersihkan personil </t>
  </si>
  <si>
    <t>17:35 - 18:00 Tunggu hopper berisi min 50%</t>
  </si>
  <si>
    <t>19.00 - 19.25 start MS1 ss IND5/7.1-12P lanjut tunggu hopper berisi 50%</t>
  </si>
  <si>
    <t xml:space="preserve">20.30 - 20.40 metal detektor 6e1u03 aktif cek personil tidak ada temuan </t>
  </si>
  <si>
    <t xml:space="preserve">21.10 - 21.25 DMG a1j12b aktif cek personil di temukan benang tepi belt terkelupas tunggu di potong personil </t>
  </si>
  <si>
    <t>15.00 - 15.50 Tunggu hopper berisi min 50%</t>
  </si>
  <si>
    <t>16:00 - 18:00 Tunggu hopper berisi min 50%</t>
  </si>
  <si>
    <t>22.30 - 22.35  tunggu hopper berisi 50%</t>
  </si>
  <si>
    <t>23:00 - 23:45 tunggu hopper berisi 50%</t>
  </si>
  <si>
    <t>00:10 - 00:35 tunggu hopper berisi 50%</t>
  </si>
  <si>
    <t>01.50 - 02.00 tunggu hopper berisi 50%</t>
  </si>
  <si>
    <t xml:space="preserve">04.15 - 04.25 metal detektor 6a1j03 aktif cek personil di temukan besi plat </t>
  </si>
  <si>
    <t xml:space="preserve">04.55 - 05.45 DMG tail pulley 6a1j05 aktif cek personil di temukan Sling keluar tunggu di potong mekanik </t>
  </si>
  <si>
    <t>E5J12</t>
  </si>
  <si>
    <t>07.50-07.55 tunggu hopper berisi 50%</t>
  </si>
  <si>
    <t>13.00-13.15 sedang start jalur 6a1j10 grup, belt stop, indikasi power off sesaat di ER 158</t>
  </si>
  <si>
    <t>13.15-13.45 saat start belt a5j14 dan belt a5j13, belt tidak running,  cek elektrikal alarm soft startter fault</t>
  </si>
  <si>
    <t>13.50-14.45 stop belt 6a1j04, sensor dmg tail pulley aktif, cek personil Sling keluar tunggu di potong mekanik</t>
  </si>
  <si>
    <t xml:space="preserve">16.20 - 16.30 Stop RBC 6A1J08,alarms pullcord no.2 aktif,cek personil indikasi tidak di temukan,di reset ready start kembali </t>
  </si>
  <si>
    <t xml:space="preserve">16.40 - 16.50 DMG Tail pulley RBC 12B aktif,cek personil kena benang tepi belt,di potong personil </t>
  </si>
  <si>
    <t>16.50 - 17.00 Tunggu mekanik memasukan karet guide material RBC 6A1J04 jatuhan dari 6A1J03</t>
  </si>
  <si>
    <t>17:30 - 18:00 Tunggu hopper berisi min 50%</t>
  </si>
  <si>
    <t>20.00 - 20.10 tunggu hopper berisi 50%</t>
  </si>
  <si>
    <t>20.20 - 20.40 DMG tail pulley 6a1j05 aktif cek personil di temukan tambalan terkelupas tunggu di potong personil</t>
  </si>
  <si>
    <t xml:space="preserve">22.55 - 23.05 metal detektor 6a1j03 aktif cek personil tidak ada temuan </t>
  </si>
  <si>
    <t xml:space="preserve">23.15 - 23.20 metal detektor 6a1j03 aktif cek personil di temukan patahan besi </t>
  </si>
  <si>
    <t xml:space="preserve">01.30 - 01.35 metal detektor 6a1j03 aktif cek personil di temukan patahan besi </t>
  </si>
  <si>
    <t xml:space="preserve">02.20 - 02.25 DMG belt a5j10 aktif cek personil tepi belt terkelupas tunggu di potong personil </t>
  </si>
  <si>
    <t xml:space="preserve">03.45 - 04.00 stop lsc 6, dmg belt a5j10 aktif cek personil di temukan tepi belt terkelupas tunggu di potong personil </t>
  </si>
  <si>
    <t>Alarm soft starter fault</t>
  </si>
  <si>
    <t>pullcord</t>
  </si>
  <si>
    <t>07.00 - 07.20 operasi lsc 6 ls IND 5/7.1-12b, lanjut tunggu hopper berisi 50%</t>
  </si>
  <si>
    <t>07.40 - 08.00 stop belt 6a1j04 sensor dmg tail pulley aktif cek personil kena karet tepi belt terkelupas tunggu dipotong personil</t>
  </si>
  <si>
    <t xml:space="preserve">14.00 - 14.30 stop belt 6a1j04 sensor dmg no 7 aktif tunggu di cek personil dengan di lokal indikasi kena  belt melendung </t>
  </si>
  <si>
    <t>09.30 - 09.40 stop belt 20104 dmg aktif cek personil kulit tepi belt terkelupas</t>
  </si>
  <si>
    <t xml:space="preserve">15.25-15.35 stop belt 6a1j05 sensor dmg tail pulley aktif cek personil tambalan terkelupas tunggu dipotong personil </t>
  </si>
  <si>
    <t>15.35-15.45 stop belt a1j12b sensor dmg tail pulley aktif cek personil tidak ada temuan</t>
  </si>
  <si>
    <t>16.15-16.20 stop belt 6a1j03, sensor metal detektor aktif cek personil di temukan besi</t>
  </si>
  <si>
    <t xml:space="preserve">19.30-19.35 stop belt 6a1j03 sensor metal detektor aktif cek personil di temukan besi </t>
  </si>
  <si>
    <t>19.40-19.45 stop belt 6a1j03 sensor metal detektor aktif cek personil tidak ada temuan</t>
  </si>
  <si>
    <t xml:space="preserve"> 20.45-20.55 stop belt 6a1j04, sensor dmg tail pulley aktif cek personil di temukan tepi belt terkelupas, tunggu di potong personil</t>
  </si>
  <si>
    <t xml:space="preserve">22.00 - 22.10 Metal detektor 6a1j03 aktif cek personil di temukan patahan anak greatbar </t>
  </si>
  <si>
    <t>22.40 - 23.00 Stop mendadak RBC 6A1J04,cek personil di temukan belt 6A1J04 PUTUS</t>
  </si>
  <si>
    <t>23.00 - 23.20 Persiapan pindah ke jalur 7.2(personil membalikan klep ke jalur 7.2)</t>
  </si>
  <si>
    <t>23.35 - 23.45 DMG A5J10 aktif cek personil tepi belt terkelupas tunggu di potong personil</t>
  </si>
  <si>
    <t>00.30 - 00.35 Metal detektor 6A1J03 aktif, cek personil di temukan baut liner</t>
  </si>
  <si>
    <t>01.00 - 01.10 DMG A2J02 aktif cek personil kulit belt terkelupas tunggu di potong personil</t>
  </si>
  <si>
    <t xml:space="preserve">05.10-05.20 stop belt a2j02 sensor dmg aktif cek personil tepi belt terkelupas tunggu di potong personil </t>
  </si>
  <si>
    <t>05.40-05.45 stop belt a5j10 sensor dmg aktif cek personil tepi belt terkelupas tunggu di potong personil</t>
  </si>
  <si>
    <t xml:space="preserve">06.30-06.35 stop belt 6a1j03 sensor metal detektor aktif cek personil di temukan besi </t>
  </si>
  <si>
    <t xml:space="preserve">06.45-07.00 stop belt a2j02, sensor metal detektor aktif cek personil tidak ada temuan </t>
  </si>
  <si>
    <t xml:space="preserve">07.10 - 07.25 saat start belt 6a1j03, stop belt 20104, sensor dmg aktif, tunggu di cek personil Kena kulit tepi belt terkelupas tunggu di potong </t>
  </si>
  <si>
    <t xml:space="preserve">08.00 - 08.10 stop belt 6a1j03 sensor dmg aktif cek personil karet tepi belt terkelupas tunggu di potong personil </t>
  </si>
  <si>
    <t>08.10 - 09.00 karet guide material belt 6a1j03 sebelah kiri keluar tunggu eksekusi mekanik</t>
  </si>
  <si>
    <t>09.00 - 09.05 tunggu mekanik eksekusi karet guide material belt 6a1j03 keluar</t>
  </si>
  <si>
    <t>10.00 - 10.10 tunggu mekanik ganti idler belt a1j12b berbunyi keras ( untuk jalur 12P kotoran menyondak di tail pulley a4j12P tunggu di bersihkan personil)</t>
  </si>
  <si>
    <t>10.30 - 10.40 stop belt a1j12b sensor dmg tail pulley aktif cek personil kena benang belt</t>
  </si>
  <si>
    <t xml:space="preserve">11.15 - 11.20 Stop belt a2j02 dmg aktif cek personil kena kulit belt terkelupas </t>
  </si>
  <si>
    <t>11.40 - 11.50 stop belt 6a1j03 dmg aktif cek personil karet tepi belt terkelupas</t>
  </si>
  <si>
    <t>13.00 - 13.20 start jalur dari storage IND 6 lanjut tunggu belt 6a1j07 tidak bisa jalan sudah 3X start, lanjut tunggu cek elektrikal (alarm timeout feedback from brake monitor)</t>
  </si>
  <si>
    <t xml:space="preserve">14.40 - 14.50 stop belt a5j10 sensor dmg aktif cek personil  kena karet tepi belt terkelupas </t>
  </si>
  <si>
    <t>15.45-16.00 lanjut tunggu mekanik masukan karet guide material yang keluar di belt a2j02</t>
  </si>
  <si>
    <t>16.00-16.10 tunggu mekanik eksekusi guide material belt a2j02 yang keluar</t>
  </si>
  <si>
    <t xml:space="preserve">17.00-17.10 stop belt 6a1j03 sensor metal detektor aktif cek personil di temukan besi </t>
  </si>
  <si>
    <t>17.30-17.35 tunggu hopper berisi 50%</t>
  </si>
  <si>
    <t>19.45-19.55 stop belt 6a1j03, sensor metal detektor aktif cek personil di temukan besi</t>
  </si>
  <si>
    <t>20.45-22.00 stop belt a5j10, sensor dmg aktif cek personil di temukan sambungan terkelupas, cek mekanik ganti sambungan</t>
  </si>
  <si>
    <t xml:space="preserve">07.00 - 09.50 tunggu belt A5J10 ready </t>
  </si>
  <si>
    <t xml:space="preserve">10.15 - 10.25 DMG 6a1j03 aktif cek personil tepi belt terkelupas tunggu di potong personil </t>
  </si>
  <si>
    <t xml:space="preserve">10.40 - 10.55 Stop belt 6a1j03 cek personil belt sway arah kiri dan belt menahan di besi frame tunggu di lokal² personil </t>
  </si>
  <si>
    <t>12.00 - 12.10 tunggu hopper berisi 50%</t>
  </si>
  <si>
    <t xml:space="preserve">12.10 - 12.20 DMG belt A5J10 aktif cek personil tepi belt terkelupas tunggu di potong personil </t>
  </si>
  <si>
    <t>13.45 -13.55 tunggu hopper berisi 50%</t>
  </si>
  <si>
    <t xml:space="preserve">15.00 - 15.05 metal detektor 6a1j03 aktif cek personil di temukan besi greatbar </t>
  </si>
  <si>
    <t xml:space="preserve">15.50 - 16.00 DMG a2j02 aktif cek personil tepi belt terkelupas tunggu di potong personil </t>
  </si>
  <si>
    <t xml:space="preserve">16.00 - 16.10 belt 6e1u04 tidak mau start indikasi timeout feedback from brake monitor </t>
  </si>
  <si>
    <t xml:space="preserve">16.15 - 16.25 metal detektor 6a1j03 aktif cek personil di temukan patahan besi </t>
  </si>
  <si>
    <t xml:space="preserve">21.15 - jam 21.20 DMG 20104 aktif cek personil tepi belt terkelupas tunggu di potong personil </t>
  </si>
  <si>
    <t>23.00-23.05 stop belt A5J10, sensor dmg aktif cek personil di temukan tepi belt terkelupas, tunggu di potong personil</t>
  </si>
  <si>
    <t>02:00 - 05:05 tunggu hopper berisi 50%</t>
  </si>
  <si>
    <t xml:space="preserve">05.05-05.10 stop belt 15107/ DMG aktif, kulit belt terkelupas tunggu dipotong personil </t>
  </si>
  <si>
    <t>05.35-06.10 distop belt 5a1j01/ chute tripper tersumbat, tunggu dibersihkan personil. Lanjut tunggu elektrikal readykan belt 6a1j07 ( alarm timeout feedback from brake monitor )</t>
  </si>
  <si>
    <t>06.20-06.30 stop belt 6a1j07/ DMG no 1 aktif, tambalan terkelupas, potong personil. Pengiriman pindah ke Ind5/12b u/ belt 6a1j07 ( alarm timeout feedback from brake monitor ) tunggu diredykan elektrikal</t>
  </si>
  <si>
    <t>patahan greatbar</t>
  </si>
  <si>
    <t>Baut wobler</t>
  </si>
  <si>
    <t>Tidak bisa jalan</t>
  </si>
  <si>
    <t>Idler garlan</t>
  </si>
  <si>
    <t>Belum ready</t>
  </si>
  <si>
    <t xml:space="preserve">08.30 - 09.00 DMG E5J12 aktif cek personil benang tepi belt terkelupas tunggu di potong personil </t>
  </si>
  <si>
    <t xml:space="preserve">09.10 - 09.30 DMG 5E1J01 aktif 2x cek personil kulit belt terkelupas tunggu di potong </t>
  </si>
  <si>
    <t xml:space="preserve">09.30 - 09.40 secondary Ms1 faul tunggu reset elektrikal </t>
  </si>
  <si>
    <t xml:space="preserve">10.35 - 10.40 DMG A2J02 aktif cek personil tepi belt terkelupas tunggu di potong personil </t>
  </si>
  <si>
    <t xml:space="preserve">11.05 - 11.15 metal detektor 6e1u03 aktif cek personil tidak ada temuan </t>
  </si>
  <si>
    <t>11.15 - 11.25 di stop belt 20104 tunggu personil geser carry di silika ind 5</t>
  </si>
  <si>
    <t>11.40 - 12.00 tunggu hopper berisi 50%</t>
  </si>
  <si>
    <t>13.00 - 15.00 tunggu mekanik perbaiki roda boogie silika Ind 5 yg menyangkut di baut rel</t>
  </si>
  <si>
    <t>15.00 - 15.15 tunggu mekanik geser tripper ss ind 5 pasca roda boogie menyangkut</t>
  </si>
  <si>
    <t xml:space="preserve">15.20 - 15.30 stop belt a2j02 metal detektor aktif cek personil di temukan kaleng bekas </t>
  </si>
  <si>
    <t>15.35 - 15.40 distop belt a1j12b idler berbunyi keras dan pindah ke jalur a4j12P</t>
  </si>
  <si>
    <t>15.55 - 16.00 tunggu hopper berisi min 50%</t>
  </si>
  <si>
    <t xml:space="preserve">16.00 - 16.15 stop belt 5e1j01 sensor dmg aktif cek personil kena karet tepi belt terkelupas tunggu di potong personil </t>
  </si>
  <si>
    <t>16.45 - 16.55 stop belt a4j14 sensor drift aktif cek personil belt sway sesaat dan persiapan pindah ke jalur 12B</t>
  </si>
  <si>
    <t>17:15 - 18:00 tunggu hopper berisi min 50%</t>
  </si>
  <si>
    <t>21.55 - 22.00 tunggu hopper berisi min 50%</t>
  </si>
  <si>
    <t xml:space="preserve">22.25-22.35 stop belt a2j02, sensor dmg aktif cek personil tepi belt terkelupas tunggu di potong personil </t>
  </si>
  <si>
    <t>22.35-22.40 stop belt 6a1j03 sensor metal detektor aktif cek personil tidak ada temuan</t>
  </si>
  <si>
    <t xml:space="preserve"> 23.15-23.20 stop belt 6a1j03 sensor metal detektor aktif cek personil di temukan besi</t>
  </si>
  <si>
    <t xml:space="preserve">05.15-05.35 belt a2j02 stop 2x/ DMG aktif, kulit belt terkelupas tunggu dipotong personil </t>
  </si>
  <si>
    <t>05.55-06.10 stop belt 6a1j03/ DMG aktif, cek personil ditemukan besi plat</t>
  </si>
  <si>
    <t>Rroda boogie</t>
  </si>
  <si>
    <t>(blank)</t>
  </si>
  <si>
    <t>08.05 - 08.15 DMG a5j10 aktif cek personil di temukan tepi belt terkelupas tunggu di potong personil</t>
  </si>
  <si>
    <t xml:space="preserve">10.10 - 10.20 DMG a2j02 aktif cek personil benang tepi belt terkelupas tunggu di potong personil </t>
  </si>
  <si>
    <t>10.20 - 11.55 saat start jalur 7.2 ditemukan tambalan a5u27 terkelupas di sambungan, tunggu di repair mekanik</t>
  </si>
  <si>
    <t>14.05 - 14.15 Metal detektor 6A1J03 aktif cek personil di temukan baut liner</t>
  </si>
  <si>
    <t xml:space="preserve">14.25 - 14.35 Metal detektor 6A1J03 aktif ,cek personil di temukan besi plat </t>
  </si>
  <si>
    <t>14.40 - 14.45 Metal detektor 6A1J03 aktif,cek personil di temukan besi plat</t>
  </si>
  <si>
    <t>19.00 - 19.15 tunggu personil membersihkan kotoran di tail pulley A2J02</t>
  </si>
  <si>
    <t>21.30 - 21.40 Stop belt 6a1j03 indikasi pull cord sebelah kiri rebah tunggu di cek dan readykan personil</t>
  </si>
  <si>
    <t>22.20 - 22.30 Stop RBC a2j02,belt damage aktif cek personil tepi belt terkelupas</t>
  </si>
  <si>
    <t>22.30 - 22.35 2x star RBC 6e1u04,alarm timeout main contaktor aktif</t>
  </si>
  <si>
    <t xml:space="preserve"> 00.55 - 01.00  2x star RBC 6e1u04,alarm timeout feedback from brake monitor aktif</t>
  </si>
  <si>
    <t>01.20 - 01.30 Stop RBC A2J02,belt damage aktif cek personil tepi belt terkelupas</t>
  </si>
  <si>
    <t>02.05 - 02.15 Tunggu hopper berisi 50%</t>
  </si>
  <si>
    <t>04.05 - 04.15 stop belt a2j02 sensor dmg aktif cek personil karet tepi belt terkelupas tunggu di potong personil</t>
  </si>
  <si>
    <t>00.45 - 00.55 Stop RBC A2J02,belt damage aktif cek personil tepi belt terkelupas</t>
  </si>
  <si>
    <t>11.55 - 12.00 saat start belt 6e1u04, stop belt a2j02 alarms metal detektor aktif cek personil di temukan kaleng bekas</t>
  </si>
  <si>
    <t>AJ510</t>
  </si>
  <si>
    <t>Baut Liner</t>
  </si>
  <si>
    <t>Besi Plat</t>
  </si>
  <si>
    <t>6A1jJ03</t>
  </si>
  <si>
    <t>Pengambilan Sample</t>
  </si>
  <si>
    <t>07.50 - 08.00 DMG A2J02 aktif cek personil kulit belt terkelupas tunggu di potong personil</t>
  </si>
  <si>
    <t>08.00 - 08.10 DMG A2J02 aktif kembali cek personil tepi belt terkelupas tunggu di potong personil</t>
  </si>
  <si>
    <t>08.10 - 08.25 Saat start RBC 6E1U04 alarms Time out feedback from brake monitor (4x start)</t>
  </si>
  <si>
    <t>08.25 - 08.50 Lanjut di stop RBC A2J02,tunggu mekanik memasukan karet guide material A2J02 yang keluar sebelah kiri</t>
  </si>
  <si>
    <t>09.35 - 10.05 Lanjut tunggu mekanik memasukkan karet guide material RBC 6A1J03 yang keluar sebelah kiri</t>
  </si>
  <si>
    <t>13.00 - 13.15 tunggu personil membersihkan kotoran yang menyondak di tail pulley a2j02</t>
  </si>
  <si>
    <t xml:space="preserve">15.10 - 15.25 dmg 6a1j03 aktif cek personil di temukan tepi belt terkelupas tunggu di potong personil </t>
  </si>
  <si>
    <t>15.25 - 15.40 lanjut dmg a2j02 aktif cek personil di temukan tepi belt terkelupas tunggu di potong personil</t>
  </si>
  <si>
    <t>19.00 -19.05 tunggu mekanik menambal chute inlet a2j02 yg bocor</t>
  </si>
  <si>
    <t>22.10 - 22.35 Tunggu hopper berisi 50%</t>
  </si>
  <si>
    <t>23.00 - 01.10 Di stop RBC a5j10,sambungan terkelupas tunggu di posisi kan personil lanjut tunggu mekanik repair sambungan RBC a5j10 terkelupas</t>
  </si>
  <si>
    <t>01.10 - 01.30 Saat star RBC a5u29 speed monitor aktif tunggu local personil</t>
  </si>
  <si>
    <t>01.50 - 01.55 Stop RBC a2j02,belt damage aktif cek personil tepi belt terkelupas</t>
  </si>
  <si>
    <t xml:space="preserve">06.00 - 06.05 - stop belt a2j02 sensor dmg aktif cek personil kena kulit belt terkelupas tunggu di potong personil </t>
  </si>
  <si>
    <t>06.05 - 06.20 start kembali jalur belt a2j02 lanjut tunggu belt 6e1u04 sudah 4X tidak bisa jalan ( alarm timeout feedback from brake monitor )</t>
  </si>
  <si>
    <t>6E1U4</t>
  </si>
  <si>
    <t>Alarm Time out Brake</t>
  </si>
  <si>
    <t>Spillage Fault</t>
  </si>
  <si>
    <t>Sambungan Belt</t>
  </si>
  <si>
    <t>Sensor Speed Monitor</t>
  </si>
  <si>
    <t>07.00-07.20 operasi Ms1 ss IND5-72-12B, tunggu hopper berisi 50%</t>
  </si>
  <si>
    <t>07.50-08.00 stop belt 6e1u03 sensor metal detektor aktif cek personil di temukan besi</t>
  </si>
  <si>
    <t xml:space="preserve"> 08.50-09.00 tunggu hopper berisi 50%</t>
  </si>
  <si>
    <t>09.20-09.30 tunggu hopper berisi 50%</t>
  </si>
  <si>
    <t>09.40-09.55 stop belt 5e1j01 sensor dmg aktif cek personil di temukan tepi belt terkelupas tunggu di potong personil</t>
  </si>
  <si>
    <t>13.20-13.25 stop belt 15107 sensor metal detektor aktif cek personil di temukan kaleng cat</t>
  </si>
  <si>
    <t xml:space="preserve">13.25-13.30 stop belt a1j12b, sensor dmg tail pulley aktif cek personil di temukan benang tepi belt, tunggu di potong personil </t>
  </si>
  <si>
    <t>13.35-13.40 stop belt a1j12b, sensor dmg tail pulley aktif cek personil di temukan benang tepi belt, tunggu di potong personil</t>
  </si>
  <si>
    <t xml:space="preserve">17.05 - 17.15 DMG tail pulley RBC 12B aktif cek personil tepi belt terkelupas tunggu di potong personil </t>
  </si>
  <si>
    <t>17.40 - 18.00 Tunggu hopper berisi min 50%</t>
  </si>
  <si>
    <t>20.05 - 20.10 DMG 15107 aktif cek personil di temukan benang tepi belt terkelupas tunggu di potong personil</t>
  </si>
  <si>
    <t>22.10 - 22.30 tunggu hopper berisi 50%</t>
  </si>
  <si>
    <t xml:space="preserve">04.10 - 04.40 stop lsc 6 dmg 6a1j03 aktif cek personil di temukan tepi belt terkelupas tunggu di potong personil </t>
  </si>
  <si>
    <t>04.55 - 05.00 stop lsc 6, lanjut tunggu mekanik memasukan karet guide material 6a1j03 yg keluar</t>
  </si>
  <si>
    <t>05.00 - 07.00 tunggu mekanik memasukan karet guide material 6a1j03 yg keluar</t>
  </si>
  <si>
    <t>07.40-07.50 tunggu hopper berisi 50%</t>
  </si>
  <si>
    <t>RBC12B</t>
  </si>
  <si>
    <t>Temperatur winding</t>
  </si>
  <si>
    <t>61AJ03</t>
  </si>
  <si>
    <t>Baut Plate</t>
  </si>
  <si>
    <t>08.25 - 09.00 stop LSC 6, sambungan belt 6a1j10 terkelupas tunggu di repair mekanik</t>
  </si>
  <si>
    <t>19.00 - 19.25 start LSC 6 ls ke Ind6/12b-09, tunggu hopper berisi 50%</t>
  </si>
  <si>
    <t>19.00-19.50 saat start LSC 6 , crusher ada kelainan bunyi , tunggu cek mekanik crusher</t>
  </si>
  <si>
    <t>22.00 - 22.55 Persiapan pindah operasi ke LSC 6 dan tunggu personil geser tripper ls ind6 ke T.10-20 (melangkahi BS)</t>
  </si>
  <si>
    <t>07.50 - 08.45 stop jalur ke LSC 6 power off dari GI</t>
  </si>
  <si>
    <t>00.05 - 00.50 Di Stop LSC 6 Ada kelainan bunyi di cek personil dan mekanik di temukan pecahan bumper plat yang masuk ke dalam crusher</t>
  </si>
  <si>
    <t>07.05 - 07.30 stop LSC 6 stopper axle meranggang dan pindah operasi ke lsc3a</t>
  </si>
  <si>
    <t>23.15-23.25 saat start LSC 6, spillage crusher hidup mati, cek elektrikal</t>
  </si>
  <si>
    <t>15.05 - 15.25 stop LSC 6 DMG tail pulley 6a1j04 aktif cek personil tambalan terkelupas tunggu di potong personil</t>
  </si>
  <si>
    <t>19.00 - 19.10 Saat start LSC 6 metal detektor 6a1j03 aktif cek personil tidak ada temuan</t>
  </si>
  <si>
    <t>09.10 - 10.00 Stop Feeding LSC 6,mekanik penyetelan CW di RBC 6A1J04</t>
  </si>
  <si>
    <t>10.00 - 11.00 Stop Feeding LSC 6,mekanik penyetelan CW di RBC 6A1J04</t>
  </si>
  <si>
    <t>11.00 - 12.00 Stop Feeding LSC 6,mekanik penyetelan CW di RBC 6A1J04</t>
  </si>
  <si>
    <t>19.05 - 19.15 stop LSC 6 MD a2j02 aktif cek personil di temukan besi</t>
  </si>
  <si>
    <t>00.15 - 00.25 stop LSC 6 DMG 20104 aktif cek personil benang tepi belt terkelupas tunggu di potong personil</t>
  </si>
  <si>
    <t>01.35 - 01.45 stop LSC 6 DMG head pulley a1j12b aktif cek personil tepi belt terkelupas tunggu di potong personil</t>
  </si>
  <si>
    <t>01.55 - 02.00 stop LSC 6 DMG 20104 aktif cek personil benang tepi belt terkelupas tunggu di potong personil</t>
  </si>
  <si>
    <t>02.50 - 03.00 stop LSC 6 DMG 20103 aktif cek personil tambalan terkelupas tunggu di potong personil</t>
  </si>
  <si>
    <t>09.40-10.00 di stop feeding LSC 6, tunggu personil pengecekan belt a5j10, indikasi sambungan terkelupas</t>
  </si>
  <si>
    <t>03.00 - 03.10 Stop LSC 6 DMG head pulley a1j12b aktif cek personil tepi belt terkelupas tunggu di potong personil</t>
  </si>
  <si>
    <t>03.55 - 04.00 Stop LSC 6 DMG head pulley a1j12b aktif cek personil tepi belt terkelupas tunggu di potong personil</t>
  </si>
  <si>
    <t>04.15 - 04.35 Stop LSC 6 DMG head pulley a1j12b aktif cek personil tepi belt terkelupas tunggu di potong personil</t>
  </si>
  <si>
    <t>05.30 - 05.45 Stop LSC 6 DMG head pulley a1j12b aktif cek personil tepi belt terkelupas tunggu di potong personil</t>
  </si>
  <si>
    <t>05.55 - 06.00 Stop LSC 6 DMG head pulley a1j12b aktif cek personil tepi belt terkelupas tunggu di potong personil</t>
  </si>
  <si>
    <t>06.35 - 06.45 Stop LSC 6 DMG head pulley a1j12b aktif cek personil tepi belt terkelupas tunggu di potong personil</t>
  </si>
  <si>
    <t>07.00-07.20 operasi LSC 6 ls ind5-71-12p, Chevron tiang 21-20, tunggu hopper berisi 50%</t>
  </si>
  <si>
    <t>16.50 - 16.55 Saat Feeding LSC 6,Stop RBC 20103, alarms speed monitor fault, reset ready start kembali</t>
  </si>
  <si>
    <t>22.10 - 22.50 Di stop Feeding LSC 6,personil geser tripper ke File 1 t.10 - 18(melangkahi BS)</t>
  </si>
  <si>
    <t>17.00-17.10 stop spillage scrapper LSC 6 ( sensor zsm abnormal, disetel elektrikal tetap stop. sementara di jamper elektrikal )</t>
  </si>
  <si>
    <t>19.00-19.20 Start LSC 6 ls Ind 6/7.1-07, tunggu hopper berisi 50%</t>
  </si>
  <si>
    <t>23.35 - 23.40 Stop LSC 6, pulcord RBC 6A1J03 aktif cek personil kena lentingan Material</t>
  </si>
  <si>
    <t>15.00-15.40 Tunggu mekanik pengecekan boulder dihopper LSC 6</t>
  </si>
  <si>
    <t>15,30 - 16.00 stop LSC 6 ada kelainan bunyi cek mekanik stoper hammer lepas</t>
  </si>
  <si>
    <t>22.00-22.45 operasi LSC 6 ls ind6-71-12B Chevron tiang 23-28 , tunggu mekanik repair guide material belt a5j13</t>
  </si>
  <si>
    <t>23.45-23.50 stop feeding LSC 6 geser carry belt 6a1j06 ke belt a1j12B</t>
  </si>
  <si>
    <t>01.30-01.40 saat start LSC 6 stop belt 6a1j04 sensor belt dmg tail pulley aktif, cek personil tambalan terkelupas, tunggu di potong personil</t>
  </si>
  <si>
    <t>04.00-04.25 Spilage scarpper LSC 6 sering stop, cek elektrikal ( sensor zsm abnormal, sementara dijamper elektrikal )</t>
  </si>
  <si>
    <t>09.10 - 10.40 Di stop Feeding LSC 6,belt 6A1J08 Bocor,material banyak berserakan tunggu di reposisikan personil,dan di eksekusi mekanik</t>
  </si>
  <si>
    <t>16.10 - 16.20 stop LSC 6 DMG a2j02 aktif cek personil tepi belt terkelupas tunggu di potong personil</t>
  </si>
  <si>
    <t>17.30 - 17.55 stop LSC 6 DMG A5U25 aktif cek personil tambalan terkelupas tunggu di potong personil</t>
  </si>
  <si>
    <t>07.00-07.20 operasi LSC 6 ls IND 5-72-12B tunggu hopper berisi 50%</t>
  </si>
  <si>
    <t>17.50 - 18.00 Di stop Feeding LSC 6 mekanik menambal chute A5U27 yang bocor</t>
  </si>
  <si>
    <t>03.15 - 03.20 stop LSC 6 DMG A2J02 Aktif cek personil tepi belt terkelupas tunggu di potong personil</t>
  </si>
  <si>
    <t>03.30 - 04.00 stop LSC 6 chute 20104 tersumbat tunggu di bersihkan personil</t>
  </si>
  <si>
    <t>04.20 - 04.45 stop LSC 6 belt 20104 slip tunggu belt di lokal² personil</t>
  </si>
  <si>
    <t>06.15 - 06.25 stop LSC 6 DMG a1j12b head pulley aktif cek personil tepi belt terkelupas tunggu di potong personil</t>
  </si>
  <si>
    <t>22.20 - 22.40 Saat feeding LSC 6, HMI di Ruangan operator LSC 6 Error,di cek personil LSC 6 di lapangan Stop, tunggu di cek elektrikal</t>
  </si>
  <si>
    <t>11.55 -' 12.30 stop sementara LSC 6 tunggu mekanik ganti idler belt 6e1u04 rompong dan tegak piring</t>
  </si>
  <si>
    <t>19.00-19.20 tunggu tim utsg evakuasi Boulder di hopper LSC 6</t>
  </si>
  <si>
    <t>01.20 - 01.30 Stop feeding LSC 6,spilage LSC 6 fault, alarms spilage scrapper speed detection no speed feedback</t>
  </si>
  <si>
    <t>06.40-07.00 Stop feeder LSC 6/ garland belt a5u27 kosong/putus 8 no berurut.</t>
  </si>
  <si>
    <t>13.00 - 13.30 tunggu elektrikal masukkan switch gear LSC 6</t>
  </si>
  <si>
    <t>13.45 - 15.00 stop LSC 6, CW belt a5u26 miring ke kiri dan belt mengelipat</t>
  </si>
  <si>
    <t>07.00-07.20 operasi LSC 6 MK3 ind5-71-12B, tunggu hopper berisi 50%</t>
  </si>
  <si>
    <t>04.15 - 05.00 stop LSC 6 dmg 6a1j04 aktif di MDL 14 aktif cek personil kawat sling dmg tergulung sama idler tunggu di eksekusi personil dan elektrikal (sementara sling dmg di putus)</t>
  </si>
  <si>
    <t>05.10 - 05.25 stop LSC 6 dmg 6a1j04 no.1 aktif cek personil tambalan terkelupas tunggu di potong personil</t>
  </si>
  <si>
    <t>07.00-08.00 operasi LSC 6 ls ind6-71-07, tunggu hopper berisi 50%</t>
  </si>
  <si>
    <t>13.00-13.20 start LSC 6 ls ind6-71-07 Chevron tiang 23-28, tunggu hopper berisi 50%</t>
  </si>
  <si>
    <t>19.00-19.25 start LSC 6 ls ind6/71-07, lanjut tunggu hopper berisi 50%</t>
  </si>
  <si>
    <t>22.15 - 22.20 stop feeding LSC 6 tunggu personil geser carry 6a1j06 ke a1j12B</t>
  </si>
  <si>
    <t>01.40 - 01.50 stop LSC 6 dmg a2j02 aktif cek personil di temukan tepi belt terkelupas tunggu di potong personil</t>
  </si>
  <si>
    <t>03.00 - 03.05 stop LSC 6 dmg a2j02 aktif cek personil tepi belt terkelupas</t>
  </si>
  <si>
    <t>04.50 - 05.00 saat start LSC 6 dmg 6a1j04 no.1 aktif cek personil tambalan terkelupas tunggu di potong personil</t>
  </si>
  <si>
    <t>05.45 - 05.55 stop LSC 6 dmg 6a1j04 no.7 aktif cek personil tepi belt terkelupas tunggu di potong personil</t>
  </si>
  <si>
    <t>15.20-16.00 stop LSC 6 Wobler M1 fault, tunggu pengecekan personil , elektrikal dan mekanik crusher. (Wobler M1 patah) Lanjut persiapan pindah operasi ke ms1 ss ind6</t>
  </si>
  <si>
    <t>07.45 - 07.50 start LSC 6 ke IND 6 langsung feeding dan stop kembali belt 6a1j03 metal aktif cek personil di temukan besi kecil</t>
  </si>
  <si>
    <t>11.20 - 11.55 stop LSC 6, belt 6a1j04 sensor dmg tail pulley aktif cek personil di temukan Sling keluar tunggu di potong mekanik</t>
  </si>
  <si>
    <t>22.35 - 22.45 Di stop feeding LSC 6,personil geser carry 6a1j06 ke 12B(pindah pengisian ke ind5)</t>
  </si>
  <si>
    <t>00.05 - 01.00 Di stop feeding LSC 6, personil geser carry 6a1j06 ke 12B (pindah kembali pengisian ke ind5/7.1-12B)</t>
  </si>
  <si>
    <t>01.35-01.40 di stop feeding LSC 6, geser carry belt 6a1j06 ke belt 6a1j07</t>
  </si>
  <si>
    <t>20.25 - 20.30 stop feeder LSC 6 tunggu geser carry 6a1j06 ke 6a1j07 pindah pengisian ke IND 6</t>
  </si>
  <si>
    <t>23.00-23.05 stop feeding LSC 6, geser carry belt 6a1j06 ke belt 6a1j07</t>
  </si>
  <si>
    <t>19.00 - 19.25 start LSC 6 MK3 ke Ind5/7.1-12b, tunggu hopper berisi 50%</t>
  </si>
  <si>
    <t>07.25 - 07.35 Saat feeding LSC 6,belt 20104 slip,cek personil belt slip,tunggu di lokal²kan personil</t>
  </si>
  <si>
    <t>21.25 - 21.40 stop LSC 6 tunggu mekanik geser plat bumper chute belt a5u30</t>
  </si>
  <si>
    <t>07.00-07.40 operasi LSC 6 ls ind5-72-12B, Chevron tiang 28-35, tunggu hopper berisi 50%</t>
  </si>
  <si>
    <t>08.20-09.00 di stop LSC 6, belt a5j14 bolong di dekat sambungan dan robek memanjang dekat tambalan, tunggu repair mekanik</t>
  </si>
  <si>
    <t>13.30-14.30 operasi LSC 6 tunggu belt a5j10 ready, pasca tambalan terkelupas. Dan tunggu belt a1j12B ready</t>
  </si>
  <si>
    <t>23.20 - 23.25 feeder LSC 6 stop mendadak tunggu di cek elektrikal</t>
  </si>
  <si>
    <t>23.55 - 00.00 saat start LSC 6 feeder lsc 6 tidak bisa di start tunggu di cek elektrikal</t>
  </si>
  <si>
    <t>00.00 - 00.30 saat start LSC 6 feeder lsc 6 tidak bisa di start tunggu di cek elektrikal</t>
  </si>
  <si>
    <t>03.25 - 03.30 stop LSC 6 belt drift 6e1u04 aktif reset ready start kembali</t>
  </si>
  <si>
    <t>04.20 - 04.30 stop LSC 6 dmg belt a5j10 aktif cek personil tepi belt terkelupas tunggu di potong personil</t>
  </si>
  <si>
    <t>06.20 - 06.35 stop LSC 6 belt drift 6e1u04 aktif reset ready saat start belt 6e1u04 gagal start 3X indikasi timeout feedback from brake monitor</t>
  </si>
  <si>
    <t>15.00 - 15.45 Tunggu elektrikal pengecekan LSC 6, indikasi liquid starter M2 tidak mau start</t>
  </si>
  <si>
    <t>10.05 - 10.30 stop LSC 6, tampilan monitor LSC 6 error tunggu cek elektrikal ( PLC buss fault )</t>
  </si>
  <si>
    <t>19.00-20.00 operasi LSC 6 mk3 IND5 tunggu belt a5j14 ready</t>
  </si>
  <si>
    <t>02.00 - 02.25 stop LSC 6, indikasi HMI LSC 6 error, tunggu pengecekan elektrikal</t>
  </si>
  <si>
    <t>19.30-19.50 start LSC 6 ls ind6-72-07, Chevron tiang 23-28 ,tunggu hopper berisi 50%</t>
  </si>
  <si>
    <t>19.00 - 19.30 start LSC 6 ls ke IND 6 /7.1 -07 tunggu hopper berisi min 50%</t>
  </si>
  <si>
    <t>20.00 - 20.05 Stop sementara feeder LSC 6 tunggu geser carry 6a1j06 ke jalur 12B pindah pengisian ke IND 5</t>
  </si>
  <si>
    <t>23.10-23.20 Stop feeder LSC 6 / mekanik memasang baut klem karet guide j03 sebelah kiri yang lepas</t>
  </si>
  <si>
    <t>17.00 - 17.20 stop mendadak LSC 6, indikasi temperatur bearing crusher Tinggi, tunggu di cek mekanik dan elektrikal</t>
  </si>
  <si>
    <t>16.40 - 18.00 stop LSC 6 DMG tail pulley 6a1j04 aktif cek personil sling keluar 3 titik</t>
  </si>
  <si>
    <t>19.00 - 19.40 saat start LSC 6 metal detektor 6a1j03 aktif terus indikasi kilat dan petir (cuaca hujan lebat)</t>
  </si>
  <si>
    <t>02.05 - 02.20 stop LSC 6 belt a1j12b sway dan belt 20104 slip pindah ke jalur a4j12p</t>
  </si>
  <si>
    <t>02.45 - 03.00 stop LSC 6 Dmg 5a1j01 aktif cek personil Sling CW sebelah kiri putus dan belt mengelipat dekat CW persiapan pindah ke IND 6</t>
  </si>
  <si>
    <t>22.20 - 23.00 bearing rotor M2 crusher LSC 6 kelainan bunyi, lanjut persiapan pindah ke lsc 3b</t>
  </si>
  <si>
    <t>22.00 - 23.00 Operasi LSC 6 ls ind6/7.2-07, tunggu LSC 6 dan 6a1j07 ready</t>
  </si>
  <si>
    <t>23.00 - 00.00 Operasi LSC 6 ls ind6/7.2-07, tunggu LSC 6 dan 6a1j07 ready</t>
  </si>
  <si>
    <t>00.00 - 00.50 Operasi LSC 6 ls ind6/7.2-07, tunggu LSC 6 dan 6a1j07 ready</t>
  </si>
  <si>
    <t>06.10-07.00 stop LSC 6/ bearing band pulley belt a5u26 terbakar, tunggu dicek mekanik</t>
  </si>
  <si>
    <t>11.00 - 12.00 stop feeding LSC 6, tunggu BS IND6 pindah ke arah Utara (u/Ind5 elektrikal ada pekerjaan)</t>
  </si>
  <si>
    <t>19.30 - 19.55 start LSC 6 ls ke IND 6 /7.1 - 07 tunggu hopper berisi min 50%</t>
  </si>
  <si>
    <t>22.00-22.10 di stop feeding LSC 6, geser carry belt 6a1j06 ke belt 6a1j07</t>
  </si>
  <si>
    <t>10.40 - 10.50 Stop feeder LSC 6 tunggu personil geser cerry 6a1j06 ke a1j12b ( belt 6a1j07 banyak yang bolong)</t>
  </si>
  <si>
    <t>13.40 - 13.50 stop feeder LSC 6 tunggu personil geser cerry 6a1j06 ke 6a1j07</t>
  </si>
  <si>
    <t>16.15 - 16.30 start LSC 6 ke IND 6 /7.2 - 07 , lanjut tunggu pengosongan belt 6a1j04</t>
  </si>
  <si>
    <t>22.00-22.10 operasi LSC 6 ls ind5-71-12B, Chevron tiang 19-25, tunggu personil balikan klep 6a1j03 ke jalur 71 (Untuk jalur 72, karet guide sebelah kiri di belt A2J02 keluar)</t>
  </si>
  <si>
    <t>01.55-02.00 stop feeding LSC 6, geser carry belt 6a1j06 ke belt a1j12b</t>
  </si>
  <si>
    <t xml:space="preserve">05.40-06.00 PLC HMI LSC 6 error, tunggu direset elektrikal </t>
  </si>
  <si>
    <t>04.00 - 04.10 start jalur 7.1 lanjut saat start LSC 6 metal detektor belt 6a1j03 aktif cek personil di temukan seng</t>
  </si>
  <si>
    <t>04.10 - 04.25 start LSC 6 ke IND 6 /7.1 - 07 tunggu hopper berisi min 50%</t>
  </si>
  <si>
    <t>20.30 - 20.40 lanjut stop feeder LSC 6 tunggu personil geser cerry 6a1j06 ke a1j12b</t>
  </si>
  <si>
    <t>22.10 - 22.15 Di stop feeder LSC 6,personil menutup pintu menhole bagian atas</t>
  </si>
  <si>
    <t>00.20 - 00.25 Di stop feeder LSC 6 ,pindah pengisian LSC 6 ls IND 5 saat geser carry 6a1j06 ke A1J12B belt damage tail A1J12B aktif cek personil tepi belt terkelupas lanjut pengisian LSC 6 ls IND 6</t>
  </si>
  <si>
    <t>07.00-08.00 operasi LSC 6 ls ind5-71-12b, Chevron tiang 22-35. Tunggu belt 6a1j06 ready, ditemukan belt bolong tunggu di repair mekanik</t>
  </si>
  <si>
    <t>13.30-14.00 saat start LSC 6 crusher M1 trip tunggu dicek tim elektrikal</t>
  </si>
  <si>
    <t xml:space="preserve">06.45 - 07.00 stop LSC 6 chute 6a1j03 tersumbat </t>
  </si>
  <si>
    <t>13.30 - 13.50 start LSC 6 ke IND 6/7.1 - 07 tunggu hopper berisi min 50%</t>
  </si>
  <si>
    <t>15.00-15.05 operasi LSC 6 ls ind6-71-07, Chevron tiang 21-28. Tunggu personil cek belt 6a1j03, pasca sensor MD aktif, indikasi tidak ada temuan</t>
  </si>
  <si>
    <t>20.00-20.05 di stop feeding LSC 6, geser carry belt 6a1j06 ke belt 6a1j07</t>
  </si>
  <si>
    <t>23.15 - 23.25 Di stop feeding LSC 6,tunggu personil geser carry 6A1J06 ke A1J12B</t>
  </si>
  <si>
    <t>00.10 - 00.30 Stop LSC 6, Belt drift A5J14 aktif 3x berturut-turut,cek personil belt A5J14 sway sesat ke kiri di reset ready,tunggu di lokal²kan personil</t>
  </si>
  <si>
    <t xml:space="preserve">01.00 - 01.35 Stop LSC 6, Belt drift A5J14 aktif terus,di reset ready,cek personil belt sway ke kiri,dan belt bergesekan dengan dinding Chute, tunggu di setel mekanik </t>
  </si>
  <si>
    <t>02.50 - 03.00 Di stop Feeding LSC 6, personil geser carry 6A1J06 ke A1J12B</t>
  </si>
  <si>
    <t>03.40 - 03.50 Stop LSC 6, Belt drift A5J14 aktif terus,di reset ready (sudah 3X start) cek personil belt sway ke kiri,dan belt bergesekan dengan dinding Chute</t>
  </si>
  <si>
    <t>22.35-22.40 di stop feeding LSC 6, geser carry belt 6a1j06 ke belt 6a1j07</t>
  </si>
  <si>
    <t>03.10-03.15 di stop feeding LSC 6, geser carry belt 6a1j06 ke belt a1j12b</t>
  </si>
  <si>
    <t xml:space="preserve">20.00 - 20.20 start LSC 6, crusher ada kelainan bunyi tunggu di cek mekanik vibrasi tinggi </t>
  </si>
  <si>
    <t>21.20 - 21.35 stop LSC 6 indikasi profibaus fault</t>
  </si>
  <si>
    <t>22.00 - 23.00 Lanjut operasi LSC 6 ls mk3 ind 5- 7.1 - a1j12b, Tunggu hopper berisi 50%,EH 6 tidak bisa star tunggu mekanik</t>
  </si>
  <si>
    <t>07.00-07.20 operasi LSC 6 ls ind5-71-12B, Chevron tiang 22-35, tunggu hopper berisi 50%</t>
  </si>
  <si>
    <t>07.50-08.00 stop feeder LSC 6, spilage crusher Fault, tunggu di cek personil dan elektrikal</t>
  </si>
  <si>
    <t>08.00-08.50 tunggu elektrikal perbaikan kedudukan speed monitor spillage LSC 6 yang patah</t>
  </si>
  <si>
    <t>11.15-12.00 stop LSC 6, spillage LSC 6 over load, material berair (rantai spillage keluar dari sproket kiri dan kanan, tunggu perbaikan mekanik crusher)</t>
  </si>
  <si>
    <t>13.30-14.00 operasi LSC 6 ls ind5-71-12B, tunggu elektrikal perbaikan kedudukan speed monitor spillage LSC 6 yang patah</t>
  </si>
  <si>
    <t xml:space="preserve"> 22.25 - 23.00 spilage LSC 6 aktif terus reset ready cek elektrikal stelan speed monitor jauh </t>
  </si>
  <si>
    <t>01.05 - 02.25 stop LSC 6 chute 6a1j03 tersumbat tunggu di bebaskan personil</t>
  </si>
  <si>
    <t xml:space="preserve"> 04.10 - 04.30 stop LSC 6 dmg a5j14 aktif 2X, cek personil karna lentingan material</t>
  </si>
  <si>
    <t>07.55-08.00 stop feeder LSC 6/ belt 6a1j05 bocor, tunggu diposisikan personil</t>
  </si>
  <si>
    <t>13.30-14.00 operasi LSC 6, belt a1j12b M2 tidak mau ready, cek personil emergency dan pullcord ready semua, cek elektrikal di temukan soft starter ada kelainan</t>
  </si>
  <si>
    <t>16.15 - 16.20 Di stop Feeding LSC 6, personil geser carry 6a1j06 ke A1J12B (Pindah pengisian ke ind5)</t>
  </si>
  <si>
    <t>01.10 - 01.20 stop feeder LSC 6 tunggu personil geser carry 6a1j06 ke 6a1j07</t>
  </si>
  <si>
    <t xml:space="preserve">05.00 - 05.25 stop LSC 6 DMG a5j14 aktif berulangkali cek personil dan elektrikal baut sensor longgar </t>
  </si>
  <si>
    <t>01.35 - 01.50 Stop LSC 6 Chute 20104 tersumbat tunggu di bersihkan personil</t>
  </si>
  <si>
    <t xml:space="preserve"> 04.00 - 04.05 Di Stop feeder LSC 6, personil geser carry 6a1j06 ke 6A1J07 </t>
  </si>
  <si>
    <t>01.10-01.20 saat feeding LSC 6 stop belt 6a1j03, sensor metal detektor aktif,  cek personil tidak ada temuan</t>
  </si>
  <si>
    <t>04.40-04.45 stop feeder LSC 6/geser carry 6a1j06 ke 12b, pindah pengisian ke IND5/7.1-12b ( chute tripper IND 6 tersumbat )</t>
  </si>
  <si>
    <t xml:space="preserve">05.35-06.35 stop LSC 6/chute tripper ind5 dan outlet chute 20104 tersumbat, tunggu dibersihkan personil.U/ke ind6 chute tripper ind6 masih tersumbat </t>
  </si>
  <si>
    <t xml:space="preserve">08.15 - 08.40 stop LSC 6,tunggu mekanik memasukan karet guide material 6a1j04 yg keluar </t>
  </si>
  <si>
    <t>14.20 - 14.35  stop feeder LSC 6 tunggu personil geser carry 6a1j06 ke a1j12b</t>
  </si>
  <si>
    <t>15.40 - 16.00 start kembali jalur 7.1 saat start LSC 6 spilage tidak bisa jalan indikasi speed monitor tunggu cek elektrikal</t>
  </si>
  <si>
    <t>16.00 - 16.05 start kembali jalur 7.1 saat start LSC 6 spilage tidak bisa jalan indikasi speed monitor tunggu cek elektrikal</t>
  </si>
  <si>
    <t>19.45 - 20.00 start jalur dari storage IND 6 lanjut saat start LSC 6 crhuser M2 fault cek elektrikal</t>
  </si>
  <si>
    <t>20.00 - 20.05 start jalur dari storage IND 6 lanjut saat start LSC 6 crhuser M2 fault cek elektrikal ( indikasi temperatur Shaft 2 back gear2 melonjak sesaat)</t>
  </si>
  <si>
    <t>02.00-02.05 di stop feeding LSC 6, geser carry belt 6a1j06 ke belt 6a1j07</t>
  </si>
  <si>
    <t xml:space="preserve">08.00 - 08.10 Spillage LSC 6 fault,Alarms Speed monitor,cek elektrikal speed monitor agak renggang,tunggu di perbaiki elektrikal </t>
  </si>
  <si>
    <t>13.00 - 13.15 start LSC 6 ls ind6/7.1-07, lanjut tunggu hopper berisi 50%</t>
  </si>
  <si>
    <t>15.00 - 15.15 stop feeder LSC 6 tunggu personil geser carry 6a1j06 ke a1j12b</t>
  </si>
  <si>
    <t>16.10 - 16.30 lanjut saat start LSC 6 stop lagi belt 20104 indikasi belt drift aktif berulang kali tunggu di stel personil (belt kosong normal saat berisi belt sway)</t>
  </si>
  <si>
    <t>16.55 - 17.00 Stop LSC 6,tunggu mekanik ganti SC yang rusak di Belt 20104</t>
  </si>
  <si>
    <t>11.30-11.40 di stop feeding LSC 6, geser carry belt 6a1j06 ke belt 6a1j07</t>
  </si>
  <si>
    <t>13.00-13.15 start LSC 6 ls ind6-71-07, Chevron tiang 20-28, tunggu hopper berisi 50%</t>
  </si>
  <si>
    <t>19.45 - 20.00 U/ LSC 6 tunggu personil membalikkan klep 5a1j01 ke 6a1j09</t>
  </si>
  <si>
    <t>20.00 - 20.20 U/ LSC 6 tunggu personil membalikkan klep 5a1j01 ke 6a1j09 (tuas as klep sudah mengarah ke ind6, tapi klep masih ke ind5, indikasi as patah)</t>
  </si>
  <si>
    <t>20.20 - 20.50 start jalur LS ind5, saat start LSC 6, indikasi vibrasi LSC 6 tinggi, tunggu dicek mekanik</t>
  </si>
  <si>
    <t xml:space="preserve">05.20 - 05.30 lanjut tunggu mekanik cek LSC 6 indikasi vibrasi tinggi </t>
  </si>
  <si>
    <t>00.25 - 00.30 distop feeding LSC 6 tunggu personil geser carry 6a1j06 ke 6a1j07 (pindah ke ind6)</t>
  </si>
  <si>
    <t>02.20 - 02.30 distop feeding LSC 6, tunggu personil geser carry 6a1j06 ke A1J12B (pindah ke ind5)</t>
  </si>
  <si>
    <t>00.00 - 00.35 Start LSC 6 ls ke ind5-7.1-12p,tunggu hopper berisi min 50%(EH06 bersihkan tanggul hopper LSC 6)</t>
  </si>
  <si>
    <t>05.00 - 06.05 top LSC 6, DMG head pulley a4j12p aktif cek personil ditemukan sambungan terkelupas tunggu di cek dan perbaikan mekanik dan belt A1J12B masih belum ready (U/ pindah ke ind6, material tidak rekomendasi labor)</t>
  </si>
  <si>
    <t xml:space="preserve">20.55 - 21.15 stop LSC 6, tunggu mekanik ganti idler belt 6A1J07 rusak dan berbunyi </t>
  </si>
  <si>
    <t>22.00-22.35 operasi LSC 6 ls ind6-71-07, Chevron tiang 10-16, cek personil belt 6a1j07 Sling belt keluar ±30 cm, pasca sensor gmg no.1 aktif, tunggu di potong mekanik</t>
  </si>
  <si>
    <t>05.55-06.00 stop feeding LSC 6/ geser carry 6a1j06 ke 12p pindah pengisian ke IND 5</t>
  </si>
  <si>
    <t>23.15 - 23.30 Stop mendadak RBC a5j14,cek personil tepi belt terkelupas belt trip,pindah pengisian LSC 6 ls IND 6 - 7.1 - 6a1j07</t>
  </si>
  <si>
    <t>07.00 - 07.30 start LSC 6 ls IND6/7.1-07, tunggu hopper berisi 50%</t>
  </si>
  <si>
    <t>07.00-07.20 operasi LSC 6 LS IND5/71-12P, tunggu hopper berisi 50%</t>
  </si>
  <si>
    <t>22.00 - 22.35 stop LSC 6 DMG band pulley 6a1j07 aktif cek personil ditemukan tambalan terkelupas dan tembus 2 titik, (u/IND 5 tunggu BS pindah)</t>
  </si>
  <si>
    <t>19.45 - 20.15 start LSC 6 ls ind6/7.1-07 lanjut tunggu hopper berisi 50%</t>
  </si>
  <si>
    <t>08.40 - 09.00 Di stop LSC 6 ,tali V-Belt M1 putus 1 tunggu eksekusi</t>
  </si>
  <si>
    <t>10.25 - 10.30 Saat star LSC 6,metal detektor RBC 6a1j03 aktif cek personil di temukan besi</t>
  </si>
  <si>
    <t>13.00 - 13.20 start LSC 6 ls ind5-71-12b, tunggu hopper berisi 50%</t>
  </si>
  <si>
    <t>08.25 - 09.10 stop LSC 6 DMG A5J10 aktif cek personil tambalan terkelupas tunggu di repair mekanik (u/jalur 7.1 mekanik ganti karet guide material belt 6a1j05)</t>
  </si>
  <si>
    <t xml:space="preserve">11.30 - 12.00 stop LSC 6 DMG tail pulley 6a1j04 aktif cek personil Sling keluar tunggu di potong personil </t>
  </si>
  <si>
    <t>15.50 - 18.00 Di stop LSC 6,tutup hammer lepas ,pindah operasi ke lsc3a</t>
  </si>
  <si>
    <t>23.45-00.00 stop mendadak LSC 6, M2 crusher fault, M1 crusher warning, tunggu cek elektrika</t>
  </si>
  <si>
    <t>22.00-22.10 operasi LSC 6 ls ind5-72-12p, Chevron tiang 22-27 tunggu belt a5j10 di cek personil, pasca sensor dmg aktif</t>
  </si>
  <si>
    <t>02.25-03.00 saat start LSC 6, fault M2 cruser Amper tinggi, tunggu cek elektrikal dan mekanik crusher</t>
  </si>
  <si>
    <t>19.00 - 19.20 start LSC 6 Ls ke ind6/7.1-07, tunggu hopper berisi 50%</t>
  </si>
  <si>
    <t xml:space="preserve">19.20 - 19.55 saat mau feeding LSC 6 DMG 6a1j04 no.7 aktif 3x di reset ready tunggu di cek personil (belt 6a1j04 di lokal² personil) di temukan kulit belt terkelupas tunggu di potong personil </t>
  </si>
  <si>
    <t xml:space="preserve">20.40 - 21.00 Stop mendadak LSC 6 indikasi sensor speed monitor longgar tunggu di eratkan elektrikal </t>
  </si>
  <si>
    <t xml:space="preserve">21.05 - 21.20 stop LSC 6 DMG 6a1j04 no.7 aktif cek personil sambungan kabel sensor DMG genting tunggu di sambung lagi oleh elektrikal </t>
  </si>
  <si>
    <t>02.00 - 02.20 Di stop LSC 6,crusher ada kelainan bunyi,cek personil di temukan mata bor di wobler</t>
  </si>
  <si>
    <t xml:space="preserve">05.25 - 06.30 stop LSC 6 sensor DMG tail pulley &amp; di modul no 5 belt 6a1j04 aktif tunggu cek personil di temukan Sling keluar tunggu di potong mekanik </t>
  </si>
  <si>
    <t>08.40-08.45 di stop feeding LSC 6, untuk pengecekan belt 6a1j07 yang terpantau personil tambalan ada yang terkelupas</t>
  </si>
  <si>
    <t>02.45 - 02.55 Di Stop feeder LSC 6, tunggu personil geser carry 6a1j06 ke 6a1j07</t>
  </si>
  <si>
    <t>22.00 - 22.20 start LSC 6 ls Ind6/7.1-07, lanjut tunggu hopper berisi 50%</t>
  </si>
  <si>
    <t xml:space="preserve">07.40 - 07.45 Start jalur LSC 6 dan stop kembali belt 6a1j03 metal detektor aktif cek personil di temukan besi kecil </t>
  </si>
  <si>
    <t>01.00 - 06.10 stop LSC 6, chute tripper 6a1j10 ind6 tersumbat, tunggu dibersihkan personil</t>
  </si>
  <si>
    <t>15.45-16.00 di stop feeding LSC 6 keluarkan idler garlan yang putus di belt a5u25</t>
  </si>
  <si>
    <t>15.45-16.00 tunggu personil di stop feeding LSC 6 dan di stop belt a5u26 tunggu personil potong tepi belt terkelupas</t>
  </si>
  <si>
    <t>19.00-19.10 saat start LSC 6, stop belt 6a1j03 sensor metal detektor aktif,cek personil terpapar kilat</t>
  </si>
  <si>
    <t>22.00-22.15 operasi LSC 6 ls ind6-71-07, Chevron tiang 24-35, tunggu hopper berisi 50%</t>
  </si>
  <si>
    <t>22.15-23.00 saat start LSC 6, stop belt 6a1j03 belt trip, tunggu personil kurangi isi belt</t>
  </si>
  <si>
    <t xml:space="preserve">08.25 - 08.40 stop LSC 6 DMG a5j10 dan 6a1j08 aktif cek personil belt 6a1j08 di temukan tambalan terkelupas </t>
  </si>
  <si>
    <t>08.25 - 08.40 stop LSC 6 DMG a5j10 belt a5j10 tepi belt terkelupas tunggu di potong personil</t>
  </si>
  <si>
    <t xml:space="preserve">08.55 - 09.00 Stop LSC 6 DMG a5j10 aktif cek personil tepi belt terkelupas tunggu di potong personil </t>
  </si>
  <si>
    <t xml:space="preserve">13.55 - 14.00 Stop LSC 6 DMG a2j02 aktif cek personil kulit belt terkelupas tunggu di potong personil </t>
  </si>
  <si>
    <t xml:space="preserve">21.55 - 22.00  stop LSC 6 crusher ada kelainan bunyi cek mekanik </t>
  </si>
  <si>
    <t xml:space="preserve">19.20 - 19.30 saat start LSC 6 metal detektor 6a1j03 aktif cek personil tidak ada temuan </t>
  </si>
  <si>
    <t>21.10 - 21.40 DMG belt a5u25 aktif cek personil tambalan terkelupas dan tunggu pengecekan lebih lanjut aman start kembali LSC 6</t>
  </si>
  <si>
    <t>21.20 -21.45 Di stop feeding LSC 6,di temukan belt A5U25 bocor,tunggu di reposisi personil dan persiapan pindah ke jalur 7.1</t>
  </si>
  <si>
    <t>22.50 - 23.00 stop feeding LSC 6 tunggu personil geser carry 6a1j06 ke a1j12b</t>
  </si>
  <si>
    <t>19.00 - 19.25 Start LSC 6 ls ke Ind5/7.1-12B, Tunggu hopper berisi min 50%(Chevron t.22-28)</t>
  </si>
  <si>
    <t xml:space="preserve">19.25 - 19.30 Saat feeding LSC 6, metal detektor 6a1j03 aktif cek personil tidak ada temuan </t>
  </si>
  <si>
    <t xml:space="preserve">19.55 - 20.20 stop mendadak LSC 6, Shaft 2 back gear no.2 rusak sensor temperaturnya, tunggu diganti elektrikal </t>
  </si>
  <si>
    <t xml:space="preserve">21.15 - 21.35 stop mendadak kembali LSC 6, cek elektrikal indikasi speed monitor </t>
  </si>
  <si>
    <t xml:space="preserve">06.25 - 06.40 stop LSC 6 DMG tail pulley a1j12b dan 20104  aktif cek personil tepi belt terkelupas tunggu di potong personil </t>
  </si>
  <si>
    <t>19.00-19.15start LSC 6 ls ind5-71-12B, Chevron tiang 19-24, tunggu hopper berisi 50%</t>
  </si>
  <si>
    <t>21.00-21.20 saat start feeder LSC 6, feeder tidak bisa start, tunggu di cek elektrikal</t>
  </si>
  <si>
    <t>07.00-07.10 operasi LSC 6 ls ind5-71-12B,tunggu hopper berisi 50% Chevron tiang 22-30</t>
  </si>
  <si>
    <t>09.40 - 10.00 Distop feeding LSC 6, tunggu mekanik ganti carrying idler yg tegak piring M.76 di RBC 6a1j04</t>
  </si>
  <si>
    <t>01.50 - 02.00 Saat start LSC 6, belt 20104 stop, sensor belt drift aktif cek personil belt sway sesaat direset ready start kembali</t>
  </si>
  <si>
    <t>14.30 - 14.35 Pencarian metal detector aktif di belt j03 LSC 6 di temukan patahan besi ukuran kecil</t>
  </si>
  <si>
    <t>16.05 - 16.15 stop LSC 6 tunggu personil membalikan klep belt 6a1j03 ke jalur 7.1 ( untuk pengetesan jalur 7.1 pasca ganti VFD )</t>
  </si>
  <si>
    <t>19.00  - 19.20 start LSC 6 MK3 ke IND 6/7.2 - 07 tunggu hopper berisi min 50%</t>
  </si>
  <si>
    <t>08.40 - 09.00 Tunggu pengecekan LSC 6 ,crusher kelainan bunyi</t>
  </si>
  <si>
    <t>22.30-23.00 stop feeding LSC 6, belt A5U25 robek dan bocor, tunggu jalur kosong dan di posisikan personil, lanjut persiapan pindah ke jalur 71</t>
  </si>
  <si>
    <t xml:space="preserve">15.00 - 15.05 lanjut operasi LSC 6 LS ke IND 5/7.2 - 12P,lanjut metal detektor 6a1j03 aktif cek personil di temukan baut </t>
  </si>
  <si>
    <t xml:space="preserve">22.00  - 22.20 stop LSC 6 tunggu personil membalikan klep 6a1j03 ke jalur 7.1 ( tunggu jalur 7.2 kosong ) </t>
  </si>
  <si>
    <t xml:space="preserve">19.55 - 20.05 Stop LSC 6 DMG 20104 aktif cek personil benang tepi belt terkelupas tunggu di potong personil </t>
  </si>
  <si>
    <t>22.10 - 23.20 stop sementara LSC 6 tunggu personil membalikan klep belt 5a1j01 ke belt 6a1j09 pindah Pengisian ke ind 6</t>
  </si>
  <si>
    <t>19.00 - 20.00 U/ LSC 6 Ls Ind5/7.1-12B, Tunggu Lsc 6 ready, sdg pengecekan elektrikal</t>
  </si>
  <si>
    <t xml:space="preserve">04.10 - 04.30 Stop LSC 6 DMG belt 5a1j01 aktif cek personil tepi belt terkelupas tunggu di potong personil </t>
  </si>
  <si>
    <t>15.50-16.00 stop feeding LSC 6, tunggu personil posisikan belt A5U25 ada yang bocor</t>
  </si>
  <si>
    <t>22.45 - 23.00 Distop feeding LSC 6 tunggu personil geser tripper LS IND5 ke T.11 -19 melangkahi BS (U/ T. 28 - 34 sudah penuh)</t>
  </si>
  <si>
    <t>09.20 - 10.00 stop sementara LSC 6 tripper ls IND 5 tidak bisa di geser (tripper menyangkut karena roda Boogie lepas tunggu cek mekanik )</t>
  </si>
  <si>
    <t>10.00 - 11.00 stop sementara LSC 6 tripper ls IND 5 tidak bisa di geser (tripper menyangkut karena roda Boogie lepas tunggu cek mekanik )</t>
  </si>
  <si>
    <t>11.00 - 11.10 stop sementara LSC 6 tripper ls IND 5 tidak bisa di geser (tripper menyangkut karena roda Boogie lepas tunggu cek mekanik )</t>
  </si>
  <si>
    <t>13.00 - 13.15 start LSC 6 Mk3 ke IND 5/7.1- 12B tunggu hopper berisi min 50%</t>
  </si>
  <si>
    <t>15.05-15.45 di stop feeder LSC 6, tunggu personil posisikan dan tunggu mekanik potong Sling keluar di belt 6a1j04</t>
  </si>
  <si>
    <t xml:space="preserve">13.25 - 14.00 stop LSC 6 DMG tail pulley 6a1j04 aktif cek personil Sling keluar tunggu di potong mekanik </t>
  </si>
  <si>
    <t>13.00-13.15 start LSC 6 ls ind6-71-07, tunggu hopper berisi 50%</t>
  </si>
  <si>
    <t>08.30 di stop LSC 6, jalur belt a5u25 bocor, tunggu repair mekanik, untuk jalur 71 PMC</t>
  </si>
  <si>
    <t>09.00-11.00 di stop LSC 6, jalur belt a5u25 bocor, tunggu repair mekanik, untuk jalur 71 PMC</t>
  </si>
  <si>
    <t>19.00-19.15 start LSC 6 ls ind6-72-07 tunggu hopper berisi min 50%</t>
  </si>
  <si>
    <t>10.50 - 11.00 stop LSC 6 tunggu pindah jalur ke 7.2 lanjut tunggu personil membalikan klep belt 6a1j03 ke jalur 7.2 ( untuk jalur 7.1 PMC elektrikal )</t>
  </si>
  <si>
    <t>13.00 - 13.15 start LSC 6 MK3 ke IND 5/7.2 - 12 B tunggu hopper berisi min 50%</t>
  </si>
  <si>
    <t>15.20-16.00 di stop LSC 6, belt a5j10 tambalan terkelupas dan bocor tunggu di repair mekanik dan idler miring di turn over belt 6a1j07 sudah rusak dan berbunyi keras tunggu di ganti mekanik (untuk jalur 71 masih sedang pengerjaan tim elektrikal)</t>
  </si>
  <si>
    <t>17.50 - 17.55 saat start feeder LSC 6 ,belt 6a1j03 stop sensor metal detektor aktif cek personil  di temukan besi kecil</t>
  </si>
  <si>
    <t>19.00 - 19.25 start LSC 6 ke IND 6/7.1 - 07 tunggu hopper berisi min 50%</t>
  </si>
  <si>
    <t>15.55 - 16.00 saat start LSC 6 metal detektor 6a1j03 aktif cek personil di temukan potong kawat las</t>
  </si>
  <si>
    <t>07.00-07.10 operasi LSC 6 ls ind6-72-07, chevron tiang 27-35, tunggu hopper berisi 50%</t>
  </si>
  <si>
    <t>07.10-11.30 di stop LSC 6, chute tripper ind6 tersumbat, tunggu di bersihkan personil</t>
  </si>
  <si>
    <t>13.30-13.50 saat start LSC 6, stop belt 6a1j08, alarm interlock lost during, di reset ready</t>
  </si>
  <si>
    <t>22.10 - 22.25 stop feeding LSC 6 tunggu personil geser tripper IND 6 ke Chevron t.9-16 (melangkahi BS)</t>
  </si>
  <si>
    <t>07.00-07.40 operasi LSC 6 ls ind6-71-07, Chevron tiang 9-17, tunggu hopper berisi 50%</t>
  </si>
  <si>
    <t>08.00-08.15 di stop feeding LSC 6, cek personil belt 6a1j10 di temukan sambungan terkelupas, tunggu di cek mekanik (sambungan terkelupas di potong)</t>
  </si>
  <si>
    <t>15.35 - 16.00 Distop feeding LSC 6, ditemukan return idler RBC 6A1J07 rusak dan berasap M.182 no2 &amp; M.183 no5, tunggu dieksekusi mekanik</t>
  </si>
  <si>
    <t>16.00 - 16.40 Distop feeding LSC 6, ditemukan return idler RBC 6A1J07 rusak dan berasap M.182 no2 &amp; M.183 no5, tunggu dieksekusi mekanik</t>
  </si>
  <si>
    <t>20.40-21.00 di stop feeding LSC 6, belt a4j12p di temukan ada yang bocor, tunggu di posisikan personil (untuk belt a1j12B tunggu mekanik ganti idler rusak)</t>
  </si>
  <si>
    <t>22.00 - 22.50 operasi LSC 6 ls IND5-71-12B, tunggu mekanik ganti self cleaning rusak dan berbunyi di belt a1j12B (untuk belt a4j12p, tunggu mekanik repair belt yang bocor)</t>
  </si>
  <si>
    <t>07.00 - 07.10 tunggu elektrikal reset LSC 6</t>
  </si>
  <si>
    <t>08.55 - 09.00 stop LSC 6, tunggu mekanik ganti return idler belt 6a1j05 rusak dan berbunyi</t>
  </si>
  <si>
    <t>09.00 - 09.15 stop LSC 6, tunggu mekanik ganti return idler belt 6a1j05 rusak dan berbunyi</t>
  </si>
  <si>
    <t>21.40-22.00 di stop LSC 6, crusher ada kelainan bunyi, tunggu di cek mekanik crusher</t>
  </si>
  <si>
    <t>01.45 - 02.00 U/ LSC 6 ada kelainan bunyi tunggu dieksekusi mekanik, dan U/ Lsc3a tidak mau ready, tunggu dicek elektrikal</t>
  </si>
  <si>
    <t>11.00 - 11.45 stop LSC 6, sensor dmg no7 belt 6a1j04 aktif  cek personil ( dengan cara di lokal speed maintenance 2M/S di temukan tambalan terkelupas tunggu di potong personil)</t>
  </si>
  <si>
    <t>19.00 - 19.10 start LSC 6 ls ke IND 6/7.1 -07 tunggu hopper berisi min 50%</t>
  </si>
  <si>
    <t>19.45 - 20.10 stop LSC 6, wobler M1 stop mendadak cek elektrikal  ( speed monitor goyang tunggu di kencangkan)</t>
  </si>
  <si>
    <t>20.40 - 20.50 stop feeder LSC 6 tunggu geser carry 6a1j06 ke 6a1j07 pengisian ke IND 6/7.1 - 07 ( tunggu jalur 6a1j09 kosong )</t>
  </si>
  <si>
    <t>09.10 - 09.40 Tunggu elektrikal readykan power SS268 dan HMI LSC 6 yang off pasca power dari G.I off</t>
  </si>
  <si>
    <t>19.00 - 19.20 start LSC 6 ls ke Ind6/7.2-07 tunggu hopper berisi 50%</t>
  </si>
  <si>
    <t>01.15 - 01.25 stop LSC 6 DMG a5j10 aktif cek personil tepi belt terkelupas tunggu di potong personil</t>
  </si>
  <si>
    <t>05.30 - 06.10 di stop LSC 6 crusher masuk besi  di cek personil dan mekanik di temukan pecahan kuku bucket di feeder lanjut tunggu pengecekan di wobbller tunggu fly well stop (di temukan rantai kelambu putus satu )</t>
  </si>
  <si>
    <t>14.35-14.50 stop feeding LSC 6, lanjut persiapan pindah ke jalur 71 (tunggu personil posisikan sambungan belt a5j10 terkelupas dan tambalan terkelupas)</t>
  </si>
  <si>
    <t>20.00 - 20.05 distop feeding LSC 6, tunggu personil geser carry 6a1j06 ke a1j12b</t>
  </si>
  <si>
    <t>02.05 - 02.15 stop feeding LSC 6 tunggu personil geser carry 6a1j06 ke a1j12b (pengisian di IND 6 t.22-27 penuh)</t>
  </si>
  <si>
    <t>07.00-07.10 operasi LSC 6 MK3 ind5-71-12b, tunggu hopper berisi min 50%</t>
  </si>
  <si>
    <t>08.00-08.30 di stop feeding LSC 6, cek personil di temukan idler press belt 6a1j05 tagak piriang ,posisi di silo (tunggu di ganti mekanik)</t>
  </si>
  <si>
    <t>13.00-13.15 start LSC 6 ls ind6-72-07, Chevron tiang 12-18, tunggu hopper berisi 50%</t>
  </si>
  <si>
    <t>16.10 - 16.30 Di stop feeding LSC 6, pengosongan jalur 7.2(belt A5U27 outlet chute bocor dan A2J02 sway) dan persiapan pindah ke jalur 7.1</t>
  </si>
  <si>
    <t>22.50 - 23.00 distop feeding LSC 6 tunggu personil geser carry 6a1j06 ke 6a1j07(pindah pengisian ke ind6, Chevron T.12-18)</t>
  </si>
  <si>
    <t xml:space="preserve">05.40 - 05.50 Stop feeder LSC 6 tunggu personil geser carry 6a1j06 ke a1j12b </t>
  </si>
  <si>
    <t>13.00  - 13. 35 start LSC 6 Mk3 ke IND 5/7.1 - 12B tunggu hopper berisi min 50%</t>
  </si>
  <si>
    <t>15.00-15.20 operasi LSC 6 MK3 ind5-72-12b, tunggu hopper berisi min 50%</t>
  </si>
  <si>
    <t>20.20-20.45 di stop feeding LSC 6, tunggu mekanik ganti idler rusak dan berbunyi di belt a1j12B</t>
  </si>
  <si>
    <t>02.55 - 03.30 distop feeding LSC 6, tunggu personil geser tripper (melangkahi BS) ke MK3 Utara, U/ MK3 selatan ind5 penuh</t>
  </si>
  <si>
    <t>07.00 - 07.05 Lanjut operasi LSC 6 MK3 ke IND5/7.1-12B, Tunggu hopper berisi min 50%</t>
  </si>
  <si>
    <t>17.00 - 17.30 stop sementara feeder LSC 6 tunggu geser tripper ls  IND 5 ke file 1 melangkahi BS ( Pengisian tiang 11 - 17 penuh )</t>
  </si>
  <si>
    <t>15.00 - 15.05 Start LSC 6 ke IND 6 /7.1 - 07 tunggu hopper berisi min 50%</t>
  </si>
  <si>
    <t>22.00-22.45 operasi LSC 6 ls ind6-71-07, Chevron tiang 19-25. Tunggu elektrikal cek belt 6a1j07, alarm M2 SS1/STO</t>
  </si>
  <si>
    <t>09.40 - 10.10 distop feeding LSC 6 tunggu personil geser tripper ls ind4 ke T.27/melangkahi BS (U/ pengisian di T.14 sudah penuh)</t>
  </si>
  <si>
    <t>11.05 - 11.10 Di stop feeding LSC 6, personil geser carry 6a1j06 ke 6A1J07 (Pindah pengisian ke ind6)</t>
  </si>
  <si>
    <t>17.00 - 17.10 distop LSC 6 tunggu mekanik ganti return idler di belt 6a1j10</t>
  </si>
  <si>
    <t xml:space="preserve">03.00 - 04.00 stop feeder LSC 6 indikasi spilage fault/thermal over load tunggu cek elektrikal </t>
  </si>
  <si>
    <t xml:space="preserve">04.10 - 05.10 stop kembali feeder LSC 6 indikasi spilage fault cek personil spilage bagian atas penuh tunggu di bersihkan personil </t>
  </si>
  <si>
    <t>06.15 - 07.00 stop LSC 6 DMG a5j10 aktif cek personil tambalan terkelupas 2 titik tunggu di repair mekanik</t>
  </si>
  <si>
    <t>15.00-16.00 operasi LSC 6 ls ind4-72-12b, tunggu mekanik repair tambalan terkelupas belt a5u25</t>
  </si>
  <si>
    <t>17.20-18.00 di stop LSC 6, di temukan tambalan terkelupas dan bocor di belt a5j10, tunggu di repair mekanik</t>
  </si>
  <si>
    <t>19.00-19.10 operasi LSC 6 ls ind6-72-07, tunggu mekanik repair belt a5j10</t>
  </si>
  <si>
    <t>23.20 - 23.35 Wobler M1 LSC 6 hidup mati,tunggu di cek elektrikal</t>
  </si>
  <si>
    <t>03.25 - 03.35 distop feeding LSC 6, tunggu personil geser carry 6a1j06 ke a4j12p (pindah pengisian ke ind4)</t>
  </si>
  <si>
    <t>07.00 - 07.25 operasi LSC 6 ls ind 6-71-07 lanjut tunggu hopper berisi 50%</t>
  </si>
  <si>
    <t>08.30 - 09.00 di stop feeder LSC 6 tunggu personil pengecekan belt 6a1j05 ( dengan di lokal ) indikasi belt ada yang bocor</t>
  </si>
  <si>
    <t>09.00 - 12.00 LSC 6 , tunggu mekanik repair belt 6a1j05 robek+_ 1 M/ untuk pindah ke jalur 7.2 ada PMC</t>
  </si>
  <si>
    <t>13.00 - 13.30 LSC 6 , tunggu mekanik repair belt 6a1j05 robek dan lanjut pengecekan belt / untuk pindah ke jalur 7.2 ada PMC</t>
  </si>
  <si>
    <t>22.15 - 22.25 Di stop feeder LSC 6, personil geser carry 6a1j06 ke 12B</t>
  </si>
  <si>
    <t>02.50 - 03.00 Di stop feeder LSC 6, personil geser carry 6a1j06 ke 6a1j07(pindah pengisian ke IND6/7.1-07)</t>
  </si>
  <si>
    <t>19.20 - 19.35 stop belt 6e1u03 sensor dmg aktif cek personil sambungan terkelupas dan pindah ke LSC 6</t>
  </si>
  <si>
    <t>19.35 - 19.50 start LSC 6 ls ke IND 6/7.1 -07 tunggu hopper berisi min 50%</t>
  </si>
  <si>
    <t>00.25-00.30 stop feeding LSC 6, ampere wobler M1 tinggi cek mekanik crusher dan personil</t>
  </si>
  <si>
    <t>01.25-01.30 di stop feeding LSC 6, geser carry belt 6a1j06 ke belt 6a1j07</t>
  </si>
  <si>
    <t>15.10 - 15.15 start LSC 6 ls Ind6/7.1-07 lanjut tunggu hopper berisi 50% (Chevron t.29-35)</t>
  </si>
  <si>
    <t>20.40 - 20.50 metal detector aktif di belt j03 LSC 6 tidak ada temuan</t>
  </si>
  <si>
    <t>03.50 - 04.00  stop LSC 6, feeder stop  direset ready ( cek elektrikal temp winding tinggi start kembali )</t>
  </si>
  <si>
    <t>04.20 - 04.40 stop LSC 6, feeder LSC 6 stop 2X  direset ready ( cek elektrikal temp winding tinggi tunggu dingin start kembali )</t>
  </si>
  <si>
    <t>15.15 - 15.25 Stop feeder LSC 6 tunggu personil geser carry 6a1j06 ke 6a1j07</t>
  </si>
  <si>
    <t>02.15 - 03.00 stop LSC 6 DMG tail pulley 6a1j04 aktif cek personil Sling keluar tunggu di potong mekanik (cuaca hujan lebat)</t>
  </si>
  <si>
    <t>07.00-07.30 operasi LSC 6 ls ind5-71-12b, Chevron tiang 13-21, lanjut tunggu mekanik potong Sling keluar di belt 6a1j04</t>
  </si>
  <si>
    <t>09.00-09.50 stop LSC 6 pasca crusher ada kelainan bunyi, cek personil dan mekanik crusher tidak ada temuan</t>
  </si>
  <si>
    <t>11.30-12.00 distop feeding LSC 6, belt 6a1j05 terindikasi tambalan terkelupas tunggu di cek lebih lanjut personil</t>
  </si>
  <si>
    <t>13.00-14.00 operasi LSC 6 , tunggu mekanik repair belt 6a1j05</t>
  </si>
  <si>
    <t>14.00-14.10 operasi LSC 6 , tunggu mekanik repair belt 6a1j05</t>
  </si>
  <si>
    <t>19.00 - 19.35 U/ LSC 6 tunggu mekanik ganti idler tegak piring di RBC 6A1J05 M.137</t>
  </si>
  <si>
    <t>07.00 - 07.40 start LSC 6 ke ind 6/7.1 -07 tunggu hopper berisi min 50%</t>
  </si>
  <si>
    <t>08.30 - 08.40 stop feeder LSC 6 tunggu geser carry 6a1j06 ke jalur 12b pindah pengisian ke ind 4</t>
  </si>
  <si>
    <t>13.30 - 13.40 start LSC 6 ls ke ind 4 /7.1 - 12B tunggu hopper berisi min 50%</t>
  </si>
  <si>
    <t>15.00-15.10 operasi LSC 6 ls ind6-71-07,Chevron tiang 19-25. Tunggu geser carry belt 6a1j06 ke 6a1j07</t>
  </si>
  <si>
    <t>20.25-20.35 di stop LSC 6, tunggu personil balikan klep ke jalur 71</t>
  </si>
  <si>
    <t>22.40 - 22.45 distop feeding LSC 6 tunggu personil geser carry 6a1j06 ke a1j12B (pindah ke ind5)</t>
  </si>
  <si>
    <t>23.10 - 23.15 distop feeding LSC 6 tunggu personil geser carry 6a1j06 ke 6a1j07 (pindah ke ind6)</t>
  </si>
  <si>
    <t xml:space="preserve">03.55 - 04.10 Saat feeding LSC 6,DMG A1J12B aktif,di cek personil tepi belt terkelupas tunggu di potong personil </t>
  </si>
  <si>
    <t>19.00-19.25 start LSC 6 ls ind5-71-12B, tunggu hopper berisi 50%</t>
  </si>
  <si>
    <t xml:space="preserve">08.35 - 08.40 stop LSC 6 DMG a5j10 aktif cek personil tepi belt terkelupas tunggu di potong personil </t>
  </si>
  <si>
    <t>14.55 - 15.00 stop LSC 6 DMG tail pulley a1j12b aktif tunggu cek personil</t>
  </si>
  <si>
    <t>22.00-22.05 operasi LSC 6 ls ind6-71-07, Chevron tiang 25-35, tunggu hopper berisi 50%</t>
  </si>
  <si>
    <t>22.05-22.10 di stop feeder LSC 6, geser carry belt 6a1j06 ke belt 6a1j07</t>
  </si>
  <si>
    <t xml:space="preserve">06.10-06.15 stop feeder LSC 6/geser carry 6a1j06 ke a1j12B pindah pengisian ke MK3 Ind5 </t>
  </si>
  <si>
    <t xml:space="preserve">06.15-06.20 Tunggu keluarkan Boulder di hopper LSC 6 </t>
  </si>
  <si>
    <t>19.10 - 19.20 start LSC 6 ls ke IND 6 /7.2 - 07 tunggu hopper berisi min 50%</t>
  </si>
  <si>
    <t>08.45 - 09.00 Di stop Feeding LSC 6,tunggu pengosongan Jalur 7.2(SC Belt A5J10 patah,dan belt bergesekan dengan pulley extra yang patah tabung,tunggu di eksekusi mekanik/persiapan pindah ke jalur 7.1)</t>
  </si>
  <si>
    <t>11.20 - 12.10 Di Stop feeding LSC 6,tunggu mekanik ganti carrying idler 6A1J04 M.144 Yang tegak piring di bagian tengah</t>
  </si>
  <si>
    <t>19.00 - 19.25 start LSC 6 ls ke ind4/7.2-12b tunggu hopper berisi 50%</t>
  </si>
  <si>
    <t xml:space="preserve">20.10 - 20.20 stop LSC 6 DMG a2j02 aktif cek personil tepi belt terkelupas tunggu di potong personil </t>
  </si>
  <si>
    <t>23.05 - 23.45 Di stop feeder LSC 6 bolder masuk hopper tunggu cek personil dan tim mekanik</t>
  </si>
  <si>
    <t xml:space="preserve">00.45 - 01.00 LSC 6 ada kelainan bunyi tunggu dicek mekanik </t>
  </si>
  <si>
    <t>13.00-13.30 start LSC 6 ls spek Mk3 ind5-71-12B tunggu hopper berisi min 50%</t>
  </si>
  <si>
    <t xml:space="preserve">19.15 - 19.35 Saat feeding LSC 6,belt drift no.6 RBC 6A1J05 aktif terus,tunggu di lokal² bypass personil </t>
  </si>
  <si>
    <t>07.00-07.25 operasi LSC 6 ls ind4-71-12b, tunggu hopper berisi 50%</t>
  </si>
  <si>
    <t>13.00-13.20 start LSC 6 ls ind4-71-12B, tunggu hopper berisi 50%</t>
  </si>
  <si>
    <t>16.25 - 17.00 Di stop Feeding LSC 6,pengosongan jalur A1J12B(di temukan idler 12B Standar no.155 berbunyi keras,tunggu di eksekusi mekanik)</t>
  </si>
  <si>
    <t>22.00 - 22.10 lanjut operasi LSC 6 ls ind6-71-07, Chevron tiang 14-19 lanjut tunggu hopper berisi %</t>
  </si>
  <si>
    <t>19.00-19.10 start  LSC 6 ls ind5-71-12B, Chevron tiang 28-35, tunggu hopper berisi 50%</t>
  </si>
  <si>
    <t xml:space="preserve"> 13.30- 14.05 tunggu LSC 6 ready pasca kelainan bunyi</t>
  </si>
  <si>
    <t>14.50 - 15.00 stop  feeder LSC 6  tunggu personil membalikan klep belt 6a1j03 ke jalur 7.1</t>
  </si>
  <si>
    <t>15.00-15.15 operasi LSC 6 mk3 IND 5/71-12B, tunggu elektrikal pengecekan sensor drift di Modul 2 yang aktif</t>
  </si>
  <si>
    <t>01.00 - 01.05 Distop feeding LSC 6 tunggu personil geser carry 6A1J06 ke a1j12b (pindah pengisian ke IND4)</t>
  </si>
  <si>
    <t>05.15 - 05.25 Di stop feeder LSC 6, personil geser carry 6A1J06 ke 6A1J07</t>
  </si>
  <si>
    <t xml:space="preserve">04.10-04.20 stop feeder LSC 6/spilage aktif tunggu direset elektrikal </t>
  </si>
  <si>
    <t>09.25 - 09.30 Pencarian metal detector aktif di belt j03 LSC 6 tidak ada temuan</t>
  </si>
  <si>
    <t>15.00 - 15.10 lanjut operasi LSC 6 mk3 ke IND 5/7.1 - 12B tunggu hopper berisi min 50%</t>
  </si>
  <si>
    <t>19.00 - 19.20 Start LSC 6 mk3 ke IND 5 /7.1 - 12b tunggu hopper berisi min 50%</t>
  </si>
  <si>
    <t>20.20 - 20.30 stop feeder LSC 6 tunggu geser carry 6a1j06 ke 6a1j07 pindah pengisian ke IND 6</t>
  </si>
  <si>
    <t>20.50 - 21.00 stop LSC 6 wobler M2 Stop mendadak cek elektrikal (speed monitor  goyang ) dan crusher kelainan bunyi cek mekanik</t>
  </si>
  <si>
    <t>22.00-00.50 operasi LSC 6 LS ind6-71-07 tunggu LSC 6 ready , pasca crusher ada kelainan bunyi</t>
  </si>
  <si>
    <t>00.55-01.50 saat start LSC 6 wobler stop mendadak , cek elektrikal</t>
  </si>
  <si>
    <t>07.00-07.05 operasi LSC 6 LS IND6-72-07, Chevron tiang 17-22, tunggu hopper berisi 50%</t>
  </si>
  <si>
    <t>08.00-08.20 di stop feeding LSC 6, di temukan personil belt A5U27 bocor, tunggu di posisikan personil</t>
  </si>
  <si>
    <t>13.00-13.20 start LSC 6 MK3 ind5-71-12B, tunggu hopper berisi 50%</t>
  </si>
  <si>
    <t>17.00 - 17.10 distop feeding LSC 6, tunggu personil geser carry 6a1j06 ke 6a1j07 (pindah pengisian ke ind6)</t>
  </si>
  <si>
    <t>17.50 - 18.00 distop LSC 6, ditemukan RBC 6A1J05 ada yang bolong (material halus keluar) lanjut direposisi personil dan di eksekusi mekanik</t>
  </si>
  <si>
    <t>19.00 - 19.25 Untuk LSC 6, Tunggu mekanik eksekusi RBC 6A1J05 yang robek ±5 Meter</t>
  </si>
  <si>
    <t xml:space="preserve">04.20 - 04.50 Stop LSC 6 DMG tail pulley 6a1j04 aktif cek personil di temukan tepi belt terkelupas tunggu di potong personil </t>
  </si>
  <si>
    <t>07.00-07.15 operasi LSC 6 ls ind6-72-07, Chevron tiang 30-35, tunggu hopper berisi 50%</t>
  </si>
  <si>
    <t xml:space="preserve">22.00 - 22.10 stop feeder LSC 6 tunggu personil geser carry 6a1j06 ke a1j12b </t>
  </si>
  <si>
    <t>07.00 - 07.10 lanjut operasi LSC 6 ke IND 5 /7.1 - 12B tunggu hopper berisi min 50%</t>
  </si>
  <si>
    <t>08.00 - 09.00 stop sementara LSC 6 tunggu mekanik eksekusi self cleaning belt a1j12b berbunyi keras</t>
  </si>
  <si>
    <t>14.00 - 14.05 Start LSC 6 MK3 KE IND 6/7.1 - 07 tunggu hopper berisi min 50%</t>
  </si>
  <si>
    <t>19.00-19.15 operasi LSC 6 ls ind6 tunggu belt 6a1j07 ready</t>
  </si>
  <si>
    <t xml:space="preserve">22.00 - 22.30 Di stop feeding LSC 6,bearing take up lower pulley Cw 6A1J10 berasap,tunggu pengecekan mekanik </t>
  </si>
  <si>
    <t xml:space="preserve">23.30 - 23.45 Stop LSC 6,wobler M1 LSC 6 abnormal, di cek elektrikal kedudukan speed monitor patah,tunggu di perbaiki elektrikal </t>
  </si>
  <si>
    <t>07.00 - 07.05 sementara operasi LSC 6 ls ind5-71-12B lanjut tunggu hopper berisi 50% (untuk pengisian ls IND6 tunggu mekanik ganti bearing counter weight 6a1j10)</t>
  </si>
  <si>
    <t>09.10 - 09.30 stop LSC 6, tunggu mekanik ganti return idler belt 6a1j05 rusak</t>
  </si>
  <si>
    <t>11.00-11:30 LSC 6 pindah pengisian ke IND 4 tunggu personil membalikan klep belt 5a1j01 ke 6a1j09 pindah pengisian ke IND 6</t>
  </si>
  <si>
    <t>13.00 - 13.15 LSC 6 ls ke IND 6 tunggu mekanik repair sambungan belt 6a1j10 terkelupas</t>
  </si>
  <si>
    <t>13.15 -13.45 Start jalur dari storage IND 6 /7.1 - 12B -09  lanjut tunggu personil membersihkan kotoran di fly Well LSC 6</t>
  </si>
  <si>
    <t>19.00-19.40 operasi LSC 6 ls ind6-71-12B-09 tunggu mekanik ganti idler rusak dan berbunyi di belt a1j12B</t>
  </si>
  <si>
    <t>07.00 - 07.10 Lanjut operasi LSC 6 ke IND 6/7.1 - 12b - 09,Chevron tiang 9-14, tunggu hopper berisi 50%</t>
  </si>
  <si>
    <t>08.35 - 08.55 stop mendadak LSC 6 indikasi power trip dari GI, tunggu di readykan</t>
  </si>
  <si>
    <t xml:space="preserve">17.15 - 17.50 stop LSC 6.tunggu mekanik ganti return idler belt 6A1J07 berbunyi keras </t>
  </si>
  <si>
    <t>22.00-22.10 operasi LSC 6 ls ind4-71-12B, tunggu personil geser carry 6a1j06 ke belt a1j12b</t>
  </si>
  <si>
    <t>23.00-23:05 kembali start LSC 6, tunggu hopper berisi 50%</t>
  </si>
  <si>
    <t>23.40-00.00 stop LSC 6, crusher ada kelainan bunyi, tunggu di cek mekanik crusher</t>
  </si>
  <si>
    <t xml:space="preserve">09.35 - 10.00 Di Stop feeding LSC 6, tunggu mekanik memasukan karet guide material RBC 6A1J03 yang keluar sebelah kiri </t>
  </si>
  <si>
    <t>15.35 - 16.20 Stop feeder LSC 6 tunggu personil geser carry 6a1j06 ke 6a1j07/pindah pengisian mk3 ke IND 6 (u/LSC 6 tunggu mekanik potong Sling yg keluar di belt 6a1j07)</t>
  </si>
  <si>
    <t>19.00 - 19.10 start LSC 6 mk3 ke ind6/7.1-07, tunggu hopper berisi 50%</t>
  </si>
  <si>
    <t xml:space="preserve">22.00 - 22.20 lanjut operasi LSC 6 ls ke ind6/7.1-07, lanjut tunggu personil cek belt 6a1j07 pasca BP dmg aktif </t>
  </si>
  <si>
    <t>22.35 - 22.45 Stop feeder LSC 6 tunggu personil geser carry 6a1j06 ke 6a1j07</t>
  </si>
  <si>
    <t xml:space="preserve">01.40 - 03.00 Stop LSC 6 karet guide material belt 6a1j03 keluar tunggu di masukkan mekanik </t>
  </si>
  <si>
    <t>08.30-09.00 stop LSC 6/ belt 6a1j04 ada yang bocor, tunggu diposisikan dan repair mekanik</t>
  </si>
  <si>
    <t>09.00-10.00 stop LSC 6/ belt 6a1j04 ada yang bocor, tunggu repair mekanik dan tunggu perbaikan chute tripper ls ind5, klep renggang menyebabkan material jatuh ke belt 6a1j09</t>
  </si>
  <si>
    <t>10.00-11.30 operasi LSC 6 mk3 ind5 tunggu mekanik perbaikan chute tripper ls ind5, klep renggang menyebabkan material jatuh ke belt 6a1j09</t>
  </si>
  <si>
    <t>13.00-13.20 operasi LSC 6 mk3 ind5 tunggu mekanik pasang guide material di tail pulley 6a1j05</t>
  </si>
  <si>
    <t>17.05 - 18.00 Stop LSC 6 ada kelainan bunyi, cek personil dan mekanik di temukan besi plat guide feeder LSC 6 lepas, Tunggu dikeluarkan mekanik</t>
  </si>
  <si>
    <t>23.20 - 23.30 stop feeding LSC 6 tunggu personil geser carry 6a1j06 ke 6a1j07</t>
  </si>
  <si>
    <t xml:space="preserve">05.45 - 06.30 Stop LSC 6 DMG tail pulley 6a1j04 aktif cek personil tambalan terkelupas tunggu di potong personil </t>
  </si>
  <si>
    <t xml:space="preserve">06.45 - 07.00 stop LSC 6 tambalan belt 6a1j07 terkelupas </t>
  </si>
  <si>
    <t>07.00-07.05 operasi LSC 6 ls ind5-72-12B, Chevron tiang 26-33 tunggu personil membalikkan klep 6a1j03 ke jalur 7.2</t>
  </si>
  <si>
    <t>13.30-15.00 operasi LSC 6 ls ind6-72-07, tunggu mekanik perbaikan/memasukan karet guide material belt 6a1j03</t>
  </si>
  <si>
    <t>19.00 - 19.15 start LSC 6 ls ind6/7.2-07,chevron T.9-21 lanjut tunggu hopper berisi 50%</t>
  </si>
  <si>
    <t>23.00 - 23.10 distop feeding LSC 6 tunggu personil geser carry 6a1j06 ke a1j12b (pindah ke ind5)</t>
  </si>
  <si>
    <t xml:space="preserve">15.00-15.05 operasi LSC 6 ls ind6-71-07, Chevron tiang 9-15, tunggu personil pengeterasn sensor metal detektor </t>
  </si>
  <si>
    <t>19.00-19.25 start LSC 6 ls ind6-71-07, tunggu hopper berisi 50%</t>
  </si>
  <si>
    <t>22.00 - 22.10 Di stop Feeding LSC 6, personil geser carry 6a1j06 ke A1j12B,sementara pengisian pindah ke ind5/7.1-12B(U/ke IND6 tunggu personil melangkahi BS ke arah Utara)</t>
  </si>
  <si>
    <t>23.20 - 23.25 Di stop feeding LSC 6,personil membalikkan klep 6A1J03 ke jalur 7.2/pindah ke jalur 7.2(U/jalur 7.1 roda carry 6A1J06 lepas dari kedudukannya)</t>
  </si>
  <si>
    <t>06.15 - 06.20 distop feeding LSC 6, tunggu mekanik penyetelan belt a2j02 yang sway kekanan</t>
  </si>
  <si>
    <t>11.10 - 12.00 stop LSC 6,wobler M2 fault ( ampere tinggi) tunggu di reset elektrikal &amp; cek personil di temukan besi terjepit di sela wobler lanjut tunggu eksekusi mekanik</t>
  </si>
  <si>
    <t>19.00-19.20 Start LSC 6 ls IND 6/7.2-07, tunggu hopper berisi 50%</t>
  </si>
  <si>
    <t>08.45 - 08.50 Pencarian metal detector aktif di belt j03 LSC 6 menemukan patahan besi ukuran kecil</t>
  </si>
  <si>
    <t>15.25 - 15.35 stop LSC 6 tunggu geser carry 6a1j06 ke 6a1j07 pengisian ke IND 6</t>
  </si>
  <si>
    <t>09.20 - 10.50 Di stop Feeding LSC 6,di temukan sambungan RBC A5U25 terkelupas tunggu di repair mekanik</t>
  </si>
  <si>
    <t>13.30 - 13.45 start LSC 6 ls ind6/7.2-07, Chevron T.27-35 lanjut tunggu hopper berisi 50%</t>
  </si>
  <si>
    <t xml:space="preserve">17.15 - 17.20 Stop LSC 6 DMG a2j02 aktif cek personil di temukan tepi belt terkelupas tunggu di potong personil </t>
  </si>
  <si>
    <t>19.00 - 19.15 start LSC 6 ls ke ind6/7.1-07, tunggu hopper berisi 50%</t>
  </si>
  <si>
    <t>21.50 - 22.00 stop feeder LSC 6 tunggu personil geser carry 6a1j06 ke a1j12b</t>
  </si>
  <si>
    <t>15.00 - 15.35 Operasi LSC 6 ls ke ind5/7.1-12B, tunggu hopper berisi 50%</t>
  </si>
  <si>
    <t>17.30 - 17.40 stop feeder LSC 6, tunggu personil geser carry 6a1j06 ke a1j12b</t>
  </si>
  <si>
    <t xml:space="preserve">21.00 - 21.10 stop feeder LSC 6 tunggu personil geser carry 6a1j06 ke 6a1j07 </t>
  </si>
  <si>
    <t>23.05 - 23.15 Di feeder LSC 6,pindah pengisian LSC 6 ls ind 6 - 7.1 - 6a1j07,untuk ind 5 tripper tidak bisa chevrone tunggu pengecekan elektrikal</t>
  </si>
  <si>
    <t>07.00-07.10 Lanjut operasi LSC 6 ls IND 5/7.1-12b, tunggu hopper berisi 50%</t>
  </si>
  <si>
    <t>23.35 - 23.45 Stop LSC 6,Chute tipper 5A1J01 tersumbat, tunggu di bersihkan personil</t>
  </si>
  <si>
    <t>13.00-13.40 start LSC 6 mk3 ind5-72-12B, tunggu hopper berisi 50%</t>
  </si>
  <si>
    <t>15.55 - 16.30 Di stop feeding LSC 6, Tunggu mekanik ganti return idler 6E1U04 M.121 sebelah kiri,M.125 sebelah kiri,M.127 sebelah kanan</t>
  </si>
  <si>
    <t>19.00 - 20.15 LSC 6 tunggu mekanik repair belt 6a1j04 yg belah ±30cm, U/ jalur 7.2 belt a5u27 ada yang bocor dan meterial sudah menumpuk di tail pulley, lanjut tunggu di repair mekanik</t>
  </si>
  <si>
    <t>07.00 - 07.30 lanjut operasi LSC 6 mk3 ind6-7.1-07 Tunggu mekanik potong Sling yg keluar di RBC 6a1j04</t>
  </si>
  <si>
    <t>19.00-20.20 operasi LSC 6 Mk3 IND 6/7.2-07 sementara tunggu pengosongan jalur 7.2 material silika dengan dilokal-lokal</t>
  </si>
  <si>
    <t>20.20-20.50 operasi LSC 6 mk3 ind6-72-07, terkendala ujung plat guide material belt 6a1j03 bergesekan dengan belt (tunggu perbaikan mekanik)</t>
  </si>
  <si>
    <t>21.00-21.20 saat start LSC 6 , wobler M1 stop mendadak tunggu cek mekanik crusher</t>
  </si>
  <si>
    <t>22.00-22.05 operasi LSC 6 MK3 ind6-71-07, tunggu hopper berisi 50%</t>
  </si>
  <si>
    <t>00.20-00.30 di stop feeding LSC 6, geser carry belt 6a1j06 ke belt a1j12B</t>
  </si>
  <si>
    <t>07.00 - 07.05 lanjut operasi LSC 6 MK3 ke ind5/7.1-12b, tunggu hopper berisi 50%</t>
  </si>
  <si>
    <t>07.30 - 07.35 Stop feeder LSC 6/geser cerry 6a1j06 ke 6a1j07</t>
  </si>
  <si>
    <t xml:space="preserve">09.00 - 09.30 stop LSC 6 DMG belt 6a1j04 di MDL - 5 aktif cek personil sling keluar tunggu di potong mekanik </t>
  </si>
  <si>
    <t>23.05-23.15 di stop feeding LSC 6, geser carry belt 6a1j06 ke belt 6a1j07</t>
  </si>
  <si>
    <t>01.05-01.10 di stop feeding LSC 6, geser carry belt 6a1j06 ke belt A1J12B</t>
  </si>
  <si>
    <t>01.50-02.00 di stop feeding LSC 6, geser carry belt 6a1j06 ke belt 6a1j07</t>
  </si>
  <si>
    <t>07.00 - 07.20 Start LSC 6 ls Ind6/7.1-07, Chevron T.19-24 lanjut tunggu hopper berisi 50%</t>
  </si>
  <si>
    <t>08.40 - 09.00 Distop feeding LSC 6, ditemukan besi pengait karet guide RBC 6a1j05 sebelah kanan lepas dan bersentuhan dengan belt, tunggu di eksekusi mekanik</t>
  </si>
  <si>
    <t xml:space="preserve">22.15- 22.25 start LSC 6 ls ke IND 6/7.1-07 tunggu hopper berisi min 50% </t>
  </si>
  <si>
    <t>22.25 - 22.35 start LSC 6 ke ind 5 /7.1 - 12b Tunggu hopper berisi 50%</t>
  </si>
  <si>
    <t>07.00-07.20 lanjut operasi LSC 6 LS IND5-71-12B, Chevron tiang 22-28, tunggu hopper berisi 50%</t>
  </si>
  <si>
    <t xml:space="preserve">04:35 - 06:25 Stop LSC 6 DMG belt a5j10 aktif cek personil tepi belt terkelupas tunggu di potong personil </t>
  </si>
  <si>
    <t>13.00-13.20 start LSC 6 ls ind6-72-07 tunggu hopper berisi 50%</t>
  </si>
  <si>
    <t>00.35 - 00.45 Distop feeding LSC 6, tunggu personil geser carry 6A1J06 ke 6A1J07</t>
  </si>
  <si>
    <t xml:space="preserve">04.40 - 05.00 Stop LSC 6 DMG tail puley 6a1j05 aktif cek personil tidak ada temuan </t>
  </si>
  <si>
    <t xml:space="preserve">05.30 - 06.30 Stop LSC 6 DMG tail pulley belt 6a1j04 dan 6a1j05 aktif cek personil di temukan Sling keluar di belt 6a1j05 tunggu di potong mekanik dan untuk belt 6a1j04 tidak ada temuan </t>
  </si>
  <si>
    <t>15.00-15.20 operasi LSC 6 ls ind5-72-12B , Chevron tiang 11-21, tunggu hopper berisi 50%</t>
  </si>
  <si>
    <t>07.00-07.05 operasi LSC 6 ls ind5-72-12B, tunggu hopper berisi 50%</t>
  </si>
  <si>
    <t>11.15 - 11.50 stop sementara LSC 6, ditemukan tambalan belt 6a1j07 terkelupas tunggu di cek personil dan tunggu di posisikan (tambalan di potong)</t>
  </si>
  <si>
    <t>13.30 - 14.20 LSC 6, tunggu mekanik ganti idler belt 6a1j07 rusak ( untuk ke IND 5  mekanik ada perbaikan gearbox tripper )</t>
  </si>
  <si>
    <t xml:space="preserve">06.40 - 07.00 Stop LSC 6,wobler M1 Fault,tunggu pengecekan elektrikal dan mekanik </t>
  </si>
  <si>
    <t>19.10 -!19.20 start LSC 6 ls ke IND 6 /tunggu hopper berisi min 50%</t>
  </si>
  <si>
    <t>22.00-22.15 operasi LSC 6 LS IND5-71-12B, Chevron tiang 24-33, tunggu elektrikal reset crusher</t>
  </si>
  <si>
    <t>10.35 - 10.45 Di stop feeding LSC 6, personil geser carry 6a1j06 ke 6a1j07</t>
  </si>
  <si>
    <t>13.30 - 13.55 start LSC 6 ls IND6/7.1-07 lanjut tunggu hopper berisi 50%</t>
  </si>
  <si>
    <t>07.00 - 07.50 Tunggu pengosongan hopper LSC 6(MT feeder),dan pengosongan jalur 7.1</t>
  </si>
  <si>
    <t>13.00 -  13.25 start LSC 6 ls IND5/7.1-12P Chevron T.21-25 lanjut tunggu hopper berisi 50%</t>
  </si>
  <si>
    <t>19.00 - 19.15 start LSC 6 ls ke ind5/7.1-12b, lanjut tunggu hopper berisi 50%</t>
  </si>
  <si>
    <t xml:space="preserve">19.15  - 19.40 lanjut saat feeding LSC 6 DMG tail pulley 6a1j04 aktif  cek personil di temukan tambalan terkelupas dan belt tembus 3 titik </t>
  </si>
  <si>
    <t xml:space="preserve">20.20 - 20.30 stop LSC 6 kayu nyangkut di chute belt a5u29 tunggu di keluarkan personil </t>
  </si>
  <si>
    <t>07.00-07.05 operasi LSC 6 ls ind6-71-07, Chevron tiang 17-24, tunggu hopper berisi 50%</t>
  </si>
  <si>
    <t>13.00-13.30 start LSC 6 ls ind5-71-12B, chevron tiang 11-19, tunggu hopper berisi 50%</t>
  </si>
  <si>
    <t>20.30 - 21.00 Di stop Feeding LSC 6,tunggu personill geser tripper di ls Ind6 ke arah Utara(permintaan Labor)</t>
  </si>
  <si>
    <t>07.00 - 07.30 tunggu elektrikal reset crusher dan  monitor LSC 6 pasca power off</t>
  </si>
  <si>
    <t>12.00 - 13.00  stop LSC 6 mekanik ganti self cleaning belt a1j12b berbunyi keras</t>
  </si>
  <si>
    <t>08.50 - 09.00 di stop sementara LSC 6, tunggu personil cek belt 6a1j05 indikasi ada yang bocor</t>
  </si>
  <si>
    <t>09.00 - 09.15 di stop sementara LSC 6, tunggu personil cek belt 6a1j05 indikasi ada yang bocor</t>
  </si>
  <si>
    <t>19.00-19.25 start LSC 6 ls ind5-71-12B, Chevron tiang 11-17, Tunggu hopper berisi 50%</t>
  </si>
  <si>
    <t>21.35 - 22.00 stop LSC 6,wobler M2 Stop mendadak tunggu cek personil dan mekanik</t>
  </si>
  <si>
    <t>22.00-23.50 operasi LSC 6 ls ind6-71-07, Chevron tiang 9-20, tunggu crusher ready, pasca crusher stop mendadak indikasi ada besi tersangkut di wobler</t>
  </si>
  <si>
    <t>07.00 - 07.30 Lanjut operasi LSC 6 ls Ind6/7.2-07, tunggu hopper berisi 50%</t>
  </si>
  <si>
    <t>07.00 - 07.25 Lanjut operasi LSC 6 ls Ind6/7.2-a1j12b, tunggu hopper berisi 50%</t>
  </si>
  <si>
    <t xml:space="preserve">17.40 - 18.00 Stop LSC 6 DMG tail pulley 6a1j04 aktif cek personil di temukan Sling keluar tunggu di potong mekanik </t>
  </si>
  <si>
    <t>19.00 - 19.20 start LSC 6 ls ke ind6/7.2-07, tunggu hopper berisi 50%</t>
  </si>
  <si>
    <t>19.00-19.25 Start LSC 6 ls ke Ind6/7.2-07, tunggu hopper berisi min 50%</t>
  </si>
  <si>
    <t xml:space="preserve">22.05 - 23.20 Stop LSC 6 indikasi bolder masuk hopper LSC 6, lanjut tunggu di keluarkan excavator </t>
  </si>
  <si>
    <t xml:space="preserve">01.50 - 01.55 Stop LSC 6 DMG a2j02 aktif cek personil tepi belt terkelupas tunggu di potong personil </t>
  </si>
  <si>
    <t xml:space="preserve">02.00 - 02.10 stop LSC 6 DMG a2j02 aktif cek personil tepi belt terkelupas tunggu di potong personil </t>
  </si>
  <si>
    <t xml:space="preserve">06.00 - 06.10 Stop LSC 6 DMG a5j10 aktif cek personil tepi belt terkelupas tunggu di potong personil </t>
  </si>
  <si>
    <t>07.00 - 07.40 lanjut operasi LSC 6 ls ke ind6/7.2-07, lanjut tunggu hopper berisi 50%</t>
  </si>
  <si>
    <t xml:space="preserve">17.35 - 18.00 Distop feeding LSC 6, ditemukan plat penahan guide material RBC a5j11 lepas sebelah kiri, tunggu di eksekusi mekanik </t>
  </si>
  <si>
    <t>19.30 - 19.35 Saat feeding LSC 6,DMG A2J02 aktif cek personil kulit belt terkelupas tunggu di potong personil</t>
  </si>
  <si>
    <t>21.00 - 22.00 Stop LSC 6,RBC 6A1J03 stop mendadak,di cek personil di temukan material menyangkut (tinggi) pada cover belt 6A1J03,posisi dekat pipa inlet dedusting di outlet crusher(penumpukan pada satu area belt conveyor di sebabkan saat crusher menggiling material Boulder)</t>
  </si>
  <si>
    <t>04.05 - 04.50 stop LSC 6, indikasi sensor  HI 4 LIMIT belt 6a1j07 aktif, cek personil di temukan belt putus, lanjut persiapan pindah ke jalur 6a1j09 (bypass)</t>
  </si>
  <si>
    <t>07.00 - 07.40 Lanjut operasi LSC 6 ls ind 6 - 7.2 - a1j12b - 6a1j09,tunggu hopper berisi 50%</t>
  </si>
  <si>
    <t xml:space="preserve">08.00 - 08.30 Di stop feeder LSC 6 pindah jalur 7.1,balikan klep RBC 6a1j03 </t>
  </si>
  <si>
    <t xml:space="preserve">08.00 - 08.30 Di stop feeder LSC 6 pindah jalur 7.1, selfcleaning RBC a2j02 rusak </t>
  </si>
  <si>
    <t>13.00-13.20 Start LSC 6 ls ind6-71-12b-09 tunggu hopper berisi 50%</t>
  </si>
  <si>
    <t>15.00-16.00 lanjut operasi LSC 6 ls ind6-71-12B-09, Chevron tiang 17-23, tunggu belt 6a1j09 ready (pasca di temukan sambungan di belt 6a1j09 terkelupas)</t>
  </si>
  <si>
    <t>19.00-19.20 start LSC 6 MK3 ind5-72-12B, tunggu hopper berisi 50% (smntra utsg stop operasi menunggu repair jalan)</t>
  </si>
  <si>
    <t>17.00-17.35 untuk operasi LSC 6 ls ind6-71-12p-09, Chevron tiang 9-16, tunggu personil balikan klep</t>
  </si>
  <si>
    <t>07.00 - 07.55 Lanjut operasi LSC 6 ls ind6-71-12b-09,Chevron 9-16 Tunggu personil bersihkan tail pulley a4j12p menyondak, untuk belt a1j12b tunggu mekanik repair sambungan terkelupas</t>
  </si>
  <si>
    <t>19.00 - 19.30 start LSC 6 ls ke ind 6/7.1 - 07 tunggu hopper berisi min 50% ( pengisian tiang 17 - 24 )</t>
  </si>
  <si>
    <t>07.00 - 07.40 lanjut operasi LSC 6 Mk3 ke ind6/7.2-07, tunggu hopper berisi 50%</t>
  </si>
  <si>
    <t xml:space="preserve">09.45 - 10.00 Stop operasi LSC 6 wobler M2 fault cek personil wobler M2 patah </t>
  </si>
  <si>
    <t>07.00-07.30 operasi LSC 6 mk3 ind5-72-12B, tunggu personil geser Tripper ke mk3 Utara</t>
  </si>
  <si>
    <t>13.00-14.15 operasi LSC 6 mk3 ind5-72-12b, tunggu mekanik repair belt 5a1j01</t>
  </si>
  <si>
    <t>17.10 - 18.00 distop feeding LSC 6, tunggu pengosong jalur (pengisian MK3 Utara ind5 sudah penuh) lanjut personil membalikan klep 5a1j01 ke 6a1j09 mk3 ind6</t>
  </si>
  <si>
    <t xml:space="preserve">22.35 - 22.45 Stop LSC 6 DMG belt a5j10 aktif 2x cek personil tepi terkelupas tunggu di potong personil </t>
  </si>
  <si>
    <t xml:space="preserve">00.35 - 00.45 Stop LSC 6 DMG head pulley a1j12b aktif cek personil tepi belt terkelupas tunggu di potong personil </t>
  </si>
  <si>
    <t>02.40 - 03.00 Stop LSC 6 DMG bend pulley 6e1u04 aktif tunggu cek personil</t>
  </si>
  <si>
    <t>03.00 - 03.10 Stop LSC 6 DMG bend pulley 6e1u04 aktif cek personil seputaran karena lentingan material</t>
  </si>
  <si>
    <t xml:space="preserve">04.40 - 04.55 stop LSC 6, dmg a5j10 aktif cek personil di temukan tepi belt terkelupas tunggu di potong personil </t>
  </si>
  <si>
    <t xml:space="preserve">04.50 - 05.00 Stop LSC 6 DMG a1j12b aktif cek personil tepi belt terkelupas tunggu di potong personil </t>
  </si>
  <si>
    <t xml:space="preserve">06.00 - 07.00 Stop operasi LSC 6 tambalan belt 5a1j01 terkelupas dan sambungan belt a51j10 terkelupas </t>
  </si>
  <si>
    <t>15.00-15.30 operasi LSC 6 ls ind6-72-12B-09 tunggu mekanik ganti idler belt a1j12B (untuk belt 6a1j07 mekanik ada penyetelan belt)</t>
  </si>
  <si>
    <t>19.00-19.20 start LSC 6 ls ind6-72-07, Chevron tiang 19-26, Tunggu hopper berisi 50%</t>
  </si>
  <si>
    <t>19.20-19.50 stop LSC 6 tunggu mekanik menyetel belt 6a1j03 yang sway</t>
  </si>
  <si>
    <t>20.10-20.35 stop LSC 6 tunggu mekanik menyetel belt 6a1j03 yang sway</t>
  </si>
  <si>
    <t>04.50 - 05.00 Saat feeding LSC 6, Metal detektor 6A1J03 aktif 2X, cek personil di temukan plat bekas</t>
  </si>
  <si>
    <t>05.25  - 05.30 Saat feeding LSC 6, Metal detektor 6A1J03 aktif,cek personil di temukan plat bekas</t>
  </si>
  <si>
    <t>05.40 - 06.15 Pengosongan material Ls biasa di hopper LSC 6(Untuk Pengisian t.9-18 penuh)dan tunggu personil geser tripper ke Mk3 Utara(melangkahi BS)</t>
  </si>
  <si>
    <t>17.00 - 18.00 stop sementara LSC 6, tunggu mekanik pengeleman belt 6a1j04 ( indikasi debu ).</t>
  </si>
  <si>
    <t>19.00 - 19.30 Star LSC 6 ls Ind 6 - 7.2 - 6a1j07, tunggu hopper berisi 50%</t>
  </si>
  <si>
    <t>02.25-03.00 stop LSC 6, Wobler M2 stop mendadak, tunggu cek personil dan mekanik crusher</t>
  </si>
  <si>
    <t>08.20 - 08.55 Di stop feeding LSC 6,tunggu mekanik memasukan karet guide material RBC A2J02 yang keluar sebelah kiri dan buka SC yang rusak di A2J02</t>
  </si>
  <si>
    <t>09.15 - 09.50 Di stop feeding LSC 6,tunggu mekanik ganti return idler M.177&amp;M.183 RBC 6A1J07 yang rusak dan berbunyi keras</t>
  </si>
  <si>
    <t>13.00 - 13.20 start LSC 6 ls Ind6/7.2-07 lanjut tunggu hopper berisi 50%</t>
  </si>
  <si>
    <t>19.00 - 19.10 start LSC 6 ls ke ind5/7.1-12b, tunggu hopper berisi 50%</t>
  </si>
  <si>
    <t xml:space="preserve">21.00 - 21.15 Stop LSC 6 DMG tail pulley 6a1j04 aktif cek personil tepi belt terkelupas tunggu di potong personil </t>
  </si>
  <si>
    <t xml:space="preserve">22.00 - 22.10  saat start LSC 6 metal detektor 6a1j03 aktif, cek personil di temukan kawat las bekas </t>
  </si>
  <si>
    <t>07.00-07.25 operasi LSC 6 ls ind5-71-12B, Chevron tiang 12-21 , tunggu hopper berisi 50%</t>
  </si>
  <si>
    <t>08.05-08.15 stop feeding LSC 6, geser carry belt 6a1j06 ke belt 6a1j07</t>
  </si>
  <si>
    <t>19.00 - 19.25 start LSC 6 ls IND6/7.1-12B-09 lanjut tunggu hopper berisi 50%</t>
  </si>
  <si>
    <t>22.05 - 22.30 Stop feeder LSC 6 tunggu personil geser carry 6a1j06 ke 6a1j07 dan tunggu pengosongan jalur a1j12b</t>
  </si>
  <si>
    <t xml:space="preserve">23.25 - 23.55 Stop LSC 6 DMG 6a1j04 no.7 aktif tunggu pengecekan lebih lanjut oleh personil di temukan tambalan terkelupas tunggu di potong personil </t>
  </si>
  <si>
    <t xml:space="preserve">23.55 - 00.50 saat start LSC 6 DMG belt 6a1j04 aktif tunggu belt di lokal² personil di temukan tambalan dekat sambungan mengelendung </t>
  </si>
  <si>
    <t xml:space="preserve">03.30 - 03.45 stop LSC 6 metal detektor 6a1j03 aktif cek personil tidak ada temuan </t>
  </si>
  <si>
    <t>19.00-19.15 start LSC 6 ls ind5-71-12B, Chevron tiang 23-32, tunggu hopper berisi 50%</t>
  </si>
  <si>
    <t>07.00 - 07.10 lanjut operasi LSC 6 MK3 ind5-72-12B, tunggu sinyal belt 6e1u04 ready, pasca belt 6e1u04 alarm timeout feedback SOBO brake unit operation</t>
  </si>
  <si>
    <t>09.30 - 10.00 di stop LSC 6 tunggu mekanik pemasangan baut wobler yang lepas</t>
  </si>
  <si>
    <t>15.30-15.45 di stop feeding LSC 6, tunggu personil keluarkan idler garlan belt a5u25 yang putus</t>
  </si>
  <si>
    <t>16.30-16.55 kembali stop feeding LSC 6, guide material belt a2j02 di masukan mekanik</t>
  </si>
  <si>
    <t>19.00-19.20 start LSC 6 ls ind6-72-07, Chevron tiang 9-21, tunggu hopper berisi 50%</t>
  </si>
  <si>
    <t xml:space="preserve">16.25 - 16.30 saat start LSC 6 metal detektor 6a1j03 aktif cek personil di temukan patahan plat </t>
  </si>
  <si>
    <t>19.10 - 19.20 Start LSC 6 ls ke ind 6/7.2 - 07 tunggu hopper berisi min 50%</t>
  </si>
  <si>
    <t>22.00-22.05 lanjut operasi LSC 6 ls ind6-72-07, Chevron tiang 10-21, tunggu hopper berisi 50%</t>
  </si>
  <si>
    <t>07.00-07.20 lanjut operasi LSC 6 ls Ind5/7.2-12b, tunggu hopper berisi 50%</t>
  </si>
  <si>
    <t>10.00 - 10.05 distop feeding LSC 6 (pengambilan sampel LS)</t>
  </si>
  <si>
    <t xml:space="preserve"> 21.10 - 21.25 stop LSC 6 tunggu mekanik masukan karet guide material belt A2J02</t>
  </si>
  <si>
    <t>02.55 - 03.45 Stop LSC 6,power off dari GI (alarm eart fault) cek elektrikal</t>
  </si>
  <si>
    <t>09.00 - 09.35 Di stop feeding LSC 6,di temukan kotoran menyondak di tail pulley A2J02, tunggu di bersihkan personil</t>
  </si>
  <si>
    <t xml:space="preserve">14.10 - 15:00 stop LSC 6 indikasi spillage fault, tunggu di cek elektrikal </t>
  </si>
  <si>
    <t>15.00 - 15.05 tunggu elektrikal pengecekan LSC 6, spillage fault</t>
  </si>
  <si>
    <t>16.25 - 18.00 distop feeding LSC 6, tunggu mekanik memasukan karet guide yg keluar di RBC 6a1j03 dan lanjut menambal chute a2j02 jatuhan dari A5U30 yang bocor</t>
  </si>
  <si>
    <t>02.15 - 02.25 start LSC 6 ls ke ind5/7.2-12b, tunggu hopper berisi 50%</t>
  </si>
  <si>
    <t>02.40 - 03.00 spillage LSC 6 Stop mendadak tunggu cek elektrikal</t>
  </si>
  <si>
    <t>03.00 - 03.15 spillage LSC 6 Stop mendadak cek elektrikal sensor speed monitor longgar, lanjut di perbaiki elektrikal</t>
  </si>
  <si>
    <t>16.10 - 16.15 stop LSC 3B DMG belt a5j10 aktif cek personil tepi belt terkelupas tunggu di potong personil</t>
  </si>
  <si>
    <t>20.50 - 20.55 stop LSC 3B DMG belt 20104 aktif cek personil benang tepi belt terkelupas tunggu di potong personil</t>
  </si>
  <si>
    <t>06.20 - 06.45 start kembali feeder LSC 3B Dan metal detector belt 15107 ( 6 X ) aktif cek personil tidak ada temuan lanjut tunggu pengecekan elektrikal</t>
  </si>
  <si>
    <t>07.00-07.10 operasi LSC 3B ls ind6-12B-09, Chevron tiang 17-23 tunggu hopper berisi 50%</t>
  </si>
  <si>
    <t>13.30-13.45 operasi LSC 3B ls ind6-12B-09 tunggu mekanik repair belt 15107</t>
  </si>
  <si>
    <t>15.50 - 16.00 Stop Mendadak LSC 3B, temperatur bearing no.1 tinggi(91°c), Tunggu pengecekan mekanik</t>
  </si>
  <si>
    <t>16.00 - 16.20 Stop Mendadak LSC 3B, temperatur bearing no.1 tinggi(91°c), Tunggu pengecekan mekanik</t>
  </si>
  <si>
    <t>22.00 - 22.15 tunggu pengosongan hopper LSC 3B</t>
  </si>
  <si>
    <t>16.00 - 16.30 Di stop Feeding LSC 3B, personil geser tripper ke MK3 selatan(melangkahi BS)</t>
  </si>
  <si>
    <t>15.00-15.45 operasi LSC 3B MK3 ind6-07, tunggu geser tripper ke tiang MK3 utara</t>
  </si>
  <si>
    <t>20.00-20.10 start LSC 3B tunggu hopper berisi 50%</t>
  </si>
  <si>
    <t>07.00 - 08.00 Start LSC 3B ls spek Mk3 ke ind5/12b, lanjut tunggu hopper berisi 50%</t>
  </si>
  <si>
    <t>12.50 - 12.55 stop LSC 3B DMG A4J12P aktif cek personil benang tepi belt terkelupas</t>
  </si>
  <si>
    <t>13.55 - 14.10 stop LSC 3B batu terjepit di karet guide material belt a5j13 tunggu di keluarkan personil</t>
  </si>
  <si>
    <t>14.25 - 14.40 stop LSC 3B belt a4j14 stop mendadak indikasi slip tunggu belt di lokal² personil dan pindah ke jalur a1j12b</t>
  </si>
  <si>
    <t>19.15 - 19.25 start LSC 3B ke IND 5/12P tunggu hopper berisi min 50%</t>
  </si>
  <si>
    <t>22.00-22.10 operasi LSC 3B ls ind5-12b , tunggu personil cek belt a1j12b pasca sensor dmg aktif</t>
  </si>
  <si>
    <t>11.05 - 11.20 stop LSC 3B, tunggu mekanik menaikan belt pengganti 15107</t>
  </si>
  <si>
    <t>13.00 - 13.35 U/LSC 3B tunggu mekanik pasang klem belt 15107</t>
  </si>
  <si>
    <t>19.00 - 19.35 start LSC 3B ls ke ind6/07, tunggu hopper berisi 50%</t>
  </si>
  <si>
    <t>07.00-08.00 operasi LSC 3B ls ind5-12B, Chevron tiang 11-20. Tunggu personil bersihkan chute tripper Ind5 tersumbat</t>
  </si>
  <si>
    <t>13.00-13.15 start LSC 3B ls ind6-07, Chevron tiang 25-35, tunggu hopper berisi 50%</t>
  </si>
  <si>
    <t>14.15 - 14.20 stop LSC 3B belt drift 20104 aktif cek personil belt sway reset ready start kembali</t>
  </si>
  <si>
    <t>14.25 - 14.50 stop LSC 3B belt drift 20104 aktif cek personil belt sway tunggu di stel mekanik dan personil</t>
  </si>
  <si>
    <t>04.15 -05.35 start LSC 3B ke IND 5/12 B tunggu hopper berisi min 50%</t>
  </si>
  <si>
    <t>05.45 - 06.40 di stop LSC 3B ada kelainan bunyi cek mekanik di temukan kuku paket LC06</t>
  </si>
  <si>
    <t>22.00 - 22.40 U/ LSC 3B tidak bisa di start, alarms rotor starter fault, tunggu di cek elektrikal</t>
  </si>
  <si>
    <t>06.25 - 06.30 stop LSC 3B DMG belt a5j10 aktif cek personil tepi belt terkelupas</t>
  </si>
  <si>
    <t>17.30-17.50 di stop feeding LSC 3B, tunggu mekanik ganti idler belt 6a1j07 yang rusak,berbunyi nyaring</t>
  </si>
  <si>
    <t>22.50 - 23.00 Start LSC 3B ls ind 5 - a1j12b,tunggu hopper berisi 50%</t>
  </si>
  <si>
    <t>04.00 - 05.00 start LSC 6 mk3 Ind6/7.1-07, saat feeding LSC 6 ada kelainan bunyi, tunggu di cek personil dan mekanik lebih lanjut ditemukan hammer crusher lepas dan pecah 1 pcs, posisi diatas wobbler M2, lanjut persiapan pindah ke LSC 3B</t>
  </si>
  <si>
    <t xml:space="preserve">06.25 - 06.30 Stop LSC 3B, Belt drift A5J14 aktif terus,di reset ready cek personil belt sway ke kiri,dan belt bergesekan dengan dinding Chute, lanjut start dan cek/stel mekanik sambil operasi </t>
  </si>
  <si>
    <t>23.00 - 24.00 RBC a5u25,sway pasca speed monitor aktif lanjut persiapan pindah operasi LSC 3B ls IND 6 - 6a1j07</t>
  </si>
  <si>
    <t>00.10 - 00.30 Star LSC 3B ls IND 6 - 6a1j07 ,tunggu hopper berisi 50%</t>
  </si>
  <si>
    <t xml:space="preserve">06.45 - 07.00 stop feeder LSC 3B  tunggu personil pindahkan triper  ls ind 6 ke tiang 27 - 35  melangkahi BS </t>
  </si>
  <si>
    <t xml:space="preserve">11.00 - 11.10 Di stop Feeding LSC 3B, personil melokalkan Belt A5u25 pasca belt blok </t>
  </si>
  <si>
    <t>16.55 - 17.00 Di stop Feeding LSC 3B, mekanik penyetelan belt A5J14 yang sering sway</t>
  </si>
  <si>
    <t>17.00 - 17.05 Di stop feeding LSC 3B, mekanik penyetelan belt A5j14 yang sering sway</t>
  </si>
  <si>
    <t xml:space="preserve"> 13.35 - 14.30 di Stop feeder LSC 3B tunggu mekanik eratkan safety pin chain yg hampir lepas </t>
  </si>
  <si>
    <t>07.00-07.30 operasi LSC 3B LS IND5-12B, Chevron tiang 26-35, tunggu hopper berisi 50%</t>
  </si>
  <si>
    <t>07.40 - 08.00 stop operasi LSC 6 vibrasi tinggi cek mekanik (baut housing bearing crusher M1 patah) Persiapan pindah operasi ke LSC 3B</t>
  </si>
  <si>
    <t>08.05 - 08.35 start LSC 3B ke IND 6 /07 tunggu hopper berisi min 50%</t>
  </si>
  <si>
    <t>10.25 - 10.50 stop LSC 3B tunggu mekanik ganti return idler belt 6a1j07 rusak</t>
  </si>
  <si>
    <t>13.30 - 13.55 LSC 3B tunggu hopper berisi min 50%</t>
  </si>
  <si>
    <t>15.00-15.25 operasi LSC 3B MK3 IND6-07, tunggu hopper berisi 50%</t>
  </si>
  <si>
    <t>16.15-16.55 stop LSC 3B, tunggu personil geser tripper ind6 ke tiang MK3 selatan</t>
  </si>
  <si>
    <t>07.00-07.40 operasi LSC 3B ls ind6-07, Chevron 25-34 tunggu hopper berisi 50%</t>
  </si>
  <si>
    <t>16.30 - 16.35 Star LSC 3B ls ind 6 - 6a1j07,tunggu hopper berisi 50%(travel  loading)</t>
  </si>
  <si>
    <t>07.00 - 07.20 start LSC 3B ls ind5/12P, lanjut tunggu hopper berisi 50%</t>
  </si>
  <si>
    <t>08.15 - 09.00 di stop feeding LSC 3B, ditemukan idler garland berbunyi keras no 661 belt a5j10, tunggu di eksekusi mekanik</t>
  </si>
  <si>
    <t>09.00 - 09.25 di stop feeding LSC 3B, ditemukan idler garland berbunyi keras no 661 belt a5j10, tunggu di eksekusi mekanik</t>
  </si>
  <si>
    <t>11.10 - 11.20 distop LSC 3B tunggu mekanik ganti roda bantu carry tripper LS IND5</t>
  </si>
  <si>
    <t>14.50 - 15.00 distop LSC 3B, indikasi ditemukan ada chain feeder yg retak, lanjut dieksekusi mekanik</t>
  </si>
  <si>
    <t>15.00 - 15.25 lanjut tunggu mekanik pengelasan chain feeder LSC 3B yang retak</t>
  </si>
  <si>
    <t>07.00 - 07.15 start LSC 3B MK3 ke ind 5/12B tunggu hopper berisi min 50%</t>
  </si>
  <si>
    <t>15.00-15.15 operasi LSC 3B ls ind5-12b, Chevron tiang 20-26, tunggu hopper berisi 50%</t>
  </si>
  <si>
    <t>19.00-19.40  start LSC 3B ls IND5-12b, tunggu hopper berisi 50%</t>
  </si>
  <si>
    <t>07.00 - 07.40 Persiapan pindah ke LSC 3B karna belt A5U25 ada yang robek tembus</t>
  </si>
  <si>
    <t>07.40 - 08.00 start LSC 3B Mk3 IND 6/6a1j07, lanjut tunggu isi hopper 50%</t>
  </si>
  <si>
    <t>22.00-22.25 operasi LSC 3B ls ind5-12B, Chevron tiang 26-35, tunggu mekanik pengecekan belt 5a1j01 pasca repair sambungan</t>
  </si>
  <si>
    <t>20.40 - 21.00 Stop LSC 3B tunggu mekanik ganti return idler di belt 6a1j07</t>
  </si>
  <si>
    <t>13.00  - 13.15 start LSC 3B ls IND 6/07 tunggu hopper berisi min 50%</t>
  </si>
  <si>
    <t>21.10  -  21.20 start LSC 3B ke IND 6 - 07  tunggu hopper berisi min 50%</t>
  </si>
  <si>
    <t>22.00 - 22.15 info pengecekan mekanik, U/ LSC 6 tidak bisa dioperasikan (ada kelainan bunyi) pindah operasi ke LSC 3B</t>
  </si>
  <si>
    <t>02.00 - 04.10 Stop operasi LSC 3B (ditemukan material output dari LSC 3B berukuran besar) U/ LSC 6 ada kelainan bunyi tunggu dieksekusi mekanik, dan U/ Lsc3a tidak mau ready, lanjut tunggu dicek elektrikal</t>
  </si>
  <si>
    <t>23.10-00.00 stop LSC 6, crusher ada kelainan bunyi, cek mekanik (lanjut persiapan pindah operasi ke LSC 3B)</t>
  </si>
  <si>
    <t>00.10-00.20 start LSC 3B ls ind6-07 Chevron tiang 24-35, tunggu hopper berisi 50%</t>
  </si>
  <si>
    <t xml:space="preserve">08.45 - 09.00 stop LSC 3B tunggu personil pengecekan belt 15107 indikasi belt gores cek personil belt aman start kembali </t>
  </si>
  <si>
    <t>09.15 - 10.00 stop LSC 3B masuk besi cek personil dan mekanik besi greatbar tunggu di keluarkan personil</t>
  </si>
  <si>
    <t xml:space="preserve">10.20 - 10.30 stop feeder LSC 3B tunggu mekanik las chen feeder </t>
  </si>
  <si>
    <t xml:space="preserve">10.35 - 10.40 stop LSC 3B tunggu mekanik las chen feeder </t>
  </si>
  <si>
    <t xml:space="preserve">14.40 - 14.45 stop LSC 3B DMG a4j14 aktif cek personil tidak ada temuan </t>
  </si>
  <si>
    <t>22.10 - 23.00 Stop mendadak wobler M1,lanjut cek mekanik as wobler M1 patah pindah operasi LSC 3B ls ind 5 - a1j12b</t>
  </si>
  <si>
    <t>23.20 - 23.40 Tunggu mekanik hidupkan pompa air LSC 3B</t>
  </si>
  <si>
    <t>07.00 - 07.45 start LSC 3B ls Ind6/07, Chevron T.10-20 lanjut tunggu hopper berisi 50%</t>
  </si>
  <si>
    <t>08.30 - 09.00 stop LSC 3B belt 6a1j07 ada yg tembus, lanjut di eksekusi mekanik, lanjut persiapan pindah sementara pengisian ke IND 4</t>
  </si>
  <si>
    <t>13.00 - 13.15 start LSC 3B ls ke ind6/6a1j07, lanjut tunggu hopper berisi 50%</t>
  </si>
  <si>
    <t>19.00 - 19.30 start LSC 3B ke IND 4/ 12B tunggu hopper berisi min 50%</t>
  </si>
  <si>
    <t>21.20 - 22.00 metal detektor 6a1j03 aktif cek personil di temukan tutup AS hammer/stop operasi LSC 6 pindah operasi ke LSC 3B</t>
  </si>
  <si>
    <t>22.00 - 22.05 Star LSC 3B ls ind 6 - 6a1j07,tunggu hopper berisi 50%</t>
  </si>
  <si>
    <t>13.00 - 13.35 start LSC 3B ls ke ind 4/12P tunggu hopper berisi min 50%</t>
  </si>
  <si>
    <t>09.20 - 10.25 Distop LSC 3B, ditemukan SC RBC a5j10 sudah rusak dan mengeluarkan api, posisi di tail pulley, tunggu di eksekusi mekanik</t>
  </si>
  <si>
    <t>12.15 - 12.30 Distop LSC 3B, ditemukan SC RBC a5j10 sudah rusak dan mengeluarkan api posisi di tail pulley, tunggu di ganti mekanik</t>
  </si>
  <si>
    <t>17.45 - 18.00 pengosongan hopper LSC 3B</t>
  </si>
  <si>
    <t>01.00 - 01.45 stop operasi LSC 6 ada kelainan bunyi cek mekanik baut plat linear LSC 6 ada yg lepas/pindah operasi ke LSC 3B</t>
  </si>
  <si>
    <t>19.00-19.35 start LSC 3B ls ind4-12b, tunggu hopper berisi 50%</t>
  </si>
  <si>
    <t>19.35-19.40 saat feeding LSC 3B, stop belt 15107, sensor metal detektor aktif cek personil di temukan baut</t>
  </si>
  <si>
    <t>15.00 - 15.25 start LSC 3B Ls ke IND 5/12B tunggu hopper berisi min 50%</t>
  </si>
  <si>
    <t>19.00 - 19.30 Start LSC 3B ke IND 5/12P tunggu hopper berisi min 50%</t>
  </si>
  <si>
    <t>15.00 - 15.10  Start LSC 3B ls ke IND 6 /07 tunggu hopper berisi min 50%</t>
  </si>
  <si>
    <t>17.20 - 18.00  stop sementara LSC 3B ( material tidak rekomendasi Labor  analisa tinggi )</t>
  </si>
  <si>
    <t>13.30 - 14.00 u/ LSC 3B tunggu mekanik pasang baut scrapper combi yg lepas di belt 15107</t>
  </si>
  <si>
    <t>15.00 - 15.20 lanjut operasi LSC 3B mk3 ke ind 5/12b, lanjut tunggu hopper berisi 50%</t>
  </si>
  <si>
    <t>19.00 - 19.35 start LSC 3B ls ke ind 4/12b, lanjut tunggu hopper berisi 50%</t>
  </si>
  <si>
    <t xml:space="preserve">20.00 - 20.10 Stop LSC 3B DMG 20105 aktif cek personil kenak lentingan material </t>
  </si>
  <si>
    <t>07.00 - 08.05 start LSC 3B ls ind4/12B, lanjut tunggu hopper berisi 50%</t>
  </si>
  <si>
    <t>13.00 - 13.30 start LSC 3B MK3 ind5/12B, lanjut tunggu hopper berisi 50%</t>
  </si>
  <si>
    <t>15.00 - 15.20 lanjut operasi LSC 3B MK3 ke ind 5/12B tunggu hopper berisi min 50%</t>
  </si>
  <si>
    <t xml:space="preserve">10.00-10.20 persiapan pindah operasi ke LSC 3B, pasca stopper as hammer LSC 6 lepas </t>
  </si>
  <si>
    <t>10.20-10.40 start LSC 3B mk3 ind5-12B, tunggu hopper berisi 50%</t>
  </si>
  <si>
    <t>13.00-13.15 start LSC 3B MK3 ind5-12B, tunggu hopper berisi 50%</t>
  </si>
  <si>
    <t xml:space="preserve">08.40 - 09.00 start LSC 3B  mk3 ind 6 /07 tunggu hopper berisi min 50 </t>
  </si>
  <si>
    <t>19.00 - 19.20 start LSC 3B mk3 ke ind 5/12b tunggu hopper berisi min 50%</t>
  </si>
  <si>
    <t>07.00 - 08.25 start LSC 3B ls ke ind6/07, tunggu hopper berisi 50%</t>
  </si>
  <si>
    <t>13.00 - 13.25 start LSC 3B ls ke ind6/07, lanjut tunggu hopper berisi 50%</t>
  </si>
  <si>
    <t>19.00 - 19.20 Start LSC 3B ke IND 4/12P tunggu hopper berisi min 50% ( untuk ke ind 6 tunggu elektrikal perbaikan pipa sensor dmg 6a1j10 putus )</t>
  </si>
  <si>
    <t xml:space="preserve">15.30 - 15.45 stop LSC 3B dmg tail pulley 6a1j07 aktif cek personil tepi belt terkelupas dan Sling keluar tunggu di potong mekanik </t>
  </si>
  <si>
    <t>19.25 - 20.15 stop LSC 3B temperatur bearing no.1 tinggi (100°c)</t>
  </si>
  <si>
    <t>03.25 - 03.40 tunggu hopper berisi 50% (EH6 stop low power/tunggu LC06 travel dari LSC 3B)</t>
  </si>
  <si>
    <t>13.00 start LSC 3B ke IND 5/12B tunggu hopper berisi min 50%</t>
  </si>
  <si>
    <t>19.00-19.15 start LSC 3B ls ind5-12B, tunggu hopper berisi 50%</t>
  </si>
  <si>
    <t>20.00-20.45 LSC 3B stop mendadak , temperatur bearing no.4 tinggi 95°C , tunggu cek mekanik crusher dan Elektrikal ( tunggu mekanik memasang kipas bearing )</t>
  </si>
  <si>
    <t>19.00 - 19.10 Start LSC 3B ke IND 5 /12B tunggu hopper berisi min 50%</t>
  </si>
  <si>
    <t>07.15 - 09.00 start LSC 3B ke IND 6/07 tunggu hopper berisi min 50%</t>
  </si>
  <si>
    <t xml:space="preserve"> 07.00 - 08.00 Tunggu elektrikal dan mekanik pengecekan wobler M1 LSC 6 yang fault, lanjut persiapan pindah ke LSC 3B</t>
  </si>
  <si>
    <t xml:space="preserve">15.00 - 15.45 operasi ms 1 ss IND 6/7.2-12b lanjut tunggu mekanik cek dan eksekusi sambungan terkelupas di belt a5u26 dan persiapan pindah ke LSC 3B </t>
  </si>
  <si>
    <t>15.45 - 16.00 start LSC 3B MK 3 ke ind 5/12b tunggu hopper berisi min 50%</t>
  </si>
  <si>
    <t>19.00 - 19.15 u/LSC 3B tunggu mekanik ganti idler a1j12b yg rusak</t>
  </si>
  <si>
    <t>19.00 - 19.15 start LSC 3B MK3 IND6/07 Lanjut tunggu hopper berisi 50%</t>
  </si>
  <si>
    <t>15.00 - 15.30 Start LSC 3B spek Mk3 ke ind5/12B, Chevron T.11-19 (penyiraman) lanjut tunggu hopper berisi 50%</t>
  </si>
  <si>
    <t>15.00-17.00 operasi LSC 3B mk3 ind6-07, tunggu mekanik perbaikan Counter Weight belt 6a1j10</t>
  </si>
  <si>
    <t>19.00-19.25 start LSC 3B MK3 ind6-07, Cone, Tunggu hopper berisi 50%</t>
  </si>
  <si>
    <t xml:space="preserve">23.35 - 00.10 distop LSC 6, pasca temuan tutup as hammer M1 lepas, tunggu pengecekan mekanik lanjut persiapan pindah operasi ke LSC 3B </t>
  </si>
  <si>
    <t>01.00 - 01.10 distop LSC 6, pasca temuan tutup as hammer M1 lepas, tunggu pengecekan mekanik lanjut persiapan pindah operasi ke LSC 3B</t>
  </si>
  <si>
    <t>01.35 - 01.45 distop feeding LSC 3B, tunggu personil geser tripper ls ind6 (melangkahi BS)</t>
  </si>
  <si>
    <t xml:space="preserve">03.45 - 04.00 Lanjut saat feeding LSC 3B,DMG A5J10 aktif,cek personil tepi belt terkelupas tunggu di potong personil </t>
  </si>
  <si>
    <t>15.00 - 15.50 start LSC 3B mk3 ke ind 5 /12B tunggu hopper berisi min 50%</t>
  </si>
  <si>
    <t>19.00 - 19.40 Start LSC 3B MK3 ke ind 5 /12b tunggu hopper berisi min 50%</t>
  </si>
  <si>
    <t>22.00 - 22.05 Star LSC 3B ls IND 6 - 6a1j07,tunggu hopper berisi 50%</t>
  </si>
  <si>
    <t>15.00 - 15.50 start LSC 3B mk3 ke ind 5/12b, tunggu hopper berisi 50%</t>
  </si>
  <si>
    <t>10.00 - 11.25 stop operasi LSC 6 pasca wobler M2 patah dan pindah operasi ke LSC 3B Mk3</t>
  </si>
  <si>
    <t>17.45 - 18.00 di stop feeder LSC 3B cek personil dan mekanik as chain feeder keluar tunggu eksekusi mekanik</t>
  </si>
  <si>
    <t>19.00 start LSC 3B Mk3 ke ind 6/07 tunggu hopper berisi min 50%</t>
  </si>
  <si>
    <t>22.00-22.10 Lanjut operasi LSC 3B Mk3 IND5/12b, tunggu hopper berisi 50%</t>
  </si>
  <si>
    <t>05.10 - 07.00 stop crusher LSC 3B temp bearing no 4 tinggi  tunggu cek mekanik dan tunggu dingin (fan tidak hidup )</t>
  </si>
  <si>
    <t xml:space="preserve">15.00 - 15.35 temperatur bearing LSC 3B tinggi 124°C cek elektrikal sensor bearing longgar </t>
  </si>
  <si>
    <t>03.00-04.00 stop LSC 6, pasca wobler M2 stop mendadak, di temukan boulder, dan roller patah ( lanjut persiapan pindah operasi ke LSC 3B)</t>
  </si>
  <si>
    <t>04.35-05.15 stop LSC 3B/ hopper masuk besi, tunggu dikeluarkan</t>
  </si>
  <si>
    <t>19.00 - 19.20 start LSC 3B ls IND5/12B lanjut tunggu hopper berisi 50%</t>
  </si>
  <si>
    <t>08.00 - 08.40 di stop crusher 6 ada kelainan bunyi tunggu cek mekanik ( persiapan pindah operasi ke LSC 3B)</t>
  </si>
  <si>
    <t>08.40 - 08.55 start LSC 3B ls ke IND 5/12b tunggu hopper berisi min 50% ( pengisian tiang 23 - 32 )</t>
  </si>
  <si>
    <t>19.00 - 19.30 start LSC 3B ls ke ind 5/12b, tunggu hopper berisi 50%</t>
  </si>
  <si>
    <t xml:space="preserve"> 13.00-13.15 start LSC 3B ls IND 5/12b, tunggu hopper berisi 50%</t>
  </si>
  <si>
    <t>14.40-14.50 stop LSC 3B, mekanik crusher pasang baut plate lamela</t>
  </si>
  <si>
    <t>19.00 - 19.35 LSC 3B tidak ready, temperatur winding no.4 tinggi 100°C, tunggu dicek elektrikal</t>
  </si>
  <si>
    <t>07.00-08.00 Operasi MS1 ss ind6-72-12B, tunggu mekanik repair belt a5j10 (sambungan terkelupas)</t>
  </si>
  <si>
    <t>08.00-08.30 tunggu , mekanik repair belt a5j10</t>
  </si>
  <si>
    <t>08.35-08.40 stop belt 6e1u03, sensor metal detektor aktif cek personil di temukan besi</t>
  </si>
  <si>
    <t>09.25-09.30 stop belt 6e1u03, sensor metal detektor aktif cek personil di temukan besi</t>
  </si>
  <si>
    <t>10.10-11.20 tunggu personil bersihkan chute 6e1u03 tersumbat</t>
  </si>
  <si>
    <t>11.20-11.25 stop belt 6e1u03 sensor metal detektor aktif cek personil di temukan besi baut</t>
  </si>
  <si>
    <t>14.50-15.00 stop belt 6a1j03, tunggu mekanik menyetel belt 6a1j03 yang sway</t>
  </si>
  <si>
    <t>16.00 - 16.10 RBC 6A1J03 sway ke kiri,tunggu di lokal² personil</t>
  </si>
  <si>
    <t>17.35 - 18.00 Di stop feeding Lsc6,tunggu mekanik ganti idler RBC 12B yang berbunyi keras</t>
  </si>
  <si>
    <t>20:00-20:25 Belt drift 6a1j03 aktif, cek personil belt sway ke kiri tunggu dilokal²</t>
  </si>
  <si>
    <t>20.25 - 21.35 RBC a5j10 distop warga, idler berbunyi keras bagian tengah no 644, lanjut tunggu di eksekusi mekanik</t>
  </si>
  <si>
    <t xml:space="preserve">22.10 - 22.15 DMG A2J02 aktif cek personil tepi belt terkelupas tunggu di potong personil </t>
  </si>
  <si>
    <t>22:25-22:55 Stop belt 6a1j03 indikasi belt sway di reset ready lanjut start kembali</t>
  </si>
  <si>
    <t xml:space="preserve">23.00 - 23.10 Stop lsc6, feeder lsc6 fault, di reset ready lanjut start kembali </t>
  </si>
  <si>
    <t xml:space="preserve">23.15 - 23.20 metal detektor 6a1j03 aktif cek personil di temukan besi </t>
  </si>
  <si>
    <t xml:space="preserve">23.40 - 23.50 DMG A2J02 aktif cek personil tepi belt terkelupas tunggu di potong personil </t>
  </si>
  <si>
    <t>00.45 - 01.00 Stop feeding lsc6, tunggu personil geser carry a5j11 ke 6a1j07 (pengisian ke ind 5 penuh)</t>
  </si>
  <si>
    <t>1:50-02:15 Tunggu hopper berisi 50%</t>
  </si>
  <si>
    <t>03.00 - 03.10 metal detektor 6a1j03 aktif cek personil di temukan besi</t>
  </si>
  <si>
    <t>03.10 - 03.20 metal detektor A2J02 aktif cek personil tidak ada temuan</t>
  </si>
  <si>
    <t>03.35 - 03.40 metal detektor 6a1j03 aktif cek personil di temukan ujung kuku PC</t>
  </si>
  <si>
    <t>05.50 - 06.20 Stop lsc6 DMG bend pulley 6e1u04 aktif  cek personil kotoran yang menempel di leaging pulley</t>
  </si>
  <si>
    <t>06.30 - 07.00 tunggu hopper berisi 50%</t>
  </si>
  <si>
    <t>Kotoran / Material menumpuk</t>
  </si>
  <si>
    <t>Feeder fault</t>
  </si>
  <si>
    <t>07.00 - 07.20 lanjut operasi lsc6 ls ke ind6/7.2-07, tunggu hopper berisi 50%</t>
  </si>
  <si>
    <t>9.00 - 09.10  stop belt a5j10  sensor dmg aktif cek personil karet tepi belt terkelupas tunggu di potong personil</t>
  </si>
  <si>
    <t xml:space="preserve">09.10 - 09.25 Start jalur dari belt a5j10 lanjut tunggu belt 6e1u04 3X start tidak bisa jalan alarm timeout feedback from brake monitor </t>
  </si>
  <si>
    <t>09.35 -  10.00 di stop lsc6 tunggu personil posisikan sambungan belt a5j10 terkelupas  dan mekanik  pemasangan stopper as hammer lepas.</t>
  </si>
  <si>
    <t>10.00 - 12.00 tunggu mekanik repair sambungan belt a5j10 terkelupas</t>
  </si>
  <si>
    <t>13.00 - 13.40 tunggu mekanik ganti idler belt a5j10</t>
  </si>
  <si>
    <t>13.40 - 14.00 tunggu elektrikal reset switch gear</t>
  </si>
  <si>
    <t>14.20 - 15.00 stop jalur Lsc6 power off dari GI  ( alarm eart fault  )</t>
  </si>
  <si>
    <t xml:space="preserve">17.25-17.35 stop belt a5j10 sensor dmg aktif cek personil tepi belt terkelupas tunggu di potong personil </t>
  </si>
  <si>
    <t>17.35-17.45 saat start belt 6e1u04 alarm timeout feedback from brake monitor, (2x) start belt running</t>
  </si>
  <si>
    <t>19.00-19.20 start Lsc6 ls ind6-72-07 tunggu hopper berisi 50%</t>
  </si>
  <si>
    <t>20.45-20.55 di stop Lsc6, speed monitor wobler m1 lepas, tunggu di pasang tim elektrikal</t>
  </si>
  <si>
    <t>21.10-22.00 stop belt a5j10, sensor dmg aktif cek personil di temukan sambungan terkelupas, tunggu di repair mekanik</t>
  </si>
  <si>
    <t>22.00 - 23.25 Tunggu mekanik repair sambungan RBC A5J10 yang terkelupas</t>
  </si>
  <si>
    <t xml:space="preserve">02.05 - 02.15 Metal detektor 6A1J03 aktif, cek personil di temukan besi </t>
  </si>
  <si>
    <t>Jam 06.45 - 07.00 tunggu hopper berisi 50%</t>
  </si>
  <si>
    <t xml:space="preserve"> 07.00 - 07.30 start Lsc6 ls ind6/7.2-07 lanjut tunggu hopper berisi 50%</t>
  </si>
  <si>
    <t>08.40 - 15.00 stop belt a5j10 sensor dmg aktif cek personil  belt putus di sambungan &amp; lanjut stop operasi lsc6</t>
  </si>
  <si>
    <t>22.00 - 05.00 Tunggu jalur belt a5j10 ready</t>
  </si>
  <si>
    <t>05.05 - 05.15 metal detektor 6a1j03 aktif cek personil di temukan besi plat</t>
  </si>
  <si>
    <t>05.20 - 05.30 metal detektor 6a1j03 aktif cek personil di temukan besi bekas kecil</t>
  </si>
  <si>
    <t xml:space="preserve"> 05.30 - 05.40 DMG A2J02 aktif cek personil di temukan benang tepi belt terkelupas tunggu di potong personil</t>
  </si>
  <si>
    <t>05.40 - 05.50 metal detektor 6a1j03 aktif cek personil tidak ada temuan</t>
  </si>
  <si>
    <t>07.25 - 07.45 DMG a5j10 aktif 2X cek personil di temukan benang tepi belt terkelupas tunggu di potong personil</t>
  </si>
  <si>
    <t>07.55 - 08.00 metal detektor A2J02 aktif cek personil di temukan besi tipis</t>
  </si>
  <si>
    <t>08.40 - 09.00 stop ms 1, ada batu terjepit di karet guide material belt a5u29, lanjut tunggu di keluarkan mekanik</t>
  </si>
  <si>
    <t>09.00 - 09.30 stop ms 1, ada batu terjepit di karet guide material belt a5u29, lanjut tunggu di keluarkan mekanik</t>
  </si>
  <si>
    <t>09.30 - 11.00 lanjut di temukan sambungan a5j10 terkelupas, lanjut tunggu di repair mekanik</t>
  </si>
  <si>
    <t>11.00 - 12.00 lanjut di temukan sambungan a5j10 terkelupas, lanjut tunggu di repair mekanik</t>
  </si>
  <si>
    <t>13.00 - 13.25  tunggu jalur belt A5J10 ready</t>
  </si>
  <si>
    <t>15:10-16:00 Tunggu hopper berisi min 50%</t>
  </si>
  <si>
    <t>16.25 - 18.00 di stop LSC6, sambungan belt a5j10 terkelupas tunggu di posisikan &amp; tunggu di repair mekanik</t>
  </si>
  <si>
    <t>19.00 - 20.00 di stop LSC6, sambungan belt a5j10 terkelupas tunggu di posisikan &amp; tunggu di repair mekanik</t>
  </si>
  <si>
    <t>20.35 - 20.40 stop belt 6a1j03 metal detektor aktif cek personil di temukan besi plat kecil</t>
  </si>
  <si>
    <t>22.00-22.35 lanjut operasi lsc6 ls IND6-72-07, Chevron tiang 19-25, tunggu hopper berisi 50%</t>
  </si>
  <si>
    <t>23.40-23.50 tunggu hopper berisi 50%</t>
  </si>
  <si>
    <t>00.40-00.50 stop belt 6a1j03. Sensor metal detektor aktif cek personil di temukan besi</t>
  </si>
  <si>
    <t xml:space="preserve"> 01.00-01.05 stop belt 6a1j03 sensor metal detektor aktif cek personil tidak ada temuan</t>
  </si>
  <si>
    <t xml:space="preserve">01.45-01.55 stop belt a5j10, sensor dmg aktif cek personil tepi belt terkelupas tunggu di potong personil </t>
  </si>
  <si>
    <t>01.55-02.00 saat start belt 6e1u04 alarm timeout feedback from brake monitor, tunggu ready</t>
  </si>
  <si>
    <t>02.10-02.15 stop belt 6a1j03 sensor metal detektor aktif cek personil di temukan kaleng</t>
  </si>
  <si>
    <t>02.20-02.30 stop belt a5j10, sensor dmg aktif cek personil tepi belt terkelupas tunggu di potong personil</t>
  </si>
  <si>
    <t>02.45-03.00 stop belt a5u27 sensor dmg aktif cek personil sambungan terkelupas , tunggu di cek mekanik</t>
  </si>
  <si>
    <t xml:space="preserve"> 03.00-05.10 tunggu mekanik repair sambungan terkelupas di belt a5u27</t>
  </si>
  <si>
    <t>06.15-06.25 stop belt a2j02/DMG aktif, tepi belt terkelupas tunggu dipotong personil</t>
  </si>
  <si>
    <t xml:space="preserve"> 06.30-06.40 distop belt a5u29/ ada temuan besi di atas belt, tunggu dikeluarkan personil</t>
  </si>
  <si>
    <t>Alarm Timeout</t>
  </si>
  <si>
    <t>07.00 - 08.00 tunggu pengosongan hopper Lsc6 dan jalur 7.2</t>
  </si>
  <si>
    <t>08.35 - 08.45 DMG belt A5J10 aktif cek personil tepi belt terkelupas tunggu di potong personil</t>
  </si>
  <si>
    <t>08.55 - 09.10 Stop mendadak belt E5J11 cek personil belt slip reset ready start kembali</t>
  </si>
  <si>
    <t>09.25 - 09.30 DMG belt A5J10 aktif cek personil tepi belt terkelupas tunggu di potong personil</t>
  </si>
  <si>
    <t xml:space="preserve">10.00 - 10.10 DMG belt A2J02 aktif cek personil tepi belt terkelupas tunggu di potong personil </t>
  </si>
  <si>
    <t xml:space="preserve">10.20 - 10.35 Stop Ms1 belt drift 6E1J01 aktif cek personil belt sway tunggu di lokal² personil </t>
  </si>
  <si>
    <t>10.45 - 11.00 di stop belt 5E1J01 belt sway dan mengelipat</t>
  </si>
  <si>
    <t>13.00 - 15.00 tunggu elektrikal perbaikan tripple Ls Ind 5 tidak bisa Chevron</t>
  </si>
  <si>
    <t>15.00 - 16.40 tunggu elektrikal perbaikan tripple Ls Ind 5 tidak bisa Chevron</t>
  </si>
  <si>
    <t>17.05-18.00 tunggu hopper berisi min 50%</t>
  </si>
  <si>
    <t>19.00 - 19.20 start Lsc6 ls ke IND 5/7.2 - 12B tunggu hopper berisi min 50%</t>
  </si>
  <si>
    <t>22.00-02.00 operasi LSC6 ls ind5-72-12b, Chevron tiang 20-25, tunggu mekanik repair sambungan belt a5u27 terkelupas</t>
  </si>
  <si>
    <t>23.00-23.50 persiapan pindah operasi ke lsc3b, pasca sambungan belt a5u27 dan belt a5u25 terkelupas</t>
  </si>
  <si>
    <t xml:space="preserve"> 00.40-01.00 stop belt 5a1j01, sensor dmg aktif cek personil di temukan tepi belt terkelupas, tunggu di potong dan cek lebih lanjut</t>
  </si>
  <si>
    <t>01.00-01.10 tunggu personil cek lebih lanjut belt 5a1j01, pasca sensor dmg aktif</t>
  </si>
  <si>
    <t xml:space="preserve"> 02.00-02.20 pengosongan hopper lsc3b</t>
  </si>
  <si>
    <t>02.25-02.35 stop belt A5J10, alarm s9 fault di reset ready</t>
  </si>
  <si>
    <t xml:space="preserve">03.00-03.30 stop belt a5u27 sensor dmg aktif, di cek lebih lanjut ditemukan tepi belt terkelupas , tunggu di potong personil </t>
  </si>
  <si>
    <t>Belt Sway</t>
  </si>
  <si>
    <t>Stop Operasi</t>
  </si>
  <si>
    <t>LSC3B</t>
  </si>
  <si>
    <t xml:space="preserve"> 07.20 - 08.00 Tunggu hopper berisi min 50%</t>
  </si>
  <si>
    <t>08.25 - 08.35 Metal detektor A2J02 aktif,cek personil tidak ada temuan</t>
  </si>
  <si>
    <t>9.15-10.00 DMG A2J02 aktif,cek personil kulit belt terkelupas tunggu di potong personil</t>
  </si>
  <si>
    <t xml:space="preserve">10.15 - 10.20 DMG A1J12B aktif cek personil indikasi tidak di temukan </t>
  </si>
  <si>
    <t>13.00 - 15.00 U/Lsc6 Tunggu mekanik repair sambungan RBC A5U27 yang terkelupas dan Tambalan dekat sambungan RBC A5J10 yang terkelupas</t>
  </si>
  <si>
    <t>15.00 - 16.00 saat start belt 6e1u04 dmg a5u27 aktif, cek personil di temukan sambungan terkelupas, tunggu di repair mekanik, lanjut persiapan pindah ke LSC 3B</t>
  </si>
  <si>
    <t xml:space="preserve">16.30 - 16.35 dmg 15107 aktif cek personil di temukan tepi belt terkelupas tunggu di potong personil </t>
  </si>
  <si>
    <t>17.45 - 18.00 tunggu hopper berisi 50%</t>
  </si>
  <si>
    <t xml:space="preserve"> 21.10 - 21.15 stop lsc 3b dmg 15107 aktif cek personil di temukan tepi belt terkelupas</t>
  </si>
  <si>
    <t>21.30 - 21.45 stop lsc 3b dmg 15107 aktif cek personil di temukan kulit belt terkelupas tunggu di potong personil</t>
  </si>
  <si>
    <t>01.30 - 01.45 Stop RBC 6a1j07,belt damage no1 aktif cek personil tepi belt terkelupas</t>
  </si>
  <si>
    <t>06.35 - 07.00 tunggu hopper berisi min 50%</t>
  </si>
  <si>
    <t>07.00 - 07.50 start lsc3b ls IND5/12B, tunggu hopper berisi 50%</t>
  </si>
  <si>
    <t>07.50 - 08.35 lanjut tunggu personil membersihkan kotoran diterowongan belt 15107</t>
  </si>
  <si>
    <t xml:space="preserve"> 09.25 - 09.50 tunggu hopper berisi 50%</t>
  </si>
  <si>
    <t xml:space="preserve">09.55 - 10.05 metal detektor 15107 aktif cek personil ditemukan besi pipa kecil </t>
  </si>
  <si>
    <t>11.45-12.30 tunggu hopper berisi 50%</t>
  </si>
  <si>
    <t>14.40 - 14.45 tunggu hopper berisi 50%</t>
  </si>
  <si>
    <t>15.10 - 15.15 DMG belt 15107 aktif cek personil kulit belt terkelupas tunggu di potong personil</t>
  </si>
  <si>
    <t>15.45 - 15.55 di stop lsc3b tunggu mekanik ganti SC di belt A5J10</t>
  </si>
  <si>
    <t>16.15 - 16.20 DMG 15107 aktif cek personil tepi belt terkelupas tunggu di potong personil</t>
  </si>
  <si>
    <t>17.15-18.00 Tunggu hopper berisi 50%</t>
  </si>
  <si>
    <t>19.00 - 19.10 start lsc3b ls ke ind 6/07, tunggu hopper berisi 50%</t>
  </si>
  <si>
    <t>19.35 - 19.50 tunggu hopper berisi 50%</t>
  </si>
  <si>
    <t xml:space="preserve">19.50 - 20.10 tunggu loader mengeluarkan belt yg masuk ke hopper lsc3b </t>
  </si>
  <si>
    <t xml:space="preserve"> 21.50 - 22.00 stop operasi lsc3b </t>
  </si>
  <si>
    <t>15.15 - 15.40 saat start belt 6a1j04 DMG MDL-5 aktif terus cek personil tidak ada temuan, tunggu di perbaiki elektrikal DMG MDL -5 belt 6a1j04</t>
  </si>
  <si>
    <t xml:space="preserve">15.45 - 15.55 DMG tail pulley 6a1j04 aktif cek personil tepi belt terkelupas tunggu di potong personil </t>
  </si>
  <si>
    <t>16.00 - 16.45 stop lsc6 DMG tail pulley 6a1j04 aktif cek personil Sling keluar di Modul 25 dan 23</t>
  </si>
  <si>
    <t>17.10 - 18.00 DMG tail pulley 6a1j04 aktif tunggu cek personil (cuaca hujan lebat)</t>
  </si>
  <si>
    <t>19.00 - 19.30 DMG tail pulley 6a1j04 aktif tunggu cek personil (cuaca hujan lebat)</t>
  </si>
  <si>
    <t>19.30 - 20.40 di temukan sling keluar di belt 6a1j04 pasca DMG tail pulley aktif tunggu di potong mekanik</t>
  </si>
  <si>
    <t>21.50 - 22.00 Stop feeder lsc6 tunggu personil geser carry 6a1j06 ke 6a1j07</t>
  </si>
  <si>
    <t>22.00 - 22.10 Stop RBC 6a1j04,belt damage tail pully aktif cek personil Sling kelu</t>
  </si>
  <si>
    <t xml:space="preserve"> 22.10 - 22.40 Tunggu mekanik potong Sling keluar pasca belt damage tail pully RBC 6a1j04 aktif</t>
  </si>
  <si>
    <t xml:space="preserve"> 00.25 - 00.30 Stop RBC 6a1j04,belt damage tail pully aktif reset ready ,star sambil cek personil</t>
  </si>
  <si>
    <t>00.55 - 01.00 Stop RBC 6a1j04,belt damage aktif tunggu cek personil lebih lanjut</t>
  </si>
  <si>
    <t>01.00 - 01.30 Tunggu mekanik potong Sling keluar pasca belt damage tail pully RBC 6a1j04 aktif</t>
  </si>
  <si>
    <t>02.15 - 02.20 Stop RBC 6a1j03,metal detektor aktif cek personil tidak ada temuan</t>
  </si>
  <si>
    <t xml:space="preserve">03.00 - 03.50 stop belt 6a1j04 sensor dmg tail pulley aktif cek personil Sling keluar , lanjut Tunggu di potong mekanik </t>
  </si>
  <si>
    <t>04.40 - 05.10 stop belt 6a1j04 sensor dmg tail pulley &amp; dmg no 7 aktif cek personil Sling keluar di modul 25 Tunggu di potong mekanik /persiapan pindah ke jalur 7.2</t>
  </si>
  <si>
    <t>05.30 - 06.35 stop LSC6,crusher stop mendadak tunggu cek elektrikal ( alarm temp naik sesaat ) lanjut di cek ke lapangan</t>
  </si>
  <si>
    <t>Membersihkan Kotoran</t>
  </si>
  <si>
    <t>Masuk pipa</t>
  </si>
  <si>
    <t>Masuk belt</t>
  </si>
  <si>
    <t>Stop Mendadak</t>
  </si>
  <si>
    <t>07.00-07.40 operasi lsc6 ls ind6-72-07, Chevron tiang 19-25, tunggu hopper berisi 50%</t>
  </si>
  <si>
    <t xml:space="preserve">14.40-14.50 stop belt 6a1j03 sensor metal detektor aktif , cek personil di temukan besi </t>
  </si>
  <si>
    <t>17.30-18.00 Tunggu hopper berisi min 50%</t>
  </si>
  <si>
    <t>19.00 - 19.15 start LSC6 ls ind5/7.2-12B lanjut tunggu hopper berisi 50%</t>
  </si>
  <si>
    <t>20.55 - 21.00 DMG a5j10 aktif cek personil di temukan sambungan terkelupas, tunggu di eksekusi mekanik</t>
  </si>
  <si>
    <t xml:space="preserve"> 21.00 - 21.10 persiapan pindah operasi pakai jalur 7.1 (pasca jalur 7.2 RBC a5j10 sambungan terkelupas)</t>
  </si>
  <si>
    <t xml:space="preserve">21.20 - 22.00 DMG tail pulley 6a1j04 aktif cek personil di temukan kawat Sling keluar 3 titik, tunggu di potong mekanik </t>
  </si>
  <si>
    <t>22.00 - 22.40 lanjut operasi LSC6 ls ind5-7.1-12b, Chevron tiang 23-33, Lanjut tunggu mekanik potong sling yang keluar di RBC 6A1J04</t>
  </si>
  <si>
    <t>22.55 - 23.00 stop lsc 6 dmg tail pulley 6a1j04 aktif, tunggu di cek personil</t>
  </si>
  <si>
    <t>23.00 - 23.35 Lanjut tunggu mekanik potong sling yang keluar 3 titik di RBC 6A1J04</t>
  </si>
  <si>
    <t xml:space="preserve"> 00.50 - 01.00 stop lsc 6 dmg 6a1j05 aktif  di reset ready lanjut di cek personil di temukan tambalan terkelupas tunggu di potong personil </t>
  </si>
  <si>
    <t>01.55 - 02.00 stop feeding lsc 6 tunggu personil geser carry 6a1j06 ke 6a1j07</t>
  </si>
  <si>
    <t>02.00 - 02.05 stop feeding lsc 6 tunggu personil geser carry 6a1j06 ke 6a1j07</t>
  </si>
  <si>
    <t xml:space="preserve">05.00 - 05.10 metal detektor 6a1j03 aktif cek personil tidak ada temuan </t>
  </si>
  <si>
    <t xml:space="preserve">05.20 - 05.35 DMG belt 6a1j04 no.7 aktif cek personil tidak ada temuan </t>
  </si>
  <si>
    <t>07.00 - 07.35 lanjut operasi lsc6 Ls ke ind6/7.1-07, tunggu hopper berisi 50%</t>
  </si>
  <si>
    <t>08.05-09.00 di stop belt 6a1j04, cek personil di temukan belt belah ±satu modul (lanjut persiapan pindah ke jalur 72)</t>
  </si>
  <si>
    <t xml:space="preserve">10.20-10.30 stop belt a5j10, sensor dmg aktif cek personil di temukan tepi belt terkelupas tunggu di potong personil </t>
  </si>
  <si>
    <t>10.50-11.00 stop belt 5a1j01 Chute tripper tersumbat, tunggu di bersihkan personil</t>
  </si>
  <si>
    <t>11.00-11.30 stop belt 5a1j01 Chute tripper tersumbat, tunggu di bersihkan personil</t>
  </si>
  <si>
    <t>11.30-12.00 start jalur ls ind6/7.2-07, lanjut tunggu eksekusi Boulder di hopper lsc6</t>
  </si>
  <si>
    <t>13.00-13.30 operasi lsc6 ls ind6-71-07, Chevron tiang 26-31, tunggu bourder di keluarkan dari hopper</t>
  </si>
  <si>
    <t>15.00 - 15.30 start Lsc3B Ls Ind6/07 Chevron T.26-31 Lanjut tunggu hopper berisi 50%</t>
  </si>
  <si>
    <t>15.55 - 16.00 speed monitor 6a1j10 aktif cek personil belt slip karena material basah</t>
  </si>
  <si>
    <t>19.00-21.00 Lsc3b tunggu elektrikal pengecekan crusher tidak mau ready ( rotor starter fault ) operasi pindah ke lsc3a</t>
  </si>
  <si>
    <t>15.00 - 15.30 start MS1 ss ind5/7.1-12B, lanjut tunggu hopper berisi 50%</t>
  </si>
  <si>
    <t xml:space="preserve"> 15.50 - 16.00 metal detektor 6e1u03 aktif 2X cek personil di temukan batu hitam</t>
  </si>
  <si>
    <t xml:space="preserve">16.00 - 16.10 DMG tail pulley 6a1j04 aktif cek personil di temukan tepi belt terkelupas tunggu di potong personil </t>
  </si>
  <si>
    <t xml:space="preserve">16.10 - 16.20 metal detektor 6e1u03 aktif cek personil di temukan batu hitam </t>
  </si>
  <si>
    <t>16.25 - 17.00 distop belt 20104, ditemukan chute 20104 jatuhan ke e5j11 bocor, tunggu di eksekusi mekanik</t>
  </si>
  <si>
    <t xml:space="preserve">17.00 - 17.45 distop belt 20104, ditemukan chute 20104 jatuhan ke e5j11 bocor, tunggu di eksekusi mekanik </t>
  </si>
  <si>
    <t xml:space="preserve">17.55 - 18.00 metal detektor 6e1u03 aktif cek personil di temukan batu hitam </t>
  </si>
  <si>
    <t>19.00-19.15 Start Ms1 ss ind5 /7.1-12p, tunggu hopper berisi 50%</t>
  </si>
  <si>
    <t>19.25-19.30 metal detektor 6e1u03 aktif cek personil di temukan batu hitam</t>
  </si>
  <si>
    <t>19.30-19.50 distop belt 6a1j05/ material tumpah di belt a4j12p</t>
  </si>
  <si>
    <t>20.00-20.10 metal detektor 6e1u03 aktif cek personil ditemukan segmen secondary lepas 1 pcs</t>
  </si>
  <si>
    <t xml:space="preserve">20.10-20.20 stop belt a4j12p/dmg aktif, tepi belt terkelupas tunggu dipotong personil </t>
  </si>
  <si>
    <t xml:space="preserve">20.20-21.40 stop belt e5j12/dmg aktif, cek personil belt sway ke kakan </t>
  </si>
  <si>
    <t xml:space="preserve"> 20.40-22.00 tunggu mekanik eksekusi dan memasang kembali segmen secondary yang lepas </t>
  </si>
  <si>
    <t>20.00-20.40 tunggu mekanik cek dan menambah oli lsc3a</t>
  </si>
  <si>
    <t xml:space="preserve">00.05 - 00.15 metal detektor 6a1j03 aktif cek personil di temukan besi plat </t>
  </si>
  <si>
    <t>01.35 - 01.45 Stop feeder lsc6 tunggu personil geser carry 6a1j06 ke 6a1j07</t>
  </si>
  <si>
    <t xml:space="preserve">05.35 - 06.25 stop Lsc 6, dmg tail pulley 6a1j04 aktif cek personil di temukan Sling keluar tunggu di potong mekanik </t>
  </si>
  <si>
    <t>06.35 - 06.45 stop Lsc 6 belt drift 6a1j07 no.5 aktif sesaat, di ready, lanjut tunggu sinyal start</t>
  </si>
  <si>
    <t>Material tumpah</t>
  </si>
  <si>
    <t>LSC3A</t>
  </si>
  <si>
    <t>Tambah Oli</t>
  </si>
  <si>
    <t>07.00 - 07.50 tunggu hopper berisi min 50%</t>
  </si>
  <si>
    <t xml:space="preserve">09.05 - 09.15 stop belt 6a1j03 metal detektor aktif cek personil di temukan besi plat kecil </t>
  </si>
  <si>
    <t>08.00 - 08.30 stop belt 6a1j04 sensor dmg tail pulley aktif cek personil di temukan Sling keluar di modul 25 tunggu di potong mekanik</t>
  </si>
  <si>
    <t xml:space="preserve">09.50 - 10.30 stop belt 6a1j07 sensor dmg turnover aktif cek personil tambalan terkelupas tunggu di potong personil </t>
  </si>
  <si>
    <t>11.00-11.30 Tunggu hopper berisi min 50%</t>
  </si>
  <si>
    <t>11.30 - 12.00 Stop belt 6a1j04 sensor dmg no 7 aktif lanjut tunggu di cek personil dengan cara di lokal di temukan kena kain sambungan tunggu di potong personil &amp; stop belt 6a1j05 sensor dmg tail pulley aktif cek personil di temukan tambalan terkelupas tunggu di potong personil</t>
  </si>
  <si>
    <t>13.15-14.50 tunggu hopper berisi min 50</t>
  </si>
  <si>
    <t>14.50 - 15.00 Tunggu personil membalikan klep belt 6a1j03 ke jalur 7.2</t>
  </si>
  <si>
    <t>07.10 - 07.50 start lsc3B ke ind 5/12B tunggu hopper berisi min 50%</t>
  </si>
  <si>
    <t>11.35 - 11.50 stop belt 15107 sensor dmg aktif cek personil karet tepi belt terkelupas tunggu di potong</t>
  </si>
  <si>
    <t>13.00 - 13.10 start lsc3b ke ind 5/12B tunggu hopper berisi min 50%</t>
  </si>
  <si>
    <t xml:space="preserve">13.30 - 13.40 stop belt a5j14 sensor drift aktif cek personil belt sway sesaat </t>
  </si>
  <si>
    <t>16.50-16.55 stop belt 6a1j03/MD aktif, cek personil ditemukan plat kecil</t>
  </si>
  <si>
    <t>17.40-17.50 stop belt 6a1j08 alarm interlock lost during, tunggu signal ready</t>
  </si>
  <si>
    <t>19.00-19.30 start lsc6 ls ind6/7.2-07, tunggu hopper berisi 50%</t>
  </si>
  <si>
    <t>20.35 - 20.40 stop belt 6a1j03 metal detektor aktif cek personil di temukan kaleng minuman</t>
  </si>
  <si>
    <t>20.55 - 21.25  stop lsc6 tunggu geser tripper ls IND 6 (melangkahi BS ls IND 6 )</t>
  </si>
  <si>
    <t>15.00-15.15 tunggu personil tes metal belt 6e1u02 dan belt 6e1u03</t>
  </si>
  <si>
    <t>15.15-16.00 tunggu mekanik perbaikan scrapper belt e5j12 merenggang</t>
  </si>
  <si>
    <t>17.00-17.50 Stop belt 6e1u03/ MD aktif, cek personil ditemukan batu² hitam</t>
  </si>
  <si>
    <t>19.00-19.15 start Ms1 ss ind5/7.1-12b, tunggu hopper berisi 50%</t>
  </si>
  <si>
    <t>20.30 - 20.40 stop belt 6e1u03 metal aktif cek personil batu Hitam</t>
  </si>
  <si>
    <t>20.50 - 21.15  stop Ms1 tunggu geser tripper ss IND 5</t>
  </si>
  <si>
    <t xml:space="preserve">23.00 - 23.20 Speed monitor a2j02 aktif cek personil belt sway ke kiri, tunggu dicek lokal² personil </t>
  </si>
  <si>
    <t xml:space="preserve">23.25 - 23.30 DMG a2j02 aktif cek personil di temukan tepi belt terkelupas tunggu di potong personil </t>
  </si>
  <si>
    <t>23.35 - 00.00 Speed monitor a2j02 aktif belt slip, cek personil kotoran menyondak di tail pulley (kotoran terbawa ke tail pulley karena belt sway)</t>
  </si>
  <si>
    <t>00.00 - 00.15 Persiapan pindah operasi pakai jalur 7.1 (pasca jalur 7.2 belt a2j02 sway ke kiri, kotoran menyondak di tail pulley)</t>
  </si>
  <si>
    <t>01.35 - 01.40 Metal detektor 6a1j03 aktif cek personil di temukan besi bekas</t>
  </si>
  <si>
    <t>02.25 - 02.30 Metal detektor 6a1j03 aktif cek personil tidak ada temuan</t>
  </si>
  <si>
    <t xml:space="preserve">05.55 - 06.30 DMG tail pulley RBC 6A1J04 aktif, di cek personil di temukan Sling keluar panjang ± 1 Meter di M.25,tunggu di potong personil </t>
  </si>
  <si>
    <t>Mask besi</t>
  </si>
  <si>
    <t>LSCB3</t>
  </si>
  <si>
    <t>Belt merenggang</t>
  </si>
  <si>
    <t>07.00 - 07.30 Start Ms1 ss ke ind6/7.1-12B, Tunggu hopper berisi min 50%</t>
  </si>
  <si>
    <t xml:space="preserve">07.30 - 07.45 stop belt 6e1u03 sensor dmg aktif cek personil kena benang ² tepi belt tunggu di potong personil </t>
  </si>
  <si>
    <t>07.50 -08.00 stop Ms1 sizer trip tunggu di reset elektrikal</t>
  </si>
  <si>
    <t>08.00 -08.10 tunggu personil cek sizer pasca trip ( di temukan batu terjepit di sela sizer )</t>
  </si>
  <si>
    <t xml:space="preserve"> 08.50 - 10.00 di stop belt 5e1j01 di temukan belt robek dekat tambalan tunggu di repair mekanik</t>
  </si>
  <si>
    <t>10.20 - 10.45 Start lsc3a ls ke ind 6/07 tunggu hopper berisi min 50%</t>
  </si>
  <si>
    <t>10.55-12.30 tunggu hopper berisi min 50%</t>
  </si>
  <si>
    <t>13.30 - 14.00  start lsc3a ls ke IND 6/ 07 tunggu hopper berisi min 50%</t>
  </si>
  <si>
    <t>14.20-15.00 tunggu hopper berisi 50%</t>
  </si>
  <si>
    <t>15.00-15.45 lanjut operasi lsc3a ls ind6-07, Chevron tiang 30-35, tunggu hopper berisi 50%</t>
  </si>
  <si>
    <t>16.25-17.00 di stop belt 5e1j01, tambalan terkelupas, tunggu di repair mekanik</t>
  </si>
  <si>
    <t>17.00-18.00 tunggu belt 5e1j01 di repair mekanik</t>
  </si>
  <si>
    <t>19.00-19.15 saat start belt 6e1u03, sensor belt drift aktif, cek personil belt tidak sway, tunggu di cek tim elektrikal</t>
  </si>
  <si>
    <t>19.15-19.35 saat feeding MS1, stop belt 5e1j01 sensor dmg aktif</t>
  </si>
  <si>
    <t>19.40-20.00 kembali stop belt 5e1j01 sensor dmg aktif, cek personil tambalan terkelupas</t>
  </si>
  <si>
    <t>20.00-20.40 tunggu belt 5e1j01 ready, pasca sensor dmg aktif, dan tambalan terkelupas</t>
  </si>
  <si>
    <t xml:space="preserve"> 21.00-21.35 stop belt 5e1j01, belt belah,  lanjut persiapan pengosongan ss ke ind4</t>
  </si>
  <si>
    <t>21.55-22.00 stop belt 6e1ju03 sensor metal detektor aktif, cek personil di temukan batu hitam</t>
  </si>
  <si>
    <t>01.05 - 01.35 DMG no1 6A1J05 aktif cek personil di temukan tambalan terkelupas dan sling keluar ±15cm, tunggu di potong mekanik</t>
  </si>
  <si>
    <t>03.10 - 03.20 Di stop feedding lsc6, tunggu personil geser carry 6A1J06 ke A1J12B</t>
  </si>
  <si>
    <t>02.50 - 03.00 metal detektor 6a1j03 aktif cek personil di temukan besi pipa</t>
  </si>
  <si>
    <t>04.15 - 04.35 DMG tail pulley 6A1J05 aktif, cek personil tambalan terkelupas, tunggu di potong personil</t>
  </si>
  <si>
    <t xml:space="preserve"> 06.40 - 07.00 Tunggu hopper berisi min 50%</t>
  </si>
  <si>
    <t>6E1JU03</t>
  </si>
  <si>
    <t>07.45 - 07.50 tunggu hopper berisi 50%</t>
  </si>
  <si>
    <t>08.00 - 08.10 stop lsc 6, metal detektor 6a1j03 aktif cek personil di temukan patahan besi</t>
  </si>
  <si>
    <t>08. 20 - 08.35 stop lsc 6 dmg tail pulley 6a1j04 aktif cek personil di temukan tepi belt terkelupas tunggu di potong personil</t>
  </si>
  <si>
    <t>08.40 - 09.00 lanjut di stop belt 6a1j04 ditemukan return idler rusak dan tegak piring di M.23 &amp; M19, lanjut tunggu di ganti mekanik</t>
  </si>
  <si>
    <t>09.00 - 09.30 tunggu mekanik ganti idler 6a1j04 yg rusak dan tegak piring</t>
  </si>
  <si>
    <t>10.25 - 10.30 tunggu hopper berisi min 50%</t>
  </si>
  <si>
    <t>11.00 - 11.20 stop lsc 6, dmg no 1 belt 6a1j07 aktif cek personil di temukan tambalan terkelupas tunggu di potong personil</t>
  </si>
  <si>
    <t>13.00 - 13.40 tunggu mekanik riper tambalan belt 6A1J05</t>
  </si>
  <si>
    <t>16.30-17.00 stop belt 6a1j05 sensor dmg tail pulley aktif cek personil tambalan terkelupas tunggu di potong personil</t>
  </si>
  <si>
    <t>17.15 - 17.25 stop belt 6a1j07 alarm Run interlock lost during operation</t>
  </si>
  <si>
    <t>19.00 - 19.25 start lsc6 ls ke IND 5/7.1 -12b tunggu hopper berisi min 50% ( pengisian tiang 23 - 35 )</t>
  </si>
  <si>
    <t>22.00-22.10 operasi Lsc6 ls ind5-71-12B, Chevron tiang 23-33, tunggu hopper berisi 50%</t>
  </si>
  <si>
    <t>22.35-23.00 stop belt 6a1j04 sensor dmg tail pulley aktif, cek personil Sling keluar posisi di M25, tunggu di potong mekanik</t>
  </si>
  <si>
    <t>23.00-00.00 operasi Lsc6 tunggu mekanik potong Sling belt 6a1j04, yang keluar dan ganti idler belt a1j12b</t>
  </si>
  <si>
    <t>00.30-00.40 tunggu hopper berisi 50%</t>
  </si>
  <si>
    <t xml:space="preserve"> 01.45-02.00 tunggu hopper berisi 50%</t>
  </si>
  <si>
    <t>03.50-04.00 stop belt a1j12b, sensor dmg aktif, cek personil di temukan tepi belt terkelupas tunggu di potong personil</t>
  </si>
  <si>
    <t xml:space="preserve">04.15-04.25 stop belt 6a1j03/MD aktif, cek personil ditemukan sebuah besi </t>
  </si>
  <si>
    <t>04.35-05.00 stop belt a5j13/ DMG aktif, cek personil sambungan terkelupas.</t>
  </si>
  <si>
    <t xml:space="preserve">05.15-05.20 stop belt 6a1j03/DMG aktif cek personil ditemukan sebuah besi </t>
  </si>
  <si>
    <t>Masuk Besi</t>
  </si>
  <si>
    <t>07.00-07.15 lanjut operasi lsc6 ls ind6/7.2-07, tunggu hopper berisi 50%</t>
  </si>
  <si>
    <t>08.10 - 09.00 stop belt A2J02 indikasi belt slip tunggu belt di lokal² personil</t>
  </si>
  <si>
    <t xml:space="preserve">09.00 - 10.00 saat belt A2J02 di lokal² personil belt sway kotoran menyondak di tail pulley A2J02 tunggu di bersihkan personil </t>
  </si>
  <si>
    <t>10.05 - 10.40 stop belt A2J02 sway arah kiri menyebabkan material berserakan</t>
  </si>
  <si>
    <t xml:space="preserve">11.40 - 11.55 metal detektor 6a1j03 aktif 2x cek personil di temukan besi plat panjang dan kuku bucket </t>
  </si>
  <si>
    <t xml:space="preserve">13.00 - 13.20 tunggu mekanik masukan karet guide material belt A2J02 </t>
  </si>
  <si>
    <t>13.40 - 13.45 tunggu hopper berisi 50%</t>
  </si>
  <si>
    <t>14.25 - 15.00 Stop lsc6 DMG 6a1j07 no.1 aktif cek personil tambalan terkelupas</t>
  </si>
  <si>
    <t>15.00 - 15.40  tunggu mekanik repair tambalan belt 6a1j07</t>
  </si>
  <si>
    <t>15.40 - 16.00 start jalur dari storage Ind 6 lanjut tunggu belt 6e1u04 tidak bisa jalan 4X start baru jalan belt berisi ( alarm coast stop, general fault,time out feedback sobo break unit operation )</t>
  </si>
  <si>
    <t>17.05 - 17.20 stop belt 6a1j08 alarm interlock lost during tunggu sinyal start kembali</t>
  </si>
  <si>
    <t>19.00 - 19. 15 start lsc6 ls ke IND 6/7.2 - 07 tunggu hopper berisi min 50%</t>
  </si>
  <si>
    <t>20.10  - 21.15 di stop belt a2j02 material menyondak di tail pulley tunggu di bebaskan personil belt sway</t>
  </si>
  <si>
    <t xml:space="preserve">21.40 - 22.00  stop belt 6a1j07 sensor dmg no1 aktif tunggu cek personil kena  tambalan terkelupas </t>
  </si>
  <si>
    <t>22.00-22.25 operasi LSC6 ls ind5-72-12b, Chevron tiang 23-28, tunggu mekanik masukan karet guide material belt a2j02</t>
  </si>
  <si>
    <t>00.10-00.20 tunggu hopper berisi 50%</t>
  </si>
  <si>
    <t>00.45-01.00 stop belt a2j02, sensor dmg aktif cek personil tepi belt terkelupas tunggu di potong personil</t>
  </si>
  <si>
    <t>01.50-02.00 tunggu hopper berisi 50%</t>
  </si>
  <si>
    <t>02.25-02.35 stop belt a2j02 sensor dmg aktif cek personil di temukan tepi belt terkelupas tunggu di potong personil</t>
  </si>
  <si>
    <t xml:space="preserve">03.35-03.45 stop belt 6a1j03, sensor metal detektor aktif cek personil tidak ada temuan </t>
  </si>
  <si>
    <t>06.25-06.30 stop belt a2j02/dmg aktif cek personil tepi belt terkelupas tunggu dipotong personil.</t>
  </si>
  <si>
    <t>06.30-07.00 Saat start belt a2j02 stop kembali belt slip ( alarm zero speed switch fault ) cek personil kotoran menyondak di tail pulley, tunggu dibebaskan personil</t>
  </si>
  <si>
    <t>07.00 - 12.00 tunggu personil bebaskan kotoran yang menyondak di tail pulley belt a2j02 dan lanjut pengosongan jalur LS</t>
  </si>
  <si>
    <t>12.00 - 12.20 tunggu personil bebaskan kotoran yang menyondak di tail pulley belt a2j02 dan lanjut persiapan pindah operasi pakai jalur 7.1 (RBC 6a1j05 sudah ready pasca penggantian sambungan)</t>
  </si>
  <si>
    <t xml:space="preserve">12.25 - 12.30 metal detektor 6e1u03 aktif cek personil di temukan batu hitam </t>
  </si>
  <si>
    <t>13.45-14.30 Metal detektor 6E1U03 aktif, cek personil di temukan batu hitam</t>
  </si>
  <si>
    <t>15.10 - 15.20 DMG belt 6e1u03 aktif cek personil kenak lentingan material</t>
  </si>
  <si>
    <t xml:space="preserve">15.20 - 15.30 lanjut DMG 5E1J01 aktif cek personil tidak ada temuan </t>
  </si>
  <si>
    <t>15.50 - 15.55 metal detektor 6e1u03 aktif cek personil tidak ada temuan</t>
  </si>
  <si>
    <t>16.00 - 16.20 DMG belt 6e1u03 aktif 4x cek personil Kenak tanah yang lengket di sefleaning</t>
  </si>
  <si>
    <t>17.10 - 17.25 Stop Ms1 tersumbat di chute belt 6E1J02 tunggu di bersihkan personil</t>
  </si>
  <si>
    <t>17.30 - 18.00 Stop Ms1 tersumbat di chute 6e1u03 tunggu di bersihkan personil</t>
  </si>
  <si>
    <t xml:space="preserve">19.05 - 19.15 stop belt 6e1u03 metal detektor aktif cek personil tidak ada temuan </t>
  </si>
  <si>
    <t>19.30 - 19.40 Stop belt 6a1j05 sensor drift modul no2 aktif cek personil belt sway sesaat</t>
  </si>
  <si>
    <t>19.40 - 20.00 stop belt E5J12 sensor dmg aktif cek personil kena benang belt</t>
  </si>
  <si>
    <t>20.05 - 20.15 stop belt a1j12B sensor dmg aktif cek personil kena benang belt</t>
  </si>
  <si>
    <t>20.40 - 20.50 stop belt 6e1u03 metal detektor aktif cek personil batu hitam</t>
  </si>
  <si>
    <t>20.50 - 21.00 stop belt 6a1j04 sensor dmg tail pulley aktif cek personil kena tepi belt terkelupas tunggu dipotong personil</t>
  </si>
  <si>
    <t xml:space="preserve">21.05 - 21.10  stop belt 6e1u03 metal detektor aktif cek personil batu hitam </t>
  </si>
  <si>
    <t>22.00 - 22.15 Start LSC6 ,  saat start wobler stop belt 6a1j03 metal detektor aktif cek personil potongan kawat las</t>
  </si>
  <si>
    <t>22.20 - 22.30 stop belt a1j12b sensor dmg aktif cek personil karet' tepi belt terkelupas</t>
  </si>
  <si>
    <t xml:space="preserve">23.00 - 23.15  2x stop RBC 6a1j03, metal detektor aktif cek personil di temukan besi </t>
  </si>
  <si>
    <t>23.40 - 2.20 Tunggu hopper berisi 50%</t>
  </si>
  <si>
    <t>04.25 - 04.35 tunggu hopper berisi min 50%</t>
  </si>
  <si>
    <t>04.45 - 04.55 stop belt 6a1j05 sensor drift Modul 2 aktif cek personil belt sway sesaat</t>
  </si>
  <si>
    <t>05.00 - 05.15 tunggu hopper berisi min 50% ( EH6 stop ada kebocoran hidrolik)</t>
  </si>
  <si>
    <t>05.30 - 06.00 stop belt 6a1j03 metal detektor aktif (4x) cek personil di temukan pecahan kuku bucket dan besi plat kecil</t>
  </si>
  <si>
    <t>Kotoran / material menyondak</t>
  </si>
  <si>
    <t>07.10 - 08.00 Di stop RBC 12B,di temukan tambalan terkelupas, tunggu di repair mekanik</t>
  </si>
  <si>
    <t>09.20 - 09.30 Tunggu hopper berisi min 50%</t>
  </si>
  <si>
    <t>11.00 - 12.00 Distop feeding Lsc6,Chute tripper 5A1J01 tersumbat, tunggu di bersihkan personil</t>
  </si>
  <si>
    <t>13.30 - 13.50 start jalur ls ind5, lanjut tunggu personil bersihkan kotoran yang menyondak di pulley vertikal 6a1j04</t>
  </si>
  <si>
    <t>14.00 - 15.00 Tunggu hopper berisi 50%</t>
  </si>
  <si>
    <t xml:space="preserve">15.10 - 15.25 stop lsc 6 dmg 5a1j01 aktif cek personil di temukan di temukan tepi belt terkelupas tunggu di potong personil </t>
  </si>
  <si>
    <t>15.40 - 15.50 tunggu hopper berisi min 50%</t>
  </si>
  <si>
    <t>16.10 - 16.20 tunggu hopper berisi min 50%</t>
  </si>
  <si>
    <t>16.25 - 17.00 stop lsc 6 tunggu mekanik ganti idler yg rusak dan berbunyi keras di belt a1j12b 2 titik</t>
  </si>
  <si>
    <t>17.00 - 17.45 stop lsc 6 tunggu mekanik ganti idler yg rusak dan berbunyi keras di belt a1j12b 2 titik</t>
  </si>
  <si>
    <t xml:space="preserve">20.20 - 20.35 stop lsc 6 dmg tail pulley 6a1j05 aktif di reset ready cek personil di temukan tambalan terkelupas tunggu di potong personil </t>
  </si>
  <si>
    <t>20.35 - 20.50 lanjut tunggu personil geser tripper limestone IND 6 dan tunggu personil geser carry 6a1j06 ke 6a1j07</t>
  </si>
  <si>
    <t>21.20 - 22.00 stop lsc 6 dmg tail pulley 6a1j04 aktif cek personil di temukan Sling keluar tunggu di potong mekanik</t>
  </si>
  <si>
    <t>22.30 - 22.50. Di stop RBC 6a1j07,personil perbaikan air spray trun over tersumbat</t>
  </si>
  <si>
    <t>23.55 - 00.30 Tunggu hopper berisi min 50%</t>
  </si>
  <si>
    <t>00.50 - 01.00 stop belt 6a1j05 sensor dmg no 01,05 ,tail pulley aktif cek personil belt putus</t>
  </si>
  <si>
    <t>01.00 - 01.40  Persiapan pindah 7.2,pasca RBC 6a1j05 putus</t>
  </si>
  <si>
    <t>02.00 - 02.20  tunggu hopper berisi min 50%</t>
  </si>
  <si>
    <t xml:space="preserve">05.50 - 06.10  stop belt 6e1u04 sensor dmg bend pulley aktif tunggu cek personil  kena lentingan material dari bend pulley </t>
  </si>
  <si>
    <t>air spray</t>
  </si>
  <si>
    <t>07.00-07.15 operasi ms1 ss IND 5-72-12B, tunggu personil pengetesan metal detektor belt 6e1u02 dan 6e1u03</t>
  </si>
  <si>
    <t>07.15-08.00 tunggu hopper berisi 50%</t>
  </si>
  <si>
    <t>08.00-08.05 tunggu hopper berisi 50%</t>
  </si>
  <si>
    <t>09.25-09.30 stop belt 6e1u03 sensor metal detektor aktif cek personil di temukan batu hitam</t>
  </si>
  <si>
    <t>09.40-09.45 stop belt 6e1u03 sensor metal detektor aktif cek personil di temukan besi</t>
  </si>
  <si>
    <t>09.50-10.00 stop MS1 roller screen M2 fault, tunggu personil bongkar material di roller</t>
  </si>
  <si>
    <t>10.50-10.55 stop MS1 roller screen M2 fault, tunggu tim elektrikal reset roller</t>
  </si>
  <si>
    <t>11.05-11.30 tunggu hopper berisi 50%</t>
  </si>
  <si>
    <t>11.30-11.35 stop belt 6e1u03 sensor metal detektor aktif cek personil di temukan besi plate</t>
  </si>
  <si>
    <t>11.50-11.55 stop belt 6e1u03 sensor metal detektor aktif cek personil di temukan baut</t>
  </si>
  <si>
    <t>13.00-13.20 Ms ss ind5/7.2-12b, tunggu mekanik pengelasan segmen secondary</t>
  </si>
  <si>
    <t>13.20-13.40 start ms1, tunggu hopper berisi 50%</t>
  </si>
  <si>
    <t>14.20-14.30 tunggu hopper berisi 50%</t>
  </si>
  <si>
    <t>14.35-14.40 tunggu hopper berisi 50%</t>
  </si>
  <si>
    <t xml:space="preserve">14.55-15.00 stop belt a5j10 sensor dmg tunggu cek personil </t>
  </si>
  <si>
    <t xml:space="preserve">15.10 - 15.35 DMG A5J10 aktif, cek personil kena benang tepi belt,tunggu di potong personil </t>
  </si>
  <si>
    <t>15.35 - 16.00 DMG 6E1U02 aktif, cek personil di temukan tambalan terkelupas ±40cm x 30cm</t>
  </si>
  <si>
    <t>16.00 - 17.35 DMG 6E1U02 aktif, cek personil di temukan tambalan terkelupas ±40cm x 30cm, tunggu di repair mekanik</t>
  </si>
  <si>
    <t>19.00 - 19.20 start lsc6 ls ind6/7.2-07, Chevron T.25-30 lanjut tunggu hopper berisi 50%</t>
  </si>
  <si>
    <t xml:space="preserve">20.15 - 20.25 DMG a2j02 aktif cek personil ditemukan tepi belt terkelupas tunggu di potong personil </t>
  </si>
  <si>
    <t xml:space="preserve"> 20.30 - 20.55 DMG no.1 6a1j07 aktif cek personil di temukan tepi belt terkelupas tunggu di potong personil</t>
  </si>
  <si>
    <t>22.00 - 22.05 lanjut operasi lsc6 ls ke ind6/7.2-07, tunggu hopper berisi 50%</t>
  </si>
  <si>
    <t xml:space="preserve">22.25 - 22.50 Stop feeding lsc6 tunggu personil cek sambungan belt A5J10 </t>
  </si>
  <si>
    <t>22.50 - 01.00 tunggu mekanik repair sambungan belt A5J10</t>
  </si>
  <si>
    <t xml:space="preserve">01.00 - 01.10 saat start lsc6 DMG A2J02 aktif cek personil tepi belt terkelupas tunggu di potong personil </t>
  </si>
  <si>
    <t>06.10 - 06.15 stop lsc 6 belt drift no.4 belt 6e1u04 aktif sesaat, lanjut start kembali</t>
  </si>
  <si>
    <t xml:space="preserve">06.35 - 06.45 stop lsc 6 metal detektor 6a1j03 aktif cek personil di temukan besi </t>
  </si>
  <si>
    <t xml:space="preserve"> 08.15-08.30 stop belt a1j12b, sensor dmg aktif cek personil tepi belt terkelupas tunggu di potong personil</t>
  </si>
  <si>
    <t>08.35-08.55 di stop belt a5u25, tunggu personil keluarkan idler garlan yang putus</t>
  </si>
  <si>
    <t>09.35-09.45 stop belt a2j02, sensor dmg aktif cek personil di temukan kulit belt terkelupas tunggu di potong personil</t>
  </si>
  <si>
    <t xml:space="preserve">11.05-11.15 stop belt 6a1j03, sensor metal detektor aktif cek personil tidak ada temuan </t>
  </si>
  <si>
    <t>13.00-13.10 Start LSC6 ls ke ind5/7.2-12B, tunggu hopper berisi min 50%</t>
  </si>
  <si>
    <t>14.00-14.35 di stop belt 5a1j01, tunggu mekanik pengecekan guide material yang lepas</t>
  </si>
  <si>
    <t>14.55-15.00 stop  belt 6a1j10, alarm S9 Fault di reset ready</t>
  </si>
  <si>
    <t xml:space="preserve">15.00 - 15.10 Saat start feeding, pull cord sebelah kanan belt 6a1j10 aktif cek personil kena lentingan material </t>
  </si>
  <si>
    <t xml:space="preserve">15.10 - 15.20 lanjut start jalur 7.2 DMG a5j10 aktif cek personil tidak ada temuan </t>
  </si>
  <si>
    <t xml:space="preserve">15.25 - 15.30 DMG a2j02 aktif cek personil di temukan tepi belt terkelupas tunggu di potong personil </t>
  </si>
  <si>
    <t>15.35 - 15.55 stop belt 6a1j10, speed monitor aktif cek personil belt slip sesaat</t>
  </si>
  <si>
    <t>19.00 - 19.20 Tunggu hopper berisi 50%</t>
  </si>
  <si>
    <t>20.50 - 21.00 Di stop RBC A5U25,di temukan idler garlan putus,tunggu di eksekusi personil</t>
  </si>
  <si>
    <t xml:space="preserve">22.15 - 22.30 stop lsc 6 dmg a2j02 aktif cek personil di temukan tepi belt terkelupas tunggu di potong personil </t>
  </si>
  <si>
    <t xml:space="preserve">01.10 - 01.35 stop LSC6 dmg a5j13 aktif cek personil di temukan benang tepi belt keluar tunggu di potong personil </t>
  </si>
  <si>
    <t xml:space="preserve">04.45 - 05.00 Stop lsc6 DMG belt A5J10 tambalan dekat sambungan terkelupas </t>
  </si>
  <si>
    <t>05.00 - 05.40 tunggu mekanik repair belt A5J10 tambalan dekat sambungan terkelupas</t>
  </si>
  <si>
    <t>06.05 - 07.00 stop lsc6 karet guide material 6a1j03 sebelah kiri keluar</t>
  </si>
  <si>
    <t>07.00 - 08.00 tunggu mekanik masukan karet guide material belt 6a1j03 dan tunggu mekanik repair sambungan belt A5J10  terkelupas</t>
  </si>
  <si>
    <t>08.00 - 08.40 pindah operasi ke lsc3b,lanjut tunggu mekanik repair sambungan belt A5J10  terkelupas</t>
  </si>
  <si>
    <t>08.40 - 09.30 lanjut tunggu mekanik ganti idler belt 6a1j07 berbunyi</t>
  </si>
  <si>
    <t>11.35 - 11.40 stop belt 15107  metal detektor aktif cek personil tidak ada temuan</t>
  </si>
  <si>
    <t>13.00 - 13.20 tunggu geser tripper Ls IND 5 melewati BS</t>
  </si>
  <si>
    <t>15.00-15.40 operasi LSC6 ls ind5-72-12B tunggu pengosongan LSC3B (Belt a5j10 trip)</t>
  </si>
  <si>
    <t>16.05-16.15 tunggu hopper berisi 50%</t>
  </si>
  <si>
    <t>16.20-16.45 tunggu hopper berisi 50%</t>
  </si>
  <si>
    <t>17.30-17.45 tunggu hopper berisi 50%</t>
  </si>
  <si>
    <t>19.00-19.20 start lsc6 mk3 ind6-71-07, tunggu hopper berisi 50%</t>
  </si>
  <si>
    <t>19.45-20.00 stop belt 6a1j04 sensor dmg tail pulley aktifl cek personil belt robek (tunggu repair mekanik)</t>
  </si>
  <si>
    <t>20.00-21.00 untuk operasi LSC6 MK3 ind6 tunggu belt a5j10 ready (jalur 71, belt 6a1j04 robek, tunggu repair mekanik)</t>
  </si>
  <si>
    <t xml:space="preserve"> 21.15-21.25 stop belt A2J02, sensor dmg aktif cek personil di temukan kulit belt terkelupas tunggu di potong personil </t>
  </si>
  <si>
    <t>15.00-19.00 Operasi LSC3B LS IND6, Tunggu jalur 71 ready</t>
  </si>
  <si>
    <t>19.00-20.45 operasi LSC3B tunggu mekanik ganti idler belt A5J10</t>
  </si>
  <si>
    <t>22.05 - 22.15 metal detektor 6a1j03 aktif cek personil tidak ada temuan</t>
  </si>
  <si>
    <t xml:space="preserve"> 00.30 - 00.50 stop lsc6, Chute tripper 5A1J01 LS ind5 tersumbat, tunggu di bersihkan personil dan lanjut persiapan pindah pengiriman ke LS ind6</t>
  </si>
  <si>
    <t xml:space="preserve">02.25 - 02.35 metal detektor 6a1j03 aktif cek personil tidak ada temuan </t>
  </si>
  <si>
    <t>03.30-03.45 stop lsc6/ chute tripper ind5 tersumbat, tunggu dibersihkan personil. Pengiriman pindah ke ind6/7.2-07</t>
  </si>
  <si>
    <t xml:space="preserve"> 03.50-03.55 stop belt 6a1j03/ MD aktif cek personil tidak ada temuan</t>
  </si>
  <si>
    <t>05.35-07.00 stop lsc6/ chute tripper ls ind6 tersumbat, tunggu dibersihkan personil. U/ke ind5 belum bisa, chute tripper ls ind5 juga tersumbat</t>
  </si>
  <si>
    <t>Tunggu pengosongan</t>
  </si>
  <si>
    <t>Tunggu jalur ready</t>
  </si>
  <si>
    <t xml:space="preserve">09.00 - 09.10 stop belt 6e1u03 metal detektor aktif cek personil tidak ada temuan </t>
  </si>
  <si>
    <t>09.10 - 09.20 stop belt 6e1j03 dmg aktif cek personil karet tepi belt terkelupas</t>
  </si>
  <si>
    <t>09.40 - 10.00 di stop belt A2J02 tunggu personil memposisikan sambungan belt A5J10 terkelupas &amp; metal detektor belt 6e1u03 aktif cek personil di temukan besi kecil</t>
  </si>
  <si>
    <t>10.00 - 12.00 tunggu mekanik repair sambungan belt A5J10 terkelupas</t>
  </si>
  <si>
    <t>13.00 - 13.40 tunggu mekanik repair sambungan belt A5J10 terkelupas</t>
  </si>
  <si>
    <t>13.40 - 14.00 tunggu mekanik  perbaikan frame garland belt A5u26  yg putus</t>
  </si>
  <si>
    <t>14.50 -  14.55 stop  belt a2j02  sensor  dmg aktif cek personil tepi belt terkelupas tunggu di potong</t>
  </si>
  <si>
    <t>15.00-15.10 operasi lsc6 tunggu lsc6 ready dan tunggu pengosongan silica</t>
  </si>
  <si>
    <t>15.10-16.00 stop belt A5J10, sensor belt dmg aktif,cek personil di temukan tambalan di sambungan terkelupas, tunggu mekanik repair belt A5J10 dan belt 5e1j01</t>
  </si>
  <si>
    <t>16.00-17.00 tunggu mekanik repair belt A5J10 dan belt 5e1j01</t>
  </si>
  <si>
    <t>17.00-17.25 tunggu mekanik repair belt A5J10 dan belt 5e1j01</t>
  </si>
  <si>
    <t>17.45-17.55 stop belt a5j10, sensor dmg aktif cek personil tambalan melendung</t>
  </si>
  <si>
    <t>17.55-18.00 di stop belt 5a1j01, chute tripper tersumbat tunggu di bersihkan personil</t>
  </si>
  <si>
    <t>19.00-19.45 pengosongan material biasa dari hopper lsc6 ke ind5 tunggu personil bersihkan chute tripper ind5 yang tersumbat</t>
  </si>
  <si>
    <t>20.00-20.30 di stop belt 20104, tunggu personil bersihkan chute 20104</t>
  </si>
  <si>
    <t>23.40 - 23.45 metal detektor 6a1j03 aktif cek personil di temukan besi plat kecil</t>
  </si>
  <si>
    <t>00.50 - 01.00 DMG a2j02 aktif cek personil kulit tepi belt terkelupas tunggu di potong personil</t>
  </si>
  <si>
    <t>05.45 - 05.55 RBC 6A1J03 mogok,cek personil material menumpuk di RBC 6a1j03 akibat lsc6 menggiling Boulder, tunggu di lokal² personil</t>
  </si>
  <si>
    <t xml:space="preserve">06.20 - 06.35 Stop Lsc6,Crusher M2 Fault,tunggu di cek dan di reset elektrikal </t>
  </si>
  <si>
    <t xml:space="preserve">06.55 - 07.00 Saat start RBC 6E1U04 alarms Time out feedback from brake monitor,tunggu di pompa manual personil </t>
  </si>
  <si>
    <t>07.00 - 07.40 tunggu Pengosongan hopper lsc6 (Empty Feeder)</t>
  </si>
  <si>
    <t>8.20-8.55 Stop Ms1 DMG belt A4J12P aktif cek personil kulit belt terkelupas tunggu di potong personil</t>
  </si>
  <si>
    <t xml:space="preserve"> 08.55 - 09.10 lanjut chute A4J12P tersumbat tunggu di bersihkan personil</t>
  </si>
  <si>
    <t>09.35 - 10.10 Stop Ms1 batu terjepit di karet guide material belt A5U29 sebelah kiri tunggu di eksekusi personil</t>
  </si>
  <si>
    <t>13.00 - 13.15 start Ms1 Ss ke ind6/7.2-12b, tunggu hopper berisi 50%</t>
  </si>
  <si>
    <t>15.00 - 15.45 chute 6e1j03 tersumbat tunggu di bersihkan personil</t>
  </si>
  <si>
    <t>15.55 - 16.00 stop belt 6e1j03 dmg aktif cek personil karet tepi belt terkelupas</t>
  </si>
  <si>
    <t>16.00 - 16.05 stop belt 6e1j03 dmg aktif cek personil karet tepi belt terkelupas</t>
  </si>
  <si>
    <t>16.05 - 16.20 saat Start belt 6e1u04 sensor dmg belt 5e1j01 aktif cek personil kulit belt terkelupas tunggu di potong</t>
  </si>
  <si>
    <t>16.30 - 16.40 stop belt a5j10 sensor dmg aktif cek personil karet tepi belt terkelupas tunggu di potong</t>
  </si>
  <si>
    <t>16.45 - 17.00 stop belt 6e1u03 metal detektor aktif cek personil di temukan batu hitam &amp; stop 6e1j01 sensor dmg aktif cek personil karet' tepi belt terkelupas tunggu di potong personil</t>
  </si>
  <si>
    <t>17.25 - 17.35 stop belt 5e1j01 sensor dmg aktif cek personil karet tepi belt terkelupas tunggu di potong</t>
  </si>
  <si>
    <t>19.00 - 19.20 Start lsc6 mk3 IND 6 /7.2 - 07 tunggu hopper berisi min 50%</t>
  </si>
  <si>
    <t>20.10 - 20.15 stop belt 6a1j03 metal detektor aktif cek personil di temukan besi plat kecil</t>
  </si>
  <si>
    <t>21.00 - 21.05  stop belt A2J02 dmg aktif cek personil kulit belt terkelupas tunggu di potong</t>
  </si>
  <si>
    <t xml:space="preserve"> 21.15 - 21.20 stop belt 6a1j03 metal detektor aktif cek personil kaleng minuman </t>
  </si>
  <si>
    <t xml:space="preserve">22.15-22.25 stop belt 6a1j03 sensor metal detektor aktif cek personil di temukan besi </t>
  </si>
  <si>
    <t>22.30-22.35 stop belt 6a1j03 sensor metal detektor aktif cek personil tidak ada temuan</t>
  </si>
  <si>
    <t>22.40-22.50 stop belt a5j10, sensor dmg aktif cek personil tepi belt terkelupas tunggu di potong personil</t>
  </si>
  <si>
    <t>22.50-23.00 di stop belt a5u25 di cek personil di temukan sambungan terkelupas tunggu di posisikan personil</t>
  </si>
  <si>
    <t>23.00-00.00 operasi Lsc6 tunggu mekanik repair belt A5U25 dan belt a5j10</t>
  </si>
  <si>
    <t>00.00-03.00 operasi Lsc6 tunggu mekanik repair belt a5j10</t>
  </si>
  <si>
    <t>03.15-03.35 tunggu hopper berisi 50%</t>
  </si>
  <si>
    <t>04.20-04.25 stop belt 6a1j03/MD aktif, cek personil ditemukan sebuah besi</t>
  </si>
  <si>
    <t>04.50-04.55 stop belt a1j12b/ dmg aktif, cek personil karet belt terkelupas tunggu dipotong personil</t>
  </si>
  <si>
    <t>05.40-05.45 Stop belt a2j02/dmg aktif, cek personil karet belt terkelupas tunggu dipotong personil</t>
  </si>
  <si>
    <t>06.30-06.35 stop belt 6a1j03/ MD aktif, cek personil ditemukan sebuah besi</t>
  </si>
  <si>
    <t>A14J12P</t>
  </si>
  <si>
    <t xml:space="preserve">07.55 - 08.00 di stop belt 6a1j03, tunggu mekanik ganti baut kleman karet guide material </t>
  </si>
  <si>
    <t>08.00 - 08.15 di stop belt 6a1j03, tunggu mekanik ganti baut kleman karet guide material</t>
  </si>
  <si>
    <t>09.00 - 09.15 tunggu hopper berisi min 50%</t>
  </si>
  <si>
    <t>10.35 - 11.00 di stop feeding lsc 6, ada temuan sambungan terkelupas di belt a5j10, lanjut di posisikan personil dan eksekusi mekanik</t>
  </si>
  <si>
    <t xml:space="preserve">11.00 - 12.00 tunggu mekanik eksekusi sambungan dan tambalan di a5j10 yg terkelupas </t>
  </si>
  <si>
    <t>13.00 - 15.00 tunggu mekanik eksekusi sambungan dan tambalan terkelupas di belt a5j10</t>
  </si>
  <si>
    <t>15.00 - 17.40 tunggu mekanik eksekusi sambungan dan tambalan terkelupas di belt a5j10</t>
  </si>
  <si>
    <t>17.40 - 18.00 lanjut tunggu pengeleman belt 6a1j04 ( indikasi debu )</t>
  </si>
  <si>
    <t xml:space="preserve">19.00 - 19.10 start jalur jalur dari storage IND 6 sampai belt 6E1U04 , saat Start feeder Lsc6 belt a2j02 stop dmg aktif cek personil karet tepi belt terkelupas tunggu di potong </t>
  </si>
  <si>
    <t>19.20 - 19.30 stop belt a2j02 dmg aktif cek personil kena karet tepi belt terkelupas</t>
  </si>
  <si>
    <t xml:space="preserve">20.00 - 20.10 stop belt 6a1j07 alarm run interlock lost during operation </t>
  </si>
  <si>
    <t xml:space="preserve">20.40 - 20.45 stop belt 6a1j03 metal detektor aktif cek personil di temukan besi plat kecil </t>
  </si>
  <si>
    <t>21.55 - 22.00 di stop belt A5U29 batu terjepit di karet guide material tunggu di keluarkan personil</t>
  </si>
  <si>
    <t>23.20 - 00.10 tunggu hopper berisi 50%</t>
  </si>
  <si>
    <t>00.40-00.50 belt 6a1j03 stop 2x/ MD aktif cek personil ditemukan patahan besi</t>
  </si>
  <si>
    <t>02.50-03.40 Stop Lsc6 ( crusher M2 stop mendadak, tunggu dicek elektrikal )</t>
  </si>
  <si>
    <t>01.55 - 2.20 tunggu hopper berisi 50%</t>
  </si>
  <si>
    <t>03.50 - 04.00 Stop RBC a1j12b,belt damage aktif cek personil temukan tepi belt terkelupas</t>
  </si>
  <si>
    <t>04.00 - 04.10 Saat star RBC 6e1u04 alarm timeout feedback sobo break unit operasi aktif (4x star RBC 6e1u04)</t>
  </si>
  <si>
    <t>04.10 - 04.20 Stop RBC a2j02,belt damage aktif cek personil tepi belt terkelupas</t>
  </si>
  <si>
    <t>04.50 - 05.00 Stop 2x RBC 6a1j03, metal detektor aktif cek personil di temukan patahan anak gredbar</t>
  </si>
  <si>
    <t xml:space="preserve">05.35 - 05.45 Stop RBC 6a1j03, metal detektor aktif cek personil di temukan besi </t>
  </si>
  <si>
    <t>06.40 - 06.50 Stop 2x RBC a2j02,belt damage aktif cek personil di temukan tepi belt terkelupas</t>
  </si>
  <si>
    <t>06.55 - 07.00 Tunggu signal RBC 6e1u04,pasca 2x star RBC 6e1u04 alarm timeout feedback sobo break unit operasi</t>
  </si>
  <si>
    <t>07.00 - 07.20 RBC 6E1U04 gagal Start alarms timeout feedback SOBO break unit operation</t>
  </si>
  <si>
    <t>07.35-09.50  Tunggu hopper berisi min 50%</t>
  </si>
  <si>
    <t>13.30 - 13.50 Tunggu hopper berisi min 50%</t>
  </si>
  <si>
    <t>14.40 - 14.55 Tunggu hopper berisi 50%</t>
  </si>
  <si>
    <t>17.30 - 18.00 stop lsc6 sambungan belt A5J10 terkelupas dan pengosongan jalur 7.2</t>
  </si>
  <si>
    <t xml:space="preserve"> 21.30 - 22.00 stop lsc6 karet guide material belt 6a1j05 keluar tunggu di masukkan mekanik</t>
  </si>
  <si>
    <t>23.00 - 23.15 tunggu mekanik masukan karet guide material belt 6a1j05 keluar</t>
  </si>
  <si>
    <t>23.30-00.00 tunggu hopper berisi min 50%</t>
  </si>
  <si>
    <t>00.00-00.20 tunggu hopper berisi min 50%</t>
  </si>
  <si>
    <t xml:space="preserve"> 01.30 - 01.45 stop lsc 6, dmg tail pulley 6a1j05 aktif cek personil di temukan tambalan terkelupas tunggu di potong personil </t>
  </si>
  <si>
    <t>02.00 - 02.05 tunggu hopper berisi min 50%</t>
  </si>
  <si>
    <t xml:space="preserve">05.15 - 05.20 stop belt 6a1j03 metal detektor aktif cek personil di temukan besi plat kecil </t>
  </si>
  <si>
    <t>05.55 - 06.00 stop belt 6a1j03 metal detektor aktif cek personil di temukan besi mor</t>
  </si>
  <si>
    <t>07.30 - 07.50 stop belt 6a1J03 Metal detektor aktif (4X) cek personil di temukan plat kecil</t>
  </si>
  <si>
    <t>08.25 - 08.30 metal detektor 6a1J03 aktif cek personil ditemukan besi bekas</t>
  </si>
  <si>
    <t>09.15 - 09.20 metal detektor 6a1J03 aktif cek personil tidak ada temuan</t>
  </si>
  <si>
    <t>10.00 - 10.30 DMG tail pulley RBC 6A1J04 aktif cek personil di temukan Sling keluar,tunggu di potong mekanik</t>
  </si>
  <si>
    <t xml:space="preserve">10.40 - 10.50 Di stop feeder Lsc6,tunggu personil geser carry 6A1J06 ke A1J12B </t>
  </si>
  <si>
    <t>11.00 - 11.10 Di stop Feeding Lsc6, Personil Geser carry 6A1J06 ke 6A1J07(U/ke ind5 di temukan belt 5A1J01 robek melintang di bekas tambalan)</t>
  </si>
  <si>
    <t>11.25 - 12.00 DMG tail pulley 6A1J05 aktif, cek personil di temukan belt robek sebelah kiri ±60cm</t>
  </si>
  <si>
    <t>14.05 - 14.15 DMG A2J02 aktif, cek personil tepi belt terkelupas tunggu di potong personil</t>
  </si>
  <si>
    <t xml:space="preserve">15.40 - 15.50 stop lsc 6 dmg a2j02 aktif cek personil di temukan tepi belt terkelupas tunggu di potong personil </t>
  </si>
  <si>
    <t>15.50 - 16.00 tunggu personil cek sambungan belt a5u27</t>
  </si>
  <si>
    <t>16.00 - 17.00 tunggu mekanik repair sambungan terkelupas di belt a5u27</t>
  </si>
  <si>
    <t>17.00 - 18.00 tunggu mekanik repair sambungan terkelupas di belt a5u27</t>
  </si>
  <si>
    <t>19.00 - 19.15 tunggu mekanik repair sambungan terkelupas di belt a5u27</t>
  </si>
  <si>
    <t>19.15 - 20.00 lanjut tunggu mekanik repair sambungan terkelupas di belt a5j10</t>
  </si>
  <si>
    <t>20.00 - 20.40 lanjut tunggu mekanik repair sambungan terkelupas di belt a5j10</t>
  </si>
  <si>
    <t>23.10 - 23.20 tunggu hopper berisi 50%</t>
  </si>
  <si>
    <t xml:space="preserve">23.25 - 23.30 metal detektor 6a1j03 aktif cek personil tidak ada temuan </t>
  </si>
  <si>
    <t xml:space="preserve">23.35 - 23.40 metal detektor 6a1j03 aktif cek personil di temukan patahan besi kecil </t>
  </si>
  <si>
    <t xml:space="preserve">23.50 - 00.00 metal detektor a2j02 aktif cek personil di temukan besi </t>
  </si>
  <si>
    <t>02.25 - 02.45 metal detektor 6a1j03 aktif 4x cek personil di temukan besi</t>
  </si>
  <si>
    <t>03.10 - 03.20 metal detektor 6a1j03 aktif  cek personil di temukan besi</t>
  </si>
  <si>
    <t xml:space="preserve">04.10 - 04.20 metal detektor 6a1j03 aktif  cek personil tidak ada temuan </t>
  </si>
  <si>
    <t>05.35 - 05.50 stop belt A2J02 dmg aktif cek personil kulit belt terkelupas tunggu di potong lanjut tunggu belt 6e1u04 tidak bisa jalan (2X ) Start baru jalan</t>
  </si>
  <si>
    <t>06.00 - 06.20 stop belt A5U29 batu terjepit di karet guide material tunggu di keluarkan personil lanjut tunggu belt 6e1u04 tidak bisa jalan (3X ) Start baru jalan</t>
  </si>
  <si>
    <t>07.00-07.30 operasi lsc6 Mk3 ind5-72-12B, tunggu hopper berisi 50%</t>
  </si>
  <si>
    <t>07.55-08.00 crusher M2 stop mendadak , tunggu cek elektrikal</t>
  </si>
  <si>
    <t>08.40-08.50 stop belt a2j02, sensor metal detektor aktif cek personil di temukan kawat las</t>
  </si>
  <si>
    <t>08.50-08.55 saat start belt 6e1u04 alarm timeout feedback from brake monitor</t>
  </si>
  <si>
    <t>09.00-09.10 tunggu hopper berisi 50%</t>
  </si>
  <si>
    <t>10.00-10.05 stop belt 6a1j03 sensor metal detektor aktif cek personil di temukan besi</t>
  </si>
  <si>
    <t>13.10-13.20 tunggu hopper berisi 50%</t>
  </si>
  <si>
    <t>13.40-13.45 stop belt 6a1j03 sensor metal detektor aktif cek personil di temukan besi</t>
  </si>
  <si>
    <t>14.45-14.50 stop belt 6a1j03 sensor metal detektor aktif cek personil tidak ada temuan</t>
  </si>
  <si>
    <t>19.00 - 19.10 start LSC6 ls ind5/7.1-12B Chevron T.28-33, lanjut tunggu hopper berisi 50%</t>
  </si>
  <si>
    <t>19.35 - 21.45 distop lsc6, ada kelainan bunyi tunggu di cek personil dan mekanik ditemukan besi stang bor, lanjut tunggu di eksekusi</t>
  </si>
  <si>
    <t>21.50 - 22.00 metal detektor 6a1j03 aktif 2x cek personil di temukan patahan besi</t>
  </si>
  <si>
    <t xml:space="preserve">22.05 - 22.10 Pencarian metal detector 6a1j03 aktif cek personil menemukan patahan besi </t>
  </si>
  <si>
    <t>22.20 - 22.25 Metal aktif di J03, di temukan patahan besi sperti yg tadi</t>
  </si>
  <si>
    <t>22.55 - 23.00 tunggu hopper berisi min 50%</t>
  </si>
  <si>
    <t>23.00 - 23.50 tunggu hopper berisi min 50%</t>
  </si>
  <si>
    <t>00.00 - 00.35 tunggu hopper berisi min 50%</t>
  </si>
  <si>
    <t>01.00 - 01.10 Metal aktif di J03, tidak ada temuan, lanjut beroperasi</t>
  </si>
  <si>
    <t xml:space="preserve">01.20 - 01.35 dmg head a1j12b aktif cek personil tidak ada temuan lanjut beroperasi </t>
  </si>
  <si>
    <t>02.00 -02.10 tunggu hopper berisi min 50%</t>
  </si>
  <si>
    <t xml:space="preserve">03.25 - 03.35 DMG belt A1J12B aktif cek personil benang tepi belt terkelupas tunggu di potong personil </t>
  </si>
  <si>
    <t>07.25-07.55 stop belt 6e1u03, sensor belt drift aktif, belt sway sesaat, setelah di reset sensor tidak mau ready (tunggu di cek elektrikal)</t>
  </si>
  <si>
    <t>08.05-08.10 stop ms1 sizer M2 Fault, tunggu di reset elektrikal</t>
  </si>
  <si>
    <t>08.40-09.00 di stop feeding dan stop jalur, belt 5e1j01 belt sway tunggu di cek mekanik</t>
  </si>
  <si>
    <t>09.00-10.10 di stop feeding dan stop jalur, belt 5e1j01 belt sway tunggu di cek mekanik</t>
  </si>
  <si>
    <t>10.00-10.15 di stop feeding dan stop jalur, belt 5e1j01 belt sway tunggu di cek mekanik</t>
  </si>
  <si>
    <t>10.30-10.35 stop belt 6e1u03 sensor metal detektor aktif cek personil di temukan besi</t>
  </si>
  <si>
    <t>10.40-11.00 stop belt 6a1j04, sensor dmg tail pulley aktif cek personil di temukan Sling keluar, tunggu di potong mekanik</t>
  </si>
  <si>
    <t>11.00-11.45 tunggu mekanik potong Sling keluar di belt 6a1j04</t>
  </si>
  <si>
    <t>13.00-13.40 Ms1 ss ind6/7.1-12b, tunggu tim elinst ada pekerjaan by pass power ups di SS 268.</t>
  </si>
  <si>
    <t>13.40-14.00 Start Ms1 Ss ind6/7.1-12b, tunggu hopper berisi 50%</t>
  </si>
  <si>
    <t>14.25-14.35 stop belt 6e1u03 2x / MD aktif, cek personil ditemukan batu hitam</t>
  </si>
  <si>
    <t xml:space="preserve">14.45-15.00 stop belt 6a1j04/ DMG tail pulley aktif, cek personil Sling belt keluar, tunggu di eksekusi mekanik </t>
  </si>
  <si>
    <t>15.20 - 15.35 tunggu hopper berisi 50%</t>
  </si>
  <si>
    <t>15.35 - 15.55 lanjut tunggu elektrikal mereadykan lsc3B</t>
  </si>
  <si>
    <t>17.30-18.00 Tunggu hopper berisi 50%</t>
  </si>
  <si>
    <t>19.00 - 19.05 Tunggu hopper berisi 50%</t>
  </si>
  <si>
    <t xml:space="preserve">22.10 - 22.25 metal detektor 6a1j03 aktif dan tunggu personil readykan pull cord belt 6a1j03 sebelah kiri </t>
  </si>
  <si>
    <t xml:space="preserve"> 00.00 - 00.10 tunggu hopper berisi 50%</t>
  </si>
  <si>
    <t xml:space="preserve"> 00.10 - 00.40 Stop belt 6a1j05 kotoran menyondak di tail pulley 6a1j07 indikasi karet guide material 6a1j07 aus tunggu di bebaskan personil </t>
  </si>
  <si>
    <t xml:space="preserve">01.00 - 01.15 metal detektor 6a1j03 aktif cek personil tidak ada temuan </t>
  </si>
  <si>
    <t>02.00 - 02.30 stop belt 6a1j07 tunggu mekanik ganti idler press 6a1j07</t>
  </si>
  <si>
    <t xml:space="preserve">02.30 - 02,50 saat start belt 6a1j04 DMG belt 6a1j07 no.1 aktif cek personil tambalan terkelupas tunggu di potong personil </t>
  </si>
  <si>
    <t xml:space="preserve">03.10 - 04.00 stop lsc6 dmg tail pulley 6a1j05 aktif cek personil di temukan Sling keluar di M.21, lanjut tunggu di potong mekanik </t>
  </si>
  <si>
    <t>04.00 - 04.20 stop lsc6 dmg tail pulley 6a1j05 aktif cek personil di temukan Sling keluar di M.21, lanjut tunggu di potong mekanik</t>
  </si>
  <si>
    <t xml:space="preserve">04.35 - 07.00 stop lsc 6, stop crusher 6, tutup as Hummer crusher lepas, tunggu di cek mekanik lebih lanjut dan di eksekusi </t>
  </si>
  <si>
    <t>05.00 - 06.00 stop lsc 6, stop crusher 6, tutup as Hummer crusher lepas, tunggu di cek mekanik lebih lanjut dan di eksekusi, lanjut persiapan pindah ke lsc 3b</t>
  </si>
  <si>
    <t>Pekerjaan pass power</t>
  </si>
  <si>
    <t>Kotoran/Material Menyondak</t>
  </si>
  <si>
    <t>Hummer crusher</t>
  </si>
  <si>
    <t>8.30-12.00 tunggu hopper berisi min 50%</t>
  </si>
  <si>
    <t>13.00 - 13.25  tunggu elektrikal pengecekan sensor drift belt 6a1j04 patah</t>
  </si>
  <si>
    <t xml:space="preserve">15.00-15.20 Di stop belt 6a1j05/ tunggu mekanik ganti return idler </t>
  </si>
  <si>
    <t>15.45-16.00 stop belt 6a1j04/ DMG tail pulley aktif, Sling belt keluar tunggu dipotong mekanik</t>
  </si>
  <si>
    <t>16.00-16.15 tunggu mekanik memotong Sling belt 6a1j05 pasca dmg tail pulley aktif</t>
  </si>
  <si>
    <t>16.15-16.50 lanjut tunggu mekanik perbaikan/pemasangan kuping As idler j05</t>
  </si>
  <si>
    <t>17.20-17.30 belt 6e1u03 stop 2x MD aktif, cek personil tidak ada temuan</t>
  </si>
  <si>
    <t>19.00-19.20 Start Ms1 ss Ind6/7.1-12b, tunggu hopper berisi 50%</t>
  </si>
  <si>
    <t>19.30-19.35 stop belt 6e1u02/ MD aktif, cek personil tidak ada temuan</t>
  </si>
  <si>
    <t>19.35-19.45 stop belt 6e1u03/ MD aktif, cek personil ditemukan sebuah besi</t>
  </si>
  <si>
    <t xml:space="preserve">19.50-20.05  stop belt 6e1u03/ MD aktif, cek personil tidak ada temuan </t>
  </si>
  <si>
    <t>20.50-21.05 stop belt 6e1u03/ MD aktif, cek personil di temukan besi</t>
  </si>
  <si>
    <t xml:space="preserve">21.05 - 21.10  start belt 6e1u03  dan stop kembali belt 6e1u03/ MD aktif, cek personil tidak ada temuan </t>
  </si>
  <si>
    <t>22.25 - 02.25 tunggu hopper berisi 50%</t>
  </si>
  <si>
    <t xml:space="preserve">03.15 - 03.20 Metal detektor 6a1j03 aktif cek personil di temukan besi kecil </t>
  </si>
  <si>
    <t>03.50 - 04.00 Di stop Feeding Lsc6, personil geser carry 6A1J06 ke a1j12b(pindah pengiriman ke ind5 Chevron t.22-27,U/pengisian Mk3 ke ind6 sudah penuh)</t>
  </si>
  <si>
    <t>05.40 - 05.50 DMG head pulley 12B aktif cek personil kena benang tepi belt, tunggu di potong personil</t>
  </si>
  <si>
    <t>06.00 - 06.10 DMG head pulley 12B aktif cek personil kena benang tepi belt, tunggu di potong personil</t>
  </si>
  <si>
    <t xml:space="preserve">06.15 - 06.30 DMG tail pulley 6A1J04 aktif, cek personil di temukan kawat Sling keluar ±40cm di M.25, tunggu di potong mekanik </t>
  </si>
  <si>
    <t>Sensor drift belt</t>
  </si>
  <si>
    <t>07.00 - 07.30 Start MS1 ss ke IND 6 /7.1 - 12b tunggu hopper berisi min 50%</t>
  </si>
  <si>
    <t>07.30 - 08.10 tunggu pengosongan  hopper lsc6 empty feeder</t>
  </si>
  <si>
    <t xml:space="preserve">08.15 - 08.20 stop belt 6e1u03 metal detektor aktif cek personil tidak ada temuan </t>
  </si>
  <si>
    <t xml:space="preserve">08.20 - 08.35 stop belt a1j12b sensor dmg aktif (2X ) cek personil kena karet tepi belt terkelupas </t>
  </si>
  <si>
    <t>08.45 - 08.50 stop belt 6e1u03 metal detektor aktif cek personil di temukan besi baut</t>
  </si>
  <si>
    <t>08.55 - 09.00 stop belt 6e1u03 metal detektor aktif cek personil di temukan besi plat kecil</t>
  </si>
  <si>
    <t xml:space="preserve">09.05 - 09.15 stop belt 5E1J01 dmg aktif cek personil kena karet tepi belt terkelupas </t>
  </si>
  <si>
    <t xml:space="preserve">09.25 - 09.35 stop belt 6e1u02 dmg aktif cek personil karet' tepi belt terkelupas tunggu di potong </t>
  </si>
  <si>
    <t>09.50 - 10.00 stop belt 6e1u03 metal detektor aktif cek personil di temukan besi plat</t>
  </si>
  <si>
    <t>10.55 - 11.10 di stop belt 5e1j01 belt sway tunggu cek personil dan lanjut pengosongan jalur belt 5e1j01</t>
  </si>
  <si>
    <t>11.15 - 12.00 di stop belt 5e1j01 di temukan tambalan robek (2 titik ) dan belt 6e1u02 tambalan terkelupas dan tembus tunggu di repair mekanik</t>
  </si>
  <si>
    <t xml:space="preserve">13.00 - 13.20 MS1 tunggu mekanik repair tambalan belt 6e1u02 terkelupas </t>
  </si>
  <si>
    <t>13.20 - 15.00 lanjut tunggu mekanik repair tambalan belt 5e1j01  robek</t>
  </si>
  <si>
    <t>15.00-17.00 MS1 ss ind6/7.1-12b, tunggu mekanik repair tambalan belt 5e1j01 yang robek</t>
  </si>
  <si>
    <t>17.05-18.00 stop belt 6e1u02/belt drift aktif, tunggu dilokal personil. Saat dilokal belt slip, tunggu dibongkar personil</t>
  </si>
  <si>
    <t>19.00-19.10 MS1 tunggu personil membersihkan dan membalikkan klep ss dari 6 ke 5</t>
  </si>
  <si>
    <t>19.20-19.40 stop belt 5e1j01/ dmg aktif, cek personil tepi belt terkelupas, tunggu dilokal dan potong personil</t>
  </si>
  <si>
    <t>20.00-20.10 stop belt 6e1u03/MD aktif, cek personil ditemukan besi breaker bar</t>
  </si>
  <si>
    <t>20.20-21.00 stop belt 5e1j01/ dmg aktif, cek personil belt sway dan mengelipat di take up pulley counter weight</t>
  </si>
  <si>
    <t>22.50-23.00 stop belt 6a1j04/ DMG tail pulley aktif, tunggu dicek personil</t>
  </si>
  <si>
    <t>23.00-23.15 tunggu personil posisikan dan potong tambalan belt 6a1j04 pasca DMG tail pulley aktif</t>
  </si>
  <si>
    <t>02.25-03.00 di stop belt 6a1j05/ belt 6a1j07 sway, material tumpah di tail pulley tunggu dibebaskan personil</t>
  </si>
  <si>
    <t>03.00 - 04.00 Persiapan pindah pakai jalur 6A1J09 pasca belt 6A1J07 sway dan material tumpah di tail pulley dan lanjut Tunggu personil membalikkan klep 5A1J01 ke 6A1J09</t>
  </si>
  <si>
    <t>04.40 - 04.50 DMG 12B aktif cek personil tepi belt terkelupas tunggu di potong personil</t>
  </si>
  <si>
    <t>Pengosongan Hopper</t>
  </si>
  <si>
    <t>belt slip</t>
  </si>
  <si>
    <t xml:space="preserve">LSC6 </t>
  </si>
  <si>
    <t>07.00 - 07.40 Lanjut operasi Lsc6 ls ke ind6/7.1-12B-09 Lanjut tunggu hopper berisi 50%</t>
  </si>
  <si>
    <t>08.00 - 08.10 stop lsc 6 Pencarian metal detector aktif di belt j03 lsc6 menemukan besi plat ukuran kecil</t>
  </si>
  <si>
    <t>09.15 - 09.20 tunggu hopper berisi 50%</t>
  </si>
  <si>
    <t>10.15 - 10.45 stop lsc 6 tunggu mekanik ganti return idler rusak di belt 6a1j04</t>
  </si>
  <si>
    <t>13.20 - 15.00 tunggu hopper berisi min 50%</t>
  </si>
  <si>
    <t xml:space="preserve">15.05 - 15.30 Crusher M1 stop mendadak (alarm speed monitor) cek elektrikal speed monitor lepas </t>
  </si>
  <si>
    <t xml:space="preserve">15.50 - 16.00 stop belt 6a1j03 metal detektor aktif cek personil tidak ada temuan </t>
  </si>
  <si>
    <t xml:space="preserve">16.05 - 16.25 di stop belt 6a1j05 di temukan sambungan belt a1j12B terkelupas lanjut persiapan pindah ke jalur 6a1j07 tunggu jalur 6a1j09 kosong </t>
  </si>
  <si>
    <t xml:space="preserve">17.05 - 17.15 stop belt 6a1j03 metal detektor aktif cek personil di temukan besi plat kecil </t>
  </si>
  <si>
    <t>20.20 - 20.25 tunggu hopper berisi min 50%</t>
  </si>
  <si>
    <t xml:space="preserve"> 20.25 - 21.00 stop belt 6a1j04 sensor dmg tail pulley aktif cek personil  sling keluar tunggu di potong mekanik</t>
  </si>
  <si>
    <t>21.45 - 21.50 tunggu hopper berisi min 50%</t>
  </si>
  <si>
    <t>00.55-01.00 stop belt 7a1j04 sensor dmg tail pulley aktif tunggu cek personil</t>
  </si>
  <si>
    <t>01.00-01.35 tunggu mekanik potong Sling keluar di belt 6a1j04 pasca sensor dmg tail pulley aktif</t>
  </si>
  <si>
    <t>02.30-02.40 stop belt 6a1j03 sensor metal detektor aktif cek personil di temukan besi</t>
  </si>
  <si>
    <t>03.05-03.10 di stop feeding LSC6, geser carry 6a1j06 ke belt a1j12b</t>
  </si>
  <si>
    <t>04.55-05.05 stop belt 6a1j03/MD aktif, cek personil tidak ada temuan</t>
  </si>
  <si>
    <t>7A1J04</t>
  </si>
  <si>
    <t>07.00 - 07.30 lanjut operasi lsc6 ls ke ind5/7.1-12b, tunggu hopper berisi 50%</t>
  </si>
  <si>
    <t>08.00 - 08.10 tunggu hopper berisi 50%</t>
  </si>
  <si>
    <t>08.15 - 08.45 stop lsc6 sambungan belt A1J12B terkelupas u/ind 6 tunggu personil geser tripper ke tiang 9 - 17</t>
  </si>
  <si>
    <t>09.20 - 11.00 DMG tail pulley 6A1J04 aktif cek personil Sling keluar +-1 meter di Modul 25 tunggu di potong mekanik</t>
  </si>
  <si>
    <t xml:space="preserve">11.00 - 11.20 u/sling belt 6a1j04 sudah di potong mekanik lanjut saat start belt 6a1j04 DMG tail pulley 6a1j05 aktif  cek personil Sling keluar tunggu di potong mekanik </t>
  </si>
  <si>
    <t xml:space="preserve">14.40 - 14.50 metal detektor 6a1j03 aktif cek personil di temukan besi cross bar/bantalan plat flamela </t>
  </si>
  <si>
    <t xml:space="preserve">16.10 - 16.15 stop belt 6a1j03 metal detektor aktif cek personil di temukan besi plat </t>
  </si>
  <si>
    <t>16.20 - 16.25 stop feeding tunggu geser carry 6a1j06 ke 6a1j07 pindah pengisian ke IND 6</t>
  </si>
  <si>
    <t>19.00 - 19.15 start lsc6 mk3 ke ind5/7.1 - 12B tunggu hopper berisi min 50% (pengisian cone tiang 41 )</t>
  </si>
  <si>
    <t>19.15 - 19.40 stop belt 6a1j04 sensor dmg tail pulley aktif cek personil Sling keluar tunggu di potong mekanik</t>
  </si>
  <si>
    <t>20.40 - 21.00 stop belt 6a1j04 sensor dmg tail pulley aktif cek personil di temukan Sling keluar tunggu di potong mekanik</t>
  </si>
  <si>
    <t xml:space="preserve">19.50b - 20.35 stop belt 6a1j04 sensor dmg no 7 aktif cek personil dengan di lokal di temukan Sling keluar tunggu di potong mekanik </t>
  </si>
  <si>
    <t>07.00 - 07.10 start MS1 SS Ind5/7.1-12B lanjut tunggu hopper berisi 50%</t>
  </si>
  <si>
    <t xml:space="preserve">08.10 - 08.20 metal detektor 6e1u03 aktif cek personil di temukan patahan besi </t>
  </si>
  <si>
    <t>08.55 - 10.25 DMG 6e1u02 aktif cek personil ditemukan tambalan terkelupas tunggu di eksekusi mekanik</t>
  </si>
  <si>
    <t xml:space="preserve">11.10 - 11.30 DMG 6e1u02 aktif cek personil kena kotoran material </t>
  </si>
  <si>
    <t>13.00 - 13.15 Tunggu mekanik ganti return idler yang rusak 5pcs di RBC 6A1J05</t>
  </si>
  <si>
    <t xml:space="preserve">14.30 - 15.00 Tunggu personil membersihkan chute 6E1U03 yang tersumbat </t>
  </si>
  <si>
    <t>15.00 - 15.30 tunggu personil membersihkan chute 6E1U03 yang tersumbat</t>
  </si>
  <si>
    <t xml:space="preserve"> 15.40 - 15.45 metal detektor 6E1U03 aktif cek personil di temukan tip segmen secondary </t>
  </si>
  <si>
    <t xml:space="preserve">17.10 - 17.25 di stop Ms1 tunggu personil geser tripper ke tiang kosong </t>
  </si>
  <si>
    <t>17.30 - 17.40 metal detektor 6E1U03 aktif cek personil di temukan besi</t>
  </si>
  <si>
    <t xml:space="preserve">17.45 - 17.50 metal detektor 6E1U03 aktif cek personil di temukan segmen secondary </t>
  </si>
  <si>
    <t>19.00 - 19.15 start Ms1 Ss ke ind5/7.1-12b, tunggu hopper berisi 50%</t>
  </si>
  <si>
    <t xml:space="preserve">19.35 - 19.40 metal detektor 6E1U03 aktif cek personil di temukan besi segmen secondary </t>
  </si>
  <si>
    <t xml:space="preserve">19.55 - 20.00 metal detektor 6E1U03 aktif cek personil di temukan besi segmen secondary </t>
  </si>
  <si>
    <t xml:space="preserve">20.00 - 20.10 Stop Ms1 tunggu personil geser tripper ke tiang kosong </t>
  </si>
  <si>
    <t xml:space="preserve">20.55 - 21.40 stop Ms1 DMG tail pulley 6a1j04 aktif cek personil Sling keluar tunggu di potong mekanik </t>
  </si>
  <si>
    <t xml:space="preserve">21.45 - 21.50 metal detektor 6E1U03 aktif cek personil di temukan besi segmen secondary </t>
  </si>
  <si>
    <t>22.55 - 23.00 Stop RBC 6a1j03, metal detektor aktif cek personil tidak ada temuan</t>
  </si>
  <si>
    <t>23.00 - 23.30 Stop RBC 6a1j04,belt damage no7 ,tunggu cek personil Sling keluar potong personil</t>
  </si>
  <si>
    <t>23.35 - 23.40 Stop RBC 6a1j03, metal detektor aktif cek personil di temukan besi</t>
  </si>
  <si>
    <t>00.00 - 00.05 Stop RBC a1j12b,belt damage aktif cek personil tepi belt terkelupas</t>
  </si>
  <si>
    <t xml:space="preserve">02.20 - 02.35 Stop RBC 6a1j04,belt damage tail pulley aktif cek personil tambalan terkelupas </t>
  </si>
  <si>
    <t>02.35 - 02.40 Stop RBC 6a1j03, Metal detektor aktif cek personil tidak ada temuan</t>
  </si>
  <si>
    <t>03.40 - 03.50 stop belt a1j12b sensor dmg aktif cek personil karet tepi belt terkelupas tunggu di potong personil</t>
  </si>
  <si>
    <t>04.05 - 04. stop belt 6a1j073 etal detektor aktif cek personil di temukan besi plat kecil</t>
  </si>
  <si>
    <t>Kena Kotoran Material</t>
  </si>
  <si>
    <t>07.00 - 07.30 stop belt 6a1j04 sensor dmg tail pulley aktif cek personil Sling keluar di M25 tunggu di potong mekanik</t>
  </si>
  <si>
    <t xml:space="preserve">07.30 - 07.40 saat start belt 6a1j04, stop belt 6a1j05 alarm run interlock lost during tunggu sinyal untuk start kembali </t>
  </si>
  <si>
    <t>8.00 - 8.40 Tunggu hopper berisi 50%</t>
  </si>
  <si>
    <t>09.05 - 09.10 metal detektor 6a1j03 aktif cek personil di temukan besi plat kecil</t>
  </si>
  <si>
    <t>10.50 - 11.00 DMG tail pulley 6a1j04 aktif cek personil ditemukan kulit belt terkelupas tunggu di potong personil</t>
  </si>
  <si>
    <t xml:space="preserve">11.05 - 11.20 DMG tail pulley a1j12b aktif 2x cek personil di temukan benang tepi belt terkelupas tunggu di potong personil </t>
  </si>
  <si>
    <t xml:space="preserve">11.30 - 11.55 Metal detektor 6a1j03 aktif berturut-turut cek personil di temukan besi plat </t>
  </si>
  <si>
    <t>13.00 - 13.15 start Lsc6 ls ind5/7.1-12B lanjut tunggu hopper berisi 50%</t>
  </si>
  <si>
    <t>13.25 - 13.55 DMG head pulley a1j12b aktif cek personil tambalan terkelupas tunggu di potong personil</t>
  </si>
  <si>
    <t xml:space="preserve">14.35 - 14.40 metal detektor 6a1j03 aktif cek personil </t>
  </si>
  <si>
    <t xml:space="preserve">14.40 - 15.00 DMG tail pulley 6a1j04 aktif cek personil di temukan kawat sling keluar ±1M, posisi di M.25 tunggu di potong mekanik </t>
  </si>
  <si>
    <t>15.00 - 15.35 lanjut operasi Lsc6 mk3 ke ind5/7.1-12b, tunggu mekanik potong Sling keluar di RBC 6a1j04</t>
  </si>
  <si>
    <t xml:space="preserve">15.45 - 15.50 metal detektor 6a1j03 aktif cek personil tidak ada temuan </t>
  </si>
  <si>
    <t>16.30 - 16.35 DMG tail pulley 6a1j04 aktif cek personil tidak ada temuan</t>
  </si>
  <si>
    <t xml:space="preserve">16.45 - 17.00 DMG tail pulley 6a1j04 aktif cek personil Sling keluar tunggu di potong mekanik </t>
  </si>
  <si>
    <t>17.00 - 17.45 persiapan pindah ke jalur 7.2 pasca belt 6a1j04 Sling keluar dan robek tepi -+5 meter</t>
  </si>
  <si>
    <t>19.00 - 21.00 Saat start gear box ke pulley belt A5J14 tidak berputar tunggu cek mekanik/tunggu mekanik ganti oli fluid coupling belt A5J14</t>
  </si>
  <si>
    <t>21.30 - 22.00 Stop lsc6 belt drift A5J14 aktif cek personil belt sway Saat di lokal personil belt A5J14 tidak mau start</t>
  </si>
  <si>
    <t xml:space="preserve">22.00 - 22.30 tunggu personil dan elektrikal cek RBC A5J14, pulley tidak berputar </t>
  </si>
  <si>
    <t xml:space="preserve">01.35 - 02.00 DMG belt A2J02 aktif cek personil tepi belt terkelupas </t>
  </si>
  <si>
    <t xml:space="preserve">03.05 - 03.15 metal detektor 6a1j03 aktif cek personil di temukan besi </t>
  </si>
  <si>
    <t>04.10 - 07.00 stop operasi Lsc6 pengisian mk3 ke ind 5 penuh</t>
  </si>
  <si>
    <t>07.00 - 07.20 Start Ms1 Ss ke Ind6/7.2-12b, tunggu hopper berisi 50%</t>
  </si>
  <si>
    <t xml:space="preserve">07.20 - 07.25 Metal detektor 6E1U03 aktif cek personil di temukan tip secondary </t>
  </si>
  <si>
    <t>07.40 - 08.15 DMG 5E1J01 aktif cek personil tepi belt terkelupas tunggu pengecekan lebih lanjut</t>
  </si>
  <si>
    <t xml:space="preserve">08.20 - 08.45 Power Ms1 off,tunggu di cek elektrikal </t>
  </si>
  <si>
    <t>09.40 - 09.45 Tunggu hopper berisi 50%</t>
  </si>
  <si>
    <t>09.50 - 10.00 DMG 6E1J01 aktif, cek personil indikasi tidak di temukan</t>
  </si>
  <si>
    <t>10.35 - 11.45 Di stop Feeding Ms1,Chute tripper 6E1J03 Ss IND6 tersumbat,tunggu di bersihkan personil</t>
  </si>
  <si>
    <t>13.00-13.30 belt drift 6e1j02 aktif, tunggu di lokal² personil</t>
  </si>
  <si>
    <t>14.00 - 14.20 DMG 6E1U02 aktif,cek personil di temukan belt robek ±30 cm</t>
  </si>
  <si>
    <t xml:space="preserve">14.20 - 15.00 Saat start Ms1,DMG 6E1J01 aktif, cek personil di temukan belt robek di bekas belt yang ber klem,tunggu di eksekusi mekanik </t>
  </si>
  <si>
    <t>19.00 - 19.25 start lsc3b ls IND5/12B, lanjut tunggu hopper berisi 50%</t>
  </si>
  <si>
    <t>19.35 - 19.45 tunggu hopper berisi 50%</t>
  </si>
  <si>
    <t>21.40 - 22.00 tunggu hopper berisi 50%</t>
  </si>
  <si>
    <t>22.00 - 22.30 tunggu team elektrikal cek dan readykan RBC 6a1j03 yang tidak bisa start (Fault)</t>
  </si>
  <si>
    <t xml:space="preserve">22.45 - 22.50 metal detektor 6a1j03 aktif cek personil di temukan besi kecil </t>
  </si>
  <si>
    <t>22.55 - 00.00 DMG tail pulley 6a1j04 aktif cek personil di temukan kawat sling keluar 3 titik di M.14,16,18 tunggu di potong mekanik</t>
  </si>
  <si>
    <t>00.35 - 01.00 Distop RBC a1j12b, tunggu mekanik ganti SC yang rusak bearing no std 315 di blok T</t>
  </si>
  <si>
    <t xml:space="preserve">03.05 - 03.15 dmg head a1j12b aktif cek personil di temukan benang tepi belt keluar tunggu di potong personil </t>
  </si>
  <si>
    <t>04.00 - 04.05 stop lsc 6, Pencarian metal detektor 6a1j03 aktif menemukan gridbar</t>
  </si>
  <si>
    <t>05.35 - 06.40 stop lsc 6, tunggu personil membalikan klep belt 5a1j01 IND 5 ke 6a1j09</t>
  </si>
  <si>
    <t>6E1U2</t>
  </si>
  <si>
    <t>07.00-07.35 Lanjut operasi lsc6 ls IND6/7.1-12b-09, tunggu hopper berisi 50%</t>
  </si>
  <si>
    <t>07.45-08.00 stop belt 6a1j04/ DMG tail pulley aktif, cek personil Sling belt keluar tunggu dipotong mekanik</t>
  </si>
  <si>
    <t>08.00-08.30 stop belt 6a1j04/ DMG tail pulley aktif, cek personil Sling belt keluar tunggu dipotong mekanik</t>
  </si>
  <si>
    <t>08.35-08.45 di stop belt 6a1j04/ ada kelainan bunyi di band pulley counter with, cek personil ada kotoran menempel. Tunggu dibersihkan personil</t>
  </si>
  <si>
    <t>08.45-09.00 saat start belt 6a1j04 stop kembali/ DMG tail pulley aktif, cek personil Sling belt keluar, tunggu dipotong mekanik</t>
  </si>
  <si>
    <t>09.00-09.30 saat start belt 6a1j04 stop kembali/ DMG tail pulley aktif, cek personil Sling belt keluar, tunggu dipotong mekanik</t>
  </si>
  <si>
    <t>09.35-09.45 stop belt 6a1j04/ dmg tail pulley aktif, cek personil Sling keluar tunggu dipotong mekanik</t>
  </si>
  <si>
    <t>11.00-11.15 tunggu hopper berisi 50%</t>
  </si>
  <si>
    <t>11.40-12.00 stop belt 6a1j04/ dmg tail pulley aktif, cek personil Sling belt keluar tunggu dipotong mekanik</t>
  </si>
  <si>
    <t>12.00-12.05 tunggu mekanik memotong sling belt 6a1j04 yang keluar pasca dmg tail pulley aktif</t>
  </si>
  <si>
    <t>13.30-13.50 start lsc6 ls ind6/7.1-07, tunggu hopper berisi 50%</t>
  </si>
  <si>
    <t>14.00 - 14.35 tunggu hopper berisi 50%</t>
  </si>
  <si>
    <t>14.50-15.00 di stop belt 6a1j10/ batu terjepit di scrapper combi tunggu dikeluarkan personil</t>
  </si>
  <si>
    <t>15.15 - 15.25 Di stop Feeding Lsc6, personil Geser carry 6A1J06 ke A1J12B</t>
  </si>
  <si>
    <t>16.10 - 16.25 Stop Lsc6, belt 5A1J01 stop mendadak,alarms speed monitor Fault,cek personil koupling + gearbox belt 5A1J01 panas,dan gearbox tidak berputar)</t>
  </si>
  <si>
    <t>16.45 - 16.00 Di stop Feeding Lsc6,tunggu mekanik ganti return idler yang rusak sebelah kiri RBC 6A1J05 M.139</t>
  </si>
  <si>
    <t>17.30 - 18.00 Tunggu hopper berisi 50%</t>
  </si>
  <si>
    <t>19.00 - 22.00 Tunggu hopper berisi 50%</t>
  </si>
  <si>
    <t>22.00 - 22.05 Tunggu hopper berisi min 50%</t>
  </si>
  <si>
    <t>22.25 - 22.35 Metal detektor 6A1J03 aktif cek personil tidak ada temuan</t>
  </si>
  <si>
    <t>23.10 - 23.20 Metal detektor 6A1J03 aktif cek personil tidak ada temuan</t>
  </si>
  <si>
    <t xml:space="preserve">02.10 - 02.25 Metal detektor 6A1J03 aktif, cek personil di temukan besi </t>
  </si>
  <si>
    <t>03.10 - 04.00 Stop operasi Lsc6, pengisian ls IND6 t.27 - 35 sudah penuh, lanjut pengosongan hopper</t>
  </si>
  <si>
    <t xml:space="preserve">04.00 - 06.50 stop lsc 6, chute outlet j03 tersumbat tunggu di bersihkan personil </t>
  </si>
  <si>
    <t xml:space="preserve">06.50 - 07.00 lanjut stop belt 6a1j04 dmg tail Pulley aktif cek personil di temukan Sling keluar lanjut di potong mekanik </t>
  </si>
  <si>
    <t>07.00 - 08.00 dmg tail Pulley 6a1j04 aktif cek personil di temukan Sling keluar tunggu di potong mekanik</t>
  </si>
  <si>
    <t>08.00 - 08.20 dmg tail Pulley 6a1j04 aktif cek personil di temukan Sling keluar tunggu di potong mekanik</t>
  </si>
  <si>
    <t xml:space="preserve">08.20 - 08.45 lanjut tunggu pengosongan hopper Lsc6 emty feeder </t>
  </si>
  <si>
    <t>09.05 - 09.15 stop belt 6E1U03 metal detektor aktif cek personil tidak ada temuan</t>
  </si>
  <si>
    <t>09.15 - 10.00 stop belt 6a1j04 sensor dmg no 7 aktif cek personil dengan di lokal di temukan Sling keluar posisi di Drive Pulley lanjut tunggu di potong mekanik</t>
  </si>
  <si>
    <t>10.05 - 10.15 stop belt 20104 dmg aktif cek personil kena karet tepi belt terkelupas tunggu di potong personil</t>
  </si>
  <si>
    <t>11.35 - 11.40 stop belt 6E1U03 metal detektor aktif cek personil tidak ada temuan</t>
  </si>
  <si>
    <t>13.00 - 13.10 ms1 tunggu mekanik repair sambungan belt 6E1U03 terkelupas</t>
  </si>
  <si>
    <t>13.10 - 13.20  start ms1 ss ke IND 5/7.1 - 12b tunggu hopper berisi min 50%</t>
  </si>
  <si>
    <t>14.00 - 15.00 stop Ms1, chute tripper ss ind 5 tersumbat tunggu di bersihkan personil</t>
  </si>
  <si>
    <t>15.00-16.25 Ms1 ss ind5/7.1-12b, tunggu personil membersihkan chute tripper 5e1j01 ss ind5 tersumbat</t>
  </si>
  <si>
    <t>17.40-17.50 stop Ms1/ personil geser tripper ss ind5</t>
  </si>
  <si>
    <t>19.00-19.30 start Ms1 ss ind5/7.1-12b, tunggu hopper berisi 50%</t>
  </si>
  <si>
    <t xml:space="preserve">21.05 - 21.20 stop belt 6a1j04  sensor dmg tail Pulley aktif cek personil kena karet tepi belt terkelupas </t>
  </si>
  <si>
    <t xml:space="preserve">22.00 - 05.20 Tunggu LSC6 Ready </t>
  </si>
  <si>
    <t>06.45 - 07.00 Tunggu hopper berisi min 50%</t>
  </si>
  <si>
    <t>Tunggu Ready</t>
  </si>
  <si>
    <t xml:space="preserve"> 07.00 - 07.30 lanjut operasi lsc6 ls ind5/7.1-12b, tunggu hopper berisi 50%</t>
  </si>
  <si>
    <t>07.30 - 07.55 di stop belt 6a1j05 return idler di Modul 7 tegak piring tunggu di ganti mekanik</t>
  </si>
  <si>
    <t>08.15 - 09.00di stop belt 6a1j04, untuk belt 6a1j05 di temukan belt ada yang robek tunggu di posisikan personil dan lanjut di repair mekanik</t>
  </si>
  <si>
    <t>09.00 - 10.35  tunggu mekanik repair belt 6a1j05 yang robek</t>
  </si>
  <si>
    <t>10.35 - 11.10 lanjut tunggu mekanik repair belt A1J12B robek</t>
  </si>
  <si>
    <t>13.00 - 13.20 Start Lsc6 ls ke IND 5/7.1 - 12b tunggu hopper berisi min 50%</t>
  </si>
  <si>
    <t xml:space="preserve">13.25 - 13.35 stop belt a1j12b sensor dmg tail Pulley aktif cek personil kena benang tepi belt </t>
  </si>
  <si>
    <t>13.50 - 14.15 tunggu hopper berisi min 50%</t>
  </si>
  <si>
    <t xml:space="preserve">15.05-15.25 stop belt a1j12B, sensor dmg tail pulley aktif cek personil terkena benang2 tepi belt, tunggu di potong personil </t>
  </si>
  <si>
    <t>15.25-15.45 di stop belt a1j12B, tunggu mekanik ganti idler rusak dan berbunyi di Bel 12b no 364 posisi ler yang tengah pak dekat pos jaga gang damai</t>
  </si>
  <si>
    <t>15.45-16.00 di stop belt 20104, tunggu personil potong tepi belt terkelupas</t>
  </si>
  <si>
    <t>16.45-16.55 stop belt 6a1j03, sensor metal detektor aktif cek personil tidak ada temuan, indikasi terimbas petir</t>
  </si>
  <si>
    <t xml:space="preserve">17.10-17.15 stop belt 6a1j03, sensor dmg aktif cek personil tidak ada temuan </t>
  </si>
  <si>
    <t xml:space="preserve">17.50-18.00 stop belt a1j12b, sensor dmg aktif cek personil tepi belt terkelupas tunggu di potong personil </t>
  </si>
  <si>
    <t>19.00-20.00 stop operasi LSC6, pasca sambungan  belt a1j12b terkelupas</t>
  </si>
  <si>
    <t>21.00-21.10 persiapan pindah operasi ke lsc 6 (pengosongan hopper lsc3b)</t>
  </si>
  <si>
    <t xml:space="preserve">21.25-21.45 stop belt 6a1j04, sensor dmg tail pulley aktif cek personil di temukan tepi belt terkelupas tunggu di potong personil </t>
  </si>
  <si>
    <t xml:space="preserve">21.45-22.00 kembali stop belt 6a1j04, sensor dmg MDL-5 aktif, tunggu di cek lebih lanjut personil </t>
  </si>
  <si>
    <t>15.00-18.00 operasi lsc3B tunggu BS IND6 pindah ke utara</t>
  </si>
  <si>
    <t>19.00-19.15 persiapan operasi lsc3b, pasca sambungan belt a1j12b terkelupas</t>
  </si>
  <si>
    <t>19.25-19.35 di stop belt a5j11, material di belt a4j12p tumpah, tunggu personil stel carry belt a5j11</t>
  </si>
  <si>
    <t>22.00 - 22.15 Tunggu mekanik potong Sling keluar di belt 6A1J04(posisi di drive pulley)</t>
  </si>
  <si>
    <t>22.15 - 22.40 Power off dari G.I</t>
  </si>
  <si>
    <t>22.40 - 23.00 Lanjut tunggu mekanik pengecekan/lokal² belt 6A1J04 pasca di temukan Sling keluar</t>
  </si>
  <si>
    <t>00.45 - 01.00 Tunggu hopper berisi min 50%</t>
  </si>
  <si>
    <t xml:space="preserve">01.35 - 02.35 DMG no.7 RBC 6A1J04 aktif,di cek dan di lokal seputaran di temukan Sling keluar ±50cm, tunggu di potong mekanik </t>
  </si>
  <si>
    <t xml:space="preserve">02.40 - 02.45 Metal detektor 6A1J03 aktif,cek personil di temukan besi </t>
  </si>
  <si>
    <t xml:space="preserve">03.20 - 03.25 Metal detektor 6A1J03 aktif,cek personil tidak ada temuan </t>
  </si>
  <si>
    <t>03.35 - 04.00 Metal detektor 6A1J03 aktif 3X berturut turut,cek personil di temukan pecahan rantai kelambu</t>
  </si>
  <si>
    <t>04.20 - 04.25 Metal detektor 6A1J03 aktif,cek personil tidak ada temuan</t>
  </si>
  <si>
    <t>06.25-06.45 stop LSC6, Crusher M1 stop mendadak, panas Bering tinggi, tunggu di reset elektrikal</t>
  </si>
  <si>
    <t>Pindah Operasi</t>
  </si>
  <si>
    <t>Tunggu Pindah BS</t>
  </si>
  <si>
    <t>07.00 - 07.30 operasi LSC6 ls IND 5-72-07, Chevron tiang 10-24, tunggu hopper berisi 50%</t>
  </si>
  <si>
    <t xml:space="preserve"> 07.30 - 07.45 stop belt a5u25 dmg aktif cek personil tidak ada temuan, lanjut beroperasi kembali </t>
  </si>
  <si>
    <t>09.00 - 09.10 Pencarian metal detector aktif di belt j03 lsc6 tidak ada temuan</t>
  </si>
  <si>
    <t>09.35 - 09.40 tunggu hopper berisi min 50%</t>
  </si>
  <si>
    <t xml:space="preserve">10.00 - 10.35 stop mendadak lsc 6, lanjut cek tim elektrikal power PLC mati sesaat, </t>
  </si>
  <si>
    <t>13.30 - 13.45 start lsc 6 ls IND 6/7.2-07, lanjut tunggu hopper berisi min 50%</t>
  </si>
  <si>
    <t xml:space="preserve"> 14.00 - 14.35 tunggu hopper berisi min 50%</t>
  </si>
  <si>
    <t>14.45 - 15.00 di stop lsc 6, tripper IND 6 tidak bisa Chevron lanjut di cek elektrikal, dan untuk ls IND 5 material tidak rekomendasi tim Labor tambang</t>
  </si>
  <si>
    <t>15.00 - 15.50 lanjut operasi LSC6 ls IND 6-72-07, Tunggu elektrikal eksekusi tripper IND 6 yg tidak bisa chevron</t>
  </si>
  <si>
    <t>19.00 - 19.15  lsc6 ke IND 6 tunggu mekanik ganti idler belt 6a1j07</t>
  </si>
  <si>
    <t xml:space="preserve">19.25 - 19.45 crusher M2 stop mendadak tunggu cek elektrikal </t>
  </si>
  <si>
    <t>22.35-22.45 stop belt A2J02, sensor dmg aktif cek personil kulit belt terkelupas tunggu di potong personil</t>
  </si>
  <si>
    <t>02.50-03.10 stop LSC6, crusher M2 stop mendadak, tunggu cek elektrikal</t>
  </si>
  <si>
    <t xml:space="preserve">07.00 - 08.15 Stop belt 6E1J01/belt drift aktif,cek personil belt sway, tunggu cek mekanik </t>
  </si>
  <si>
    <t xml:space="preserve">08.35 - 08.45 stop belt Ms1 belt drift 6E1J01 aktif cek personil belt sway tunggu di lokal² personil </t>
  </si>
  <si>
    <t>08.45 - 09.20 saat personil lokal belt 6E1J01 di temukan sambungan terkelupas tunggu cek mekanik sambungan aman</t>
  </si>
  <si>
    <t xml:space="preserve">10.05 - 10.15 Stop Ms1 belt drift 6E1J01 aktif cek personil belt sway tunggu di lokal personill </t>
  </si>
  <si>
    <t>10.35 - 11.15 Stop belt 6E1J02 slip tunggu di lokal personil</t>
  </si>
  <si>
    <t>11.30 - 12.00 stop Ms1 belt drift 6E1J02 aktif cek personil belt sway tunggu di lokal personil</t>
  </si>
  <si>
    <t>13.00 - 14.10 tunggu mekanik repair sambungan belt 6E1J01</t>
  </si>
  <si>
    <t>14.20 - 15.00 stop Ms1, tersumbat di chute belt A5U27 tunggu di bersihkan personil</t>
  </si>
  <si>
    <t>15.25 - 15.35 stop belt a1J12b sensor dmg tail pulley aktif cek personil kena benang² tepi belt tunggu di potong personil</t>
  </si>
  <si>
    <t>16.35 - 16.40 stop belt 6a1j03 metal detektor aktif cek personil di temukan besi kecil</t>
  </si>
  <si>
    <t>19.00 - 19.20 start LSC6 ke IND 5/7.2 - 12B tunggu hopper berisi min 50%</t>
  </si>
  <si>
    <t xml:space="preserve"> 20.50 - 21.00 stop belt a2j02 sensor dmg Akti cek personil karet tepi belt terkelupas tunggu di potong</t>
  </si>
  <si>
    <t xml:space="preserve">21.15 - 21.20 stop belt  6a1j03 metal detektor aktif cek personil ditemukan besi plat </t>
  </si>
  <si>
    <t>21.50 - 22.00 stop belt a1j12b  sensor dmg aktif cek personil belt putus di sambungan</t>
  </si>
  <si>
    <t>22.00-22.40 persiapan pindah ke jalur 12P, pasca belt a1j12b putus</t>
  </si>
  <si>
    <t xml:space="preserve"> 23.35-23.45 stop belt 6a1j03 sensor metal detektor aktif cek personil di temukan besi </t>
  </si>
  <si>
    <t>23.50-23.55 stop belt 6a1j03 sensor metal detektor aktif cek personil di temukan besi</t>
  </si>
  <si>
    <t>02.25-02.35 stop belt 6A1J03, sensor metal detektor aktif cek personil di temukan besi</t>
  </si>
  <si>
    <t>03.05 - 07.00 Stop operasi,RBC a4j12p putus pasca belt stop mendadak,pengisian ke IND 6 tunggu penarikan pindah</t>
  </si>
  <si>
    <t>08.25 - 08.35 start LSC6 ls ind6/7.2-07, Chevron T.29-34 lanjut tunggu hopper berisi 50%</t>
  </si>
  <si>
    <t>08.35 - 08.40 DMG a2j02 aktif cek personil ditemukan sambungan terkelupas tunggu di potong personil</t>
  </si>
  <si>
    <t xml:space="preserve">08.40 - 08.50 DMG a5j10 aktif cek personil di temukan kulit tepi belt terkelupas tunggu di potong personil </t>
  </si>
  <si>
    <t>9.20 - 10.15 tunggu hopper berisi 50%</t>
  </si>
  <si>
    <t>11.15 - 11.20 DMG a2j02 aktif cek personil di temukan tepi belt terkelupas tunggu di potong personil</t>
  </si>
  <si>
    <t>13.00 - 13.20 Tunggu hopper berisi 50%</t>
  </si>
  <si>
    <t>15.10 - 15.25 Pencarian metal detector aktif di belt j03 lsc6 menemukan patahan besi ukuran kecil</t>
  </si>
  <si>
    <t>16.15 - 16.20 tunggu hopper berisi min 50%</t>
  </si>
  <si>
    <t>17.15 - 17.40 tunggu hopper berisi min 50%</t>
  </si>
  <si>
    <t>19.00 - 19.25 start kembali lsc 6 ls IND 6/7.2-07, lanjut tunggu hopper berisi min 50%</t>
  </si>
  <si>
    <t>20.00 - 20.05 tunggu hopper berisi min 50%</t>
  </si>
  <si>
    <t xml:space="preserve">20.25 - 20.40 stop lsc 6, belt a2j02 sway, lanjut di lokal personil </t>
  </si>
  <si>
    <t>21.25 - 22.00 tunggu hopper berisi min 50%</t>
  </si>
  <si>
    <t>22.20 - 22.35 Stop 2x RBC a2j02,belt damage aktif cek personil tepi belt terkelupas</t>
  </si>
  <si>
    <t>23.00 - 23.20 Stop RBC a5u26,belt damage aktif cek personil tepi belt terkelupas</t>
  </si>
  <si>
    <t xml:space="preserve"> 00.10 - 00.20 Stop RBC 20104,belt damage aktif cek personil tepi belt terkelupas</t>
  </si>
  <si>
    <t xml:space="preserve">02.20 - 02.25 Stop RBC a2j02,belt damage aktif cek personil tepi belt terkelupas </t>
  </si>
  <si>
    <t xml:space="preserve">04.10 -04.20 stop belt a1j12b sensor dmg aktif cek personil kena karet tepi belt terkelupas tunggu di potong personil </t>
  </si>
  <si>
    <t>04.25 - 04.40 stop belt a5u29 indikasi speed monitor fault cek personil belt slip tunggu di lokal</t>
  </si>
  <si>
    <t xml:space="preserve"> 05.20 - 05.25 di stop belt 5A1j01 Chute tripper tersumbat tunggu di bersihkan personil persiapan pindah pengisian ke ind 6 tiang 28 - 34</t>
  </si>
  <si>
    <t xml:space="preserve"> 05.25 - 05.55 start jalur ind 6 sampai belt a5j10 lanjut tunggu mekanik memasukan karet guide material belt a5u29 keluar</t>
  </si>
  <si>
    <t>07.40 - 07.45 DMG a2j02 aktif cek personil di temukan kulit tepi belt terkelupas tunggu di potong personil</t>
  </si>
  <si>
    <t>09.25 - 10.00 Distop RBC a2j02, ditemukan chute a2j02 hampir tersumbat, tunggu di bersihkan personil (U/ air pompa lsc3A/B baru hidup)</t>
  </si>
  <si>
    <t>10.00 - 10.30 Saat start jalur 7.2 stop belt 6e1j01 indikasi belt drift aktif cek personil belt sway ke kanan dan chute 6e1j01 hampir tersumbat, lanjut tunggu personil membersihkan chute 6e1j01 yang tersumbat dan dilokal² belt/stel adjusting belt 6e1j01</t>
  </si>
  <si>
    <t>11.35 - 12.00 Stop Ms1, chute tripper 6e1j03 silika ind6 tersumbat tunggu di bersihkan personil</t>
  </si>
  <si>
    <t>13.00 - 13.15 Tunggu personil membersihkan chute tripper 6e1j03 Ss ind6 yang tersumbat</t>
  </si>
  <si>
    <t>13.15 - 13.30 Lanjut persiapan pindah ke Ss ind5(personil membalikan klep ke ss ind5)</t>
  </si>
  <si>
    <t>13.35 - 15.00 Stop Ms1,Chute RBC A5U27 tersumbat tunggu di bersihkan personil</t>
  </si>
  <si>
    <t xml:space="preserve">15.00 - 15.30 tunggu personil membersihkan chute a5u27 yang Tersumbat </t>
  </si>
  <si>
    <t xml:space="preserve">15.30 - 15.40 saat start Ms1 DMG tail pulley a1j12b aktif cek personil tepi belt terkelupas tunggu di potong personil </t>
  </si>
  <si>
    <t>15.40 - 15.50 metal detektor a2j02 aktif 2x cek personil di temukan kawat las</t>
  </si>
  <si>
    <t>16.25 - 16.30 metal detektor 6E1U03 aktif cek personil di temukan baut</t>
  </si>
  <si>
    <t>17.30 - 18.00 tunggu hopper berisi 50%</t>
  </si>
  <si>
    <t>19.00 - 19.20 start Ms1 Ss ke ind5/7.1-12b, tunggu hopper berisi 50%</t>
  </si>
  <si>
    <t>20.50 - 20.55 metal detektor 6A1J03 aktif cek personil di temukan besi</t>
  </si>
  <si>
    <t xml:space="preserve">21.45 - 21.50 metal detektor 6A1J03 aktif cek personil di temukan besi plat </t>
  </si>
  <si>
    <t xml:space="preserve"> 01.00 - 01.20 dmg 20104 aktif 2x cek personil di temukan benang tepi belt keluar tunggu di potong personil </t>
  </si>
  <si>
    <t>01.20 - 01.40 lanjut saat start belt a1j12b dmg tail pulley aktif 2X cek personil tidak ada temuan lanjut beroperasi</t>
  </si>
  <si>
    <t>03.25 - 03.35 stop belt a1j12b dmg aktif cek personil benang tepi belt tunggu di potong personil</t>
  </si>
  <si>
    <t>04.00 - 04.05 stop belt 6A1J03 metal detektor aktif cek personil di temukan besi kecil</t>
  </si>
  <si>
    <t xml:space="preserve"> 05.45 - 06.10 crusher M1 stop mendadak tunggu cek elektrikal ( alarm temp bearing tinggi sesaat )</t>
  </si>
  <si>
    <t>07.00-07.35 operasi Lsc6 ls ind5 -71-12b, Chevron tiang 28-34,tunggu hopper berisi 50%</t>
  </si>
  <si>
    <t>08.00-08.20 stop belt 6a1j03 sensor metal detektor aktif (3x), cek personil di temukan besi</t>
  </si>
  <si>
    <t>08.25-08.35 stop belt 6a1j03 sensor metal detektor aktif cek personil di temukan besi</t>
  </si>
  <si>
    <t>09.45-09.50 tunggu hopper berisi 50%</t>
  </si>
  <si>
    <t>10.00-10.15 stop belt 6a1j04 sensor dmg tail pulley aktif cek personil penyebab aktif tidak di temukan</t>
  </si>
  <si>
    <t>10.45-10.55 stop belt 6a1j04 sensor dmg tail pulley aktif cek personil di temukan tepi belt terkelupas , tunggu di potong personil</t>
  </si>
  <si>
    <t>10.55-11.00 stop belt a1j12b, sensor dmg tail pulley aktif , di cek personil terkena benang2 tepi belt</t>
  </si>
  <si>
    <t>11.00-11.10 tunggu personil potong tepi belt a1j12b, pasca dmg tail pulley aktif</t>
  </si>
  <si>
    <t>13.00-13.25 Lsc6 tunggu mekanik mengganti idler di belt a1j12b</t>
  </si>
  <si>
    <t xml:space="preserve">15.55 - 16.00 DMG tail pulley 12B aktif, cek personil kena benang tepi belt, tunggu di potong personil </t>
  </si>
  <si>
    <t>19.00 - 19.20 start lsc6 MK3 ind6/7.1-07 lanjut tunggu hopper berisi 50%</t>
  </si>
  <si>
    <t>19.20 - 19.35 lanjut tunggu mekanik eksekusi SC RBC 6A1J05 yang rusak/as lepas posisi di drive pulley</t>
  </si>
  <si>
    <t>21.40 - 21.50 tunggu hopper berisi 50%</t>
  </si>
  <si>
    <t xml:space="preserve">21.50 - 22.00 distop lsc6, indikasi ada kelainan bunyi tunggu di cek mekanik </t>
  </si>
  <si>
    <t>15.00 - 15.30 Operasi LSC3B,Tunggu belt 6A1J07 ready dan untuk belt A5J10 mekanik memposisikan belt persiapan untuk menyisip di A5J10</t>
  </si>
  <si>
    <t>15.30 - 16.00 Lanjut Tunggu belt 6A1J07 ready</t>
  </si>
  <si>
    <t>16.00 - 16.15 Tunggu personil membebaskan tumpukan material yang menyondak di RBC 15107</t>
  </si>
  <si>
    <t>16.15 - 16.30 Saat feeding Lsc3b,metal detektor 15107 aktif 2x,cek personil di temukan kawat las</t>
  </si>
  <si>
    <t>17.00 - 17.10 DMG A5J10 aktif, cek personil tepi belt terkelupas tunggu di potong personil</t>
  </si>
  <si>
    <t xml:space="preserve">17.30 - 17.40 DMG 15107 aktif cek personil kulit belt terkelupas tunggu di potong personil </t>
  </si>
  <si>
    <t>19.00 - 19.05 start lsc3B ls ind5/12B, Chevron T.11-19 lanjut tunggu hopper berisi 50%</t>
  </si>
  <si>
    <t>05.35 - 05.45 Metal aktif di J03, tidak ada temuan, lanjut beroperasi</t>
  </si>
  <si>
    <t xml:space="preserve">06.50 - 07.00 pengosongan isi hopper lsc 6 dan jalur limestone </t>
  </si>
  <si>
    <t>22.25 - 22.30 start Lsc3b Ls ke ind5/12b, tunggu hopper berisi 50%</t>
  </si>
  <si>
    <t>23.10 - 00.35 DMG tail pulley a1j12b aktif cek personil benang tepi belt terkelupas tunggu di potong personil</t>
  </si>
  <si>
    <t xml:space="preserve">01.30 - 01.35 DMG belt 15107 aktif cek personil tepi belt terkelupas </t>
  </si>
  <si>
    <t xml:space="preserve">01.35 - 02.00 lanjut bearing pulley exra belt 15107 panas dan berasap tunggu cek mekanik </t>
  </si>
  <si>
    <t>Tungggu feeding</t>
  </si>
  <si>
    <t>07.00-07.25 Start ms1 ss ind6/7.1-12b, tunggu hopper berisi 50%</t>
  </si>
  <si>
    <t>07.25-07.40 stop belt 6e1j01/ DMG aktif, tepi belt terkelupas tunggu dipotong personil</t>
  </si>
  <si>
    <t>07.50-07.55 stop belt 6e1u03/ MD aktif, cek personil ditemukan sebuah besi</t>
  </si>
  <si>
    <t>08.00-08.40 stop belt 6e1j01/ belt drift aktif, belt sway kekanan tunggu dicek mekanik</t>
  </si>
  <si>
    <t>09.15-09.25 stop belt 6e1u03/MD aktif, cek personil ditemukan seng bekas</t>
  </si>
  <si>
    <t>09.30-10.00 stop belt 6e1j02/ indikasi belt slip ( S9 fault ) dilokal personil tidak mau jalan. Tunggu di bongkar personil</t>
  </si>
  <si>
    <t>10.00-10.10 stop belt a1j12b/ DMG tail pulley aktif, cek personil terkena benang² belt</t>
  </si>
  <si>
    <t>10.25-10.30 stop belt 6e1u03/MD aktif, cek personil ditemukan seng bekas</t>
  </si>
  <si>
    <t>10.45-10.50 stop belt 6e1u03/ MD aktif, cek personil ditemukan sebuah besi</t>
  </si>
  <si>
    <t>11.50-12.00 stop MS1/ pengosongan jalur, tim elinst ada pekerjaan connect kabel UPS 218.1</t>
  </si>
  <si>
    <t>13.00 - 13.30 start MS1 SS IND6/7.1-12B lanjut tunggu hopper berisi 50%</t>
  </si>
  <si>
    <t>13.35 - 13.45 DMG head pulley a1j12b aktif cek personil kulit tepi belt terkelupas tunggu di potong personil</t>
  </si>
  <si>
    <t xml:space="preserve">14.15 - 15.00 stop MS1, Chute tripper 5e1j01 tersumbat tunggu di bersihkan personil </t>
  </si>
  <si>
    <t>15.20 - 15.45 start lsc6 ls Ind6/7.1-07 Chevron T.9-16 lanjut tunggu hopper berisi 50%</t>
  </si>
  <si>
    <t>16.05 - 16.20 tunggu hopper berisi 50%</t>
  </si>
  <si>
    <t>16.25 - 17.25 stop lsc6, sensor bearing M1 alarms, lanjut tunggu pengecekan elektrikal</t>
  </si>
  <si>
    <t>19.00 - 19.20 Tunggu hopper berisi 50%(EH06 perbaikan jas,sementara loading pakai LC06)</t>
  </si>
  <si>
    <t xml:space="preserve">19.25 - 19.35 Metal detektor 6A1J03 aktif,cek personil di temukan besi plat </t>
  </si>
  <si>
    <t>22.45 - 23.00 stop feeding lsc6, tunggu personil geser carry 6A1J06 ke a1j12b</t>
  </si>
  <si>
    <t xml:space="preserve">02.55 - 03.00 metal detektor 6a1j03 aktif tunggu di cek personil </t>
  </si>
  <si>
    <t xml:space="preserve">03.05 - 03.15 metal detektor 6A1J03 aktif cek personil tidak ada temuan </t>
  </si>
  <si>
    <t xml:space="preserve">03.20 - 03.25 metal detektor 6A1J03 aktif cek personil di temukan besi </t>
  </si>
  <si>
    <t xml:space="preserve">04.15 - 04.25 DMG belt a1j12b aktif cek personil tepi belt terkelupas </t>
  </si>
  <si>
    <t xml:space="preserve"> 05.00 -;05.10 DMG belt a1j12b aktif cek personil tepi belt terkelupas</t>
  </si>
  <si>
    <t>05.25 - 05.40 DMG belt a5j13 aktif 2x cek personil tepi belt terkelupas</t>
  </si>
  <si>
    <t xml:space="preserve">06.40 - 07.00 DMG tail pulley a1j12b aktif 2x cek personil benang tepi belt terkelupas </t>
  </si>
  <si>
    <t>Pekerjaan connect kabel</t>
  </si>
  <si>
    <t>07.20 - 07.30 stop belt a1j12b sensor dmg aktif cek personil karet tepi belt terkelupas tunggu di potong</t>
  </si>
  <si>
    <t>8.00 - 8.35 Tunggu hopper berisi min 50%</t>
  </si>
  <si>
    <t xml:space="preserve">08.40 - 08.45 stop MS1 sizer trip tunggu di reset elektrikal </t>
  </si>
  <si>
    <t xml:space="preserve">08.45 - 08.55 stop belt 6E1U03 metal detektor aktif {2 X } cek personil di temukan besi </t>
  </si>
  <si>
    <t>08.55 - 09.00 di stop belt a1j12b tepi belt terkelupas tunggu di potong</t>
  </si>
  <si>
    <t xml:space="preserve">09.00 - 09.05 di stop belt a1j12b tepi belt terkelupas tunggu di potong </t>
  </si>
  <si>
    <t>09.15 - 09.20 tunggu hopper berisi min 50%</t>
  </si>
  <si>
    <t xml:space="preserve">09.20 - 09.30 di stop belt a1j12b tepi belt terkelupas tunggu di potong </t>
  </si>
  <si>
    <t>09.40 - 09.50 tunggu hopper berisi min 50%</t>
  </si>
  <si>
    <t>09.50 - 10.00 stop belt a1j12b sensor dmg aktif cek personil karet tepi belt terkelupas tunggu di potong personil</t>
  </si>
  <si>
    <t xml:space="preserve">10.25  - 10.35 stop belt a1j12b sensor dmg tail pulley aktif cek personil indikasi tidak di temukan lanjut operasi </t>
  </si>
  <si>
    <t>10.35 - 10.50 tunggu hopper berisi min 50%</t>
  </si>
  <si>
    <t>10.55 - 11.00 stop belt 6E1U03 dmg aktif cek personil tepi belt terkelupas tunggu di potong</t>
  </si>
  <si>
    <t>13.00 - 13.30 ms1 ss ke ind 5 /7.1 - 12b tunggu power ready ( tim Elektrikal ada pekerjaan connect kabel UPS di SS 268 dan ER 248.1)</t>
  </si>
  <si>
    <t>13.30 - 13.45 start jalur jalur dari storage ss ind 5 lanjut tunggu feeder tidak bisa jalan cek elektrikal</t>
  </si>
  <si>
    <t>14.15 - 14.25 tunggu hopper berisi min 50%</t>
  </si>
  <si>
    <t>15.00-15.30 operasi LSC6 ls ind6-71-07, Chevron tiang 9-16, tunggu hopper berisi 50%</t>
  </si>
  <si>
    <t>15.30-16.00 stop belt 6a1j04, sensor dmg tail pulley aktif cek personil di temukan Sling keluar, tunggu di potong mekanik</t>
  </si>
  <si>
    <t xml:space="preserve">16.00-16.10 tunggu mekanik potong Sling keluar, pasca sensor dmg tail pulley belt 6a1j04 aktif </t>
  </si>
  <si>
    <t>16.10-16.35  saat belt kosong sensor metal detektor belt 6a1j03 aktif sendiri, tunggu di cek tim elektrikal</t>
  </si>
  <si>
    <t>16.45-17.00 kembali sensor metal detektor aktif, cek personil tidak ada temuan (sedang pengecekan tim elektrikal)</t>
  </si>
  <si>
    <t>17.00-17.15 tunggu elektrikal perbaikan sensor metal detektor belt 6a1j03</t>
  </si>
  <si>
    <t>17.25-17.35 tunggu hopper berisi 50%</t>
  </si>
  <si>
    <t>19.00-19.15 start lsc6 ls ind6-71-07, Chevron tiang 9-16, Tunggu hopper berisi 50%</t>
  </si>
  <si>
    <t xml:space="preserve">19.15-19.25 kembali sensor metal detektor belt 6a1j03 aktif saat belt kosong, tunggu perbaikan elektrikal </t>
  </si>
  <si>
    <t>21.00-21.05 stop belt 6a1j03, sensor metal detektor aktif cek personil di temukan kaleng bekas</t>
  </si>
  <si>
    <t>00.55 - 01.00 Distop feeder LSC6, tunggu personil geser carry 6A1J06 ke a1j12b pindah sementara pengisian ke ind5 (U/ ke ind6 tunggu personil geser tripper/melangkahi BS)</t>
  </si>
  <si>
    <t>01.30 - 01.35 Distop feeder LSC6, tunggu personil geser carry 6A1J06 ke 6A1J07 pindah pengisian ke ind6</t>
  </si>
  <si>
    <t>Sensor Metal detektor</t>
  </si>
  <si>
    <t>07.00 - 07.40 lanjut operasi lsc6 ke Ind 5/7.1 - 12B Tunggu hopper berisi min 50%</t>
  </si>
  <si>
    <t xml:space="preserve">07.40 - 07.50 stop belt a1j12b sensor dmg tail pulley aktif cek personil kena karet tepi belt terkelupas tunggu di potong </t>
  </si>
  <si>
    <t>08.40 - 08.50 stop belt a1j12b sensor dmg tail pulley aktif cek personil kena karet tepi belt terkelupas tunggu di potong  personil</t>
  </si>
  <si>
    <t xml:space="preserve">09.20 - 10.00 stop belt 6a1j05 sensor  dmg tail pulley aktif cek personil belt robek+_ 50 cm di modul 21 tunggu cek mekanik / untuk jalur 7.2 belt A5j10 masih PMC mekanik </t>
  </si>
  <si>
    <t>10.00 - 10.45 stop belt 6a1j05 sensor dmg tail pulley aktif cek personil belt robek+_ 50 cm di modul 21 tunggu cek mekanik / untuk jalur 7.2 belt A5j10 masih PMC mekanik</t>
  </si>
  <si>
    <t>11.25 -11.30 tunggu hopper berisi min 50%</t>
  </si>
  <si>
    <t>13.30 - 13.50 Strat lsc6 ls ke Ind 5/7.2 - 12B tunggu hopper berisi min 50%</t>
  </si>
  <si>
    <t>14.00 -14.10 tunggu hopper berisi min 50%</t>
  </si>
  <si>
    <t>15.30-15.40 stop belt a5j10, sensor dmg aktif cek personil di temukan tepi belt terkelupas tunggu di potong personil</t>
  </si>
  <si>
    <t xml:space="preserve">16.30-16.40 stop belt a1j12b, sensor dmg head pulley aktif cek personil tepi belt terkelupas tunggu di potong personil </t>
  </si>
  <si>
    <t>16.40-17.00 di cek personil belt A5J10, tambalan terkelupas di posisikan di drift pulley</t>
  </si>
  <si>
    <t>17.00-18.00 tunggu mekanik repair tambalan terkelupas di belt A5J10</t>
  </si>
  <si>
    <t>19.00-19.20 Lsc6 tunggu mekanik repair belt a5j10</t>
  </si>
  <si>
    <t xml:space="preserve">19.20-19.30 saat start jalur 72, stop belt a5j10 sensor dmg aktif  di cek personil tepi belt terkelupas tunggu di potong personil </t>
  </si>
  <si>
    <t>19.50-19.55 stop belt 6a1j03 sensor metal detektor aktif cek personil di temukan besi</t>
  </si>
  <si>
    <t>19.55-20.00 stop belt a5j10, sensor dmg aktif cek personil di temukan tepi belt terkelupas tunggu di potong personil</t>
  </si>
  <si>
    <t xml:space="preserve">21.35-21.45 stop belt a5j10 sensor dmg aktif cek personil tepi belt terkelupas tunggu di potong personil </t>
  </si>
  <si>
    <t>22.05 - 22.10 metal detektor 6A1J03 aktif cek personil di temukan besi bekas kecil</t>
  </si>
  <si>
    <t>23.50 - 00.00 DMG a2j02 aktif cek personil di temukan kulit tepi belt terkelupas tunggu di potong personil</t>
  </si>
  <si>
    <t>00.40 - 00.45 metal detektor 6A1J03 aktif cek personil ditemukan besi plat bekas</t>
  </si>
  <si>
    <t>02.35 - 02.55 Metal detektor 6A1J03 aktif 3x berturut-turut cek personil di temukan besi bekas</t>
  </si>
  <si>
    <t>05.30 - 05.45 Di stop RBC A2J02,belt miring ke kanan,tunggu di setel dan di lokal² personil</t>
  </si>
  <si>
    <t xml:space="preserve">06.40 - 06.45 DMG A2J02 aktif cek personil kulit belt terkelupas tunggu di potong personil </t>
  </si>
  <si>
    <t>07.00 - 07.30 lanjut operasi Lsc6 Mk3 penyiraman ke IND5/7.2-12b, tunggu hopper berisi 50%</t>
  </si>
  <si>
    <t>08.20 - 08.35 di Stop belt 20103 tunggu personil pengecekan sambungan belt 20103</t>
  </si>
  <si>
    <t xml:space="preserve">08.55 - 09.00 metal detektor 6a1j03 aktif cek personil di temukan besi plat </t>
  </si>
  <si>
    <t>9:15 - 10.00 Tunggu hopper berisi 50%</t>
  </si>
  <si>
    <t>11.15 - 11.35 Stop Lsc6 DMG tail pulley a1j12b aktif cek personil sambungan terkelupas dan pindah pengisian ke ind6/7.2-07</t>
  </si>
  <si>
    <t>13:20 - 13.55 Tunggu hopper berisi 50%</t>
  </si>
  <si>
    <t>15.15 - 16.00 crusher M1 stop mendadak cek elektrikal temperatur bearing tinggi sesaat (shaft1 bearing1 115 ⁰C )</t>
  </si>
  <si>
    <t xml:space="preserve"> 19.00 - 19.20 start lsc6 ke ind 6 /7.1 - 07 tunggu hopper berisi min 50% ( pengisian tiang 9 - 19 ) untuk ke ind 5 bearing Drive pully belt a4j12p berasap tunggu cek mekanik</t>
  </si>
  <si>
    <t>20.00 - 20.10 tunggu hopper berisi min 50%</t>
  </si>
  <si>
    <t>20.20 - 21.00 stop belt 6a1j04 sensor dmg tail pulley aktif cek personil Sling keluar di M25 tunggu potong mekanik</t>
  </si>
  <si>
    <t xml:space="preserve">22.15-22.30 stop belt 6a1j03, sensor metal detektor aktif cek personil di temukan besi </t>
  </si>
  <si>
    <t>22.55-23.00 stop belt 6a1j05, sensor dmg tail pulley aktif, tunggu di cek personil</t>
  </si>
  <si>
    <t>23.00-23.10 tunggu personil potong tambalan terkelupas, pasca sensor dmg tail pulley belt 6a1j05 aktif</t>
  </si>
  <si>
    <t>23.20-23.35 stop belt 6a1j05 sensor dmg tail pulley aktif cek personil tambalan terkelupas tunggu di potong personil</t>
  </si>
  <si>
    <t xml:space="preserve"> 01.05-01.15 stop belt 6a1j03, sensor metal detektor aktif cek personil di temukan besi </t>
  </si>
  <si>
    <t>01.25-01.45 stop belt 6a1j07 (2x), sensor belt drift no.6 dan no.2 aktif, belt sway sesaat di reset ready</t>
  </si>
  <si>
    <t xml:space="preserve">02.05-02.20 stop belt 6a1j08, sensor dmg aktif cek personil tepi belt terkelupas tunggu di potong personil </t>
  </si>
  <si>
    <t>02.35-02.50 stop belt 6a1j05, sensor dmg tail pulley aktif, cek personil terkena kain bekas untuk sambungan</t>
  </si>
  <si>
    <t>03.15-03.25 stop belt 6a1j03 sensor metal detektor aktif cek personil tidak ada temuan</t>
  </si>
  <si>
    <t>04.10-04.30 tunggu hopper berisi 50% ( Eh6 stop ada kebocoran piping cylinder backet )</t>
  </si>
  <si>
    <t>05.30-05.40 tunggu hopper berisi 50%</t>
  </si>
  <si>
    <t>06.10-06.20 tunggu hopper berisi 50%</t>
  </si>
  <si>
    <t>16.00 - 16.30 crusher M1 stop mendadak cek elektrikal temperatur bearing tinggi sesaat (shaft1 bearing1 115 ⁰C ) sensor di ganti elektrikal</t>
  </si>
  <si>
    <t>07.00 - 07.40 start Ms1 Ss ke ind6/7.1-12b, tunggu hopper berisi 50%</t>
  </si>
  <si>
    <t xml:space="preserve">07.55 - 08.00 DMG belt 6E1U03 aktif cek personil benang tepi belt terkelupas </t>
  </si>
  <si>
    <t xml:space="preserve">08.20 - 08.30 metal detektor 6E1U03 aktif cek personil di temukan besi </t>
  </si>
  <si>
    <t xml:space="preserve">09.25 - 10.25  stop MS1 DMG MDL-5 belt 6a1j04 aktif cek personil Sling keluar tunggu di potong mekanik </t>
  </si>
  <si>
    <t xml:space="preserve">10.55 - 11.00 DMG belt 6a1j04 di MDL-4, MDL-5 dan no7 aktif tunggu cek personil </t>
  </si>
  <si>
    <t>11.00 - 12.00 tunggu pengecekan oleh personil (belt 6a1j04 di lokal) pasca DMG belt 6a1j04 aktif di temukan Sling keluar dan tepi belt terkelupas tunggu di potong mekanik</t>
  </si>
  <si>
    <t>13.00 - 13.40 start lsc6 ls ke ind5/7.2-12b, tunggu hopper berisi 50%</t>
  </si>
  <si>
    <t>14.45 - jam 15.00 Stop feeder lsc6 tunggu personil geser tripper ke MK3</t>
  </si>
  <si>
    <t>19.00 - 19.15 Start lsc3b ke IND 5/12P tunggu hopper berisi min 50% (pengisian tiang 20 - 25 )/Untuk belt 12b sambungan dan tambalan terkelupas  tunggu di repair mekanik</t>
  </si>
  <si>
    <t>20.10 - 20.20 stop belt a1j12B dmg tail pulley aktif cek personil karet tepi belt terkelupas</t>
  </si>
  <si>
    <t xml:space="preserve">15.00 - 15.15 tunggu jalur 7.1 ready pasca Sling keluar M25 tunggu potong mekanik </t>
  </si>
  <si>
    <t xml:space="preserve">15.50 - 16,00 stop belt 6a1j04 dmg tail  pulley aktif cek personil Karet tepi belt terkelupas tunggu di potong personil </t>
  </si>
  <si>
    <t xml:space="preserve">16.00  - 16,05stop belt 6a1j04 dmg tail  pulley aktif cek personil Karet tepi belt terkelupas tunggu di potong personil </t>
  </si>
  <si>
    <t xml:space="preserve">16.10 -  16.20 stop belt 20104 sensor dmg aktif cek kulit terkelupas tunggu di potong personil </t>
  </si>
  <si>
    <t xml:space="preserve">17.30 - 18.00 stop lsc6 , sambungan belt a1j12B terkelupas tunggu di posisikan personil </t>
  </si>
  <si>
    <t>19.10 19.45 stop belt 6a1j04 sensor dmg tail pulley aktif cek personil Sling di modul 25 keluar tunggu di potong mekanik</t>
  </si>
  <si>
    <t xml:space="preserve">19.45 - 20.10lanjut tunggu mekanik memasang return idler yang lepas di belt 6a1j07 2 buah </t>
  </si>
  <si>
    <t xml:space="preserve">20.00 - 20.10 lanjut tunggu mekanik memasang return idler yang lepas di belt 6a1j07 2 buah </t>
  </si>
  <si>
    <t xml:space="preserve">20.35 - 20.40 stop belt 6a1j03 metal detektor aktif cek personil  tidak ada temuan </t>
  </si>
  <si>
    <t xml:space="preserve">20.45 - 21.15  stop belt 6a1j04 dmg aktif cek personil Sling keluar di modul 25 tunggu di potong mekanik </t>
  </si>
  <si>
    <t xml:space="preserve">21.35 - 21.40 stop belt 6a1j03 metal detektor aktif cek personil  di temukan besi kecil </t>
  </si>
  <si>
    <t>22.00-22.10 operasi ls6 ls ind5-71-12b,Chevron tiang 20-25, stop sementara feeding lsc6 geser carry belt 6a1j06 ke a1j12B</t>
  </si>
  <si>
    <t>22.50-23.00 stop belt 20104 sensor dmg aktif cek personil tepi belt terkelupas tunggu di potong personil</t>
  </si>
  <si>
    <t>23.35-23.45 stop belt 6a1j03 sensor metal detektor aktif cek personil di temukan besi</t>
  </si>
  <si>
    <t>02.00-02.20 stop belt a1j12B sensor dmg head pulley aktif di cek personil di temukan beberapa tepi belt terkelupas tunggu di potong personil</t>
  </si>
  <si>
    <t xml:space="preserve">03.00-03.25 stop belt 5a1j01 sensor dmg aktif cek personil di temukan tepi belt terkelupas tunggu di potong personil </t>
  </si>
  <si>
    <t>03.35-03.40 stop belt 6a1j03 sensor metal detektor aktif cek personil di temukan besi</t>
  </si>
  <si>
    <t xml:space="preserve">03.45-03.50 stop belt 6a1j03 sensor metal detektor aktif cek personil di temukan besi </t>
  </si>
  <si>
    <t>03.55-05.00 stop belt 5a1j01, chute tripper Ind5 tersumbat tunggu di bersihkan personil</t>
  </si>
  <si>
    <t xml:space="preserve">05.00-05.10 tunggu personil bersihkan Chute tripper ls ind5 </t>
  </si>
  <si>
    <t>05.40-06.25 stop belt 6a1j04/ DMG tail pulley aktif, cek personil Sling belt keluar tunggu dipotong mekanik</t>
  </si>
  <si>
    <t>07.00-07.25 lanjut operasi Lsc6 ls ind5/7.2-12b, tunggu hopper berisi 50%</t>
  </si>
  <si>
    <t>08.15 - 08.25 Tunggu hopper berisi min 50%</t>
  </si>
  <si>
    <t>08.50 - 09.00 Stop RBC 5A1J01,alarms emergency stop, di reset ready di cek personil kena lentingan material dan start kembali</t>
  </si>
  <si>
    <t>09.00 - 09.25 Saat start RBC 6E1U04, alarms emegency stop, di cek di HMI power ss268 fault, tunggu di readykan elektrikal</t>
  </si>
  <si>
    <t>09.40 - 09.50 Tunggu hopper berisi min 50%</t>
  </si>
  <si>
    <t>10.00 - 10.15 Stop mendadak RBC 6E1U04, alarms emegency stop, di cek di HMI power ss268 fault, tunggu di readykan elektrikal</t>
  </si>
  <si>
    <t>10.50 -12.00 Tunggu hopper berisi min 50%</t>
  </si>
  <si>
    <t>13.00 - 13.35 start lsc6 ls Ind6/7.2-07 lanjut tunggu hopper berisi 50%</t>
  </si>
  <si>
    <t xml:space="preserve">14.05 - 14.10 DMG a2j02 aktif cek personil di temukan kulit belt terkelupas tunggu di potong personil </t>
  </si>
  <si>
    <t>14.45 - 14.55 tunggu hopper berisi 50%</t>
  </si>
  <si>
    <t>15.10 - 15.20 tunggu hopper berisi 50%</t>
  </si>
  <si>
    <t xml:space="preserve">15.40 - 15.50 metal detektor 6a1j03 aktif cek personil tidak ada temuan </t>
  </si>
  <si>
    <t xml:space="preserve">15.50 - 16.00 Stop belt a5u29 karet guide material keluar dan belt sway </t>
  </si>
  <si>
    <t xml:space="preserve">16.00 - 16.30 stop belt a5u29 karet guide material keluar tunggu di masukkan mekanik dan ganti idler di 6E1U04 </t>
  </si>
  <si>
    <t xml:space="preserve">17.05 - 17.15 metal detektor 6a1j03 aktif cek personil tidak ada temuan </t>
  </si>
  <si>
    <t>19.00 - 19.20 start Lsc6 Ls ke ind5/7.1-12b Chevron t. 14 - 19, tunggu hopper berisi 50%</t>
  </si>
  <si>
    <t>20.35 - 20.45 tunggu hopper berisi 50%</t>
  </si>
  <si>
    <t xml:space="preserve">20.50 - 21.40 Stop Lsc6 masuk besi tunggu pengecekan oleh personil dan mekanik tidak di temukan besi </t>
  </si>
  <si>
    <t xml:space="preserve">21.50 - 22.00 stop lsc6 speed monitor wobler M1 faul tunggu cek elektrikal </t>
  </si>
  <si>
    <t>23.25 - 23.30 Di stop feeder Lsc6,pindah pengisian Lsc6 ls ind 5 - 7.1 - a1j12B(geser carry 6a1j06)</t>
  </si>
  <si>
    <t>01.10 - 01.15 Tunggu hopper berisi 50%</t>
  </si>
  <si>
    <t>02.15 - 02.20 Distop feeder Lsc6,pindah pengisian Lsc6 ls ind 6 - 7.1 - 6a1j07 (geser carry 6A1J06)</t>
  </si>
  <si>
    <t>05.30 - 06.10 stop belt 6a1J03  metal detektor aktif cek personil tidak ada temuan</t>
  </si>
  <si>
    <t>07.00 - 08.30 Start lsc3b ls ke Ind 6/07 tunggu hopper berisi min 50%</t>
  </si>
  <si>
    <t>11.45 - 12.00 Tunggu hopper berisi 50% (loader tambah angin ban)</t>
  </si>
  <si>
    <t xml:space="preserve">12.25 - 12.35 DMG A4J12P aktif, cek personil tepi belt terkelupas tunggu di potong personil </t>
  </si>
  <si>
    <t>12.40 - 12.45 DMG A5J10 aktif, cek personil kena benang tepi belt,di potong personil</t>
  </si>
  <si>
    <t xml:space="preserve">13.00 - 13.10 DMG 15107 aktif cek personil tepi belt terkelupas tunggu di potong personil </t>
  </si>
  <si>
    <t>13.30 - 13.40 Metal detektor 15107 aktif cek personil di temukan potongan kawat sling</t>
  </si>
  <si>
    <t xml:space="preserve">14.00 - 14.05 Metal detektor 15107 aktif cek personil tidak ada temuan </t>
  </si>
  <si>
    <t>07.00 - 07.45 Start MS1 ss ind 5/7.1 -12B tunggu hopper berisi min 50%</t>
  </si>
  <si>
    <t>08.30 - 11.30 Distop feeding ms1, ditemukan besi penahan material dichute RBC 6E1U03 hampir lepas, tunggu dieksekusi mekanik</t>
  </si>
  <si>
    <t>11.30 - 12.00 Saat akan start jalur silika ind5 ditemui ada pekerjaan mekanik di bawah/samping pengisian, lanjut personil geser tripper ss ind5 (tripper tidak bisa digeser) tunggu dicek mekanik lebih lanjut</t>
  </si>
  <si>
    <t>13.00 - 13.20 Tunggu personil membalikkan klep dari ss Ind5 ke ss Ind5</t>
  </si>
  <si>
    <t>13.25 - 13.30 Metal detektor 6E1U03 aktif cek personil di temukan besi plat</t>
  </si>
  <si>
    <t>13.45 - 15.00 Stop mendadak RBC 5E1J01,cek personil di temukan snub pulley belt 5E1J01 lepas</t>
  </si>
  <si>
    <t xml:space="preserve">15.10 - 15.20 metal detektor 15107 aktif cek personil tidak ada temuan </t>
  </si>
  <si>
    <t>15.40 - 16.00 stop lsc 3b, tunggu mekanik las safety pen feeder yg lepas</t>
  </si>
  <si>
    <t xml:space="preserve">17.35 - 18.00 stop lsc 3b, Chute tripper IND 5 tersumbat lanjut tunggu di bersihkan personil </t>
  </si>
  <si>
    <t>19.00 - 19.15 pengosongan hopper lsc 3b, lanjut persiapan pindah ke lsc 6</t>
  </si>
  <si>
    <t>20.20 - 20.30 tunggu hopper berisi 50%</t>
  </si>
  <si>
    <t xml:space="preserve">20.30 - 20.40 stop lsc 6 dmg a1j12B aktif cek personil tidak ada temuan </t>
  </si>
  <si>
    <t xml:space="preserve">21.05 - 21.15 dmg head a1j12B aktif cek personil di temukan tepi belt terkelupas tunggu di potong personil </t>
  </si>
  <si>
    <t>00.10 - 00.20 tunggu hopper berisi 50%, EH 06 pengecekan mekanik</t>
  </si>
  <si>
    <t xml:space="preserve">00.45 - 00.50 metal detektor 6a1J03 aktif cek personil di temukan besi </t>
  </si>
  <si>
    <t xml:space="preserve">04.30 - 05.00 DMG tail pulley 6A1J05 aktif cek personil Sling keluar tunggu di potong mekanik </t>
  </si>
  <si>
    <t>Safety pen feeder</t>
  </si>
  <si>
    <t xml:space="preserve"> 07.25-08.00 tunggu hopper berisi 50%</t>
  </si>
  <si>
    <t>08.30-08.35 stop ms1, sensor metal detektor belt6e1u03 aktif cek personil di temukan besi</t>
  </si>
  <si>
    <t>08.50-08.55 stop ms1, sensor metal detektor belt6e1u03 aktif cek personil di temukan besi</t>
  </si>
  <si>
    <t>09.05-09.10 stop ms1, sensor metal detektor belt6e1u03 aktif cek personil tidak ada temuan</t>
  </si>
  <si>
    <t xml:space="preserve">09.20-10.00 stop ms1, sensor metal detektor belt6e1u03 aktif cek personil segmen secondary lepas </t>
  </si>
  <si>
    <t>10.00-10.15 operasi Lsc6 ls ind5-71-12b Chevron tiang 25-33, tunggu crusher ready</t>
  </si>
  <si>
    <t>10.15-10.35 tunggu mekanik repair guide material 6a1j05 dan ganti idler rusak belt 6a1j04</t>
  </si>
  <si>
    <t>11.35-11.45 tunggu hopper berisi 50%</t>
  </si>
  <si>
    <t>13.00-13.30 start Lsc6 ls ind6-71-07, Chevron tiang 9-23, tunggu hopper berisi 50%</t>
  </si>
  <si>
    <t>14.20-14.25 tunggu hopper berisi 50%</t>
  </si>
  <si>
    <t>14.45-15.00 stop belt 6a1j05, sensor dmg no,5 aktif di cek personil tidak ada temuan</t>
  </si>
  <si>
    <t>15.25 - 15.40 tunggu hopper berisi 50%</t>
  </si>
  <si>
    <t>15.40 - 16.00 DMG tail pulley 6A1J04 aktif cek personil di temukan kawat sling keluar ±2M di M.25 tunggu di potong mekanik dan lanjut ganti return idler di M.193</t>
  </si>
  <si>
    <t>16.55 - 18.00 tunggu hopper berisi 50%</t>
  </si>
  <si>
    <t>19.00-19.30 start lsc6 ls ind6-71-07, Chevron tiang 9-23, tunggu hopper berisi 50%</t>
  </si>
  <si>
    <t>20.15-20.25 tunggu hopper berisi 50%</t>
  </si>
  <si>
    <t>20.45-21.00 stop belt 6a1j04, sensor dmg no.7 aktif tunggu cek personil lebih lanjut</t>
  </si>
  <si>
    <t>21.00-21.25 Sling keluar di belt 6a1j04, sudah posisi di dekat drift, pasca sensor dmg no.7 aktif</t>
  </si>
  <si>
    <t>15.35 - 17.50 Distop RBC a5j10, tail pulley a4j12p tertimbun material, tunggu di bersihkan personil (U/ belt A1J12b belum ready/sedang dalam pengerjaan mekanik)</t>
  </si>
  <si>
    <t>19.00-19.05 start lsc3b ls ind5-12b, Chevron tiang 25-33, tunggu hopper berisi 50%</t>
  </si>
  <si>
    <t>19.20-19.30 stop belt 15107 sensor metal detektor aktif cek personil tidak ada temuan</t>
  </si>
  <si>
    <t>20.00-20.30 di stop belt A5J11, belt A1J12B sway tunggu di STEL personil</t>
  </si>
  <si>
    <t>20.40-20.50 di stop belt A5J11, belt A1J12B sway, tunggu mekanik penyetelan belt A1J12B</t>
  </si>
  <si>
    <t>21.30-22.00 tunggu hopper berisi 50%</t>
  </si>
  <si>
    <t>22.40 - 22.50 tunggu hopper berisi min 50%</t>
  </si>
  <si>
    <t>23.00 - 00.00 tunggu hopper berisi min 50%</t>
  </si>
  <si>
    <t xml:space="preserve"> 00.15 - 00.25 tunggu hopper berisi min 50%</t>
  </si>
  <si>
    <t>01.00 - 02.00 tunggu hopper berisi min 50%</t>
  </si>
  <si>
    <t xml:space="preserve">03.00 - 05.00 Stop Lsc6 wobler M2 faul indikasi besi terjepit di Wobler tunggu di eksekusi mekanik </t>
  </si>
  <si>
    <t xml:space="preserve">06.30 - 06.50 di stop belt 6A1J05 tunggu personil geser carry 6A1J06 ke a1j12b dan tunggu personil Geser tripple di Ls IND 5 </t>
  </si>
  <si>
    <t>Segmen Secondary</t>
  </si>
  <si>
    <t>Tunggu Crusher Ready</t>
  </si>
  <si>
    <t>08.05-08.15 stop ms1 roller screen grub 2 fault tunggu di cek elektrikal</t>
  </si>
  <si>
    <t>08.40-09.00 tunggu hopper berisi 50%</t>
  </si>
  <si>
    <t>09.20-09.30 di stop belt 6a1j04, cek personil di temukan batu terjepit di scapper diagonal, tunggu di keluarkan personil</t>
  </si>
  <si>
    <t xml:space="preserve"> 09.40-10.00 stop belt 6a1j04, sensor dmg tail pulley aktif cek personil tepi belt terkelupas tunggu di potong personil</t>
  </si>
  <si>
    <t xml:space="preserve">10.35-10.45 stop belt 6e1u03, sensor metal detektor aktif cek personil tidak ada temuan </t>
  </si>
  <si>
    <t>10.55-11.00 stop ms1, Chute 6e1u03 tersumbat tunggu di bersihkan personil</t>
  </si>
  <si>
    <t>11.00-11.20 tunggu personil bersihkan Chute 6e1u03 yang tersumbat</t>
  </si>
  <si>
    <t>11.20-12.00 di stop belt 5e1j01 Chute tripper tersumbat, tunggu di bersihkan personil</t>
  </si>
  <si>
    <t>13.00-13.10 start MS1 ss ind5-71-12b, tunggu hopper berisi 50%</t>
  </si>
  <si>
    <t>13.25-13.40 stop belt 6e1u03 sensor metal detektor aktif cek personil di temukan besi</t>
  </si>
  <si>
    <t xml:space="preserve">14.05-14.10 stop belt 6e1u03, sensor metal detektor aktif cek personil di temukan besi </t>
  </si>
  <si>
    <t>14.25-15.00 di stop belt 5e1j01 tunggu personil geser tripper ke tiang kosong dan tunggu BS SS IND5 pindah</t>
  </si>
  <si>
    <t xml:space="preserve">16.00 - 16.05 metal detektor 6E1U03 aktif cek personil di temukan baut bekas </t>
  </si>
  <si>
    <t>16.40 - 16.55 tunggu hopper berisi 50%</t>
  </si>
  <si>
    <t xml:space="preserve">17.05 - 17.50 DMG tail pulley 6A1J04 aktif cek personil di temukan kawat sling keluar ±5M di M25 tunggu di potong mekanik </t>
  </si>
  <si>
    <t xml:space="preserve">17.55 - 18.00 DMG tail pulley 6A1J04 aktif kembali, tunggu pengecekan personil lebih lanjut </t>
  </si>
  <si>
    <t xml:space="preserve">15.40 - 15.45 saat start feeder Lsc3b, DMG head pulley a4j12p aktif cek personil di temukan benang tepi belt terkelupas tunggu di potong personil </t>
  </si>
  <si>
    <t>15.50 - 16.00 DMG a4j12p aktif cek personil di temukan benang tepi belt terkelupas tunggu di potong personil</t>
  </si>
  <si>
    <t>19.00-19.10 start Lsc3b ls IND5/12b, tunggu hopper berisi 50%</t>
  </si>
  <si>
    <t xml:space="preserve">19.35-19.40 stop belt 15107/DMG aktif, cek personil kulit belt terkelupas tunggu dipotong personil </t>
  </si>
  <si>
    <t>20.25-20.30 stop belt 15107/ MD aktif cek personil ditemukan seng plat</t>
  </si>
  <si>
    <t xml:space="preserve">20.55-21.00 stop belt a1j12b/DMG head aktif, cek personil karet tepi belt terkelupas, tunggu dipotong personil </t>
  </si>
  <si>
    <t>19.40-19.55 stop belt 6a1j03/ metal aktif, cek personil ditemukan kawat las</t>
  </si>
  <si>
    <t>20.10-20.15 stop belt 6a1j03/MD aktif, cek personil ditemukan sebuah besi</t>
  </si>
  <si>
    <t>21.50-21.55 tunggu hopper berisi 50%</t>
  </si>
  <si>
    <t>22.00 - 22.10 Lanjut operasi Lsc6 ls ind6/7.1-07,  tunggu hopper berisi 50%</t>
  </si>
  <si>
    <t>23.10 - 23.15 Metal aktif di J03 tidak ada temuan lanjut beroperasi</t>
  </si>
  <si>
    <t>00.25 - 00.35 stop feeding lsc 6, tunggu personil geser carry 6a1j06 ke a1j12b</t>
  </si>
  <si>
    <t xml:space="preserve">00.50 - 01.00 metal detektor 6a1j03 aktif cek personil tidak ada temuan </t>
  </si>
  <si>
    <t xml:space="preserve"> 05.25 - 05.35 metal detektor 6a1j03 aktif cek personil tidak ada temuan </t>
  </si>
  <si>
    <t>07.00 - 07.30 tunggu hopper berisi min 50%</t>
  </si>
  <si>
    <t>07.40 - 07.45 tunggu hopper berisi min 50%</t>
  </si>
  <si>
    <t xml:space="preserve">07.55  -  08.05 stop belt 6a1J03 metal detektor aktif cek personil di temukan besi plat kecil </t>
  </si>
  <si>
    <t>08.15 - 08.35 stop sementara feeding lsc6 tunggu personil geser tripper di ls IND 6 melangkahi BS pindah pengisian ke tiang 24 - 29 ( untuk pengisian tiang 9 - 16 material tidak rekomendasi Labor untuk penyiraman)</t>
  </si>
  <si>
    <t>09.20 - 09.45 tunggu hopper berisi min 50%</t>
  </si>
  <si>
    <t>10.00 - 11.30 tunggu hopper berisi min 50%</t>
  </si>
  <si>
    <t>13.30 - 13.45 start Lsc6 ls ke IND 6/7.1 - 07 tunggu hopper berisi min 50%</t>
  </si>
  <si>
    <t xml:space="preserve">13.45 - 13.55 distop belt 6a1j06 belt sway tunggu di stel personil </t>
  </si>
  <si>
    <t>14.05 - 14.50 stop belt 6a1J03 metal detektor aktif cek personil  tidak ada temuan ( indikasi petir )</t>
  </si>
  <si>
    <t>15.20-15.30 stop belt 6a1j03, sensor metal detektor aktif (2x) cek personil tidak ada temuan indikasi terimbas petir</t>
  </si>
  <si>
    <t>15.35-15.40 stop belt 6a1j03, sensor metal detektor aktif cek personil tidak ada temuan indikasi terimbas petir</t>
  </si>
  <si>
    <t>16.00-16.20 stop belt 6a1j03, sensor metal detektor aktif (3x) cek personil tidak ada temuan indikasi terimbas petir</t>
  </si>
  <si>
    <t>16.45-16.50 tunggu hopper berisi 50%</t>
  </si>
  <si>
    <t>17.05-17.35 di stop belt 6a1j10, tunggu geser tripper LSC6 ke tiang 9-16</t>
  </si>
  <si>
    <t>19.00-19.20 start LSC6 ls ind6-71-07,Chevron tiang 9-16, Tunggu hopper berisi 50%</t>
  </si>
  <si>
    <t>25.20-21.00 stop belt 6a1j07, sensor dmg no.3 aktif, cek personil tambalan terkelupas (lanjut persiapan pindah pengisian ke stg ind5)</t>
  </si>
  <si>
    <t xml:space="preserve">22.05 - 22.15 DMG tail pulley 6a1J04 aktif, direset ready cek personil tidak ada temuan, lanjut start sambil pengecekan </t>
  </si>
  <si>
    <t>22.30 - 23.00 DMG tail pulley 6a1J04 aktif kembali, cek personil di temukan kawat sling keluar ±1M di M25, tunggu di potong mekanik</t>
  </si>
  <si>
    <t>00.25 - 01.35 stop LSC6, belt 6a1j06 blok tunggu di bongkar personil, lanjut persiapan pindah ke jalur 7.2</t>
  </si>
  <si>
    <t>05.05-05.15 stop belt 6a1j07 alarm interlock lost during, di reset ready</t>
  </si>
  <si>
    <t>05.30-05.50 stop belt a5u29, alarm zero speed switch fault, di reset ready, tunggu di cek personil</t>
  </si>
  <si>
    <t>13.00 - 13.20 start LSC6 ke IND 5/7.1 - 12b tunggu hopper berisi min 50% ( pengisian tiang 28 - 35 )</t>
  </si>
  <si>
    <t>15.20-15.30 tunggu hopper berisi 50%</t>
  </si>
  <si>
    <t xml:space="preserve">17.00-17.15 stop belt a1j12b, sensor dmg head pulley aktif cek personil di temukan tambalan terkelupas tunggu di potong personil </t>
  </si>
  <si>
    <t>19.00-19.25 start LSC6 MK3 ind5-71-12b, tunggu hopper berisi 50%</t>
  </si>
  <si>
    <t>20.30-21.00 stop LSC6, spillage crusher fault, cek personil, mekanik, elektrikal : chain spillage LSC6 lepas dari sprocket</t>
  </si>
  <si>
    <t>22.00-22.10 start Lsc3b ls ind5/12b, tunggu hopper berisi 50%</t>
  </si>
  <si>
    <t xml:space="preserve"> 04.45 - 04.55 start lsc3B ls ind5/12B lanjut tunggu hopper berisi 50%</t>
  </si>
  <si>
    <t>04.55 - 05.05 DMG tail pulley a1j12b aktif cek personil ditemukan tepi belt terkelupas, tunggu di potong personil</t>
  </si>
  <si>
    <t>05.45 - 05.50 tunggu hopper berisi 50%</t>
  </si>
  <si>
    <t xml:space="preserve"> 05.50 - 05.55 DMG tail pulley a1j12b aktif cek personil di temukan tepi belt terkelupas tunggu di potong personil</t>
  </si>
  <si>
    <t>06.10 - 06.45 DMG tail pulley a1j12b aktif ditemukan tambalan panjang sudah bolong, lanjut direposisi dan tunggu di repair mekanik (pengosongan LSC3B pakai jalur 12P)</t>
  </si>
  <si>
    <t xml:space="preserve">00.15-00.20 stop belt 6a1j03/MD aktif cek personil tidak ada temuan </t>
  </si>
  <si>
    <t xml:space="preserve"> 01.15-01.25 stop belt 6a1j04/ DMG TO aktif, cek personil karet tepi belt terkelupas tunggu dipotong personil</t>
  </si>
  <si>
    <t>01.45-02.00 stop belt 6a1j04/ DMG no 1 aktif, cek personil Sling belt keluar tunggu dipotong mekanik</t>
  </si>
  <si>
    <t xml:space="preserve">02.00-02.20 tunggu mekanik memotong Sling belt 6a1j04 </t>
  </si>
  <si>
    <t>02.20-02.35 saat start belt 6a1j04 stop kembali DMG no 1 aktif, cek personil tidak ada temuan</t>
  </si>
  <si>
    <t xml:space="preserve">03.15 - 03.20 metal detektor 6a1J03 aktif cek personil di temukan besi plat </t>
  </si>
  <si>
    <t>03.20 - 04.00 saat start lsc6, spillage crusher fault, cek elektrikal dudukan pemotong pulsa patah, tunggu di jumper.</t>
  </si>
  <si>
    <t xml:space="preserve">LSC 6 </t>
  </si>
  <si>
    <t xml:space="preserve">07.55 - 08.10 metal detektor 6E1U03 aktif cek personil tidak ada temuan </t>
  </si>
  <si>
    <t xml:space="preserve">08.10 - 09.00 metal detektor 6E1U03 aktif terus 4x belt kosong tunggu cek elektrikal </t>
  </si>
  <si>
    <t>09.00 - 10.00 Appron feeder Ms1 faul  cek elektrikal max oil tank temperatur 65° C</t>
  </si>
  <si>
    <t>10.00 - 10.15 Appron feeder Ms1 faul tunggu cek elektrikal</t>
  </si>
  <si>
    <t>10.15 - 10.45 di stop belt 6a1j05 tambalan terkelupas tunggu di repair mekanik persiapan pindah ke jalur 7.2</t>
  </si>
  <si>
    <t>10.45 - 11.15 lanjut tunggu elektrikal pengecekan feeder tidak bisa jalan (alarm max oil tank temp )</t>
  </si>
  <si>
    <t xml:space="preserve">11.50 - 12.00 Stop Ms1 belt A5u29 slip </t>
  </si>
  <si>
    <t>13.00 - 13.15  tunggu personil membalikan klep 6e1u03 ke jalur 7.1</t>
  </si>
  <si>
    <t xml:space="preserve">13.15 - 13.25 saat Start feeder belt 6e1u03 stop metal detektor aktif cek personil tidak ada temuan belt kosong </t>
  </si>
  <si>
    <t xml:space="preserve">14.00 - 14.10 stop belt 6e1u03 dmg aktif cek personil  kena lentingan material </t>
  </si>
  <si>
    <t xml:space="preserve">14.25 - 15.00 stop  belt  6a1j04  sensor  dmg no7 aktif cek personil dengan di lokal  kena belt melendung </t>
  </si>
  <si>
    <t>15.15 - 15.25  tunggu hopper berisi min 50%</t>
  </si>
  <si>
    <t>15.25 - 15.45 stop belt a4j14 belt sip dah persiapan pindah ke jalur 12B</t>
  </si>
  <si>
    <t xml:space="preserve">16.05 - 16.15 Stop belt a1j12b sensor dmg tail pulley aktif cek personil karet tepi belt terkelupas tunggu di potong personil </t>
  </si>
  <si>
    <t xml:space="preserve">16.20 - 16.30 stop belt 6e1u02 metal detektor aktif 3x cek personil tidak ada temuan ( indikasi batu Hitam ) </t>
  </si>
  <si>
    <t xml:space="preserve">16.30 - 16.50 lanjut tunggu cek elektrikal sensor metal kotor tunggu di bersihkan </t>
  </si>
  <si>
    <t xml:space="preserve">16.55 - 17.00 stop belt 6e1u02 metal detektor aktif cek personil dan  elektrikal </t>
  </si>
  <si>
    <t xml:space="preserve">17.00 - 18.00 stop belt 6e1u02 &amp; 6E1U03 metal detektor aktif terus cek personil dan  elektrikal </t>
  </si>
  <si>
    <t>15.00 - 15.15 tunggu hopper berisi min 50%</t>
  </si>
  <si>
    <t>15.15 - 15.35 stop belt 5a1j01 chute tripper tersumbat tunggu di bersihkan personil dan persiapan pindah pengisian ke IND 6</t>
  </si>
  <si>
    <t>17.45 - 18.00 tunggu berisi min 50 %</t>
  </si>
  <si>
    <t>19.00 - 19.25 Start Lsc3b ls ke IND 6/07 tunggu hopper berisi min 50%</t>
  </si>
  <si>
    <t>19.00 - 19.15 start lsc6 lanjut tunggu spilage tidak bisa start cek elektrikal</t>
  </si>
  <si>
    <t>19.35 - 20.00 stop belt 5a1j01 chute tripper tersumbat tunggu di bersihkan personil</t>
  </si>
  <si>
    <t xml:space="preserve">20.00 -  20.35 stop belt 5a1j01 chute tripper tersumbat tunggu di bersihkan personil </t>
  </si>
  <si>
    <t>20.50 - 21.05 tunggu hopper berisi min 50%</t>
  </si>
  <si>
    <t xml:space="preserve">21.10  - 22,00   stop belt 6a1j04 sensor dmg no7 aktif cek personil dengan di lokal di temukan Sling keluar tunggu di potong mekanik </t>
  </si>
  <si>
    <t>22.15-22.30 stop belt 6a1j04 sensor dmg tail pulley aktif, cek personil penyebab sensor aktif tidak di temukan</t>
  </si>
  <si>
    <t>23.50-00.00 stop belt 6a1j03, sensor metal detektor aktif cek personil tidak ada temuan</t>
  </si>
  <si>
    <t>00.00-00.35 stop belt 5A1J01, sensor dmg aktif cek personil di temukan sambungan terkelupas dan tuas sensor dmg lepas dan tersangkut di sambungan yang terkelupas</t>
  </si>
  <si>
    <t>00.40-00.45 stop belt 6a1j03 sensor metal detektor aktif cek personil di temukan besi</t>
  </si>
  <si>
    <t>01.20-01.25 stop belt 6a1j03 sensor metal detektor aktif cek personil di temukan besi</t>
  </si>
  <si>
    <t>03.05-03.50 stop belt 6a1j04 sensor dmg tail pulley aktif, cek personil di temukan Sling keluar dua posisi, M24 dan M25 (tunggu di potong mekanik)</t>
  </si>
  <si>
    <t>06.30-06.40 stop belt 6a1j03/ MD aktif cek personil ditemukan sebuah besi</t>
  </si>
  <si>
    <t>06.55-07.00 tunggu hopper berisi 50%</t>
  </si>
  <si>
    <t>Alarm max oil tank temp</t>
  </si>
  <si>
    <t>6EU02</t>
  </si>
  <si>
    <t>07.00 - 07.25 lanjut operasi Lsc6 Ls ke ind6/7.2-07, tunggu hopper berisi 50%</t>
  </si>
  <si>
    <t xml:space="preserve">07.35 - 08.20 Stop Lsc6 karet guide material belt A2J02 keluar tunggu di masukkan mekanik </t>
  </si>
  <si>
    <t xml:space="preserve">08.20 - 08.30 saat start belt A5U29 stop terus indikasi Zero Speed switch fault cek elektrikal </t>
  </si>
  <si>
    <t>08.40 - 09.00  stop operasi Lsc6 pindah operasi ke Lsc3b (Lsc6 ada kelainan bunyi)</t>
  </si>
  <si>
    <t>13.40 -14.45 Tunggu hopper berisi 50%</t>
  </si>
  <si>
    <t>14.45 - 15.00 di Stop belt A5J10 tunggu personil geser tripple ind 6 ke mk3 di tiang 39</t>
  </si>
  <si>
    <t>13.00 - 13.25 operasi Lsc6 Mk3 ke IND 6, tunggu pengosongan hopper lsc3b</t>
  </si>
  <si>
    <t>09.15 - 09.30 start Lsc3b Ls ke ind 6/07, tunggu hopper berisi 50%</t>
  </si>
  <si>
    <t>10.00 - 12.00 Tunggu hopper berisi 50%</t>
  </si>
  <si>
    <t>15.00 - 15.20 tunggu personil geser tripple ke Mk3 di Ind 6</t>
  </si>
  <si>
    <t>15.20 - 16.30  tunggu mekanik ganti carry idler belt 6A1J07 modul 183 no 6 berbunyi keras</t>
  </si>
  <si>
    <t>17.05 - 18.00 Tunggu hopper berisi min 50%</t>
  </si>
  <si>
    <t>19.00 - 19.25 start lsc6 mk3 IND 5/7.2 - 12B tunggu hopper berisi min 50%</t>
  </si>
  <si>
    <t>22.00-22.45 operasi lsc6 ls ind5-72-12b, Chevron tiang 20-25, tunggu personil mengeluarkan beberapa idler garlan yang putus dari atas belt 5a1j01</t>
  </si>
  <si>
    <t>23.10-23.20 stop belt a2j02 sensor dmg aktif cek personil tepi belt terkelupas tunggu di potong personil</t>
  </si>
  <si>
    <t xml:space="preserve">01.30-01.40 stop belt 6a1j03 sensor metal detektor aktif (2x), cek personil di temukan besi </t>
  </si>
  <si>
    <t>01.40-02.00 tunggu mekanik crusher dan personil pengecekan crusher (pasca sensor metal detektor 6a1j03 aktif)</t>
  </si>
  <si>
    <t>02.00-02.15 tunggu mekanik crusher dan personil pengecekan crusher (pasca sensor metal detektor 6a1j03 aktif)</t>
  </si>
  <si>
    <t>02.20-03.00 kembali stop LSC6, cek mekanik besi terjepit di Wobler crusher M2 (tunggu di gojing mekanik crusher)</t>
  </si>
  <si>
    <t>03.00-03.30 tunggu mekanik crusher gojing besi terjepit di Wobler (lanjut info mekanik : besi terjepit tidak bisa di keluarkan, karna peralatan tidak mencukupi)</t>
  </si>
  <si>
    <t>06.20-06.45 stop belt 15107/ DMG aktif 2x, cek personil ditemukan tepi belt terkelupas tunggu dipotong personil</t>
  </si>
  <si>
    <t>Pengosongan hopper</t>
  </si>
  <si>
    <t>20.20 -22.00 tunggu hopper berisi min 50%</t>
  </si>
  <si>
    <t>07.00 - 08.00 Tunggu hopper berisi min 50%(LC06 tambah oli steering)</t>
  </si>
  <si>
    <t>08.00 - 08.15 Tunggu hopper berisi min 50%</t>
  </si>
  <si>
    <t>08.25 - 08.35 Tunggu hopper berisi min 50%</t>
  </si>
  <si>
    <t>09.00 - 09.15 Tunggu hopper berisi min 50%</t>
  </si>
  <si>
    <t>10.20 - 10.40 Tunggu hopper berisi min 50%(Lc06 ada kebocoran air radiator)</t>
  </si>
  <si>
    <t>10.55 - 11.00 Tunggu hopper berisi min 50%</t>
  </si>
  <si>
    <t>11.00  - 11.20 Tunggu hopper berisi min 50%(LC06 ada kebocoran air radiator)</t>
  </si>
  <si>
    <t>13.00 - 13.45 start lsc3b ls IND6/07 lanjut tunggu hopper berisi 50%</t>
  </si>
  <si>
    <t>14.00 15.00 tunggu hopper berisi 50%</t>
  </si>
  <si>
    <t>07.00-07.20 Ms1 tunggu pengetesan MD belt 6e1j02 dan belt 6e1j03</t>
  </si>
  <si>
    <t>07.30 - 07.55 Tunggu hopper berisi min 50%</t>
  </si>
  <si>
    <t>8.25 - 8.45Tunggu hopper berisi min 50%</t>
  </si>
  <si>
    <t>09.00 - 09.05 Tunggu hopper berisi min 50%</t>
  </si>
  <si>
    <t xml:space="preserve">09.05 - 09.20 DMG 5E1J01 aktif cek personil tepi belt terkelupas ±50cm,tunggu di potong personil </t>
  </si>
  <si>
    <t>09.40 - 10.00 Tunggu hopper berisi min 50%</t>
  </si>
  <si>
    <t>11.15 - 11.40 Stop Ms1,roller screen fault,cek personil batu terjepit di sela² roller screen MS1,tunggu di eksekusi personil</t>
  </si>
  <si>
    <t>11.55 - 12.00 DMG tail pulley 6A1J04 aktif, cek personil indikasi tidak di temukan</t>
  </si>
  <si>
    <t>13.00 - 13.15 start MS1 ss IND6/7.1-12B lanjut tunggu hopper berisi 50%</t>
  </si>
  <si>
    <t xml:space="preserve">13.15 - 13.40 DMG tail pulley 6A1J04 aktif cek personil di temukan kawat sling keluar ±2M di M25 tunggu di potong mekanik </t>
  </si>
  <si>
    <t xml:space="preserve">13.40 - 13.55 DMG head pulley a1j12b aktif cek personil di temukan tepi belt terkelupas tunggu di potong personil </t>
  </si>
  <si>
    <t xml:space="preserve">14.15 - 14.25 DMG tail pulley 6A1J04 aktif cek personil di temukan kulit belt terkelupas tunggu di potong personil </t>
  </si>
  <si>
    <t xml:space="preserve">14.30 - 14.35 metal detektor 6e1u02 aktif cek personil di temukan batu hitam </t>
  </si>
  <si>
    <t xml:space="preserve">14.35 - 14.45 metal detektor 6e1u03 aktif cek personil di temukan batu hitam </t>
  </si>
  <si>
    <t xml:space="preserve">14.45 - 15.00 DMG head pulley a1j12b aktif cek personil di temukan tepi belt terkelupas tunggu di potong personil </t>
  </si>
  <si>
    <t>15.00 - 15.35 lanjut operasi Lsc3b Ls ke ind 6/07, tunggu hopper berisi 50%</t>
  </si>
  <si>
    <t>15.50 - 18.00 Tunggu hopper berisi 50%</t>
  </si>
  <si>
    <t>19.00 - 19.20 start Lsc3b Ls ke ind 6/07, tunggu hopper berisi 50%</t>
  </si>
  <si>
    <t>19.35 - 19.55 tunggu hopper berisi 50%</t>
  </si>
  <si>
    <t xml:space="preserve">20.30 - 20.40 metal detektor 15107 aktif cek personil tidak ada temuan </t>
  </si>
  <si>
    <t xml:space="preserve">15.50 - 16.00 tunggu membalikkan klep 6a1j03 ke jalur 7.1 dan pengetesan metal detektor 6a1j03 </t>
  </si>
  <si>
    <t>16.30 - 16.40 tunggu hopper berisi 50%</t>
  </si>
  <si>
    <t xml:space="preserve">16.50 - 18.00 di stop belt A1J12B tunggu mekanik ganti selfcleaning di belt A1J12B bunyi keras </t>
  </si>
  <si>
    <t>19.20 - 19.45 Tunggu hopper berisi 50%</t>
  </si>
  <si>
    <t xml:space="preserve">19.50 - 20.00 Stop Lsc6 DMG head pulley A1J12B aktif cek personil tepi belt terkelupas tunggu di potong personil </t>
  </si>
  <si>
    <t>20.10 - 20.20 metal detektor 6a1j03 aktif cek personil di temukan besi pengaman dinding hopper Lsc6</t>
  </si>
  <si>
    <t>21.10 - 22.00 Tunggu hopper berisi 50%</t>
  </si>
  <si>
    <t>22.10 - 22.15 Stop RBC a5j13,belt Drift aktif belt miring</t>
  </si>
  <si>
    <t>22.45 - 22.55 Stop RBC a1j12b,belt damage aktif cek personil benang tepi belt</t>
  </si>
  <si>
    <t>23.10 - 23.20 Stop RBC a1j12b,belt damage aktif cek personil tepi belt terkelupas</t>
  </si>
  <si>
    <t>02.35 - 02.45 Stop RBC a1j12b,belt damage aktif cek personil tepi belt terkelupas</t>
  </si>
  <si>
    <t>04.15 - 04.20 stop belt 6a1j03 metal detektor aktif cek personil di temukan besi plat kecil</t>
  </si>
  <si>
    <t xml:space="preserve">05.30 - 05.40 stop belt a1j12B sensor dmg aktif cek personil tepi belt terkelupas tunggu di potong </t>
  </si>
  <si>
    <t>06.35 - 06.45 stop belt a1j12B sensor dmg aktif cek personil  belt terkelupas tunggu di posisi kan personil persiapan pindah Pengisian ke IND 6</t>
  </si>
  <si>
    <t>07.00 - 07.40 LSC 6 LS IND 6/7.1 - 07 tunggu hopper berisi min 50%</t>
  </si>
  <si>
    <t>09.10 - 12.00tunggu hopper berisi 50%</t>
  </si>
  <si>
    <t>13.00 - 13.15 Tunggu hopper berisi 50%</t>
  </si>
  <si>
    <t>14.15 - 14.25 Metal detektor 6A1J03 aktif, cek personil di temukan besi bekas</t>
  </si>
  <si>
    <t>14.50 - 15.00 Tunggu hopper berisi min 50%</t>
  </si>
  <si>
    <t>15.55 - 16.00 stop lsc 6 wobler M1 fault, lanjut cek elektrikal</t>
  </si>
  <si>
    <t>16.00 - 17.00 stop operasi lsc 6 kopleng gerbox wobler M1 pecah,Lanjut persiapan operasi MS1 ss ke IND 5/7.1-12b</t>
  </si>
  <si>
    <t>15.00 - 15.45 tunggu hopper berisi 50%</t>
  </si>
  <si>
    <t>19.00 - 20.00 lsc 3b tunggu mekanik eksekusi karet legging belt 6a1j07</t>
  </si>
  <si>
    <t>20.15 - 20.25 stop lsc 3b tunggu personil keluarkan batu terjepit di scrapper v belt 6a1j10</t>
  </si>
  <si>
    <t>20.30 - 20.45 Metal aktif RBC 15107 tdk ada temuan,lanjut operasi</t>
  </si>
  <si>
    <t>17.50 - 18.00 Metal detector aktif di belt u03 Moser 01 menemukan segmen secondary lepas</t>
  </si>
  <si>
    <t>23.15 - 23.25 Stop RBC 15107,metal detektor aktif cek personil di temukan patahan kuku bucket</t>
  </si>
  <si>
    <t>00.25 - 00.35 Stop RBC 15107,metal detektor aktif cek personil tidak ada temuan</t>
  </si>
  <si>
    <t>02.00 - 02.20 Stop lsc3b,temperatur bearing no 1 melonjak sesat 110 derajat tunggu dingin</t>
  </si>
  <si>
    <t>04.15 - 04.20 stop belt 6a1j03 metal detektor aktif cek personil di temukan besi kecil</t>
  </si>
  <si>
    <t>05.05 - 05.15 tunggu hopper berisi min 50%</t>
  </si>
  <si>
    <t>07.00-07.30  tunggu hopper berisi min 50%</t>
  </si>
  <si>
    <t>07.40-08.00 tunggu hopper berisi 50%</t>
  </si>
  <si>
    <t>09.10-09.15 tunggu hopper berisi 50%</t>
  </si>
  <si>
    <t>09.40-09.45 tunggu hopper berisi 50%</t>
  </si>
  <si>
    <t>10.55-11.00 stop belt 6a1j03, sensor metal detektor aktif tunggu di cek personil</t>
  </si>
  <si>
    <t>11.35-12.00 di stop feeding Lsc6, di temukan belt A5J10 ada yang robek, tunggu pengosongan jalur dan tunggu di posisikan personil</t>
  </si>
  <si>
    <t>13.00-13.50 Lsc6 mk3 IND6/7.2-07, tunggu mekanik repair belt A5J10</t>
  </si>
  <si>
    <t>07.15-07.40 tunggu hopper berisi min 50%</t>
  </si>
  <si>
    <t>07.55-08.00 stop belt 6e1u03 sensor metal detektor aktif tunggu di cek personil</t>
  </si>
  <si>
    <t>08.05-08.10 stop belt 6e1u03 sensor metal detektor aktif cek personil di temukan besi</t>
  </si>
  <si>
    <t>08.30-08.40 stop belt 5e1j11, cek personil belt aman</t>
  </si>
  <si>
    <t xml:space="preserve"> 08.40-09.00 stop belt 6a1j04, sensor dmg no.7 aktif cek personil penyebab tidak di temukan</t>
  </si>
  <si>
    <t>09.50-10.00 di stop feeding ms1, tunggu personil geser tripper ss IND5 ke tiang kosong</t>
  </si>
  <si>
    <t>10.00-10.20 di stop feeding ms1, tunggu personil geser tripper ss IND5 ke tiang kosong</t>
  </si>
  <si>
    <t xml:space="preserve">10.40-10.50 stop ms1 sizer trip tunggu di reset elektrikal </t>
  </si>
  <si>
    <t>10.50-11.00 saat feeding ms1 stop belt 6e1u03 sensor metal detektor aktif cek personil di temukan besi</t>
  </si>
  <si>
    <t>13.00-13.15 Ms1 ss ind5/7.1-12b, tunggu personil bersihkan chute tripper 5e1j01</t>
  </si>
  <si>
    <t>13.40-13.50 stop belt 6e1u03 sensor metal detektor aktif cek personil di temukan besi</t>
  </si>
  <si>
    <t>15.00 - 16.00 Tunggu personil membalikan klep 6A1J03 ke jalur 7.1(Saat membalikan klep,Sling untuk membalikkan klep putus,tunggu perbaikkan mekanik)</t>
  </si>
  <si>
    <t>16.35 - 18.00 Tunggu hopper berisi min 50%</t>
  </si>
  <si>
    <t>19.00 - 19.35 U/ Lsc6 tunggu mekanik buka karet legging di tail pulley 6A1J07</t>
  </si>
  <si>
    <t>20.25 - 20.30 tunggu hopper berisi 50%</t>
  </si>
  <si>
    <t xml:space="preserve">21.20 - 21.35 stop belt 6a1j10, ditemukan batu terjepit di selfcleaning tunggu di keluarkan personil </t>
  </si>
  <si>
    <t>15.00 - 15.35 Tunggu hopper berisi min 50%</t>
  </si>
  <si>
    <t>15.35 - 15.55 Lanjut tunggu personil membersihkan kotoran yang menyondak di tail pulley RBC 15107</t>
  </si>
  <si>
    <t>19.00 - 19.10 start LSC3B ls ind5/12B lanjut tunggu hopper berisi 50%</t>
  </si>
  <si>
    <t>19.40 - 19.45 tunggu hopper berisi 50%</t>
  </si>
  <si>
    <t>19.50 - 19.55 DMG tail pulley a1j12b aktif cek personil di temukan tepi belt terkelupas tunggu di potong personil</t>
  </si>
  <si>
    <t xml:space="preserve">22.00 - 22.15 tunggu personil geser carry 6A1J06 ke A1J12B </t>
  </si>
  <si>
    <t>22.50 - 23.30 Tunggu hopper berisi 50%</t>
  </si>
  <si>
    <t>01.10 - 01.40 Stop Lsc6 DMG tail pulley A1J12B aktif cek personil tambalan terkelupas _+6 meter, pindah pengisian ke ind 6</t>
  </si>
  <si>
    <t xml:space="preserve">02.30 - 03.10 Stop mendadak Lsc6 cek elektrikal kabel shaft 1 bearing 2 putus tunggu di perbaiki elektrikal </t>
  </si>
  <si>
    <t>04.00 - 04.10 stop feeder lsc 6 tunggu personil geser carry 6A1J06 ke a1j12b</t>
  </si>
  <si>
    <t>04.50 - 05.00 tunggu isi hopper berisi min 50%</t>
  </si>
  <si>
    <t>05.35 - 05.45 stop feeder lsc 6, tunggu personil geser carry 6A1J06 ke 6a1j07</t>
  </si>
  <si>
    <t>5E1J11</t>
  </si>
  <si>
    <t>07.00-07.40 lanjut operasi Lsc6 ls ind6-71-07, Chevron tiang 17-22, tunggu hopper berisi 50%</t>
  </si>
  <si>
    <t>07.55-08.00 stop belt 6a1j03, sensor metal detektor aktif tunggu di cek personil</t>
  </si>
  <si>
    <t>10.10-10.30 di stop belt 6a1j08, tunggu pengambilan sample</t>
  </si>
  <si>
    <t>14.35-14.45 tunggu hopper berisi 50%</t>
  </si>
  <si>
    <t>16.20 - 16.25 Tunggu hopper berisi 50%</t>
  </si>
  <si>
    <t>16.35 - 16.45 Metal detektor 6A1J03 aktif 3X, cek personil di temukan besi</t>
  </si>
  <si>
    <t>17.10 - 18.00Tunggu hopper berisi 50%(Kabut tebal di area penambangan)</t>
  </si>
  <si>
    <t>19.10 - 21.35 tunggu hopper berisi 50%</t>
  </si>
  <si>
    <t>21.40 - 22.00 stop lsc6, wobler M2 fault tunggu pengecekan mekanik dan elektrikal lebih lanjut</t>
  </si>
  <si>
    <t>15.10 - 15.40 Tunggu hopper berisi min 50%</t>
  </si>
  <si>
    <t xml:space="preserve">16.00 - 16.05 Metal detektor 6E1U03 aktif, cek personil di temukan besi plat </t>
  </si>
  <si>
    <t>16.15 - 17.00 Tunggu hopper berisi 50%</t>
  </si>
  <si>
    <t>17.40 - 18.00 Tunggu hopper berisi 50%(Kabut tebal di area penambangan)</t>
  </si>
  <si>
    <t>19.00 - 19.20 start MS1 ss IND6/7.2-12B lanjut tunggu hopper berisi 50%</t>
  </si>
  <si>
    <t>19.30 - 20.00 DMG 6e1u03 aktif cek personil ditemukan sensor belt damage tertimbun kotoran material, tunggu di bebaskan personil</t>
  </si>
  <si>
    <t>20.00 - 20.15 DMG 6e1u03 aktif cek personil ditemukan sensor belt damage tertimbun kotoran material, tunggu di bebaskan personil</t>
  </si>
  <si>
    <t>20.50 - 21.05 DMG 20104 aktif cek personil di temukan tepi belt terkelupas tunggu di potong personil</t>
  </si>
  <si>
    <t>22.00 - 22.50 lanjut tunggu mekanik eksekusi besi menyangkut di Wobler lsc6</t>
  </si>
  <si>
    <t>22.50 - 23.00 lanjut tunggu elektrikal cek lsc 6 yg tidak mau ready</t>
  </si>
  <si>
    <t>23.00 - 00.10 lanjut tunggu elektrikal cek lsc 6 yg tidak mau ready</t>
  </si>
  <si>
    <t xml:space="preserve">00.10 - 00.25 stop a1j12b dmg aktif cek personil di temukan benang tepi belt terkelupas tunggu di potong personil </t>
  </si>
  <si>
    <t xml:space="preserve">02.05 - 02.15 stop lsc 6 dmg a1j12b aktif cek personil di temukan tepi belt terkelupas tunggu di potong personil </t>
  </si>
  <si>
    <t xml:space="preserve">03.20 - 03.30 metal detektor 6A1J03 aktif cek personil di temukan besi </t>
  </si>
  <si>
    <t>05.30 - 06.45 Stop Lsc6 chute 20104 dan 5A1J01 tersumbat tunggu di bersihkan personil</t>
  </si>
  <si>
    <t>Pengambilan sample</t>
  </si>
  <si>
    <t>07.00 - 08.00  chute 5A1J01 tersumbat tunggu di bersihkan personil</t>
  </si>
  <si>
    <t>10.10 - 10.25 stop belt 6a1j03 metal detektor aktif cek personil di temukan besi plat kecil</t>
  </si>
  <si>
    <t>11.50 - 12.00 stop Lsc6 Ishoma ( mekanik ganti idller belt 6a1j04 &amp; 6a1J05</t>
  </si>
  <si>
    <t>13.00 - 14.10  Lsc6, tunggu belt 6a1j04 alarm M3 oil level is low tunggu cek mekanik</t>
  </si>
  <si>
    <t xml:space="preserve">14.35 - 14.45 stop belt a2j02 sensor dmg aktif cek personil kena kulit belt terkelupas tunggu di potong personil </t>
  </si>
  <si>
    <t>15.35-15.55 tunggu hopper berisi 50%</t>
  </si>
  <si>
    <t>19.00-19.20 start lsc6 MK3 ind5-72-12B, tunggu hopper berisi 50%</t>
  </si>
  <si>
    <t xml:space="preserve">20.15-20.25 stop belt a1j12b, sensor dmg head pulley aktif cek personil tepi belt terkelupas tunggu di potong personil </t>
  </si>
  <si>
    <t>20.35-21.00 stop LSC6, crusher ada kelainan bunyi, tunggu di cek personil dan mekanik crusher (tutup as hammer terjepit di wobler)</t>
  </si>
  <si>
    <t>15.00-21.00 operasi LSC3B LS IND6-07, Chevron tiang 26-35, tunggu belt 6a1j04 ready (alarm M3 oil level is low)</t>
  </si>
  <si>
    <t xml:space="preserve">22.15 - 22.20 Metal detektor 15107 aktif cek personil di temukan besi </t>
  </si>
  <si>
    <t xml:space="preserve">22.25 - 22.30 Metal detektor 15107 aktif cek personil tidak ada temuan </t>
  </si>
  <si>
    <t>22.40 - 23.00 Stop mendadak Lsc3b(temperatur winding no.4 abnormal)di cek elektrikal indikasi sensor goyang</t>
  </si>
  <si>
    <t>01.40 - 02.00 Pengosongan isi hopper Lsc3B dan Stop operasi lsc3b(persiapan pindah operasi ke lsc6)</t>
  </si>
  <si>
    <t>02.00 - 02.05 Metal detektor 6A1J03 aktif 2x,cek personil di temukan besi bekas</t>
  </si>
  <si>
    <t>02.25 - 02.30 Tunggu hopper berisi min 50%</t>
  </si>
  <si>
    <t>05.05 - 05.15 metal detektor 6A1J03 aktif cek personil di temukan besi bekas</t>
  </si>
  <si>
    <t xml:space="preserve">05.25 - 05.35 DMG a2j02 aktif cek personil di temukan kulit belt terkelupas tunggu di potong personil </t>
  </si>
  <si>
    <t xml:space="preserve">05.40 - 05.50 DMG 20104 aktif cek personil di temukan tepi belt terkelupas tunggu di potong personil </t>
  </si>
  <si>
    <t>05.50 - 06.00 lanjut saat start jalur 7.2, DMG head pulley a1j12b aktif cek personil di temukan tepi belt terkelupas tunggu di potong personil</t>
  </si>
  <si>
    <t xml:space="preserve">06.15 - 06.25 belt a5j10 sway ke kiri, tunggu di cek personil </t>
  </si>
  <si>
    <t xml:space="preserve">06.25 - 06.45  power off dari GI </t>
  </si>
  <si>
    <t>Alarm oil level</t>
  </si>
  <si>
    <t>07.00 - 07.30 lanjut operasi lsc6 ls Ind5/7.2-12B tunggu hopper berisi 50%</t>
  </si>
  <si>
    <t>07.45 - 08.00 tunggu hopper berisi min 50%</t>
  </si>
  <si>
    <t>08.15 - 08.20 stop belt 6a1j03 metal detektor aktif cek personil tidak ada temuan</t>
  </si>
  <si>
    <t>09.00 - 09.50  stop belt a1j12b sensor dmg tail pulley dan Drive pulley aktif 3X cek personil kena karet tepi belt dan tambalan terkelupas 2 buah tunggu di potong personil</t>
  </si>
  <si>
    <t>10.25 - 12.00 tunggu hopper berisi min 50%</t>
  </si>
  <si>
    <t>12.00 -  13.00 stop operasi Lsc6 lanjut Ishoma setelah Ishoma operasi pindah ke LSC 3B ( Dikarenakan ada pekerjaan di belt 6E1U04 yg mana rencana brake nya akan di kanibal ke 6A1J04 )</t>
  </si>
  <si>
    <t>13.00 -  13.20 Start lsc3B ke ind5 /12B tunggu hopper berisi min 50%</t>
  </si>
  <si>
    <t>16.45 - 17.00 tunggu hopper berisi min 50%</t>
  </si>
  <si>
    <t>17.00 - 17.10 tunggu hopper berisi min 50%</t>
  </si>
  <si>
    <t>17.30 - 18.00 tunggu hopper berisi min 50%</t>
  </si>
  <si>
    <t>19.00 - 19.20 start Lsc3b ls ind5-12b, Chevron tiang 31-35, tunggu hopper berisi 50%</t>
  </si>
  <si>
    <t>19.50 - 20.00 tunggu hopper berisi min 50%</t>
  </si>
  <si>
    <t>20.00 - 20.20 tunggu hopper berisi min 50%</t>
  </si>
  <si>
    <t xml:space="preserve"> 20.50 - 21.00 tunggu hopper berisi min 50%</t>
  </si>
  <si>
    <t>21.00 - 21.15 tunggu hopper berisi min 50%</t>
  </si>
  <si>
    <t xml:space="preserve">21.40 - 21.50 stop belt 15107, sensor dmg aktif cek personil di temukan tepi belt terkelupas tunggu di potong personil </t>
  </si>
  <si>
    <t>16.20 - 16.35 start Lsc6 ls ke IND 6/7.1 - 07 tunggu hopper berisi min 50%</t>
  </si>
  <si>
    <t>17.00 - 17.05 stop feeding tunggu geser carry 6a1j06 ke belt a1j12b pindah pengisian ke IND 5</t>
  </si>
  <si>
    <t>17.10 - 17.20 di stop belt 6A1J05 tunggu geser carry 6A1J06 ke 6a1j07 pindah pengisian kembali ke IND 6</t>
  </si>
  <si>
    <t>17.30 - 17.40 stop belt 6a1j03 metal detektor aktif cek personil di temukan besi plat</t>
  </si>
  <si>
    <t>19.00 - 19.30 start Lsc6 ls ind6-71-07, Chevron tiang 18-24, tunggu hopper berisi 50%</t>
  </si>
  <si>
    <t>20.15 - 20.25 tunggu hopper berisi min 50%</t>
  </si>
  <si>
    <t>20.40 - 21.00 stop lsc6, crusher ada kelainan bunyi, tunggu di cek personil dan mekanik crusher dan sensor metal detektor 6a1j03 aktif  di temukan besi</t>
  </si>
  <si>
    <t>21.00 -21.35 tunggu personil dan mekanik crusher cek crusher pasca lsc6 kelainan bunyi</t>
  </si>
  <si>
    <t xml:space="preserve">21.40 - 21.50 stop belt 6a1j03, sensor metal detektor aktif cek personil di temukan besi </t>
  </si>
  <si>
    <t>22.00 - 22.10 lanjut operasi lsc6 ls ke ind6/7.1-07 Chevron T.18-24 tunggu hopper berisi 50%</t>
  </si>
  <si>
    <t>22.35 - 22.40 tunggu hopper berisi 50%</t>
  </si>
  <si>
    <t>22.40 - 23.20 DMG tail pulley 6A1J04 aktif cek personil di temukan kawat sling keluar ±30cm di M25 tunggu di potong mekanik</t>
  </si>
  <si>
    <t>01.05 - 01.35 tunggu hopper berisi 50%</t>
  </si>
  <si>
    <t>02.15 - 02.30 chute tripper 5a1j01 tersumbat, lanjut persiapan pindah ke ind6/7.1-07</t>
  </si>
  <si>
    <t xml:space="preserve">03.45 - 03.55 Di stop feeder lsc6, tunggu personil geser carry 6a1j06 ke a1j12b </t>
  </si>
  <si>
    <t xml:space="preserve">                              </t>
  </si>
  <si>
    <t>07.00 - 07.35 Start Ms1 ss ke ind6/7.1-12B, tunggu hopper berisi 50%</t>
  </si>
  <si>
    <t>07.40 - 07.50 tunggu hopper berisi min 50%</t>
  </si>
  <si>
    <t xml:space="preserve">08.40 - 09.00 stop ms 1, belt 6e1u03 stop mendadak, bering tail pulley belt u03 Moser 01 sudah pecah bering sebelah kiri,tidak konek sama speed monitor,sudah mulai berasap, lanjut di cek mekanik </t>
  </si>
  <si>
    <t xml:space="preserve">09.00 - 12.00 tunggu mekanik ganti bearing tail pulley 6e1u3 yg rusak </t>
  </si>
  <si>
    <t>13.00 - 13.20 u/Ms1 DMG tail pulley A1J12B aktif tunggu cek personil</t>
  </si>
  <si>
    <t>13.25 - 14.00 stop ms 1 metal detektor u03 aktif cek personil di temukan segmen secondary lepas, tunggu cek mekanik</t>
  </si>
  <si>
    <t>07.00 - 08.00 tunggu isi hopper berisi 50%</t>
  </si>
  <si>
    <t>08.00 - 08.25 tunggu isi hopper berisi 50%</t>
  </si>
  <si>
    <t xml:space="preserve">08.30 - 08.35 stop lsc 3b. Dmg a4j12p aktif cek personil di temukan kulit belt terkelupas tunggu di potong personil </t>
  </si>
  <si>
    <t>11.40 - 12.00 tunggu hopper berisi min 50%</t>
  </si>
  <si>
    <t>13.00 - 13.35 start Lsc3b Mk3 ke ind 6/07 tunggu hopper berisi 50%</t>
  </si>
  <si>
    <t>13.45 - 15.00 tunggu hopper berisi min 50%</t>
  </si>
  <si>
    <t xml:space="preserve">15.00 - 16.00 tunggu mekanik eksekusi segmen secondary ms1 yang lepas </t>
  </si>
  <si>
    <t xml:space="preserve">16.00 - 17.00 tunggu mekanik eksekusi segmen secondary ms1 yang lepas </t>
  </si>
  <si>
    <t xml:space="preserve">17.00 - 17.15 tunggu mekanik eksekusi segmen secondary ms1 yang lepas </t>
  </si>
  <si>
    <t>17.25 - 18.00 tunggu hopper berisi min 50%</t>
  </si>
  <si>
    <t>19.15 - 21.30 Tunggu hopper berisi min 50%</t>
  </si>
  <si>
    <t xml:space="preserve">21.30  - 21.50 stop belt 6e1j03 dmg aktif cek personil kena karet tepi belt terkelupas tunggu di potong </t>
  </si>
  <si>
    <t>15.40 - 16.00 tunggu hopper berisi min 50%</t>
  </si>
  <si>
    <t xml:space="preserve">16.05 - 16.10 stop belt 15107 sensor dmg aktif cek personil kena karet tepi belt terkelupas </t>
  </si>
  <si>
    <t>16.30 - 17.05 tunggu hopper berisi min 50%</t>
  </si>
  <si>
    <t xml:space="preserve">17.15 - 17.20 stop belt 15107 sensor dmg aktif cek personil kena karet tepi belt terkelupas </t>
  </si>
  <si>
    <t xml:space="preserve">19.00 - 19.30  Start lsc3B ls ke IND 6 /07 tunggu hopper berisi min 50% </t>
  </si>
  <si>
    <t>20.20 - 22.00 tunggu hopper berisi min 50%</t>
  </si>
  <si>
    <t>22.00-22.35 operasi lsc3B ls ind6-07, Chevron tiang 14-19, tunggu hopper berisi 50%</t>
  </si>
  <si>
    <t>23.15-23.35 tunggu hopper berisi 50%</t>
  </si>
  <si>
    <t>23.40-23.50 stop belt 15107, sensor dmg aktif cek personil tepi belt terkelupas tunggu di potong personil</t>
  </si>
  <si>
    <t>01.10-01.25 tunggu hopper berisi 50%</t>
  </si>
  <si>
    <t>02.00-02.40 tunggu hopper berisi 50% (UTSG istirahat)</t>
  </si>
  <si>
    <t>02.55-03.10 tunggu hopper berisi 50%</t>
  </si>
  <si>
    <t>03.50-03.55 stop belt 6a1j03/ MD aktif, cek personil ditemukan besi</t>
  </si>
  <si>
    <t>04.55-05.06.00 stop belt 6a1j04/ DMG tail pulley aktif, dicek personil ditemukan Sling belt keluar 2 posisi tunggu dipotong mekanik</t>
  </si>
  <si>
    <t>06.15-06.45 stop belt 6a1j07/DMG no 1 aktif, cek personil tambalan terkelupas tunggu diposisikan dan dipotong</t>
  </si>
  <si>
    <t>07.00 - 08.20 start Ms1 Ss ke ind6/7.2-12b, tunggu hopper berisi 50%</t>
  </si>
  <si>
    <t>08.30 - 09.00 tunggu hopper berisi 50%</t>
  </si>
  <si>
    <t xml:space="preserve">09.00 - 09.10 emergency 20104 aktif cek personil emergency rebah </t>
  </si>
  <si>
    <t>09.20 - 10.00 stop Ms1 pulley ekstra belt A5U30 tidak berputar (bearing sebelah kanan panas) tunggu cek mekanik</t>
  </si>
  <si>
    <t>07.00 - 07.50 lanjut operasi Lsc6 Ls ke ind6/7.1-07, tunggu hopper berisi 50%</t>
  </si>
  <si>
    <t>08.25 - 09.00 Tunggu hopper berisi 50%</t>
  </si>
  <si>
    <t xml:space="preserve">09.00 - 09.10 metal detektor 6a1j03 aktif cek personil tidak ada temuan </t>
  </si>
  <si>
    <t xml:space="preserve">09.40 - 09.50 DMG belt 6a1j05 no.5 aktif cek personil tidak ada temuan </t>
  </si>
  <si>
    <t>11.00 - 11.15 tunggu mekanik potong Sling keluar di belt 6a1j04</t>
  </si>
  <si>
    <t xml:space="preserve">11.15 - 11.40 lanjut mekanik ganti return idler belt 20104 yang tegak piring </t>
  </si>
  <si>
    <t xml:space="preserve">11.40 - 11.45 metal detektor 6a1j03 aktif cek personil di temukan patahan besi </t>
  </si>
  <si>
    <t>13.00 - 13.35 start Lsc6 mk3 ke ind5/7.1-12b, tunggu hopper berisi 50%</t>
  </si>
  <si>
    <t>13.50 - 14.25 Tunggu hopper berisi 50%</t>
  </si>
  <si>
    <t>13.00 - 13.15 start Lsc3A ls ke ind6/07, tunggu hopper berisi 50%</t>
  </si>
  <si>
    <t>15.00 - 16.05 Tunggu hopper berisi min 50%</t>
  </si>
  <si>
    <t>16.05 - 16.20 stop belt 6a1j04 sensor dmg no 7 aktif cek personil dengan cara di lokal ( indikasi kena belt melendung)</t>
  </si>
  <si>
    <t>16.30 - 16.40 stop belt a1j12b dmg tail pulley aktif cek personil kena karet' tepi belt terkelupas tunggu di potong</t>
  </si>
  <si>
    <t>17.00 - 18.00Tunggu hopper berisi min 50%</t>
  </si>
  <si>
    <t>19.00 - 19.25  Start LSC6 mk3 ke IND 5/7.1 - 12B tunggu hopper berisi min 50%</t>
  </si>
  <si>
    <t xml:space="preserve">19.30 - 20.00 stop belt 6a1j04 sensor dmg no 7 aktif cek personil dengan di lokal tidak ada temuan cek belt aman lanjut operasi </t>
  </si>
  <si>
    <t xml:space="preserve">20.10 - 20.30 di stop belt 6a1j04 di temukan Sling keluar tunggu di potong mekanikal </t>
  </si>
  <si>
    <t>21.10 - 21.20 tunggu hopper berisi min 50%</t>
  </si>
  <si>
    <t>15.00 - 15.20 tunggu personil geser tripple melangkahi BS Ind 6 ( pengisian tiang 19 - 25 )</t>
  </si>
  <si>
    <t xml:space="preserve">16.15 - 16.25 stop belt 6a1j08 alarm Run interlock lost during operation </t>
  </si>
  <si>
    <t>16.40 - 16.45 stop belt 15107 dmg aktif cek personil kena karet tepi belt terkelupas tunggu di potong</t>
  </si>
  <si>
    <t>19.00 - 19.15. Start lsc3B ls ke IND 6 /07 tunggu hopper berisi min 50%</t>
  </si>
  <si>
    <t>19.45 - 19.50 stop belt 15107 dmg  aktif cek personil kulit belt terkelupas tunggu di potong</t>
  </si>
  <si>
    <t>20.15 - 20.40 di stop lsc3B tunggu mekanik ganti idler belt 6a1j07</t>
  </si>
  <si>
    <t xml:space="preserve">21.00 - 21.10 stop belt 15107 metal detektor aktif cek personil di temukan besi kecil </t>
  </si>
  <si>
    <t>22.00-22.15 operasi lsc6 ls ind6-71-07, Chevron tiang 19-25, tunggu hopper berisi 50%</t>
  </si>
  <si>
    <t>22.50 - 04.15 tunggu hopper berisi 50%</t>
  </si>
  <si>
    <t>04.25-04.40 belt 6a1j03 stop 2x MD aktif, cek personil ditemukan sebuah besi</t>
  </si>
  <si>
    <t>05.10 - 06.05 tunggu hopper berisi 50%</t>
  </si>
  <si>
    <t xml:space="preserve">06.05-06.15 stop belt 6a1j07/ alarm run interlock lost during operation </t>
  </si>
  <si>
    <t>delay Operational CC</t>
  </si>
  <si>
    <t>Emergency</t>
  </si>
  <si>
    <t>bearing</t>
  </si>
  <si>
    <t>07.00 - 07.45 Lanjut operasi lsc6 ls Ind5/7.1-12b, tunggu hopper berisi 50%</t>
  </si>
  <si>
    <t>07.45 - 08.25 stop belt 6a1j04/ DMG no 1 aktif, cek personil sling belt keluar ±1,5M tunggu di potong mekanik</t>
  </si>
  <si>
    <t>08.45 - 08.50 metal detektor 6A1J04 aktif cek personil di temukan besi plat bekas</t>
  </si>
  <si>
    <t>10.10 - 10.20 metal detektor 6a1j03 aktif cek personil tidak ada temuan</t>
  </si>
  <si>
    <t>11.10 - 11.15 distop feeding lsc6 tunggu personil geser carry 6a1j06 ke 6a1j07 pindah pengisian ke ind6</t>
  </si>
  <si>
    <t>13.00 - 13.20 Tunggu hopper berisi min 50%</t>
  </si>
  <si>
    <t xml:space="preserve">14.05 - 14.15 Metal detektor 6A1J03 aktif cek personil di temukan besi plat </t>
  </si>
  <si>
    <t>14.25 - 14.50 Stop mendadak lsc6, crusher M2 fault,tunggu di cek elektrikal</t>
  </si>
  <si>
    <t>15.55 - 16.00 metal detektor 6a1j03 aktif di cek personil tidak ada temuan</t>
  </si>
  <si>
    <t>16.05 - 16.50 tunggu hopper berisi min 50%</t>
  </si>
  <si>
    <t xml:space="preserve">16.55 - 17.00 metal detektor 6a1j03 aktif tunggu di cek personil </t>
  </si>
  <si>
    <t>17.35 - 18.00 tunggu hopper berisi min 50%</t>
  </si>
  <si>
    <t>19.00 - 19.25start lsc 6 ls IND 5/7.1-12b lanjut tunggu hopper berisi min 50% (Chevron t.11-17)</t>
  </si>
  <si>
    <t>19 40 - 19.55 tunggu hopper berisi min 50%</t>
  </si>
  <si>
    <t xml:space="preserve">20.10 - 20.40 dmg tail pully 6a1j04 aktif cek personil di temukan Sling keluar tunggu di potong mekanik </t>
  </si>
  <si>
    <t>21.20 - 22.00 tunggu hopper berisi min 50%</t>
  </si>
  <si>
    <t xml:space="preserve">15.45 - 16.00 lanjut tripper ss ind5 tidak bisa di geser, lanjut tunggu di cek elektrikal </t>
  </si>
  <si>
    <t>16.00 - 17.00 lanjut tripper ss ind5 tidak bisa di geser, lanjut tunggu di cek elektrikal dan mekanik</t>
  </si>
  <si>
    <t>19.05 - 20.00 tunggu hopper berisi min 50% (Untuk ms 1,lc 6 tidak kuat star)</t>
  </si>
  <si>
    <t>20.00 - 21.00 tunggu hopper berisi min 50% (Untuk ms 1,lc 6 tidak kuat star)</t>
  </si>
  <si>
    <t>21.05 - 22.00 Tunggu hopper berisi min 50%</t>
  </si>
  <si>
    <t>22.35 - 22.40 Di stop feeder lsc6 pindah jalur pengisian lsc6 ls IND 6 - 7.1 - 6a1j07,idler RBC a1j12b bunyi keras(geser carry 6a1j06)</t>
  </si>
  <si>
    <t xml:space="preserve"> 23.15 - 23.20 Di stop feeder lsc6 pindah jalur pengisian lsc6 ls IND 5 - 7.1 - a1j12b(geser carry 6a1j06)</t>
  </si>
  <si>
    <t>23.50 - 23.55 Tunggu hopper berisi 50%</t>
  </si>
  <si>
    <t>01.45 - 01.50  Di stop feeder lsc6 pindah pengisian lsc6 ls IND 6 - 7.1 - 6a1j07(geser carry 6a1j07)</t>
  </si>
  <si>
    <t>02.00 - 07.00Tunggu hopper berisi 50%</t>
  </si>
  <si>
    <t>08.25 - 08.30 distop feeding lsc6 tunggu personil geser carry 6a1j06 ke a1j12b pindah pengisian ke IND5</t>
  </si>
  <si>
    <t>08.45 - 08.50 metal detektor 6a1j03 aktif cek personil di temukan besi mata bor bekas</t>
  </si>
  <si>
    <t>09.00 - 09.10 tunggu hopper berisi 50%</t>
  </si>
  <si>
    <t>08.00 - 08.30 tunggu hopper berisi min 50% (tunggu Unit houling ready)</t>
  </si>
  <si>
    <t>10.00 - 10.15 tunggu hopper berisi 50%</t>
  </si>
  <si>
    <t>10.50 - 11.00 DMG tail pulley a1j12b aktif cek personil di temukan kulit belt terkelupas tunggu di potong personil</t>
  </si>
  <si>
    <t xml:space="preserve">14.00 - 14.05 DMG tail pulley 12B aktif cek personil tepi belt terkelupas tunggu di potong personil </t>
  </si>
  <si>
    <t xml:space="preserve">14.25 - 14.30 DMG A5J10 aktif cek personil tepi belt terkelupas tunggu di potong personil </t>
  </si>
  <si>
    <t>14.35 - 13.45 Tunggu hopper berisi 50%</t>
  </si>
  <si>
    <t xml:space="preserve">16.55 - 17.30 di Stop belt 6a1j05 matrial menumpuk di tail pulley 6a1j07 tunggu di bebaskan personil </t>
  </si>
  <si>
    <t>17.30 - 18.00 dilanjut stopper AS hammer bergesekan sama cesing tunggu di eksekusi mekanik</t>
  </si>
  <si>
    <t>19.00 - 21.10 tunggu Lsc6 ready pasca stopper AS hammer bergesekan</t>
  </si>
  <si>
    <t>21.45 - 21.55 Stop Lsc6 pull cord no.5 belt 6a1j07 aktif cek personil tidak ada temuan</t>
  </si>
  <si>
    <t xml:space="preserve">21.55 - 22.00 lanjut saat start belt 6a1j07 DMG turn over aktif tunggu cek personil </t>
  </si>
  <si>
    <t xml:space="preserve">16.45 - 16.50 DMG head pulley A1j12b aktif cek personil tepi belt terkelupas tunggu di potong personil </t>
  </si>
  <si>
    <t xml:space="preserve">19.05 - 19.10 DMG belt A4J12P aktif cek personil tepi belt terkelupas tunggu di potong personil </t>
  </si>
  <si>
    <t xml:space="preserve">19.25 - 19.35 DMG belt A4J12P aktif cek personil tepi belt terkelupas dan Pindah pengisian ke A1J12B </t>
  </si>
  <si>
    <t xml:space="preserve">19.55 - 20.00 DMG belt 15107 aktif cek personil tepi belt terkelupas tunggu di potong personil </t>
  </si>
  <si>
    <t xml:space="preserve">20.15 - 20.25 DMG head pulley A1j12b aktif cek personil tepi belt terkelupas tunggu di potong personil </t>
  </si>
  <si>
    <t xml:space="preserve">20.50 - 20.55 DMG belt A1J12B aktif cek personil tepi belt terkelupas tunggu di potong personil </t>
  </si>
  <si>
    <t xml:space="preserve">21.00 - 21.05 DMG belt 15107 aktif cek personil tepi belt terkelupas tunggu di potong personil </t>
  </si>
  <si>
    <t>22.00 - 22.25 Tunggu pengecekan dan eksekusi Sling RBC 6a1j07,pasca belt damage turn over aktif</t>
  </si>
  <si>
    <t>23.05 - 23.10  di stop Feeder Lsc6 pindah pengisian Lsc6 ls ind 6 - 7.1 - 6a1j07(geser carry 6a1j07)</t>
  </si>
  <si>
    <t>23.20 - 23.30 Stop RBC 6a1j07 under speed aktif cek personil belt putus</t>
  </si>
  <si>
    <t>23.50 - 24.00 Stop RBC 20104,belt damage aktif cek personil tepi belt terkelupas</t>
  </si>
  <si>
    <t>02.55 - 03.00 Stop RBC 6a1j03,metal detektor aktif cek personil di temukan besi</t>
  </si>
  <si>
    <t>03.00 - 03.10 Stop RBC 6a1j03,metal detektor aktif cek personil di temukan besi</t>
  </si>
  <si>
    <t>03.10 - 03.20 stop belt A1J12B sensor dmg tail pulley aktif cek personil di temukan besi kecil</t>
  </si>
  <si>
    <t>04.40 - 04.50 stop belt a1j125sensor dmg aktif cek personil kena karet tepi belt terkelupas tunggu di potong personil</t>
  </si>
  <si>
    <t>hammer</t>
  </si>
  <si>
    <t>A1J25</t>
  </si>
  <si>
    <t>07.00-09.15 operasi ms1 ss ind5-72-12b, tunggu ms1 ready (feeder ms1 tidak bisa start) tunggu cek elektrikal</t>
  </si>
  <si>
    <t>09.15-09.20 saat start ms1 stop belt 6e1u03 sensor metal detektor aktif cek personil di temukan kaleng bekas</t>
  </si>
  <si>
    <t>13.45-14.00 start ms1 ss ind5-72-12b, tunggu hopper berisi 50%</t>
  </si>
  <si>
    <t>14.30-14.40 tunggu hopper berisi 50%</t>
  </si>
  <si>
    <t xml:space="preserve">15.35 - 16.00 DMG Tail pulley 6A1J04 aktif cek personil di temukan Sling keluar ±3M, Tunggu di potong mekanik </t>
  </si>
  <si>
    <t>16.00 -16.20 DMG tail pulley 6a1j04 aktif cek personil ditemukan kawat sling keluar ±3M di M25 tunggu di potong mekanik</t>
  </si>
  <si>
    <t>16.45 - 16.55 Tunggu hopper berisi min 50%</t>
  </si>
  <si>
    <t>17.20 - 18.00 Tunggu hopper berisi min 50%</t>
  </si>
  <si>
    <t>19.00 - 19.30 start LSC6 ls IND6/7.1-12B-09 lanjut tunggu hopper berisi 50%</t>
  </si>
  <si>
    <t xml:space="preserve">19.35 - 19.45 DMG 20104 aktif cek personil di temukan benang tepi belt, tunggu di potong personil </t>
  </si>
  <si>
    <t>20.05 - 22.00 tunggu hopper berisi 50%</t>
  </si>
  <si>
    <t>15.45 - 15.50 Tunggu hopper berisi min 50%</t>
  </si>
  <si>
    <t xml:space="preserve">15.50 - 16.00 Belt A2j02 sway ke kiri,tunggu di cek/stel personil </t>
  </si>
  <si>
    <t>16.40 - 17.00 Di stop feeding Ms1,tunggu personil geser tripper ss IND5 ke arah Selatan (buka rantai)</t>
  </si>
  <si>
    <t>17.00 - 17.20 Di stop feeding Ms1,tunggu personil geser tripper ss IND5 ke arah Selatan (buka rantai)</t>
  </si>
  <si>
    <t>19.00 - 19.05 start Ms1 ss IND5/7.2-12P lanjut tunggu hopper berisi 50%</t>
  </si>
  <si>
    <t>19.35 - 19.40 tunggu hopper berisi 50%</t>
  </si>
  <si>
    <t xml:space="preserve">20.00 - 20.15 stop belt a2j02, cek personil belt sway ke kanan tunggu di lokal² personil </t>
  </si>
  <si>
    <t xml:space="preserve">20.15 - 20.25 saat start jalur 7.2 DMG head pulley a4j12p aktif cek personil di temukan tepi belt terkelupas tunggu di potong personil </t>
  </si>
  <si>
    <t xml:space="preserve"> 20.30 - 20.50 stop belt a2j02, cek personil belt sway ke kanan dan bergesekan dengan frame, tunggu di lokal² personil</t>
  </si>
  <si>
    <t>21.00 - 21.10 distop feeding Ms1, tunggu personil geser tripper ss IND5 (buka rantai)</t>
  </si>
  <si>
    <t>21.15 - 21.40 distop belt a5j10, tail pulley a4j12p tertimbun material tunggu di bebaskan personil</t>
  </si>
  <si>
    <t>22.00 - 22.15 Lanjut operasi lsc6 ls ind6-71-12B-09 , Chevron  9-18, tunggu hopper berisi 50%</t>
  </si>
  <si>
    <t>22.40 - 22.50 stop lsc 6 dmg A1j12b aktif cek personil di temukan tepi belt terkelupas tunggu di potong personil</t>
  </si>
  <si>
    <t>23.35 - 23.45 tunggu hopper berisi 50%</t>
  </si>
  <si>
    <t>00.40 - 00.55 stop lsc 6 dmg 5a1j01 aktif, cek personil di temukan tepi belt terkelupas 2 titik tunggu di potong personil</t>
  </si>
  <si>
    <t>01.40 - 01.55 stop lsc 6 dmg A1j12b aktif, cek personil di temukan tepi belt terkelupas tunggu di potong personil</t>
  </si>
  <si>
    <t>02.15 - 06.00 tunggu hopper berisi min 50% (Lc6 Stop low power)</t>
  </si>
  <si>
    <t xml:space="preserve">04.50 - 05.00 metal detektor 6a1j03 aktif cek personil di temukan besi plat </t>
  </si>
  <si>
    <t>06.25 - 07.00 Stop operasi Lsc6  dan pengosongan jalur (sambungan  belt A5J13 terkelupas)</t>
  </si>
  <si>
    <t>15.00 - 15.30 Start lsc6 ls ke ind6/7.1-12B-09, tunggu hopper berisi min 50%</t>
  </si>
  <si>
    <t>07.00-08.00 operasi ms1ss ind6-71-12b, tunggu hopper berisi 50%</t>
  </si>
  <si>
    <t>08.00-09.00 stop belt A1J12B sensor dmg head pulley aktif, tunggu di cek personil lebih lanjut, di temukan tambalan dan beberapa tepi belt terkelupas, tunggu di potong personil</t>
  </si>
  <si>
    <t>09.15-10.00 stop mendadak belt 6e1j03 dan belt 6e1j02 alarm protection in fault, tunggu cek elektrikal</t>
  </si>
  <si>
    <t>10.50-11.00 tunggu hopper berisi 50%</t>
  </si>
  <si>
    <t xml:space="preserve">11.35-11.45 stop belt 6e1j03 sensor dmg aktif cek personil kulit belt terkelupas tunggu di potong personil </t>
  </si>
  <si>
    <t>13.00-13.20 start MS1 SS ind6-71-12b, tunggu hopper berisi 50%</t>
  </si>
  <si>
    <t>14.15-14.25 stop belt 6e1u03 cek personil di temukan plat tipis</t>
  </si>
  <si>
    <t>14.25-15.00 tunggu personil bongkar isi belt 6e1u03</t>
  </si>
  <si>
    <t>15.00 - 15.15 Tunggu hopper berisi 50%</t>
  </si>
  <si>
    <t>15.45 - 15.55 DMG A1J12B aktif cek personil tepi belt terkelupas tunggu di potong personil</t>
  </si>
  <si>
    <t>19.00 - 20.10 U/ LSC6 tunggu mekanik repair tambalan panjang A1j12b yang terkelupas dan tembus</t>
  </si>
  <si>
    <t xml:space="preserve">21.05 - 21.30 DMG head pulley A1j12b aktif 2x cek personil tepi belt terkelupas tunggu di potong personil </t>
  </si>
  <si>
    <t>22.00 - 22.30 lanjut operasi LSC6 ls Ind5/7.1-12B, tunggu personil geser tripper ls ind5 ke T.18-23 (melangkahi BS)</t>
  </si>
  <si>
    <t xml:space="preserve">23.10 - 23.25 stop lsc 6 dmg a1j12b aktif cek personil di temukan tepi belt terkelupas tunggu di potong personil </t>
  </si>
  <si>
    <t>23.25 - 00.00 lanjut stop operasi lsc 6 indikasi ada kelainan bunyi di crusher, lanjut persiapan pindah ke lsc 3b</t>
  </si>
  <si>
    <t xml:space="preserve">01.40 - 02.00 stop lsc 3b dmg 15107 aktif 2 kali cek personil di temukan tepi belt terkelupas tunggu di potong personil </t>
  </si>
  <si>
    <t xml:space="preserve">02.55 - 03.10 stop lsc 6 dmg a1j12b aktif di cek personil di temukan tepi belt terkelupas tunggu di potong </t>
  </si>
  <si>
    <t>05.05 - 05.15 tunggu hopper berisi 50%</t>
  </si>
  <si>
    <t xml:space="preserve">05.20 - 05.35 DMG 20104 aktif cek personil tepi belt terkelupas tunggu di potong personil </t>
  </si>
  <si>
    <t>Alarm fault</t>
  </si>
  <si>
    <t>Kelainan Bunyi</t>
  </si>
  <si>
    <t>07.15 - 07.45  tunggu personil membalikan klep 5A1j01 ke 6A1J09</t>
  </si>
  <si>
    <t>07.45 - 08.00 Start jalur dan stop belt 6A1J04 sensor dmg no 1 aktif cek personil kena belt yang melendung</t>
  </si>
  <si>
    <t>08.00 - 08.05 tunggu personil tes metal detektor belt 6a1j03</t>
  </si>
  <si>
    <t>09.00 -09.05 tunggu hopper berisi min 50</t>
  </si>
  <si>
    <t xml:space="preserve">09.20 - 09.40 Stop belt 6a1j03 metal detektor aktif cek personil di temukan besi kecil </t>
  </si>
  <si>
    <t xml:space="preserve">09.45 - 09.50 Stop belt 6a1j03 metal detektor aktif cek personil di temukan besi squedbar </t>
  </si>
  <si>
    <t>10.50 - 11.00 stop belt 6A1J04 sensor dmg tail pulley aktif cek personil</t>
  </si>
  <si>
    <t xml:space="preserve">11.00 - 11.05 stop belt 6A1J04 sensor dmg tail pulley aktif cek personil kena karet tepi belt terkelupas tunggu di potong </t>
  </si>
  <si>
    <t xml:space="preserve">11.10 - 11.15 stop belt 6a1j03 metal detektor aktif cek personil di temukan besi kecil </t>
  </si>
  <si>
    <t>11.30 - 12,00 stop belt A1J12B tunggu mekanik ganti selfcleaning rusak dan berasap</t>
  </si>
  <si>
    <t>13.10 - 13.25 tunggu hopper berisi min 50%</t>
  </si>
  <si>
    <t xml:space="preserve">13.30 - 13.40 stop belt A1j12b sensor dmg aktif cek personil kena karet tepi belt terkelupas tunggu di potong </t>
  </si>
  <si>
    <t>15.00-15.05 operasi LSC6 ls ind6-71-12b-09, Chevron tiang 23-28, tunggu hopper berisi 50%</t>
  </si>
  <si>
    <t>15.05-16.50 di stop belt A5J13, cek personil sambungan terkelupas (tunggu di repair mekanik)</t>
  </si>
  <si>
    <t>19.00-19.30 start LSC6 ls ind6-71-12b-09, tunggu hopper berisi 50%</t>
  </si>
  <si>
    <t>20.25-20.35 tunggu hopper berisi 50%</t>
  </si>
  <si>
    <t>20.50-21.00 tunggu hopper berisi 50%</t>
  </si>
  <si>
    <t>21.40-21.50 tunggu hopper berisi 50%</t>
  </si>
  <si>
    <t xml:space="preserve">21.50-22.00 stop belt 6a1j03, sensor metal detektor aktif tunggu cek personil </t>
  </si>
  <si>
    <t>22.10-22.15 metal detektor 6A1J03 aktif cek personil di temukan besi bekas</t>
  </si>
  <si>
    <t xml:space="preserve">00.25-00.35 DMG head pulley A1j12b aktif cek personil di temukan tepi belt terkelupas tunggu di potong personil </t>
  </si>
  <si>
    <t>00.50-01.00 DMG tail pulley A1j12b aktif cek personil tidak ada temuan</t>
  </si>
  <si>
    <t>02.05-02.30 tunggu hopper berisi 50%</t>
  </si>
  <si>
    <t>02.45-02.55 tunggu hopper berisi 50%</t>
  </si>
  <si>
    <t>03.00-03.15 tunggu hopper berisi 50%</t>
  </si>
  <si>
    <t xml:space="preserve"> 04.20-04.25 stop belt 6a1j03 sensor metal detektor aktif cek personil di temukan besi</t>
  </si>
  <si>
    <t>04.40-04.50 stop belt A1j12b, sensor dmg head pulley aktif cek personil tepi belt terkelupas tunggu di potong personil</t>
  </si>
  <si>
    <t>05.45-06.00 tunggu hopper berisi 50%</t>
  </si>
  <si>
    <t>06.00-06.10 tunggu hopper berisi 50%</t>
  </si>
  <si>
    <t>06.40-07.00 distop 5a1j01, tunggu personil membalikan klep chute tripper ind5</t>
  </si>
  <si>
    <t xml:space="preserve">07.30 - 07.40 stop belt A1J12B sensor dmg aktif cek personil karet tepi belt terkelupas </t>
  </si>
  <si>
    <t>09.00 - 09.10 Tunggu hopper berisi min 50%</t>
  </si>
  <si>
    <t>10.50 - 10.55 stop belt 6a103 metal detektor aktif cek personil di temukan besi plat</t>
  </si>
  <si>
    <t>13.10 - 14.30 tunggu hopper berisi min 50%</t>
  </si>
  <si>
    <t>16.10-16.40 di stop belt 6a1j04, ada baut di Carry idler J 04 M09 menggores belt, tunggu di cek mekanik</t>
  </si>
  <si>
    <t xml:space="preserve">17.20-17.25 stop belt 6a1j03 sensor metal detektor aktif cek personil di temukan besi </t>
  </si>
  <si>
    <t>19.00-19.10 start lsc6 mk3 ind6-71-07, cone tiang 39, tunggu hopper berisi 50%</t>
  </si>
  <si>
    <t>20.0-21.00 stop belt 6a1j04, sensor dmg tail pulley aktif, cek personil Sling keluar dan belt robek, posisi di m25 (tunggu di potong dan di repair mekanik)</t>
  </si>
  <si>
    <t xml:space="preserve">21.15-21.20 stop belt 6a1j03 sensor metal detektor aktif cek personil di temukan besi </t>
  </si>
  <si>
    <t>21.20-21.30 stop belt 6a1j07 alarm interlock lost during di reset ready</t>
  </si>
  <si>
    <t>15.00-18.00 operasi Lsc3B LS IND6-07, Chevron tiang 29-35, tunggu belt 6a1j07 ready</t>
  </si>
  <si>
    <t xml:space="preserve">19.00-19.10 saat start Lsc3b ls ind5-12P, Chevron tiang 24-29, stop belt 15107 sensor dmg aktif, di cek personil kulit belt terkelupas tunggu di potong personil </t>
  </si>
  <si>
    <t>19.10-19.20 start Lsc3b ls ind5 tunggu hopper berisi 50%</t>
  </si>
  <si>
    <t>19.40-19.50 stop belt a4j12p, sensor dmg aktif cek personil tepi belt terkelupas tunggu di potong personil</t>
  </si>
  <si>
    <t>22.30 - 23.00 DMG tail pulley 6a1j05 aktif cek personil di temukan tambalan terkelupas dan sling keluar di M.21, tunggu di potong mekanik</t>
  </si>
  <si>
    <t>23.00 - 23.20 DMG tail pulley 6a1j05 aktif cek personil di temukan tambalan terkelupas dan sling keluar di M.21, tunggu di potong mekanik</t>
  </si>
  <si>
    <t>23.35 - 23.45 DMG tail pulley A1j12b aktif cek personil di temukan tepi belt terkelupas tunggu di potong personil</t>
  </si>
  <si>
    <t>01.55 - 02.00 distop feeding lsc6, tunggu personil geser carry 6a1j06 ke 6a1j07 pindah ke ind6</t>
  </si>
  <si>
    <t>02.15 - 02.30 tunggu hopper berisi 50%</t>
  </si>
  <si>
    <t>02.40 - 02.45 DMG tail pulley 6a1j04 aktif cek personil tidak ada temuan</t>
  </si>
  <si>
    <t>03.05 - 07.00 Tunggu hopper berisi min 50%</t>
  </si>
  <si>
    <t>6A103</t>
  </si>
  <si>
    <t>07.00 - 08.45 Stop mendadak RBC 6E1J03 dan 6E1J02,alarms emergency stop,cek personil emergency dilapangan Ready,tunggu pengecekan elektrikal</t>
  </si>
  <si>
    <t xml:space="preserve">08.45 - 09.10 saat start Ms1 Ss ke ind5 DMG 20104 aktif 2x cek personil tepi belt terkelupas tunggu di potong personil </t>
  </si>
  <si>
    <t>09.25 - 09.45 tunggu hopper berisi 50%</t>
  </si>
  <si>
    <t xml:space="preserve">09.55 - 10.05 DMG belt 5E1J01 aktif cek personil tepi belt terkelupas tunggu di potong personil </t>
  </si>
  <si>
    <t xml:space="preserve">10.15 - 10.40 roller screen Gruop 2 Ms1 stop cek personil batu terjepit tunggu di bebaskan personil </t>
  </si>
  <si>
    <t xml:space="preserve">11.20 - 11.50 di Stop belt 6a1j05 tunggu personil pengecekan belt A1J12B sambungan terkelupas 2 titik di temukan sambungan terkelupas </t>
  </si>
  <si>
    <t>13.00 - 13.35 tunggu personil membalikan klep 5A1J01 ke 6E1J01 silika ind 6</t>
  </si>
  <si>
    <t>13.45 - 14.25 tunggu hopper berisi 50%</t>
  </si>
  <si>
    <t xml:space="preserve">14.50 - 15.00 stop lsc 6 dmg a4j12p aktif cek personil di temukan kulit belt terkelupas tunggu di potong personil </t>
  </si>
  <si>
    <t>15.20 - 16.30 tunggu hopper berisi min 50%</t>
  </si>
  <si>
    <t>16.35 - 16.40 stop belt 6E1U03 metal detektor aktif cek personil di temukan besi plat kecil</t>
  </si>
  <si>
    <t>17.00 -17.40 tunggu hopper berisi min 50%</t>
  </si>
  <si>
    <t>19.00 - 19.35 Start lsc6 ls ke IND 5 /7.1 - 12B tunggu hopper berisi min 50%</t>
  </si>
  <si>
    <t xml:space="preserve">19.50  - 20.20 stop belt 6a1j05 sensor dmg tail pulley aktif cek personil Sling keluar tunggu di potong mekanik </t>
  </si>
  <si>
    <t>21.40 - 21.45  tunggu hopper berisi min 50%</t>
  </si>
  <si>
    <t>22.20-22.30 stop belt 6a1j03 sensor metal detektor aktif cek personil di temukan besi</t>
  </si>
  <si>
    <t>23.00-23.05 stop belt 6a1j03 sensor metal detektor aktif cek personil di temukan besi</t>
  </si>
  <si>
    <t>23.50-00.00 tunggu hopper berisi 50%</t>
  </si>
  <si>
    <t>00.00-00.15 tunggu hopper berisi 50%</t>
  </si>
  <si>
    <t>00.40-00.50 stop belt a1j12B sensor dmg aktif cek personil di temukan tepi belt terkelupas tunggu di potong personil</t>
  </si>
  <si>
    <t>01.10-01.20 tunggu hopper berisi 50%</t>
  </si>
  <si>
    <t>01.35-01.50 tunggu hopper berisi 50%</t>
  </si>
  <si>
    <t xml:space="preserve">01.50-02.00 sensor dmg tail pulley aktif , di cek personil tepi belt terkelupas tunggu di potong personil </t>
  </si>
  <si>
    <t>02.00-02.45 tunggu hopper berisi 50%</t>
  </si>
  <si>
    <t>02.55-03.00 tunggu hopper berisi 50%</t>
  </si>
  <si>
    <t>03.00-03.10 tunggu hopper berisi 50%</t>
  </si>
  <si>
    <t>03.10-04.00 stop belt 6a1j07, sensor dmg no.3 aktif, cek personil Sling keluar, tunggu di potong mekanik (lanjut persiapan pindah pengisian ls ke Ind5)</t>
  </si>
  <si>
    <t>04.00-04.15 persiapan pindah ke IND5 pasca Sling keluar di belt 6a1j07</t>
  </si>
  <si>
    <t>05.05 - 07.00 tunggu hopper berisi 50%</t>
  </si>
  <si>
    <t>07.00 - 07.50 tunggu hopper berisi 50%</t>
  </si>
  <si>
    <t xml:space="preserve">07.50 - 08.00 stop lsc6 dmg turn over 6a1j07 aktif cek personil di temukan Sling keluar +-20cm, lanjut tunggu di potong mekanik </t>
  </si>
  <si>
    <t>08.35 - 08.45 stop belt 6a1j05, tunggu personil geser carry 6a1j06 ke 6a1j07</t>
  </si>
  <si>
    <t>09.35 - 10.00 stop lsc 6, bearing take up pulley belt 6a1j07 berasap, lanjut tunggu pengecekan personil dan mekanik (u/ IND 5 tunggu mekanik ganti self cleaning A1j12b yg rusak)</t>
  </si>
  <si>
    <t>10.00 - 10.25 stop lsc 6, bearing take up pulley belt 6a1j07 berasap, lanjut tunggu pengecekan personil dan mekanik (u/ IND 5 tunggu mekanik ganti self cleaning A1j12b yg rusak)</t>
  </si>
  <si>
    <t>11.00 - 11.05 tunggu hopper berisi 50%</t>
  </si>
  <si>
    <t xml:space="preserve">11.10 - 11.40 stop lsc 6 dmg 6a1j05 no 3 aktif 4X di reset ready, lanjut cek elektrikal dan personil di temukan kabel sensor longgar, tunggu di perbaiki elektrikal </t>
  </si>
  <si>
    <t>13.00 - 13.30 start Lsc6 Ls ke ind5/7.1-12b, tunggu hopper berisi 50%</t>
  </si>
  <si>
    <t>13.30 - 14.30 lanjut saat feedin Lsc6 DMG belt tail pulley 6a1j04 aktif cek personil Sling keluar tunggu di potong mekanik</t>
  </si>
  <si>
    <t>15.50 - 16.00 tunggu hopper berisi min 50%</t>
  </si>
  <si>
    <t>16.25 - 16.30 tunggu hopper berisi min 50%</t>
  </si>
  <si>
    <t xml:space="preserve">16.40 - 16.50 stop belt a1j12b sensor dmg aktif cek personil karet tepi belt terkelupas tunggu di potong </t>
  </si>
  <si>
    <t>19.00 - 19.35 Untuk LSC6 tunggu mekanik ganti self cleaning belt A1J12B rusak bearing</t>
  </si>
  <si>
    <t xml:space="preserve">19.35 - 19.45 start jalur storage IND 5 sampai belt 6a1j04 dan stop kembali belt 20104 dmg aktif cek personil karet tepi belt terkelupas tunggu di potong </t>
  </si>
  <si>
    <t xml:space="preserve">20.10 - 20.15  stop belt 6a1j03 metal detektor aktif cek personil di temukan besi kecil </t>
  </si>
  <si>
    <t>15.00 - 15.35 start Lsc3b Ls 4ind 6/07 tunggu hopper berisi min 50%</t>
  </si>
  <si>
    <t>15.50 - 15.55 tunggu hopper berisi min 50%</t>
  </si>
  <si>
    <t xml:space="preserve">16.10 - 16.25 stop LSC3B pin feeder keluar tunggu eksekusi mekanik </t>
  </si>
  <si>
    <t>16.40 - 16.45 tunggu hopper berisi min 50%</t>
  </si>
  <si>
    <t>16.45 - 17.00 stop belt 6a1j07 sensor dmg no 9 aktif cek personil</t>
  </si>
  <si>
    <t>17.00 - 17.35 stop belt 6a1j07 sensor dmg no 9 aktif cek personil di temukan Sling keluar lanjut tunggu di potong mekanik</t>
  </si>
  <si>
    <t>19.00 - 19.10 Start lsc3b ke IND 6/07 tunggu hopper berisi min 50%</t>
  </si>
  <si>
    <t>19.35 - 20.00 stop belt 6a1j07 sensor BPdmg aktif cek personil indikasi tidak di temukan cek belt aman lanjut operasi</t>
  </si>
  <si>
    <t xml:space="preserve">20.10 - 20.35  stop belt 6a1j07 sensor BPdmg aktif cek personil Sling keluar tunggu di potong mekanik </t>
  </si>
  <si>
    <t xml:space="preserve">21.20 - 21.30 stop belt 15107  dmg aktif 2 X  cek personil kulit belt terkelupas tunggu di potong </t>
  </si>
  <si>
    <t xml:space="preserve">21.30 - 21.45  stop belt 6a1j07 dmg  no 5 aktif cek personil   karet tepi belt terkelupas tunggu di potong </t>
  </si>
  <si>
    <t>22.50-23.00 stop belt 6a1j07, sensor dmg no.9 aktif cek personil tepi belt terkelupas tunggu di potong mekanik</t>
  </si>
  <si>
    <t>23.00-23.35 stop belt 6a1j07, sensor dmg no.9 aktif cek personil tepi belt terkelupas tunggu di potong mekanik</t>
  </si>
  <si>
    <t>23.35-23.50 saat start feeder LSC6, stop belt 6a1j07 alarm Run interlock lost during, direset ready</t>
  </si>
  <si>
    <t>23.55-00.00 kembali stop 6a1j07,alarm Run interlock lost during, direset ready</t>
  </si>
  <si>
    <t>01.00-01.50 stop belt 6a1j07. Sensor dmg no.9 aktif, cek personil tepi belt terkelupas, tunggu di potong mekanik (lanjut persiapan pindah ke jalur a1j12b-09)</t>
  </si>
  <si>
    <t>02.10-03.00 tunggu hopper berisi 50%</t>
  </si>
  <si>
    <t>03.10-03.25 stop belt a1j12B, sensor dmg aktif cek personil tepi belt terkelupas tunggu di potong personil</t>
  </si>
  <si>
    <t>03.45-03.55 Tunggu hopper berisi 50%</t>
  </si>
  <si>
    <t>04.10-04.15 stop belt 6a1j03/MD aktif cek personil di temukan sebuah besi</t>
  </si>
  <si>
    <t>04.25- 04.55 tunggu hopper berisi 50%</t>
  </si>
  <si>
    <t>05.05-05.10 tunggu hopper berisi 50%</t>
  </si>
  <si>
    <t xml:space="preserve">05.15-05.25 stop belt A1j12b/DMG aktif cek personil tepi belt terkelupas tunggu dipotong personil </t>
  </si>
  <si>
    <t>05.35 - 07.00 tunggu hopper berisi 50%</t>
  </si>
  <si>
    <t>Pin feeder</t>
  </si>
  <si>
    <t>07.00 - 07.25 start MS1 ss Ind6/7.1-12B lanjut tunggu hopper berisi 50%</t>
  </si>
  <si>
    <t>07.30 - 07.50 tunggu hopper berisi 50%</t>
  </si>
  <si>
    <t>07.50 - 08.00 distop fedeer MS1, tunggu personil membalikan klep ss ke ind5 (pindah pengisian ke silika ind5)</t>
  </si>
  <si>
    <t>08.00 - 08.30 start kembali MS1 ss ind5/7.1-12B lanjut tunggu hopper berisi 50%</t>
  </si>
  <si>
    <t>08.50 - 08.55 metal detektor 6E1U02 aktif cek personil di temukan batu hitam</t>
  </si>
  <si>
    <t>09.10 - 09.45 DMG no.5 6a1j05 aktif cek personil di temukan sling keluar ±3m di M.21 tunggu di potong mekanik</t>
  </si>
  <si>
    <t>10.05 - 11.00 tunggu hopper berisi 50%</t>
  </si>
  <si>
    <t>11.15 - 11.25 DMG 5e1j01 aktif cek personil di temukan tepi belt terkelupas tunggu di potong personil</t>
  </si>
  <si>
    <t>11.25 - 11.40 Lanjut tunggu personil geser tripper ss ke tiang kosong (buka rantai)</t>
  </si>
  <si>
    <t>13.00 - 13.10 Tunggu personil membalikan klep dari Ss ind5 ke Ss Ind6</t>
  </si>
  <si>
    <t>13.10 - 13.20 DMG 20104 aktif cek personil tepi belt terkelupas tunggu di potong personil</t>
  </si>
  <si>
    <t>13.20 - 13.50 Lanjut tunggu hopper berisi min 50%</t>
  </si>
  <si>
    <t xml:space="preserve">14.10 - 14.35 Stop RBC 6E1J02,alarms speed monitor fault,cek personil belt slip,tunggu di lokal² personil </t>
  </si>
  <si>
    <t xml:space="preserve">14.45 - 15.00 DMG 6E1U03 aktif, cek personil kena kotoran yang menyondak di bawah belt,dan lanjut tunggu di bersihkan personil </t>
  </si>
  <si>
    <t>07.00 - 07.50 start lsc3B ls Ind6/07 lanjut tunggu hopper berisi 50%</t>
  </si>
  <si>
    <t>07.50 - 08.30 DMG no9 6a1j07 aktif cek personil ditemukan tepi belt terkelupas dan sling keluar, tunggu di potong mekanik</t>
  </si>
  <si>
    <t>08.30 - 08.40 start kembali lsc3B ls Ind6/07 Chevron T.21-27 lanjut tunggu hopper berisi 50%</t>
  </si>
  <si>
    <t>08.55 - 09.00 tunggu hopper berisi 50%</t>
  </si>
  <si>
    <t>09.00 - 10.00 DMG no5 6a1j07 aktif cek personil ditemukan tepi belt terkelupas dan sling keluar tunggu di potong mekanik, lanjut mekanik mengganti roller guide 6a1j07</t>
  </si>
  <si>
    <t xml:space="preserve">11.00 - 11.10 DMG 15107 aktif cek personil di temukan kulit belt terkelupas tunggu di potong personil </t>
  </si>
  <si>
    <t>11.30 - 12.00 tunggu hopper berisi 50%</t>
  </si>
  <si>
    <t>13.00 - 13.20 Tunggu Hopper berisi min 50%</t>
  </si>
  <si>
    <t>13.40 - 14.00 Tunggu Hopper berisi 50%</t>
  </si>
  <si>
    <t xml:space="preserve">14.10 - 14.15 DMG 15107 aktif cek personil tepi belt terkelupas tunggu di potong personil </t>
  </si>
  <si>
    <t>14.15 - 14.30 Tunggu Hopper berisi min 50%</t>
  </si>
  <si>
    <t>14.40 - 14.45 Tunggu Hopper berisi min 50%</t>
  </si>
  <si>
    <t>14.50 - 15.00 Tunggu Hopper berisi min 50%</t>
  </si>
  <si>
    <t>15.00 - 16.15 Tunggu personil membebaskan kotoran yang menyondak di bawah belt 6E1U03 pasca DMG 6E1U03 aktif</t>
  </si>
  <si>
    <t xml:space="preserve"> 19.15 - 19.25 metal detektor 6E1U03 aktif cek personil tidak ada temuan </t>
  </si>
  <si>
    <t>15.00 - 15.35 Lanjut operasi lsc3b ls ke ind6/07, Tunggu Hopper berisi min 50%</t>
  </si>
  <si>
    <t>19.00 - 19.35 start Lsc6 Ls ke ind5/7.2-12b, tunggu hopper berisi 50% (chevrone t.16 - 21)</t>
  </si>
  <si>
    <t>22.00 - 22.20 Tunggu mekanik eksekusi leaging band pully 6e1u04,Pascal   dmg BP aktif</t>
  </si>
  <si>
    <t xml:space="preserve">16.15 - 16.30 DMG tail pulley 6A1J04 aktif cek personil Sling keluar tunggu di potong mekanik </t>
  </si>
  <si>
    <t xml:space="preserve">16.30 - 18.00  lanjut DMG tail pulley 6A1J05 aktif cek personil Sling keluar tunggu di potong mekanik dan robek tepi tunggu di repair mekanik </t>
  </si>
  <si>
    <t xml:space="preserve">19.25 - 19.50 DMG A4J12P aktif 3x cek personil benang tepi belt terkelupas tunggu di potong personil </t>
  </si>
  <si>
    <t>20.00 - 20.20 DMG A4J12P aktif cek personil tepi belt terkelupas dan u/Ms1 pindah ke jalur A1j12b lanjut tunggu pengosongan isi Ls A1J12B</t>
  </si>
  <si>
    <t xml:space="preserve">20. 50 - 21.35 DMG tail pulley 6a1j04 aktif cek personil Sling keluar tunggu di potong mekanik </t>
  </si>
  <si>
    <t xml:space="preserve">21.40 - 22.00 metal detektor 6e1u03 aktif </t>
  </si>
  <si>
    <t xml:space="preserve">15.45 - 15.50 DMG 15107 aktif cek personil tepi belt terkelupas tunggu di potong personil </t>
  </si>
  <si>
    <t>16.00 - 16.25 tunggu hopper berisi 50%</t>
  </si>
  <si>
    <t>16.45 - 17.35 di Stop belt 15107 batu terjepit di karet guide material belt 15107 tunggu di eksekusi mekanik ( menyebabkan belt gores)</t>
  </si>
  <si>
    <t xml:space="preserve">20.25 - 21.00 DMG BP 6a1j07 aktif cek personil Sling keluar tunggu di potong mekanik </t>
  </si>
  <si>
    <t xml:space="preserve">21.25 - 22.00 DMG BP belt 6a1u04 aktif cek personil karet leaging terkelupas </t>
  </si>
  <si>
    <t>22.30 - 22.40 Di stop feeder Lsc6,di temukan mata bor masuk hopper tunggu eksekusi personil</t>
  </si>
  <si>
    <t>23.00 - 24.00 Tunggu hopper berisi 50%</t>
  </si>
  <si>
    <t>00.10 - 00.30 Stop 2 RBC a2j02,belt damage aktif cek personil tepi belt terkelupas</t>
  </si>
  <si>
    <t xml:space="preserve">02.00 - 02.05 stop RBC 6a1j03,metal detektor aktif cek personil tidak ada temuan </t>
  </si>
  <si>
    <t>02.10 - 05.55 Tunggu Hooper berisi min 50%</t>
  </si>
  <si>
    <t>05.25 - 05.30 stop belt a2j02 sensor dmg aktif cek personil kulit belt terkelupas tunggu di potong</t>
  </si>
  <si>
    <t>06.00 - 07.00 tunggu hopper berisi min 50%</t>
  </si>
  <si>
    <t>6A1U04</t>
  </si>
  <si>
    <t>masuk mata bor</t>
  </si>
  <si>
    <t>07.00 - 07.50 Tunggu hopper berisi 50%</t>
  </si>
  <si>
    <t>10.35 - 10.45 DMG head pulley RBC 12B aktif cek personil tepi belt terkelupas, tunggu di potong personil</t>
  </si>
  <si>
    <t>11.00 - 11.15 DMG head pulley RBC 12B aktif cek personil tambalan terkelupas, tunggu di potong personil</t>
  </si>
  <si>
    <t xml:space="preserve">11.40 - 12.00 Tunggu hopper berisi min 50% </t>
  </si>
  <si>
    <t>13.30 - 13.45 start lsc6 ls ind6/7.1-07 Chevron T.28-35 lanjut tunggu hopper berisi 50%</t>
  </si>
  <si>
    <t>13.50 - 13.55 metal detektor 6a1j03 aktif  cek personil di temukan besi bekas kecil</t>
  </si>
  <si>
    <t>07.00 - 09.00 Tunggu hopper berisi min 50%</t>
  </si>
  <si>
    <t>09.35 - 10.00 Tunggu hopper berisi 50%</t>
  </si>
  <si>
    <t>13.30 - 15.00 U/ LSC3B tunggu mekanik repair sambungan no.6 RBC A5J10 yang terkelupas</t>
  </si>
  <si>
    <t>17.20 - 17.25 metal detector aktif di belt j03 lsc6 menemukan patahan besi ukuran kecil</t>
  </si>
  <si>
    <t>17.30 - 17.40 Metal detector aktif di belt j03 lsc6 2x  menemukan pecahan besi plat yang sama</t>
  </si>
  <si>
    <t>19.00 - 19.20 start kembali lsc 6 ls IND 6/7.1-07 tunggu hopper berisi min 50%</t>
  </si>
  <si>
    <t xml:space="preserve">21.00 - 21.40 stop lsc 6, dmg aktif di tail pulley belt j04 di temukan kawat sling keluar ada 2 titik M24 dan M25 sebelah kanan, tunggu di potong mekanik </t>
  </si>
  <si>
    <t>15.00 - 15.20 U/ LSC3B tunggu mekanik repair sambungan no.6 RBC A5J10 yang terkelupas</t>
  </si>
  <si>
    <t xml:space="preserve">16.20 - 16.55 stop lsc 3b dmg A1j12b aktif cek personil di temukan tambalan terkelupas tunggu di lokal dan di potong personil </t>
  </si>
  <si>
    <t xml:space="preserve">17.30 - 17.40 dmg 15107 aktif cek personil di temukan tepi belt terkelupas tunggu di potong personil </t>
  </si>
  <si>
    <t>17.55 - 18.00 tunggu hopper berisi min 50%</t>
  </si>
  <si>
    <t>19.00 - 19.50 start lsc 3b ls IND 5/12b lanjut tunggu hopper berisi min 50%</t>
  </si>
  <si>
    <t xml:space="preserve">20.00 - 20.10 stop lsc 3b dmg 15107 aktif cek personil di temukan tepi belt terkelupas tunggu di potong personil </t>
  </si>
  <si>
    <t>20.40 - 22.00 tunggu hopper berisi min 50%</t>
  </si>
  <si>
    <t xml:space="preserve">22.05 - 22.15 Stop RBC 6a1j04,belt damage tail pully aktif cek personil tambalan terkelupas </t>
  </si>
  <si>
    <t>22.30 - 22.40 Stop RBC A1j12b,belt damage aktif cek personil tepi belt terkelupas</t>
  </si>
  <si>
    <t>23.00 - 23.45 Tunggu hopper berisi 50%</t>
  </si>
  <si>
    <t>00.25 - 00.30 Di stop feeder lsc6,Pindah pengisian lsc6 ls IND 6 - 7.1 - 6a1j07,idler RBC A1j12b bunyi keras tunggu eksekusi mekanik(geser carry 6a1j07)</t>
  </si>
  <si>
    <t>01.10 - 01.20 Stop RBC 6a1j07,alarm interlock lost during aktif tunggu signal ready ,lanjut pindah pengisian lsc6 ls IND 5 - 7.1 - A1j1b</t>
  </si>
  <si>
    <t>01.45 - 02.00 Stop RBC 6a1j04,belt damage tail pully aktif cek personil Sling keluar tunggu eksekusi mekanik</t>
  </si>
  <si>
    <t xml:space="preserve">02.00 - 02.20 tunggu mekanik eksekusi Sling keluar RBC 6a1j04 pasca belt damage tail pulley aktif </t>
  </si>
  <si>
    <t>02.20 - 02.30 Stop kembali RBC 6a1j04 saat star ,belt damage tail pulley aktif cek personil tambalan terkelupas</t>
  </si>
  <si>
    <t>03.20 - 03.30 Stop  RBC A1j12b belt damage  aktif cek personil karet tepi belt terkelupas tunggu di potong</t>
  </si>
  <si>
    <t xml:space="preserve">04.00 - 04.10 stop belt 6a1j03 metal detektor aktif cek personil tidak ada temuan </t>
  </si>
  <si>
    <t>04.30 - 04.40 Stop  RBC A1j12b belt damage  aktif cek personil karet tepi belt terkelupas tunggu di potong</t>
  </si>
  <si>
    <t>06.30 - 07.00 tunggu hopper berisi min 50%</t>
  </si>
  <si>
    <t>07.35-08.00 tunggu hopper berisi 50%</t>
  </si>
  <si>
    <t>08.00-08.25 tunggu hopper berisi 50%</t>
  </si>
  <si>
    <t>08.25-09.00 stop belt 6a1j04 sensor dmg tail pulley aktif cek personil di temukan Sling keluar posisi di M25 (tunggu di potong mekanik)</t>
  </si>
  <si>
    <t>09.00-09.15 stop belt 6a1j04 sensor dmg tail pulley aktif cek personil di temukan Sling keluar posisi di M25 (tunggu di potong mekanik)</t>
  </si>
  <si>
    <t xml:space="preserve">09.15-09.25 stop belt A1j12b, sensor dmg aktif cek personil di temukan tepi belt terkelupas tunggu di potong personil </t>
  </si>
  <si>
    <t>09.30-09.35 stop belt 6e1u03, sensor metal detektor aktif  cek personil di temukan besi</t>
  </si>
  <si>
    <t xml:space="preserve">10.00-10.05 stop belt 6e1u02 sensor metal detektor aktif cek personil tidak ada temuan </t>
  </si>
  <si>
    <t>10.15-10.25 tunggu hopper berisi 50%</t>
  </si>
  <si>
    <t xml:space="preserve">10.20-10.25 stop belt 6e1u03 sensor metal detektor aktif cek personil di temukan besi </t>
  </si>
  <si>
    <t>10.50-10.55 stop belt 6e1u03 sensor metal detektor aktif cek personil di temukan besi</t>
  </si>
  <si>
    <t>11.00-11.15 di stop belt 5e1j01, tunggu personil geser tripper ketiang kosong</t>
  </si>
  <si>
    <t>11.15-11.40 lanjut di stop belt 20104, tunggu personil potong beberapa tepi belt terkelupas</t>
  </si>
  <si>
    <t xml:space="preserve">11.55-12.00 stop MS1 Roller screen trip, tunggu di reset elektrikal </t>
  </si>
  <si>
    <t>13.00-13.20 start MS1 ss ind5-71-12P, tunggu hopper berisi 50%</t>
  </si>
  <si>
    <t>13.20-13.35 stop belt a4j12p, sensor dmg aktif cek personil di temukan tepi belt terkelupas tunggu di potong personil</t>
  </si>
  <si>
    <t>14.05-14.15 stop belt 6e1u03, sensor metal detektor aktif cek personil tidak ada temuan</t>
  </si>
  <si>
    <t>14.50-15.00 di stop belt 6a1j05, inlet chute a4j12p tersumbat, tunggu di bersihkan personil</t>
  </si>
  <si>
    <t>15.00 - 15.35 operasi lsc6 tunggu personil bersihkan inlet chute a4j12p tersumbat dan tunggu pengosongan SS</t>
  </si>
  <si>
    <t>15.55 - 16.10 tunggu hopper berisi 50%</t>
  </si>
  <si>
    <t xml:space="preserve">16.20 - 16.25 metal detektor 6a1j03 aktif cek personil di temukan kaleng bekas </t>
  </si>
  <si>
    <t>17.20 - 17.35 tunggu hopper berisi 50%</t>
  </si>
  <si>
    <t>17.35 - 18.00 DMG tail pulley 6a1j04 aktif cek personil tidak ada temuan, lanjut pengecekan sambil operasi (cuaca hujan lebat)</t>
  </si>
  <si>
    <t>19.10 - 20.35 DMG tail pulley RBC 6A1J04 aktif,di cek dan di lokal seputaran personil di temukan Sling keluar ±15 cm, tunggu di potong mekanik</t>
  </si>
  <si>
    <t>20.35 - 21.40 Saat mau feeding lsc6,DMG Tail pulley 6A1J04 aktif kembali,cek personil di temukan kawat Sling keluar ±2 meter posisi di M.25</t>
  </si>
  <si>
    <t>15.00 - 15.15 tunggu mekanik merepair belt 20104</t>
  </si>
  <si>
    <t>15.15 - 15.50 start lsc3B ls ind5/12B Chevron T.24-29 lanjut tunggu hopper berisi 50%</t>
  </si>
  <si>
    <t>15.55 - 16.00 DMG head pulley A1j12b aktif cek personil di temukan kulit belt terkelupas tunggu di potong personil</t>
  </si>
  <si>
    <t xml:space="preserve">16.05 - 16.10 DMG 15107 aktif cek personil di temukan kulit belt terkelupas tunggu di potong personil </t>
  </si>
  <si>
    <t>16.15 - 16.20 metal detektor 15107 aktif cek personil tidak ada temuan</t>
  </si>
  <si>
    <t xml:space="preserve">17.00 - 17.10 DMG head pulley A1j12b aktif cek personil di temukan kulit belt terkelupas tunggu di potong personil </t>
  </si>
  <si>
    <t>19.30 - 19.40 DMG Head pulley 12B aktif, cek personil tepi belt terkelupas tunggu di potong personil</t>
  </si>
  <si>
    <t>21.10 - 21.20 DMG 15107 aktif cek personil, kulit belt terkelupas tunggu di potong personil</t>
  </si>
  <si>
    <t>22.00 - 22.05 Tunggu personil membalikkan klep 6A1J03 ke jalur 7.2</t>
  </si>
  <si>
    <t xml:space="preserve">22.05 - 22.35 power Ss 218 6E1U04 fault, tunggu di readykan elektrikal </t>
  </si>
  <si>
    <t>22.50 - 23.00 Metal detektor 6A1J03 aktif 2x,cek personil di temukan besi plat</t>
  </si>
  <si>
    <t>23.00 - 23.10 Metal detektor 6A1J03 aktif 2x,cek personil di temukan besi</t>
  </si>
  <si>
    <t>00.15 - 00.40 Tunggu hopper berisi 50%</t>
  </si>
  <si>
    <t xml:space="preserve">01.30 - 01.50 Stop Lsc6,belt drift no.4 RBC 6E1U04 aktif,di reset ready,Start kembali </t>
  </si>
  <si>
    <t>04.30 - 04.40 Metal aktif di J03 di temukan patahan plate tipis lanjut beroperasi</t>
  </si>
  <si>
    <t xml:space="preserve">05.10 - 05.20 dmg a2j02 aktif cek personil di temukan tepi belt terkelupas tunggu di potong personil </t>
  </si>
  <si>
    <t>06.15 - 06.45 DMG turn over 6a1j07 aktif cek personil di temukan tambalan terkelupas tunggu di potong personil</t>
  </si>
  <si>
    <t>07.30-08.00 saat feeding MS1 belt 6e1u02 fault, tunggu pengecekan elektrikal</t>
  </si>
  <si>
    <t>08.00-08.40 tunggu personil bersihkan sliding chute belt U02, pasca belt sering fault</t>
  </si>
  <si>
    <t>09.00-09.20 belt 6e1u02 kembali fault, tunggu di cek elektrikal</t>
  </si>
  <si>
    <t>09.20-10.00 di stop belt 5e1j01, belt sway</t>
  </si>
  <si>
    <t>10.00-11.00 di stop belt 5e1j01, belt sway (tunggu di setel mekanik)</t>
  </si>
  <si>
    <t>11.00-11.20 di stop belt 5e1j01, belt sway (tunggu di setel mekanik)</t>
  </si>
  <si>
    <t xml:space="preserve">11.20 - 11.35 sizer MS1 trip, lanjut direset dan reverse  elektrikal </t>
  </si>
  <si>
    <t xml:space="preserve">11.35 - 11.40 DMG a2j02 aktif cek personil di temukan kulit belt terkelupas tunggu di potong personil </t>
  </si>
  <si>
    <t xml:space="preserve">11.55 - 12.00 metal detektor 6e1u03 aktif cek personil di temukan besi bekas </t>
  </si>
  <si>
    <t>13.45-14.00 stop belt 6a1j04 sensor dmg tail pulley aktif, tunggu di cek personil</t>
  </si>
  <si>
    <t>14.00-14.30 cek personil di temukan Sling keluar posisi di M25, pasca sensor dmg tail pulley belt 6a1j04 aktif (tunggu di potong personil)</t>
  </si>
  <si>
    <t xml:space="preserve">14.30-15.00 stop belt 6a1j05, sensor dmg tail pulley aktif, cek personil tambalan di tepi belt terkelupas (tunggu di posisikan di drift) lanjut tunggu di repair mekanik </t>
  </si>
  <si>
    <t>13.00-13.35 start lsc3B ls ind6-12b, Chevron tiang 19-24, tunggu hopper berisi 50%</t>
  </si>
  <si>
    <t>15.00 - 16.05 operasi ms1 tunggu mekanik repair belt 6a1j05 yang terkelupas</t>
  </si>
  <si>
    <t xml:space="preserve">16.45 - 17.00 distop RBC 6A1J05, inlet chute A1J12B tersumbat tunggu di bersihkan personil </t>
  </si>
  <si>
    <t xml:space="preserve">17.00 - 17.40 distop RBC 6A1J05, inlet chute A1J12B tersumbat tunggu di bersihkan personil </t>
  </si>
  <si>
    <t xml:space="preserve">17.50 - 17.55 DMG 6e1u03 aktif cek personil </t>
  </si>
  <si>
    <t>19.00 - 19.25 Start lsc6 MK3 ke ind5/7.1-12B, tunggu hopper berisi 50%</t>
  </si>
  <si>
    <t>21.25 - 21.35 Metal detektor 6A1J03 aktif, cek personil tidak ada temuan</t>
  </si>
  <si>
    <t>21.50 - 22.00 Tunggu hopper berisi 50%</t>
  </si>
  <si>
    <t>16.30 - 16.35 tunggu hopper berisi 50%</t>
  </si>
  <si>
    <t>17.15 - 18.00 Tunggu hopper berisi 50%</t>
  </si>
  <si>
    <t>19.00 - 19.20 Start lsc3B ls ke ind6/07, tunggu hopper berisi 50%</t>
  </si>
  <si>
    <t>19.30 - 19.40 Tunggu hopper berisi 50%</t>
  </si>
  <si>
    <t>19.45 - 19.50 DMG 15107 aktif cek personil kulit belt terkelupas tunggu di potong personil</t>
  </si>
  <si>
    <t>20.30 - 20.40 Tunggu hopper berisi 50%</t>
  </si>
  <si>
    <t>20.40 - 20.45 DMG 15107 aktif cek personil kulit belt terkelupas tunggu di potong personil</t>
  </si>
  <si>
    <t>22.15 - 22.25 Pencarian metal detector aktif di belt j03 lsc6 tidak ada temuan</t>
  </si>
  <si>
    <t>22.35 - 22.55 Pencarian metal detector aktif 3X di belt j03 lsc6 menemukan besi plat ukuran 40x40cm</t>
  </si>
  <si>
    <t>23.00 - 23.05 Metal detector aktif di belt j03,ke 7x nya, menemukan pecahan besi yang sama,info mekanik lsc6 bukan besi dari crusher 6</t>
  </si>
  <si>
    <t>23.15 - 23.20 Pencarian metal detector aktif di belt j03 lsc6 tidak ada temuan</t>
  </si>
  <si>
    <t>01.30 - 02.00 stop lsc 6 metal detektor j03 aktif cek personil di temukan tutup as hammer stopper crusher lepas, lanjut persiapan pindah operasi ke lsc 3b</t>
  </si>
  <si>
    <t>02.15 - 03.45 start lsc 3b ls IND 6/6a1j07, tunggu hopper berisi min 50%</t>
  </si>
  <si>
    <t xml:space="preserve">03.45 - 04.00 DMG belt 6a1j07 no.7 aktif cek personil tepi belt terkelupas tunggu di potong personil </t>
  </si>
  <si>
    <t xml:space="preserve">05.15 - 05.45 Stop Lsc3b belt drift 6a1j07 no.3 aktif cek personil belt sway sesaat </t>
  </si>
  <si>
    <t>Roller Screen</t>
  </si>
  <si>
    <t>07.00-09.00 sambungan belt A5J10 terkelupas tunggu di repair mekanik</t>
  </si>
  <si>
    <t>09.25-10.20 tunggu hopper berisi 50%</t>
  </si>
  <si>
    <t xml:space="preserve">11.00-11.05 stop belt A1j12b/ DMG aktif cek personil karet tepi belt terkelupas, tunggu dipotong personil </t>
  </si>
  <si>
    <t>11.15-11.20 stop belt 15107/MD aktif, cek personil ditemukan kawat las</t>
  </si>
  <si>
    <t>13.00-13.40 lsc3B tunggu mekanik repair sambungan belt a5j10</t>
  </si>
  <si>
    <t>14.00-14.30 distop lsc3B/ rantai feeder retak, tunggu dilas mekanik</t>
  </si>
  <si>
    <t>14.40-15.00 tunggu hopper berisi 50%</t>
  </si>
  <si>
    <t>13.00-13.50 tunggu mekanik repair belt 6e1u03 ( sambungan terkelupas )</t>
  </si>
  <si>
    <t>13.50-14.20 stop belt 6e1j01 ( alarm protection int fault )</t>
  </si>
  <si>
    <t xml:space="preserve">14.25-14.45 stop belt a4j12p/ DMG aktif, karet tepi belt terkelupas tunggu di potong personil </t>
  </si>
  <si>
    <t>15.00-15.30 operasi lsc3B ls ind5-12B, tunggu hopper berisi 50%</t>
  </si>
  <si>
    <t xml:space="preserve">15.40-15.45 stop belt A1j12b, sensor dmg aktif cek personil tepi belt terkelupas tunggu di potong personil </t>
  </si>
  <si>
    <t>19.10-19.35 tunggu hopper berisi 50%</t>
  </si>
  <si>
    <t>20.35-20.40 tunggu hopper berisi 50%</t>
  </si>
  <si>
    <t>15.00-15.40 operasi Ms1 ss ind6-71-12P, tunggu belt 6e1j01 ready, alarm power Anbalance, tunggu di cek elektrikal</t>
  </si>
  <si>
    <t>16.15-16.20 stop belt 6e1u02, sensor metal detektor aktif cek personil di temukan besi</t>
  </si>
  <si>
    <t xml:space="preserve">16.30-16.40 stop belt a4j12p sensor DMG aktif cek personil di temukan tepi belt terkelupas tunggu di potong personil </t>
  </si>
  <si>
    <t xml:space="preserve">16.40-16.50 stop belt 6e1u03 sensor metal detektor aktif cek personil tidak ada temuan </t>
  </si>
  <si>
    <t>16.55-17.00 di stop Ms1, belt 6e1u03 sway tunggu di setel personil</t>
  </si>
  <si>
    <t>17.00-17.40 di stop Ms1, belt 6e1u03 sway tunggu di setel mekanik</t>
  </si>
  <si>
    <t>17.40-18.00 saat start feeder MS1 , feeder tidak bisa start, tunggu cek elektrikal</t>
  </si>
  <si>
    <t>19.00-19.15 operasi MS1 SS IND6-71-12P, Tunggu Feeder MS1 ready</t>
  </si>
  <si>
    <t>19.25-19.40 Tunggu hopper berisi 50%</t>
  </si>
  <si>
    <t>19.45-20.00 stop belt a41j12p, sensor dmg aktif cek personil di temukan beberapa benang2 tepi belt, tunggu di potong personil</t>
  </si>
  <si>
    <t>21.00-21.10 tunggu mekanik dan personil penyetelan belt 6e1u03 yang sway</t>
  </si>
  <si>
    <t>21.15-21.25 stop belt 6e1u03, belt sway</t>
  </si>
  <si>
    <t>22.15 - 22.40 Tunggu hopper berisi 50%</t>
  </si>
  <si>
    <t>23.00 - 23.10 Stop RBC 6A1J07,alarms run interlock lost during operation,tunggu sinyal masuk start kembali</t>
  </si>
  <si>
    <t>00.00 - 00.15 DMG tail pulley 6A1J05 aktif, cek lebih lanjut personil tepi belt terkelupas tunggu di potong personil</t>
  </si>
  <si>
    <t>02.00 - 03.00 Tunggu hopper berisi min 50%(EC03 kebocoran oli HYD)</t>
  </si>
  <si>
    <t>03.00 - 03.35 Tunggu hopper berisi min 50%(EC03 kebocoran oli HYD)</t>
  </si>
  <si>
    <t>03.40 - 03.55 DMG tail pulley 6A1J05 aktif cek personil di temukan belt robek dan Sling putus posisi M.21</t>
  </si>
  <si>
    <t>04.25 - 04.40 tunggu hopper berisi 50%</t>
  </si>
  <si>
    <t>04.50 - 05.00 tunggu hopper berisi 50%</t>
  </si>
  <si>
    <t xml:space="preserve">05.15 - 05.25 stop belt A2j02 sensor dmg aktif cek personil benang2 tepi belt, tunggu di potong personil </t>
  </si>
  <si>
    <t>05.30 - 05.35 stop belt A2j02 sensor dmg aktif cek personil kulit belt terkelupas, tunggu di potong personil</t>
  </si>
  <si>
    <t>05.45 - 05.50 stop belt A2j02 sensor dmg aktif cek personil kulit belt terkelupas, tunggu di potong personil</t>
  </si>
  <si>
    <t>06.15 - 06.20 stop belt A2j02 sensor dmg aktif cek personil kulit belt terkelupas tunggu di potong personil</t>
  </si>
  <si>
    <t xml:space="preserve">06.30 - 06.40 stop belt A2j02 sensor dmg aktif cek personil benang2 terkelupas tunggu di potong personil </t>
  </si>
  <si>
    <t>Rantai feeder</t>
  </si>
  <si>
    <t>Feeder</t>
  </si>
  <si>
    <t>07.15-07.40 tunggu hopper berisi 50%</t>
  </si>
  <si>
    <t>07.55-08.00 stop belt 6a1j03/MD aktif, cek personil ditemukan sebuah besi plat</t>
  </si>
  <si>
    <t xml:space="preserve">08.30-08.40 stop belt a2j02/ DMG aktif, kulit belt terkelupas tunggu dipotong personil </t>
  </si>
  <si>
    <t>09.20-09.25 tunggu hopper berisi 50%</t>
  </si>
  <si>
    <t xml:space="preserve">10.05-10.20 stop belt 6a1j07/ dmg no 5 aktif, cek personil tambalan terkelupas tunggu dipotong personil </t>
  </si>
  <si>
    <t>10.50-10 55 stop belt a2j02/DMG aktif, cek personil kena benang belt</t>
  </si>
  <si>
    <t>12.15-12.30 tunggu hopper berisi 50%</t>
  </si>
  <si>
    <t xml:space="preserve">13.10-13.20 stop belt a2j02/DMG aktif, cek personil kulit belt terkelupas tunggu dipotong personil </t>
  </si>
  <si>
    <t xml:space="preserve">13.45-13.50 stop belt 6e1u02 /MD aktif, cek personil tidak ada temuan </t>
  </si>
  <si>
    <t>14.35-15.00 stop belt 6e1u04/ dmg bend pulley aktif, cek personil karet lejing bend pulley terkelupas, tunggu di eksekusi mekanik</t>
  </si>
  <si>
    <t>15.00-15.40 operasi ms1ss ind5-72-12b, tunggu elektrikal perbaikan belt dmg bend pulley 6e1u04</t>
  </si>
  <si>
    <t>16.15-16.40 di stop belt a5j10, tunggu personil bersihkan outlet chute belt a5j11 yang tersumbat</t>
  </si>
  <si>
    <t>19.00-19.10 start lsc6 ls ind5-72-12b, Chevron tiang 17-22, tunggu hopper berisi 50%</t>
  </si>
  <si>
    <t>20.45-20.55 stop belt a2j02, sensor dmg aktif cek personil, kulit belt terkelupas tunggu di potong personil</t>
  </si>
  <si>
    <t>22.35 - 23.50 DMG A2J02 aktif,dicek dan di lokal² personil kulit belt terkelupas, tunggu di potong personil</t>
  </si>
  <si>
    <t>23.55 - 00.00 Tunggu hopper berisi min 50%</t>
  </si>
  <si>
    <t>00.00 - 00.10 DMG A1J12B aktif cek personil tepi belt terkelupas tunggu di potong personil</t>
  </si>
  <si>
    <t>01.25 - 01.40 DMG A2J02 aktif cek personil tepi belt terkelupas tunggu di potong personil</t>
  </si>
  <si>
    <t>02.25 - 02.35 DMG A1J12B aktif cek personil tepi belt terkelupas tunggu di potong personil</t>
  </si>
  <si>
    <t>02.40 - 02.45 Metal detektor 6A1J03 aktif, cek personil tidak ada temuan</t>
  </si>
  <si>
    <t>03.20 - 03.30 DMG tail pulley A1J12B aktif cek personil tepi belt terkelupas tunggu di potong personil</t>
  </si>
  <si>
    <t>03.30 - 03.35 Lanjut saat start RBC 6E1U04 gagal Start alarms time out feedback from brake monitor</t>
  </si>
  <si>
    <t>03.35 - 03.50 Saat feeding Lsc6,DMG A5J13 aktif, di cek dan di lokal² personil indikasi tidak di temukan</t>
  </si>
  <si>
    <t xml:space="preserve">04.35-04.40 stop belt a2j02, sensor dmg aktif cek personil tepi belt terkelupas tunggu di potong personil </t>
  </si>
  <si>
    <t>04.40 - 04.45 Lanjut saat start RBC 6E1U04 gagal Start alarms time out feedback from brake monitor</t>
  </si>
  <si>
    <t>05.30 - 05.35 stop belt 6e1u04  sensor drift no.4 aktif belt sway sesaat, di reset ready</t>
  </si>
  <si>
    <t>07.00 - 07.50 operasi MS1 ss ind6 tunggu perbaikan motor carry 6a1j06 yg roboh</t>
  </si>
  <si>
    <t xml:space="preserve">07.50 - 08.00 sementara ms 1 operasi pakai jalur 7.2, tunggu personil membalikan klep 6e1u03 ke jalur 7.2, </t>
  </si>
  <si>
    <t>08.00 - 08.30 tunggu personil balikan klep 6e1u03 ke jalur 7.2</t>
  </si>
  <si>
    <t>08.50 - 09.00 stop ms 1 dmg 6e1u03 aktif cek personil, di temukan sambungan terkelupas</t>
  </si>
  <si>
    <t>09.00 - 09.45 stop ms 1 dmg 6e1u03 aktif cek personil, di temukan sambungan terkelupas dan di temukan belt sway</t>
  </si>
  <si>
    <t>10.00 - 10.35 stop feeder ms 1 tunggu pengosongan limestone di jalur 7.1 ke IND 5</t>
  </si>
  <si>
    <t xml:space="preserve">10.40 - 10.55 dmg A1j12b aktif cek personil tidak ada temuan, lanjut di cek seputaran </t>
  </si>
  <si>
    <t xml:space="preserve">11.00 - 11.15 dmg A1j12b aktif cek personil di temukan tepi belt terkelupas tunggu di potong personil </t>
  </si>
  <si>
    <t xml:space="preserve">11.20 - 11.50 lanjut dmg A1j12b aktif kembali cek personil di temukan tambalan dan tepi belt terkelupas tunggu di potong personil </t>
  </si>
  <si>
    <t>13.00 - 13.10 start ms 1 ss IND 6/7.1-12b tunggu hopper berisi min 50%</t>
  </si>
  <si>
    <t>13.15 - 13.55 tunggu hopper berisi min 50%</t>
  </si>
  <si>
    <t>07.20 - 07.50 start lsc3B LS IND6-07, tunggu hopper berisi 50%</t>
  </si>
  <si>
    <t>07.50 - 08.00 u/lsc 3b stop operasi sementara sampai motor carry 6a1j06 ready</t>
  </si>
  <si>
    <t>08.00 - 09.00 u/lsc 3b stop operasi sementara sampai motor carry 6a1j06 ready</t>
  </si>
  <si>
    <t>09.00 - 09.50 u/lsc 3b stop operasi sementara sampai motor carry 6a1j06 ready</t>
  </si>
  <si>
    <t>10.40 - 10.45 tunggu hopper berisi min 50%</t>
  </si>
  <si>
    <t>11.10 - 12.00 tunggu hopper berisi min 50%</t>
  </si>
  <si>
    <t>13.00 - 13.15 start lsc 3b ls IND 6/6a1j07 tunggu hopper berisi min 50%</t>
  </si>
  <si>
    <t>13.35 - 14.00 tunggu hopper berisi min 50%</t>
  </si>
  <si>
    <t xml:space="preserve">16.00 - 16.10 stop belt 20104 sensor dmg aktif cek personil kena karet' tepi belt terkelupas </t>
  </si>
  <si>
    <t>16.25 - 16.35 di stop belt 6e1u03 impact idler lepas tunggu di keluarkan personil dan lanjut cek sambungan terkelupas.</t>
  </si>
  <si>
    <t xml:space="preserve">17.40 - 18.00 stop MS1 tunggu mekanik repair sambungan belt 6e1u3 terkelupas </t>
  </si>
  <si>
    <t xml:space="preserve">19.00 - 19.10 start jalur dari storage ss ind 6 sampai belt 6a1j04 lanjut tunggu pengeringan lem belt 6e1u03 pasca mekanik repair sambungan terkelupas </t>
  </si>
  <si>
    <t xml:space="preserve">19.10 - 19.20 stop belt a1j12b sensor dmg aktif cek personil tepi belt terkelupas tunggu di potong </t>
  </si>
  <si>
    <t>19.20 - 19.45 start jalur MS1 belt 6e1u03 metal detektor aktif 3X  belt kosong lanjut tunggu pengecekan elektrikal</t>
  </si>
  <si>
    <t xml:space="preserve">19.50 - 19.55 di stop belt 6e1u03 pengetesan metal detektor bersama elektrikal </t>
  </si>
  <si>
    <t xml:space="preserve">20.05 - 20.40 stop belt 6e1u03  metal detektor  aktif cek personil tidak ada temuan (indikasi batu Hitam) pengecekan bersama elektrikal </t>
  </si>
  <si>
    <t xml:space="preserve">21.00 - 21.10 Stop belt 6e1J03 sensor dmg aktif cek personil karet tepi belt terkelupas tunggu di potong </t>
  </si>
  <si>
    <t xml:space="preserve">21.15 -21.20  stop belt 6e1u03 metal detektor aktif  cek personil tidak ada temuan </t>
  </si>
  <si>
    <t xml:space="preserve">21.25 - 21.35  stop belt 6e1J03 sensor dmg aktif cek personil karet tepi belt terkelupas tunggu di potong </t>
  </si>
  <si>
    <t xml:space="preserve">15.40 - 15.50 stop belt 6a1j07 alarm Run interlock lost during operation </t>
  </si>
  <si>
    <t>16.25 - 16.35 stop belt 15107 (2 X ) sensor dmg aktif cek personil kena karet tepi belt terkelupas tunggu di potong personil</t>
  </si>
  <si>
    <t>19.00 - 19.35 start jalur lsc6 ke IND 6 /7.2 - 07 tunggu hopper berisi min 50%</t>
  </si>
  <si>
    <t>20.40 - 20..45 tunggu hopper berisi min 50%</t>
  </si>
  <si>
    <t>22.35-22.50 di stop belt a5u26, tunggu personil keluarkan idler garlan yang putus</t>
  </si>
  <si>
    <t>22.50-23.00 stop belt 6a1j07, alarm interlock lost during, direset ready</t>
  </si>
  <si>
    <t xml:space="preserve">00.10-00.25 stop belt a1j12b, sensor dmg head pulley aktif, cek personil tepi belt terkelupas tunggu di potong personil </t>
  </si>
  <si>
    <t>00.25-00.35 saat start belt 6e1u04, alarm timeout feedback from brake monitor (2x) direset ready</t>
  </si>
  <si>
    <t xml:space="preserve">01.35-01.40 stop belt 6e1u04, sensor drift no.4 aktif, belt sway sesaat, di reset ready </t>
  </si>
  <si>
    <t>01.40-01.45 saat start belt 6e1u04, alarm timeout feedback from brake monitor  direset ready</t>
  </si>
  <si>
    <t xml:space="preserve">05.35-05.45 stop belt a2j02/dmg aktif cek personil kulit belt terkelupas tunggu di potong personil </t>
  </si>
  <si>
    <t>05.45-07.00 distop lsc6/ crusher ada kelainan bunyi, tunggu dicek mekanik crusher ( hammer sudah turun pada posisi patahan hammer axel )</t>
  </si>
  <si>
    <t>Motor carry</t>
  </si>
  <si>
    <t>Pengosongan jalur</t>
  </si>
  <si>
    <t>07.00 - 07.40 start lsc3B ls ind5/12b, tunggu hopper berisi 50%</t>
  </si>
  <si>
    <t>08.00 -12.00 Tunggu hopper berisi 50%</t>
  </si>
  <si>
    <t>07.00 - 09.15 lsc6 tunggu pekerjaan mekanik crusher ( hammer turun pada posisi hammer axel )</t>
  </si>
  <si>
    <t xml:space="preserve">09.25 - 09.35 DMG belt A1J12B aktif cek personil tepi belt terkelupas tunggu di potong personil </t>
  </si>
  <si>
    <t xml:space="preserve">09.50 - 10.20 di Stop belt 6A1J04 di temukan Sling keluar tunggu di potong mekanik </t>
  </si>
  <si>
    <t>13.00 - 13.25 start Lsc6 Ls ke ind5/7.1-12b, tunggu hopper berisi 50%</t>
  </si>
  <si>
    <t>13.40 - 13.50 metal detektor 6a1j03 aktif cek personil di temukan besi plat</t>
  </si>
  <si>
    <t xml:space="preserve">14.25 - 14.40 metal detektor 6a1j03 aktif 2x cek personil di temukan besi plat </t>
  </si>
  <si>
    <t>15.00 - 15.25 tunggu personil geser tripple melangkahi BS ind 5</t>
  </si>
  <si>
    <t xml:space="preserve">16.45 - 16.55 stop belt A1J12B sensor dmg aktif cek personil tepi belt terkelupas tunggu di potong personil </t>
  </si>
  <si>
    <t>16.55 - 17.00 di stop crusher, crusher ada kelainan bunyi tunggu di cek mekanik</t>
  </si>
  <si>
    <t>19.00 - 20.00 tunggu LSC6 ready, tunggu mekanik eksekusi anvil yang bergesekan dengan hammer</t>
  </si>
  <si>
    <t>21.45 - 22.00 stop belt 6a1j07 sensor dmg  no 1 aktif cek personil  di temukan tambalan terkelupas tembus tunggu cek mekanik</t>
  </si>
  <si>
    <t>22.55 - 23.00 stop belt 6a1j03/MD aktif cek personil ditemukan sebuah besi</t>
  </si>
  <si>
    <t xml:space="preserve">23.20 - 23.35 stop belt 6a1j04/ DMG tail pulley aktif,cek personil tambalan terkelupas tunggu dipotong personil </t>
  </si>
  <si>
    <t>00.00 - 02.25 tunggu hopper berisi 50%</t>
  </si>
  <si>
    <t>04.40 - 04.45 stop belt 6a1j03 metal detektor aktif cek personil di temukan besi</t>
  </si>
  <si>
    <t xml:space="preserve">06.35 - 06.50 stop belt 6a1j04 sensor dmg no 1 aktif cek personil  Sling keluar tunggu di potong mekanik </t>
  </si>
  <si>
    <t>08.20 - 08.30 Tunggu hopper berisi min 50%</t>
  </si>
  <si>
    <t>10.15 - 10.25 DMG Tail pulley 12B aktif cek personil tepi belt terkelupas tunggu di potong personil</t>
  </si>
  <si>
    <t>11.30 - 12.00 Tunggu hopper berisi 50%</t>
  </si>
  <si>
    <t>13.30 - 13.50 start LSC6 ls ind6/7.2-07 Chevron T.24-29 lanjut tunggu hopper berisi 50%</t>
  </si>
  <si>
    <t>13.50 - 14.00 metal detektor 6e1u03 aktif cek personil di temukan batu hitam</t>
  </si>
  <si>
    <t xml:space="preserve">14.05 - 14.25 DMG head pulley a1j12b aktif cek personil di temukan kulit belt terkelupas tunggu di potong personil </t>
  </si>
  <si>
    <t>14.25 - 14.35 saat start MS1, metal detektor 6e1u03 aktif kembali, cek personil di temukan batu hitam</t>
  </si>
  <si>
    <t xml:space="preserve">17.30 - 17.50 stop lsc 6, dmg no.1 belt 6a1j07 aktif,  di cek personil di temukan tambalan terkelupas tunggu di potong personil </t>
  </si>
  <si>
    <t>19.00 - 19.25 start lsc 6 ls IND 6/7.2-07, lanjut tunggu hopper berisi min 50%</t>
  </si>
  <si>
    <t xml:space="preserve">19.30 - 19.40 stop lsc 6, dmg a2j02 aktif cek personil di temukan tepi belt terkelupas tunggu di potong personil </t>
  </si>
  <si>
    <t>19.45 - 20.00 stop lsc6, belt J07 stop mendadak, indikasi interlock lost during, lanjut tunggu sinyal start</t>
  </si>
  <si>
    <t>21.10 - 22.00 stop lsc6, indikasi crusher ada kelainan bunyi, lanjut persiapan operasi ke lsc3b</t>
  </si>
  <si>
    <t>15.25 - 15.35 Pencarian metal detector aktif di belt u03 Moser 01 menemukan seng bekas</t>
  </si>
  <si>
    <t>15.50 - 15.55 metal detektor u03 ms01 aktif cek personil tidak ada temuan</t>
  </si>
  <si>
    <t xml:space="preserve">16.15 - 17.00 stop ms 1 tunggu personil bebaskan material menyondak di belt 6e1u03 ms 1 </t>
  </si>
  <si>
    <t>17.00 - 17.10 stop ms 1 tunggu personil bebaskan material menyondak di belt 6e1u03 ms 1</t>
  </si>
  <si>
    <t>17.20 - 18.00 stop kembali Ms1, indikasi chute outlet 6E1U03 MS1 tersumbat tunggu di eksekusi personil</t>
  </si>
  <si>
    <t>19.05 - 19.30 stop ms 1 dmg u03 aktif 5X indikasi karna lentingan material</t>
  </si>
  <si>
    <t>20.10 - 20.40 Metal aktif di U03, di temukan batu besi, lanjut beroperasi</t>
  </si>
  <si>
    <t>21.00 - 21.30 stop ms1 dmg 61j05 aktif cek personil di temukan Sling keluar tunggu di potong mekanik</t>
  </si>
  <si>
    <t>22.00 - 22.30 Star lsc3b ls ind 5 - a1j12b,tunggu hopper berisi 50%</t>
  </si>
  <si>
    <t>22.30 - 22.55 Tunggu mekanik pasang scraper combi RBC 15107 lepas sebelah</t>
  </si>
  <si>
    <t>00.00 - 01.35 Tunggu hopper berisi 50%</t>
  </si>
  <si>
    <t>01.35 - 02.00 Stop LSC3b temperatur bearing no 4 tinggi 98 derajat,tunggu cek elektrikal</t>
  </si>
  <si>
    <t>02.10 - 03.30 Tunggu hopper berisi 50%</t>
  </si>
  <si>
    <t>03.40 - 03.50 stop belt 15107 dmg aktif cek personil karet tepi belt terkelupas tunggu di potong</t>
  </si>
  <si>
    <t>scraper combi</t>
  </si>
  <si>
    <t>08.15 - 08.35 stop belt a4j12p, tail pulley a4j12p tertimbun material tunggu di bersihkan personil lanjut persiapan pindah ke ind6</t>
  </si>
  <si>
    <t xml:space="preserve">09.05 - 09.15 DMG a2j02 aktif cek personil di temukan kulit belt terkelupas tunggu di potong personil </t>
  </si>
  <si>
    <t>09.25 - 09.35 stop RBC 6a1j07, alarms interlock lost during operation tunggu sinyal start kembali</t>
  </si>
  <si>
    <t>10.00 - 10.15 DMG no.1 6a1j07 aktif, direset ready cek personil tidak ada temuan lanjut operasi sambil pengecekan</t>
  </si>
  <si>
    <t>13.00 - 13.10 Tunggu personil membalikan klep 6a1j03 ke jalur 7.1</t>
  </si>
  <si>
    <t>13.00 - 13.50 Tunggu hopper berisi min 50%</t>
  </si>
  <si>
    <t>14.00 - 14.10 Tunggu hopper berisi min 50%</t>
  </si>
  <si>
    <t xml:space="preserve">15.00 - 15.40 DMG No.7 belt 6a1j04 aktif tunggu cek personil lebih lanjut dengan di lokal² tidak ada temuan </t>
  </si>
  <si>
    <t xml:space="preserve"> 16.40 - 17.40 Stop Lsc6 tersumbat di chute 5A1J01 tunggu di bersihkan personil</t>
  </si>
  <si>
    <t xml:space="preserve"> 17.55 - 18.00 tunggu hopper berisi 50%</t>
  </si>
  <si>
    <t xml:space="preserve"> 19.00 - 19.20 start Lsc6 Ls ke ind5/7.1-12b, tunggu hopper berisi 50%</t>
  </si>
  <si>
    <t xml:space="preserve"> 20.25 - 20.30 metal detektor 6a1j03 aktif cek personil di temukan patahan besi </t>
  </si>
  <si>
    <t xml:space="preserve"> 21.50 - 22.00 tunggu hopper berisi 50%</t>
  </si>
  <si>
    <t xml:space="preserve"> 15.00 - 15.15 lanjut operasi Lsc3b Ls ke ind6/07, tunggu hopper berisi min 50%</t>
  </si>
  <si>
    <t xml:space="preserve"> 15.25 - 15.35 metal detektor 15107 aktif 3x cek personil di temukan besi </t>
  </si>
  <si>
    <t xml:space="preserve"> 15.45 - 16.00 tunggu hopper berisi 50%</t>
  </si>
  <si>
    <t xml:space="preserve"> 16.00 - 16.15 distop belt 6a1j08 tunggu personil geser tripple melangkahi BS di ind 6</t>
  </si>
  <si>
    <t xml:space="preserve"> 16.40 - 18.00 Tunggu hopper berisi 50%</t>
  </si>
  <si>
    <t xml:space="preserve"> 19.00 - 19.40 start Lsc3b Ls ke ind6/07, tunggu hopper berisi 50%</t>
  </si>
  <si>
    <t xml:space="preserve"> 20.20 - 20.35 tunggu hopper berisi 50%</t>
  </si>
  <si>
    <t xml:space="preserve"> 22.05 - 22.30 Tunggu hopper berisi 50%</t>
  </si>
  <si>
    <t xml:space="preserve"> 22.30 - 22.55 Di stop RBC a1j12b,mekanik mengganti sefclening rusak no 821 RBC a1j12b</t>
  </si>
  <si>
    <t xml:space="preserve"> 23.00 - 23.05 Stop RBC 6a1j03,metal detektor aktif cek personil di temukan besi</t>
  </si>
  <si>
    <t xml:space="preserve"> 01.30 - 01.40 Stop RBC 6a1j04,belt damage tail pully aktif cek personil tepi belt terkelupas </t>
  </si>
  <si>
    <t xml:space="preserve"> 01.45 - 02.00 Stop RBC 6a1j04,belt damage tail pully aktif cek personil Sling keluar tunggu eksekusi mekanik</t>
  </si>
  <si>
    <t xml:space="preserve"> 02.00 - 02.30 Tunggu mekanik eksekusi Sling keluar pasca belt damage tail pully RBC 6a1j04 aktif</t>
  </si>
  <si>
    <t xml:space="preserve"> 02.35 - 02.50 Stop kembali RBC 6a1j04 belt damage tail pully aktif cek personil Sling keluar eksekusi mekanik</t>
  </si>
  <si>
    <t xml:space="preserve"> 03.30 - 03.50 Stop RBC 6a1j04 belt damage tail pully aktif cek personil Sling keluar eksekusi mekanik</t>
  </si>
  <si>
    <t xml:space="preserve"> 04.35 - 04.45 Stop RBC a1j12b belt damage  aktif cek personil karet tepi belt terkelupas tunggu di potong personil</t>
  </si>
  <si>
    <t xml:space="preserve"> 05.10 - 05.40 stop belt 6a1J04 sensor damage  tail pulley aktif cek personil di temukan Sling keluar tunggu di potong mekanik</t>
  </si>
  <si>
    <t xml:space="preserve"> 06.25 - 06.35 di stop belt 5a1j01 tripper tidak bisa chevrone tunggu di reset personil </t>
  </si>
  <si>
    <t>07.50-08.00 stop belt a1j12b, sensor dmg tail pulley aktif cek personil tepi belt terkelupas tunggu di potong personil</t>
  </si>
  <si>
    <t xml:space="preserve">08.20-08.35 stop belt 6a1j04 sensor dmg tail pulley aktif, cek personil di temukan tepi belt terkelupas tunggu di potong personil </t>
  </si>
  <si>
    <t>08.55-09.00 stop belt 6a1j04 sensor dmg tail pulley aktif  cek personil di temukan Sling keluar, posisi di m25</t>
  </si>
  <si>
    <t>09.00-09.30 stop belt 6a1j04 sensor dmg tail pulley aktif  cek personil di temukan Sling keluar, posisi di m25 (tunggu di potong mekanik)</t>
  </si>
  <si>
    <t>09.30-10.00 tunggu personil cek dan posisikan sambungan a1j12b, yang terkelupas ( lanjut persiapan pindah ke jalur a4j12P</t>
  </si>
  <si>
    <t xml:space="preserve">10.15-10.25 di stop belt 6a1j05, inlet chute belt a4j12p tersumbat tunggu di bersihkan personil </t>
  </si>
  <si>
    <t>10.25-10.50 di stop belt 6a1j05, inlet chute belt a4j12p tersumbat tunggu di bersihkan personil</t>
  </si>
  <si>
    <t>11.00-11.05 tunggu personil bersihkan inlet chute a4j12p, yang tersumbat</t>
  </si>
  <si>
    <t xml:space="preserve">11.15-11.35 stop belt 6e1u03, sensor metal detektor aktif cek personil tidak ada temuan </t>
  </si>
  <si>
    <t>11.35-12.00 di stop belt a4j12p, outlet chute tersumbat tunggu di bersihkan personil</t>
  </si>
  <si>
    <t>12.00-12.20 tunggu personil bersihkan outlet chute A4J12P tersumbat</t>
  </si>
  <si>
    <t>12.40-12.50 stop belt 6e1u03 sensor metal detektor aktif cek personil tidak ada temuan</t>
  </si>
  <si>
    <t xml:space="preserve">12.10-12.25 stop belt 6e1u03 sensor dmg aktif cek personil di temukan tepi belt terkelupas </t>
  </si>
  <si>
    <t>14.00-14.45 di stop belt 6a1j05, besi karet guide lepas, tunggu di pasang mekanik</t>
  </si>
  <si>
    <t>13.00-13.30 start LSC3B LS IND6-07 Chevron tiang 15-20, tunggu hopper berisi 50%</t>
  </si>
  <si>
    <t>14.15-14.25 tunggu hopper berisi 50%</t>
  </si>
  <si>
    <t>14.45-14.55 tunggu hopper berisi 50%</t>
  </si>
  <si>
    <t>17.35 - 18.00 Stop mendadak RBC 6A1J07,cek personil di temukan belt 6A1J07 PUTUS di sambungan M.5 sampai M.10</t>
  </si>
  <si>
    <t>19.00 - 19.20 start lsc6 ls Ind5/7.1-12B chevron T.20-25 lanjut tunggu hopper berisi 50%</t>
  </si>
  <si>
    <t>20.00 - 20.05 stop RBC 6a1j05 belt drift Mdl-2 aktif cek personil belt sway ke kanan</t>
  </si>
  <si>
    <t>20.30 - 22.00 stop lsc6, chute tripper 5a1j01 tersumbat 2x tunggu di bersihkan personil dan lanjut membalikkan klep 5a1j01 ke 6a1j09</t>
  </si>
  <si>
    <t>15.45 - 14.50 Di stop RBC 12B,di temukan tepi belt terkelupas ±20cm,tunggu di potong personil</t>
  </si>
  <si>
    <t>16.05 - 16.20 DMG RBC 12B aktif,cek personil di temukan tepi belt terkelupas tunggu di potong personil</t>
  </si>
  <si>
    <t>17.15 - 18.00 Tunggu hopper berisi min 50%</t>
  </si>
  <si>
    <t>22.00 - 22.45 Tunggu personil membersihkan chute tripper 5A1J01 dan lanjut membalikan klep 5A1J01 ke 6A1J09</t>
  </si>
  <si>
    <t xml:space="preserve">23.00 - 23.05 Belt drift MDL-02 aktif,di reset ready Start kembali </t>
  </si>
  <si>
    <t xml:space="preserve">23.10 - 23.15 Belt drift MDL-02 aktif,reset ready Start kembali </t>
  </si>
  <si>
    <t>23.20 - 23.35 Belt drift MDL-02 aktif cek personil belt sway ke kanan dan karet laging take up pulley terkelupas,(belt drift 5x aktif)</t>
  </si>
  <si>
    <t xml:space="preserve">00.20 -00.30 DMG head pulley 12B aktif, cek personil tepi belt terkelupas tunggu di potong personil </t>
  </si>
  <si>
    <t>00.30 - 01.25 Saat feeding Lsc6,DMG tail pulley 6A1J04 aktif, cek personil di temukan Sling keluar 2 titik di M.24 dan M.25</t>
  </si>
  <si>
    <t>01.40 - 02.00 DMG tail pulley 6A1J04 aktif kembali, cek personil di temukan Sling keluar 3 titik M.25, tunggu di potong mekanik</t>
  </si>
  <si>
    <t>02.00 - 02.25 DMG tail pulley 6A1J04 aktif kembali, cek personil di temukan Sling keluar 3 titik M.25, tunggu di potong mekanik</t>
  </si>
  <si>
    <t xml:space="preserve">02.30 - 02.45 DMG head pulley 12B aktif cek personil tepi belt terkelupas tunggu di potong personil </t>
  </si>
  <si>
    <t xml:space="preserve">03.00 - 03.15 DMG head pulley a1j12b aktif cek personil tepi belt terkelupas tunggu di potong personil </t>
  </si>
  <si>
    <t xml:space="preserve">03.20 - 03.40 DMG No.7 belt 6a1j04 aktif tunggu cek personil dengan di lokal² di temukan Sling keluar tunggu di potong mekanik </t>
  </si>
  <si>
    <t>04.00 - 04.15 persiapan pindah ke jalur 7.2 dan tunggu personil membalikan klep 6A1J03 ke 6e1u04</t>
  </si>
  <si>
    <t>05.00 - 07.00 Tunggu hopper berisi 50% ( EC03 ada kebocoran hyd)</t>
  </si>
  <si>
    <t>MDL-02</t>
  </si>
  <si>
    <t>07.00-08.00 tunggu personil pengecekan belt 6a1j04, pasca sensor dmg no,7 aktif</t>
  </si>
  <si>
    <t>08.00-08.30 tunggu mekanik potong Sling keluar di belt 6a1j04, pasca sensor dmg no.7 aktif</t>
  </si>
  <si>
    <t>09.05-09.20 stop belt 6a1j04, sensor dmg no.7 aktif, di cek personil penyebab tidak di temukan</t>
  </si>
  <si>
    <t xml:space="preserve">09.20-09.40 lanjut stop belt 6e1j03 sensor dmg aktif, cek personil di temukan kulit belt terkelupas tunggu di potong personil </t>
  </si>
  <si>
    <t xml:space="preserve">09.50-10.00 di stop belt 5e1j01, cek personil idler garlan putus, tunggu di keluarkan personil </t>
  </si>
  <si>
    <t>10.00-10.25 tunggu personil keluarkan idler garlan belt 5e1j01 yang putus</t>
  </si>
  <si>
    <t>10.30-10.45 stop belt a4j14, alarm s9 fault belt slip</t>
  </si>
  <si>
    <t>11.00-12.00 stop belt 6e1j02, sensor dmg aktif cek personil penyebab tidak di temukan. Dan sensor dmg tidak ready tunggu pengecekan elektrikal</t>
  </si>
  <si>
    <t>13.00-14.45 operasi ms1 tunggu pengerjaan mekanik di belt  6a1j05</t>
  </si>
  <si>
    <t>07.00-08.00 start Lsc3b ls ind6-12b-09, Chevron tiang 9-14, tunggu hopper berisi 50%</t>
  </si>
  <si>
    <t>08.00-08.20 tunggu hopper berisi 50%</t>
  </si>
  <si>
    <t xml:space="preserve">08.25-08.35 stop belt a1j12b, sensor dmg tail pulley aktif cek personil tepi belt terkelupas tunggu di potong personil </t>
  </si>
  <si>
    <t>08.45-08.55 stop belt a1j12b, sensor dmg tail pulley aktif cek personil tepi belt terkelupas tunggu di potong personil</t>
  </si>
  <si>
    <t>09.20-09.30 stop belt a1j12B, sensor dmg head pulley aktif, cek personil di temukan tepi belt terkelupas tunggu di potong personil</t>
  </si>
  <si>
    <t>11.00-11.05 tunggu hopper berisi 50%</t>
  </si>
  <si>
    <t>11.45-11.55 tunggu hopper berisi 50%</t>
  </si>
  <si>
    <t>12.10-12.15 tunggu hopper berisi 50%</t>
  </si>
  <si>
    <t>12.35-13.00 di stop lsc3b, tunggu personil geser tripper ls Ind6 ke tiang 18-23</t>
  </si>
  <si>
    <t>13.30-14.00 di stop feeding lsc3b, tunggu personil posisikan  belt A5J10 yang robek ±20 cm</t>
  </si>
  <si>
    <t xml:space="preserve">14.00-14.30 tunggu personil bersihkan dan balikan klep di tripper ind5 </t>
  </si>
  <si>
    <t xml:space="preserve">14.45-15.50  stop belt a1j12b, sensor dmg head pulley aktif, cek personil di temukan beberapa tepi belt terkelupas tunggu di potong personil </t>
  </si>
  <si>
    <t>15.00 - 15.10 U/Ms1 tunggu personil keluarkan batu terjepit di scrapper diagonal RBC 6A1J04</t>
  </si>
  <si>
    <t xml:space="preserve">15.10 - 15.20 Lanjut DMG 6E1J03 aktif cek personil benang tepi belt terkelupas,tunggu di potong personil </t>
  </si>
  <si>
    <t>15.20 - 17.00 Lanjut tunggu personil melokal² dan reposisi Belt 6A1J04,dan di temukan belt 6A1J04 robek ±5Meter sebelah kanan, tunggu di repair mekanik</t>
  </si>
  <si>
    <t xml:space="preserve">17.00 - 17.10 Saat start RBC 6A1J04,DMG A4J12P aktif cek personil tepi belt terkelupas tunggu di potong personil </t>
  </si>
  <si>
    <t xml:space="preserve">17.10 - 17.30 Saat Start jalur 7.1,belt A4J14 stop mendadak,alarms speed monitor fault,cek personil belt slip, tunggu di lokal²kan personil </t>
  </si>
  <si>
    <t>17.30 - 17.40 Saat start jalur A4J12P,DMG 6E1J03 aktif cek personil tepi belt terkelupas tunggu di potong personil</t>
  </si>
  <si>
    <t xml:space="preserve">17.40 - 18.00 Saat feeding MS1,DMG No.7 RBC 6A1J04 aktif,tunggu di cek dan di lokal² personil </t>
  </si>
  <si>
    <t>19.15 - 19.35 distop RBC 6A1J05, tunggu mekanik ganti idler di RBC 6A1J05</t>
  </si>
  <si>
    <t xml:space="preserve">19.35 - 20.00 lanjut inlet chute A4J12P tersumbat, tunggu di bersihkan personil </t>
  </si>
  <si>
    <t xml:space="preserve">20.10 - 20.30 stop MS1, inlet chute A4J12P tersumbat kembali, tunggu di bersihkan personil </t>
  </si>
  <si>
    <t>20.30 - 21.30 DMG no.7 6a1j04 aktif cek personil lebih lanjut ditemukan sling keluar ±60cm tunggu di potong mekanik</t>
  </si>
  <si>
    <t>15.05 - 15.15 Tunggu hopper berisi min 50%</t>
  </si>
  <si>
    <t>15.25 - 15.30 DMG 15107 aktif cek personil tepi belt terkelupas tunggu di potong personil</t>
  </si>
  <si>
    <t xml:space="preserve">17.25 - 17.30 DMG 15107 aktif cek personil tepi belt terkelupas tunggu di potong personil </t>
  </si>
  <si>
    <t>17.40 - 17.45 Metal detektor 15107 aktif cek personil tidak ada temuan</t>
  </si>
  <si>
    <t xml:space="preserve">19.00 - 19.30 U/ Lsc3B tunggu mekanik repair belt a5j10 yang robek </t>
  </si>
  <si>
    <t>19.30 - 20.00 lanjut tunggu personil membalikan klep 5a1j01 ke 6a1j09 (pindah pengisian ke ind6)</t>
  </si>
  <si>
    <t>20.20 - 20.25 DMG 15107 aktif cek personil di temukan kulit belt terkelupas tunggu di potong personil</t>
  </si>
  <si>
    <t>21.25 - 21.35 tunggu hopper berisi 50%</t>
  </si>
  <si>
    <t xml:space="preserve">21.40 - 21.50 DMG head pulley a1j12b aktif cek personil di temukan tepi belt terkelupas tunggu di potong personil </t>
  </si>
  <si>
    <t>22.00 - 22.20 RBC 6E1U04 tidak ready, tunggu di cek elektrikal alarms SS218.1 fault</t>
  </si>
  <si>
    <t>22.20 - 23.00 start lsc6 ls Ind6/7.2-12B-09 chevron T.18-23 lanjut tunggu hopper berisi 50%</t>
  </si>
  <si>
    <t xml:space="preserve">23.35 - 23.45 DMG tail pulley a1j12b aktif cek personil di temukan tepi belt terkelupas tunggu di potong personil </t>
  </si>
  <si>
    <t xml:space="preserve">23.45 - 23.50 lanjut DMG a5j10 aktif cek personil tidak ada temuan </t>
  </si>
  <si>
    <t>23.50 - 00.00 saat start jalur 7.2, DMG a2j02 aktif cek personil di temukan tepi belt terkelupas tunggu di potong personil</t>
  </si>
  <si>
    <t xml:space="preserve">00.30 - 00.40 DMG head pulley a1j12b aktif cek personil ditemukan tepi belt terkelupas tunggu di potong personil </t>
  </si>
  <si>
    <t xml:space="preserve">00.40 - 00.50 saat start jalur 7.2 DMG a5j10 aktif cek personil di temukan tepi belt terkelupas tunggu di potong personil </t>
  </si>
  <si>
    <t>00.50 - 01.00 metal detektor 6a1j03 aktif cek personil di temukan kawat bekas</t>
  </si>
  <si>
    <t>02.40 - 02.50 DMG a2j02 aktif cek personil di temukan kulit belt terkelupas tunggu di potong personil</t>
  </si>
  <si>
    <t>03.10 - 03.40 stop lsc 6, tunggu pengosongan jalur belt 6a1j07</t>
  </si>
  <si>
    <t>04.00 - 04.10 Pencarian metal detector aktif di belt j03 lsc6 menemukan kawat sling</t>
  </si>
  <si>
    <t xml:space="preserve">05.00 - 05.10 stop lsc 6 dmg a1j12b aktif cek personil di temukan tepi belt terkelupas tunggu di potong personil </t>
  </si>
  <si>
    <t>05.10 - 06.00 lanjut tunggu personil membalikan klep storage ke IND 5</t>
  </si>
  <si>
    <t>06.00 - 06.10 lanjut tunggu personil membalikan klep storage ke IND 5</t>
  </si>
  <si>
    <t xml:space="preserve">06.25 - 06.35 stop lsc 6 DMG a2j02 aktif cek personil di temukan tepi belt terkelupas tunggu di potong personil </t>
  </si>
  <si>
    <t>5E1J02</t>
  </si>
  <si>
    <t>Pengosongan belt</t>
  </si>
  <si>
    <t>08.00. - 08.15 Start Lsc3A ke IND 5/12b tunggu hopper berisi min 50%</t>
  </si>
  <si>
    <t xml:space="preserve">08.35 - 08.45 stop belt a1j12b sensor dmg aktif cek personil karet tepi belt terkelupas tunggu di potong personil </t>
  </si>
  <si>
    <t xml:space="preserve">09.00 - 09.05 stop belt a2j02 sensor dmg aktif cek personil kulit belt terkelupas tunggu di potong </t>
  </si>
  <si>
    <t xml:space="preserve">09.05 - 09.15 stop belt a1j12b sensor dmg aktif cek personil karet tepi belt terkelupas tunggu di potong </t>
  </si>
  <si>
    <t>09.35 - 09.50 di stop belt a1j12b tunggu mekanik ganti idler trutrack yang lepas</t>
  </si>
  <si>
    <t xml:space="preserve">11.20 - 11.30  stop belt  a1j12b sensor dmg tail pulley aktif cek personil karet tepi belt terkelupas tunggu di potong </t>
  </si>
  <si>
    <t xml:space="preserve">11.45 - 11.55 stop belt a1j12b sensor dmg  head  pulley aktif cek personil karet tepi belt terkelupas tunggu di potong </t>
  </si>
  <si>
    <t>12.30 - 12.45 tunggu hopper berisi min 50%</t>
  </si>
  <si>
    <t>13.15 - 13.25 tunggu hopper berisi min 50%</t>
  </si>
  <si>
    <t>14.10  -  15.00 stop sementara Lsc3A sampai jalur belt 6a1j07 ready operasi lsc6 ls ke IND 5/7.1 - 12b</t>
  </si>
  <si>
    <t xml:space="preserve">07.25 - 07.45 stop belt 6a1j04 sensor dmg tail pulley aktif cek personil Sling keluar tunggu di potong mekanik </t>
  </si>
  <si>
    <t>08.30 - 08.45 tunggu hopper berisi min 50%</t>
  </si>
  <si>
    <t>08.50 - 09.00 stop belt e5j12 sensor dmg aktif cek personil  sambungan terkelupas</t>
  </si>
  <si>
    <t>09.00 - 10.00  stop belt e5j12 sensor dmg aktif cek personil  sambungan terkelupas  lanjut tunggu di repair mekanik</t>
  </si>
  <si>
    <t xml:space="preserve">10.00 - 10.10 saat start ms1 belt A4J12P stop kembali sensor dmg aktif cek personil karet tepi belt terkelupas tunggu di potong personil </t>
  </si>
  <si>
    <t xml:space="preserve">10.15 - 10.25 stop belt 6a1j04 sensor dmg no 7 aktif cek personil dengan cara di lokal </t>
  </si>
  <si>
    <t xml:space="preserve">10. 25 - 10.45 stop belt e5j12 sensor dmg aktif cek personil kulit belt terkelupas tunggu di potong </t>
  </si>
  <si>
    <t>10.45 - 11.00  lanjut personil  pengecekan belt 6a1j04 pasca sensor dmg no 7 aktif cek personil dengan cara di lokal  di temukan Sling keluar tunggu di potong mekanik</t>
  </si>
  <si>
    <t xml:space="preserve">11.00 - 11.10  lanjut personil  pengecekan belt 6a1j04 pasca sensor dmg no 7 aktif cek personil dengan cara di lokal  di temukan Sling keluar tunggu di potong mekanik </t>
  </si>
  <si>
    <t xml:space="preserve">11.10 - 11.20 stop belt  e5j12 sensor dmg aktif  cek personil  kena kulit belt terkelupas tunggu di potong personil </t>
  </si>
  <si>
    <t>11.20 -  12.00 lanjut tunggu mekanik perbaikan segmen secondary merengang</t>
  </si>
  <si>
    <t>13.00 - 13.10 tunggu mekanik pengecekan belt 6a1j04</t>
  </si>
  <si>
    <t xml:space="preserve">13.10 - 13.25 start lsc6 ls ke IND 6/7.1 - 07 tunggu hopper berisi min 50% </t>
  </si>
  <si>
    <t xml:space="preserve">13.35 - 13.40 metal detektor belt 6a103 aktif cek personil tidak ada temuan </t>
  </si>
  <si>
    <t>13.40 - 14.25  stop belt 6a1j07 sensor dmg aktif cek personil di temukan belt robek+_ 20.cm</t>
  </si>
  <si>
    <t>Segmen secondary</t>
  </si>
  <si>
    <t>Pengecekan</t>
  </si>
  <si>
    <t>16.30-16.35 di stop feeding lsc6, geser carry 6a1j06 ke belt 6a1j07</t>
  </si>
  <si>
    <t>17.25-18.00 stop belt 6a1j07 sensor dmg no.1 aktif,  cek personil belt ada yang robek, tunggu di repair mekanik</t>
  </si>
  <si>
    <t>19.00-19.30 operasi lsc6 ls ind6-71-12b-09, cone tiang 30, tunggu mekanik lsc6 ada pengerjaan di crusher</t>
  </si>
  <si>
    <t>20.50-21.00 stop belt 6a1j04, sensor dmg tail pulley aktif, di cek personil Sling keluar tunggu di potong mekanik</t>
  </si>
  <si>
    <t>21.00-22.00  tunggu mekanik repair belt 6a1j04 yang robek (lanjut persiapan pindah operasi ke jalur 72)</t>
  </si>
  <si>
    <t>16.50-17.00 di stop belt 5a1j01, tunggu personil keluarkan idler garlan yang putus</t>
  </si>
  <si>
    <t>16.00-16.30 operasi LSC3B, tunggu belt 6a1j07 ready</t>
  </si>
  <si>
    <t>19.00-22.00 operasi lsc3b tunggu belt 6a1j07 ready</t>
  </si>
  <si>
    <t>22.00 - 22.15 tunggu personil membalikan klep 6A1J03 ke 6E1U04 dan lanjut pengosongan jalur 6a1j07</t>
  </si>
  <si>
    <t>22.35 - 22.40 metal detektor 6a1j03 aktif cek personil di temukan besi bekas</t>
  </si>
  <si>
    <t>00.10 - 00.55 distop feeding lsc6, tunggu pengosongan jalur belt 6a1j07</t>
  </si>
  <si>
    <t xml:space="preserve">02.35 - 02.40 DMG A2J02 aktif,cek dan di lokal² personil kulit belt terkelupas tunggu di potong personil </t>
  </si>
  <si>
    <t>04.40 - 04.50 Lanjut Belt 6E1U04 gagal start(2x start) alarms time out feedback SOBO brake monitor</t>
  </si>
  <si>
    <t xml:space="preserve">05.30 - 05.40 DMG A2J02 aktif,cek dan di lokal² personil kulit belt terkelupas tunggu di potong personil </t>
  </si>
  <si>
    <t>05.40 - 05.45 Lanjut Belt 6E1U04 gagal start(2x start) alarms time out feedback from brake monitor</t>
  </si>
  <si>
    <t xml:space="preserve">06.10 - 06.20 Metal detektor 6A1J03 aktif, cek personil di temukan besi plat </t>
  </si>
  <si>
    <t>06.20 - 06.30 Lanjut DMG A2J02 aktif, cek personil kulit belt terkelupas tunggu di potong personil</t>
  </si>
  <si>
    <t>carry</t>
  </si>
  <si>
    <t>Menunggu mekanik LSC6, pengerjaan di crusher</t>
  </si>
  <si>
    <t>07.45 - 07.55 stop belt a1j12b sensor dmg aktif cek personil karet tepi belt terkelupas tunggu di potong</t>
  </si>
  <si>
    <t>08.00 - 08.20 distop belt a1j12b di temukan sambungan terkelupas tunggu di repair mekanik persiapan pindah ke jalur A4J12P</t>
  </si>
  <si>
    <t xml:space="preserve">08.40 - 08.45 stop belt a2j02 sensor dmg aktif cek personil kulit belt terkelupas tunggu di potong personil </t>
  </si>
  <si>
    <t xml:space="preserve">08.55 - 09.00 stop belt 6a103 metal detektor aktif cek personil </t>
  </si>
  <si>
    <t xml:space="preserve">09.00 - 09.05 stop belt 6a103 metal detektor aktif cek personil di temukan besi kecil </t>
  </si>
  <si>
    <t>09.10 - 10 00 stop belt 6E1U04 sensor dmg BP pulley aktif cek personil kena karet legging band pulley terkelupas tunggu di potong mekanik dan untuk sensor dmg sementara di jamper.</t>
  </si>
  <si>
    <t xml:space="preserve">10.15 - 10.25 stop lsc6,saat geser carry belt a5j11 belt  a1j12b stop sensor dmg aktif cek personil karet tepi belt terkelupas tunggu di potong personil dan operasi lanjut pakai jalur A4J12P untuk jalur belt a1j12b lanjut pengecekan belt </t>
  </si>
  <si>
    <t xml:space="preserve">11.00 - 11.10 stop belt a4j12P sensor dmg aktif cek personil kena karet tepi belt terkelupas tunggu di potong </t>
  </si>
  <si>
    <t>11.50 - 11.55 stop belt a2j02 sensor dmg</t>
  </si>
  <si>
    <t>13.30 - 13.50  start lsc6 ls IND 6/7.2 - 12b -09 tunggu hopper berisi min 50%</t>
  </si>
  <si>
    <t>14.05 - 14.15 stop belt a1j12b sensor dmg tail pulley aktif cek personil kena karet tepi belt terkelupas tunggu di potong</t>
  </si>
  <si>
    <t>15.00-15.30 operasi ms1 ss ind6-72-12p, tunggu pengosongan ls di jalur 72 (untuk jalur belt a1j12b idler berbunyi keras sudah complain warga) tunggu di ganti mekanik</t>
  </si>
  <si>
    <t>16.00-16.25 distop belt a5j11, material banyak tumpah di tail pulley a4j12p</t>
  </si>
  <si>
    <t>16.35-16.50 di stop belt a1j12b, tunggu mekanik ganti seftcleaning yang berbunyi keras</t>
  </si>
  <si>
    <t>16.50-17.00 saat start jalur 72, stop belt a1j12b, sensor dmg head pulley aktif, cek personil di temukan benang2 tepi belt tunggu di potong personil</t>
  </si>
  <si>
    <t xml:space="preserve">17.15-17.30 stop belt 6e1u03, tambalan terkelupas tunggu di potong personil </t>
  </si>
  <si>
    <t>17.35-17.45 stop belt 6e1j03, sensor dmg aktif cek personil kulit belt terkelupas tunggu di potong personil</t>
  </si>
  <si>
    <t>19.00-19.20 saat start LSC6, Crusher stop mendadak dan Layar monitor mati, tunggu di cek elektrikal</t>
  </si>
  <si>
    <t>19.50-20.00 stop belt 20104 alarm S9 Fault, tunggu di cek personil</t>
  </si>
  <si>
    <t>20.00-22.00 tunggu personil pengecekan belt 20104, pasca alarm s9 fault berulang (belt bagian bottom berair)</t>
  </si>
  <si>
    <t>22.00 - 22.10 tunggu belt 20104 ready, pasca alarms belt s9 fault berulang</t>
  </si>
  <si>
    <t>22.10 - 22.20 lanjut tunggu mekanik memasukan karet guide material a2j02</t>
  </si>
  <si>
    <t xml:space="preserve">22.20 - 22.30 belt 6E1U04 gagal start (2x start) alarms time out feedback SOBO brake monitor </t>
  </si>
  <si>
    <t>22.30 - 22.45 lanjut tunggu elektrikal cek crusher stop mendadak (layar monitor mati)</t>
  </si>
  <si>
    <t>23.40 - 23.45 metal detektor 6a1j03 aktif cek personil ditemukan besi pipa bekas</t>
  </si>
  <si>
    <t>23.45 - 00.00 crusher stop mendadak kembali (layar monitor mati) tunggu di cek elektrikal</t>
  </si>
  <si>
    <t xml:space="preserve">00.00 - 00.10 crusher stop mendadak kembali (layar monitor mati) tunggu di cek elektrikal </t>
  </si>
  <si>
    <t>00.35 - 00.45 DMG a2j02 aktif cek personil di temukan kulit belt terkelupas tunggu di potong personil</t>
  </si>
  <si>
    <t>01.45 - 01.55 metal detektor 6a1j03 aktif 2x berturut-turut cek personil di temukan besi plat tipis</t>
  </si>
  <si>
    <t>02.00 - 02.45 metal detektor 6a1j03 aktif 4x berturut-turut cek personil di temukan besi plat tipis (hujan lebat)</t>
  </si>
  <si>
    <t xml:space="preserve">03.15-03.25 stop belt a2j02 sensor dmg aktif cek personil tepi belt terkelupas tunggu di potong personil </t>
  </si>
  <si>
    <t>03.40-03.45 stop belt a2j02 sensor dmg aktif cek personil tepi belt terkelupas tunggu di potong personil</t>
  </si>
  <si>
    <t xml:space="preserve">03.45-03.55 stop belt 20104 sensor dmg aktif cek personil tepi belt terkelupas tunggu di potong personil </t>
  </si>
  <si>
    <t>04.15-04.30 stop belt A1J12B sensor dmg head pulley aktif cek personil tepi belt terkelupas tunggu di potong personil</t>
  </si>
  <si>
    <t>04.30-04.40 Empat kali start belt 6e1u04 alarm timeout feedback from brake monitor di reset ready</t>
  </si>
  <si>
    <t xml:space="preserve">04.40-04.50 lanjut stop belt a2j02 sensor dmg aktif dan stop belt a1j12b sensor dmg head pulley aktif cek personil kulit belt terkelupas tunggu di potong personil </t>
  </si>
  <si>
    <t>05.35-05.45 stop belt a1j12b sensor dmg head pulley aktif cek personil tambalan  terkelupas tunggu di potong personil</t>
  </si>
  <si>
    <t>05.45-05.50 saat start belt 6e1u04 alarm timeout feedback from brake monitor di reset ready</t>
  </si>
  <si>
    <t>05.50-06.00 stop belt a1j12b sensor dmg head pulley aktif cek personil tepi belt  terkelupas tunggu di potong personil</t>
  </si>
  <si>
    <t>06.25-06.35 stop belt a2j02 sensor dmg aktif cek personil tepi belt terkelupas tunggu di potong personil</t>
  </si>
  <si>
    <t xml:space="preserve">06.40-06.50 stop belt a1j12b sensor dmg tail pulley aktif cek personil di Temukan tepi belt terkelupas tunggu di potong personil </t>
  </si>
  <si>
    <t>06.50-07.00 lanjut tunggu personil geser tripper ind5 ke tiang 16-21</t>
  </si>
  <si>
    <t>07.20 - 07.35 tunggu hopper berisi min 50%</t>
  </si>
  <si>
    <t xml:space="preserve">07.35 - 07.45 stop lsc 6 dmg tail pulley a1j12b aktif cek personil di temukan tepi belt terkelupas tunggu di potong personil </t>
  </si>
  <si>
    <t xml:space="preserve">07.45 - 08.00 stop kembali lsc 6 dmg drift pulley a1j12b aktif, cek personil di temukan tambalan button terkelupas tunggu di potong personil </t>
  </si>
  <si>
    <t>08.00 - 08.10 stop kembali lsc 6 dmg tail pulley a1j12b aktif, cek personil di temukan tepi belt terkelupas tunggu di potong personil</t>
  </si>
  <si>
    <t xml:space="preserve">08.40 - 08.45 DMG a2j02 aktif cek personil di temukan tepi belt terkelupas tunggu di potong personil </t>
  </si>
  <si>
    <t xml:space="preserve">09.45 - 10.00 stop lsc 6 dmg head pulley a1j12b aktif 2X cek personil di temukan tepi belt terkelupas tunggu di potong personil </t>
  </si>
  <si>
    <t>10.00 - 10.20 stop lsc 6 dmg head pulley a1j12b aktif cek personil di temukan tepi belt terkelupas tunggu di potong personil</t>
  </si>
  <si>
    <t>10.45 - 10.55 tunggu hopper berisi min 50%</t>
  </si>
  <si>
    <t>11.20 - 11.35 tunggu hopper berisi min 50%</t>
  </si>
  <si>
    <t xml:space="preserve">12.10 - 12.20 DMG a2j02 aktif cek personil di temukan tepi belt terkelupas tunggu di potong personil </t>
  </si>
  <si>
    <t xml:space="preserve">12.40 - 12.55 stop lsc 6 dmg 07 no.1 aktif cek personil tidak ada temuan, lanjut operasi </t>
  </si>
  <si>
    <t>14.45 - 15.00 pengosongan jalur limestone</t>
  </si>
  <si>
    <t>16.45 - 16.55 stop belt a2j02 sensor dmg aktif cek personil kulit belt terkelupas tunggu di potong</t>
  </si>
  <si>
    <t>17.25 - 17.30 stop belt a2j02 sensor dmg aktif cek personil benang belt terkelupas tunggu di potong</t>
  </si>
  <si>
    <t>17.30 - 17.40 Stop belt a1j12b sensor dmg head pulley aktif cek personil karet tepi belt terkelupas tunggu di potong</t>
  </si>
  <si>
    <t xml:space="preserve">19.00 - 19.20 start lsc6 ke IND 5/7.2 - 12b tunggu hopper berisi min 50% </t>
  </si>
  <si>
    <t>19.30 - 19.40 di stop belt a1j12b tutup belt jatuh dan bergesekan dengan idler berbunyi keras tunggu di eksekusi personil</t>
  </si>
  <si>
    <t xml:space="preserve">20.25 - 20.30 stop belt 20104 sensor dmg aktif cek personil kena karet tepi belt terkelupas tunggu di potong personil </t>
  </si>
  <si>
    <t xml:space="preserve">20.30 -20.40 lanjut tunggu mekanik ganti idler belt a5j10 berbunyi keras </t>
  </si>
  <si>
    <t>20.40 - 20.50 Stop belt a1j12b sensor dmg head pulley aktif cek personil tambalan terkelupas tunggu di potong personil</t>
  </si>
  <si>
    <t>21.05 - 21.30  Stop belt a1j12b sensor dmg head pulley aktif cek personil tambalan terkelupas tunggu di potong personil</t>
  </si>
  <si>
    <t xml:space="preserve">22.15-22.30 stop belt 5a1j01 sensor dmg aktif cek personil di temukan tepi belt terkelupas tunggu di potong personil </t>
  </si>
  <si>
    <t>22.30-22.35 saat start belt 6e1u04 alarm timeout feedback from brake monitor di reset ready</t>
  </si>
  <si>
    <t>23.30-23.35 stop belt a2j02 sensor dmg aktif cek personil tepi belt terkelupas tunggu di potong personil</t>
  </si>
  <si>
    <t>23.35-23.40 saat start belt 6e1u04 alarm timeout feedback from brake monitor di reset ready</t>
  </si>
  <si>
    <t>01.00-02.00 di stop feeding lsc6, di belt 6a1j07 di temukan belt robek, tunggu di posisikan personil</t>
  </si>
  <si>
    <t xml:space="preserve">02.30-02.45 stop belt 20104 sensor dmg aktif cek personil tepi belt terkelupas tunggu di potong personil </t>
  </si>
  <si>
    <t xml:space="preserve">03.30-03.40 stop belt 6a1j03 sensor metal detektor aktif cek personil di temukan besi </t>
  </si>
  <si>
    <t xml:space="preserve">03.50-03.55 stop belt 6a1j03 sensor metal detektor aktif cek personil di temukan besi </t>
  </si>
  <si>
    <t>03.55-04.05 stop belt a1j12b sensor dmg head pulley aktif cek personil kulit belt terkelupas</t>
  </si>
  <si>
    <t>04.10-04.30 stop belt 6a1j03/ MD aktif cek personil ditemukan besi pipa</t>
  </si>
  <si>
    <t>05.00-05.05 stop belt 6a1j03/ MD aktif cek personil tidak ada temuan</t>
  </si>
  <si>
    <t xml:space="preserve">05.35-05.06.05 stop feeder lsc6/ geser pengisian ke t 16-21 melangkahi BS </t>
  </si>
  <si>
    <t xml:space="preserve">07.00 - 07.50 tunggu personil membalikan klep 5a1j01 ke 6a1j09 </t>
  </si>
  <si>
    <t>09.10 - 09.35 Tunggu hopper berisi 50%</t>
  </si>
  <si>
    <t xml:space="preserve">10.00 - 10.10 DMG A2J02 aktif cek personil di temukan kulit belt terkelupas tunggu di potong personil </t>
  </si>
  <si>
    <t>13.30 - 15.00 tunggu mekanik repair sambungan belt A5J13</t>
  </si>
  <si>
    <t>15.00 - 15.10 Start ms1 ss ke IND 5/7.2 - 12P tunggu hopper berisi min 50%</t>
  </si>
  <si>
    <t xml:space="preserve">17.10 - 17.20 stop belt A4J12P sensor dmg aktif cek personil kena karet tepi belt terkelupas tunggu di potong </t>
  </si>
  <si>
    <t>17.20 - 17.30 stop MS1 tunggu personil geser tripper ss IND 5</t>
  </si>
  <si>
    <t xml:space="preserve">17.40 - 17.45 stop belt 6E1U03 metal detektor aktif cek personil di temukan batu kadar besi </t>
  </si>
  <si>
    <t>19.00 - 19.10 tunggu pengosongan jalur belt  a5j10 SS pasca belt a4j14 trip</t>
  </si>
  <si>
    <t xml:space="preserve">20.00 - 20.10 stop belt a5u29 sensor dmg aktif cek personil kena benang tepi belt tunggu di potong </t>
  </si>
  <si>
    <t>21.40 - 22.00  stop LSC6,  chute 20104 tersumbat tunggu di bersihkan personil</t>
  </si>
  <si>
    <t>22.00-22.30 operasi lsc6 ls Ind6 -72-12B-09, Chevron tiang 14-18, tunggu belt 6e1u04 bisa di start, alarm timeout feedback from brake monitor berulang</t>
  </si>
  <si>
    <t xml:space="preserve">23.45-23.55 stop belt 6a1j03 sensor metal detektor aktif cek personil di temukan besi </t>
  </si>
  <si>
    <t>23.55-01.00 di stop feeding LSC6, tunggu mekanik cek crusher, pasca ada kelainan bunyi ( lanjut persiapan pindah operasi ke lsc3b )</t>
  </si>
  <si>
    <t>01.00-01.30 start lsc3B ls ind6-12B-09 Chevron tiang 14-18, tunggu hopper berisi 50%</t>
  </si>
  <si>
    <t xml:space="preserve">02.10-06.00 tunggu hopper berisi 50% </t>
  </si>
  <si>
    <t>07.00 - 08.20 Tunggu hopper berisi min 50%(PC805 persiapan operasi dan pindah front loading)</t>
  </si>
  <si>
    <t>08.25 - 08.35 DMG A5J10 aktif cek personil tepi belt terkelupas tunggu di potong personil</t>
  </si>
  <si>
    <t>09.25 - 10.00 Di stop feeding lsc3b,ditemukan tambalan panjang 12B terkelupas/bocor,tunggu di posisikan personil dan di repair mekanik</t>
  </si>
  <si>
    <t>10.00 - 11.00 Persiapan pindah operasi ke Ms1 pasca di temukan tambalan panjang belt A1J12B bocor dan lanjut Tunggu personil membersihkan kotoran yang menyondak di Tail pulley 12P</t>
  </si>
  <si>
    <t>11.00 - 12.00 Saat start jalur 7.2 di temukan bearing snup pulley 12P abnormal,tunggu di cek/eksekusi mekanik</t>
  </si>
  <si>
    <t>13.00 - 14.45 U/ operasi LSC6 tunggu mekanik repair tambalan panjang belt a1j12b yang bocor dan eksekusi bearing snup pulley A4J12P yang abnormal</t>
  </si>
  <si>
    <t xml:space="preserve">14.45 - 15.00 lanjut tunggu personil membersihkan kotoran yang menyondak dibawah belt a1j12b </t>
  </si>
  <si>
    <t>15.00 - 15.15 tunggu personil membersihkan kotoran yang menyondak dibawah belt a1j12b</t>
  </si>
  <si>
    <t>15.15 - 15.25 lanjut tunggu personil tes metal detektor 6A1J03</t>
  </si>
  <si>
    <t>19.00 - 19.25 start kembali lsc 6 ls IND 6/7.1-12b-09 tunggu hopper berisi min 50%(Cuaca hujan diselimuti kabut tebal)</t>
  </si>
  <si>
    <t>20.10 - 21.00 stop lsc 6 dmg a1j12b aktif cek personil di temukan Tambalan terkelupas, tunggu di eksekusi mekanik</t>
  </si>
  <si>
    <t>21.00 - 22.00 stop lsc 6 dmg a1j12b aktif cek personil di temukan Tambalan terkelupas, tunggu di eksekusi mekanik</t>
  </si>
  <si>
    <t>22.00 - 22.20 Tunggu mekanik eksekusi tambalan terkelupas RBC a1j12b</t>
  </si>
  <si>
    <t>22.20 - 22.40 Saat star RBC a2j02 stop belt sleep karna tunggu lokal personil</t>
  </si>
  <si>
    <t xml:space="preserve">22.50 - 22.55 Stop RBC 6a1j03,metal detektor aktif cek personil di temukan besi </t>
  </si>
  <si>
    <t>22.55 - 23.00 Stop RBC a1j12b,belt damage aktif cek personil tepi belt terkelupas</t>
  </si>
  <si>
    <t>23.00 - 23.15 Tunggu personil potong tepi belt RBC a1j12b,pasca belt damage aktif</t>
  </si>
  <si>
    <t>23.50 - 24.00 Stop RBC 20104,sensor speed monitor aktif belt sleep tunggu local personil</t>
  </si>
  <si>
    <t>00.00 - 00.10 Stop RBC 20104,sensor speed monitor aktif belt sleep tunggu local personil</t>
  </si>
  <si>
    <t>00.50 - 01.00 Stop RBC 20104,belt damage aktif cek personil tepi belt terkelupas</t>
  </si>
  <si>
    <t xml:space="preserve">03.45 - 04.00 stop belt  6A1J09 sensor dmg aktif cek personil sambungan robek panjang + 1 M lebar 40 cm lanjut tunggu di repair mekanik </t>
  </si>
  <si>
    <t>04.00 - 06.45 lanjut tunggu mekanik repair sambungan belt 6a1j09 robek</t>
  </si>
  <si>
    <t xml:space="preserve"> 07.00 - 07.45 lanjut operasi LSC6 ke Ind5/7.2-12B lanjut tunggu hopper berisi 50%</t>
  </si>
  <si>
    <t xml:space="preserve"> 08.15 - 08.30 tunggu hopper berisi 50%</t>
  </si>
  <si>
    <t xml:space="preserve"> 08.35 - 08.45 DMG A2J02 aktif cek personil di temukan kulit belt terkelupas tunggu di potong personil </t>
  </si>
  <si>
    <t xml:space="preserve"> 08.50 - 08.55 metal detektor 6A1J03 aktif cek personil di temukan besi plat kecil</t>
  </si>
  <si>
    <t xml:space="preserve"> 09.10 - 14.00 stop RBC a5j10 ditemukan tambalan dan sambungan terkelupas, tunggu di repair mekanik</t>
  </si>
  <si>
    <t xml:space="preserve"> 14.00 - 14.35 Persiapan pindah operasi ke LSC3B(U/jalur 7.2,di temukan belt A5U26 robek ± 4 Meter)</t>
  </si>
  <si>
    <t xml:space="preserve"> 15.40 - 15.50 DMG 15107 aktif cek personil di temukan tepi belt terkelupas tunggu di potong personil </t>
  </si>
  <si>
    <t xml:space="preserve"> 16.00 - 16.45 stop Lsc3b tunggu personil membalikan klep 5A1J01 ke 6A1J09</t>
  </si>
  <si>
    <t xml:space="preserve"> 17.05 - 17.15 DMG head pulley A1J12B aktif cek personil tepi belt terkelupas tunggu di potong personil </t>
  </si>
  <si>
    <t xml:space="preserve"> 17.40 - 18.00 tunggu hopper berisi 50%</t>
  </si>
  <si>
    <t xml:space="preserve"> 19.00 - 19.30 start Lsc3b Mk3 ke ind6/12b-09, tunggu hopper berisi 50%</t>
  </si>
  <si>
    <t xml:space="preserve"> 19.30 - 19.35 DMG 15107 aktif cek personil tepi belt terkelupas tunggu di potong personil </t>
  </si>
  <si>
    <t xml:space="preserve"> 19.55 - 20.05 DMG 20104 aktif 2x cek personil benang tepi belt terkelupas tunggu di potong personil </t>
  </si>
  <si>
    <t xml:space="preserve"> 20.55 - 21.00 DMG head pulley A1J12B aktif cek personil benang tepi belt terkelupas tunggu di potong personil </t>
  </si>
  <si>
    <t xml:space="preserve"> 21.30 - 21.40 DMG head pulley A1J12B aktif cek personil tepi belt terkelupas tunggu di potong personil</t>
  </si>
  <si>
    <t xml:space="preserve"> 22.00 - 22.30 Tunggu personil membalikan klep ind 5</t>
  </si>
  <si>
    <t xml:space="preserve"> 22.45 - 22.50 Stop RBC 6a1j03,metal detektor aktif cek personil di temukan besi </t>
  </si>
  <si>
    <t xml:space="preserve"> 22.50 - 23.00 Stop RBC 20104,belt damage aktif cek personil tepi belt terkelupas dan pengecekan lebih lanjut</t>
  </si>
  <si>
    <t xml:space="preserve"> 23.00 - 23.10 Tunggu personil cek RBC 20104,pasca belt damage aktif </t>
  </si>
  <si>
    <t xml:space="preserve"> 23.20 - 23.40 Stop RbC 6a1j03,metal detektor aktif cek personil tidak ada temuan</t>
  </si>
  <si>
    <t xml:space="preserve"> 00.00 - 00.10 Stop RBC 20104,belt damage aktif cek personil tepi belt terkelupas</t>
  </si>
  <si>
    <t xml:space="preserve"> 01.00 - 00.20 Stop RBC 20104,belt damage aktif cek personil tepi belt terkelupas</t>
  </si>
  <si>
    <t xml:space="preserve"> 01.20 - 01.30 Stop RBC a5j10,belt damage aktif sesat cek personil belt aman</t>
  </si>
  <si>
    <t xml:space="preserve"> 01.30 - 01.40  Stop RBC A1J12B,belt damage aktif cek personil tepi belt terkelupas </t>
  </si>
  <si>
    <t xml:space="preserve"> 01.55 - 02.00 Stop RBC 20104,sensor speed monitor aktif cek personil belt slep karna basah tunggu lokal personil</t>
  </si>
  <si>
    <t xml:space="preserve"> 02.00 - 02.10 Stop RBC 20104,sensor speed monitor aktif cek personil belt slep karna basah tunggu lokal personil</t>
  </si>
  <si>
    <t xml:space="preserve"> 02.10 - 02.20 Stop RBC a5j01,belt damage aktif cek personil tepi belt terkelupas </t>
  </si>
  <si>
    <t xml:space="preserve"> 02.25 - 02.30 Stop RBC a1j12b,belt damage head aktif cek personil tepi belt terkelupas</t>
  </si>
  <si>
    <t xml:space="preserve"> 03.30 - 03.40 Stop RBC a5j10 ,belt damage  aktif cek personil tepi belt terkelupas tunggu di potong personil</t>
  </si>
  <si>
    <t xml:space="preserve"> 05.10 - 05.15 stop belt 6E1U04 sensor drift no 4 aktif belt sway sesaat lanjut start kembali</t>
  </si>
  <si>
    <t xml:space="preserve"> 06.00 - 06.15 stop belt 20104 sensor dmg aktif cek personil karet tepi belt terkelupas tunggu di potong personil </t>
  </si>
  <si>
    <t xml:space="preserve"> 06.20 - 06.30  stop belt 6a1j03 metal detektor aktif cek personil  tidak ada temuan </t>
  </si>
  <si>
    <t xml:space="preserve"> 06.40 - 06.45 stop belt 6a1j03 metal detektor aktif cek personil  di temukan besi plat kecil </t>
  </si>
  <si>
    <t xml:space="preserve"> 06.45 - 06.50 stop belt  20104 dmg aktif cek personil karet tepi belt terkelupas tunggu potong personil  </t>
  </si>
  <si>
    <t>Crusher</t>
  </si>
  <si>
    <t>07.00 - 07.35 tunggu pengosongan hopper lsc6 (tunggu elektrikal aktifkan empty feeder )</t>
  </si>
  <si>
    <t>07.35 - 08.00 stop belt a5u26 sensor dmg aktif cek personil belt putus belt masih kosong lanjut persiapan pindah operasi ke LSC3A</t>
  </si>
  <si>
    <t>08.00-10.00 cek personil belt a5j10 sambungan terkelupas, tunggu di repair mekanik</t>
  </si>
  <si>
    <t>10.00-10.20 periapan pindah operasi ke jalur A4J12P (pasca tunggu mekanik repair belt a1j12b)</t>
  </si>
  <si>
    <t xml:space="preserve">10.20-10.30 saat start Lsc3A,di stop belt A4J12P, di temukan beberapa tepi belt terkelupas, tunggu di potong personil </t>
  </si>
  <si>
    <t xml:space="preserve">11.50-12.00 stop belt a5j10 sensor dmg aktif cek personil di temukan tepi belt terkelupas tunggu di potong personil </t>
  </si>
  <si>
    <t>13.20-12.30 tunggu hopper berisi 50%</t>
  </si>
  <si>
    <t>13.30-13.40 stop belt 20104 sensor dmg aktif cek personil tepi belt terkelupas tunggu di potong personil</t>
  </si>
  <si>
    <t>14.20-14.30 stop belt 20104 sensor dmg aktif cek personil tepi belt terkelupas tunggu di potong personil</t>
  </si>
  <si>
    <t>15.50 - 16.00 DMG 20104 aktif cek personil tepi belt terkelupas 2 titik, Tunggu di potong personil</t>
  </si>
  <si>
    <t>16.15 - 17.00 Tunggu hopper berisi min 50%</t>
  </si>
  <si>
    <t>17.00 - 17.15 Tunggu hopper berisi min 50%</t>
  </si>
  <si>
    <t>17.20 - 17.30 DMG 20104 aktif,cek personil tepi belt dan benang belt terkelupas tunggu di potong personil</t>
  </si>
  <si>
    <t>19.00 - 19.35 start Lsc3b Mk3 Ind5/12B lanjut tunggu hopper berisi 50%</t>
  </si>
  <si>
    <t>21.00 - 21.50 start kembali Lsc3b Mk3 IND5/12B lanjut tunggu hopper berisi 50%</t>
  </si>
  <si>
    <t>19.35 - 21.00 persiapan pindah operasi ke lsc6, saat start jalur 7.1 RBC 6A1J05 tidak mau start, alarms "timeout feedback from brake monitor" M1 (sudah dicoba pompa manual 3x oleh personil, tidak mau start) lanjut pengecekan mekanik</t>
  </si>
  <si>
    <t>22.00 - 23.05 tunggu hopper berisi 50%</t>
  </si>
  <si>
    <t xml:space="preserve">23.20 - 23.30 dmg A2J02 aktif cek personil di temukan tepi belt terkelupas tunggu di potong personil </t>
  </si>
  <si>
    <t>00.50 - 01.00 stop lsc 3b metal detektor 15107 aktif,  di cek personil di temukan kotoran las</t>
  </si>
  <si>
    <t>01.25 - 01.35  metal aktif RBC 15107 dilakukan pencarian ditemukan patahan besi +- 40 cm dan lanjut operasi.</t>
  </si>
  <si>
    <t xml:space="preserve">01.55 - 02.00 metal detektor belt 15107 aktif tunggu di cek personil </t>
  </si>
  <si>
    <t>02.05 - 02.50 stop lsc 3b dmg a1j12b aktif cek personil di temukan tambalan panjang terkelupas, lanjut tunggu di eksekusi mekanik, dan sudah di posisikan</t>
  </si>
  <si>
    <t>02.50 - 03.00 lanjut persiapan pindah jalur ke A4J12P</t>
  </si>
  <si>
    <t>03.10 - 03.20 tunggu hopper berisi 50%</t>
  </si>
  <si>
    <t xml:space="preserve">05.30 - 05.40 DMG 15107 aktif cek personil tepi belt terkelupas tunggu di potong personil </t>
  </si>
  <si>
    <t xml:space="preserve">05.40 - 06.00 lanjut hopper Lsc3b masuk besi tunggu di keluarkan personil </t>
  </si>
  <si>
    <t>06.15 - 07.00 tunggu hopper berisi 50%</t>
  </si>
  <si>
    <t>07.00-08.00 lanjut operasi LSC3B LS IND5-12B, tunggu hopper berisi 50%</t>
  </si>
  <si>
    <t xml:space="preserve">08.00-08.10 stop belt a1j12b, sensor dmg tail pulley aktif tunggu cek personil tidak ada temuan </t>
  </si>
  <si>
    <t>08.35-08.45 tunggu hopper berisi 50%</t>
  </si>
  <si>
    <t>08.45-08.55 stop belt a1j12b, sensor dmg head pulley aktif, cek personil di temukan tepi belt terkelupas tunggu di potong personil</t>
  </si>
  <si>
    <t>09.25-09.40 stop belt 20104, sensor dmg aktif, cek personil di temukan beberapa tepi belt terkelupas tunggu di potong personil</t>
  </si>
  <si>
    <t>10.05-10.10 stop belt 15107, sensor dmg aktif, cek personil di temukan tepi belt terkelupas tunggu di potong personil</t>
  </si>
  <si>
    <t xml:space="preserve">10.10-10.15 stop belt a1j12b sensor dmg head pulley aktif cek personil tepi belt terkelupas tunggu di potong personil </t>
  </si>
  <si>
    <t xml:space="preserve">10.15-10.25 saat start Lsc3b, kembali stop belt a1j12b sensor dmg head pulley aktif cek personil di temukan benang tepi belt tunggu di potong personil </t>
  </si>
  <si>
    <t>10.50-10.55 stop belt 20104 sensor dmg aktif cek personil tepi belt terkelupas tunggu di potong personil</t>
  </si>
  <si>
    <t>11.35-13.45 di stop feeding lsc3b, tunggu pengosongan belt 6a1j05 ke ind5</t>
  </si>
  <si>
    <t>11.45-11.55 stop belt 20104 sensor dmg aktif cek personil tepi belt terkelupas tunggu di potong personil</t>
  </si>
  <si>
    <t>13.00-13.10 start ms1 ss ind5-71-12b, tunggu hopper berisi 50%</t>
  </si>
  <si>
    <t>13.10-13.15 stop belt 6a1j05, sensor belt drift no, 7 aktif, belt sway sesaat di reset ready</t>
  </si>
  <si>
    <t>13.15-13.45 saat start kembali ms1, stop belt 6a1j04, sensor dmg no.1 aktif, cek personil di temukan Sling keluar (tunggu di potong mekanik)</t>
  </si>
  <si>
    <t>13.45-15.00 lanjut tunggu mekanik repair belt 6a1j04 yang robek di pinggir</t>
  </si>
  <si>
    <t xml:space="preserve">15.00 - 15.40 tunggu RBC 6A1J04 ready pasca repair tepi belt yang robek </t>
  </si>
  <si>
    <t>15.40 - 16.40 saat start MS1, roller screen group2 fault tunggu dicek elektrikal</t>
  </si>
  <si>
    <t>16.40 - 17.20 belt drift MDL-02 dan belt drift no.6 RBC 6A1J05 sering aktif, cek personil dan mekanik ditemukan tambalan melendung yang mengakibatkan belt sway (belt drift aktif) tunggu pengecekan mekanik</t>
  </si>
  <si>
    <t xml:space="preserve">17.20 - 17.30 DMG 20104 aktif cek personil di temukan tepi belt terkelupas tunggu di potong personil </t>
  </si>
  <si>
    <t xml:space="preserve">17.30 - 17.35 start kembali MS1, saat start feeder ms1 tidak mau jalan, tunggu di reset elektrikal </t>
  </si>
  <si>
    <t xml:space="preserve">17.55 - 18.00 DMG 20104 aktif cek personil di temukan tepi belt terkelupas tunggu di potong personil </t>
  </si>
  <si>
    <t>19.00 - 19.10 Tunggu hopper berisi min 50%</t>
  </si>
  <si>
    <t>19.10 - 19.20 Belt drift MDL.2 RBC 6A1J05 sering aktif,di reset ready,start kembali</t>
  </si>
  <si>
    <t xml:space="preserve">19.20 - 19.30 Lanjut saat saat feeding MS1,DMG head pulley A1J12B aktif cek personil tepi belt terkelupas tunggu di potong personil </t>
  </si>
  <si>
    <t>19.30 - 19.45 Saat start jalur 6A1J05,DMG 20104 aktif,tunggu di cek dan di lokal² personil tepi belt terkelupas tunggu di potong personil</t>
  </si>
  <si>
    <t>20.00 - 20.10 Belt drift 6E1U03 aktif,cek personil belt sway ke kiri,tunggu di lokal²kan personil</t>
  </si>
  <si>
    <t xml:space="preserve">20.10 - 20.20 DMG Head pulley 12B aktif cek personil kulit belt terkelupas tunggu di potong personil </t>
  </si>
  <si>
    <t>20.25 - 20.35 Belt drift MDL-2 RBC 6A1J05 aktif 3X, di reset ready Start kembali</t>
  </si>
  <si>
    <t>20.40 - 20.45 Belt drift MDL-2 RBC 6A1J05 aktif, di reset ready Start kembali</t>
  </si>
  <si>
    <t>21.50 - 22.00 Tunggu hopper berisi min 50%</t>
  </si>
  <si>
    <t>22.15 - 22.45 start lsc 3b ls ind 5/12b, lanjut tunggu hopper berisi min 50%</t>
  </si>
  <si>
    <t>22.55 - 23.00 stop lsc 3b dmg 15107 aktif cek personil tidak ada temuan</t>
  </si>
  <si>
    <t xml:space="preserve">23.00 - 23.05 dmg a1j12b aktif cek personil di temukan tepi belt terkelupas tunggu di potong personil </t>
  </si>
  <si>
    <t xml:space="preserve">23.55 - 00.00 stop lsc 3b dmg 15107 tunggu di cek personil  </t>
  </si>
  <si>
    <t xml:space="preserve">00.00 - 00.05 stop lsc 3b dmg 15107 cek personil di temukan tepi belt terkelupas tunggu di potong personil </t>
  </si>
  <si>
    <t xml:space="preserve">00.05 - 00.10 lanjut dmg a1j12b aktif cek personil di temukan tepi belt terkelupas tunggu di potong personil </t>
  </si>
  <si>
    <t xml:space="preserve">00.35 - 00.50 stop lsc 3b dmg 20104 aktif cek personil di temukan tepi belt terkelupas tunggu di potong personil </t>
  </si>
  <si>
    <t>01.10 - 02.00 tunggu hopper berisi min 50%</t>
  </si>
  <si>
    <t xml:space="preserve">02.05 - 02.10 stop lsc 3b dmg 20104 aktif cek personil di temukan tepi belt terkelupas tunggu di potong personil </t>
  </si>
  <si>
    <t xml:space="preserve">02.25 - 02.40 dmg 12b aktif cek personil di temukan tepi belt terkelupas tunggu di potong personil </t>
  </si>
  <si>
    <t xml:space="preserve">02.55 - 03.15 DMG head pulley a1j12b aktif cek personil tepi belt terkelupas tunggu di potong personil </t>
  </si>
  <si>
    <t xml:space="preserve">03.20 - 03.30 DMG 15107 aktif cek personil kulit belt terkelupas tunggu di potong personil </t>
  </si>
  <si>
    <t>03.50 - 04.00 tunggu hopper berisi 50%</t>
  </si>
  <si>
    <t xml:space="preserve">04.10 - 04.20 DMG tail pulley a1j12b aktif cek personil tepi belt terkelupas tunggu di potong personil </t>
  </si>
  <si>
    <t xml:space="preserve">04.55 - 05.00 DMG 20104 aktif cek personil tepi belt terkelupas tunggu di potong personil </t>
  </si>
  <si>
    <t>05.00 - 05.30 Tunggu hopper berisi 50%</t>
  </si>
  <si>
    <t xml:space="preserve">05.45 - 06.00 DMG head pulley a1j12b aktif cek personil tepi belt terkelupas tunggu di potong personil </t>
  </si>
  <si>
    <t>06.20 - 07.00 tunggu hopper berisi 50%</t>
  </si>
  <si>
    <t>07.00 - 08.00 start ms1 SS ke ind 5 /7.1 - 12B tunggu hopper berisi min 50%</t>
  </si>
  <si>
    <t xml:space="preserve">08.05 - 08.15 stop belt 20104 sensor dmg aktif cek personil karet tepi belt terkelupas tunggu di potong personil </t>
  </si>
  <si>
    <t>08.15 - 08.45 stop belt 6a1j04 sensor dmg tail pulley aktif cek personil kena Sling keluar tunggu di potong mekanik</t>
  </si>
  <si>
    <t>08.50 - 09.00 di stop belt a1j12b sambungan dan tambalan terkelupas tunggu di posisikan persiapan pindah ke jalur A4J12P</t>
  </si>
  <si>
    <t xml:space="preserve">09.05 - 09.20 stop belt 6e1u03 metal detektor aktif (4X ) cek personil indikasi batu kadar besi </t>
  </si>
  <si>
    <t>09.30 - 09.50  Stop belt A4J12P sensor dmg aktif cek personil kulit belt terkelupas panjang +_ 20 M Lebar +_ 5 cm tunggu di potong personil</t>
  </si>
  <si>
    <t xml:space="preserve">10.00 - 10.20  stop belt 6e1u03 metal detektor aktif (5X ) cek personil indikasi batu kadar besi </t>
  </si>
  <si>
    <t xml:space="preserve">10.25 - 10.30 stop belt 6e1u03 metal detektor aktif cek personil indikasi batu kadar besi </t>
  </si>
  <si>
    <t xml:space="preserve">10.35 - 10.50  stop belt a4j14 belt slip tunggu di lokal ² personil </t>
  </si>
  <si>
    <t>10.55 - 11.00 stop belt 6e1u03 metal aktif cek personil batu kadar besi</t>
  </si>
  <si>
    <t xml:space="preserve">11.25 - 11.30 stop belt 6e1u03 metal aktif cek personil batu kadar besi </t>
  </si>
  <si>
    <t xml:space="preserve">11.30 - 11.40 stop belt a1j12b dmg Head pulley aktif cek personil kena karet tepi belt terkelupas tunggu di potong personil </t>
  </si>
  <si>
    <t>11.55 - 12.00  stop belt  6e1u02 metal detektor aktif cek personil tidak ada temuan</t>
  </si>
  <si>
    <t>13.00 - 13.20 start ms1 ss IND 5/7.1 - 12b tunggu hopper berisi min 50%</t>
  </si>
  <si>
    <t>13.35 - 13.50 stop ms1 , tunggu personil Geser tripper di ss IND 5</t>
  </si>
  <si>
    <t xml:space="preserve">14.10 - 14.20 stop belt 6e1u03 metal detektor aktif cek personil tidak ada temuan </t>
  </si>
  <si>
    <t xml:space="preserve">14.20  - 14.35  stop belt 20104 dmg aktif cek personil karet tepi belt terkelupas </t>
  </si>
  <si>
    <t>15.20-15.30 di stop belt 5e1j01, tunggu personil geser tripper ke tiang kosong</t>
  </si>
  <si>
    <t>15.45-15.55 di stop belt 6a1j05, outlet chute 6a1j06 hampir tersumbat, tunggu di bersihkan personil</t>
  </si>
  <si>
    <t>16.00-16.10 di stop belt 6a1j05, outlet chute 6a1j06 hampir tersumbat, tunggu di bersihkan personil</t>
  </si>
  <si>
    <t>16.10-16.30 di stop belt 6e1u03, tunggu personil bersihkan kotoran menyondak di tail pulley 6e1u03</t>
  </si>
  <si>
    <t>16.30-16.40 stop belt a1j12b, sensor dmg head pulley aktif cek personil tepi belt terkelupas tunggu di potong personil</t>
  </si>
  <si>
    <t>17.00-17.20 stop belt E5J11, emergency terkena material tumpah, material berair</t>
  </si>
  <si>
    <t>17.20-17.40 stop belt E5J12, alarm s9 fault belt slip, tunggu di start lokal personil</t>
  </si>
  <si>
    <t>17.50-18.00 di stop belt 5E1J01, tunggu personil geser tripper ke tiang kosong, material meluncur matrial berair</t>
  </si>
  <si>
    <t>19.00-20.00 operasi lsc6 mk3 Ind5-71-12b, saat start belt A5J14, alarm s9 fault, cek personil speed monitor abnormal (lampu indikator tidak nyala)</t>
  </si>
  <si>
    <t>20.00-21.00 lanjut tim elektrikal pengecekan dan perbaikan speed monitor belt A5J14</t>
  </si>
  <si>
    <t>21.00-21.15 tunggu elektrikal perbaikan speed monitor belt A5J14</t>
  </si>
  <si>
    <t xml:space="preserve">21.30-21.40 stop belt 6a1j03 sensor metal detektor aktif cek personil tidak ada temuan </t>
  </si>
  <si>
    <t>22.40 - 23.15 DMG tail pulley 6a1j04 aktif cek personil di temukan kawat sling keluar ±60cm di M.25 tunggu di potong mekanik</t>
  </si>
  <si>
    <t>00.55 - 01.35 DMG head pulley a1j12b aktif 4x berturut-turut cek personil di temukan tepi belt terkelupas tunggu di potong personil</t>
  </si>
  <si>
    <t>02.15 - 02.55 DMG head pulley a1j12b aktif 3X berturut-turut cek personil di temukan tepi belt terkelupas tunggu di potong personil</t>
  </si>
  <si>
    <t>03.00 - 03.25 DMG head pulley a1j12b aktif 3X berturut-turut cek personil di temukan tepi belt terkelupas tunggu di potong personil</t>
  </si>
  <si>
    <t xml:space="preserve">03.40 - 04.00 DMG head pulley A1J12B aktif,cek personil indikasi karna getaran dan saat di start auto DMG aktif 4x berturut-turut,tunggu pengecekan elektrikal </t>
  </si>
  <si>
    <t>04.00 - 04.30 DMG head pulley A1J12B aktif,cek personil indikasi karna getaran dan saat di start auto DMG aktif 4x berturut-turut,di cek elektrikal DMG head pulley 12B merenggang</t>
  </si>
  <si>
    <t>05.15 - 07.00 DMG tail pulley 6A1J04 aktif,tunggu pengecekan personil(hujan lebat dan angin kencang)dan sudah di cek personil di temukan kawat Sling keluar sebelah kanan di M.25</t>
  </si>
  <si>
    <t>Material tumpah / Material berair</t>
  </si>
  <si>
    <t xml:space="preserve">07.00 - 07.35 DMG tail pulley 6A1J04 aktif, cek personil di temukan kawat Sling keluar sebelah kanan di M.25, tunggu di potong mekanik </t>
  </si>
  <si>
    <t>07.35 - 07.50 lanjut tunggu pengosongan hopper lsc6</t>
  </si>
  <si>
    <t>07.50 - 08.00 stop belt A5J14 belt slip tunggu di cek dan lokal personil</t>
  </si>
  <si>
    <t xml:space="preserve">08.30 - 08.40 stop belt  a1j12b sensor dmg aktif cek personil karet tepi belt terkelupas </t>
  </si>
  <si>
    <t xml:space="preserve">08.45 - 09.00 stop belt  6a1j04 sensor dmg tail pulley  cek personil Sling keluar tunggu di potong mekanik </t>
  </si>
  <si>
    <t xml:space="preserve">08.50 - 09.00 stop  belt  a1j12b dmg aktif cek personil tambalan terkelupas </t>
  </si>
  <si>
    <t xml:space="preserve">09.30 - 09.40 stop belt A4J12P sensor dmg aktif cek personil kulit belt terkelupas tunggu di potong </t>
  </si>
  <si>
    <t>10.30 - 10.50 stop Lsc3b material bolder masuk hopper tunggu di eksekusi</t>
  </si>
  <si>
    <t xml:space="preserve">11.05 - 11.10 stop belt A4J12P sensor dmg aktif cek personil karet tepi belt terkelupas tunggu di potong </t>
  </si>
  <si>
    <t>11.50 - 12.10 tunggu hopper berisi min 50%</t>
  </si>
  <si>
    <t>14.00 - 14.30 stop belt a1j12b sensor dmg tail pulley aktif cek personil tambalan panjang terkelupas tunggu di posisikan personil</t>
  </si>
  <si>
    <t>08.00- 08.20  tunggu personil geser tripper di ls IND 5 melangkahi BS</t>
  </si>
  <si>
    <t>Material bolder</t>
  </si>
  <si>
    <t>15.55-16.00 stop belt 15107, sensor metal detektor aktif cek personil tidak ada temuan</t>
  </si>
  <si>
    <t xml:space="preserve">17.20-17.25 stop belt a1j12p sensor dmg aktif cek personil tepi belt terkelupas tunggu di potong personil </t>
  </si>
  <si>
    <t>19.00-19.40 start Lsc3b ls ind5-12b, tunggu hopper berisi 50%</t>
  </si>
  <si>
    <t>20.25-20.35 stop belt a1j12b, sensor dmg tail pulley aktif cek personil tepi belt terkelupas tunggu di potong personil</t>
  </si>
  <si>
    <t>21.30-21.35 stop belt a1j12b, sensor dmg tail pulley aktif cek personil tepi belt terkelupas tunggu di potong personil</t>
  </si>
  <si>
    <t>21.40-22.00 stop belt a1j12b, sensor dmg tail pulley aktif (2x) cek personil tepi belt terkelupas tunggu di potong personil (tunggu cek personil lebih lanjut)</t>
  </si>
  <si>
    <t xml:space="preserve">22.05 - 22.10 DMG tail pulley 12B aktif, cek personil indikasi tidak di temukan </t>
  </si>
  <si>
    <t>22.25 - 22.50 Tunggu hopper berisi min 50%</t>
  </si>
  <si>
    <t>23.00 - 23.25 DMG tail pulley 12B aktif 4x berturut-turut, cek personil tepi belt terkelupas</t>
  </si>
  <si>
    <t>23.25 - 23.35 Saat feeding LSC3B,DMG tail pulley 12B aktif 2X,cek personil tuas DMG tidak jatuh,tunggu cek elektrikal</t>
  </si>
  <si>
    <t>23.50 - 01.50 Tunggu hopper berisi 50%</t>
  </si>
  <si>
    <t xml:space="preserve">02.30 - 02.40 DMG 15107 aktif cek personil kulit belt terkelupas tunggu di potong personil </t>
  </si>
  <si>
    <t>03.00 - 03.20 Tunggu hopper berisi 50%</t>
  </si>
  <si>
    <t>03.20 - 03.25 DMG 20104 aktif cek personil kulit belt terkelupas tunggu di potong personil</t>
  </si>
  <si>
    <t>03.45 - 04.00 tunggu hopper berisi 50%</t>
  </si>
  <si>
    <t>04.00 - 04.50 Tunggu hopper berisi 50%</t>
  </si>
  <si>
    <t>05.20 - 07.00 stop Lsc3b temperatur bearing no.3 tinggi 104°C tunggu di cek mekanik lebih lanjut (air tanki 3A/B kosong)</t>
  </si>
  <si>
    <t>07.00 - 07.25 lanjut operasi Lsc3b ls ke ind6/07 lanjut tunggu hopper berisi min 50%</t>
  </si>
  <si>
    <t>08.00 - 09.00 stop lsc 3b sementara, ada pengecekan mekanik crusher</t>
  </si>
  <si>
    <t xml:space="preserve">11.40 - 12.00  stop lsc 3b, lanjut pengosongan jalur ISHOMA Jumat </t>
  </si>
  <si>
    <t>13.30 - 13.50 start lsc 3b ls IND 6/07 lanjut tunggu hopper berisi min 50%</t>
  </si>
  <si>
    <t>Pengecekan mekanik crusher</t>
  </si>
  <si>
    <t>15.20 - 15.30 stop belt  6a1J07 dmg trunover aktif cek personil kena lentingan material</t>
  </si>
  <si>
    <t>16.00 - 16.15 stop belt   6a1J07  dmg no 1 aktif cek personil tambalan terkelupas tunggu di potong personil</t>
  </si>
  <si>
    <t xml:space="preserve">17.25 - 17.30  stop belt 15107 dmg  aktif cek personil kulit belt terkelupas tunggu di potong </t>
  </si>
  <si>
    <t xml:space="preserve">17.35 - 17.45 stop belt  6a1Jj07 dmg no 1 aktif cek personil kena karet tepi belt terkelupas tunggu di potong </t>
  </si>
  <si>
    <t>19.00 - 19..40 start Lsc3B ls ke IND 6/07 tunggu hopper berisi min 50%</t>
  </si>
  <si>
    <t>22.05-22.15 di stop belt 6a1j10 batu terjepit di scraper V tunggu di keluarkan personil</t>
  </si>
  <si>
    <t>22.40-22.50 di stop belt 6a1j10 batu terjepit di scraper V tunggu di keluarkan personil</t>
  </si>
  <si>
    <t>23.55-00.00 stop belt 15107 sensor metal detektor aktif cek personil tidak ada temuan</t>
  </si>
  <si>
    <t>01.00-01.30 start Lsc3B, tunggu hopper berisi 50%</t>
  </si>
  <si>
    <t>04.20-05.15 stop belt 6a1j07/dmg no 1 aktif, cek personil ditemukan belt robek dan tembus</t>
  </si>
  <si>
    <t>05.50-06.00 tunggu hopper berisi 50%</t>
  </si>
  <si>
    <t>07.00 - 07.50 lanjut operasi Lsc3b Ls ke ind5/12b, tunggu hopper berisi 50%</t>
  </si>
  <si>
    <t xml:space="preserve">07.50 - 08.00 saat feeding Lsc3b DMG head pulley a1j12b aktif cek personil tepi belt terkelupas tunggu di potong personil </t>
  </si>
  <si>
    <t>08.00 - 08.20 tunggu personil lokal belt a1j12b dan memotong tepi/benang belt yg terkelupas ditemukan sambungan terkelupas</t>
  </si>
  <si>
    <t>09.20 - 10.00 DMG no.1 belt 6a1J07 aktif cek personil tambalan terkelupas dan robek</t>
  </si>
  <si>
    <t xml:space="preserve">10.25 - 10.30 metal detektor 15107 aktif cek personil tidak ada temuan </t>
  </si>
  <si>
    <t>11.05 - 11.20 tunggu hopper berisi 50%</t>
  </si>
  <si>
    <t xml:space="preserve">11.30 - 11.35 DMG head pulley a1j12b aktif cek personil tepi belt terkelupas tunggu di potong personil </t>
  </si>
  <si>
    <t xml:space="preserve">11.55 - 12.00 DMG 15107 aktif cek personil tepi belt terkelupas tunggu di potong personil </t>
  </si>
  <si>
    <t>13.00 - 13.20 start Lsc3b Ls ke ind5/12b, tunggu hopper berisi 50%</t>
  </si>
  <si>
    <t xml:space="preserve">13.45 - 13.50 DMG belt a5j13 aktif cek personil kenak lentingan material </t>
  </si>
  <si>
    <t xml:space="preserve">14.20 - 14.45 DMG 15107 aktif 3x cek personil tepi belt terkelupas tunggu di potong personil </t>
  </si>
  <si>
    <t>15.20 - 15.35 stop belt a1j12b sensor dmg aktif cek personil karet tepi belt terkelupas tunggu di potong personil lanjut pemotongan karet²  tepi belt terkelupas</t>
  </si>
  <si>
    <t>17.10 - 18.00 tunggu hopper berisi min 50%</t>
  </si>
  <si>
    <t>19.00 - 19.25 Start lsc3b ke IND 6/07 tunggu hopper berisi min 50%</t>
  </si>
  <si>
    <t>21.30- 21..40  Stop belt  15107 sensor dmg aktif cek personil kulit belt terkelupas tunggu di potong</t>
  </si>
  <si>
    <t>22.00-22.30 operasi lsc6 mk3 Ind5 -72-12b, tunggu elektrikal reset monitor di ruang operator lsc6</t>
  </si>
  <si>
    <t xml:space="preserve">22.30-22.50 saat start lsc6 stop belt a1j12b. Sensor dmg tail pulley aktif cek personil tepi belt terkelupas tunggu di potong personil </t>
  </si>
  <si>
    <t xml:space="preserve">23.20-23.30 stop belt 6a1j03 sensor metal detektor aktif cek personil di temukan besi </t>
  </si>
  <si>
    <t xml:space="preserve">00.05-00.15 stop belt A2J02 sensor dmg aktif cek personil tepi belt terkelupas tunggu di potong personil </t>
  </si>
  <si>
    <t>00.50-01.00 stop belt a1j12b, sensor dmg head pulley aktif  cek personil tepi belt terkelupas tunggu di potong personil</t>
  </si>
  <si>
    <t xml:space="preserve">03.15-03.25 stop belt a1j12b, sensor dmg head pulley aktif, cek personil di temukan kulit belt terkelupas tunggu di potong personil </t>
  </si>
  <si>
    <t xml:space="preserve">04.00-04.05 stop belt 6a1j03/ MD aktif cek personil di temukan besi plat </t>
  </si>
  <si>
    <t>04.55-05.00 stop belt 6a1j03/ MD aktif cek personil tidak ada temuan</t>
  </si>
  <si>
    <t>05.15-05.20 stop belt a2j02/ MD aktif cek personil tidak ada temuan</t>
  </si>
  <si>
    <t>05.20-05.25 saat start belt 6e1u04 stop kembali ( alarm timeout feedback from brake monitor ) 2x start baru jalan</t>
  </si>
  <si>
    <t>05.45-05.50 stop belt 6e1u04/ belt drift right take-up aktif, diriset ready tunggu sinyal start</t>
  </si>
  <si>
    <t>05.55-06.00 stop lsc6/temp bearing crusher M1 tinggi tunggu dicek mekanik dan elektrikal ( sensor bearing bermasalah tunggu diganti elektrikal )</t>
  </si>
  <si>
    <t>06.00-06.30 stop lsc6/temp bearing crusher M1 tinggi tunggu dicek mekanik dan elektrikal ( sensor bearing bermasalah tunggu diganti elektrikal )</t>
  </si>
  <si>
    <t xml:space="preserve">06.35-06.40 stop belt 6a1j03/ MD aktif cek personil ditemukan sebuah besi </t>
  </si>
  <si>
    <t xml:space="preserve">07.00 - 08.00 Motor hidrolik feeder MS1 tidak ready,M1 fault, tunggu pengecekan elektrikal </t>
  </si>
  <si>
    <t xml:space="preserve">08.00 - 12.00 Di temukan tambalan dan sambungan terkelupas di RBC A5J10,tunggu di repair mekanik </t>
  </si>
  <si>
    <t>13.30 - 13.40 start MS1 ss IND6/7.1-12B, saat start feeder, speed tidak mau ditambah (pull cord feeder fault) cek elektrikal dilapangan pull cord rebah</t>
  </si>
  <si>
    <t xml:space="preserve">15.05 - 15.15 stop ms 1 dmg 12b aktif cek personil di temukan tepi belt terkelupas tunggu di potong personil </t>
  </si>
  <si>
    <t>19.00 - 19.25 start ms 1 ss IND 6/7.1-12b, tunggu hopper berisi min 50%</t>
  </si>
  <si>
    <t xml:space="preserve">19.35 - 19.45 dmg 20104 aktif cek personil di temukan tepi belt terkelupas tunggu di potong personil </t>
  </si>
  <si>
    <t>20.10 - 20.20 tunggu hopper berisi min 50%</t>
  </si>
  <si>
    <t xml:space="preserve">21.15 - 21.25 stop ms 1 dmg 12b aktif cek personil di temukan tepi belt terkelupas tunggu di potong personil </t>
  </si>
  <si>
    <t>21.30 - 21.35 stop ms 1 metal detektor u03 aktif cek personil ditemukan besi</t>
  </si>
  <si>
    <t>15.25 - 15.45 lanjut, tunggu personil geser tripper IND6</t>
  </si>
  <si>
    <t>15.45 - 16.00 start lsc 3b ls IND 6/07 , lanjut tunggu hopper berisi min 50%</t>
  </si>
  <si>
    <t>16.00 - 16.35 tunggu hopper berisi min 50%</t>
  </si>
  <si>
    <t xml:space="preserve">16.50 - 16.55 stop lsc 3b dmg 15107 aktif cek personil di temukan tepi belt terkelupas tunggu di potong personil </t>
  </si>
  <si>
    <t>19.00 - 19.30 start lsc 3b ls IND 6/07 tunggu hopper berisi min 50%</t>
  </si>
  <si>
    <t>19.40 - 19.50 tunggu hopper berisi min 50%</t>
  </si>
  <si>
    <t xml:space="preserve">20.05 - 21.50 stop lsc 3b dmg 6a1j07 no.5 aktif, cek personil di temukan Sling keluar tunggu di potong mekanik </t>
  </si>
  <si>
    <t>22.15 - 22.20 Star lsc 6 ls ind 5 - 7.1 - a1j12b tunggu hopper berisi 50%</t>
  </si>
  <si>
    <t>23.10 - 24.00 Tunggu mekanik eksekusi idler bunyi keras posisi gang damai</t>
  </si>
  <si>
    <t>00.00 - 00.25 Tunggu mekanik eksekusi idler bunyi keras posisi gang damai</t>
  </si>
  <si>
    <t>01.20 - 01.40 Stop RBC 6A1J05,belt damage no 1 aktif cek personil tambalan terkelupas</t>
  </si>
  <si>
    <t>03.00 - 04.25 Stop belt A4J12P sensor dmg aktif cek personil kena karet tepi belt terkelupas tunggu di potong</t>
  </si>
  <si>
    <t xml:space="preserve">04.50 - 05.10 stop belt a4j14 sensor dmg aktif cek personil karet belt terkelupas tunggu di potong </t>
  </si>
  <si>
    <t>06.00 - 06.10 stop belt a4j12P sensor dmg aktif cek personil karet tepi belt terkelupas</t>
  </si>
  <si>
    <t>Sensor bearing</t>
  </si>
  <si>
    <t>Motor Hidrolik</t>
  </si>
  <si>
    <t>07.00 - 10.35 U/MS1 tunggu personil membebaskan kotoran yang menyondak di tail pulley A4J12P &amp; U/Belt 12B tunggu mekanik repair sambungan yang terkelupas dan idler berbunyi keras</t>
  </si>
  <si>
    <t xml:space="preserve">12.10 - 12.30 Distop MS1, tunggu mekanik ganti idler yg rusak di RBC 6A1J04 </t>
  </si>
  <si>
    <t>12.45 - 13.00 tunggu hopper berisi 50%</t>
  </si>
  <si>
    <t>13.00 - 13.05 metal detektor 6e1u02 aktif cek personil di temukan besi plat bekas</t>
  </si>
  <si>
    <t xml:space="preserve">13.40 - 13.50 DMG head pulley a1J12B aktif cek personil di temukan tepi belt terkelupas tunggu di potong personil </t>
  </si>
  <si>
    <t>13.55 - 14.00 metal detektor 6e1u03 aktif cek personil di temukan batu hitam</t>
  </si>
  <si>
    <t>14.10 - 14.20 DMG head pulley a1J12B aktif cek personil di temukan tepi belt terkelupas tunggu di potong personil</t>
  </si>
  <si>
    <t xml:space="preserve">14.25 - 14.30 metal detektor 6e1u03 aktif cek personil di temukan batu hitam </t>
  </si>
  <si>
    <t xml:space="preserve">14.50 - 15.00 stop MS1, chute 6e1u03 tersumbat tunggu di bersihkan personil </t>
  </si>
  <si>
    <t xml:space="preserve">15.00 - 18.00 tunggu personil membersihkan chute 6e1u03 yang tersumbat </t>
  </si>
  <si>
    <t>19.10 - 19.30 Stop Ms1 tersumbat di chute 6e1u03 dan pindah operasi ke Lsc6 lanjut pengosongan jalur silika</t>
  </si>
  <si>
    <t>19.30 - 19.45 start Lsc6 Ls ke ind5/7.1-12b, tunggu hopper berisi 50%</t>
  </si>
  <si>
    <t>19.45 - 19.55 saat feeding Lsc6 metal detektor 6a1j03 aktif cek personil di temukan rantai -+3 meter</t>
  </si>
  <si>
    <t>20.10 - 20.30 tunggu hopper berisi 50%</t>
  </si>
  <si>
    <t xml:space="preserve">20.50 - 21.00 Stop Lsc6 belt drift 6a1j07 aktif reset ready tunggu sinyal start kembali </t>
  </si>
  <si>
    <t xml:space="preserve">21.40 - 21.50 Stop Lsc6 belt drift no.4 6a1J07 aktif reset ready start kembali </t>
  </si>
  <si>
    <t>22.30 - 23.00 Stop RBC 6a1j07,belt drift no 4 foul,reset ready tunggu signal</t>
  </si>
  <si>
    <t>23.10 - 23.45 Stop RBC 6a1j04 ,belt damage no 4 aktif cek personil Sling keluar tunggu eksekusi mekanik</t>
  </si>
  <si>
    <t xml:space="preserve">00.00 - 01.00 Tunggu hopper berisi 50%,Ec03 perbaikan line greas yg bocor.. Est 4 dr mekanik... Utsg istirahat 24.00 - 01.30 Tunggu hopper berisi 50%,Ec03 perbaikan line greas yg bocor.. Est 4 dr mekanik... Utsg istirahat </t>
  </si>
  <si>
    <t>01.55 - 02.10 Tunggu hopper berisi 50%</t>
  </si>
  <si>
    <t>02.10 - 02.40 Stop 3x RBC a1j12b,belt damage aktif cek personil tepi terkelupas</t>
  </si>
  <si>
    <t>03.05 - 03.15 Stop  RBC a1j12b,belt damage aktif cek personil tepi terkelupas</t>
  </si>
  <si>
    <t>03.40 - 04.15 tunggu hopper berisi min 50%</t>
  </si>
  <si>
    <t>04.30 - 04.40 stop belt a1j12b sensor dmg aktif cek personil karet tepi belt terkelupas tunggu di potong</t>
  </si>
  <si>
    <t xml:space="preserve">06.25 - 06.35 stop belt a1j12b sensor dmg aktif cek personil karet tepi belt terkelupas tunggu di potong </t>
  </si>
  <si>
    <t>Kotoran / Material Menyondak</t>
  </si>
  <si>
    <t>07.20 - 07.45 tunggu hopper berisi min 50%</t>
  </si>
  <si>
    <t>07.45 - 08.00 stop belt 6a1J07 sensor dmg no 1 aktif cek personil tambalan terkelupas tunggu di repair mekanik</t>
  </si>
  <si>
    <t>08.00 - 08.45 stop belt 6a1J07 sensor dmg no 1 aktif cek personil tambalan terkelupas tunggu di repair mekanik</t>
  </si>
  <si>
    <t>10.35-30.45 stop belt 6a1j05 sensor drift MDL-02 aktif, direset ready</t>
  </si>
  <si>
    <t>10.50-11.00 stop belt 6a1j05 sensor drift MDL-02 aktif, direset ready</t>
  </si>
  <si>
    <t>11.00-11.10 saat start belt 6a1j03 stop belt 6a1j05 sensor drift MDL-02 aktif, direset ready belt sway sesaat</t>
  </si>
  <si>
    <t>11.15-12.00 stop belt 6a1j04 sensor dmg tail pulley aktif, cek personil Sling keluar dan di temukan tepi belt robek, Sling tunggu di potong mekanik dan belt robek tunggu di cek mekanik</t>
  </si>
  <si>
    <t>13.00-13.40 operasi lsc6 MK3 ind6-71-07, tunggu mekanik repair belt 6a1j04 dan perbaikan inlet chute belt 6a1j05</t>
  </si>
  <si>
    <t>13.55-14.00 stop belt 6a1j07, sensor drift no.6 aktif, belt sway sesaat di reset ready</t>
  </si>
  <si>
    <t>14.00-14.10 stop belt 6a1j07, sensor drift no.6 aktif, belt sway sesaat di reset ready</t>
  </si>
  <si>
    <t>14.25-14.35 stop belt 6a1j05, sensor drift MDL-02 aktif, belt sway sesaat di reset ready</t>
  </si>
  <si>
    <t>Chute tersumbat</t>
  </si>
  <si>
    <t>15.30 - 16.00 Tunggu hopper berisi min 50%(EC03 stop ada kebocoran hidrolik)</t>
  </si>
  <si>
    <t>16.15 - 16.30 Tunggu hopper berisi min 50%</t>
  </si>
  <si>
    <t>16.50 - 17.05 Tunggu hopper berisi 50%</t>
  </si>
  <si>
    <t>17.20 - 17.55 DMG no.6 RBC 6a1j05 aktif berulang, cek personil belt sway ke kanan</t>
  </si>
  <si>
    <t xml:space="preserve">17.55 - 18.00 DMG head pulley a1j12b aktif cek personil di temukan tambalan terkelupas dan tembus tunggu di repair mekanik </t>
  </si>
  <si>
    <t>19.00 - 19.05 saat feeding LSC6, DMG no.6 RBC 6a1j05 aktif cek personil belt sway (direset ready, start kembali)</t>
  </si>
  <si>
    <t>19.10 - 19.35 DMG MDL-02 RBC 6a1j05 aktif 2x cek personil belt sway (direset ready, start kembali)</t>
  </si>
  <si>
    <t xml:space="preserve">21.00 - 21.10 metal detektor 6A1J03 aktif cek personil tidak ada temuan </t>
  </si>
  <si>
    <t xml:space="preserve">22.00 - 22.20 DMG tail pulley 6a1j04 aktif tunggu cek personil </t>
  </si>
  <si>
    <t>22.20 - 23.00 cek personil di temukan Sling keluar di belt 6a1j04 pasca DMG tail pulley aktif tunggu di potong mekanik</t>
  </si>
  <si>
    <t xml:space="preserve">00.20 - 00.35 stop feeder Lsc6 tunggu personil geser carry 6a1j06 ke 6a1j07 </t>
  </si>
  <si>
    <t>01.30 - 01.40 Stop feeder Lsc6 tunggu personil geser carry 6a1j06 ke a1j12b</t>
  </si>
  <si>
    <t xml:space="preserve">01.40 - 01.50 DMG head pulley a1j12b aktif cek personil tepi belt terkelupas tunggu di potong personil </t>
  </si>
  <si>
    <t xml:space="preserve">01.55 - 02.00 metal detektor 6a1j03 aktif cek personil tidak ada temuan </t>
  </si>
  <si>
    <t>03.00 - 03.05 Stop feeder Lsc6 tunggu personil geser carry 6a1j06 ke 6a1j07</t>
  </si>
  <si>
    <t>03.10 - 04.00 stop lsc 6, belt drift MDL-02 j05 aktif terus sudah 5X aktif di reset ready tunggu di cek personil</t>
  </si>
  <si>
    <t>04.00 - 05.00 stop lsc 6, belt drift MDL-02 j05 aktif terus di reset ready tunggu di cek mekanik</t>
  </si>
  <si>
    <t xml:space="preserve">05.00 - 05.10 stop lsc 6, belt drift MDL-02 j05 aktif terus di reset ready tunggu di STEL mekanik </t>
  </si>
  <si>
    <t>05.10 - 05.55 saat start lsc 6 belt j04 stop, indikasi dmg tail pulley aktif cek personil di temukan Sling keluar tunggu di potong mekanik</t>
  </si>
  <si>
    <t>06.10 - 07.00 stop lsc 6, belt 6a1j07 putus</t>
  </si>
  <si>
    <t>07.35-07.40 stop belt 6a1j05, sensor drift no.6 aktif, belt sway sesaat tunggu sinyal ready</t>
  </si>
  <si>
    <t>07.40-08.00 stop belt a1j12b sensor dmg head pulley aktif (2x) cek personil tepi belt terkelupas tunggu di potong personil</t>
  </si>
  <si>
    <t>08.05-08.10 stop belt 6a1j05 sensor drift MDL-02 aktif  tunggu sinyal ready</t>
  </si>
  <si>
    <t>08.10-08.15 stop belt 6a1j05 sensor drift no.06 aktif  tunggu sinyal ready</t>
  </si>
  <si>
    <t>08.25-08.45 stop belt 6a1j05 sensor drift MDL-02 aktif  tunggu elektrikal benahi sensor MLD-02 (permintaan mekanik RBC)</t>
  </si>
  <si>
    <t>09.00-09.05 tunggu hopper berisi 50%</t>
  </si>
  <si>
    <t xml:space="preserve">09.05-09.20 stop belt a1j12b sensor dmg tail pulley aktif cek personil tepi belt terkelupas tunggu di potong personil </t>
  </si>
  <si>
    <t xml:space="preserve">09.30-09.40 stop belt a1j12b sensor dmg tail pulley aktif cek personil tepi belt terkelupas tunggu di potong personil </t>
  </si>
  <si>
    <t>09.55-10.00 di stop belt 6a1j05, outlet chute 6a1j06 hampir tersumbat tunggu di bersihkan personil</t>
  </si>
  <si>
    <t xml:space="preserve">10.00-10.10 di stop belt 6a1j05, outlet chute 6a1j06 hampir tersumbat tunggu di bersihkan personil </t>
  </si>
  <si>
    <t xml:space="preserve">10.10-10.20 stop belt 6e1u03 sensor metal detektor aktif cek personil tidak ada temuan </t>
  </si>
  <si>
    <t>10.40-11.00 di stop belt 6e1u03 chute hampir tersumbat tunggu di bersihkan personil</t>
  </si>
  <si>
    <t>11.00-11.30 di stop belt 6e1u03 chute hampir tersumbat tunggu di bersihkan personil</t>
  </si>
  <si>
    <t>11.30-12.00 distop belt 6a1j05, mekanik pengerjaan adjusting belt 6a1j05</t>
  </si>
  <si>
    <t>13.00-13.30 operasi MS1 SS IND5 tunggu personil bersihkan chute 6e1u03 yang tersumbat</t>
  </si>
  <si>
    <t>13.55-14.00 stop belt 20104 sensor dmg aktif cek personil tepi belt terkelupas tunggu di potong personil</t>
  </si>
  <si>
    <t>14.35-14.45 stop belt a1j12b, sensor dmg head pulley aktif, cek personil tepi belt terkelupas tunggu di potong personil</t>
  </si>
  <si>
    <t>Adjusting belt</t>
  </si>
  <si>
    <t xml:space="preserve">15.05 - 15.15 DMG A1J12B aktif, cek personil tepi belt terkelupas tunggu di potong personil </t>
  </si>
  <si>
    <t>15.35 - 18.00 Stop MS1,Chute 6E1U03 tersumbat, tunggu di bersihkan personil</t>
  </si>
  <si>
    <t xml:space="preserve">19.05 - 19.15 DMG tail pulley a1j12b aktif cek personil di temukan tepi belt terkelupas tunggu di potong personil </t>
  </si>
  <si>
    <t>19.25 - 19.35 metal detektor 6a1j03 aktif cek personil di temukan besi plat kecil</t>
  </si>
  <si>
    <t xml:space="preserve">20.20 - 20.35 DMG tail pulley a1j12b aktif 2x berturut-turut cek personil di temukan tepi belt terkelupas tunggu di potong personil </t>
  </si>
  <si>
    <t>20.45 - 21.00 DMG head pulley a1j12b aktif cek personil di temukan tepi belt terkelupas tunggu di potong personil</t>
  </si>
  <si>
    <t>21.05 - 21.10 metal detektor 6a1j03 aktif cek personil di temukan besi pipa bekas</t>
  </si>
  <si>
    <t>21.10 - 21.20 DMG tail pulley a1j12b aktif cek personil di temukan tepi belt terkelupas tunggu di potong personil</t>
  </si>
  <si>
    <t>22.15 - 22.25 DMG 20104 aktif, cek personil tepi belt terkelupas tunggu di potong personil</t>
  </si>
  <si>
    <t>22.30 - 22.55 DMG Head pulley 12B aktif 2x berturut - turut,cek personil benang tepi belt dan tepi belt terkelupas tunggu di potong personil</t>
  </si>
  <si>
    <t>23.00 - 23.35 DMG Head pulley 12B aktif 2x,cek personil benang tepi belt dan tepi belt terkelupas tunggu di potong personil</t>
  </si>
  <si>
    <t>23.50 - 02.10 Stop Lsc6,chute 5A1J01 tersumbat, tunggu di bersihkan personil</t>
  </si>
  <si>
    <t>02.15 - 05.10 Stop kembali lsc6,chute 5A1J01 tersumbat kembali, tunggu di bersihkan personil</t>
  </si>
  <si>
    <t>05.25 - 06.10 DMG tail pulley 6a1j04 aktif cek personil di temukan Sling keluar tunggu di potong mekanik</t>
  </si>
  <si>
    <t>06.10 - 07.00 lanjut chute 5a1j01 tersumbat tunggu di bersihkan personil</t>
  </si>
  <si>
    <t>08.00 - 08.05 tunggu pengosongan jalur 6a1j04</t>
  </si>
  <si>
    <t>08.25 - 09.00 di stop belt a5j13 sambungan terkelupas tunggu di posisikan personil dan lanjut repair mekanik</t>
  </si>
  <si>
    <t>09.00 - 10.00 tunggu mekanik repair sambungan  belt a5j13  terkelupas.</t>
  </si>
  <si>
    <t>10.00 - 10.20 tunggu mekanik repair sambungan  belt a5j13  terkelupas.</t>
  </si>
  <si>
    <t>10.20 - 10.35 start kembali jalur ls ind 5 saat start belt 6e1u04 ,  sensor dmg belt a5u26 aktif cek personil karet tepi belt terkelupas tunggu di potong personil</t>
  </si>
  <si>
    <t xml:space="preserve">11.20 - 11.30 stop belt a1j12B sensor dmg aktif cek personil karet tepi belt terkelupas tunggu di potong </t>
  </si>
  <si>
    <t>13.00 - 13.15 start lsc6 ls ke ind 5/7.2 - 12B tunggu hopper berisi min 50%</t>
  </si>
  <si>
    <t>13.45 - 13.55 stop belt a1j12b sensor dmg aktif cek personil karet tepi belt terkelupas tunggu di potong</t>
  </si>
  <si>
    <t xml:space="preserve">14.10 - 14.15 stop belt a1j12b sensor dmg tail pulley aktif cek personil karet tepi belt terkelupas tunggu di potong </t>
  </si>
  <si>
    <t>14.15 - 14.50 stop belt a5u26 sensor dmg aktif cek personil karet tepi belt terkelupas tunggu di potong personil</t>
  </si>
  <si>
    <t>15.30-15.40 tunggu hopper berisi 50%</t>
  </si>
  <si>
    <t>15.40-16.00 stop belt A1j12B sensor dmg head pulley aktif, cek personil tambalan terkelupas</t>
  </si>
  <si>
    <t>16.00-16.35 stop jalur a1j12b, sensor dmg head pulley aktif cek personil tambalan terkelupas.</t>
  </si>
  <si>
    <t>16.50-17.00 stop belt a4j12P, sensor dmg head pulley aktif cek personil tepi belt terkelupas tunggu di potong personil</t>
  </si>
  <si>
    <t>17.50-17.10 stop belt a5j10, sensor dmg aktif cek personil tepi belt terkelupas tunggu di potong personil</t>
  </si>
  <si>
    <t>19.00-19.10 start lsc6 ls ind5-72-12p, Chevron tiang 11-16, tunggu hopper berisi 50%</t>
  </si>
  <si>
    <t>19.20-20.00 di stop belt 5a1j11 , tail pulley belt a4j12P tertimbun material, tunggu di bersihkan personil</t>
  </si>
  <si>
    <t>20.10-20.20 stop belt a1j12B sensor dmg tail pulley aktif cek personil tepi belt terkelupas tunggu di potong personil</t>
  </si>
  <si>
    <t>21.10-21.20 stop belt a1j12B sensor dmg head pulley aktif cek personil tepi belt terkelupas tunggu di potong personil</t>
  </si>
  <si>
    <t>21.25-21.35 stop belt a1j12B sensor dmg tail pulley aktif cek personil tepi belt terkelupas tunggu di potong personil</t>
  </si>
  <si>
    <t>21.50-22.00 stop belt A2J02 sensor dmg aktif cek personil kulit belt terkelupas tunggu di potong personil</t>
  </si>
  <si>
    <t>22.10 - 22.20 DMG head pulley a1j12B aktif cek personil ditemukan tepi belt terkelupas tunggu di potong personil</t>
  </si>
  <si>
    <t>22.25 - 22.35 metal detektor 6a1j03 aktif cek personil di temukan besi plat bekas</t>
  </si>
  <si>
    <t>00.15 - 00.20 tunggu hopper berisi 50%</t>
  </si>
  <si>
    <t>00.20 - 01.00 DMG head pulley a1j12B aktif cek personil di temukan tepi belt terkelupas tunggu di potong personil</t>
  </si>
  <si>
    <t>01.00 - 03.00 pasca DMG head pulley a1j12B aktif ditemukan belt robek ±50cm tunggu di repair mekanik</t>
  </si>
  <si>
    <t>03.00 - 03.25 Pasca DMG head pulley a1j12B aktif ditemukan belt robek ±50cm tunggu di repair mekanik</t>
  </si>
  <si>
    <t>03.30 - 03.55 DMG A5U26 aktif, cek dan di lokal² personil di temukan benang tepi belt terkelupas tunggu di potong personil</t>
  </si>
  <si>
    <t xml:space="preserve">03.55 - 04.00 saat start belt 6E1U04,DMG head pulley 12b aktif, tunggu di cek personil </t>
  </si>
  <si>
    <t xml:space="preserve">04.00 - 04.15 DMG head pulley 12B aktif, cek personil tepi belt terkelupas tunggu di potong personil </t>
  </si>
  <si>
    <t xml:space="preserve">04.20 - 04.35 DMG A2J02 aktif cek personil tepi belt terkelupas tunggu di potong personil </t>
  </si>
  <si>
    <t>04.50 - 05.00 DMG tail pulley 12B aktif cek personil tepi belt terkelupas tunggu di potong personil</t>
  </si>
  <si>
    <t>05.05 - 05.20 DMG 20104 aktif cek personil kena benang belt terkelupas tunggu di potong personil</t>
  </si>
  <si>
    <t>05.20 - 05.30 Saat start belt 6E1U04 gagal start,alarms Time out feedback from brake monitor</t>
  </si>
  <si>
    <t>05.40 - 06.00 Tunggu hopper berisi min 50%</t>
  </si>
  <si>
    <t>06.10 - 07.00 Tunggu hopper berisi min 50%</t>
  </si>
  <si>
    <t>5A1J11</t>
  </si>
  <si>
    <t>Kotoran / Material Menumpuk</t>
  </si>
  <si>
    <t>Sensor brake monitor</t>
  </si>
  <si>
    <t>07.00 - 07.15 tunggu personil membalikan klep belt 5a1j01 ke 09</t>
  </si>
  <si>
    <t>07.15 - 07.30 tunggu pengosongan belt 6a1j09</t>
  </si>
  <si>
    <t>07.30 - 07.35 saat start lsc3b metal detektor belt 15107 aktif cek personil kawat las</t>
  </si>
  <si>
    <t>07.35 - 08.00  start lsc3b speck mk3 ke IND 6/12b - 09 tunggu hopper berisi min 50%</t>
  </si>
  <si>
    <t>08.00 - 08.10 stop belt 15107 metal detektor aktif cek personil di temukan kawat las</t>
  </si>
  <si>
    <t>08.30 - 08.50  start lsc3A spek mk3 ke ind6/12b - 09 tunggu hopper berisi min 50%</t>
  </si>
  <si>
    <t>09.30 - 10.00  distop belt 6a1j09 bearing take up pulley berasap (persiapan pindah pengisian ke IND 5 )</t>
  </si>
  <si>
    <t xml:space="preserve">11.10 - 11.15 stop belt a1j12B dmg aktif cek personil karet tepi belt terkelupas tunggu di potong </t>
  </si>
  <si>
    <t>13.30 - 14.00 start LSC3A LS IND 5/12P tunggu hopper berisi min 50%</t>
  </si>
  <si>
    <t>15.00-17.00 operasi LSC6 spek mk3 ind6-71-07, tunggu jalur  belt 6A1J07 ready</t>
  </si>
  <si>
    <t>17.00-17.30 operasi LSC6 spek mk3 ind6-71-07, lanjut tunggu belt 6a1j04 ready , sensor pull cord dan drift aktif semua (tunggu pengecekan elektrikal)</t>
  </si>
  <si>
    <t>17.30-17.50 lanjut tunggu belt 6a1j07 ready, belt stop pasca sensor dmg Bend Pulley aktif, cek personil tepi belt bersling terkelupas (tunggu di potong mekanik)</t>
  </si>
  <si>
    <t>17.50-18.00 saat start belt 6a1j07, stop belt 6a1j08, sensor dmg no.1 aktif (2x), cek personil tidak ada temuan</t>
  </si>
  <si>
    <t>19.00-22.00 untuk operasi LSC6 pullcord belt 6a1j04 belum ready , untuk pengerjaan elektrikal di malam hari tidak aman, di lanjutkan pengerjaan besok di pagi hari</t>
  </si>
  <si>
    <t>15.00-15.20 operasi LSC3B LS IND5-12P, tunggu personil mengeluarkan idler garlan lepas di belt 5A1J01</t>
  </si>
  <si>
    <t>16.15-16.20 stop belt 15107 sensor metal detektor aktif cek personil di temukan kawat sling</t>
  </si>
  <si>
    <t>19.45-19.50 stop belt a1j12B sensor dmg head pulley aktif, cek personil tepi belt terkelupas tunggu di potong personil</t>
  </si>
  <si>
    <t>20.40-20.45 stop belt 15107 sensor dmg aktif cek personil tepi belt terkelupas tunggu di potong personil</t>
  </si>
  <si>
    <t>21.35-21.40 stop belt 15107, sensor dmg aktif cek personil tepi belt terkelupas tunggu di potong personil</t>
  </si>
  <si>
    <t xml:space="preserve">21.50-22.00 stop belt 15107 sensor metal detektor aktif tunggu cek personil </t>
  </si>
  <si>
    <t>22.00 - 22.10 Persiapan operasi LSC6 dan pengosongan hopper lsc3b</t>
  </si>
  <si>
    <t xml:space="preserve">22.15 - 22.25 DMG head pulley a1j12B aktif cek personil di temukan tepi belt terkelupas tunggu di potong personil </t>
  </si>
  <si>
    <t>22.30 - 23.40 Stop mendadak LSC6, tunggu pengecekan personil &amp; mekanik lebih lanjut</t>
  </si>
  <si>
    <t>23.50 - 01.00 Stop kembali LSC6 ada kelainan bunyi, tunggu cek mekanik lebih lanjut</t>
  </si>
  <si>
    <t xml:space="preserve">02.00 - 02.10 DMG A2J02 aktif cek personil di temukan kulit belt terkelupas tunggu di potong personil </t>
  </si>
  <si>
    <t xml:space="preserve">02.10 - 02.20 Saat start belt 6e1u04 gagal start, alarms time out feedback from brake monitor </t>
  </si>
  <si>
    <t>02.40 - 02.45 Metal detektor 6a1j03 aktif cek personil tidak ada temuan</t>
  </si>
  <si>
    <t>04.10 - 04.20 DMG A2J02 aktif, cek personil kulit belt terkelupas tunggu di potong personil</t>
  </si>
  <si>
    <t>05.45 - 05.55 DMG 20104 aktif, cek personil tepi belt terkelupas tunggu di potong personil</t>
  </si>
  <si>
    <t>06.00 - 06.10 DMG Head pulley a1j12B aktif, cek personil tepi belt terkelupas tunggu di potong personil</t>
  </si>
  <si>
    <t xml:space="preserve">06.10 - 06.15 Saat start 6E1U04 gagal start alarms time out feedback SOBO brake monitor </t>
  </si>
  <si>
    <t xml:space="preserve">06.25 - 06.35 DMG head pulley a1j12B aktif cek personil tepi belt terkelupas tunggu di potong personil </t>
  </si>
  <si>
    <t>06.35 - 06.40 Saat start belt 6E1U04 gagal start, alarms time out feedback from brake monitor(2x start)</t>
  </si>
  <si>
    <t>07.00 - 08.10 lanjut operasi Lsc6 Ls ke ind6/7.2-07, tunggu hopper berisi 50%</t>
  </si>
  <si>
    <t xml:space="preserve">10.25 - 10.35 metal detektor 6a1j03 aktif cek personil di temukan besi plat </t>
  </si>
  <si>
    <t>13.00 - 13.20 start Lsc6 Ls ke ind6/7.2-07, tunggu hopper berisi 50%</t>
  </si>
  <si>
    <t xml:space="preserve">14.45 - 14.55 metal detektor 6a1j03 aktif cek personil di temukan besi plat </t>
  </si>
  <si>
    <t>16.40 - 16.45 stop LSC6 tunggu personil membalikan klep 6A1J03 ke jalur 7.1</t>
  </si>
  <si>
    <t xml:space="preserve">16.45 - 17.00 stop belt 6a1j05 sensor drift   di Modul no2 aktif 2X tunggu sinyal kembali </t>
  </si>
  <si>
    <t xml:space="preserve">17.00 - 17.15 stop belt 6a1j05 sensor drift   di Modul no 2 aktif 2X tunggu sinyal kembali </t>
  </si>
  <si>
    <t xml:space="preserve">17.15 - 17.20 stop belt 6a1j08 sensor dmg aktif cek personil karet tepi belt terkelupas </t>
  </si>
  <si>
    <t xml:space="preserve">17.25 - 18.00 Start kembali belt 6a1j08 dan saat start LSC6 belt 6a1j05 sensor drift modul no 2 aktif kembali 3X </t>
  </si>
  <si>
    <t>19.0  - 19.40 U/LSC6 tunggu mekanik penyetelan belt 6a1j05 pasca sensor drift modul no 2 aktif</t>
  </si>
  <si>
    <t xml:space="preserve">20.25 - 21.30 stop belt 6a1j08 sensor dmg aktif cek personil tidak ada temuan sensor abnormal lanjut cek elektrikal </t>
  </si>
  <si>
    <t xml:space="preserve">21.35 - 21.40  stop belt 6a1j03 metal detektor aktif cek personil di temukan besi kecil </t>
  </si>
  <si>
    <t>21.55 - 22.00 stop LSC6   tunggu personil membalikan klep 6A1J03 ke jalur 7.2</t>
  </si>
  <si>
    <t>16.45 - 16.55 start lsc3b Ls ke ind 5/12B tunggu hopper berisi min 50%</t>
  </si>
  <si>
    <t>17.00 - 17.20 tunggu hopper berisi min 50%</t>
  </si>
  <si>
    <t xml:space="preserve">17.35 - 17.45 stop belt 15107 dmg aktif cek personil karet tepi belt terkelupas tunggu di potong personil </t>
  </si>
  <si>
    <t>19.00 - 19.40 Start LSC3B ls ke ind 5/12B tunggu hopper berisi min 50%</t>
  </si>
  <si>
    <t>21.00 - 21.35 Tunggu hopper berisi min 50%</t>
  </si>
  <si>
    <t>22.50-23.00 stop belt 6a1j07 sensor dmg no.1 aktif , tunggu cek personil</t>
  </si>
  <si>
    <t>23.00-23.05 tunggu personil pengecekan belt 6a1j07, pasca sensor dmg no.1 aktif , cek personil tidak ada temuan</t>
  </si>
  <si>
    <t>00.05-01.00 stop belt 6a1j03 sensor metal detektor aktif cek personil di temukan besi tutup as hammer, lsc6 tunggu pengecekan mekanik crusher (lanjut persiapan pindah operasi ke lsc3B)</t>
  </si>
  <si>
    <t>01.00-02.10 lanjut persiapan operasi LSC3B ls ind6-07, Chevron tiang 21-27, tunggu personil bersihkan kotoran menyondak dibelt 15107</t>
  </si>
  <si>
    <t>02.35-02.45 tunggu hopper berisi 50%</t>
  </si>
  <si>
    <t>02.45-02.55 stop belt 15107 sensor dmg aktif cek personil tepi belt terkelupas tunggu di potong personil</t>
  </si>
  <si>
    <t>03.15-03.40 tunggu hopper berisi 50%</t>
  </si>
  <si>
    <t>04.00-04.20 tunggu hopper berisi 50%</t>
  </si>
  <si>
    <t>04.20-04.30 stop belt 6a1j07/ DMG BP aktif, cek personil karet tepi belt terkelupas tunggu dipotong personil</t>
  </si>
  <si>
    <t xml:space="preserve">04.45-04.50 stop belt 15107/ DMG aktif, karet tepi belt terkelupas tunggu dipotong personil </t>
  </si>
  <si>
    <t>04.50-05.00 tunggu hopper berisi 50%</t>
  </si>
  <si>
    <t>05.00-05.15 tunggu hopper berisi 50%</t>
  </si>
  <si>
    <t xml:space="preserve">05.15-05.30 stop belt 6a1j07/DMG BP aktif, karet tepi belt terkelupas tunggu dipotong personil </t>
  </si>
  <si>
    <t xml:space="preserve">07.25 - 07.40 Metal detektor 6e1u03 aktif cek personil tidak ada temuan </t>
  </si>
  <si>
    <t xml:space="preserve">07.50 - 08.40 DMG tail pulley 6a1j04 aktif cek personil Sling keluar tunggu di potong mekanik </t>
  </si>
  <si>
    <t>08.40 - 09.25 lanjut tunggu personil membersihkan chute 5e1j01 tersumbat</t>
  </si>
  <si>
    <t xml:space="preserve">09.55 - 10.05 DMG head pulley a1j12b aktif cek personil tepi belt terkelupas tunggu di potong personil </t>
  </si>
  <si>
    <t xml:space="preserve">10.35 - 10.50 DMG tail pulley 6a1j04 aktif cek personil tepi belt terkelupas tunggu di potong personil </t>
  </si>
  <si>
    <t>11.40 - 12.00 Stop Ms1 tunggu mekanik masukan karet guide material belt 6a1j04</t>
  </si>
  <si>
    <t>13.00 - 13.25 start Ms1 Ss ke ind5/7.1-12b, tunggu hopper berisi 50%</t>
  </si>
  <si>
    <t xml:space="preserve">14.40 - 15.00 DMG tail pulley 6a1j04 aktif cek personil Sling keluar tunggu di potong mekanik </t>
  </si>
  <si>
    <t>07.00 - 07.40 lanjut operasi Lsc3b Ls ke ind6/07, tunggu hopper berisi 50%</t>
  </si>
  <si>
    <t>08.10 - 08.30 tunggu hopper berisi 50%</t>
  </si>
  <si>
    <t xml:space="preserve">08.55 - 09.00 DMG belt 15107 aktif cek personil tepi belt terkelupas tunggu di potong personil </t>
  </si>
  <si>
    <t>09.30 - 09.35 tunggu hopper berisi 50%</t>
  </si>
  <si>
    <t xml:space="preserve">09.50 - 10.00 di Stop belt 6a1j08 tunggu elektrikal ganti sensor DMG belt 6a1j08 </t>
  </si>
  <si>
    <t>10.15 - 12.00 DMG turn over belt 6a1j07 aktif cek personil tambalan terkelupas tunggu di repair mekanik</t>
  </si>
  <si>
    <t>13.00 - 14.00 U/Lsc3b tunggu elektrikal perbaikan DMG belt 6a1j08</t>
  </si>
  <si>
    <t>14.15 - 14.30 tunggu hopper berisi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</si>
</sst>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809]hh:mm;@"/>
  </numFmts>
  <fonts count="7" x14ac:knownFonts="1">
    <font>
      <sz val="11"/>
      <color theme="1"/>
      <name val="Calibri"/>
      <family val="2"/>
      <scheme val="minor"/>
    </font>
    <font>
      <b/>
      <sz val="12"/>
      <color theme="0"/>
      <name val="Times New Roman"/>
      <family val="1"/>
    </font>
    <font>
      <b/>
      <sz val="11"/>
      <color theme="1"/>
      <name val="Calibri"/>
      <family val="2"/>
      <scheme val="minor"/>
    </font>
    <font>
      <sz val="8"/>
      <name val="Calibri"/>
      <family val="2"/>
      <scheme val="minor"/>
    </font>
    <font>
      <b/>
      <sz val="24"/>
      <color theme="1"/>
      <name val="Tahoma"/>
      <family val="2"/>
    </font>
    <font>
      <u/>
      <sz val="11"/>
      <color theme="1"/>
      <name val="Calibri"/>
      <family val="2"/>
      <scheme val="minor"/>
    </font>
    <font>
      <b/>
      <sz val="11"/>
      <color theme="0"/>
      <name val="Calibri"/>
      <family val="2"/>
      <scheme val="minor"/>
    </font>
  </fonts>
  <fills count="8">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4" tint="0.79998168889431442"/>
        <bgColor indexed="64"/>
      </patternFill>
    </fill>
    <fill>
      <patternFill patternType="solid">
        <fgColor theme="0"/>
        <bgColor indexed="64"/>
      </patternFill>
    </fill>
  </fills>
  <borders count="7">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62">
    <xf numFmtId="0" fontId="0" fillId="0" borderId="0" xfId="0"/>
    <xf numFmtId="14" fontId="1" fillId="2" borderId="1" xfId="0" applyNumberFormat="1" applyFont="1" applyFill="1" applyBorder="1"/>
    <xf numFmtId="0" fontId="1" fillId="2" borderId="2" xfId="0" applyFont="1" applyFill="1" applyBorder="1"/>
    <xf numFmtId="20" fontId="1" fillId="2" borderId="2" xfId="0" applyNumberFormat="1" applyFont="1" applyFill="1" applyBorder="1"/>
    <xf numFmtId="0" fontId="1" fillId="2" borderId="3" xfId="0" applyFont="1" applyFill="1" applyBorder="1"/>
    <xf numFmtId="14"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0" fontId="2" fillId="0" borderId="0" xfId="0" applyFont="1" applyAlignment="1">
      <alignment vertical="center"/>
    </xf>
    <xf numFmtId="0" fontId="0" fillId="0" borderId="0" xfId="0" applyAlignment="1">
      <alignment horizontal="left" indent="1"/>
    </xf>
    <xf numFmtId="0" fontId="4" fillId="0" borderId="0" xfId="0" applyFont="1" applyAlignment="1">
      <alignment vertical="center"/>
    </xf>
    <xf numFmtId="14" fontId="1" fillId="2" borderId="4" xfId="0" applyNumberFormat="1" applyFont="1" applyFill="1" applyBorder="1"/>
    <xf numFmtId="0" fontId="1" fillId="2" borderId="5" xfId="0" applyFont="1" applyFill="1" applyBorder="1"/>
    <xf numFmtId="20" fontId="1" fillId="2" borderId="5" xfId="0" applyNumberFormat="1" applyFont="1" applyFill="1" applyBorder="1"/>
    <xf numFmtId="0" fontId="1" fillId="2" borderId="6" xfId="0" applyFont="1" applyFill="1" applyBorder="1"/>
    <xf numFmtId="14" fontId="0" fillId="4" borderId="4" xfId="0" applyNumberFormat="1" applyFill="1" applyBorder="1"/>
    <xf numFmtId="0" fontId="0" fillId="4" borderId="5" xfId="0" applyFill="1" applyBorder="1"/>
    <xf numFmtId="20" fontId="0" fillId="4" borderId="5" xfId="0" applyNumberFormat="1" applyFill="1" applyBorder="1"/>
    <xf numFmtId="2" fontId="0" fillId="4" borderId="5" xfId="0" applyNumberFormat="1" applyFill="1" applyBorder="1"/>
    <xf numFmtId="0" fontId="0" fillId="4" borderId="6" xfId="0" applyFill="1" applyBorder="1"/>
    <xf numFmtId="14" fontId="0" fillId="5" borderId="4" xfId="0" applyNumberFormat="1" applyFill="1" applyBorder="1"/>
    <xf numFmtId="0" fontId="0" fillId="5" borderId="5" xfId="0" applyFill="1" applyBorder="1"/>
    <xf numFmtId="20" fontId="0" fillId="5" borderId="5" xfId="0" applyNumberFormat="1" applyFill="1" applyBorder="1"/>
    <xf numFmtId="2" fontId="0" fillId="5" borderId="5" xfId="0" applyNumberFormat="1" applyFill="1" applyBorder="1"/>
    <xf numFmtId="0" fontId="0" fillId="0" borderId="5" xfId="0" applyBorder="1"/>
    <xf numFmtId="0" fontId="0" fillId="5" borderId="6" xfId="0" applyFill="1" applyBorder="1"/>
    <xf numFmtId="14" fontId="0" fillId="6" borderId="0" xfId="0" applyNumberFormat="1" applyFill="1"/>
    <xf numFmtId="0" fontId="0" fillId="6" borderId="0" xfId="0" applyFill="1"/>
    <xf numFmtId="0" fontId="0" fillId="4" borderId="0" xfId="0" applyFill="1"/>
    <xf numFmtId="20" fontId="0" fillId="6" borderId="0" xfId="0" applyNumberFormat="1" applyFill="1"/>
    <xf numFmtId="0" fontId="0" fillId="7" borderId="0" xfId="0" applyFill="1"/>
    <xf numFmtId="14" fontId="0" fillId="7" borderId="0" xfId="0" applyNumberFormat="1" applyFill="1"/>
    <xf numFmtId="20" fontId="0" fillId="7" borderId="0" xfId="0" applyNumberFormat="1" applyFill="1"/>
    <xf numFmtId="0" fontId="0" fillId="5" borderId="0" xfId="0" applyFill="1"/>
    <xf numFmtId="0" fontId="0" fillId="5" borderId="5" xfId="0" quotePrefix="1" applyFill="1" applyBorder="1"/>
    <xf numFmtId="0" fontId="0" fillId="0" borderId="0" xfId="0" pivotButton="1" applyAlignment="1">
      <alignment horizontal="center"/>
    </xf>
    <xf numFmtId="0" fontId="0" fillId="0" borderId="0" xfId="0" applyAlignment="1">
      <alignment horizontal="center"/>
    </xf>
    <xf numFmtId="2" fontId="0" fillId="6" borderId="0" xfId="0" applyNumberFormat="1" applyFill="1"/>
    <xf numFmtId="2" fontId="0" fillId="7" borderId="0" xfId="0" applyNumberFormat="1" applyFill="1"/>
    <xf numFmtId="2" fontId="0" fillId="0" borderId="0" xfId="0" applyNumberFormat="1"/>
    <xf numFmtId="2" fontId="1" fillId="2" borderId="5" xfId="0" applyNumberFormat="1" applyFont="1" applyFill="1" applyBorder="1"/>
    <xf numFmtId="0" fontId="2" fillId="0" borderId="0" xfId="0" applyFont="1" applyAlignment="1">
      <alignment horizontal="left" indent="1"/>
    </xf>
    <xf numFmtId="10" fontId="2" fillId="0" borderId="0" xfId="0" applyNumberFormat="1" applyFont="1"/>
    <xf numFmtId="45" fontId="0" fillId="6" borderId="0" xfId="0" applyNumberFormat="1" applyFill="1"/>
    <xf numFmtId="0" fontId="0" fillId="7" borderId="5" xfId="0" applyFill="1" applyBorder="1"/>
    <xf numFmtId="2" fontId="1" fillId="2" borderId="2" xfId="0" applyNumberFormat="1" applyFont="1" applyFill="1" applyBorder="1"/>
    <xf numFmtId="164" fontId="0" fillId="0" borderId="0" xfId="0" applyNumberFormat="1"/>
    <xf numFmtId="0" fontId="0" fillId="0" borderId="0" xfId="0" applyAlignment="1">
      <alignment horizontal="left" indent="2"/>
    </xf>
    <xf numFmtId="0" fontId="5" fillId="0" borderId="0" xfId="0" applyFont="1"/>
    <xf numFmtId="0" fontId="0" fillId="0" borderId="0" xfId="0" quotePrefix="1"/>
    <xf numFmtId="20" fontId="0" fillId="0" borderId="0" xfId="0" applyNumberFormat="1" applyAlignment="1">
      <alignment horizontal="left"/>
    </xf>
    <xf numFmtId="0" fontId="2" fillId="0" borderId="0" xfId="0" applyFont="1"/>
    <xf numFmtId="0" fontId="6" fillId="2" borderId="2" xfId="0" applyFont="1" applyFill="1" applyBorder="1"/>
    <xf numFmtId="0" fontId="6" fillId="2" borderId="1" xfId="0" applyFont="1" applyFill="1" applyBorder="1"/>
    <xf numFmtId="0" fontId="6" fillId="2" borderId="3" xfId="0" applyFont="1" applyFill="1" applyBorder="1"/>
    <xf numFmtId="11" fontId="0" fillId="0" borderId="0" xfId="0" applyNumberFormat="1"/>
    <xf numFmtId="2" fontId="0" fillId="0" borderId="0" xfId="0" applyNumberFormat="1" applyAlignment="1">
      <alignment horizontal="center" vertical="center"/>
    </xf>
    <xf numFmtId="0" fontId="2" fillId="3" borderId="0" xfId="0" applyFont="1" applyFill="1" applyAlignment="1">
      <alignment horizontal="center" vertical="center"/>
    </xf>
    <xf numFmtId="0" fontId="0" fillId="0" borderId="0" xfId="0" applyNumberFormat="1"/>
  </cellXfs>
  <cellStyles count="1">
    <cellStyle name="Normal" xfId="0" builtinId="0"/>
  </cellStyles>
  <dxfs count="106">
    <dxf>
      <alignment horizontal="left" vertical="bottom" textRotation="0" wrapText="0" indent="0" justifyLastLine="0" shrinkToFit="0" readingOrder="0"/>
    </dxf>
    <dxf>
      <numFmt numFmtId="25" formatCode="hh:mm"/>
    </dxf>
    <dxf>
      <numFmt numFmtId="25" formatCode="hh:mm"/>
    </dxf>
    <dxf>
      <numFmt numFmtId="25" formatCode="hh:mm"/>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vertical="bottom" textRotation="0" wrapText="0" indent="0" justifyLastLine="0" shrinkToFit="0" readingOrder="0"/>
    </dxf>
    <dxf>
      <numFmt numFmtId="2" formatCode="0.00"/>
      <alignment horizontal="center" vertical="center" textRotation="0" wrapText="0" indent="0" justifyLastLine="0" shrinkToFit="0" readingOrder="0"/>
    </dxf>
    <dxf>
      <numFmt numFmtId="2" formatCode="0.00"/>
    </dxf>
    <dxf>
      <numFmt numFmtId="25" formatCode="hh:mm"/>
    </dxf>
    <dxf>
      <numFmt numFmtId="25" formatCode="hh:mm"/>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2" formatCode="0.0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2" formatCode="0.00"/>
    </dxf>
    <dxf>
      <numFmt numFmtId="25" formatCode="hh:mm"/>
    </dxf>
    <dxf>
      <numFmt numFmtId="25" formatCode="hh:mm"/>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25" formatCode="hh:mm"/>
    </dxf>
    <dxf>
      <numFmt numFmtId="2" formatCode="0.0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theme="4"/>
          <bgColor theme="4"/>
        </patternFill>
      </fill>
    </dxf>
    <dxf>
      <numFmt numFmtId="2" formatCode="0.0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theme="4"/>
          <bgColor theme="4"/>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numFmt numFmtId="2" formatCode="0.00"/>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numFmt numFmtId="25" formatCode="hh:mm"/>
    </dxf>
    <dxf>
      <numFmt numFmtId="25" formatCode="hh:mm"/>
    </dxf>
    <dxf>
      <numFmt numFmtId="19" formatCode="dd/mm/yyyy"/>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theme="4"/>
          <bgColor theme="4"/>
        </patternFill>
      </fill>
    </dxf>
    <dxf>
      <numFmt numFmtId="25" formatCode="hh:mm"/>
    </dxf>
    <dxf>
      <numFmt numFmtId="25" formatCode="hh:mm"/>
    </dxf>
    <dxf>
      <numFmt numFmtId="19" formatCode="dd/mm/yyyy"/>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theme="4"/>
          <bgColor theme="4"/>
        </patternFill>
      </fill>
    </dxf>
    <dxf>
      <numFmt numFmtId="2" formatCode="0.00"/>
    </dxf>
    <dxf>
      <numFmt numFmtId="2" formatCode="0.00"/>
    </dxf>
    <dxf>
      <numFmt numFmtId="2" formatCode="0.00"/>
    </dxf>
    <dxf>
      <numFmt numFmtId="2" formatCode="0.00"/>
    </dxf>
    <dxf>
      <numFmt numFmtId="2" formatCode="0.00"/>
    </dxf>
    <dxf>
      <font>
        <b/>
      </font>
    </dxf>
    <dxf>
      <font>
        <b/>
      </font>
    </dxf>
    <dxf>
      <font>
        <b/>
      </font>
    </dxf>
    <dxf>
      <font>
        <b/>
      </font>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microsoft.com/office/2007/relationships/slicerCache" Target="slicerCaches/slicerCache90.xml"/><Relationship Id="rId21" Type="http://schemas.openxmlformats.org/officeDocument/2006/relationships/pivotCacheDefinition" Target="pivotCache/pivotCacheDefinition6.xml"/><Relationship Id="rId42" Type="http://schemas.microsoft.com/office/2007/relationships/slicerCache" Target="slicerCaches/slicerCache15.xml"/><Relationship Id="rId63" Type="http://schemas.microsoft.com/office/2007/relationships/slicerCache" Target="slicerCaches/slicerCache36.xml"/><Relationship Id="rId84" Type="http://schemas.microsoft.com/office/2007/relationships/slicerCache" Target="slicerCaches/slicerCache57.xml"/><Relationship Id="rId138" Type="http://schemas.microsoft.com/office/2007/relationships/slicerCache" Target="slicerCaches/slicerCache111.xml"/><Relationship Id="rId107" Type="http://schemas.microsoft.com/office/2007/relationships/slicerCache" Target="slicerCaches/slicerCache80.xml"/><Relationship Id="rId11" Type="http://schemas.openxmlformats.org/officeDocument/2006/relationships/worksheet" Target="worksheets/sheet11.xml"/><Relationship Id="rId32" Type="http://schemas.microsoft.com/office/2007/relationships/slicerCache" Target="slicerCaches/slicerCache5.xml"/><Relationship Id="rId53" Type="http://schemas.microsoft.com/office/2007/relationships/slicerCache" Target="slicerCaches/slicerCache26.xml"/><Relationship Id="rId74" Type="http://schemas.microsoft.com/office/2007/relationships/slicerCache" Target="slicerCaches/slicerCache47.xml"/><Relationship Id="rId128" Type="http://schemas.microsoft.com/office/2007/relationships/slicerCache" Target="slicerCaches/slicerCache101.xml"/><Relationship Id="rId149" Type="http://schemas.microsoft.com/office/2007/relationships/slicerCache" Target="slicerCaches/slicerCache122.xml"/><Relationship Id="rId5" Type="http://schemas.openxmlformats.org/officeDocument/2006/relationships/worksheet" Target="worksheets/sheet5.xml"/><Relationship Id="rId95" Type="http://schemas.microsoft.com/office/2007/relationships/slicerCache" Target="slicerCaches/slicerCache68.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43" Type="http://schemas.microsoft.com/office/2007/relationships/slicerCache" Target="slicerCaches/slicerCache16.xml"/><Relationship Id="rId48" Type="http://schemas.microsoft.com/office/2007/relationships/slicerCache" Target="slicerCaches/slicerCache21.xml"/><Relationship Id="rId64" Type="http://schemas.microsoft.com/office/2007/relationships/slicerCache" Target="slicerCaches/slicerCache37.xml"/><Relationship Id="rId69" Type="http://schemas.microsoft.com/office/2007/relationships/slicerCache" Target="slicerCaches/slicerCache42.xml"/><Relationship Id="rId113" Type="http://schemas.microsoft.com/office/2007/relationships/slicerCache" Target="slicerCaches/slicerCache86.xml"/><Relationship Id="rId118" Type="http://schemas.microsoft.com/office/2007/relationships/slicerCache" Target="slicerCaches/slicerCache91.xml"/><Relationship Id="rId134" Type="http://schemas.microsoft.com/office/2007/relationships/slicerCache" Target="slicerCaches/slicerCache107.xml"/><Relationship Id="rId139" Type="http://schemas.microsoft.com/office/2007/relationships/slicerCache" Target="slicerCaches/slicerCache112.xml"/><Relationship Id="rId80" Type="http://schemas.microsoft.com/office/2007/relationships/slicerCache" Target="slicerCaches/slicerCache53.xml"/><Relationship Id="rId85" Type="http://schemas.microsoft.com/office/2007/relationships/slicerCache" Target="slicerCaches/slicerCache58.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33" Type="http://schemas.microsoft.com/office/2007/relationships/slicerCache" Target="slicerCaches/slicerCache6.xml"/><Relationship Id="rId38" Type="http://schemas.microsoft.com/office/2007/relationships/slicerCache" Target="slicerCaches/slicerCache11.xml"/><Relationship Id="rId59" Type="http://schemas.microsoft.com/office/2007/relationships/slicerCache" Target="slicerCaches/slicerCache32.xml"/><Relationship Id="rId103" Type="http://schemas.microsoft.com/office/2007/relationships/slicerCache" Target="slicerCaches/slicerCache76.xml"/><Relationship Id="rId108" Type="http://schemas.microsoft.com/office/2007/relationships/slicerCache" Target="slicerCaches/slicerCache81.xml"/><Relationship Id="rId124" Type="http://schemas.microsoft.com/office/2007/relationships/slicerCache" Target="slicerCaches/slicerCache97.xml"/><Relationship Id="rId129" Type="http://schemas.microsoft.com/office/2007/relationships/slicerCache" Target="slicerCaches/slicerCache102.xml"/><Relationship Id="rId54" Type="http://schemas.microsoft.com/office/2007/relationships/slicerCache" Target="slicerCaches/slicerCache27.xml"/><Relationship Id="rId70" Type="http://schemas.microsoft.com/office/2007/relationships/slicerCache" Target="slicerCaches/slicerCache43.xml"/><Relationship Id="rId75" Type="http://schemas.microsoft.com/office/2007/relationships/slicerCache" Target="slicerCaches/slicerCache48.xml"/><Relationship Id="rId91" Type="http://schemas.microsoft.com/office/2007/relationships/slicerCache" Target="slicerCaches/slicerCache64.xml"/><Relationship Id="rId96" Type="http://schemas.microsoft.com/office/2007/relationships/slicerCache" Target="slicerCaches/slicerCache69.xml"/><Relationship Id="rId140" Type="http://schemas.microsoft.com/office/2007/relationships/slicerCache" Target="slicerCaches/slicerCache113.xml"/><Relationship Id="rId145" Type="http://schemas.microsoft.com/office/2007/relationships/slicerCache" Target="slicerCaches/slicerCache11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8.xml"/><Relationship Id="rId28" Type="http://schemas.microsoft.com/office/2007/relationships/slicerCache" Target="slicerCaches/slicerCache1.xml"/><Relationship Id="rId49" Type="http://schemas.microsoft.com/office/2007/relationships/slicerCache" Target="slicerCaches/slicerCache22.xml"/><Relationship Id="rId114" Type="http://schemas.microsoft.com/office/2007/relationships/slicerCache" Target="slicerCaches/slicerCache87.xml"/><Relationship Id="rId119" Type="http://schemas.microsoft.com/office/2007/relationships/slicerCache" Target="slicerCaches/slicerCache92.xml"/><Relationship Id="rId44" Type="http://schemas.microsoft.com/office/2007/relationships/slicerCache" Target="slicerCaches/slicerCache17.xml"/><Relationship Id="rId60" Type="http://schemas.microsoft.com/office/2007/relationships/slicerCache" Target="slicerCaches/slicerCache33.xml"/><Relationship Id="rId65" Type="http://schemas.microsoft.com/office/2007/relationships/slicerCache" Target="slicerCaches/slicerCache38.xml"/><Relationship Id="rId81" Type="http://schemas.microsoft.com/office/2007/relationships/slicerCache" Target="slicerCaches/slicerCache54.xml"/><Relationship Id="rId86" Type="http://schemas.microsoft.com/office/2007/relationships/slicerCache" Target="slicerCaches/slicerCache59.xml"/><Relationship Id="rId130" Type="http://schemas.microsoft.com/office/2007/relationships/slicerCache" Target="slicerCaches/slicerCache103.xml"/><Relationship Id="rId135" Type="http://schemas.microsoft.com/office/2007/relationships/slicerCache" Target="slicerCaches/slicerCache108.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microsoft.com/office/2007/relationships/slicerCache" Target="slicerCaches/slicerCache12.xml"/><Relationship Id="rId109" Type="http://schemas.microsoft.com/office/2007/relationships/slicerCache" Target="slicerCaches/slicerCache82.xml"/><Relationship Id="rId34" Type="http://schemas.microsoft.com/office/2007/relationships/slicerCache" Target="slicerCaches/slicerCache7.xml"/><Relationship Id="rId50" Type="http://schemas.microsoft.com/office/2007/relationships/slicerCache" Target="slicerCaches/slicerCache23.xml"/><Relationship Id="rId55" Type="http://schemas.microsoft.com/office/2007/relationships/slicerCache" Target="slicerCaches/slicerCache28.xml"/><Relationship Id="rId76" Type="http://schemas.microsoft.com/office/2007/relationships/slicerCache" Target="slicerCaches/slicerCache49.xml"/><Relationship Id="rId97" Type="http://schemas.microsoft.com/office/2007/relationships/slicerCache" Target="slicerCaches/slicerCache70.xml"/><Relationship Id="rId104" Type="http://schemas.microsoft.com/office/2007/relationships/slicerCache" Target="slicerCaches/slicerCache77.xml"/><Relationship Id="rId120" Type="http://schemas.microsoft.com/office/2007/relationships/slicerCache" Target="slicerCaches/slicerCache93.xml"/><Relationship Id="rId125" Type="http://schemas.microsoft.com/office/2007/relationships/slicerCache" Target="slicerCaches/slicerCache98.xml"/><Relationship Id="rId141" Type="http://schemas.microsoft.com/office/2007/relationships/slicerCache" Target="slicerCaches/slicerCache114.xml"/><Relationship Id="rId146" Type="http://schemas.microsoft.com/office/2007/relationships/slicerCache" Target="slicerCaches/slicerCache119.xml"/><Relationship Id="rId7" Type="http://schemas.openxmlformats.org/officeDocument/2006/relationships/worksheet" Target="worksheets/sheet7.xml"/><Relationship Id="rId71" Type="http://schemas.microsoft.com/office/2007/relationships/slicerCache" Target="slicerCaches/slicerCache44.xml"/><Relationship Id="rId92" Type="http://schemas.microsoft.com/office/2007/relationships/slicerCache" Target="slicerCaches/slicerCache65.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9.xml"/><Relationship Id="rId40" Type="http://schemas.microsoft.com/office/2007/relationships/slicerCache" Target="slicerCaches/slicerCache13.xml"/><Relationship Id="rId45" Type="http://schemas.microsoft.com/office/2007/relationships/slicerCache" Target="slicerCaches/slicerCache18.xml"/><Relationship Id="rId66" Type="http://schemas.microsoft.com/office/2007/relationships/slicerCache" Target="slicerCaches/slicerCache39.xml"/><Relationship Id="rId87" Type="http://schemas.microsoft.com/office/2007/relationships/slicerCache" Target="slicerCaches/slicerCache60.xml"/><Relationship Id="rId110" Type="http://schemas.microsoft.com/office/2007/relationships/slicerCache" Target="slicerCaches/slicerCache83.xml"/><Relationship Id="rId115" Type="http://schemas.microsoft.com/office/2007/relationships/slicerCache" Target="slicerCaches/slicerCache88.xml"/><Relationship Id="rId131" Type="http://schemas.microsoft.com/office/2007/relationships/slicerCache" Target="slicerCaches/slicerCache104.xml"/><Relationship Id="rId136" Type="http://schemas.microsoft.com/office/2007/relationships/slicerCache" Target="slicerCaches/slicerCache109.xml"/><Relationship Id="rId61" Type="http://schemas.microsoft.com/office/2007/relationships/slicerCache" Target="slicerCaches/slicerCache34.xml"/><Relationship Id="rId82" Type="http://schemas.microsoft.com/office/2007/relationships/slicerCache" Target="slicerCaches/slicerCache55.xml"/><Relationship Id="rId152" Type="http://schemas.openxmlformats.org/officeDocument/2006/relationships/sharedStrings" Target="sharedStrings.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30" Type="http://schemas.microsoft.com/office/2007/relationships/slicerCache" Target="slicerCaches/slicerCache3.xml"/><Relationship Id="rId35" Type="http://schemas.microsoft.com/office/2007/relationships/slicerCache" Target="slicerCaches/slicerCache8.xml"/><Relationship Id="rId56" Type="http://schemas.microsoft.com/office/2007/relationships/slicerCache" Target="slicerCaches/slicerCache29.xml"/><Relationship Id="rId77" Type="http://schemas.microsoft.com/office/2007/relationships/slicerCache" Target="slicerCaches/slicerCache50.xml"/><Relationship Id="rId100" Type="http://schemas.microsoft.com/office/2007/relationships/slicerCache" Target="slicerCaches/slicerCache73.xml"/><Relationship Id="rId105" Type="http://schemas.microsoft.com/office/2007/relationships/slicerCache" Target="slicerCaches/slicerCache78.xml"/><Relationship Id="rId126" Type="http://schemas.microsoft.com/office/2007/relationships/slicerCache" Target="slicerCaches/slicerCache99.xml"/><Relationship Id="rId147" Type="http://schemas.microsoft.com/office/2007/relationships/slicerCache" Target="slicerCaches/slicerCache120.xml"/><Relationship Id="rId8" Type="http://schemas.openxmlformats.org/officeDocument/2006/relationships/worksheet" Target="worksheets/sheet8.xml"/><Relationship Id="rId51" Type="http://schemas.microsoft.com/office/2007/relationships/slicerCache" Target="slicerCaches/slicerCache24.xml"/><Relationship Id="rId72" Type="http://schemas.microsoft.com/office/2007/relationships/slicerCache" Target="slicerCaches/slicerCache45.xml"/><Relationship Id="rId93" Type="http://schemas.microsoft.com/office/2007/relationships/slicerCache" Target="slicerCaches/slicerCache66.xml"/><Relationship Id="rId98" Type="http://schemas.microsoft.com/office/2007/relationships/slicerCache" Target="slicerCaches/slicerCache71.xml"/><Relationship Id="rId121" Type="http://schemas.microsoft.com/office/2007/relationships/slicerCache" Target="slicerCaches/slicerCache94.xml"/><Relationship Id="rId142" Type="http://schemas.microsoft.com/office/2007/relationships/slicerCache" Target="slicerCaches/slicerCache115.xml"/><Relationship Id="rId3" Type="http://schemas.openxmlformats.org/officeDocument/2006/relationships/worksheet" Target="worksheets/sheet3.xml"/><Relationship Id="rId25" Type="http://schemas.openxmlformats.org/officeDocument/2006/relationships/pivotCacheDefinition" Target="pivotCache/pivotCacheDefinition10.xml"/><Relationship Id="rId46" Type="http://schemas.microsoft.com/office/2007/relationships/slicerCache" Target="slicerCaches/slicerCache19.xml"/><Relationship Id="rId67" Type="http://schemas.microsoft.com/office/2007/relationships/slicerCache" Target="slicerCaches/slicerCache40.xml"/><Relationship Id="rId116" Type="http://schemas.microsoft.com/office/2007/relationships/slicerCache" Target="slicerCaches/slicerCache89.xml"/><Relationship Id="rId137" Type="http://schemas.microsoft.com/office/2007/relationships/slicerCache" Target="slicerCaches/slicerCache110.xml"/><Relationship Id="rId20" Type="http://schemas.openxmlformats.org/officeDocument/2006/relationships/pivotCacheDefinition" Target="pivotCache/pivotCacheDefinition5.xml"/><Relationship Id="rId41" Type="http://schemas.microsoft.com/office/2007/relationships/slicerCache" Target="slicerCaches/slicerCache14.xml"/><Relationship Id="rId62" Type="http://schemas.microsoft.com/office/2007/relationships/slicerCache" Target="slicerCaches/slicerCache35.xml"/><Relationship Id="rId83" Type="http://schemas.microsoft.com/office/2007/relationships/slicerCache" Target="slicerCaches/slicerCache56.xml"/><Relationship Id="rId88" Type="http://schemas.microsoft.com/office/2007/relationships/slicerCache" Target="slicerCaches/slicerCache61.xml"/><Relationship Id="rId111" Type="http://schemas.microsoft.com/office/2007/relationships/slicerCache" Target="slicerCaches/slicerCache84.xml"/><Relationship Id="rId132" Type="http://schemas.microsoft.com/office/2007/relationships/slicerCache" Target="slicerCaches/slicerCache105.xml"/><Relationship Id="rId153" Type="http://schemas.openxmlformats.org/officeDocument/2006/relationships/calcChain" Target="calcChain.xml"/><Relationship Id="rId15" Type="http://schemas.openxmlformats.org/officeDocument/2006/relationships/worksheet" Target="worksheets/sheet15.xml"/><Relationship Id="rId36" Type="http://schemas.microsoft.com/office/2007/relationships/slicerCache" Target="slicerCaches/slicerCache9.xml"/><Relationship Id="rId57" Type="http://schemas.microsoft.com/office/2007/relationships/slicerCache" Target="slicerCaches/slicerCache30.xml"/><Relationship Id="rId106" Type="http://schemas.microsoft.com/office/2007/relationships/slicerCache" Target="slicerCaches/slicerCache79.xml"/><Relationship Id="rId127" Type="http://schemas.microsoft.com/office/2007/relationships/slicerCache" Target="slicerCaches/slicerCache100.xml"/><Relationship Id="rId10" Type="http://schemas.openxmlformats.org/officeDocument/2006/relationships/worksheet" Target="worksheets/sheet10.xml"/><Relationship Id="rId31" Type="http://schemas.microsoft.com/office/2007/relationships/slicerCache" Target="slicerCaches/slicerCache4.xml"/><Relationship Id="rId52" Type="http://schemas.microsoft.com/office/2007/relationships/slicerCache" Target="slicerCaches/slicerCache25.xml"/><Relationship Id="rId73" Type="http://schemas.microsoft.com/office/2007/relationships/slicerCache" Target="slicerCaches/slicerCache46.xml"/><Relationship Id="rId78" Type="http://schemas.microsoft.com/office/2007/relationships/slicerCache" Target="slicerCaches/slicerCache51.xml"/><Relationship Id="rId94" Type="http://schemas.microsoft.com/office/2007/relationships/slicerCache" Target="slicerCaches/slicerCache67.xml"/><Relationship Id="rId99" Type="http://schemas.microsoft.com/office/2007/relationships/slicerCache" Target="slicerCaches/slicerCache72.xml"/><Relationship Id="rId101" Type="http://schemas.microsoft.com/office/2007/relationships/slicerCache" Target="slicerCaches/slicerCache74.xml"/><Relationship Id="rId122" Type="http://schemas.microsoft.com/office/2007/relationships/slicerCache" Target="slicerCaches/slicerCache95.xml"/><Relationship Id="rId143" Type="http://schemas.microsoft.com/office/2007/relationships/slicerCache" Target="slicerCaches/slicerCache116.xml"/><Relationship Id="rId148" Type="http://schemas.microsoft.com/office/2007/relationships/slicerCache" Target="slicerCaches/slicerCache12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1.xml"/><Relationship Id="rId47" Type="http://schemas.microsoft.com/office/2007/relationships/slicerCache" Target="slicerCaches/slicerCache20.xml"/><Relationship Id="rId68" Type="http://schemas.microsoft.com/office/2007/relationships/slicerCache" Target="slicerCaches/slicerCache41.xml"/><Relationship Id="rId89" Type="http://schemas.microsoft.com/office/2007/relationships/slicerCache" Target="slicerCaches/slicerCache62.xml"/><Relationship Id="rId112" Type="http://schemas.microsoft.com/office/2007/relationships/slicerCache" Target="slicerCaches/slicerCache85.xml"/><Relationship Id="rId133" Type="http://schemas.microsoft.com/office/2007/relationships/slicerCache" Target="slicerCaches/slicerCache106.xml"/><Relationship Id="rId16" Type="http://schemas.openxmlformats.org/officeDocument/2006/relationships/pivotCacheDefinition" Target="pivotCache/pivotCacheDefinition1.xml"/><Relationship Id="rId37" Type="http://schemas.microsoft.com/office/2007/relationships/slicerCache" Target="slicerCaches/slicerCache10.xml"/><Relationship Id="rId58" Type="http://schemas.microsoft.com/office/2007/relationships/slicerCache" Target="slicerCaches/slicerCache31.xml"/><Relationship Id="rId79" Type="http://schemas.microsoft.com/office/2007/relationships/slicerCache" Target="slicerCaches/slicerCache52.xml"/><Relationship Id="rId102" Type="http://schemas.microsoft.com/office/2007/relationships/slicerCache" Target="slicerCaches/slicerCache75.xml"/><Relationship Id="rId123" Type="http://schemas.microsoft.com/office/2007/relationships/slicerCache" Target="slicerCaches/slicerCache96.xml"/><Relationship Id="rId144" Type="http://schemas.microsoft.com/office/2007/relationships/slicerCache" Target="slicerCaches/slicerCache117.xml"/><Relationship Id="rId90" Type="http://schemas.microsoft.com/office/2007/relationships/slicerCache" Target="slicerCaches/slicerCache6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Januari!PivotTable1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D" b="1">
                <a:solidFill>
                  <a:sysClr val="windowText" lastClr="000000"/>
                </a:solidFill>
              </a:rPr>
              <a:t>Pareto</a:t>
            </a:r>
          </a:p>
        </c:rich>
      </c:tx>
      <c:layout>
        <c:manualLayout>
          <c:xMode val="edge"/>
          <c:yMode val="edge"/>
          <c:x val="0.87013708258405542"/>
          <c:y val="3.38972479925157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727762064549E-2"/>
          <c:y val="0.18001621579480778"/>
          <c:w val="0.73868192117126741"/>
          <c:h val="0.51463288376081695"/>
        </c:manualLayout>
      </c:layout>
      <c:barChart>
        <c:barDir val="col"/>
        <c:grouping val="clustered"/>
        <c:varyColors val="0"/>
        <c:ser>
          <c:idx val="0"/>
          <c:order val="0"/>
          <c:tx>
            <c:strRef>
              <c:f>'Monitoring Januari'!$B$3</c:f>
              <c:strCache>
                <c:ptCount val="1"/>
                <c:pt idx="0">
                  <c:v>Frekuensi</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'Monitoring Januari'!$A$4:$A$66</c:f>
              <c:multiLvlStrCache>
                <c:ptCount val="59"/>
                <c:lvl>
                  <c:pt idx="0">
                    <c:v>15107</c:v>
                  </c:pt>
                  <c:pt idx="1">
                    <c:v>20103</c:v>
                  </c:pt>
                  <c:pt idx="2">
                    <c:v>20104</c:v>
                  </c:pt>
                  <c:pt idx="3">
                    <c:v>5A1J01</c:v>
                  </c:pt>
                  <c:pt idx="4">
                    <c:v>5E1J01</c:v>
                  </c:pt>
                  <c:pt idx="5">
                    <c:v>6A1J03</c:v>
                  </c:pt>
                  <c:pt idx="6">
                    <c:v>6A1J04</c:v>
                  </c:pt>
                  <c:pt idx="7">
                    <c:v>6A1J05</c:v>
                  </c:pt>
                  <c:pt idx="8">
                    <c:v>6A1J06</c:v>
                  </c:pt>
                  <c:pt idx="9">
                    <c:v>6A1J07</c:v>
                  </c:pt>
                  <c:pt idx="10">
                    <c:v>6A1J08</c:v>
                  </c:pt>
                  <c:pt idx="11">
                    <c:v>6A1J10</c:v>
                  </c:pt>
                  <c:pt idx="12">
                    <c:v>6E1U02</c:v>
                  </c:pt>
                  <c:pt idx="13">
                    <c:v>6E1U03</c:v>
                  </c:pt>
                  <c:pt idx="14">
                    <c:v>6E1U04</c:v>
                  </c:pt>
                  <c:pt idx="15">
                    <c:v>A1J12B</c:v>
                  </c:pt>
                  <c:pt idx="16">
                    <c:v>A2J02</c:v>
                  </c:pt>
                  <c:pt idx="17">
                    <c:v>A4J12P</c:v>
                  </c:pt>
                  <c:pt idx="18">
                    <c:v>A4J14</c:v>
                  </c:pt>
                  <c:pt idx="19">
                    <c:v>A5J10</c:v>
                  </c:pt>
                  <c:pt idx="20">
                    <c:v>A5J13</c:v>
                  </c:pt>
                  <c:pt idx="21">
                    <c:v>A5U25</c:v>
                  </c:pt>
                  <c:pt idx="22">
                    <c:v>A5U26</c:v>
                  </c:pt>
                  <c:pt idx="23">
                    <c:v>A5U27</c:v>
                  </c:pt>
                  <c:pt idx="24">
                    <c:v>E5J11</c:v>
                  </c:pt>
                  <c:pt idx="25">
                    <c:v>Jalur 7.1</c:v>
                  </c:pt>
                  <c:pt idx="26">
                    <c:v>Jalur 7.2</c:v>
                  </c:pt>
                  <c:pt idx="27">
                    <c:v>LSC 3A</c:v>
                  </c:pt>
                  <c:pt idx="28">
                    <c:v>LSC 3B</c:v>
                  </c:pt>
                  <c:pt idx="29">
                    <c:v>LSC 6</c:v>
                  </c:pt>
                  <c:pt idx="30">
                    <c:v>MS 1</c:v>
                  </c:pt>
                  <c:pt idx="31">
                    <c:v>A5U30</c:v>
                  </c:pt>
                  <c:pt idx="32">
                    <c:v>A5J14</c:v>
                  </c:pt>
                  <c:pt idx="34">
                    <c:v>15107</c:v>
                  </c:pt>
                  <c:pt idx="35">
                    <c:v>20103</c:v>
                  </c:pt>
                  <c:pt idx="36">
                    <c:v>20104</c:v>
                  </c:pt>
                  <c:pt idx="37">
                    <c:v>5E1J01</c:v>
                  </c:pt>
                  <c:pt idx="38">
                    <c:v>6A1J03</c:v>
                  </c:pt>
                  <c:pt idx="39">
                    <c:v>6A1J04</c:v>
                  </c:pt>
                  <c:pt idx="40">
                    <c:v>6A1J05</c:v>
                  </c:pt>
                  <c:pt idx="41">
                    <c:v>6A1J06</c:v>
                  </c:pt>
                  <c:pt idx="42">
                    <c:v>6A1J07</c:v>
                  </c:pt>
                  <c:pt idx="43">
                    <c:v>6A1J08</c:v>
                  </c:pt>
                  <c:pt idx="44">
                    <c:v>6A1J10</c:v>
                  </c:pt>
                  <c:pt idx="45">
                    <c:v>6E1U04</c:v>
                  </c:pt>
                  <c:pt idx="46">
                    <c:v>A1J02</c:v>
                  </c:pt>
                  <c:pt idx="47">
                    <c:v>A1J12B</c:v>
                  </c:pt>
                  <c:pt idx="48">
                    <c:v>A2J02</c:v>
                  </c:pt>
                  <c:pt idx="49">
                    <c:v>A4J12P</c:v>
                  </c:pt>
                  <c:pt idx="50">
                    <c:v>A5J10</c:v>
                  </c:pt>
                  <c:pt idx="51">
                    <c:v>A5J13</c:v>
                  </c:pt>
                  <c:pt idx="52">
                    <c:v>A5U25</c:v>
                  </c:pt>
                  <c:pt idx="53">
                    <c:v>A5U26</c:v>
                  </c:pt>
                  <c:pt idx="54">
                    <c:v>A5U27</c:v>
                  </c:pt>
                  <c:pt idx="55">
                    <c:v>6E1J03</c:v>
                  </c:pt>
                  <c:pt idx="56">
                    <c:v>LSC 3B</c:v>
                  </c:pt>
                  <c:pt idx="57">
                    <c:v>LSC 6</c:v>
                  </c:pt>
                  <c:pt idx="58">
                    <c:v>MS 1</c:v>
                  </c:pt>
                </c:lvl>
                <c:lvl>
                  <c:pt idx="0">
                    <c:v>Delay Operational CC</c:v>
                  </c:pt>
                  <c:pt idx="33">
                    <c:v>Delay Operational DBLH</c:v>
                  </c:pt>
                  <c:pt idx="34">
                    <c:v>Downtime Belt Conveyor</c:v>
                  </c:pt>
                  <c:pt idx="56">
                    <c:v>Downtime Crusher</c:v>
                  </c:pt>
                </c:lvl>
              </c:multiLvlStrCache>
            </c:multiLvlStrRef>
          </c:cat>
          <c:val>
            <c:numRef>
              <c:f>'Monitoring Januari'!$B$4:$B$66</c:f>
              <c:numCache>
                <c:formatCode>General</c:formatCode>
                <c:ptCount val="59"/>
                <c:pt idx="0">
                  <c:v>3</c:v>
                </c:pt>
                <c:pt idx="1">
                  <c:v>12</c:v>
                </c:pt>
                <c:pt idx="2">
                  <c:v>21</c:v>
                </c:pt>
                <c:pt idx="3">
                  <c:v>7</c:v>
                </c:pt>
                <c:pt idx="4">
                  <c:v>1</c:v>
                </c:pt>
                <c:pt idx="5">
                  <c:v>50</c:v>
                </c:pt>
                <c:pt idx="6">
                  <c:v>28</c:v>
                </c:pt>
                <c:pt idx="7">
                  <c:v>5</c:v>
                </c:pt>
                <c:pt idx="8">
                  <c:v>4</c:v>
                </c:pt>
                <c:pt idx="9">
                  <c:v>12</c:v>
                </c:pt>
                <c:pt idx="10">
                  <c:v>3</c:v>
                </c:pt>
                <c:pt idx="11">
                  <c:v>2</c:v>
                </c:pt>
                <c:pt idx="12">
                  <c:v>3</c:v>
                </c:pt>
                <c:pt idx="13">
                  <c:v>1</c:v>
                </c:pt>
                <c:pt idx="14">
                  <c:v>13</c:v>
                </c:pt>
                <c:pt idx="15">
                  <c:v>9</c:v>
                </c:pt>
                <c:pt idx="16">
                  <c:v>4</c:v>
                </c:pt>
                <c:pt idx="17">
                  <c:v>4</c:v>
                </c:pt>
                <c:pt idx="18">
                  <c:v>4</c:v>
                </c:pt>
                <c:pt idx="19">
                  <c:v>5</c:v>
                </c:pt>
                <c:pt idx="20">
                  <c:v>4</c:v>
                </c:pt>
                <c:pt idx="21">
                  <c:v>3</c:v>
                </c:pt>
                <c:pt idx="22">
                  <c:v>6</c:v>
                </c:pt>
                <c:pt idx="23">
                  <c:v>2</c:v>
                </c:pt>
                <c:pt idx="24">
                  <c:v>1</c:v>
                </c:pt>
                <c:pt idx="25">
                  <c:v>1</c:v>
                </c:pt>
                <c:pt idx="26">
                  <c:v>2</c:v>
                </c:pt>
                <c:pt idx="27">
                  <c:v>6</c:v>
                </c:pt>
                <c:pt idx="28">
                  <c:v>3</c:v>
                </c:pt>
                <c:pt idx="29">
                  <c:v>14</c:v>
                </c:pt>
                <c:pt idx="30">
                  <c:v>7</c:v>
                </c:pt>
                <c:pt idx="31">
                  <c:v>1</c:v>
                </c:pt>
                <c:pt idx="32">
                  <c:v>1</c:v>
                </c:pt>
                <c:pt idx="33">
                  <c:v>153</c:v>
                </c:pt>
                <c:pt idx="34">
                  <c:v>4</c:v>
                </c:pt>
                <c:pt idx="35">
                  <c:v>6</c:v>
                </c:pt>
                <c:pt idx="36">
                  <c:v>16</c:v>
                </c:pt>
                <c:pt idx="37">
                  <c:v>3</c:v>
                </c:pt>
                <c:pt idx="38">
                  <c:v>2</c:v>
                </c:pt>
                <c:pt idx="39">
                  <c:v>36</c:v>
                </c:pt>
                <c:pt idx="40">
                  <c:v>11</c:v>
                </c:pt>
                <c:pt idx="41">
                  <c:v>4</c:v>
                </c:pt>
                <c:pt idx="42">
                  <c:v>16</c:v>
                </c:pt>
                <c:pt idx="43">
                  <c:v>17</c:v>
                </c:pt>
                <c:pt idx="44">
                  <c:v>4</c:v>
                </c:pt>
                <c:pt idx="45">
                  <c:v>2</c:v>
                </c:pt>
                <c:pt idx="46">
                  <c:v>1</c:v>
                </c:pt>
                <c:pt idx="47">
                  <c:v>32</c:v>
                </c:pt>
                <c:pt idx="48">
                  <c:v>30</c:v>
                </c:pt>
                <c:pt idx="49">
                  <c:v>4</c:v>
                </c:pt>
                <c:pt idx="50">
                  <c:v>16</c:v>
                </c:pt>
                <c:pt idx="51">
                  <c:v>7</c:v>
                </c:pt>
                <c:pt idx="52">
                  <c:v>2</c:v>
                </c:pt>
                <c:pt idx="53">
                  <c:v>12</c:v>
                </c:pt>
                <c:pt idx="54">
                  <c:v>2</c:v>
                </c:pt>
                <c:pt idx="55">
                  <c:v>3</c:v>
                </c:pt>
                <c:pt idx="56">
                  <c:v>2</c:v>
                </c:pt>
                <c:pt idx="57">
                  <c:v>3</c:v>
                </c:pt>
                <c:pt idx="58">
                  <c:v>2</c:v>
                </c:pt>
              </c:numCache>
            </c:numRef>
          </c:val>
          <c:extLst>
            <c:ext xmlns:c16="http://schemas.microsoft.com/office/drawing/2014/chart" uri="{C3380CC4-5D6E-409C-BE32-E72D297353CC}">
              <c16:uniqueId val="{00000000-0B33-474B-9C00-0F40E2C61915}"/>
            </c:ext>
          </c:extLst>
        </c:ser>
        <c:dLbls>
          <c:showLegendKey val="0"/>
          <c:showVal val="0"/>
          <c:showCatName val="0"/>
          <c:showSerName val="0"/>
          <c:showPercent val="0"/>
          <c:showBubbleSize val="0"/>
        </c:dLbls>
        <c:gapWidth val="219"/>
        <c:axId val="978675680"/>
        <c:axId val="978667520"/>
      </c:barChart>
      <c:lineChart>
        <c:grouping val="standard"/>
        <c:varyColors val="0"/>
        <c:ser>
          <c:idx val="1"/>
          <c:order val="1"/>
          <c:tx>
            <c:strRef>
              <c:f>'Monitoring Januari'!$C$3</c:f>
              <c:strCache>
                <c:ptCount val="1"/>
                <c:pt idx="0">
                  <c:v>Persentase</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multiLvlStrRef>
              <c:f>'Monitoring Januari'!$A$4:$A$66</c:f>
              <c:multiLvlStrCache>
                <c:ptCount val="59"/>
                <c:lvl>
                  <c:pt idx="0">
                    <c:v>15107</c:v>
                  </c:pt>
                  <c:pt idx="1">
                    <c:v>20103</c:v>
                  </c:pt>
                  <c:pt idx="2">
                    <c:v>20104</c:v>
                  </c:pt>
                  <c:pt idx="3">
                    <c:v>5A1J01</c:v>
                  </c:pt>
                  <c:pt idx="4">
                    <c:v>5E1J01</c:v>
                  </c:pt>
                  <c:pt idx="5">
                    <c:v>6A1J03</c:v>
                  </c:pt>
                  <c:pt idx="6">
                    <c:v>6A1J04</c:v>
                  </c:pt>
                  <c:pt idx="7">
                    <c:v>6A1J05</c:v>
                  </c:pt>
                  <c:pt idx="8">
                    <c:v>6A1J06</c:v>
                  </c:pt>
                  <c:pt idx="9">
                    <c:v>6A1J07</c:v>
                  </c:pt>
                  <c:pt idx="10">
                    <c:v>6A1J08</c:v>
                  </c:pt>
                  <c:pt idx="11">
                    <c:v>6A1J10</c:v>
                  </c:pt>
                  <c:pt idx="12">
                    <c:v>6E1U02</c:v>
                  </c:pt>
                  <c:pt idx="13">
                    <c:v>6E1U03</c:v>
                  </c:pt>
                  <c:pt idx="14">
                    <c:v>6E1U04</c:v>
                  </c:pt>
                  <c:pt idx="15">
                    <c:v>A1J12B</c:v>
                  </c:pt>
                  <c:pt idx="16">
                    <c:v>A2J02</c:v>
                  </c:pt>
                  <c:pt idx="17">
                    <c:v>A4J12P</c:v>
                  </c:pt>
                  <c:pt idx="18">
                    <c:v>A4J14</c:v>
                  </c:pt>
                  <c:pt idx="19">
                    <c:v>A5J10</c:v>
                  </c:pt>
                  <c:pt idx="20">
                    <c:v>A5J13</c:v>
                  </c:pt>
                  <c:pt idx="21">
                    <c:v>A5U25</c:v>
                  </c:pt>
                  <c:pt idx="22">
                    <c:v>A5U26</c:v>
                  </c:pt>
                  <c:pt idx="23">
                    <c:v>A5U27</c:v>
                  </c:pt>
                  <c:pt idx="24">
                    <c:v>E5J11</c:v>
                  </c:pt>
                  <c:pt idx="25">
                    <c:v>Jalur 7.1</c:v>
                  </c:pt>
                  <c:pt idx="26">
                    <c:v>Jalur 7.2</c:v>
                  </c:pt>
                  <c:pt idx="27">
                    <c:v>LSC 3A</c:v>
                  </c:pt>
                  <c:pt idx="28">
                    <c:v>LSC 3B</c:v>
                  </c:pt>
                  <c:pt idx="29">
                    <c:v>LSC 6</c:v>
                  </c:pt>
                  <c:pt idx="30">
                    <c:v>MS 1</c:v>
                  </c:pt>
                  <c:pt idx="31">
                    <c:v>A5U30</c:v>
                  </c:pt>
                  <c:pt idx="32">
                    <c:v>A5J14</c:v>
                  </c:pt>
                  <c:pt idx="34">
                    <c:v>15107</c:v>
                  </c:pt>
                  <c:pt idx="35">
                    <c:v>20103</c:v>
                  </c:pt>
                  <c:pt idx="36">
                    <c:v>20104</c:v>
                  </c:pt>
                  <c:pt idx="37">
                    <c:v>5E1J01</c:v>
                  </c:pt>
                  <c:pt idx="38">
                    <c:v>6A1J03</c:v>
                  </c:pt>
                  <c:pt idx="39">
                    <c:v>6A1J04</c:v>
                  </c:pt>
                  <c:pt idx="40">
                    <c:v>6A1J05</c:v>
                  </c:pt>
                  <c:pt idx="41">
                    <c:v>6A1J06</c:v>
                  </c:pt>
                  <c:pt idx="42">
                    <c:v>6A1J07</c:v>
                  </c:pt>
                  <c:pt idx="43">
                    <c:v>6A1J08</c:v>
                  </c:pt>
                  <c:pt idx="44">
                    <c:v>6A1J10</c:v>
                  </c:pt>
                  <c:pt idx="45">
                    <c:v>6E1U04</c:v>
                  </c:pt>
                  <c:pt idx="46">
                    <c:v>A1J02</c:v>
                  </c:pt>
                  <c:pt idx="47">
                    <c:v>A1J12B</c:v>
                  </c:pt>
                  <c:pt idx="48">
                    <c:v>A2J02</c:v>
                  </c:pt>
                  <c:pt idx="49">
                    <c:v>A4J12P</c:v>
                  </c:pt>
                  <c:pt idx="50">
                    <c:v>A5J10</c:v>
                  </c:pt>
                  <c:pt idx="51">
                    <c:v>A5J13</c:v>
                  </c:pt>
                  <c:pt idx="52">
                    <c:v>A5U25</c:v>
                  </c:pt>
                  <c:pt idx="53">
                    <c:v>A5U26</c:v>
                  </c:pt>
                  <c:pt idx="54">
                    <c:v>A5U27</c:v>
                  </c:pt>
                  <c:pt idx="55">
                    <c:v>6E1J03</c:v>
                  </c:pt>
                  <c:pt idx="56">
                    <c:v>LSC 3B</c:v>
                  </c:pt>
                  <c:pt idx="57">
                    <c:v>LSC 6</c:v>
                  </c:pt>
                  <c:pt idx="58">
                    <c:v>MS 1</c:v>
                  </c:pt>
                </c:lvl>
                <c:lvl>
                  <c:pt idx="0">
                    <c:v>Delay Operational CC</c:v>
                  </c:pt>
                  <c:pt idx="33">
                    <c:v>Delay Operational DBLH</c:v>
                  </c:pt>
                  <c:pt idx="34">
                    <c:v>Downtime Belt Conveyor</c:v>
                  </c:pt>
                  <c:pt idx="56">
                    <c:v>Downtime Crusher</c:v>
                  </c:pt>
                </c:lvl>
              </c:multiLvlStrCache>
            </c:multiLvlStrRef>
          </c:cat>
          <c:val>
            <c:numRef>
              <c:f>'Monitoring Januari'!$C$4:$C$66</c:f>
              <c:numCache>
                <c:formatCode>0.00%</c:formatCode>
                <c:ptCount val="59"/>
                <c:pt idx="0">
                  <c:v>4.7468354430379748E-3</c:v>
                </c:pt>
                <c:pt idx="1">
                  <c:v>1.8987341772151899E-2</c:v>
                </c:pt>
                <c:pt idx="2">
                  <c:v>3.3227848101265819E-2</c:v>
                </c:pt>
                <c:pt idx="3">
                  <c:v>1.1075949367088608E-2</c:v>
                </c:pt>
                <c:pt idx="4">
                  <c:v>1.5822784810126582E-3</c:v>
                </c:pt>
                <c:pt idx="5">
                  <c:v>7.9113924050632917E-2</c:v>
                </c:pt>
                <c:pt idx="6">
                  <c:v>4.4303797468354431E-2</c:v>
                </c:pt>
                <c:pt idx="7">
                  <c:v>7.9113924050632917E-3</c:v>
                </c:pt>
                <c:pt idx="8">
                  <c:v>6.3291139240506328E-3</c:v>
                </c:pt>
                <c:pt idx="9">
                  <c:v>1.8987341772151899E-2</c:v>
                </c:pt>
                <c:pt idx="10">
                  <c:v>4.7468354430379748E-3</c:v>
                </c:pt>
                <c:pt idx="11">
                  <c:v>3.1645569620253164E-3</c:v>
                </c:pt>
                <c:pt idx="12">
                  <c:v>4.7468354430379748E-3</c:v>
                </c:pt>
                <c:pt idx="13">
                  <c:v>1.5822784810126582E-3</c:v>
                </c:pt>
                <c:pt idx="14">
                  <c:v>2.0569620253164556E-2</c:v>
                </c:pt>
                <c:pt idx="15">
                  <c:v>1.4240506329113924E-2</c:v>
                </c:pt>
                <c:pt idx="16">
                  <c:v>6.3291139240506328E-3</c:v>
                </c:pt>
                <c:pt idx="17">
                  <c:v>6.3291139240506328E-3</c:v>
                </c:pt>
                <c:pt idx="18">
                  <c:v>6.3291139240506328E-3</c:v>
                </c:pt>
                <c:pt idx="19">
                  <c:v>7.9113924050632917E-3</c:v>
                </c:pt>
                <c:pt idx="20">
                  <c:v>6.3291139240506328E-3</c:v>
                </c:pt>
                <c:pt idx="21">
                  <c:v>4.7468354430379748E-3</c:v>
                </c:pt>
                <c:pt idx="22">
                  <c:v>9.4936708860759497E-3</c:v>
                </c:pt>
                <c:pt idx="23">
                  <c:v>3.1645569620253164E-3</c:v>
                </c:pt>
                <c:pt idx="24">
                  <c:v>1.5822784810126582E-3</c:v>
                </c:pt>
                <c:pt idx="25">
                  <c:v>1.5822784810126582E-3</c:v>
                </c:pt>
                <c:pt idx="26">
                  <c:v>3.1645569620253164E-3</c:v>
                </c:pt>
                <c:pt idx="27">
                  <c:v>9.4936708860759497E-3</c:v>
                </c:pt>
                <c:pt idx="28">
                  <c:v>4.7468354430379748E-3</c:v>
                </c:pt>
                <c:pt idx="29">
                  <c:v>2.2151898734177215E-2</c:v>
                </c:pt>
                <c:pt idx="30">
                  <c:v>1.1075949367088608E-2</c:v>
                </c:pt>
                <c:pt idx="31">
                  <c:v>1.5822784810126582E-3</c:v>
                </c:pt>
                <c:pt idx="32">
                  <c:v>1.5822784810126582E-3</c:v>
                </c:pt>
                <c:pt idx="33">
                  <c:v>0.24208860759493672</c:v>
                </c:pt>
                <c:pt idx="34">
                  <c:v>6.3291139240506328E-3</c:v>
                </c:pt>
                <c:pt idx="35">
                  <c:v>9.4936708860759497E-3</c:v>
                </c:pt>
                <c:pt idx="36">
                  <c:v>2.5316455696202531E-2</c:v>
                </c:pt>
                <c:pt idx="37">
                  <c:v>4.7468354430379748E-3</c:v>
                </c:pt>
                <c:pt idx="38">
                  <c:v>3.1645569620253164E-3</c:v>
                </c:pt>
                <c:pt idx="39">
                  <c:v>5.6962025316455694E-2</c:v>
                </c:pt>
                <c:pt idx="40">
                  <c:v>1.740506329113924E-2</c:v>
                </c:pt>
                <c:pt idx="41">
                  <c:v>6.3291139240506328E-3</c:v>
                </c:pt>
                <c:pt idx="42">
                  <c:v>2.5316455696202531E-2</c:v>
                </c:pt>
                <c:pt idx="43">
                  <c:v>2.6898734177215191E-2</c:v>
                </c:pt>
                <c:pt idx="44">
                  <c:v>6.3291139240506328E-3</c:v>
                </c:pt>
                <c:pt idx="45">
                  <c:v>3.1645569620253164E-3</c:v>
                </c:pt>
                <c:pt idx="46">
                  <c:v>1.5822784810126582E-3</c:v>
                </c:pt>
                <c:pt idx="47">
                  <c:v>5.0632911392405063E-2</c:v>
                </c:pt>
                <c:pt idx="48">
                  <c:v>4.746835443037975E-2</c:v>
                </c:pt>
                <c:pt idx="49">
                  <c:v>6.3291139240506328E-3</c:v>
                </c:pt>
                <c:pt idx="50">
                  <c:v>2.5316455696202531E-2</c:v>
                </c:pt>
                <c:pt idx="51">
                  <c:v>1.1075949367088608E-2</c:v>
                </c:pt>
                <c:pt idx="52">
                  <c:v>3.1645569620253164E-3</c:v>
                </c:pt>
                <c:pt idx="53">
                  <c:v>1.8987341772151899E-2</c:v>
                </c:pt>
                <c:pt idx="54">
                  <c:v>3.1645569620253164E-3</c:v>
                </c:pt>
                <c:pt idx="55">
                  <c:v>4.7468354430379748E-3</c:v>
                </c:pt>
                <c:pt idx="56">
                  <c:v>3.1645569620253164E-3</c:v>
                </c:pt>
                <c:pt idx="57">
                  <c:v>4.7468354430379748E-3</c:v>
                </c:pt>
                <c:pt idx="58">
                  <c:v>3.1645569620253164E-3</c:v>
                </c:pt>
              </c:numCache>
            </c:numRef>
          </c:val>
          <c:smooth val="0"/>
          <c:extLst>
            <c:ext xmlns:c16="http://schemas.microsoft.com/office/drawing/2014/chart" uri="{C3380CC4-5D6E-409C-BE32-E72D297353CC}">
              <c16:uniqueId val="{00000002-0B33-474B-9C00-0F40E2C61915}"/>
            </c:ext>
          </c:extLst>
        </c:ser>
        <c:dLbls>
          <c:showLegendKey val="0"/>
          <c:showVal val="0"/>
          <c:showCatName val="0"/>
          <c:showSerName val="0"/>
          <c:showPercent val="0"/>
          <c:showBubbleSize val="0"/>
        </c:dLbls>
        <c:marker val="1"/>
        <c:smooth val="0"/>
        <c:axId val="1082712576"/>
        <c:axId val="1082735136"/>
      </c:lineChart>
      <c:catAx>
        <c:axId val="97867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8667520"/>
        <c:crosses val="autoZero"/>
        <c:auto val="1"/>
        <c:lblAlgn val="ctr"/>
        <c:lblOffset val="100"/>
        <c:noMultiLvlLbl val="0"/>
      </c:catAx>
      <c:valAx>
        <c:axId val="97866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8675680"/>
        <c:crosses val="autoZero"/>
        <c:crossBetween val="between"/>
      </c:valAx>
      <c:valAx>
        <c:axId val="1082735136"/>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2712576"/>
        <c:crosses val="max"/>
        <c:crossBetween val="between"/>
      </c:valAx>
      <c:catAx>
        <c:axId val="1082712576"/>
        <c:scaling>
          <c:orientation val="minMax"/>
        </c:scaling>
        <c:delete val="1"/>
        <c:axPos val="b"/>
        <c:numFmt formatCode="General" sourceLinked="1"/>
        <c:majorTickMark val="none"/>
        <c:minorTickMark val="none"/>
        <c:tickLblPos val="nextTo"/>
        <c:crossAx val="10827351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Januari!PivotTable2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D" b="1">
                <a:solidFill>
                  <a:sysClr val="windowText" lastClr="000000"/>
                </a:solidFill>
              </a:rPr>
              <a:t>Durasi Gangguan</a:t>
            </a:r>
          </a:p>
        </c:rich>
      </c:tx>
      <c:layout>
        <c:manualLayout>
          <c:xMode val="edge"/>
          <c:yMode val="edge"/>
          <c:x val="0.73178832773749669"/>
          <c:y val="3.057254202022615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50874680993022E-2"/>
          <c:y val="0.16377568418440322"/>
          <c:w val="0.69029551269052236"/>
          <c:h val="0.5248562812030233"/>
        </c:manualLayout>
      </c:layout>
      <c:barChart>
        <c:barDir val="col"/>
        <c:grouping val="clustered"/>
        <c:varyColors val="0"/>
        <c:ser>
          <c:idx val="0"/>
          <c:order val="0"/>
          <c:tx>
            <c:strRef>
              <c:f>'Monitoring Januari'!$B$75</c:f>
              <c:strCache>
                <c:ptCount val="1"/>
                <c:pt idx="0">
                  <c:v>Durasi Gangguan</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'Monitoring Januari'!$A$76:$A$145</c:f>
              <c:multiLvlStrCache>
                <c:ptCount val="65"/>
                <c:lvl>
                  <c:pt idx="0">
                    <c:v>15107</c:v>
                  </c:pt>
                  <c:pt idx="1">
                    <c:v>20103</c:v>
                  </c:pt>
                  <c:pt idx="2">
                    <c:v>20104</c:v>
                  </c:pt>
                  <c:pt idx="3">
                    <c:v>5A1J01</c:v>
                  </c:pt>
                  <c:pt idx="4">
                    <c:v>5E1J01</c:v>
                  </c:pt>
                  <c:pt idx="5">
                    <c:v>6A1J03</c:v>
                  </c:pt>
                  <c:pt idx="6">
                    <c:v>6A1J04</c:v>
                  </c:pt>
                  <c:pt idx="7">
                    <c:v>6A1J05</c:v>
                  </c:pt>
                  <c:pt idx="8">
                    <c:v>6A1J06</c:v>
                  </c:pt>
                  <c:pt idx="9">
                    <c:v>6A1J07</c:v>
                  </c:pt>
                  <c:pt idx="10">
                    <c:v>6A1J08</c:v>
                  </c:pt>
                  <c:pt idx="11">
                    <c:v>6A1J10</c:v>
                  </c:pt>
                  <c:pt idx="12">
                    <c:v>6E1U02</c:v>
                  </c:pt>
                  <c:pt idx="13">
                    <c:v>6E1U03</c:v>
                  </c:pt>
                  <c:pt idx="14">
                    <c:v>6E1U04</c:v>
                  </c:pt>
                  <c:pt idx="15">
                    <c:v>A1J12B</c:v>
                  </c:pt>
                  <c:pt idx="16">
                    <c:v>A2J02</c:v>
                  </c:pt>
                  <c:pt idx="17">
                    <c:v>A4J12P</c:v>
                  </c:pt>
                  <c:pt idx="18">
                    <c:v>A4J14</c:v>
                  </c:pt>
                  <c:pt idx="19">
                    <c:v>A5J10</c:v>
                  </c:pt>
                  <c:pt idx="20">
                    <c:v>A5J13</c:v>
                  </c:pt>
                  <c:pt idx="21">
                    <c:v>A5J14</c:v>
                  </c:pt>
                  <c:pt idx="22">
                    <c:v>A5U25</c:v>
                  </c:pt>
                  <c:pt idx="23">
                    <c:v>A5U26</c:v>
                  </c:pt>
                  <c:pt idx="24">
                    <c:v>A5U27</c:v>
                  </c:pt>
                  <c:pt idx="25">
                    <c:v>A5U30</c:v>
                  </c:pt>
                  <c:pt idx="26">
                    <c:v>E5J11</c:v>
                  </c:pt>
                  <c:pt idx="27">
                    <c:v>Jalur 7.1</c:v>
                  </c:pt>
                  <c:pt idx="28">
                    <c:v>Jalur 7.2</c:v>
                  </c:pt>
                  <c:pt idx="29">
                    <c:v>LSC 3A</c:v>
                  </c:pt>
                  <c:pt idx="30">
                    <c:v>LSC 3B</c:v>
                  </c:pt>
                  <c:pt idx="31">
                    <c:v>LSC 6</c:v>
                  </c:pt>
                  <c:pt idx="32">
                    <c:v>MS 1</c:v>
                  </c:pt>
                  <c:pt idx="33">
                    <c:v>6A1J03</c:v>
                  </c:pt>
                  <c:pt idx="34">
                    <c:v>6E1U03</c:v>
                  </c:pt>
                  <c:pt idx="35">
                    <c:v>A2J02</c:v>
                  </c:pt>
                  <c:pt idx="36">
                    <c:v>LSC 3A</c:v>
                  </c:pt>
                  <c:pt idx="37">
                    <c:v>LSC 3B</c:v>
                  </c:pt>
                  <c:pt idx="38">
                    <c:v>LSC 6</c:v>
                  </c:pt>
                  <c:pt idx="39">
                    <c:v>MS 1</c:v>
                  </c:pt>
                  <c:pt idx="40">
                    <c:v>15107</c:v>
                  </c:pt>
                  <c:pt idx="41">
                    <c:v>20103</c:v>
                  </c:pt>
                  <c:pt idx="42">
                    <c:v>20104</c:v>
                  </c:pt>
                  <c:pt idx="43">
                    <c:v>5E1J01</c:v>
                  </c:pt>
                  <c:pt idx="44">
                    <c:v>6A1J03</c:v>
                  </c:pt>
                  <c:pt idx="45">
                    <c:v>6A1J04</c:v>
                  </c:pt>
                  <c:pt idx="46">
                    <c:v>6A1J05</c:v>
                  </c:pt>
                  <c:pt idx="47">
                    <c:v>6A1J06</c:v>
                  </c:pt>
                  <c:pt idx="48">
                    <c:v>6A1J07</c:v>
                  </c:pt>
                  <c:pt idx="49">
                    <c:v>6A1J08</c:v>
                  </c:pt>
                  <c:pt idx="50">
                    <c:v>6A1J10</c:v>
                  </c:pt>
                  <c:pt idx="51">
                    <c:v>6E1J03</c:v>
                  </c:pt>
                  <c:pt idx="52">
                    <c:v>6E1U04</c:v>
                  </c:pt>
                  <c:pt idx="53">
                    <c:v>A1J02</c:v>
                  </c:pt>
                  <c:pt idx="54">
                    <c:v>A1J12B</c:v>
                  </c:pt>
                  <c:pt idx="55">
                    <c:v>A2J02</c:v>
                  </c:pt>
                  <c:pt idx="56">
                    <c:v>A4J12P</c:v>
                  </c:pt>
                  <c:pt idx="57">
                    <c:v>A5J10</c:v>
                  </c:pt>
                  <c:pt idx="58">
                    <c:v>A5J13</c:v>
                  </c:pt>
                  <c:pt idx="59">
                    <c:v>A5U25</c:v>
                  </c:pt>
                  <c:pt idx="60">
                    <c:v>A5U26</c:v>
                  </c:pt>
                  <c:pt idx="61">
                    <c:v>A5U27</c:v>
                  </c:pt>
                  <c:pt idx="62">
                    <c:v>LSC 3B</c:v>
                  </c:pt>
                  <c:pt idx="63">
                    <c:v>LSC 6</c:v>
                  </c:pt>
                  <c:pt idx="64">
                    <c:v>MS 1</c:v>
                  </c:pt>
                </c:lvl>
                <c:lvl>
                  <c:pt idx="0">
                    <c:v>Delay Operational CC</c:v>
                  </c:pt>
                  <c:pt idx="33">
                    <c:v>Delay Operational DBLH</c:v>
                  </c:pt>
                  <c:pt idx="40">
                    <c:v>Downtime Belt Conveyor</c:v>
                  </c:pt>
                  <c:pt idx="62">
                    <c:v>Downtime Crusher</c:v>
                  </c:pt>
                </c:lvl>
              </c:multiLvlStrCache>
            </c:multiLvlStrRef>
          </c:cat>
          <c:val>
            <c:numRef>
              <c:f>'Monitoring Januari'!$B$76:$B$145</c:f>
              <c:numCache>
                <c:formatCode>General</c:formatCode>
                <c:ptCount val="65"/>
                <c:pt idx="0">
                  <c:v>0.76</c:v>
                </c:pt>
                <c:pt idx="1">
                  <c:v>2.99</c:v>
                </c:pt>
                <c:pt idx="2">
                  <c:v>5.1099999999999994</c:v>
                </c:pt>
                <c:pt idx="3">
                  <c:v>5.34</c:v>
                </c:pt>
                <c:pt idx="4">
                  <c:v>0.5</c:v>
                </c:pt>
                <c:pt idx="5">
                  <c:v>30.149999999999988</c:v>
                </c:pt>
                <c:pt idx="6">
                  <c:v>7.6</c:v>
                </c:pt>
                <c:pt idx="7">
                  <c:v>1.1600000000000001</c:v>
                </c:pt>
                <c:pt idx="8">
                  <c:v>1.92</c:v>
                </c:pt>
                <c:pt idx="9">
                  <c:v>3.17</c:v>
                </c:pt>
                <c:pt idx="10">
                  <c:v>0.67</c:v>
                </c:pt>
                <c:pt idx="11">
                  <c:v>0.42000000000000004</c:v>
                </c:pt>
                <c:pt idx="12">
                  <c:v>0.90999999999999992</c:v>
                </c:pt>
                <c:pt idx="13">
                  <c:v>0.08</c:v>
                </c:pt>
                <c:pt idx="14">
                  <c:v>3.2699999999999996</c:v>
                </c:pt>
                <c:pt idx="15">
                  <c:v>1.4200000000000002</c:v>
                </c:pt>
                <c:pt idx="16">
                  <c:v>1.1599999999999999</c:v>
                </c:pt>
                <c:pt idx="17">
                  <c:v>1.59</c:v>
                </c:pt>
                <c:pt idx="18">
                  <c:v>1.75</c:v>
                </c:pt>
                <c:pt idx="19">
                  <c:v>1.32</c:v>
                </c:pt>
                <c:pt idx="20">
                  <c:v>0.84000000000000008</c:v>
                </c:pt>
                <c:pt idx="21">
                  <c:v>0.5</c:v>
                </c:pt>
                <c:pt idx="22">
                  <c:v>1.3399999999999999</c:v>
                </c:pt>
                <c:pt idx="23">
                  <c:v>3.58</c:v>
                </c:pt>
                <c:pt idx="24">
                  <c:v>0.5</c:v>
                </c:pt>
                <c:pt idx="25">
                  <c:v>0.17</c:v>
                </c:pt>
                <c:pt idx="26">
                  <c:v>0.17</c:v>
                </c:pt>
                <c:pt idx="27">
                  <c:v>0.33</c:v>
                </c:pt>
                <c:pt idx="28">
                  <c:v>0.67</c:v>
                </c:pt>
                <c:pt idx="29">
                  <c:v>1.92</c:v>
                </c:pt>
                <c:pt idx="30">
                  <c:v>1.67</c:v>
                </c:pt>
                <c:pt idx="31">
                  <c:v>6.52</c:v>
                </c:pt>
                <c:pt idx="32">
                  <c:v>1.99</c:v>
                </c:pt>
                <c:pt idx="33">
                  <c:v>6.5400000000000009</c:v>
                </c:pt>
                <c:pt idx="34">
                  <c:v>0.25</c:v>
                </c:pt>
                <c:pt idx="35">
                  <c:v>0.17</c:v>
                </c:pt>
                <c:pt idx="36">
                  <c:v>2.4300000000000002</c:v>
                </c:pt>
                <c:pt idx="37">
                  <c:v>7</c:v>
                </c:pt>
                <c:pt idx="38">
                  <c:v>11.18</c:v>
                </c:pt>
                <c:pt idx="39">
                  <c:v>7.59</c:v>
                </c:pt>
                <c:pt idx="40">
                  <c:v>1.25</c:v>
                </c:pt>
                <c:pt idx="41">
                  <c:v>1.34</c:v>
                </c:pt>
                <c:pt idx="42">
                  <c:v>3.25</c:v>
                </c:pt>
                <c:pt idx="43">
                  <c:v>0.91000000000000014</c:v>
                </c:pt>
                <c:pt idx="44">
                  <c:v>3.75</c:v>
                </c:pt>
                <c:pt idx="45">
                  <c:v>19.680000000000007</c:v>
                </c:pt>
                <c:pt idx="46">
                  <c:v>3.42</c:v>
                </c:pt>
                <c:pt idx="47">
                  <c:v>3.75</c:v>
                </c:pt>
                <c:pt idx="48">
                  <c:v>6.76</c:v>
                </c:pt>
                <c:pt idx="49">
                  <c:v>6.58</c:v>
                </c:pt>
                <c:pt idx="50">
                  <c:v>4.41</c:v>
                </c:pt>
                <c:pt idx="51">
                  <c:v>2.83</c:v>
                </c:pt>
                <c:pt idx="52">
                  <c:v>0.75</c:v>
                </c:pt>
                <c:pt idx="53">
                  <c:v>0.08</c:v>
                </c:pt>
                <c:pt idx="54">
                  <c:v>6.85</c:v>
                </c:pt>
                <c:pt idx="55">
                  <c:v>27.389999999999997</c:v>
                </c:pt>
                <c:pt idx="56">
                  <c:v>0.76000000000000012</c:v>
                </c:pt>
                <c:pt idx="57">
                  <c:v>12.17</c:v>
                </c:pt>
                <c:pt idx="58">
                  <c:v>2.58</c:v>
                </c:pt>
                <c:pt idx="59">
                  <c:v>0.84</c:v>
                </c:pt>
                <c:pt idx="60">
                  <c:v>9.25</c:v>
                </c:pt>
                <c:pt idx="61">
                  <c:v>0.34</c:v>
                </c:pt>
                <c:pt idx="62">
                  <c:v>0.5</c:v>
                </c:pt>
                <c:pt idx="63">
                  <c:v>1.83</c:v>
                </c:pt>
                <c:pt idx="64">
                  <c:v>1.5</c:v>
                </c:pt>
              </c:numCache>
            </c:numRef>
          </c:val>
          <c:extLst>
            <c:ext xmlns:c16="http://schemas.microsoft.com/office/drawing/2014/chart" uri="{C3380CC4-5D6E-409C-BE32-E72D297353CC}">
              <c16:uniqueId val="{00000000-0068-4B86-B0C6-5D2CA2F401A0}"/>
            </c:ext>
          </c:extLst>
        </c:ser>
        <c:dLbls>
          <c:showLegendKey val="0"/>
          <c:showVal val="0"/>
          <c:showCatName val="0"/>
          <c:showSerName val="0"/>
          <c:showPercent val="0"/>
          <c:showBubbleSize val="0"/>
        </c:dLbls>
        <c:gapWidth val="219"/>
        <c:axId val="1609089487"/>
        <c:axId val="1609093327"/>
      </c:barChart>
      <c:lineChart>
        <c:grouping val="standard"/>
        <c:varyColors val="0"/>
        <c:ser>
          <c:idx val="1"/>
          <c:order val="1"/>
          <c:tx>
            <c:strRef>
              <c:f>'Monitoring Januari'!$C$75</c:f>
              <c:strCache>
                <c:ptCount val="1"/>
                <c:pt idx="0">
                  <c:v>Persentase</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multiLvlStrRef>
              <c:f>'Monitoring Januari'!$A$76:$A$145</c:f>
              <c:multiLvlStrCache>
                <c:ptCount val="65"/>
                <c:lvl>
                  <c:pt idx="0">
                    <c:v>15107</c:v>
                  </c:pt>
                  <c:pt idx="1">
                    <c:v>20103</c:v>
                  </c:pt>
                  <c:pt idx="2">
                    <c:v>20104</c:v>
                  </c:pt>
                  <c:pt idx="3">
                    <c:v>5A1J01</c:v>
                  </c:pt>
                  <c:pt idx="4">
                    <c:v>5E1J01</c:v>
                  </c:pt>
                  <c:pt idx="5">
                    <c:v>6A1J03</c:v>
                  </c:pt>
                  <c:pt idx="6">
                    <c:v>6A1J04</c:v>
                  </c:pt>
                  <c:pt idx="7">
                    <c:v>6A1J05</c:v>
                  </c:pt>
                  <c:pt idx="8">
                    <c:v>6A1J06</c:v>
                  </c:pt>
                  <c:pt idx="9">
                    <c:v>6A1J07</c:v>
                  </c:pt>
                  <c:pt idx="10">
                    <c:v>6A1J08</c:v>
                  </c:pt>
                  <c:pt idx="11">
                    <c:v>6A1J10</c:v>
                  </c:pt>
                  <c:pt idx="12">
                    <c:v>6E1U02</c:v>
                  </c:pt>
                  <c:pt idx="13">
                    <c:v>6E1U03</c:v>
                  </c:pt>
                  <c:pt idx="14">
                    <c:v>6E1U04</c:v>
                  </c:pt>
                  <c:pt idx="15">
                    <c:v>A1J12B</c:v>
                  </c:pt>
                  <c:pt idx="16">
                    <c:v>A2J02</c:v>
                  </c:pt>
                  <c:pt idx="17">
                    <c:v>A4J12P</c:v>
                  </c:pt>
                  <c:pt idx="18">
                    <c:v>A4J14</c:v>
                  </c:pt>
                  <c:pt idx="19">
                    <c:v>A5J10</c:v>
                  </c:pt>
                  <c:pt idx="20">
                    <c:v>A5J13</c:v>
                  </c:pt>
                  <c:pt idx="21">
                    <c:v>A5J14</c:v>
                  </c:pt>
                  <c:pt idx="22">
                    <c:v>A5U25</c:v>
                  </c:pt>
                  <c:pt idx="23">
                    <c:v>A5U26</c:v>
                  </c:pt>
                  <c:pt idx="24">
                    <c:v>A5U27</c:v>
                  </c:pt>
                  <c:pt idx="25">
                    <c:v>A5U30</c:v>
                  </c:pt>
                  <c:pt idx="26">
                    <c:v>E5J11</c:v>
                  </c:pt>
                  <c:pt idx="27">
                    <c:v>Jalur 7.1</c:v>
                  </c:pt>
                  <c:pt idx="28">
                    <c:v>Jalur 7.2</c:v>
                  </c:pt>
                  <c:pt idx="29">
                    <c:v>LSC 3A</c:v>
                  </c:pt>
                  <c:pt idx="30">
                    <c:v>LSC 3B</c:v>
                  </c:pt>
                  <c:pt idx="31">
                    <c:v>LSC 6</c:v>
                  </c:pt>
                  <c:pt idx="32">
                    <c:v>MS 1</c:v>
                  </c:pt>
                  <c:pt idx="33">
                    <c:v>6A1J03</c:v>
                  </c:pt>
                  <c:pt idx="34">
                    <c:v>6E1U03</c:v>
                  </c:pt>
                  <c:pt idx="35">
                    <c:v>A2J02</c:v>
                  </c:pt>
                  <c:pt idx="36">
                    <c:v>LSC 3A</c:v>
                  </c:pt>
                  <c:pt idx="37">
                    <c:v>LSC 3B</c:v>
                  </c:pt>
                  <c:pt idx="38">
                    <c:v>LSC 6</c:v>
                  </c:pt>
                  <c:pt idx="39">
                    <c:v>MS 1</c:v>
                  </c:pt>
                  <c:pt idx="40">
                    <c:v>15107</c:v>
                  </c:pt>
                  <c:pt idx="41">
                    <c:v>20103</c:v>
                  </c:pt>
                  <c:pt idx="42">
                    <c:v>20104</c:v>
                  </c:pt>
                  <c:pt idx="43">
                    <c:v>5E1J01</c:v>
                  </c:pt>
                  <c:pt idx="44">
                    <c:v>6A1J03</c:v>
                  </c:pt>
                  <c:pt idx="45">
                    <c:v>6A1J04</c:v>
                  </c:pt>
                  <c:pt idx="46">
                    <c:v>6A1J05</c:v>
                  </c:pt>
                  <c:pt idx="47">
                    <c:v>6A1J06</c:v>
                  </c:pt>
                  <c:pt idx="48">
                    <c:v>6A1J07</c:v>
                  </c:pt>
                  <c:pt idx="49">
                    <c:v>6A1J08</c:v>
                  </c:pt>
                  <c:pt idx="50">
                    <c:v>6A1J10</c:v>
                  </c:pt>
                  <c:pt idx="51">
                    <c:v>6E1J03</c:v>
                  </c:pt>
                  <c:pt idx="52">
                    <c:v>6E1U04</c:v>
                  </c:pt>
                  <c:pt idx="53">
                    <c:v>A1J02</c:v>
                  </c:pt>
                  <c:pt idx="54">
                    <c:v>A1J12B</c:v>
                  </c:pt>
                  <c:pt idx="55">
                    <c:v>A2J02</c:v>
                  </c:pt>
                  <c:pt idx="56">
                    <c:v>A4J12P</c:v>
                  </c:pt>
                  <c:pt idx="57">
                    <c:v>A5J10</c:v>
                  </c:pt>
                  <c:pt idx="58">
                    <c:v>A5J13</c:v>
                  </c:pt>
                  <c:pt idx="59">
                    <c:v>A5U25</c:v>
                  </c:pt>
                  <c:pt idx="60">
                    <c:v>A5U26</c:v>
                  </c:pt>
                  <c:pt idx="61">
                    <c:v>A5U27</c:v>
                  </c:pt>
                  <c:pt idx="62">
                    <c:v>LSC 3B</c:v>
                  </c:pt>
                  <c:pt idx="63">
                    <c:v>LSC 6</c:v>
                  </c:pt>
                  <c:pt idx="64">
                    <c:v>MS 1</c:v>
                  </c:pt>
                </c:lvl>
                <c:lvl>
                  <c:pt idx="0">
                    <c:v>Delay Operational CC</c:v>
                  </c:pt>
                  <c:pt idx="33">
                    <c:v>Delay Operational DBLH</c:v>
                  </c:pt>
                  <c:pt idx="40">
                    <c:v>Downtime Belt Conveyor</c:v>
                  </c:pt>
                  <c:pt idx="62">
                    <c:v>Downtime Crusher</c:v>
                  </c:pt>
                </c:lvl>
              </c:multiLvlStrCache>
            </c:multiLvlStrRef>
          </c:cat>
          <c:val>
            <c:numRef>
              <c:f>'Monitoring Januari'!$C$76:$C$145</c:f>
              <c:numCache>
                <c:formatCode>0.00%</c:formatCode>
                <c:ptCount val="65"/>
                <c:pt idx="0">
                  <c:v>3.0470692005452648E-3</c:v>
                </c:pt>
                <c:pt idx="1">
                  <c:v>1.1987811723197819E-2</c:v>
                </c:pt>
                <c:pt idx="2">
                  <c:v>2.0487531072087239E-2</c:v>
                </c:pt>
                <c:pt idx="3">
                  <c:v>2.1409670435410151E-2</c:v>
                </c:pt>
                <c:pt idx="4">
                  <c:v>2.004650789832411E-3</c:v>
                </c:pt>
                <c:pt idx="5">
                  <c:v>0.12088044262689433</c:v>
                </c:pt>
                <c:pt idx="6">
                  <c:v>3.0470692005452646E-2</c:v>
                </c:pt>
                <c:pt idx="7">
                  <c:v>4.6507898324111945E-3</c:v>
                </c:pt>
                <c:pt idx="8">
                  <c:v>7.6978590329564583E-3</c:v>
                </c:pt>
                <c:pt idx="9">
                  <c:v>1.2709486007537485E-2</c:v>
                </c:pt>
                <c:pt idx="10">
                  <c:v>2.686232058375431E-3</c:v>
                </c:pt>
                <c:pt idx="11">
                  <c:v>1.6839066634592255E-3</c:v>
                </c:pt>
                <c:pt idx="12">
                  <c:v>3.6484644374949879E-3</c:v>
                </c:pt>
                <c:pt idx="13">
                  <c:v>3.2074412637318576E-4</c:v>
                </c:pt>
                <c:pt idx="14">
                  <c:v>1.3110416165503966E-2</c:v>
                </c:pt>
                <c:pt idx="15">
                  <c:v>5.6932082431240478E-3</c:v>
                </c:pt>
                <c:pt idx="16">
                  <c:v>4.6507898324111936E-3</c:v>
                </c:pt>
                <c:pt idx="17">
                  <c:v>6.3747895116670677E-3</c:v>
                </c:pt>
                <c:pt idx="18">
                  <c:v>7.0162777644134384E-3</c:v>
                </c:pt>
                <c:pt idx="19">
                  <c:v>5.2922780851575651E-3</c:v>
                </c:pt>
                <c:pt idx="20">
                  <c:v>3.367813326918451E-3</c:v>
                </c:pt>
                <c:pt idx="21">
                  <c:v>2.004650789832411E-3</c:v>
                </c:pt>
                <c:pt idx="22">
                  <c:v>5.3724641167508611E-3</c:v>
                </c:pt>
                <c:pt idx="23">
                  <c:v>1.4353299655200064E-2</c:v>
                </c:pt>
                <c:pt idx="24">
                  <c:v>2.004650789832411E-3</c:v>
                </c:pt>
                <c:pt idx="25">
                  <c:v>6.8158126854301986E-4</c:v>
                </c:pt>
                <c:pt idx="26">
                  <c:v>6.8158126854301986E-4</c:v>
                </c:pt>
                <c:pt idx="27">
                  <c:v>1.3230695212893913E-3</c:v>
                </c:pt>
                <c:pt idx="28">
                  <c:v>2.686232058375431E-3</c:v>
                </c:pt>
                <c:pt idx="29">
                  <c:v>7.6978590329564583E-3</c:v>
                </c:pt>
                <c:pt idx="30">
                  <c:v>6.6955336380402526E-3</c:v>
                </c:pt>
                <c:pt idx="31">
                  <c:v>2.6140646299414639E-2</c:v>
                </c:pt>
                <c:pt idx="32">
                  <c:v>7.9785101435329957E-3</c:v>
                </c:pt>
                <c:pt idx="33">
                  <c:v>2.6220832331007939E-2</c:v>
                </c:pt>
                <c:pt idx="34">
                  <c:v>1.0023253949162055E-3</c:v>
                </c:pt>
                <c:pt idx="35">
                  <c:v>6.8158126854301986E-4</c:v>
                </c:pt>
                <c:pt idx="36">
                  <c:v>9.7426028385855182E-3</c:v>
                </c:pt>
                <c:pt idx="37">
                  <c:v>2.8065111057653754E-2</c:v>
                </c:pt>
                <c:pt idx="38">
                  <c:v>4.4823991660652714E-2</c:v>
                </c:pt>
                <c:pt idx="39">
                  <c:v>3.0430598989655999E-2</c:v>
                </c:pt>
                <c:pt idx="40">
                  <c:v>5.0116269745810278E-3</c:v>
                </c:pt>
                <c:pt idx="41">
                  <c:v>5.372464116750862E-3</c:v>
                </c:pt>
                <c:pt idx="42">
                  <c:v>1.3030230133910673E-2</c:v>
                </c:pt>
                <c:pt idx="43">
                  <c:v>3.6484644374949887E-3</c:v>
                </c:pt>
                <c:pt idx="44">
                  <c:v>1.5034880923743082E-2</c:v>
                </c:pt>
                <c:pt idx="45">
                  <c:v>7.8903055087803722E-2</c:v>
                </c:pt>
                <c:pt idx="46">
                  <c:v>1.3711811402453691E-2</c:v>
                </c:pt>
                <c:pt idx="47">
                  <c:v>1.5034880923743082E-2</c:v>
                </c:pt>
                <c:pt idx="48">
                  <c:v>2.7102878678534198E-2</c:v>
                </c:pt>
                <c:pt idx="49">
                  <c:v>2.638120439419453E-2</c:v>
                </c:pt>
                <c:pt idx="50">
                  <c:v>1.7681019966321865E-2</c:v>
                </c:pt>
                <c:pt idx="51">
                  <c:v>1.1346323470451447E-2</c:v>
                </c:pt>
                <c:pt idx="52">
                  <c:v>3.0069761847486168E-3</c:v>
                </c:pt>
                <c:pt idx="53">
                  <c:v>3.2074412637318576E-4</c:v>
                </c:pt>
                <c:pt idx="54">
                  <c:v>2.7463715820704029E-2</c:v>
                </c:pt>
                <c:pt idx="55">
                  <c:v>0.10981477026701947</c:v>
                </c:pt>
                <c:pt idx="56">
                  <c:v>3.0470692005452652E-3</c:v>
                </c:pt>
                <c:pt idx="57">
                  <c:v>4.8793200224520883E-2</c:v>
                </c:pt>
                <c:pt idx="58">
                  <c:v>1.0343998075535241E-2</c:v>
                </c:pt>
                <c:pt idx="59">
                  <c:v>3.3678133269184505E-3</c:v>
                </c:pt>
                <c:pt idx="60">
                  <c:v>3.7086039611899602E-2</c:v>
                </c:pt>
                <c:pt idx="61">
                  <c:v>1.3631625370860397E-3</c:v>
                </c:pt>
                <c:pt idx="62">
                  <c:v>2.004650789832411E-3</c:v>
                </c:pt>
                <c:pt idx="63">
                  <c:v>7.337021890786625E-3</c:v>
                </c:pt>
                <c:pt idx="64">
                  <c:v>6.0139523694972335E-3</c:v>
                </c:pt>
              </c:numCache>
            </c:numRef>
          </c:val>
          <c:smooth val="0"/>
          <c:extLst>
            <c:ext xmlns:c16="http://schemas.microsoft.com/office/drawing/2014/chart" uri="{C3380CC4-5D6E-409C-BE32-E72D297353CC}">
              <c16:uniqueId val="{00000003-0068-4B86-B0C6-5D2CA2F401A0}"/>
            </c:ext>
          </c:extLst>
        </c:ser>
        <c:dLbls>
          <c:showLegendKey val="0"/>
          <c:showVal val="0"/>
          <c:showCatName val="0"/>
          <c:showSerName val="0"/>
          <c:showPercent val="0"/>
          <c:showBubbleSize val="0"/>
        </c:dLbls>
        <c:marker val="1"/>
        <c:smooth val="0"/>
        <c:axId val="1701234095"/>
        <c:axId val="1701229775"/>
      </c:lineChart>
      <c:catAx>
        <c:axId val="160908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09093327"/>
        <c:crosses val="autoZero"/>
        <c:auto val="1"/>
        <c:lblAlgn val="ctr"/>
        <c:lblOffset val="100"/>
        <c:noMultiLvlLbl val="0"/>
      </c:catAx>
      <c:valAx>
        <c:axId val="160909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09089487"/>
        <c:crosses val="autoZero"/>
        <c:crossBetween val="between"/>
      </c:valAx>
      <c:valAx>
        <c:axId val="1701229775"/>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01234095"/>
        <c:crosses val="max"/>
        <c:crossBetween val="between"/>
      </c:valAx>
      <c:catAx>
        <c:axId val="1701234095"/>
        <c:scaling>
          <c:orientation val="minMax"/>
        </c:scaling>
        <c:delete val="1"/>
        <c:axPos val="b"/>
        <c:numFmt formatCode="General" sourceLinked="1"/>
        <c:majorTickMark val="none"/>
        <c:minorTickMark val="none"/>
        <c:tickLblPos val="nextTo"/>
        <c:crossAx val="17012297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Februari!PivotTable1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D" b="1">
                <a:solidFill>
                  <a:sysClr val="windowText" lastClr="000000"/>
                </a:solidFill>
              </a:rPr>
              <a:t>Pareto</a:t>
            </a:r>
          </a:p>
        </c:rich>
      </c:tx>
      <c:layout>
        <c:manualLayout>
          <c:xMode val="edge"/>
          <c:yMode val="edge"/>
          <c:x val="0.89743215401322773"/>
          <c:y val="2.473291033186413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034278775176527E-2"/>
          <c:y val="0.16572157750624247"/>
          <c:w val="0.73139193961313587"/>
          <c:h val="0.58200685926046536"/>
        </c:manualLayout>
      </c:layout>
      <c:barChart>
        <c:barDir val="col"/>
        <c:grouping val="clustered"/>
        <c:varyColors val="0"/>
        <c:ser>
          <c:idx val="0"/>
          <c:order val="0"/>
          <c:tx>
            <c:strRef>
              <c:f>'Monitoring Februari'!$B$3</c:f>
              <c:strCache>
                <c:ptCount val="1"/>
                <c:pt idx="0">
                  <c:v>Frekuensi</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'Monitoring Februari'!$A$4:$A$70</c:f>
              <c:multiLvlStrCache>
                <c:ptCount val="62"/>
                <c:lvl>
                  <c:pt idx="0">
                    <c:v>20103</c:v>
                  </c:pt>
                  <c:pt idx="1">
                    <c:v>20104</c:v>
                  </c:pt>
                  <c:pt idx="2">
                    <c:v>5A1J01</c:v>
                  </c:pt>
                  <c:pt idx="3">
                    <c:v>5E1J01</c:v>
                  </c:pt>
                  <c:pt idx="4">
                    <c:v>6A1J03</c:v>
                  </c:pt>
                  <c:pt idx="5">
                    <c:v>6A1J04</c:v>
                  </c:pt>
                  <c:pt idx="6">
                    <c:v>6A1J05</c:v>
                  </c:pt>
                  <c:pt idx="7">
                    <c:v>6A1J06</c:v>
                  </c:pt>
                  <c:pt idx="8">
                    <c:v>6A1J07</c:v>
                  </c:pt>
                  <c:pt idx="9">
                    <c:v>6A1J08</c:v>
                  </c:pt>
                  <c:pt idx="10">
                    <c:v>6E1J01</c:v>
                  </c:pt>
                  <c:pt idx="11">
                    <c:v>6E1U02</c:v>
                  </c:pt>
                  <c:pt idx="12">
                    <c:v>6E1U03</c:v>
                  </c:pt>
                  <c:pt idx="13">
                    <c:v>6E1U04</c:v>
                  </c:pt>
                  <c:pt idx="14">
                    <c:v>A1J12B</c:v>
                  </c:pt>
                  <c:pt idx="15">
                    <c:v>A2J02</c:v>
                  </c:pt>
                  <c:pt idx="16">
                    <c:v>A4J12P</c:v>
                  </c:pt>
                  <c:pt idx="17">
                    <c:v>A4J14</c:v>
                  </c:pt>
                  <c:pt idx="18">
                    <c:v>A5J10</c:v>
                  </c:pt>
                  <c:pt idx="19">
                    <c:v>A5J11</c:v>
                  </c:pt>
                  <c:pt idx="20">
                    <c:v>A5J13</c:v>
                  </c:pt>
                  <c:pt idx="21">
                    <c:v>A5J14</c:v>
                  </c:pt>
                  <c:pt idx="22">
                    <c:v>A5U25</c:v>
                  </c:pt>
                  <c:pt idx="23">
                    <c:v>A5U26</c:v>
                  </c:pt>
                  <c:pt idx="24">
                    <c:v>LSC 3A</c:v>
                  </c:pt>
                  <c:pt idx="25">
                    <c:v>LSC 3B</c:v>
                  </c:pt>
                  <c:pt idx="26">
                    <c:v>LSC 6</c:v>
                  </c:pt>
                  <c:pt idx="27">
                    <c:v>MS 1</c:v>
                  </c:pt>
                  <c:pt idx="28">
                    <c:v>6A1J03</c:v>
                  </c:pt>
                  <c:pt idx="29">
                    <c:v>6E1U03</c:v>
                  </c:pt>
                  <c:pt idx="30">
                    <c:v>LSC 3A</c:v>
                  </c:pt>
                  <c:pt idx="31">
                    <c:v>LSC 3B</c:v>
                  </c:pt>
                  <c:pt idx="32">
                    <c:v>LSC 6</c:v>
                  </c:pt>
                  <c:pt idx="33">
                    <c:v>MS 1</c:v>
                  </c:pt>
                  <c:pt idx="34">
                    <c:v>15107</c:v>
                  </c:pt>
                  <c:pt idx="35">
                    <c:v>20103</c:v>
                  </c:pt>
                  <c:pt idx="36">
                    <c:v>20104</c:v>
                  </c:pt>
                  <c:pt idx="37">
                    <c:v>5E1J01</c:v>
                  </c:pt>
                  <c:pt idx="38">
                    <c:v>6A1J03</c:v>
                  </c:pt>
                  <c:pt idx="39">
                    <c:v>6A1J04</c:v>
                  </c:pt>
                  <c:pt idx="40">
                    <c:v>6A1J05</c:v>
                  </c:pt>
                  <c:pt idx="41">
                    <c:v>6A1J06</c:v>
                  </c:pt>
                  <c:pt idx="42">
                    <c:v>6A1J07</c:v>
                  </c:pt>
                  <c:pt idx="43">
                    <c:v>6A1J08</c:v>
                  </c:pt>
                  <c:pt idx="44">
                    <c:v>6E1J02</c:v>
                  </c:pt>
                  <c:pt idx="45">
                    <c:v>6E1U02</c:v>
                  </c:pt>
                  <c:pt idx="46">
                    <c:v>6E1U04</c:v>
                  </c:pt>
                  <c:pt idx="47">
                    <c:v>A1J12B</c:v>
                  </c:pt>
                  <c:pt idx="48">
                    <c:v>A2J02</c:v>
                  </c:pt>
                  <c:pt idx="49">
                    <c:v>A4J12P</c:v>
                  </c:pt>
                  <c:pt idx="50">
                    <c:v>A4J14</c:v>
                  </c:pt>
                  <c:pt idx="51">
                    <c:v>A5J10</c:v>
                  </c:pt>
                  <c:pt idx="52">
                    <c:v>A5J14</c:v>
                  </c:pt>
                  <c:pt idx="53">
                    <c:v>A5U25</c:v>
                  </c:pt>
                  <c:pt idx="54">
                    <c:v>A5U26</c:v>
                  </c:pt>
                  <c:pt idx="55">
                    <c:v>A5U27</c:v>
                  </c:pt>
                  <c:pt idx="56">
                    <c:v>A5U29</c:v>
                  </c:pt>
                  <c:pt idx="57">
                    <c:v>A5U30</c:v>
                  </c:pt>
                  <c:pt idx="58">
                    <c:v>MS 1</c:v>
                  </c:pt>
                  <c:pt idx="59">
                    <c:v>LSC 3A</c:v>
                  </c:pt>
                  <c:pt idx="60">
                    <c:v>LSC 3B</c:v>
                  </c:pt>
                  <c:pt idx="61">
                    <c:v>MS 1</c:v>
                  </c:pt>
                </c:lvl>
                <c:lvl>
                  <c:pt idx="0">
                    <c:v>Delay Operational CC</c:v>
                  </c:pt>
                  <c:pt idx="28">
                    <c:v>Delay Operational DBLH</c:v>
                  </c:pt>
                  <c:pt idx="34">
                    <c:v>Downtime Belt Conveyor</c:v>
                  </c:pt>
                  <c:pt idx="59">
                    <c:v>Downtime Crusher</c:v>
                  </c:pt>
                </c:lvl>
              </c:multiLvlStrCache>
            </c:multiLvlStrRef>
          </c:cat>
          <c:val>
            <c:numRef>
              <c:f>'Monitoring Februari'!$B$4:$B$70</c:f>
              <c:numCache>
                <c:formatCode>General</c:formatCode>
                <c:ptCount val="62"/>
                <c:pt idx="0">
                  <c:v>4</c:v>
                </c:pt>
                <c:pt idx="1">
                  <c:v>19</c:v>
                </c:pt>
                <c:pt idx="2">
                  <c:v>3</c:v>
                </c:pt>
                <c:pt idx="3">
                  <c:v>1</c:v>
                </c:pt>
                <c:pt idx="4">
                  <c:v>27</c:v>
                </c:pt>
                <c:pt idx="5">
                  <c:v>19</c:v>
                </c:pt>
                <c:pt idx="6">
                  <c:v>8</c:v>
                </c:pt>
                <c:pt idx="7">
                  <c:v>7</c:v>
                </c:pt>
                <c:pt idx="8">
                  <c:v>8</c:v>
                </c:pt>
                <c:pt idx="9">
                  <c:v>2</c:v>
                </c:pt>
                <c:pt idx="10">
                  <c:v>1</c:v>
                </c:pt>
                <c:pt idx="11">
                  <c:v>1</c:v>
                </c:pt>
                <c:pt idx="12">
                  <c:v>4</c:v>
                </c:pt>
                <c:pt idx="13">
                  <c:v>18</c:v>
                </c:pt>
                <c:pt idx="14">
                  <c:v>9</c:v>
                </c:pt>
                <c:pt idx="15">
                  <c:v>4</c:v>
                </c:pt>
                <c:pt idx="16">
                  <c:v>4</c:v>
                </c:pt>
                <c:pt idx="17">
                  <c:v>1</c:v>
                </c:pt>
                <c:pt idx="18">
                  <c:v>8</c:v>
                </c:pt>
                <c:pt idx="19">
                  <c:v>1</c:v>
                </c:pt>
                <c:pt idx="20">
                  <c:v>2</c:v>
                </c:pt>
                <c:pt idx="21">
                  <c:v>3</c:v>
                </c:pt>
                <c:pt idx="22">
                  <c:v>3</c:v>
                </c:pt>
                <c:pt idx="23">
                  <c:v>5</c:v>
                </c:pt>
                <c:pt idx="24">
                  <c:v>2</c:v>
                </c:pt>
                <c:pt idx="25">
                  <c:v>2</c:v>
                </c:pt>
                <c:pt idx="26">
                  <c:v>15</c:v>
                </c:pt>
                <c:pt idx="27">
                  <c:v>2</c:v>
                </c:pt>
                <c:pt idx="28">
                  <c:v>24</c:v>
                </c:pt>
                <c:pt idx="29">
                  <c:v>2</c:v>
                </c:pt>
                <c:pt idx="30">
                  <c:v>2</c:v>
                </c:pt>
                <c:pt idx="31">
                  <c:v>26</c:v>
                </c:pt>
                <c:pt idx="32">
                  <c:v>88</c:v>
                </c:pt>
                <c:pt idx="33">
                  <c:v>9</c:v>
                </c:pt>
                <c:pt idx="34">
                  <c:v>4</c:v>
                </c:pt>
                <c:pt idx="35">
                  <c:v>5</c:v>
                </c:pt>
                <c:pt idx="36">
                  <c:v>13</c:v>
                </c:pt>
                <c:pt idx="37">
                  <c:v>5</c:v>
                </c:pt>
                <c:pt idx="38">
                  <c:v>1</c:v>
                </c:pt>
                <c:pt idx="39">
                  <c:v>41</c:v>
                </c:pt>
                <c:pt idx="40">
                  <c:v>9</c:v>
                </c:pt>
                <c:pt idx="41">
                  <c:v>1</c:v>
                </c:pt>
                <c:pt idx="42">
                  <c:v>8</c:v>
                </c:pt>
                <c:pt idx="43">
                  <c:v>3</c:v>
                </c:pt>
                <c:pt idx="44">
                  <c:v>2</c:v>
                </c:pt>
                <c:pt idx="45">
                  <c:v>5</c:v>
                </c:pt>
                <c:pt idx="46">
                  <c:v>6</c:v>
                </c:pt>
                <c:pt idx="47">
                  <c:v>15</c:v>
                </c:pt>
                <c:pt idx="48">
                  <c:v>49</c:v>
                </c:pt>
                <c:pt idx="49">
                  <c:v>15</c:v>
                </c:pt>
                <c:pt idx="50">
                  <c:v>1</c:v>
                </c:pt>
                <c:pt idx="51">
                  <c:v>24</c:v>
                </c:pt>
                <c:pt idx="52">
                  <c:v>4</c:v>
                </c:pt>
                <c:pt idx="53">
                  <c:v>10</c:v>
                </c:pt>
                <c:pt idx="54">
                  <c:v>4</c:v>
                </c:pt>
                <c:pt idx="55">
                  <c:v>1</c:v>
                </c:pt>
                <c:pt idx="56">
                  <c:v>7</c:v>
                </c:pt>
                <c:pt idx="57">
                  <c:v>2</c:v>
                </c:pt>
                <c:pt idx="58">
                  <c:v>2</c:v>
                </c:pt>
                <c:pt idx="59">
                  <c:v>2</c:v>
                </c:pt>
                <c:pt idx="60">
                  <c:v>1</c:v>
                </c:pt>
                <c:pt idx="61">
                  <c:v>3</c:v>
                </c:pt>
              </c:numCache>
            </c:numRef>
          </c:val>
          <c:extLst>
            <c:ext xmlns:c16="http://schemas.microsoft.com/office/drawing/2014/chart" uri="{C3380CC4-5D6E-409C-BE32-E72D297353CC}">
              <c16:uniqueId val="{00000000-6A1E-46C6-BA46-4465F7981277}"/>
            </c:ext>
          </c:extLst>
        </c:ser>
        <c:dLbls>
          <c:showLegendKey val="0"/>
          <c:showVal val="0"/>
          <c:showCatName val="0"/>
          <c:showSerName val="0"/>
          <c:showPercent val="0"/>
          <c:showBubbleSize val="0"/>
        </c:dLbls>
        <c:gapWidth val="219"/>
        <c:axId val="1178509167"/>
        <c:axId val="1178522127"/>
      </c:barChart>
      <c:lineChart>
        <c:grouping val="standard"/>
        <c:varyColors val="0"/>
        <c:ser>
          <c:idx val="1"/>
          <c:order val="1"/>
          <c:tx>
            <c:strRef>
              <c:f>'Monitoring Februari'!$C$3</c:f>
              <c:strCache>
                <c:ptCount val="1"/>
                <c:pt idx="0">
                  <c:v>Persentase</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multiLvlStrRef>
              <c:f>'Monitoring Februari'!$A$4:$A$70</c:f>
              <c:multiLvlStrCache>
                <c:ptCount val="62"/>
                <c:lvl>
                  <c:pt idx="0">
                    <c:v>20103</c:v>
                  </c:pt>
                  <c:pt idx="1">
                    <c:v>20104</c:v>
                  </c:pt>
                  <c:pt idx="2">
                    <c:v>5A1J01</c:v>
                  </c:pt>
                  <c:pt idx="3">
                    <c:v>5E1J01</c:v>
                  </c:pt>
                  <c:pt idx="4">
                    <c:v>6A1J03</c:v>
                  </c:pt>
                  <c:pt idx="5">
                    <c:v>6A1J04</c:v>
                  </c:pt>
                  <c:pt idx="6">
                    <c:v>6A1J05</c:v>
                  </c:pt>
                  <c:pt idx="7">
                    <c:v>6A1J06</c:v>
                  </c:pt>
                  <c:pt idx="8">
                    <c:v>6A1J07</c:v>
                  </c:pt>
                  <c:pt idx="9">
                    <c:v>6A1J08</c:v>
                  </c:pt>
                  <c:pt idx="10">
                    <c:v>6E1J01</c:v>
                  </c:pt>
                  <c:pt idx="11">
                    <c:v>6E1U02</c:v>
                  </c:pt>
                  <c:pt idx="12">
                    <c:v>6E1U03</c:v>
                  </c:pt>
                  <c:pt idx="13">
                    <c:v>6E1U04</c:v>
                  </c:pt>
                  <c:pt idx="14">
                    <c:v>A1J12B</c:v>
                  </c:pt>
                  <c:pt idx="15">
                    <c:v>A2J02</c:v>
                  </c:pt>
                  <c:pt idx="16">
                    <c:v>A4J12P</c:v>
                  </c:pt>
                  <c:pt idx="17">
                    <c:v>A4J14</c:v>
                  </c:pt>
                  <c:pt idx="18">
                    <c:v>A5J10</c:v>
                  </c:pt>
                  <c:pt idx="19">
                    <c:v>A5J11</c:v>
                  </c:pt>
                  <c:pt idx="20">
                    <c:v>A5J13</c:v>
                  </c:pt>
                  <c:pt idx="21">
                    <c:v>A5J14</c:v>
                  </c:pt>
                  <c:pt idx="22">
                    <c:v>A5U25</c:v>
                  </c:pt>
                  <c:pt idx="23">
                    <c:v>A5U26</c:v>
                  </c:pt>
                  <c:pt idx="24">
                    <c:v>LSC 3A</c:v>
                  </c:pt>
                  <c:pt idx="25">
                    <c:v>LSC 3B</c:v>
                  </c:pt>
                  <c:pt idx="26">
                    <c:v>LSC 6</c:v>
                  </c:pt>
                  <c:pt idx="27">
                    <c:v>MS 1</c:v>
                  </c:pt>
                  <c:pt idx="28">
                    <c:v>6A1J03</c:v>
                  </c:pt>
                  <c:pt idx="29">
                    <c:v>6E1U03</c:v>
                  </c:pt>
                  <c:pt idx="30">
                    <c:v>LSC 3A</c:v>
                  </c:pt>
                  <c:pt idx="31">
                    <c:v>LSC 3B</c:v>
                  </c:pt>
                  <c:pt idx="32">
                    <c:v>LSC 6</c:v>
                  </c:pt>
                  <c:pt idx="33">
                    <c:v>MS 1</c:v>
                  </c:pt>
                  <c:pt idx="34">
                    <c:v>15107</c:v>
                  </c:pt>
                  <c:pt idx="35">
                    <c:v>20103</c:v>
                  </c:pt>
                  <c:pt idx="36">
                    <c:v>20104</c:v>
                  </c:pt>
                  <c:pt idx="37">
                    <c:v>5E1J01</c:v>
                  </c:pt>
                  <c:pt idx="38">
                    <c:v>6A1J03</c:v>
                  </c:pt>
                  <c:pt idx="39">
                    <c:v>6A1J04</c:v>
                  </c:pt>
                  <c:pt idx="40">
                    <c:v>6A1J05</c:v>
                  </c:pt>
                  <c:pt idx="41">
                    <c:v>6A1J06</c:v>
                  </c:pt>
                  <c:pt idx="42">
                    <c:v>6A1J07</c:v>
                  </c:pt>
                  <c:pt idx="43">
                    <c:v>6A1J08</c:v>
                  </c:pt>
                  <c:pt idx="44">
                    <c:v>6E1J02</c:v>
                  </c:pt>
                  <c:pt idx="45">
                    <c:v>6E1U02</c:v>
                  </c:pt>
                  <c:pt idx="46">
                    <c:v>6E1U04</c:v>
                  </c:pt>
                  <c:pt idx="47">
                    <c:v>A1J12B</c:v>
                  </c:pt>
                  <c:pt idx="48">
                    <c:v>A2J02</c:v>
                  </c:pt>
                  <c:pt idx="49">
                    <c:v>A4J12P</c:v>
                  </c:pt>
                  <c:pt idx="50">
                    <c:v>A4J14</c:v>
                  </c:pt>
                  <c:pt idx="51">
                    <c:v>A5J10</c:v>
                  </c:pt>
                  <c:pt idx="52">
                    <c:v>A5J14</c:v>
                  </c:pt>
                  <c:pt idx="53">
                    <c:v>A5U25</c:v>
                  </c:pt>
                  <c:pt idx="54">
                    <c:v>A5U26</c:v>
                  </c:pt>
                  <c:pt idx="55">
                    <c:v>A5U27</c:v>
                  </c:pt>
                  <c:pt idx="56">
                    <c:v>A5U29</c:v>
                  </c:pt>
                  <c:pt idx="57">
                    <c:v>A5U30</c:v>
                  </c:pt>
                  <c:pt idx="58">
                    <c:v>MS 1</c:v>
                  </c:pt>
                  <c:pt idx="59">
                    <c:v>LSC 3A</c:v>
                  </c:pt>
                  <c:pt idx="60">
                    <c:v>LSC 3B</c:v>
                  </c:pt>
                  <c:pt idx="61">
                    <c:v>MS 1</c:v>
                  </c:pt>
                </c:lvl>
                <c:lvl>
                  <c:pt idx="0">
                    <c:v>Delay Operational CC</c:v>
                  </c:pt>
                  <c:pt idx="28">
                    <c:v>Delay Operational DBLH</c:v>
                  </c:pt>
                  <c:pt idx="34">
                    <c:v>Downtime Belt Conveyor</c:v>
                  </c:pt>
                  <c:pt idx="59">
                    <c:v>Downtime Crusher</c:v>
                  </c:pt>
                </c:lvl>
              </c:multiLvlStrCache>
            </c:multiLvlStrRef>
          </c:cat>
          <c:val>
            <c:numRef>
              <c:f>'Monitoring Februari'!$C$4:$C$70</c:f>
              <c:numCache>
                <c:formatCode>0.00%</c:formatCode>
                <c:ptCount val="62"/>
                <c:pt idx="0">
                  <c:v>6.9324090121317154E-3</c:v>
                </c:pt>
                <c:pt idx="1">
                  <c:v>3.292894280762565E-2</c:v>
                </c:pt>
                <c:pt idx="2">
                  <c:v>5.1993067590987872E-3</c:v>
                </c:pt>
                <c:pt idx="3">
                  <c:v>1.7331022530329288E-3</c:v>
                </c:pt>
                <c:pt idx="4">
                  <c:v>4.6793760831889082E-2</c:v>
                </c:pt>
                <c:pt idx="5">
                  <c:v>3.292894280762565E-2</c:v>
                </c:pt>
                <c:pt idx="6">
                  <c:v>1.3864818024263431E-2</c:v>
                </c:pt>
                <c:pt idx="7">
                  <c:v>1.2131715771230503E-2</c:v>
                </c:pt>
                <c:pt idx="8">
                  <c:v>1.3864818024263431E-2</c:v>
                </c:pt>
                <c:pt idx="9">
                  <c:v>3.4662045060658577E-3</c:v>
                </c:pt>
                <c:pt idx="10">
                  <c:v>1.7331022530329288E-3</c:v>
                </c:pt>
                <c:pt idx="11">
                  <c:v>1.7331022530329288E-3</c:v>
                </c:pt>
                <c:pt idx="12">
                  <c:v>6.9324090121317154E-3</c:v>
                </c:pt>
                <c:pt idx="13">
                  <c:v>3.1195840554592721E-2</c:v>
                </c:pt>
                <c:pt idx="14">
                  <c:v>1.5597920277296361E-2</c:v>
                </c:pt>
                <c:pt idx="15">
                  <c:v>6.9324090121317154E-3</c:v>
                </c:pt>
                <c:pt idx="16">
                  <c:v>6.9324090121317154E-3</c:v>
                </c:pt>
                <c:pt idx="17">
                  <c:v>1.7331022530329288E-3</c:v>
                </c:pt>
                <c:pt idx="18">
                  <c:v>1.3864818024263431E-2</c:v>
                </c:pt>
                <c:pt idx="19">
                  <c:v>1.7331022530329288E-3</c:v>
                </c:pt>
                <c:pt idx="20">
                  <c:v>3.4662045060658577E-3</c:v>
                </c:pt>
                <c:pt idx="21">
                  <c:v>5.1993067590987872E-3</c:v>
                </c:pt>
                <c:pt idx="22">
                  <c:v>5.1993067590987872E-3</c:v>
                </c:pt>
                <c:pt idx="23">
                  <c:v>8.6655112651646445E-3</c:v>
                </c:pt>
                <c:pt idx="24">
                  <c:v>3.4662045060658577E-3</c:v>
                </c:pt>
                <c:pt idx="25">
                  <c:v>3.4662045060658577E-3</c:v>
                </c:pt>
                <c:pt idx="26">
                  <c:v>2.5996533795493933E-2</c:v>
                </c:pt>
                <c:pt idx="27">
                  <c:v>3.4662045060658577E-3</c:v>
                </c:pt>
                <c:pt idx="28">
                  <c:v>4.1594454072790298E-2</c:v>
                </c:pt>
                <c:pt idx="29">
                  <c:v>3.4662045060658577E-3</c:v>
                </c:pt>
                <c:pt idx="30">
                  <c:v>3.4662045060658577E-3</c:v>
                </c:pt>
                <c:pt idx="31">
                  <c:v>4.5060658578856154E-2</c:v>
                </c:pt>
                <c:pt idx="32">
                  <c:v>0.15251299826689774</c:v>
                </c:pt>
                <c:pt idx="33">
                  <c:v>1.5597920277296361E-2</c:v>
                </c:pt>
                <c:pt idx="34">
                  <c:v>6.9324090121317154E-3</c:v>
                </c:pt>
                <c:pt idx="35">
                  <c:v>8.6655112651646445E-3</c:v>
                </c:pt>
                <c:pt idx="36">
                  <c:v>2.2530329289428077E-2</c:v>
                </c:pt>
                <c:pt idx="37">
                  <c:v>8.6655112651646445E-3</c:v>
                </c:pt>
                <c:pt idx="38">
                  <c:v>1.7331022530329288E-3</c:v>
                </c:pt>
                <c:pt idx="39">
                  <c:v>7.1057192374350084E-2</c:v>
                </c:pt>
                <c:pt idx="40">
                  <c:v>1.5597920277296361E-2</c:v>
                </c:pt>
                <c:pt idx="41">
                  <c:v>1.7331022530329288E-3</c:v>
                </c:pt>
                <c:pt idx="42">
                  <c:v>1.3864818024263431E-2</c:v>
                </c:pt>
                <c:pt idx="43">
                  <c:v>5.1993067590987872E-3</c:v>
                </c:pt>
                <c:pt idx="44">
                  <c:v>3.4662045060658577E-3</c:v>
                </c:pt>
                <c:pt idx="45">
                  <c:v>8.6655112651646445E-3</c:v>
                </c:pt>
                <c:pt idx="46">
                  <c:v>1.0398613518197574E-2</c:v>
                </c:pt>
                <c:pt idx="47">
                  <c:v>2.5996533795493933E-2</c:v>
                </c:pt>
                <c:pt idx="48">
                  <c:v>8.4922010398613523E-2</c:v>
                </c:pt>
                <c:pt idx="49">
                  <c:v>2.5996533795493933E-2</c:v>
                </c:pt>
                <c:pt idx="50">
                  <c:v>1.7331022530329288E-3</c:v>
                </c:pt>
                <c:pt idx="51">
                  <c:v>4.1594454072790298E-2</c:v>
                </c:pt>
                <c:pt idx="52">
                  <c:v>6.9324090121317154E-3</c:v>
                </c:pt>
                <c:pt idx="53">
                  <c:v>1.7331022530329289E-2</c:v>
                </c:pt>
                <c:pt idx="54">
                  <c:v>6.9324090121317154E-3</c:v>
                </c:pt>
                <c:pt idx="55">
                  <c:v>1.7331022530329288E-3</c:v>
                </c:pt>
                <c:pt idx="56">
                  <c:v>1.2131715771230503E-2</c:v>
                </c:pt>
                <c:pt idx="57">
                  <c:v>3.4662045060658577E-3</c:v>
                </c:pt>
                <c:pt idx="58">
                  <c:v>3.4662045060658577E-3</c:v>
                </c:pt>
                <c:pt idx="59">
                  <c:v>3.4662045060658577E-3</c:v>
                </c:pt>
                <c:pt idx="60">
                  <c:v>1.7331022530329288E-3</c:v>
                </c:pt>
                <c:pt idx="61">
                  <c:v>5.1993067590987872E-3</c:v>
                </c:pt>
              </c:numCache>
            </c:numRef>
          </c:val>
          <c:smooth val="0"/>
          <c:extLst>
            <c:ext xmlns:c16="http://schemas.microsoft.com/office/drawing/2014/chart" uri="{C3380CC4-5D6E-409C-BE32-E72D297353CC}">
              <c16:uniqueId val="{00000002-6A1E-46C6-BA46-4465F7981277}"/>
            </c:ext>
          </c:extLst>
        </c:ser>
        <c:dLbls>
          <c:showLegendKey val="0"/>
          <c:showVal val="0"/>
          <c:showCatName val="0"/>
          <c:showSerName val="0"/>
          <c:showPercent val="0"/>
          <c:showBubbleSize val="0"/>
        </c:dLbls>
        <c:marker val="1"/>
        <c:smooth val="0"/>
        <c:axId val="1378421647"/>
        <c:axId val="1099401439"/>
      </c:lineChart>
      <c:catAx>
        <c:axId val="117850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8522127"/>
        <c:crosses val="autoZero"/>
        <c:auto val="1"/>
        <c:lblAlgn val="ctr"/>
        <c:lblOffset val="100"/>
        <c:noMultiLvlLbl val="0"/>
      </c:catAx>
      <c:valAx>
        <c:axId val="117852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8509167"/>
        <c:crosses val="autoZero"/>
        <c:crossBetween val="between"/>
      </c:valAx>
      <c:valAx>
        <c:axId val="1099401439"/>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8421647"/>
        <c:crosses val="max"/>
        <c:crossBetween val="between"/>
      </c:valAx>
      <c:catAx>
        <c:axId val="1378421647"/>
        <c:scaling>
          <c:orientation val="minMax"/>
        </c:scaling>
        <c:delete val="1"/>
        <c:axPos val="b"/>
        <c:numFmt formatCode="General" sourceLinked="1"/>
        <c:majorTickMark val="none"/>
        <c:minorTickMark val="none"/>
        <c:tickLblPos val="nextTo"/>
        <c:crossAx val="10994014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Februari!PivotTable2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D" b="1">
                <a:solidFill>
                  <a:sysClr val="windowText" lastClr="000000"/>
                </a:solidFill>
              </a:rPr>
              <a:t>Durasi Gangguan</a:t>
            </a:r>
          </a:p>
        </c:rich>
      </c:tx>
      <c:layout>
        <c:manualLayout>
          <c:xMode val="edge"/>
          <c:yMode val="edge"/>
          <c:x val="0.77221487489295293"/>
          <c:y val="2.228276439819843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8252617873191E-2"/>
          <c:y val="9.8174340245131095E-2"/>
          <c:w val="0.69166308923997188"/>
          <c:h val="0.64841188072483946"/>
        </c:manualLayout>
      </c:layout>
      <c:barChart>
        <c:barDir val="col"/>
        <c:grouping val="clustered"/>
        <c:varyColors val="0"/>
        <c:ser>
          <c:idx val="0"/>
          <c:order val="0"/>
          <c:tx>
            <c:strRef>
              <c:f>'Monitoring Februari'!$B$79</c:f>
              <c:strCache>
                <c:ptCount val="1"/>
                <c:pt idx="0">
                  <c:v>Durasi Gangguan</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'Monitoring Februari'!$A$80:$A$146</c:f>
              <c:multiLvlStrCache>
                <c:ptCount val="62"/>
                <c:lvl>
                  <c:pt idx="0">
                    <c:v>20103</c:v>
                  </c:pt>
                  <c:pt idx="1">
                    <c:v>20104</c:v>
                  </c:pt>
                  <c:pt idx="2">
                    <c:v>5A1J01</c:v>
                  </c:pt>
                  <c:pt idx="3">
                    <c:v>5E1J01</c:v>
                  </c:pt>
                  <c:pt idx="4">
                    <c:v>6A1J03</c:v>
                  </c:pt>
                  <c:pt idx="5">
                    <c:v>6A1J04</c:v>
                  </c:pt>
                  <c:pt idx="6">
                    <c:v>6A1J05</c:v>
                  </c:pt>
                  <c:pt idx="7">
                    <c:v>6A1J06</c:v>
                  </c:pt>
                  <c:pt idx="8">
                    <c:v>6A1J07</c:v>
                  </c:pt>
                  <c:pt idx="9">
                    <c:v>6A1J08</c:v>
                  </c:pt>
                  <c:pt idx="10">
                    <c:v>6E1J01</c:v>
                  </c:pt>
                  <c:pt idx="11">
                    <c:v>6E1U02</c:v>
                  </c:pt>
                  <c:pt idx="12">
                    <c:v>6E1U03</c:v>
                  </c:pt>
                  <c:pt idx="13">
                    <c:v>6E1U04</c:v>
                  </c:pt>
                  <c:pt idx="14">
                    <c:v>A1J12B</c:v>
                  </c:pt>
                  <c:pt idx="15">
                    <c:v>A2J02</c:v>
                  </c:pt>
                  <c:pt idx="16">
                    <c:v>A4J12P</c:v>
                  </c:pt>
                  <c:pt idx="17">
                    <c:v>A4J14</c:v>
                  </c:pt>
                  <c:pt idx="18">
                    <c:v>A5J10</c:v>
                  </c:pt>
                  <c:pt idx="19">
                    <c:v>A5J11</c:v>
                  </c:pt>
                  <c:pt idx="20">
                    <c:v>A5J13</c:v>
                  </c:pt>
                  <c:pt idx="21">
                    <c:v>A5J14</c:v>
                  </c:pt>
                  <c:pt idx="22">
                    <c:v>A5U25</c:v>
                  </c:pt>
                  <c:pt idx="23">
                    <c:v>A5U26</c:v>
                  </c:pt>
                  <c:pt idx="24">
                    <c:v>LSC 3A</c:v>
                  </c:pt>
                  <c:pt idx="25">
                    <c:v>LSC 3B</c:v>
                  </c:pt>
                  <c:pt idx="26">
                    <c:v>LSC 6</c:v>
                  </c:pt>
                  <c:pt idx="27">
                    <c:v>MS 1</c:v>
                  </c:pt>
                  <c:pt idx="28">
                    <c:v>6A1J03</c:v>
                  </c:pt>
                  <c:pt idx="29">
                    <c:v>6E1U03</c:v>
                  </c:pt>
                  <c:pt idx="30">
                    <c:v>LSC 3A</c:v>
                  </c:pt>
                  <c:pt idx="31">
                    <c:v>LSC 3B</c:v>
                  </c:pt>
                  <c:pt idx="32">
                    <c:v>LSC 6</c:v>
                  </c:pt>
                  <c:pt idx="33">
                    <c:v>MS 1</c:v>
                  </c:pt>
                  <c:pt idx="34">
                    <c:v>15107</c:v>
                  </c:pt>
                  <c:pt idx="35">
                    <c:v>20103</c:v>
                  </c:pt>
                  <c:pt idx="36">
                    <c:v>20104</c:v>
                  </c:pt>
                  <c:pt idx="37">
                    <c:v>5E1J01</c:v>
                  </c:pt>
                  <c:pt idx="38">
                    <c:v>6A1J03</c:v>
                  </c:pt>
                  <c:pt idx="39">
                    <c:v>6A1J04</c:v>
                  </c:pt>
                  <c:pt idx="40">
                    <c:v>6A1J05</c:v>
                  </c:pt>
                  <c:pt idx="41">
                    <c:v>6A1J06</c:v>
                  </c:pt>
                  <c:pt idx="42">
                    <c:v>6A1J07</c:v>
                  </c:pt>
                  <c:pt idx="43">
                    <c:v>6A1J08</c:v>
                  </c:pt>
                  <c:pt idx="44">
                    <c:v>6E1J02</c:v>
                  </c:pt>
                  <c:pt idx="45">
                    <c:v>6E1U02</c:v>
                  </c:pt>
                  <c:pt idx="46">
                    <c:v>6E1U04</c:v>
                  </c:pt>
                  <c:pt idx="47">
                    <c:v>A1J12B</c:v>
                  </c:pt>
                  <c:pt idx="48">
                    <c:v>A2J02</c:v>
                  </c:pt>
                  <c:pt idx="49">
                    <c:v>A4J12P</c:v>
                  </c:pt>
                  <c:pt idx="50">
                    <c:v>A4J14</c:v>
                  </c:pt>
                  <c:pt idx="51">
                    <c:v>A5J10</c:v>
                  </c:pt>
                  <c:pt idx="52">
                    <c:v>A5J14</c:v>
                  </c:pt>
                  <c:pt idx="53">
                    <c:v>A5U25</c:v>
                  </c:pt>
                  <c:pt idx="54">
                    <c:v>A5U26</c:v>
                  </c:pt>
                  <c:pt idx="55">
                    <c:v>A5U27</c:v>
                  </c:pt>
                  <c:pt idx="56">
                    <c:v>A5U29</c:v>
                  </c:pt>
                  <c:pt idx="57">
                    <c:v>A5U30</c:v>
                  </c:pt>
                  <c:pt idx="58">
                    <c:v>MS 1</c:v>
                  </c:pt>
                  <c:pt idx="59">
                    <c:v>LSC 3A</c:v>
                  </c:pt>
                  <c:pt idx="60">
                    <c:v>LSC 3B</c:v>
                  </c:pt>
                  <c:pt idx="61">
                    <c:v>MS 1</c:v>
                  </c:pt>
                </c:lvl>
                <c:lvl>
                  <c:pt idx="0">
                    <c:v>Delay Operational CC</c:v>
                  </c:pt>
                  <c:pt idx="28">
                    <c:v>Delay Operational DBLH</c:v>
                  </c:pt>
                  <c:pt idx="34">
                    <c:v>Downtime Belt Conveyor</c:v>
                  </c:pt>
                  <c:pt idx="59">
                    <c:v>Downtime Crusher</c:v>
                  </c:pt>
                </c:lvl>
              </c:multiLvlStrCache>
            </c:multiLvlStrRef>
          </c:cat>
          <c:val>
            <c:numRef>
              <c:f>'Monitoring Februari'!$B$80:$B$146</c:f>
              <c:numCache>
                <c:formatCode>General</c:formatCode>
                <c:ptCount val="62"/>
                <c:pt idx="0">
                  <c:v>1.08</c:v>
                </c:pt>
                <c:pt idx="1">
                  <c:v>3.6999999999999997</c:v>
                </c:pt>
                <c:pt idx="2">
                  <c:v>0.75000000000000011</c:v>
                </c:pt>
                <c:pt idx="3">
                  <c:v>1.83</c:v>
                </c:pt>
                <c:pt idx="4">
                  <c:v>10.09</c:v>
                </c:pt>
                <c:pt idx="5">
                  <c:v>6.74</c:v>
                </c:pt>
                <c:pt idx="6">
                  <c:v>1.1600000000000001</c:v>
                </c:pt>
                <c:pt idx="7">
                  <c:v>1.4900000000000002</c:v>
                </c:pt>
                <c:pt idx="8">
                  <c:v>2.5</c:v>
                </c:pt>
                <c:pt idx="9">
                  <c:v>0.42000000000000004</c:v>
                </c:pt>
                <c:pt idx="10">
                  <c:v>0.17</c:v>
                </c:pt>
                <c:pt idx="11">
                  <c:v>0.17</c:v>
                </c:pt>
                <c:pt idx="12">
                  <c:v>0.5</c:v>
                </c:pt>
                <c:pt idx="13">
                  <c:v>3.7699999999999996</c:v>
                </c:pt>
                <c:pt idx="14">
                  <c:v>2</c:v>
                </c:pt>
                <c:pt idx="15">
                  <c:v>0.32</c:v>
                </c:pt>
                <c:pt idx="16">
                  <c:v>0.76000000000000012</c:v>
                </c:pt>
                <c:pt idx="17">
                  <c:v>0.17</c:v>
                </c:pt>
                <c:pt idx="18">
                  <c:v>3.09</c:v>
                </c:pt>
                <c:pt idx="19">
                  <c:v>0.08</c:v>
                </c:pt>
                <c:pt idx="20">
                  <c:v>0.34</c:v>
                </c:pt>
                <c:pt idx="21">
                  <c:v>1.25</c:v>
                </c:pt>
                <c:pt idx="22">
                  <c:v>0.42000000000000004</c:v>
                </c:pt>
                <c:pt idx="23">
                  <c:v>2.34</c:v>
                </c:pt>
                <c:pt idx="24">
                  <c:v>0.83000000000000007</c:v>
                </c:pt>
                <c:pt idx="25">
                  <c:v>1.67</c:v>
                </c:pt>
                <c:pt idx="26">
                  <c:v>31.17</c:v>
                </c:pt>
                <c:pt idx="27">
                  <c:v>0.25</c:v>
                </c:pt>
                <c:pt idx="28">
                  <c:v>2.8900000000000006</c:v>
                </c:pt>
                <c:pt idx="29">
                  <c:v>0.34</c:v>
                </c:pt>
                <c:pt idx="30">
                  <c:v>0.84000000000000008</c:v>
                </c:pt>
                <c:pt idx="31">
                  <c:v>8.25</c:v>
                </c:pt>
                <c:pt idx="32">
                  <c:v>16.119999999999997</c:v>
                </c:pt>
                <c:pt idx="33">
                  <c:v>1.6500000000000001</c:v>
                </c:pt>
                <c:pt idx="34">
                  <c:v>1.25</c:v>
                </c:pt>
                <c:pt idx="35">
                  <c:v>1.42</c:v>
                </c:pt>
                <c:pt idx="36">
                  <c:v>2.74</c:v>
                </c:pt>
                <c:pt idx="37">
                  <c:v>1.5</c:v>
                </c:pt>
                <c:pt idx="38">
                  <c:v>0.17</c:v>
                </c:pt>
                <c:pt idx="39">
                  <c:v>16.7</c:v>
                </c:pt>
                <c:pt idx="40">
                  <c:v>3.24</c:v>
                </c:pt>
                <c:pt idx="41">
                  <c:v>0.25</c:v>
                </c:pt>
                <c:pt idx="42">
                  <c:v>4.8199999999999994</c:v>
                </c:pt>
                <c:pt idx="43">
                  <c:v>0.59000000000000008</c:v>
                </c:pt>
                <c:pt idx="44">
                  <c:v>1.08</c:v>
                </c:pt>
                <c:pt idx="45">
                  <c:v>2.08</c:v>
                </c:pt>
                <c:pt idx="46">
                  <c:v>1.0899999999999999</c:v>
                </c:pt>
                <c:pt idx="47">
                  <c:v>4.8499999999999996</c:v>
                </c:pt>
                <c:pt idx="48">
                  <c:v>8.86</c:v>
                </c:pt>
                <c:pt idx="49">
                  <c:v>5.68</c:v>
                </c:pt>
                <c:pt idx="50">
                  <c:v>0.42</c:v>
                </c:pt>
                <c:pt idx="51">
                  <c:v>3.34</c:v>
                </c:pt>
                <c:pt idx="52">
                  <c:v>2.0099999999999998</c:v>
                </c:pt>
                <c:pt idx="53">
                  <c:v>3.42</c:v>
                </c:pt>
                <c:pt idx="54">
                  <c:v>1.5</c:v>
                </c:pt>
                <c:pt idx="55">
                  <c:v>0.42</c:v>
                </c:pt>
                <c:pt idx="56">
                  <c:v>4.83</c:v>
                </c:pt>
                <c:pt idx="57">
                  <c:v>0.5</c:v>
                </c:pt>
                <c:pt idx="58">
                  <c:v>1.67</c:v>
                </c:pt>
                <c:pt idx="59">
                  <c:v>1.83</c:v>
                </c:pt>
                <c:pt idx="60">
                  <c:v>0.92</c:v>
                </c:pt>
                <c:pt idx="61">
                  <c:v>2.33</c:v>
                </c:pt>
              </c:numCache>
            </c:numRef>
          </c:val>
          <c:extLst>
            <c:ext xmlns:c16="http://schemas.microsoft.com/office/drawing/2014/chart" uri="{C3380CC4-5D6E-409C-BE32-E72D297353CC}">
              <c16:uniqueId val="{00000000-2FBA-4C13-BF8D-66E03B68200B}"/>
            </c:ext>
          </c:extLst>
        </c:ser>
        <c:dLbls>
          <c:showLegendKey val="0"/>
          <c:showVal val="0"/>
          <c:showCatName val="0"/>
          <c:showSerName val="0"/>
          <c:showPercent val="0"/>
          <c:showBubbleSize val="0"/>
        </c:dLbls>
        <c:gapWidth val="219"/>
        <c:axId val="1378393807"/>
        <c:axId val="1378394287"/>
      </c:barChart>
      <c:lineChart>
        <c:grouping val="standard"/>
        <c:varyColors val="0"/>
        <c:ser>
          <c:idx val="1"/>
          <c:order val="1"/>
          <c:tx>
            <c:strRef>
              <c:f>'Monitoring Februari'!$C$79</c:f>
              <c:strCache>
                <c:ptCount val="1"/>
                <c:pt idx="0">
                  <c:v>Persentase</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multiLvlStrRef>
              <c:f>'Monitoring Februari'!$A$80:$A$146</c:f>
              <c:multiLvlStrCache>
                <c:ptCount val="62"/>
                <c:lvl>
                  <c:pt idx="0">
                    <c:v>20103</c:v>
                  </c:pt>
                  <c:pt idx="1">
                    <c:v>20104</c:v>
                  </c:pt>
                  <c:pt idx="2">
                    <c:v>5A1J01</c:v>
                  </c:pt>
                  <c:pt idx="3">
                    <c:v>5E1J01</c:v>
                  </c:pt>
                  <c:pt idx="4">
                    <c:v>6A1J03</c:v>
                  </c:pt>
                  <c:pt idx="5">
                    <c:v>6A1J04</c:v>
                  </c:pt>
                  <c:pt idx="6">
                    <c:v>6A1J05</c:v>
                  </c:pt>
                  <c:pt idx="7">
                    <c:v>6A1J06</c:v>
                  </c:pt>
                  <c:pt idx="8">
                    <c:v>6A1J07</c:v>
                  </c:pt>
                  <c:pt idx="9">
                    <c:v>6A1J08</c:v>
                  </c:pt>
                  <c:pt idx="10">
                    <c:v>6E1J01</c:v>
                  </c:pt>
                  <c:pt idx="11">
                    <c:v>6E1U02</c:v>
                  </c:pt>
                  <c:pt idx="12">
                    <c:v>6E1U03</c:v>
                  </c:pt>
                  <c:pt idx="13">
                    <c:v>6E1U04</c:v>
                  </c:pt>
                  <c:pt idx="14">
                    <c:v>A1J12B</c:v>
                  </c:pt>
                  <c:pt idx="15">
                    <c:v>A2J02</c:v>
                  </c:pt>
                  <c:pt idx="16">
                    <c:v>A4J12P</c:v>
                  </c:pt>
                  <c:pt idx="17">
                    <c:v>A4J14</c:v>
                  </c:pt>
                  <c:pt idx="18">
                    <c:v>A5J10</c:v>
                  </c:pt>
                  <c:pt idx="19">
                    <c:v>A5J11</c:v>
                  </c:pt>
                  <c:pt idx="20">
                    <c:v>A5J13</c:v>
                  </c:pt>
                  <c:pt idx="21">
                    <c:v>A5J14</c:v>
                  </c:pt>
                  <c:pt idx="22">
                    <c:v>A5U25</c:v>
                  </c:pt>
                  <c:pt idx="23">
                    <c:v>A5U26</c:v>
                  </c:pt>
                  <c:pt idx="24">
                    <c:v>LSC 3A</c:v>
                  </c:pt>
                  <c:pt idx="25">
                    <c:v>LSC 3B</c:v>
                  </c:pt>
                  <c:pt idx="26">
                    <c:v>LSC 6</c:v>
                  </c:pt>
                  <c:pt idx="27">
                    <c:v>MS 1</c:v>
                  </c:pt>
                  <c:pt idx="28">
                    <c:v>6A1J03</c:v>
                  </c:pt>
                  <c:pt idx="29">
                    <c:v>6E1U03</c:v>
                  </c:pt>
                  <c:pt idx="30">
                    <c:v>LSC 3A</c:v>
                  </c:pt>
                  <c:pt idx="31">
                    <c:v>LSC 3B</c:v>
                  </c:pt>
                  <c:pt idx="32">
                    <c:v>LSC 6</c:v>
                  </c:pt>
                  <c:pt idx="33">
                    <c:v>MS 1</c:v>
                  </c:pt>
                  <c:pt idx="34">
                    <c:v>15107</c:v>
                  </c:pt>
                  <c:pt idx="35">
                    <c:v>20103</c:v>
                  </c:pt>
                  <c:pt idx="36">
                    <c:v>20104</c:v>
                  </c:pt>
                  <c:pt idx="37">
                    <c:v>5E1J01</c:v>
                  </c:pt>
                  <c:pt idx="38">
                    <c:v>6A1J03</c:v>
                  </c:pt>
                  <c:pt idx="39">
                    <c:v>6A1J04</c:v>
                  </c:pt>
                  <c:pt idx="40">
                    <c:v>6A1J05</c:v>
                  </c:pt>
                  <c:pt idx="41">
                    <c:v>6A1J06</c:v>
                  </c:pt>
                  <c:pt idx="42">
                    <c:v>6A1J07</c:v>
                  </c:pt>
                  <c:pt idx="43">
                    <c:v>6A1J08</c:v>
                  </c:pt>
                  <c:pt idx="44">
                    <c:v>6E1J02</c:v>
                  </c:pt>
                  <c:pt idx="45">
                    <c:v>6E1U02</c:v>
                  </c:pt>
                  <c:pt idx="46">
                    <c:v>6E1U04</c:v>
                  </c:pt>
                  <c:pt idx="47">
                    <c:v>A1J12B</c:v>
                  </c:pt>
                  <c:pt idx="48">
                    <c:v>A2J02</c:v>
                  </c:pt>
                  <c:pt idx="49">
                    <c:v>A4J12P</c:v>
                  </c:pt>
                  <c:pt idx="50">
                    <c:v>A4J14</c:v>
                  </c:pt>
                  <c:pt idx="51">
                    <c:v>A5J10</c:v>
                  </c:pt>
                  <c:pt idx="52">
                    <c:v>A5J14</c:v>
                  </c:pt>
                  <c:pt idx="53">
                    <c:v>A5U25</c:v>
                  </c:pt>
                  <c:pt idx="54">
                    <c:v>A5U26</c:v>
                  </c:pt>
                  <c:pt idx="55">
                    <c:v>A5U27</c:v>
                  </c:pt>
                  <c:pt idx="56">
                    <c:v>A5U29</c:v>
                  </c:pt>
                  <c:pt idx="57">
                    <c:v>A5U30</c:v>
                  </c:pt>
                  <c:pt idx="58">
                    <c:v>MS 1</c:v>
                  </c:pt>
                  <c:pt idx="59">
                    <c:v>LSC 3A</c:v>
                  </c:pt>
                  <c:pt idx="60">
                    <c:v>LSC 3B</c:v>
                  </c:pt>
                  <c:pt idx="61">
                    <c:v>MS 1</c:v>
                  </c:pt>
                </c:lvl>
                <c:lvl>
                  <c:pt idx="0">
                    <c:v>Delay Operational CC</c:v>
                  </c:pt>
                  <c:pt idx="28">
                    <c:v>Delay Operational DBLH</c:v>
                  </c:pt>
                  <c:pt idx="34">
                    <c:v>Downtime Belt Conveyor</c:v>
                  </c:pt>
                  <c:pt idx="59">
                    <c:v>Downtime Crusher</c:v>
                  </c:pt>
                </c:lvl>
              </c:multiLvlStrCache>
            </c:multiLvlStrRef>
          </c:cat>
          <c:val>
            <c:numRef>
              <c:f>'Monitoring Februari'!$C$80:$C$146</c:f>
              <c:numCache>
                <c:formatCode>0.00%</c:formatCode>
                <c:ptCount val="62"/>
                <c:pt idx="0">
                  <c:v>5.7245839075585701E-3</c:v>
                </c:pt>
                <c:pt idx="1">
                  <c:v>1.9612000424043246E-2</c:v>
                </c:pt>
                <c:pt idx="2">
                  <c:v>3.975405491360118E-3</c:v>
                </c:pt>
                <c:pt idx="3">
                  <c:v>9.6999893989186872E-3</c:v>
                </c:pt>
                <c:pt idx="4">
                  <c:v>5.3482455210431448E-2</c:v>
                </c:pt>
                <c:pt idx="5">
                  <c:v>3.5725644015689589E-2</c:v>
                </c:pt>
                <c:pt idx="6">
                  <c:v>6.1486271599703159E-3</c:v>
                </c:pt>
                <c:pt idx="7">
                  <c:v>7.897805576168768E-3</c:v>
                </c:pt>
                <c:pt idx="8">
                  <c:v>1.3251351637867059E-2</c:v>
                </c:pt>
                <c:pt idx="9">
                  <c:v>2.2262270751616663E-3</c:v>
                </c:pt>
                <c:pt idx="10">
                  <c:v>9.0109191137496001E-4</c:v>
                </c:pt>
                <c:pt idx="11">
                  <c:v>9.0109191137496001E-4</c:v>
                </c:pt>
                <c:pt idx="12">
                  <c:v>2.6502703275734117E-3</c:v>
                </c:pt>
                <c:pt idx="13">
                  <c:v>1.9983038269903521E-2</c:v>
                </c:pt>
                <c:pt idx="14">
                  <c:v>1.0601081310293647E-2</c:v>
                </c:pt>
                <c:pt idx="15">
                  <c:v>1.6961730096469836E-3</c:v>
                </c:pt>
                <c:pt idx="16">
                  <c:v>4.0284108979115867E-3</c:v>
                </c:pt>
                <c:pt idx="17">
                  <c:v>9.0109191137496001E-4</c:v>
                </c:pt>
                <c:pt idx="18">
                  <c:v>1.6378670624403683E-2</c:v>
                </c:pt>
                <c:pt idx="19">
                  <c:v>4.2404325241174589E-4</c:v>
                </c:pt>
                <c:pt idx="20">
                  <c:v>1.80218382274992E-3</c:v>
                </c:pt>
                <c:pt idx="21">
                  <c:v>6.6256758189335296E-3</c:v>
                </c:pt>
                <c:pt idx="22">
                  <c:v>2.2262270751616663E-3</c:v>
                </c:pt>
                <c:pt idx="23">
                  <c:v>1.2403265133043566E-2</c:v>
                </c:pt>
                <c:pt idx="24">
                  <c:v>4.3994487437718638E-3</c:v>
                </c:pt>
                <c:pt idx="25">
                  <c:v>8.8519028940951955E-3</c:v>
                </c:pt>
                <c:pt idx="26">
                  <c:v>0.1652178522209265</c:v>
                </c:pt>
                <c:pt idx="27">
                  <c:v>1.3251351637867058E-3</c:v>
                </c:pt>
                <c:pt idx="28">
                  <c:v>1.5318562493374323E-2</c:v>
                </c:pt>
                <c:pt idx="29">
                  <c:v>1.80218382274992E-3</c:v>
                </c:pt>
                <c:pt idx="30">
                  <c:v>4.4524541503233326E-3</c:v>
                </c:pt>
                <c:pt idx="31">
                  <c:v>4.3729460404961291E-2</c:v>
                </c:pt>
                <c:pt idx="32">
                  <c:v>8.5444715360966775E-2</c:v>
                </c:pt>
                <c:pt idx="33">
                  <c:v>8.7458920809922597E-3</c:v>
                </c:pt>
                <c:pt idx="34">
                  <c:v>6.6256758189335296E-3</c:v>
                </c:pt>
                <c:pt idx="35">
                  <c:v>7.5267677303084892E-3</c:v>
                </c:pt>
                <c:pt idx="36">
                  <c:v>1.4523481395102298E-2</c:v>
                </c:pt>
                <c:pt idx="37">
                  <c:v>7.9508109827202359E-3</c:v>
                </c:pt>
                <c:pt idx="38">
                  <c:v>9.0109191137496001E-4</c:v>
                </c:pt>
                <c:pt idx="39">
                  <c:v>8.8519028940951955E-2</c:v>
                </c:pt>
                <c:pt idx="40">
                  <c:v>1.7173751722675708E-2</c:v>
                </c:pt>
                <c:pt idx="41">
                  <c:v>1.3251351637867058E-3</c:v>
                </c:pt>
                <c:pt idx="42">
                  <c:v>2.5548605957807686E-2</c:v>
                </c:pt>
                <c:pt idx="43">
                  <c:v>3.1273189865366263E-3</c:v>
                </c:pt>
                <c:pt idx="44">
                  <c:v>5.7245839075585701E-3</c:v>
                </c:pt>
                <c:pt idx="45">
                  <c:v>1.1025124562705393E-2</c:v>
                </c:pt>
                <c:pt idx="46">
                  <c:v>5.7775893141100371E-3</c:v>
                </c:pt>
                <c:pt idx="47">
                  <c:v>2.5707622177462093E-2</c:v>
                </c:pt>
                <c:pt idx="48">
                  <c:v>4.6962790204600854E-2</c:v>
                </c:pt>
                <c:pt idx="49">
                  <c:v>3.0107070921233957E-2</c:v>
                </c:pt>
                <c:pt idx="50">
                  <c:v>2.2262270751616658E-3</c:v>
                </c:pt>
                <c:pt idx="51">
                  <c:v>1.7703805788190391E-2</c:v>
                </c:pt>
                <c:pt idx="52">
                  <c:v>1.0654086716845115E-2</c:v>
                </c:pt>
                <c:pt idx="53">
                  <c:v>1.8127849040602134E-2</c:v>
                </c:pt>
                <c:pt idx="54">
                  <c:v>7.9508109827202359E-3</c:v>
                </c:pt>
                <c:pt idx="55">
                  <c:v>2.2262270751616658E-3</c:v>
                </c:pt>
                <c:pt idx="56">
                  <c:v>2.5601611364359157E-2</c:v>
                </c:pt>
                <c:pt idx="57">
                  <c:v>2.6502703275734117E-3</c:v>
                </c:pt>
                <c:pt idx="58">
                  <c:v>8.8519028940951955E-3</c:v>
                </c:pt>
                <c:pt idx="59">
                  <c:v>9.6999893989186872E-3</c:v>
                </c:pt>
                <c:pt idx="60">
                  <c:v>4.8764974027350775E-3</c:v>
                </c:pt>
                <c:pt idx="61">
                  <c:v>1.23502597264921E-2</c:v>
                </c:pt>
              </c:numCache>
            </c:numRef>
          </c:val>
          <c:smooth val="0"/>
          <c:extLst>
            <c:ext xmlns:c16="http://schemas.microsoft.com/office/drawing/2014/chart" uri="{C3380CC4-5D6E-409C-BE32-E72D297353CC}">
              <c16:uniqueId val="{00000002-2FBA-4C13-BF8D-66E03B68200B}"/>
            </c:ext>
          </c:extLst>
        </c:ser>
        <c:dLbls>
          <c:showLegendKey val="0"/>
          <c:showVal val="0"/>
          <c:showCatName val="0"/>
          <c:showSerName val="0"/>
          <c:showPercent val="0"/>
          <c:showBubbleSize val="0"/>
        </c:dLbls>
        <c:marker val="1"/>
        <c:smooth val="0"/>
        <c:axId val="1300034527"/>
        <c:axId val="1300034047"/>
      </c:lineChart>
      <c:catAx>
        <c:axId val="137839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8394287"/>
        <c:crosses val="autoZero"/>
        <c:auto val="1"/>
        <c:lblAlgn val="ctr"/>
        <c:lblOffset val="100"/>
        <c:noMultiLvlLbl val="0"/>
      </c:catAx>
      <c:valAx>
        <c:axId val="137839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8393807"/>
        <c:crosses val="autoZero"/>
        <c:crossBetween val="between"/>
      </c:valAx>
      <c:valAx>
        <c:axId val="1300034047"/>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0034527"/>
        <c:crosses val="max"/>
        <c:crossBetween val="between"/>
      </c:valAx>
      <c:catAx>
        <c:axId val="1300034527"/>
        <c:scaling>
          <c:orientation val="minMax"/>
        </c:scaling>
        <c:delete val="1"/>
        <c:axPos val="b"/>
        <c:numFmt formatCode="General" sourceLinked="1"/>
        <c:majorTickMark val="none"/>
        <c:minorTickMark val="none"/>
        <c:tickLblPos val="nextTo"/>
        <c:crossAx val="13000340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Maret!PivotTable8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Pareto</a:t>
            </a:r>
          </a:p>
        </c:rich>
      </c:tx>
      <c:layout>
        <c:manualLayout>
          <c:xMode val="edge"/>
          <c:yMode val="edge"/>
          <c:x val="0.86660026520480327"/>
          <c:y val="8.1445553538800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70066309881815E-2"/>
          <c:y val="0.19609511940843782"/>
          <c:w val="0.76898417173719624"/>
          <c:h val="0.51457150822130382"/>
        </c:manualLayout>
      </c:layout>
      <c:barChart>
        <c:barDir val="col"/>
        <c:grouping val="clustered"/>
        <c:varyColors val="0"/>
        <c:ser>
          <c:idx val="0"/>
          <c:order val="0"/>
          <c:tx>
            <c:strRef>
              <c:f>'Monitoring Maret'!$B$5</c:f>
              <c:strCache>
                <c:ptCount val="1"/>
                <c:pt idx="0">
                  <c:v>Frekuensi</c:v>
                </c:pt>
              </c:strCache>
            </c:strRef>
          </c:tx>
          <c:spPr>
            <a:solidFill>
              <a:schemeClr val="accent1"/>
            </a:solidFill>
            <a:ln>
              <a:noFill/>
            </a:ln>
            <a:effectLst/>
          </c:spPr>
          <c:invertIfNegative val="0"/>
          <c:cat>
            <c:multiLvlStrRef>
              <c:f>'Monitoring Maret'!$A$6:$A$85</c:f>
              <c:multiLvlStrCache>
                <c:ptCount val="75"/>
                <c:lvl>
                  <c:pt idx="0">
                    <c:v>20104</c:v>
                  </c:pt>
                  <c:pt idx="1">
                    <c:v>5A1J01</c:v>
                  </c:pt>
                  <c:pt idx="2">
                    <c:v>5E1J01</c:v>
                  </c:pt>
                  <c:pt idx="3">
                    <c:v>6A1J03</c:v>
                  </c:pt>
                  <c:pt idx="4">
                    <c:v>6A1J04</c:v>
                  </c:pt>
                  <c:pt idx="5">
                    <c:v>6A1J05</c:v>
                  </c:pt>
                  <c:pt idx="6">
                    <c:v>6A1J06</c:v>
                  </c:pt>
                  <c:pt idx="7">
                    <c:v>6A1J07</c:v>
                  </c:pt>
                  <c:pt idx="8">
                    <c:v>6A1J08</c:v>
                  </c:pt>
                  <c:pt idx="9">
                    <c:v>6A1J10</c:v>
                  </c:pt>
                  <c:pt idx="10">
                    <c:v>6E1U02</c:v>
                  </c:pt>
                  <c:pt idx="11">
                    <c:v>6E1U03</c:v>
                  </c:pt>
                  <c:pt idx="12">
                    <c:v>6E1U04</c:v>
                  </c:pt>
                  <c:pt idx="13">
                    <c:v>A1J12B</c:v>
                  </c:pt>
                  <c:pt idx="14">
                    <c:v>A2J02</c:v>
                  </c:pt>
                  <c:pt idx="15">
                    <c:v>A4J12P</c:v>
                  </c:pt>
                  <c:pt idx="16">
                    <c:v>A4J14</c:v>
                  </c:pt>
                  <c:pt idx="17">
                    <c:v>A5J10</c:v>
                  </c:pt>
                  <c:pt idx="18">
                    <c:v>A5J13</c:v>
                  </c:pt>
                  <c:pt idx="19">
                    <c:v>A5J14</c:v>
                  </c:pt>
                  <c:pt idx="20">
                    <c:v>LSC 3A</c:v>
                  </c:pt>
                  <c:pt idx="21">
                    <c:v>LSC 3B</c:v>
                  </c:pt>
                  <c:pt idx="22">
                    <c:v>LSC 6</c:v>
                  </c:pt>
                  <c:pt idx="23">
                    <c:v>MS 1</c:v>
                  </c:pt>
                  <c:pt idx="24">
                    <c:v>20103</c:v>
                  </c:pt>
                  <c:pt idx="25">
                    <c:v>A5U25</c:v>
                  </c:pt>
                  <c:pt idx="26">
                    <c:v>6E1J03</c:v>
                  </c:pt>
                  <c:pt idx="27">
                    <c:v>A5U27</c:v>
                  </c:pt>
                  <c:pt idx="28">
                    <c:v>RBC 12P</c:v>
                  </c:pt>
                  <c:pt idx="29">
                    <c:v>A5U30</c:v>
                  </c:pt>
                  <c:pt idx="30">
                    <c:v>51J01</c:v>
                  </c:pt>
                  <c:pt idx="31">
                    <c:v>LSC6</c:v>
                  </c:pt>
                  <c:pt idx="32">
                    <c:v>5A1J01</c:v>
                  </c:pt>
                  <c:pt idx="33">
                    <c:v>5E1J01</c:v>
                  </c:pt>
                  <c:pt idx="34">
                    <c:v>6A1J03</c:v>
                  </c:pt>
                  <c:pt idx="35">
                    <c:v>6A1J06</c:v>
                  </c:pt>
                  <c:pt idx="36">
                    <c:v>6E1U03</c:v>
                  </c:pt>
                  <c:pt idx="37">
                    <c:v>A1J12B</c:v>
                  </c:pt>
                  <c:pt idx="38">
                    <c:v>A4J12P</c:v>
                  </c:pt>
                  <c:pt idx="39">
                    <c:v>A4J14</c:v>
                  </c:pt>
                  <c:pt idx="40">
                    <c:v>A5J14</c:v>
                  </c:pt>
                  <c:pt idx="41">
                    <c:v>LCS 6</c:v>
                  </c:pt>
                  <c:pt idx="42">
                    <c:v>LSC 3A</c:v>
                  </c:pt>
                  <c:pt idx="43">
                    <c:v>LSC 3B</c:v>
                  </c:pt>
                  <c:pt idx="44">
                    <c:v>LSC 6</c:v>
                  </c:pt>
                  <c:pt idx="45">
                    <c:v>MS 1</c:v>
                  </c:pt>
                  <c:pt idx="46">
                    <c:v>E5J11</c:v>
                  </c:pt>
                  <c:pt idx="47">
                    <c:v>20103</c:v>
                  </c:pt>
                  <c:pt idx="48">
                    <c:v>6E1UO3</c:v>
                  </c:pt>
                  <c:pt idx="49">
                    <c:v>A5J11</c:v>
                  </c:pt>
                  <c:pt idx="50">
                    <c:v>20104</c:v>
                  </c:pt>
                  <c:pt idx="51">
                    <c:v>5A1J01</c:v>
                  </c:pt>
                  <c:pt idx="52">
                    <c:v>5E1J01</c:v>
                  </c:pt>
                  <c:pt idx="53">
                    <c:v>6A1J04</c:v>
                  </c:pt>
                  <c:pt idx="54">
                    <c:v>6A1J05</c:v>
                  </c:pt>
                  <c:pt idx="55">
                    <c:v>6A1J06</c:v>
                  </c:pt>
                  <c:pt idx="56">
                    <c:v>6A1J07</c:v>
                  </c:pt>
                  <c:pt idx="57">
                    <c:v>6A1J08</c:v>
                  </c:pt>
                  <c:pt idx="58">
                    <c:v>6A1J10</c:v>
                  </c:pt>
                  <c:pt idx="59">
                    <c:v>6E1J01</c:v>
                  </c:pt>
                  <c:pt idx="60">
                    <c:v>6E1U03</c:v>
                  </c:pt>
                  <c:pt idx="61">
                    <c:v>A1J12B</c:v>
                  </c:pt>
                  <c:pt idx="62">
                    <c:v>A2J02</c:v>
                  </c:pt>
                  <c:pt idx="63">
                    <c:v>A4J12P</c:v>
                  </c:pt>
                  <c:pt idx="64">
                    <c:v>A4J14</c:v>
                  </c:pt>
                  <c:pt idx="65">
                    <c:v>A5J10</c:v>
                  </c:pt>
                  <c:pt idx="66">
                    <c:v>A5J14</c:v>
                  </c:pt>
                  <c:pt idx="67">
                    <c:v>A5U26</c:v>
                  </c:pt>
                  <c:pt idx="68">
                    <c:v>LSC 6</c:v>
                  </c:pt>
                  <c:pt idx="69">
                    <c:v>A5U25</c:v>
                  </c:pt>
                  <c:pt idx="70">
                    <c:v>M 19</c:v>
                  </c:pt>
                  <c:pt idx="71">
                    <c:v>A5U29</c:v>
                  </c:pt>
                  <c:pt idx="72">
                    <c:v>MS1</c:v>
                  </c:pt>
                  <c:pt idx="74">
                    <c:v>LSC 6</c:v>
                  </c:pt>
                </c:lvl>
                <c:lvl>
                  <c:pt idx="0">
                    <c:v>Delay Operational CC</c:v>
                  </c:pt>
                  <c:pt idx="32">
                    <c:v>Delay Operational DBLH</c:v>
                  </c:pt>
                  <c:pt idx="50">
                    <c:v>Downtime Belt Conveyor</c:v>
                  </c:pt>
                  <c:pt idx="73">
                    <c:v>(blank)</c:v>
                  </c:pt>
                  <c:pt idx="74">
                    <c:v>Downtime Crusher</c:v>
                  </c:pt>
                </c:lvl>
              </c:multiLvlStrCache>
            </c:multiLvlStrRef>
          </c:cat>
          <c:val>
            <c:numRef>
              <c:f>'Monitoring Maret'!$B$6:$B$85</c:f>
              <c:numCache>
                <c:formatCode>General</c:formatCode>
                <c:ptCount val="75"/>
                <c:pt idx="0">
                  <c:v>40</c:v>
                </c:pt>
                <c:pt idx="1">
                  <c:v>5</c:v>
                </c:pt>
                <c:pt idx="2">
                  <c:v>13</c:v>
                </c:pt>
                <c:pt idx="3">
                  <c:v>81</c:v>
                </c:pt>
                <c:pt idx="4">
                  <c:v>39</c:v>
                </c:pt>
                <c:pt idx="5">
                  <c:v>26</c:v>
                </c:pt>
                <c:pt idx="6">
                  <c:v>23</c:v>
                </c:pt>
                <c:pt idx="7">
                  <c:v>11</c:v>
                </c:pt>
                <c:pt idx="8">
                  <c:v>3</c:v>
                </c:pt>
                <c:pt idx="9">
                  <c:v>10</c:v>
                </c:pt>
                <c:pt idx="10">
                  <c:v>4</c:v>
                </c:pt>
                <c:pt idx="11">
                  <c:v>7</c:v>
                </c:pt>
                <c:pt idx="12">
                  <c:v>5</c:v>
                </c:pt>
                <c:pt idx="13">
                  <c:v>15</c:v>
                </c:pt>
                <c:pt idx="14">
                  <c:v>15</c:v>
                </c:pt>
                <c:pt idx="15">
                  <c:v>14</c:v>
                </c:pt>
                <c:pt idx="16">
                  <c:v>3</c:v>
                </c:pt>
                <c:pt idx="17">
                  <c:v>25</c:v>
                </c:pt>
                <c:pt idx="18">
                  <c:v>3</c:v>
                </c:pt>
                <c:pt idx="19">
                  <c:v>16</c:v>
                </c:pt>
                <c:pt idx="20">
                  <c:v>4</c:v>
                </c:pt>
                <c:pt idx="21">
                  <c:v>5</c:v>
                </c:pt>
                <c:pt idx="22">
                  <c:v>28</c:v>
                </c:pt>
                <c:pt idx="23">
                  <c:v>7</c:v>
                </c:pt>
                <c:pt idx="24">
                  <c:v>5</c:v>
                </c:pt>
                <c:pt idx="25">
                  <c:v>7</c:v>
                </c:pt>
                <c:pt idx="26">
                  <c:v>1</c:v>
                </c:pt>
                <c:pt idx="27">
                  <c:v>2</c:v>
                </c:pt>
                <c:pt idx="28">
                  <c:v>2</c:v>
                </c:pt>
                <c:pt idx="29">
                  <c:v>1</c:v>
                </c:pt>
                <c:pt idx="30">
                  <c:v>1</c:v>
                </c:pt>
                <c:pt idx="31">
                  <c:v>1</c:v>
                </c:pt>
                <c:pt idx="32">
                  <c:v>3</c:v>
                </c:pt>
                <c:pt idx="33">
                  <c:v>2</c:v>
                </c:pt>
                <c:pt idx="34">
                  <c:v>14</c:v>
                </c:pt>
                <c:pt idx="35">
                  <c:v>1</c:v>
                </c:pt>
                <c:pt idx="36">
                  <c:v>1</c:v>
                </c:pt>
                <c:pt idx="37">
                  <c:v>2</c:v>
                </c:pt>
                <c:pt idx="38">
                  <c:v>1</c:v>
                </c:pt>
                <c:pt idx="39">
                  <c:v>1</c:v>
                </c:pt>
                <c:pt idx="40">
                  <c:v>4</c:v>
                </c:pt>
                <c:pt idx="41">
                  <c:v>1</c:v>
                </c:pt>
                <c:pt idx="42">
                  <c:v>4</c:v>
                </c:pt>
                <c:pt idx="43">
                  <c:v>31</c:v>
                </c:pt>
                <c:pt idx="44">
                  <c:v>96</c:v>
                </c:pt>
                <c:pt idx="45">
                  <c:v>27</c:v>
                </c:pt>
                <c:pt idx="46">
                  <c:v>1</c:v>
                </c:pt>
                <c:pt idx="47">
                  <c:v>1</c:v>
                </c:pt>
                <c:pt idx="48">
                  <c:v>1</c:v>
                </c:pt>
                <c:pt idx="49">
                  <c:v>1</c:v>
                </c:pt>
                <c:pt idx="50">
                  <c:v>5</c:v>
                </c:pt>
                <c:pt idx="51">
                  <c:v>1</c:v>
                </c:pt>
                <c:pt idx="52">
                  <c:v>6</c:v>
                </c:pt>
                <c:pt idx="53">
                  <c:v>26</c:v>
                </c:pt>
                <c:pt idx="54">
                  <c:v>27</c:v>
                </c:pt>
                <c:pt idx="55">
                  <c:v>3</c:v>
                </c:pt>
                <c:pt idx="56">
                  <c:v>14</c:v>
                </c:pt>
                <c:pt idx="57">
                  <c:v>4</c:v>
                </c:pt>
                <c:pt idx="58">
                  <c:v>6</c:v>
                </c:pt>
                <c:pt idx="59">
                  <c:v>1</c:v>
                </c:pt>
                <c:pt idx="60">
                  <c:v>1</c:v>
                </c:pt>
                <c:pt idx="61">
                  <c:v>4</c:v>
                </c:pt>
                <c:pt idx="62">
                  <c:v>2</c:v>
                </c:pt>
                <c:pt idx="63">
                  <c:v>10</c:v>
                </c:pt>
                <c:pt idx="64">
                  <c:v>1</c:v>
                </c:pt>
                <c:pt idx="65">
                  <c:v>3</c:v>
                </c:pt>
                <c:pt idx="66">
                  <c:v>1</c:v>
                </c:pt>
                <c:pt idx="67">
                  <c:v>1</c:v>
                </c:pt>
                <c:pt idx="68">
                  <c:v>1</c:v>
                </c:pt>
                <c:pt idx="69">
                  <c:v>1</c:v>
                </c:pt>
                <c:pt idx="70">
                  <c:v>1</c:v>
                </c:pt>
                <c:pt idx="71">
                  <c:v>1</c:v>
                </c:pt>
                <c:pt idx="72">
                  <c:v>1</c:v>
                </c:pt>
                <c:pt idx="74">
                  <c:v>2</c:v>
                </c:pt>
              </c:numCache>
            </c:numRef>
          </c:val>
          <c:extLst>
            <c:ext xmlns:c16="http://schemas.microsoft.com/office/drawing/2014/chart" uri="{C3380CC4-5D6E-409C-BE32-E72D297353CC}">
              <c16:uniqueId val="{00000000-9B26-4BC5-B626-DA4BDE632E30}"/>
            </c:ext>
          </c:extLst>
        </c:ser>
        <c:dLbls>
          <c:showLegendKey val="0"/>
          <c:showVal val="0"/>
          <c:showCatName val="0"/>
          <c:showSerName val="0"/>
          <c:showPercent val="0"/>
          <c:showBubbleSize val="0"/>
        </c:dLbls>
        <c:gapWidth val="150"/>
        <c:axId val="1826850848"/>
        <c:axId val="1826851328"/>
      </c:barChart>
      <c:lineChart>
        <c:grouping val="standard"/>
        <c:varyColors val="0"/>
        <c:ser>
          <c:idx val="1"/>
          <c:order val="1"/>
          <c:tx>
            <c:strRef>
              <c:f>'Monitoring Maret'!$C$5</c:f>
              <c:strCache>
                <c:ptCount val="1"/>
                <c:pt idx="0">
                  <c:v>Persentase</c:v>
                </c:pt>
              </c:strCache>
            </c:strRef>
          </c:tx>
          <c:spPr>
            <a:ln w="28575" cap="rnd">
              <a:solidFill>
                <a:schemeClr val="accent2"/>
              </a:solidFill>
              <a:round/>
            </a:ln>
            <a:effectLst/>
          </c:spPr>
          <c:marker>
            <c:symbol val="none"/>
          </c:marker>
          <c:cat>
            <c:multiLvlStrRef>
              <c:f>'Monitoring Maret'!$A$6:$A$85</c:f>
              <c:multiLvlStrCache>
                <c:ptCount val="75"/>
                <c:lvl>
                  <c:pt idx="0">
                    <c:v>20104</c:v>
                  </c:pt>
                  <c:pt idx="1">
                    <c:v>5A1J01</c:v>
                  </c:pt>
                  <c:pt idx="2">
                    <c:v>5E1J01</c:v>
                  </c:pt>
                  <c:pt idx="3">
                    <c:v>6A1J03</c:v>
                  </c:pt>
                  <c:pt idx="4">
                    <c:v>6A1J04</c:v>
                  </c:pt>
                  <c:pt idx="5">
                    <c:v>6A1J05</c:v>
                  </c:pt>
                  <c:pt idx="6">
                    <c:v>6A1J06</c:v>
                  </c:pt>
                  <c:pt idx="7">
                    <c:v>6A1J07</c:v>
                  </c:pt>
                  <c:pt idx="8">
                    <c:v>6A1J08</c:v>
                  </c:pt>
                  <c:pt idx="9">
                    <c:v>6A1J10</c:v>
                  </c:pt>
                  <c:pt idx="10">
                    <c:v>6E1U02</c:v>
                  </c:pt>
                  <c:pt idx="11">
                    <c:v>6E1U03</c:v>
                  </c:pt>
                  <c:pt idx="12">
                    <c:v>6E1U04</c:v>
                  </c:pt>
                  <c:pt idx="13">
                    <c:v>A1J12B</c:v>
                  </c:pt>
                  <c:pt idx="14">
                    <c:v>A2J02</c:v>
                  </c:pt>
                  <c:pt idx="15">
                    <c:v>A4J12P</c:v>
                  </c:pt>
                  <c:pt idx="16">
                    <c:v>A4J14</c:v>
                  </c:pt>
                  <c:pt idx="17">
                    <c:v>A5J10</c:v>
                  </c:pt>
                  <c:pt idx="18">
                    <c:v>A5J13</c:v>
                  </c:pt>
                  <c:pt idx="19">
                    <c:v>A5J14</c:v>
                  </c:pt>
                  <c:pt idx="20">
                    <c:v>LSC 3A</c:v>
                  </c:pt>
                  <c:pt idx="21">
                    <c:v>LSC 3B</c:v>
                  </c:pt>
                  <c:pt idx="22">
                    <c:v>LSC 6</c:v>
                  </c:pt>
                  <c:pt idx="23">
                    <c:v>MS 1</c:v>
                  </c:pt>
                  <c:pt idx="24">
                    <c:v>20103</c:v>
                  </c:pt>
                  <c:pt idx="25">
                    <c:v>A5U25</c:v>
                  </c:pt>
                  <c:pt idx="26">
                    <c:v>6E1J03</c:v>
                  </c:pt>
                  <c:pt idx="27">
                    <c:v>A5U27</c:v>
                  </c:pt>
                  <c:pt idx="28">
                    <c:v>RBC 12P</c:v>
                  </c:pt>
                  <c:pt idx="29">
                    <c:v>A5U30</c:v>
                  </c:pt>
                  <c:pt idx="30">
                    <c:v>51J01</c:v>
                  </c:pt>
                  <c:pt idx="31">
                    <c:v>LSC6</c:v>
                  </c:pt>
                  <c:pt idx="32">
                    <c:v>5A1J01</c:v>
                  </c:pt>
                  <c:pt idx="33">
                    <c:v>5E1J01</c:v>
                  </c:pt>
                  <c:pt idx="34">
                    <c:v>6A1J03</c:v>
                  </c:pt>
                  <c:pt idx="35">
                    <c:v>6A1J06</c:v>
                  </c:pt>
                  <c:pt idx="36">
                    <c:v>6E1U03</c:v>
                  </c:pt>
                  <c:pt idx="37">
                    <c:v>A1J12B</c:v>
                  </c:pt>
                  <c:pt idx="38">
                    <c:v>A4J12P</c:v>
                  </c:pt>
                  <c:pt idx="39">
                    <c:v>A4J14</c:v>
                  </c:pt>
                  <c:pt idx="40">
                    <c:v>A5J14</c:v>
                  </c:pt>
                  <c:pt idx="41">
                    <c:v>LCS 6</c:v>
                  </c:pt>
                  <c:pt idx="42">
                    <c:v>LSC 3A</c:v>
                  </c:pt>
                  <c:pt idx="43">
                    <c:v>LSC 3B</c:v>
                  </c:pt>
                  <c:pt idx="44">
                    <c:v>LSC 6</c:v>
                  </c:pt>
                  <c:pt idx="45">
                    <c:v>MS 1</c:v>
                  </c:pt>
                  <c:pt idx="46">
                    <c:v>E5J11</c:v>
                  </c:pt>
                  <c:pt idx="47">
                    <c:v>20103</c:v>
                  </c:pt>
                  <c:pt idx="48">
                    <c:v>6E1UO3</c:v>
                  </c:pt>
                  <c:pt idx="49">
                    <c:v>A5J11</c:v>
                  </c:pt>
                  <c:pt idx="50">
                    <c:v>20104</c:v>
                  </c:pt>
                  <c:pt idx="51">
                    <c:v>5A1J01</c:v>
                  </c:pt>
                  <c:pt idx="52">
                    <c:v>5E1J01</c:v>
                  </c:pt>
                  <c:pt idx="53">
                    <c:v>6A1J04</c:v>
                  </c:pt>
                  <c:pt idx="54">
                    <c:v>6A1J05</c:v>
                  </c:pt>
                  <c:pt idx="55">
                    <c:v>6A1J06</c:v>
                  </c:pt>
                  <c:pt idx="56">
                    <c:v>6A1J07</c:v>
                  </c:pt>
                  <c:pt idx="57">
                    <c:v>6A1J08</c:v>
                  </c:pt>
                  <c:pt idx="58">
                    <c:v>6A1J10</c:v>
                  </c:pt>
                  <c:pt idx="59">
                    <c:v>6E1J01</c:v>
                  </c:pt>
                  <c:pt idx="60">
                    <c:v>6E1U03</c:v>
                  </c:pt>
                  <c:pt idx="61">
                    <c:v>A1J12B</c:v>
                  </c:pt>
                  <c:pt idx="62">
                    <c:v>A2J02</c:v>
                  </c:pt>
                  <c:pt idx="63">
                    <c:v>A4J12P</c:v>
                  </c:pt>
                  <c:pt idx="64">
                    <c:v>A4J14</c:v>
                  </c:pt>
                  <c:pt idx="65">
                    <c:v>A5J10</c:v>
                  </c:pt>
                  <c:pt idx="66">
                    <c:v>A5J14</c:v>
                  </c:pt>
                  <c:pt idx="67">
                    <c:v>A5U26</c:v>
                  </c:pt>
                  <c:pt idx="68">
                    <c:v>LSC 6</c:v>
                  </c:pt>
                  <c:pt idx="69">
                    <c:v>A5U25</c:v>
                  </c:pt>
                  <c:pt idx="70">
                    <c:v>M 19</c:v>
                  </c:pt>
                  <c:pt idx="71">
                    <c:v>A5U29</c:v>
                  </c:pt>
                  <c:pt idx="72">
                    <c:v>MS1</c:v>
                  </c:pt>
                  <c:pt idx="74">
                    <c:v>LSC 6</c:v>
                  </c:pt>
                </c:lvl>
                <c:lvl>
                  <c:pt idx="0">
                    <c:v>Delay Operational CC</c:v>
                  </c:pt>
                  <c:pt idx="32">
                    <c:v>Delay Operational DBLH</c:v>
                  </c:pt>
                  <c:pt idx="50">
                    <c:v>Downtime Belt Conveyor</c:v>
                  </c:pt>
                  <c:pt idx="73">
                    <c:v>(blank)</c:v>
                  </c:pt>
                  <c:pt idx="74">
                    <c:v>Downtime Crusher</c:v>
                  </c:pt>
                </c:lvl>
              </c:multiLvlStrCache>
            </c:multiLvlStrRef>
          </c:cat>
          <c:val>
            <c:numRef>
              <c:f>'Monitoring Maret'!$C$6:$C$85</c:f>
              <c:numCache>
                <c:formatCode>0.00%</c:formatCode>
                <c:ptCount val="75"/>
                <c:pt idx="0">
                  <c:v>5.4274084124830396E-2</c:v>
                </c:pt>
                <c:pt idx="1">
                  <c:v>6.7842605156037995E-3</c:v>
                </c:pt>
                <c:pt idx="2">
                  <c:v>1.7639077340569877E-2</c:v>
                </c:pt>
                <c:pt idx="3">
                  <c:v>0.10990502035278155</c:v>
                </c:pt>
                <c:pt idx="4">
                  <c:v>5.2917232021709636E-2</c:v>
                </c:pt>
                <c:pt idx="5">
                  <c:v>3.5278154681139755E-2</c:v>
                </c:pt>
                <c:pt idx="6">
                  <c:v>3.1207598371777476E-2</c:v>
                </c:pt>
                <c:pt idx="7">
                  <c:v>1.4925373134328358E-2</c:v>
                </c:pt>
                <c:pt idx="8">
                  <c:v>4.0705563093622792E-3</c:v>
                </c:pt>
                <c:pt idx="9">
                  <c:v>1.3568521031207599E-2</c:v>
                </c:pt>
                <c:pt idx="10">
                  <c:v>5.4274084124830389E-3</c:v>
                </c:pt>
                <c:pt idx="11">
                  <c:v>9.497964721845319E-3</c:v>
                </c:pt>
                <c:pt idx="12">
                  <c:v>6.7842605156037995E-3</c:v>
                </c:pt>
                <c:pt idx="13">
                  <c:v>2.0352781546811399E-2</c:v>
                </c:pt>
                <c:pt idx="14">
                  <c:v>2.0352781546811399E-2</c:v>
                </c:pt>
                <c:pt idx="15">
                  <c:v>1.8995929443690638E-2</c:v>
                </c:pt>
                <c:pt idx="16">
                  <c:v>4.0705563093622792E-3</c:v>
                </c:pt>
                <c:pt idx="17">
                  <c:v>3.3921302578018994E-2</c:v>
                </c:pt>
                <c:pt idx="18">
                  <c:v>4.0705563093622792E-3</c:v>
                </c:pt>
                <c:pt idx="19">
                  <c:v>2.1709633649932156E-2</c:v>
                </c:pt>
                <c:pt idx="20">
                  <c:v>5.4274084124830389E-3</c:v>
                </c:pt>
                <c:pt idx="21">
                  <c:v>6.7842605156037995E-3</c:v>
                </c:pt>
                <c:pt idx="22">
                  <c:v>3.7991858887381276E-2</c:v>
                </c:pt>
                <c:pt idx="23">
                  <c:v>9.497964721845319E-3</c:v>
                </c:pt>
                <c:pt idx="24">
                  <c:v>6.7842605156037995E-3</c:v>
                </c:pt>
                <c:pt idx="25">
                  <c:v>9.497964721845319E-3</c:v>
                </c:pt>
                <c:pt idx="26">
                  <c:v>1.3568521031207597E-3</c:v>
                </c:pt>
                <c:pt idx="27">
                  <c:v>2.7137042062415195E-3</c:v>
                </c:pt>
                <c:pt idx="28">
                  <c:v>2.7137042062415195E-3</c:v>
                </c:pt>
                <c:pt idx="29">
                  <c:v>1.3568521031207597E-3</c:v>
                </c:pt>
                <c:pt idx="30">
                  <c:v>1.3568521031207597E-3</c:v>
                </c:pt>
                <c:pt idx="31">
                  <c:v>1.3568521031207597E-3</c:v>
                </c:pt>
                <c:pt idx="32">
                  <c:v>4.0705563093622792E-3</c:v>
                </c:pt>
                <c:pt idx="33">
                  <c:v>2.7137042062415195E-3</c:v>
                </c:pt>
                <c:pt idx="34">
                  <c:v>1.8995929443690638E-2</c:v>
                </c:pt>
                <c:pt idx="35">
                  <c:v>1.3568521031207597E-3</c:v>
                </c:pt>
                <c:pt idx="36">
                  <c:v>1.3568521031207597E-3</c:v>
                </c:pt>
                <c:pt idx="37">
                  <c:v>2.7137042062415195E-3</c:v>
                </c:pt>
                <c:pt idx="38">
                  <c:v>1.3568521031207597E-3</c:v>
                </c:pt>
                <c:pt idx="39">
                  <c:v>1.3568521031207597E-3</c:v>
                </c:pt>
                <c:pt idx="40">
                  <c:v>5.4274084124830389E-3</c:v>
                </c:pt>
                <c:pt idx="41">
                  <c:v>1.3568521031207597E-3</c:v>
                </c:pt>
                <c:pt idx="42">
                  <c:v>5.4274084124830389E-3</c:v>
                </c:pt>
                <c:pt idx="43">
                  <c:v>4.2062415196743558E-2</c:v>
                </c:pt>
                <c:pt idx="44">
                  <c:v>0.13025780189959293</c:v>
                </c:pt>
                <c:pt idx="45">
                  <c:v>3.6635006784260515E-2</c:v>
                </c:pt>
                <c:pt idx="46">
                  <c:v>1.3568521031207597E-3</c:v>
                </c:pt>
                <c:pt idx="47">
                  <c:v>1.3568521031207597E-3</c:v>
                </c:pt>
                <c:pt idx="48">
                  <c:v>1.3568521031207597E-3</c:v>
                </c:pt>
                <c:pt idx="49">
                  <c:v>1.3568521031207597E-3</c:v>
                </c:pt>
                <c:pt idx="50">
                  <c:v>6.7842605156037995E-3</c:v>
                </c:pt>
                <c:pt idx="51">
                  <c:v>1.3568521031207597E-3</c:v>
                </c:pt>
                <c:pt idx="52">
                  <c:v>8.1411126187245584E-3</c:v>
                </c:pt>
                <c:pt idx="53">
                  <c:v>3.5278154681139755E-2</c:v>
                </c:pt>
                <c:pt idx="54">
                  <c:v>3.6635006784260515E-2</c:v>
                </c:pt>
                <c:pt idx="55">
                  <c:v>4.0705563093622792E-3</c:v>
                </c:pt>
                <c:pt idx="56">
                  <c:v>1.8995929443690638E-2</c:v>
                </c:pt>
                <c:pt idx="57">
                  <c:v>5.4274084124830389E-3</c:v>
                </c:pt>
                <c:pt idx="58">
                  <c:v>8.1411126187245584E-3</c:v>
                </c:pt>
                <c:pt idx="59">
                  <c:v>1.3568521031207597E-3</c:v>
                </c:pt>
                <c:pt idx="60">
                  <c:v>1.3568521031207597E-3</c:v>
                </c:pt>
                <c:pt idx="61">
                  <c:v>5.4274084124830389E-3</c:v>
                </c:pt>
                <c:pt idx="62">
                  <c:v>2.7137042062415195E-3</c:v>
                </c:pt>
                <c:pt idx="63">
                  <c:v>1.3568521031207599E-2</c:v>
                </c:pt>
                <c:pt idx="64">
                  <c:v>1.3568521031207597E-3</c:v>
                </c:pt>
                <c:pt idx="65">
                  <c:v>4.0705563093622792E-3</c:v>
                </c:pt>
                <c:pt idx="66">
                  <c:v>1.3568521031207597E-3</c:v>
                </c:pt>
                <c:pt idx="67">
                  <c:v>1.3568521031207597E-3</c:v>
                </c:pt>
                <c:pt idx="68">
                  <c:v>1.3568521031207597E-3</c:v>
                </c:pt>
                <c:pt idx="69">
                  <c:v>1.3568521031207597E-3</c:v>
                </c:pt>
                <c:pt idx="70">
                  <c:v>1.3568521031207597E-3</c:v>
                </c:pt>
                <c:pt idx="71">
                  <c:v>1.3568521031207597E-3</c:v>
                </c:pt>
                <c:pt idx="72">
                  <c:v>1.3568521031207597E-3</c:v>
                </c:pt>
                <c:pt idx="73">
                  <c:v>0</c:v>
                </c:pt>
                <c:pt idx="74">
                  <c:v>2.7137042062415195E-3</c:v>
                </c:pt>
              </c:numCache>
            </c:numRef>
          </c:val>
          <c:smooth val="0"/>
          <c:extLst>
            <c:ext xmlns:c16="http://schemas.microsoft.com/office/drawing/2014/chart" uri="{C3380CC4-5D6E-409C-BE32-E72D297353CC}">
              <c16:uniqueId val="{00000001-9B26-4BC5-B626-DA4BDE632E30}"/>
            </c:ext>
          </c:extLst>
        </c:ser>
        <c:dLbls>
          <c:showLegendKey val="0"/>
          <c:showVal val="0"/>
          <c:showCatName val="0"/>
          <c:showSerName val="0"/>
          <c:showPercent val="0"/>
          <c:showBubbleSize val="0"/>
        </c:dLbls>
        <c:marker val="1"/>
        <c:smooth val="0"/>
        <c:axId val="1193286096"/>
        <c:axId val="1193288496"/>
      </c:lineChart>
      <c:catAx>
        <c:axId val="1826850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51328"/>
        <c:crosses val="autoZero"/>
        <c:auto val="1"/>
        <c:lblAlgn val="ctr"/>
        <c:lblOffset val="100"/>
        <c:noMultiLvlLbl val="0"/>
      </c:catAx>
      <c:valAx>
        <c:axId val="182685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50848"/>
        <c:crosses val="autoZero"/>
        <c:crossBetween val="between"/>
      </c:valAx>
      <c:valAx>
        <c:axId val="11932884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86096"/>
        <c:crosses val="max"/>
        <c:crossBetween val="between"/>
      </c:valAx>
      <c:catAx>
        <c:axId val="1193286096"/>
        <c:scaling>
          <c:orientation val="minMax"/>
        </c:scaling>
        <c:delete val="1"/>
        <c:axPos val="b"/>
        <c:numFmt formatCode="General" sourceLinked="1"/>
        <c:majorTickMark val="out"/>
        <c:minorTickMark val="none"/>
        <c:tickLblPos val="nextTo"/>
        <c:crossAx val="11932884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Maret!PivotTable1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Maret'!$B$97</c:f>
              <c:strCache>
                <c:ptCount val="1"/>
                <c:pt idx="0">
                  <c:v>Durasi Gangguan</c:v>
                </c:pt>
              </c:strCache>
            </c:strRef>
          </c:tx>
          <c:spPr>
            <a:solidFill>
              <a:schemeClr val="accent1"/>
            </a:solidFill>
            <a:ln>
              <a:noFill/>
            </a:ln>
            <a:effectLst/>
          </c:spPr>
          <c:invertIfNegative val="0"/>
          <c:cat>
            <c:multiLvlStrRef>
              <c:f>'Monitoring Maret'!$A$98:$A$176</c:f>
              <c:multiLvlStrCache>
                <c:ptCount val="74"/>
                <c:lvl>
                  <c:pt idx="0">
                    <c:v>20103</c:v>
                  </c:pt>
                  <c:pt idx="1">
                    <c:v>20104</c:v>
                  </c:pt>
                  <c:pt idx="2">
                    <c:v>5A1J01</c:v>
                  </c:pt>
                  <c:pt idx="3">
                    <c:v>5E1J01</c:v>
                  </c:pt>
                  <c:pt idx="4">
                    <c:v>6A1J03</c:v>
                  </c:pt>
                  <c:pt idx="5">
                    <c:v>6A1J04</c:v>
                  </c:pt>
                  <c:pt idx="6">
                    <c:v>6A1J05</c:v>
                  </c:pt>
                  <c:pt idx="7">
                    <c:v>6A1J06</c:v>
                  </c:pt>
                  <c:pt idx="8">
                    <c:v>6A1J07</c:v>
                  </c:pt>
                  <c:pt idx="9">
                    <c:v>6A1J08</c:v>
                  </c:pt>
                  <c:pt idx="10">
                    <c:v>6A1J10</c:v>
                  </c:pt>
                  <c:pt idx="11">
                    <c:v>6E1U02</c:v>
                  </c:pt>
                  <c:pt idx="12">
                    <c:v>6E1U03</c:v>
                  </c:pt>
                  <c:pt idx="13">
                    <c:v>6E1U04</c:v>
                  </c:pt>
                  <c:pt idx="14">
                    <c:v>A1J12B</c:v>
                  </c:pt>
                  <c:pt idx="15">
                    <c:v>A2J02</c:v>
                  </c:pt>
                  <c:pt idx="16">
                    <c:v>A4J12P</c:v>
                  </c:pt>
                  <c:pt idx="17">
                    <c:v>A4J14</c:v>
                  </c:pt>
                  <c:pt idx="18">
                    <c:v>A5J10</c:v>
                  </c:pt>
                  <c:pt idx="19">
                    <c:v>A5J13</c:v>
                  </c:pt>
                  <c:pt idx="20">
                    <c:v>A5J14</c:v>
                  </c:pt>
                  <c:pt idx="21">
                    <c:v>A5U25</c:v>
                  </c:pt>
                  <c:pt idx="22">
                    <c:v>LSC 3A</c:v>
                  </c:pt>
                  <c:pt idx="23">
                    <c:v>LSC 3B</c:v>
                  </c:pt>
                  <c:pt idx="24">
                    <c:v>LSC 6</c:v>
                  </c:pt>
                  <c:pt idx="25">
                    <c:v>MS 1</c:v>
                  </c:pt>
                  <c:pt idx="26">
                    <c:v>6E1J03</c:v>
                  </c:pt>
                  <c:pt idx="27">
                    <c:v>A5U27</c:v>
                  </c:pt>
                  <c:pt idx="28">
                    <c:v>RBC 12P</c:v>
                  </c:pt>
                  <c:pt idx="29">
                    <c:v>A5U30</c:v>
                  </c:pt>
                  <c:pt idx="30">
                    <c:v>51J01</c:v>
                  </c:pt>
                  <c:pt idx="31">
                    <c:v>LSC6</c:v>
                  </c:pt>
                  <c:pt idx="32">
                    <c:v>20103</c:v>
                  </c:pt>
                  <c:pt idx="33">
                    <c:v>5A1J01</c:v>
                  </c:pt>
                  <c:pt idx="34">
                    <c:v>5E1J01</c:v>
                  </c:pt>
                  <c:pt idx="35">
                    <c:v>6A1J03</c:v>
                  </c:pt>
                  <c:pt idx="36">
                    <c:v>6A1J06</c:v>
                  </c:pt>
                  <c:pt idx="37">
                    <c:v>6E1U03</c:v>
                  </c:pt>
                  <c:pt idx="38">
                    <c:v>6E1UO3</c:v>
                  </c:pt>
                  <c:pt idx="39">
                    <c:v>A1J12B</c:v>
                  </c:pt>
                  <c:pt idx="40">
                    <c:v>A4J12P</c:v>
                  </c:pt>
                  <c:pt idx="41">
                    <c:v>A4J14</c:v>
                  </c:pt>
                  <c:pt idx="42">
                    <c:v>A5J14</c:v>
                  </c:pt>
                  <c:pt idx="43">
                    <c:v>E5J11</c:v>
                  </c:pt>
                  <c:pt idx="44">
                    <c:v>LCS 6</c:v>
                  </c:pt>
                  <c:pt idx="45">
                    <c:v>LSC 3A</c:v>
                  </c:pt>
                  <c:pt idx="46">
                    <c:v>LSC 3B</c:v>
                  </c:pt>
                  <c:pt idx="47">
                    <c:v>LSC 6</c:v>
                  </c:pt>
                  <c:pt idx="48">
                    <c:v>MS 1</c:v>
                  </c:pt>
                  <c:pt idx="49">
                    <c:v>A5J11</c:v>
                  </c:pt>
                  <c:pt idx="50">
                    <c:v>20104</c:v>
                  </c:pt>
                  <c:pt idx="51">
                    <c:v>5A1J01</c:v>
                  </c:pt>
                  <c:pt idx="52">
                    <c:v>5E1J01</c:v>
                  </c:pt>
                  <c:pt idx="53">
                    <c:v>6A1J04</c:v>
                  </c:pt>
                  <c:pt idx="54">
                    <c:v>6A1J05</c:v>
                  </c:pt>
                  <c:pt idx="55">
                    <c:v>6A1J06</c:v>
                  </c:pt>
                  <c:pt idx="56">
                    <c:v>6A1J07</c:v>
                  </c:pt>
                  <c:pt idx="57">
                    <c:v>6A1J08</c:v>
                  </c:pt>
                  <c:pt idx="58">
                    <c:v>6A1J10</c:v>
                  </c:pt>
                  <c:pt idx="59">
                    <c:v>6E1J01</c:v>
                  </c:pt>
                  <c:pt idx="60">
                    <c:v>6E1U03</c:v>
                  </c:pt>
                  <c:pt idx="61">
                    <c:v>A1J12B</c:v>
                  </c:pt>
                  <c:pt idx="62">
                    <c:v>A2J02</c:v>
                  </c:pt>
                  <c:pt idx="63">
                    <c:v>A4J12P</c:v>
                  </c:pt>
                  <c:pt idx="64">
                    <c:v>A4J14</c:v>
                  </c:pt>
                  <c:pt idx="65">
                    <c:v>A5J10</c:v>
                  </c:pt>
                  <c:pt idx="66">
                    <c:v>A5J14</c:v>
                  </c:pt>
                  <c:pt idx="67">
                    <c:v>A5U25</c:v>
                  </c:pt>
                  <c:pt idx="68">
                    <c:v>A5U26</c:v>
                  </c:pt>
                  <c:pt idx="69">
                    <c:v>LSC 6</c:v>
                  </c:pt>
                  <c:pt idx="70">
                    <c:v>M 19</c:v>
                  </c:pt>
                  <c:pt idx="71">
                    <c:v>A5U29</c:v>
                  </c:pt>
                  <c:pt idx="72">
                    <c:v>MS1</c:v>
                  </c:pt>
                  <c:pt idx="73">
                    <c:v>LSC 6</c:v>
                  </c:pt>
                </c:lvl>
                <c:lvl>
                  <c:pt idx="0">
                    <c:v>Delay Operational CC</c:v>
                  </c:pt>
                  <c:pt idx="32">
                    <c:v>Delay Operational DBLH</c:v>
                  </c:pt>
                  <c:pt idx="50">
                    <c:v>Downtime Belt Conveyor</c:v>
                  </c:pt>
                  <c:pt idx="73">
                    <c:v>Downtime Crusher</c:v>
                  </c:pt>
                </c:lvl>
              </c:multiLvlStrCache>
            </c:multiLvlStrRef>
          </c:cat>
          <c:val>
            <c:numRef>
              <c:f>'Monitoring Maret'!$B$98:$B$176</c:f>
              <c:numCache>
                <c:formatCode>0.00</c:formatCode>
                <c:ptCount val="74"/>
                <c:pt idx="0">
                  <c:v>1.2500000000000029</c:v>
                </c:pt>
                <c:pt idx="1">
                  <c:v>9.0000000000000053</c:v>
                </c:pt>
                <c:pt idx="2">
                  <c:v>1.0833333333333326</c:v>
                </c:pt>
                <c:pt idx="3">
                  <c:v>4.7500000000000018</c:v>
                </c:pt>
                <c:pt idx="4">
                  <c:v>14.999999999999993</c:v>
                </c:pt>
                <c:pt idx="5">
                  <c:v>9.9166666666666732</c:v>
                </c:pt>
                <c:pt idx="6">
                  <c:v>7.9999999999999982</c:v>
                </c:pt>
                <c:pt idx="7">
                  <c:v>3.416666666666667</c:v>
                </c:pt>
                <c:pt idx="8">
                  <c:v>5.1666666666666714</c:v>
                </c:pt>
                <c:pt idx="9">
                  <c:v>0.58333333333333293</c:v>
                </c:pt>
                <c:pt idx="10">
                  <c:v>1.8333333333333335</c:v>
                </c:pt>
                <c:pt idx="11">
                  <c:v>1.4166666666666683</c:v>
                </c:pt>
                <c:pt idx="12">
                  <c:v>0.74999999999999867</c:v>
                </c:pt>
                <c:pt idx="13">
                  <c:v>1.0833333333333341</c:v>
                </c:pt>
                <c:pt idx="14">
                  <c:v>2.9166666666666718</c:v>
                </c:pt>
                <c:pt idx="15">
                  <c:v>2.7500000000000062</c:v>
                </c:pt>
                <c:pt idx="16">
                  <c:v>3.4166666666666652</c:v>
                </c:pt>
                <c:pt idx="17">
                  <c:v>0.49999999999999956</c:v>
                </c:pt>
                <c:pt idx="18">
                  <c:v>6.2500000000000018</c:v>
                </c:pt>
                <c:pt idx="19">
                  <c:v>0.58333333333333259</c:v>
                </c:pt>
                <c:pt idx="20">
                  <c:v>3.8333333333333308</c:v>
                </c:pt>
                <c:pt idx="21">
                  <c:v>4.1666666666666696</c:v>
                </c:pt>
                <c:pt idx="22">
                  <c:v>1.9166666666666679</c:v>
                </c:pt>
                <c:pt idx="23">
                  <c:v>1.6666666666666647</c:v>
                </c:pt>
                <c:pt idx="24">
                  <c:v>10.166666666666677</c:v>
                </c:pt>
                <c:pt idx="25">
                  <c:v>7.416666666666667</c:v>
                </c:pt>
                <c:pt idx="26">
                  <c:v>0.24999999999999911</c:v>
                </c:pt>
                <c:pt idx="27">
                  <c:v>1.2499999999999996</c:v>
                </c:pt>
                <c:pt idx="28">
                  <c:v>0.66666666666666663</c:v>
                </c:pt>
                <c:pt idx="29">
                  <c:v>0.16666666666666607</c:v>
                </c:pt>
                <c:pt idx="30">
                  <c:v>0.24999999999999911</c:v>
                </c:pt>
                <c:pt idx="31">
                  <c:v>8.333333333333337E-2</c:v>
                </c:pt>
                <c:pt idx="32">
                  <c:v>0.24999999999999911</c:v>
                </c:pt>
                <c:pt idx="33">
                  <c:v>0.75</c:v>
                </c:pt>
                <c:pt idx="34">
                  <c:v>1.3333333333333353</c:v>
                </c:pt>
                <c:pt idx="35">
                  <c:v>3.0833333333333313</c:v>
                </c:pt>
                <c:pt idx="36">
                  <c:v>0.25000000000000044</c:v>
                </c:pt>
                <c:pt idx="37">
                  <c:v>0.16666666666666741</c:v>
                </c:pt>
                <c:pt idx="38">
                  <c:v>8.3333333333333037E-2</c:v>
                </c:pt>
                <c:pt idx="39">
                  <c:v>0.66666666666666963</c:v>
                </c:pt>
                <c:pt idx="40">
                  <c:v>0.16666666666666741</c:v>
                </c:pt>
                <c:pt idx="41">
                  <c:v>0.16666666666666607</c:v>
                </c:pt>
                <c:pt idx="42">
                  <c:v>1.1666666666666659</c:v>
                </c:pt>
                <c:pt idx="43">
                  <c:v>0.25000000000000044</c:v>
                </c:pt>
                <c:pt idx="44">
                  <c:v>0.41666666666666785</c:v>
                </c:pt>
                <c:pt idx="45">
                  <c:v>1.0833333333333295</c:v>
                </c:pt>
                <c:pt idx="46">
                  <c:v>8.0000000000000036</c:v>
                </c:pt>
                <c:pt idx="47">
                  <c:v>20.583333333333339</c:v>
                </c:pt>
                <c:pt idx="48">
                  <c:v>12.666666666666668</c:v>
                </c:pt>
                <c:pt idx="49">
                  <c:v>0.16666666666666607</c:v>
                </c:pt>
                <c:pt idx="50">
                  <c:v>1.0833333333333317</c:v>
                </c:pt>
                <c:pt idx="51">
                  <c:v>0.33333333333333331</c:v>
                </c:pt>
                <c:pt idx="52">
                  <c:v>4.583333333333333</c:v>
                </c:pt>
                <c:pt idx="53">
                  <c:v>11.083333333333334</c:v>
                </c:pt>
                <c:pt idx="54">
                  <c:v>11.250000000000004</c:v>
                </c:pt>
                <c:pt idx="55">
                  <c:v>2.4999999999999991</c:v>
                </c:pt>
                <c:pt idx="56">
                  <c:v>6.6666666666666616</c:v>
                </c:pt>
                <c:pt idx="57">
                  <c:v>4.5000000000000018</c:v>
                </c:pt>
                <c:pt idx="58">
                  <c:v>2.4166666666666696</c:v>
                </c:pt>
                <c:pt idx="59">
                  <c:v>0.16666666666666607</c:v>
                </c:pt>
                <c:pt idx="60">
                  <c:v>1.1666666666666665</c:v>
                </c:pt>
                <c:pt idx="61">
                  <c:v>1.8333333333333321</c:v>
                </c:pt>
                <c:pt idx="62">
                  <c:v>0.58333333333333159</c:v>
                </c:pt>
                <c:pt idx="63">
                  <c:v>5.5</c:v>
                </c:pt>
                <c:pt idx="64">
                  <c:v>0.66666666666666696</c:v>
                </c:pt>
                <c:pt idx="65">
                  <c:v>3.8333333333333344</c:v>
                </c:pt>
                <c:pt idx="66">
                  <c:v>1.416666666666667</c:v>
                </c:pt>
                <c:pt idx="67">
                  <c:v>0.25000000000000044</c:v>
                </c:pt>
                <c:pt idx="68">
                  <c:v>0.5</c:v>
                </c:pt>
                <c:pt idx="69">
                  <c:v>0.49999999999999956</c:v>
                </c:pt>
                <c:pt idx="70">
                  <c:v>0.49999999999999956</c:v>
                </c:pt>
                <c:pt idx="71">
                  <c:v>0.24999999999999911</c:v>
                </c:pt>
                <c:pt idx="72">
                  <c:v>1.0000000000000004</c:v>
                </c:pt>
                <c:pt idx="73">
                  <c:v>1.5000000000000013</c:v>
                </c:pt>
              </c:numCache>
            </c:numRef>
          </c:val>
          <c:extLst>
            <c:ext xmlns:c16="http://schemas.microsoft.com/office/drawing/2014/chart" uri="{C3380CC4-5D6E-409C-BE32-E72D297353CC}">
              <c16:uniqueId val="{00000000-E062-4725-B39D-BD8A79EEAF78}"/>
            </c:ext>
          </c:extLst>
        </c:ser>
        <c:dLbls>
          <c:showLegendKey val="0"/>
          <c:showVal val="0"/>
          <c:showCatName val="0"/>
          <c:showSerName val="0"/>
          <c:showPercent val="0"/>
          <c:showBubbleSize val="0"/>
        </c:dLbls>
        <c:gapWidth val="219"/>
        <c:overlap val="-27"/>
        <c:axId val="814990271"/>
        <c:axId val="814992671"/>
      </c:barChart>
      <c:lineChart>
        <c:grouping val="standard"/>
        <c:varyColors val="0"/>
        <c:ser>
          <c:idx val="1"/>
          <c:order val="1"/>
          <c:tx>
            <c:strRef>
              <c:f>'Monitoring Maret'!$C$97</c:f>
              <c:strCache>
                <c:ptCount val="1"/>
                <c:pt idx="0">
                  <c:v>Persentase</c:v>
                </c:pt>
              </c:strCache>
            </c:strRef>
          </c:tx>
          <c:spPr>
            <a:ln w="28575" cap="rnd">
              <a:solidFill>
                <a:schemeClr val="accent2"/>
              </a:solidFill>
              <a:round/>
            </a:ln>
            <a:effectLst/>
          </c:spPr>
          <c:marker>
            <c:symbol val="none"/>
          </c:marker>
          <c:cat>
            <c:multiLvlStrRef>
              <c:f>'Monitoring Maret'!$A$98:$A$176</c:f>
              <c:multiLvlStrCache>
                <c:ptCount val="74"/>
                <c:lvl>
                  <c:pt idx="0">
                    <c:v>20103</c:v>
                  </c:pt>
                  <c:pt idx="1">
                    <c:v>20104</c:v>
                  </c:pt>
                  <c:pt idx="2">
                    <c:v>5A1J01</c:v>
                  </c:pt>
                  <c:pt idx="3">
                    <c:v>5E1J01</c:v>
                  </c:pt>
                  <c:pt idx="4">
                    <c:v>6A1J03</c:v>
                  </c:pt>
                  <c:pt idx="5">
                    <c:v>6A1J04</c:v>
                  </c:pt>
                  <c:pt idx="6">
                    <c:v>6A1J05</c:v>
                  </c:pt>
                  <c:pt idx="7">
                    <c:v>6A1J06</c:v>
                  </c:pt>
                  <c:pt idx="8">
                    <c:v>6A1J07</c:v>
                  </c:pt>
                  <c:pt idx="9">
                    <c:v>6A1J08</c:v>
                  </c:pt>
                  <c:pt idx="10">
                    <c:v>6A1J10</c:v>
                  </c:pt>
                  <c:pt idx="11">
                    <c:v>6E1U02</c:v>
                  </c:pt>
                  <c:pt idx="12">
                    <c:v>6E1U03</c:v>
                  </c:pt>
                  <c:pt idx="13">
                    <c:v>6E1U04</c:v>
                  </c:pt>
                  <c:pt idx="14">
                    <c:v>A1J12B</c:v>
                  </c:pt>
                  <c:pt idx="15">
                    <c:v>A2J02</c:v>
                  </c:pt>
                  <c:pt idx="16">
                    <c:v>A4J12P</c:v>
                  </c:pt>
                  <c:pt idx="17">
                    <c:v>A4J14</c:v>
                  </c:pt>
                  <c:pt idx="18">
                    <c:v>A5J10</c:v>
                  </c:pt>
                  <c:pt idx="19">
                    <c:v>A5J13</c:v>
                  </c:pt>
                  <c:pt idx="20">
                    <c:v>A5J14</c:v>
                  </c:pt>
                  <c:pt idx="21">
                    <c:v>A5U25</c:v>
                  </c:pt>
                  <c:pt idx="22">
                    <c:v>LSC 3A</c:v>
                  </c:pt>
                  <c:pt idx="23">
                    <c:v>LSC 3B</c:v>
                  </c:pt>
                  <c:pt idx="24">
                    <c:v>LSC 6</c:v>
                  </c:pt>
                  <c:pt idx="25">
                    <c:v>MS 1</c:v>
                  </c:pt>
                  <c:pt idx="26">
                    <c:v>6E1J03</c:v>
                  </c:pt>
                  <c:pt idx="27">
                    <c:v>A5U27</c:v>
                  </c:pt>
                  <c:pt idx="28">
                    <c:v>RBC 12P</c:v>
                  </c:pt>
                  <c:pt idx="29">
                    <c:v>A5U30</c:v>
                  </c:pt>
                  <c:pt idx="30">
                    <c:v>51J01</c:v>
                  </c:pt>
                  <c:pt idx="31">
                    <c:v>LSC6</c:v>
                  </c:pt>
                  <c:pt idx="32">
                    <c:v>20103</c:v>
                  </c:pt>
                  <c:pt idx="33">
                    <c:v>5A1J01</c:v>
                  </c:pt>
                  <c:pt idx="34">
                    <c:v>5E1J01</c:v>
                  </c:pt>
                  <c:pt idx="35">
                    <c:v>6A1J03</c:v>
                  </c:pt>
                  <c:pt idx="36">
                    <c:v>6A1J06</c:v>
                  </c:pt>
                  <c:pt idx="37">
                    <c:v>6E1U03</c:v>
                  </c:pt>
                  <c:pt idx="38">
                    <c:v>6E1UO3</c:v>
                  </c:pt>
                  <c:pt idx="39">
                    <c:v>A1J12B</c:v>
                  </c:pt>
                  <c:pt idx="40">
                    <c:v>A4J12P</c:v>
                  </c:pt>
                  <c:pt idx="41">
                    <c:v>A4J14</c:v>
                  </c:pt>
                  <c:pt idx="42">
                    <c:v>A5J14</c:v>
                  </c:pt>
                  <c:pt idx="43">
                    <c:v>E5J11</c:v>
                  </c:pt>
                  <c:pt idx="44">
                    <c:v>LCS 6</c:v>
                  </c:pt>
                  <c:pt idx="45">
                    <c:v>LSC 3A</c:v>
                  </c:pt>
                  <c:pt idx="46">
                    <c:v>LSC 3B</c:v>
                  </c:pt>
                  <c:pt idx="47">
                    <c:v>LSC 6</c:v>
                  </c:pt>
                  <c:pt idx="48">
                    <c:v>MS 1</c:v>
                  </c:pt>
                  <c:pt idx="49">
                    <c:v>A5J11</c:v>
                  </c:pt>
                  <c:pt idx="50">
                    <c:v>20104</c:v>
                  </c:pt>
                  <c:pt idx="51">
                    <c:v>5A1J01</c:v>
                  </c:pt>
                  <c:pt idx="52">
                    <c:v>5E1J01</c:v>
                  </c:pt>
                  <c:pt idx="53">
                    <c:v>6A1J04</c:v>
                  </c:pt>
                  <c:pt idx="54">
                    <c:v>6A1J05</c:v>
                  </c:pt>
                  <c:pt idx="55">
                    <c:v>6A1J06</c:v>
                  </c:pt>
                  <c:pt idx="56">
                    <c:v>6A1J07</c:v>
                  </c:pt>
                  <c:pt idx="57">
                    <c:v>6A1J08</c:v>
                  </c:pt>
                  <c:pt idx="58">
                    <c:v>6A1J10</c:v>
                  </c:pt>
                  <c:pt idx="59">
                    <c:v>6E1J01</c:v>
                  </c:pt>
                  <c:pt idx="60">
                    <c:v>6E1U03</c:v>
                  </c:pt>
                  <c:pt idx="61">
                    <c:v>A1J12B</c:v>
                  </c:pt>
                  <c:pt idx="62">
                    <c:v>A2J02</c:v>
                  </c:pt>
                  <c:pt idx="63">
                    <c:v>A4J12P</c:v>
                  </c:pt>
                  <c:pt idx="64">
                    <c:v>A4J14</c:v>
                  </c:pt>
                  <c:pt idx="65">
                    <c:v>A5J10</c:v>
                  </c:pt>
                  <c:pt idx="66">
                    <c:v>A5J14</c:v>
                  </c:pt>
                  <c:pt idx="67">
                    <c:v>A5U25</c:v>
                  </c:pt>
                  <c:pt idx="68">
                    <c:v>A5U26</c:v>
                  </c:pt>
                  <c:pt idx="69">
                    <c:v>LSC 6</c:v>
                  </c:pt>
                  <c:pt idx="70">
                    <c:v>M 19</c:v>
                  </c:pt>
                  <c:pt idx="71">
                    <c:v>A5U29</c:v>
                  </c:pt>
                  <c:pt idx="72">
                    <c:v>MS1</c:v>
                  </c:pt>
                  <c:pt idx="73">
                    <c:v>LSC 6</c:v>
                  </c:pt>
                </c:lvl>
                <c:lvl>
                  <c:pt idx="0">
                    <c:v>Delay Operational CC</c:v>
                  </c:pt>
                  <c:pt idx="32">
                    <c:v>Delay Operational DBLH</c:v>
                  </c:pt>
                  <c:pt idx="50">
                    <c:v>Downtime Belt Conveyor</c:v>
                  </c:pt>
                  <c:pt idx="73">
                    <c:v>Downtime Crusher</c:v>
                  </c:pt>
                </c:lvl>
              </c:multiLvlStrCache>
            </c:multiLvlStrRef>
          </c:cat>
          <c:val>
            <c:numRef>
              <c:f>'Monitoring Maret'!$C$98:$C$176</c:f>
              <c:numCache>
                <c:formatCode>0.00%</c:formatCode>
                <c:ptCount val="74"/>
                <c:pt idx="0">
                  <c:v>5.5106539309331482E-3</c:v>
                </c:pt>
                <c:pt idx="1">
                  <c:v>3.9676708302718598E-2</c:v>
                </c:pt>
                <c:pt idx="2">
                  <c:v>4.7759000734753808E-3</c:v>
                </c:pt>
                <c:pt idx="3">
                  <c:v>2.0940484937545925E-2</c:v>
                </c:pt>
                <c:pt idx="4">
                  <c:v>6.6127847171197601E-2</c:v>
                </c:pt>
                <c:pt idx="5">
                  <c:v>4.3717854518736242E-2</c:v>
                </c:pt>
                <c:pt idx="6">
                  <c:v>3.526818515797206E-2</c:v>
                </c:pt>
                <c:pt idx="7">
                  <c:v>1.5062454077883905E-2</c:v>
                </c:pt>
                <c:pt idx="8">
                  <c:v>2.2777369581190317E-2</c:v>
                </c:pt>
                <c:pt idx="9">
                  <c:v>2.5716385011021283E-3</c:v>
                </c:pt>
                <c:pt idx="10">
                  <c:v>8.0822924320352665E-3</c:v>
                </c:pt>
                <c:pt idx="11">
                  <c:v>6.2454077883908948E-3</c:v>
                </c:pt>
                <c:pt idx="12">
                  <c:v>3.3063923585598758E-3</c:v>
                </c:pt>
                <c:pt idx="13">
                  <c:v>4.7759000734753877E-3</c:v>
                </c:pt>
                <c:pt idx="14">
                  <c:v>1.2858192505510672E-2</c:v>
                </c:pt>
                <c:pt idx="15">
                  <c:v>1.2123438648052926E-2</c:v>
                </c:pt>
                <c:pt idx="16">
                  <c:v>1.5062454077883898E-2</c:v>
                </c:pt>
                <c:pt idx="17">
                  <c:v>2.2042615723732524E-3</c:v>
                </c:pt>
                <c:pt idx="18">
                  <c:v>2.7553269654665688E-2</c:v>
                </c:pt>
                <c:pt idx="19">
                  <c:v>2.5716385011021266E-3</c:v>
                </c:pt>
                <c:pt idx="20">
                  <c:v>1.6899338721528271E-2</c:v>
                </c:pt>
                <c:pt idx="21">
                  <c:v>1.8368846436443799E-2</c:v>
                </c:pt>
                <c:pt idx="22">
                  <c:v>8.4496693607641459E-3</c:v>
                </c:pt>
                <c:pt idx="23">
                  <c:v>7.347538574577506E-3</c:v>
                </c:pt>
                <c:pt idx="24">
                  <c:v>4.4819985304922885E-2</c:v>
                </c:pt>
                <c:pt idx="25">
                  <c:v>3.269654665686994E-2</c:v>
                </c:pt>
                <c:pt idx="26">
                  <c:v>1.1021307861866232E-3</c:v>
                </c:pt>
                <c:pt idx="27">
                  <c:v>5.5106539309331334E-3</c:v>
                </c:pt>
                <c:pt idx="28">
                  <c:v>2.9390154298310055E-3</c:v>
                </c:pt>
                <c:pt idx="29">
                  <c:v>7.3475385745774878E-4</c:v>
                </c:pt>
                <c:pt idx="30">
                  <c:v>1.1021307861866232E-3</c:v>
                </c:pt>
                <c:pt idx="31">
                  <c:v>3.6737692872887591E-4</c:v>
                </c:pt>
                <c:pt idx="32">
                  <c:v>1.1021307861866232E-3</c:v>
                </c:pt>
                <c:pt idx="33">
                  <c:v>3.3063923585598815E-3</c:v>
                </c:pt>
                <c:pt idx="34">
                  <c:v>5.8780308596620198E-3</c:v>
                </c:pt>
                <c:pt idx="35">
                  <c:v>1.3592946362968393E-2</c:v>
                </c:pt>
                <c:pt idx="36">
                  <c:v>1.102130786186629E-3</c:v>
                </c:pt>
                <c:pt idx="37">
                  <c:v>7.3475385745775475E-4</c:v>
                </c:pt>
                <c:pt idx="38">
                  <c:v>3.6737692872887439E-4</c:v>
                </c:pt>
                <c:pt idx="39">
                  <c:v>2.939015429831019E-3</c:v>
                </c:pt>
                <c:pt idx="40">
                  <c:v>7.3475385745775475E-4</c:v>
                </c:pt>
                <c:pt idx="41">
                  <c:v>7.3475385745774878E-4</c:v>
                </c:pt>
                <c:pt idx="42">
                  <c:v>5.1432770022042567E-3</c:v>
                </c:pt>
                <c:pt idx="43">
                  <c:v>1.102130786186629E-3</c:v>
                </c:pt>
                <c:pt idx="44">
                  <c:v>1.8368846436443839E-3</c:v>
                </c:pt>
                <c:pt idx="45">
                  <c:v>4.7759000734753677E-3</c:v>
                </c:pt>
                <c:pt idx="46">
                  <c:v>3.5268185157972087E-2</c:v>
                </c:pt>
                <c:pt idx="47">
                  <c:v>9.0742101396032324E-2</c:v>
                </c:pt>
                <c:pt idx="48">
                  <c:v>5.5841293166789117E-2</c:v>
                </c:pt>
                <c:pt idx="49">
                  <c:v>7.3475385745774878E-4</c:v>
                </c:pt>
                <c:pt idx="50">
                  <c:v>4.7759000734753773E-3</c:v>
                </c:pt>
                <c:pt idx="51">
                  <c:v>1.4695077149155028E-3</c:v>
                </c:pt>
                <c:pt idx="52">
                  <c:v>2.0205731080088163E-2</c:v>
                </c:pt>
                <c:pt idx="53">
                  <c:v>4.8861131520940473E-2</c:v>
                </c:pt>
                <c:pt idx="54">
                  <c:v>4.9595885378398236E-2</c:v>
                </c:pt>
                <c:pt idx="55">
                  <c:v>1.1021307861866267E-2</c:v>
                </c:pt>
                <c:pt idx="56">
                  <c:v>2.9390154298310035E-2</c:v>
                </c:pt>
                <c:pt idx="57">
                  <c:v>1.9838354151359296E-2</c:v>
                </c:pt>
                <c:pt idx="58">
                  <c:v>1.0653930933137408E-2</c:v>
                </c:pt>
                <c:pt idx="59">
                  <c:v>7.3475385745774878E-4</c:v>
                </c:pt>
                <c:pt idx="60">
                  <c:v>5.1432770022042593E-3</c:v>
                </c:pt>
                <c:pt idx="61">
                  <c:v>8.0822924320352613E-3</c:v>
                </c:pt>
                <c:pt idx="62">
                  <c:v>2.5716385011021223E-3</c:v>
                </c:pt>
                <c:pt idx="63">
                  <c:v>2.4246877296105796E-2</c:v>
                </c:pt>
                <c:pt idx="64">
                  <c:v>2.9390154298310073E-3</c:v>
                </c:pt>
                <c:pt idx="65">
                  <c:v>1.6899338721528288E-2</c:v>
                </c:pt>
                <c:pt idx="66">
                  <c:v>6.2454077883908887E-3</c:v>
                </c:pt>
                <c:pt idx="67">
                  <c:v>1.102130786186629E-3</c:v>
                </c:pt>
                <c:pt idx="68">
                  <c:v>2.2042615723732542E-3</c:v>
                </c:pt>
                <c:pt idx="69">
                  <c:v>2.2042615723732524E-3</c:v>
                </c:pt>
                <c:pt idx="70">
                  <c:v>2.2042615723732524E-3</c:v>
                </c:pt>
                <c:pt idx="71">
                  <c:v>1.1021307861866232E-3</c:v>
                </c:pt>
                <c:pt idx="72">
                  <c:v>4.4085231447465109E-3</c:v>
                </c:pt>
                <c:pt idx="73">
                  <c:v>6.612784717119769E-3</c:v>
                </c:pt>
              </c:numCache>
            </c:numRef>
          </c:val>
          <c:smooth val="0"/>
          <c:extLst>
            <c:ext xmlns:c16="http://schemas.microsoft.com/office/drawing/2014/chart" uri="{C3380CC4-5D6E-409C-BE32-E72D297353CC}">
              <c16:uniqueId val="{00000001-E062-4725-B39D-BD8A79EEAF78}"/>
            </c:ext>
          </c:extLst>
        </c:ser>
        <c:dLbls>
          <c:showLegendKey val="0"/>
          <c:showVal val="0"/>
          <c:showCatName val="0"/>
          <c:showSerName val="0"/>
          <c:showPercent val="0"/>
          <c:showBubbleSize val="0"/>
        </c:dLbls>
        <c:marker val="1"/>
        <c:smooth val="0"/>
        <c:axId val="814988351"/>
        <c:axId val="814987871"/>
      </c:lineChart>
      <c:catAx>
        <c:axId val="81499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92671"/>
        <c:crosses val="autoZero"/>
        <c:auto val="1"/>
        <c:lblAlgn val="ctr"/>
        <c:lblOffset val="100"/>
        <c:noMultiLvlLbl val="0"/>
      </c:catAx>
      <c:valAx>
        <c:axId val="814992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90271"/>
        <c:crosses val="autoZero"/>
        <c:crossBetween val="between"/>
      </c:valAx>
      <c:valAx>
        <c:axId val="8149878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88351"/>
        <c:crosses val="max"/>
        <c:crossBetween val="between"/>
      </c:valAx>
      <c:catAx>
        <c:axId val="814988351"/>
        <c:scaling>
          <c:orientation val="minMax"/>
        </c:scaling>
        <c:delete val="1"/>
        <c:axPos val="b"/>
        <c:numFmt formatCode="General" sourceLinked="1"/>
        <c:majorTickMark val="out"/>
        <c:minorTickMark val="none"/>
        <c:tickLblPos val="nextTo"/>
        <c:crossAx val="8149878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April!PivotTable1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April'!$B$3</c:f>
              <c:strCache>
                <c:ptCount val="1"/>
                <c:pt idx="0">
                  <c:v>Frekuensi</c:v>
                </c:pt>
              </c:strCache>
            </c:strRef>
          </c:tx>
          <c:spPr>
            <a:solidFill>
              <a:schemeClr val="accent1"/>
            </a:solidFill>
            <a:ln>
              <a:noFill/>
            </a:ln>
            <a:effectLst/>
          </c:spPr>
          <c:invertIfNegative val="0"/>
          <c:cat>
            <c:multiLvlStrRef>
              <c:f>'Monitoring April'!$A$4:$A$75</c:f>
              <c:multiLvlStrCache>
                <c:ptCount val="67"/>
                <c:lvl>
                  <c:pt idx="0">
                    <c:v>20103</c:v>
                  </c:pt>
                  <c:pt idx="1">
                    <c:v>20104</c:v>
                  </c:pt>
                  <c:pt idx="2">
                    <c:v>6A1J03</c:v>
                  </c:pt>
                  <c:pt idx="3">
                    <c:v>6A1J04</c:v>
                  </c:pt>
                  <c:pt idx="4">
                    <c:v>6A1J05</c:v>
                  </c:pt>
                  <c:pt idx="5">
                    <c:v>6A1J07</c:v>
                  </c:pt>
                  <c:pt idx="6">
                    <c:v>6A1J08</c:v>
                  </c:pt>
                  <c:pt idx="7">
                    <c:v>6E1U04</c:v>
                  </c:pt>
                  <c:pt idx="8">
                    <c:v>A1J12B</c:v>
                  </c:pt>
                  <c:pt idx="9">
                    <c:v>A2J02</c:v>
                  </c:pt>
                  <c:pt idx="10">
                    <c:v>A5J01</c:v>
                  </c:pt>
                  <c:pt idx="11">
                    <c:v>A5J10</c:v>
                  </c:pt>
                  <c:pt idx="12">
                    <c:v>A5J13</c:v>
                  </c:pt>
                  <c:pt idx="13">
                    <c:v>LSC 3B</c:v>
                  </c:pt>
                  <c:pt idx="14">
                    <c:v>LSC 6</c:v>
                  </c:pt>
                  <c:pt idx="15">
                    <c:v>A4j2P</c:v>
                  </c:pt>
                  <c:pt idx="16">
                    <c:v>A4J14</c:v>
                  </c:pt>
                  <c:pt idx="17">
                    <c:v>A4J12P</c:v>
                  </c:pt>
                  <c:pt idx="18">
                    <c:v>MS 1</c:v>
                  </c:pt>
                  <c:pt idx="19">
                    <c:v>6E1U02</c:v>
                  </c:pt>
                  <c:pt idx="20">
                    <c:v>6E1U03</c:v>
                  </c:pt>
                  <c:pt idx="21">
                    <c:v>5E1J01</c:v>
                  </c:pt>
                  <c:pt idx="22">
                    <c:v>6A1J06</c:v>
                  </c:pt>
                  <c:pt idx="23">
                    <c:v>5A1J01</c:v>
                  </c:pt>
                  <c:pt idx="24">
                    <c:v>6A1J10</c:v>
                  </c:pt>
                  <c:pt idx="25">
                    <c:v>A5U25</c:v>
                  </c:pt>
                  <c:pt idx="26">
                    <c:v>A5U26</c:v>
                  </c:pt>
                  <c:pt idx="27">
                    <c:v>5A1J10</c:v>
                  </c:pt>
                  <c:pt idx="28">
                    <c:v>A5U30</c:v>
                  </c:pt>
                  <c:pt idx="29">
                    <c:v>A2J01</c:v>
                  </c:pt>
                  <c:pt idx="30">
                    <c:v>A5U27</c:v>
                  </c:pt>
                  <c:pt idx="31">
                    <c:v>15107</c:v>
                  </c:pt>
                  <c:pt idx="32">
                    <c:v>A5J11</c:v>
                  </c:pt>
                  <c:pt idx="33">
                    <c:v>6A1J03</c:v>
                  </c:pt>
                  <c:pt idx="34">
                    <c:v>6A1J05</c:v>
                  </c:pt>
                  <c:pt idx="35">
                    <c:v>LSC 3B</c:v>
                  </c:pt>
                  <c:pt idx="36">
                    <c:v>LSC 6</c:v>
                  </c:pt>
                  <c:pt idx="37">
                    <c:v>MS 1</c:v>
                  </c:pt>
                  <c:pt idx="38">
                    <c:v>6A1J09</c:v>
                  </c:pt>
                  <c:pt idx="39">
                    <c:v>5A1J01</c:v>
                  </c:pt>
                  <c:pt idx="40">
                    <c:v>LSC 3A</c:v>
                  </c:pt>
                  <c:pt idx="41">
                    <c:v>LSC 3B </c:v>
                  </c:pt>
                  <c:pt idx="42">
                    <c:v>20103</c:v>
                  </c:pt>
                  <c:pt idx="43">
                    <c:v>20104</c:v>
                  </c:pt>
                  <c:pt idx="44">
                    <c:v>6A1J04</c:v>
                  </c:pt>
                  <c:pt idx="45">
                    <c:v>6A1J05</c:v>
                  </c:pt>
                  <c:pt idx="46">
                    <c:v>6A1J07</c:v>
                  </c:pt>
                  <c:pt idx="47">
                    <c:v>6A1J08</c:v>
                  </c:pt>
                  <c:pt idx="48">
                    <c:v>6E1U04</c:v>
                  </c:pt>
                  <c:pt idx="49">
                    <c:v>A1J12B</c:v>
                  </c:pt>
                  <c:pt idx="50">
                    <c:v>A2J02</c:v>
                  </c:pt>
                  <c:pt idx="51">
                    <c:v>A5J10</c:v>
                  </c:pt>
                  <c:pt idx="52">
                    <c:v>LSC 6</c:v>
                  </c:pt>
                  <c:pt idx="53">
                    <c:v>M1</c:v>
                  </c:pt>
                  <c:pt idx="54">
                    <c:v>A4J14</c:v>
                  </c:pt>
                  <c:pt idx="55">
                    <c:v>A4J12P</c:v>
                  </c:pt>
                  <c:pt idx="56">
                    <c:v>6E1U02</c:v>
                  </c:pt>
                  <c:pt idx="57">
                    <c:v>6E1U03</c:v>
                  </c:pt>
                  <c:pt idx="58">
                    <c:v>5E1J01</c:v>
                  </c:pt>
                  <c:pt idx="59">
                    <c:v>5A1J01</c:v>
                  </c:pt>
                  <c:pt idx="60">
                    <c:v>6A1J10</c:v>
                  </c:pt>
                  <c:pt idx="61">
                    <c:v>A5U25</c:v>
                  </c:pt>
                  <c:pt idx="62">
                    <c:v>A5U26</c:v>
                  </c:pt>
                  <c:pt idx="63">
                    <c:v>A5J14</c:v>
                  </c:pt>
                  <c:pt idx="64">
                    <c:v>A5J11</c:v>
                  </c:pt>
                  <c:pt idx="65">
                    <c:v>LSC 6</c:v>
                  </c:pt>
                  <c:pt idx="66">
                    <c:v>MS 1</c:v>
                  </c:pt>
                </c:lvl>
                <c:lvl>
                  <c:pt idx="0">
                    <c:v>Delay Operational CC</c:v>
                  </c:pt>
                  <c:pt idx="33">
                    <c:v>Delay Operational DBLH</c:v>
                  </c:pt>
                  <c:pt idx="42">
                    <c:v>Downtime Belt Conveyor</c:v>
                  </c:pt>
                  <c:pt idx="65">
                    <c:v>Downtime Crusher</c:v>
                  </c:pt>
                </c:lvl>
              </c:multiLvlStrCache>
            </c:multiLvlStrRef>
          </c:cat>
          <c:val>
            <c:numRef>
              <c:f>'Monitoring April'!$B$4:$B$75</c:f>
              <c:numCache>
                <c:formatCode>General</c:formatCode>
                <c:ptCount val="67"/>
                <c:pt idx="0">
                  <c:v>1</c:v>
                </c:pt>
                <c:pt idx="1">
                  <c:v>82</c:v>
                </c:pt>
                <c:pt idx="2">
                  <c:v>80</c:v>
                </c:pt>
                <c:pt idx="3">
                  <c:v>15</c:v>
                </c:pt>
                <c:pt idx="4">
                  <c:v>8</c:v>
                </c:pt>
                <c:pt idx="5">
                  <c:v>15</c:v>
                </c:pt>
                <c:pt idx="6">
                  <c:v>5</c:v>
                </c:pt>
                <c:pt idx="7">
                  <c:v>9</c:v>
                </c:pt>
                <c:pt idx="8">
                  <c:v>32</c:v>
                </c:pt>
                <c:pt idx="9">
                  <c:v>7</c:v>
                </c:pt>
                <c:pt idx="10">
                  <c:v>1</c:v>
                </c:pt>
                <c:pt idx="11">
                  <c:v>43</c:v>
                </c:pt>
                <c:pt idx="12">
                  <c:v>7</c:v>
                </c:pt>
                <c:pt idx="13">
                  <c:v>1</c:v>
                </c:pt>
                <c:pt idx="14">
                  <c:v>19</c:v>
                </c:pt>
                <c:pt idx="15">
                  <c:v>4</c:v>
                </c:pt>
                <c:pt idx="16">
                  <c:v>7</c:v>
                </c:pt>
                <c:pt idx="17">
                  <c:v>8</c:v>
                </c:pt>
                <c:pt idx="18">
                  <c:v>6</c:v>
                </c:pt>
                <c:pt idx="19">
                  <c:v>6</c:v>
                </c:pt>
                <c:pt idx="20">
                  <c:v>8</c:v>
                </c:pt>
                <c:pt idx="21">
                  <c:v>4</c:v>
                </c:pt>
                <c:pt idx="22">
                  <c:v>4</c:v>
                </c:pt>
                <c:pt idx="23">
                  <c:v>15</c:v>
                </c:pt>
                <c:pt idx="24">
                  <c:v>1</c:v>
                </c:pt>
                <c:pt idx="25">
                  <c:v>4</c:v>
                </c:pt>
                <c:pt idx="26">
                  <c:v>1</c:v>
                </c:pt>
                <c:pt idx="27">
                  <c:v>1</c:v>
                </c:pt>
                <c:pt idx="28">
                  <c:v>1</c:v>
                </c:pt>
                <c:pt idx="29">
                  <c:v>1</c:v>
                </c:pt>
                <c:pt idx="30">
                  <c:v>1</c:v>
                </c:pt>
                <c:pt idx="31">
                  <c:v>1</c:v>
                </c:pt>
                <c:pt idx="32">
                  <c:v>1</c:v>
                </c:pt>
                <c:pt idx="33">
                  <c:v>1</c:v>
                </c:pt>
                <c:pt idx="34">
                  <c:v>1</c:v>
                </c:pt>
                <c:pt idx="35">
                  <c:v>24</c:v>
                </c:pt>
                <c:pt idx="36">
                  <c:v>63</c:v>
                </c:pt>
                <c:pt idx="37">
                  <c:v>9</c:v>
                </c:pt>
                <c:pt idx="38">
                  <c:v>2</c:v>
                </c:pt>
                <c:pt idx="39">
                  <c:v>1</c:v>
                </c:pt>
                <c:pt idx="40">
                  <c:v>3</c:v>
                </c:pt>
                <c:pt idx="41">
                  <c:v>1</c:v>
                </c:pt>
                <c:pt idx="42">
                  <c:v>2</c:v>
                </c:pt>
                <c:pt idx="43">
                  <c:v>5</c:v>
                </c:pt>
                <c:pt idx="44">
                  <c:v>10</c:v>
                </c:pt>
                <c:pt idx="45">
                  <c:v>6</c:v>
                </c:pt>
                <c:pt idx="46">
                  <c:v>2</c:v>
                </c:pt>
                <c:pt idx="47">
                  <c:v>3</c:v>
                </c:pt>
                <c:pt idx="48">
                  <c:v>4</c:v>
                </c:pt>
                <c:pt idx="49">
                  <c:v>2</c:v>
                </c:pt>
                <c:pt idx="50">
                  <c:v>3</c:v>
                </c:pt>
                <c:pt idx="51">
                  <c:v>12</c:v>
                </c:pt>
                <c:pt idx="52">
                  <c:v>8</c:v>
                </c:pt>
                <c:pt idx="53">
                  <c:v>1</c:v>
                </c:pt>
                <c:pt idx="54">
                  <c:v>1</c:v>
                </c:pt>
                <c:pt idx="55">
                  <c:v>6</c:v>
                </c:pt>
                <c:pt idx="56">
                  <c:v>3</c:v>
                </c:pt>
                <c:pt idx="57">
                  <c:v>1</c:v>
                </c:pt>
                <c:pt idx="58">
                  <c:v>2</c:v>
                </c:pt>
                <c:pt idx="59">
                  <c:v>2</c:v>
                </c:pt>
                <c:pt idx="60">
                  <c:v>1</c:v>
                </c:pt>
                <c:pt idx="61">
                  <c:v>7</c:v>
                </c:pt>
                <c:pt idx="62">
                  <c:v>4</c:v>
                </c:pt>
                <c:pt idx="63">
                  <c:v>1</c:v>
                </c:pt>
                <c:pt idx="64">
                  <c:v>1</c:v>
                </c:pt>
                <c:pt idx="65">
                  <c:v>1</c:v>
                </c:pt>
                <c:pt idx="66">
                  <c:v>1</c:v>
                </c:pt>
              </c:numCache>
            </c:numRef>
          </c:val>
          <c:extLst>
            <c:ext xmlns:c16="http://schemas.microsoft.com/office/drawing/2014/chart" uri="{C3380CC4-5D6E-409C-BE32-E72D297353CC}">
              <c16:uniqueId val="{00000000-9B5F-4B32-BDC3-E9044BBEC1A2}"/>
            </c:ext>
          </c:extLst>
        </c:ser>
        <c:dLbls>
          <c:showLegendKey val="0"/>
          <c:showVal val="0"/>
          <c:showCatName val="0"/>
          <c:showSerName val="0"/>
          <c:showPercent val="0"/>
          <c:showBubbleSize val="0"/>
        </c:dLbls>
        <c:gapWidth val="219"/>
        <c:overlap val="-27"/>
        <c:axId val="1995356319"/>
        <c:axId val="1995352479"/>
      </c:barChart>
      <c:lineChart>
        <c:grouping val="standard"/>
        <c:varyColors val="0"/>
        <c:ser>
          <c:idx val="1"/>
          <c:order val="1"/>
          <c:tx>
            <c:strRef>
              <c:f>'Monitoring April'!$C$3</c:f>
              <c:strCache>
                <c:ptCount val="1"/>
                <c:pt idx="0">
                  <c:v>Persentase</c:v>
                </c:pt>
              </c:strCache>
            </c:strRef>
          </c:tx>
          <c:spPr>
            <a:ln w="28575" cap="rnd">
              <a:solidFill>
                <a:schemeClr val="accent2"/>
              </a:solidFill>
              <a:round/>
            </a:ln>
            <a:effectLst/>
          </c:spPr>
          <c:marker>
            <c:symbol val="none"/>
          </c:marker>
          <c:cat>
            <c:multiLvlStrRef>
              <c:f>'Monitoring April'!$A$4:$A$75</c:f>
              <c:multiLvlStrCache>
                <c:ptCount val="67"/>
                <c:lvl>
                  <c:pt idx="0">
                    <c:v>20103</c:v>
                  </c:pt>
                  <c:pt idx="1">
                    <c:v>20104</c:v>
                  </c:pt>
                  <c:pt idx="2">
                    <c:v>6A1J03</c:v>
                  </c:pt>
                  <c:pt idx="3">
                    <c:v>6A1J04</c:v>
                  </c:pt>
                  <c:pt idx="4">
                    <c:v>6A1J05</c:v>
                  </c:pt>
                  <c:pt idx="5">
                    <c:v>6A1J07</c:v>
                  </c:pt>
                  <c:pt idx="6">
                    <c:v>6A1J08</c:v>
                  </c:pt>
                  <c:pt idx="7">
                    <c:v>6E1U04</c:v>
                  </c:pt>
                  <c:pt idx="8">
                    <c:v>A1J12B</c:v>
                  </c:pt>
                  <c:pt idx="9">
                    <c:v>A2J02</c:v>
                  </c:pt>
                  <c:pt idx="10">
                    <c:v>A5J01</c:v>
                  </c:pt>
                  <c:pt idx="11">
                    <c:v>A5J10</c:v>
                  </c:pt>
                  <c:pt idx="12">
                    <c:v>A5J13</c:v>
                  </c:pt>
                  <c:pt idx="13">
                    <c:v>LSC 3B</c:v>
                  </c:pt>
                  <c:pt idx="14">
                    <c:v>LSC 6</c:v>
                  </c:pt>
                  <c:pt idx="15">
                    <c:v>A4j2P</c:v>
                  </c:pt>
                  <c:pt idx="16">
                    <c:v>A4J14</c:v>
                  </c:pt>
                  <c:pt idx="17">
                    <c:v>A4J12P</c:v>
                  </c:pt>
                  <c:pt idx="18">
                    <c:v>MS 1</c:v>
                  </c:pt>
                  <c:pt idx="19">
                    <c:v>6E1U02</c:v>
                  </c:pt>
                  <c:pt idx="20">
                    <c:v>6E1U03</c:v>
                  </c:pt>
                  <c:pt idx="21">
                    <c:v>5E1J01</c:v>
                  </c:pt>
                  <c:pt idx="22">
                    <c:v>6A1J06</c:v>
                  </c:pt>
                  <c:pt idx="23">
                    <c:v>5A1J01</c:v>
                  </c:pt>
                  <c:pt idx="24">
                    <c:v>6A1J10</c:v>
                  </c:pt>
                  <c:pt idx="25">
                    <c:v>A5U25</c:v>
                  </c:pt>
                  <c:pt idx="26">
                    <c:v>A5U26</c:v>
                  </c:pt>
                  <c:pt idx="27">
                    <c:v>5A1J10</c:v>
                  </c:pt>
                  <c:pt idx="28">
                    <c:v>A5U30</c:v>
                  </c:pt>
                  <c:pt idx="29">
                    <c:v>A2J01</c:v>
                  </c:pt>
                  <c:pt idx="30">
                    <c:v>A5U27</c:v>
                  </c:pt>
                  <c:pt idx="31">
                    <c:v>15107</c:v>
                  </c:pt>
                  <c:pt idx="32">
                    <c:v>A5J11</c:v>
                  </c:pt>
                  <c:pt idx="33">
                    <c:v>6A1J03</c:v>
                  </c:pt>
                  <c:pt idx="34">
                    <c:v>6A1J05</c:v>
                  </c:pt>
                  <c:pt idx="35">
                    <c:v>LSC 3B</c:v>
                  </c:pt>
                  <c:pt idx="36">
                    <c:v>LSC 6</c:v>
                  </c:pt>
                  <c:pt idx="37">
                    <c:v>MS 1</c:v>
                  </c:pt>
                  <c:pt idx="38">
                    <c:v>6A1J09</c:v>
                  </c:pt>
                  <c:pt idx="39">
                    <c:v>5A1J01</c:v>
                  </c:pt>
                  <c:pt idx="40">
                    <c:v>LSC 3A</c:v>
                  </c:pt>
                  <c:pt idx="41">
                    <c:v>LSC 3B </c:v>
                  </c:pt>
                  <c:pt idx="42">
                    <c:v>20103</c:v>
                  </c:pt>
                  <c:pt idx="43">
                    <c:v>20104</c:v>
                  </c:pt>
                  <c:pt idx="44">
                    <c:v>6A1J04</c:v>
                  </c:pt>
                  <c:pt idx="45">
                    <c:v>6A1J05</c:v>
                  </c:pt>
                  <c:pt idx="46">
                    <c:v>6A1J07</c:v>
                  </c:pt>
                  <c:pt idx="47">
                    <c:v>6A1J08</c:v>
                  </c:pt>
                  <c:pt idx="48">
                    <c:v>6E1U04</c:v>
                  </c:pt>
                  <c:pt idx="49">
                    <c:v>A1J12B</c:v>
                  </c:pt>
                  <c:pt idx="50">
                    <c:v>A2J02</c:v>
                  </c:pt>
                  <c:pt idx="51">
                    <c:v>A5J10</c:v>
                  </c:pt>
                  <c:pt idx="52">
                    <c:v>LSC 6</c:v>
                  </c:pt>
                  <c:pt idx="53">
                    <c:v>M1</c:v>
                  </c:pt>
                  <c:pt idx="54">
                    <c:v>A4J14</c:v>
                  </c:pt>
                  <c:pt idx="55">
                    <c:v>A4J12P</c:v>
                  </c:pt>
                  <c:pt idx="56">
                    <c:v>6E1U02</c:v>
                  </c:pt>
                  <c:pt idx="57">
                    <c:v>6E1U03</c:v>
                  </c:pt>
                  <c:pt idx="58">
                    <c:v>5E1J01</c:v>
                  </c:pt>
                  <c:pt idx="59">
                    <c:v>5A1J01</c:v>
                  </c:pt>
                  <c:pt idx="60">
                    <c:v>6A1J10</c:v>
                  </c:pt>
                  <c:pt idx="61">
                    <c:v>A5U25</c:v>
                  </c:pt>
                  <c:pt idx="62">
                    <c:v>A5U26</c:v>
                  </c:pt>
                  <c:pt idx="63">
                    <c:v>A5J14</c:v>
                  </c:pt>
                  <c:pt idx="64">
                    <c:v>A5J11</c:v>
                  </c:pt>
                  <c:pt idx="65">
                    <c:v>LSC 6</c:v>
                  </c:pt>
                  <c:pt idx="66">
                    <c:v>MS 1</c:v>
                  </c:pt>
                </c:lvl>
                <c:lvl>
                  <c:pt idx="0">
                    <c:v>Delay Operational CC</c:v>
                  </c:pt>
                  <c:pt idx="33">
                    <c:v>Delay Operational DBLH</c:v>
                  </c:pt>
                  <c:pt idx="42">
                    <c:v>Downtime Belt Conveyor</c:v>
                  </c:pt>
                  <c:pt idx="65">
                    <c:v>Downtime Crusher</c:v>
                  </c:pt>
                </c:lvl>
              </c:multiLvlStrCache>
            </c:multiLvlStrRef>
          </c:cat>
          <c:val>
            <c:numRef>
              <c:f>'Monitoring April'!$C$4:$C$75</c:f>
              <c:numCache>
                <c:formatCode>0.00%</c:formatCode>
                <c:ptCount val="67"/>
                <c:pt idx="0">
                  <c:v>1.4278914802474958E-3</c:v>
                </c:pt>
                <c:pt idx="1">
                  <c:v>9.3288910042836723E-2</c:v>
                </c:pt>
                <c:pt idx="2">
                  <c:v>8.0913850547358376E-2</c:v>
                </c:pt>
                <c:pt idx="3">
                  <c:v>3.2365540218943341E-2</c:v>
                </c:pt>
                <c:pt idx="4">
                  <c:v>1.5230842455973365E-2</c:v>
                </c:pt>
                <c:pt idx="5">
                  <c:v>2.6178010471204181E-2</c:v>
                </c:pt>
                <c:pt idx="6">
                  <c:v>6.6634935744883366E-3</c:v>
                </c:pt>
                <c:pt idx="7">
                  <c:v>1.285102332222751E-2</c:v>
                </c:pt>
                <c:pt idx="8">
                  <c:v>3.9029033793431762E-2</c:v>
                </c:pt>
                <c:pt idx="9">
                  <c:v>8.0913850547358213E-3</c:v>
                </c:pt>
                <c:pt idx="10">
                  <c:v>9.5192765349833052E-4</c:v>
                </c:pt>
                <c:pt idx="11">
                  <c:v>4.997620180866251E-2</c:v>
                </c:pt>
                <c:pt idx="12">
                  <c:v>1.2375059495478343E-2</c:v>
                </c:pt>
                <c:pt idx="13">
                  <c:v>9.5192765349833052E-4</c:v>
                </c:pt>
                <c:pt idx="14">
                  <c:v>5.1404093288910019E-2</c:v>
                </c:pt>
                <c:pt idx="15">
                  <c:v>3.8077106139933221E-3</c:v>
                </c:pt>
                <c:pt idx="16">
                  <c:v>7.6154212279866823E-3</c:v>
                </c:pt>
                <c:pt idx="17">
                  <c:v>9.9952403617325006E-3</c:v>
                </c:pt>
                <c:pt idx="18">
                  <c:v>1.9990480723465032E-2</c:v>
                </c:pt>
                <c:pt idx="19">
                  <c:v>6.1875297477391716E-3</c:v>
                </c:pt>
                <c:pt idx="20">
                  <c:v>5.7115659209900213E-3</c:v>
                </c:pt>
                <c:pt idx="21">
                  <c:v>1.3326987148976673E-2</c:v>
                </c:pt>
                <c:pt idx="22">
                  <c:v>3.8077106139933468E-3</c:v>
                </c:pt>
                <c:pt idx="23">
                  <c:v>1.9038553069966675E-2</c:v>
                </c:pt>
                <c:pt idx="24">
                  <c:v>9.5192765349833052E-4</c:v>
                </c:pt>
                <c:pt idx="25">
                  <c:v>1.2851023322227515E-2</c:v>
                </c:pt>
                <c:pt idx="26">
                  <c:v>6.1875297477391716E-3</c:v>
                </c:pt>
                <c:pt idx="27">
                  <c:v>9.5192765349834581E-4</c:v>
                </c:pt>
                <c:pt idx="28">
                  <c:v>9.5192765349833431E-4</c:v>
                </c:pt>
                <c:pt idx="29">
                  <c:v>4.7596382674916526E-4</c:v>
                </c:pt>
                <c:pt idx="30">
                  <c:v>9.5192765349833052E-4</c:v>
                </c:pt>
                <c:pt idx="31">
                  <c:v>9.5192765349833052E-4</c:v>
                </c:pt>
                <c:pt idx="32">
                  <c:v>9.5192765349833052E-4</c:v>
                </c:pt>
                <c:pt idx="33">
                  <c:v>1.9038553069966762E-3</c:v>
                </c:pt>
                <c:pt idx="34">
                  <c:v>2.3798191337458348E-3</c:v>
                </c:pt>
                <c:pt idx="35">
                  <c:v>3.1413612565445052E-2</c:v>
                </c:pt>
                <c:pt idx="36">
                  <c:v>6.9490718705378415E-2</c:v>
                </c:pt>
                <c:pt idx="37">
                  <c:v>1.4278914802475019E-2</c:v>
                </c:pt>
                <c:pt idx="38">
                  <c:v>3.8077106139933373E-3</c:v>
                </c:pt>
                <c:pt idx="39">
                  <c:v>6.6634935744883288E-3</c:v>
                </c:pt>
                <c:pt idx="40">
                  <c:v>3.3317467872441666E-3</c:v>
                </c:pt>
                <c:pt idx="41">
                  <c:v>1.9038553069966686E-3</c:v>
                </c:pt>
                <c:pt idx="42">
                  <c:v>2.3798191337458569E-3</c:v>
                </c:pt>
                <c:pt idx="43">
                  <c:v>1.4754878629224184E-2</c:v>
                </c:pt>
                <c:pt idx="44">
                  <c:v>3.7125178486435012E-2</c:v>
                </c:pt>
                <c:pt idx="45">
                  <c:v>1.5706806282722498E-2</c:v>
                </c:pt>
                <c:pt idx="46">
                  <c:v>7.1394574012375173E-3</c:v>
                </c:pt>
                <c:pt idx="47">
                  <c:v>7.1394574012375017E-3</c:v>
                </c:pt>
                <c:pt idx="48">
                  <c:v>7.6154212279866745E-3</c:v>
                </c:pt>
                <c:pt idx="49">
                  <c:v>8.5673488814850107E-3</c:v>
                </c:pt>
                <c:pt idx="50">
                  <c:v>3.8077106139933524E-3</c:v>
                </c:pt>
                <c:pt idx="51">
                  <c:v>4.1884816753926697E-2</c:v>
                </c:pt>
                <c:pt idx="52">
                  <c:v>2.332222751070916E-2</c:v>
                </c:pt>
                <c:pt idx="53">
                  <c:v>1.9038553069966686E-3</c:v>
                </c:pt>
                <c:pt idx="54">
                  <c:v>1.9038553069966762E-3</c:v>
                </c:pt>
                <c:pt idx="55">
                  <c:v>2.3322227510709184E-2</c:v>
                </c:pt>
                <c:pt idx="56">
                  <c:v>1.3326987148976666E-2</c:v>
                </c:pt>
                <c:pt idx="57">
                  <c:v>2.8557829604950067E-3</c:v>
                </c:pt>
                <c:pt idx="58">
                  <c:v>6.6634935744883288E-3</c:v>
                </c:pt>
                <c:pt idx="59">
                  <c:v>2.1894336030461693E-2</c:v>
                </c:pt>
                <c:pt idx="60">
                  <c:v>2.9509757258448347E-2</c:v>
                </c:pt>
                <c:pt idx="61">
                  <c:v>2.1418372203712507E-2</c:v>
                </c:pt>
                <c:pt idx="62">
                  <c:v>9.5192765349833199E-3</c:v>
                </c:pt>
                <c:pt idx="63">
                  <c:v>1.903855306996661E-3</c:v>
                </c:pt>
                <c:pt idx="64">
                  <c:v>1.427891480247511E-3</c:v>
                </c:pt>
                <c:pt idx="65">
                  <c:v>1.2375059495478343E-2</c:v>
                </c:pt>
                <c:pt idx="66">
                  <c:v>9.5192765349834581E-4</c:v>
                </c:pt>
              </c:numCache>
            </c:numRef>
          </c:val>
          <c:smooth val="0"/>
          <c:extLst>
            <c:ext xmlns:c16="http://schemas.microsoft.com/office/drawing/2014/chart" uri="{C3380CC4-5D6E-409C-BE32-E72D297353CC}">
              <c16:uniqueId val="{00000001-9B5F-4B32-BDC3-E9044BBEC1A2}"/>
            </c:ext>
          </c:extLst>
        </c:ser>
        <c:dLbls>
          <c:showLegendKey val="0"/>
          <c:showVal val="0"/>
          <c:showCatName val="0"/>
          <c:showSerName val="0"/>
          <c:showPercent val="0"/>
          <c:showBubbleSize val="0"/>
        </c:dLbls>
        <c:marker val="1"/>
        <c:smooth val="0"/>
        <c:axId val="1995353919"/>
        <c:axId val="1995353439"/>
      </c:lineChart>
      <c:catAx>
        <c:axId val="199535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352479"/>
        <c:crosses val="autoZero"/>
        <c:auto val="1"/>
        <c:lblAlgn val="ctr"/>
        <c:lblOffset val="100"/>
        <c:noMultiLvlLbl val="0"/>
      </c:catAx>
      <c:valAx>
        <c:axId val="199535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356319"/>
        <c:crosses val="autoZero"/>
        <c:crossBetween val="between"/>
      </c:valAx>
      <c:valAx>
        <c:axId val="199535343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353919"/>
        <c:crosses val="max"/>
        <c:crossBetween val="between"/>
      </c:valAx>
      <c:catAx>
        <c:axId val="1995353919"/>
        <c:scaling>
          <c:orientation val="minMax"/>
        </c:scaling>
        <c:delete val="1"/>
        <c:axPos val="b"/>
        <c:numFmt formatCode="General" sourceLinked="1"/>
        <c:majorTickMark val="out"/>
        <c:minorTickMark val="none"/>
        <c:tickLblPos val="nextTo"/>
        <c:crossAx val="19953534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April!PivotTable2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April'!$B$77</c:f>
              <c:strCache>
                <c:ptCount val="1"/>
                <c:pt idx="0">
                  <c:v>Durasi gangguan</c:v>
                </c:pt>
              </c:strCache>
            </c:strRef>
          </c:tx>
          <c:spPr>
            <a:solidFill>
              <a:schemeClr val="accent1"/>
            </a:solidFill>
            <a:ln>
              <a:noFill/>
            </a:ln>
            <a:effectLst/>
          </c:spPr>
          <c:invertIfNegative val="0"/>
          <c:cat>
            <c:multiLvlStrRef>
              <c:f>'Monitoring April'!$A$78:$A$149</c:f>
              <c:multiLvlStrCache>
                <c:ptCount val="67"/>
                <c:lvl>
                  <c:pt idx="0">
                    <c:v>20103</c:v>
                  </c:pt>
                  <c:pt idx="1">
                    <c:v>20104</c:v>
                  </c:pt>
                  <c:pt idx="2">
                    <c:v>6A1J03</c:v>
                  </c:pt>
                  <c:pt idx="3">
                    <c:v>6A1J04</c:v>
                  </c:pt>
                  <c:pt idx="4">
                    <c:v>6A1J05</c:v>
                  </c:pt>
                  <c:pt idx="5">
                    <c:v>6A1J07</c:v>
                  </c:pt>
                  <c:pt idx="6">
                    <c:v>6A1J08</c:v>
                  </c:pt>
                  <c:pt idx="7">
                    <c:v>6E1U04</c:v>
                  </c:pt>
                  <c:pt idx="8">
                    <c:v>A1J12B</c:v>
                  </c:pt>
                  <c:pt idx="9">
                    <c:v>A2J02</c:v>
                  </c:pt>
                  <c:pt idx="10">
                    <c:v>A4J12P</c:v>
                  </c:pt>
                  <c:pt idx="11">
                    <c:v>A4J14</c:v>
                  </c:pt>
                  <c:pt idx="12">
                    <c:v>A4j2P</c:v>
                  </c:pt>
                  <c:pt idx="13">
                    <c:v>A5J01</c:v>
                  </c:pt>
                  <c:pt idx="14">
                    <c:v>A5J10</c:v>
                  </c:pt>
                  <c:pt idx="15">
                    <c:v>A5J13</c:v>
                  </c:pt>
                  <c:pt idx="16">
                    <c:v>LSC 3B</c:v>
                  </c:pt>
                  <c:pt idx="17">
                    <c:v>LSC 6</c:v>
                  </c:pt>
                  <c:pt idx="18">
                    <c:v>MS 1</c:v>
                  </c:pt>
                  <c:pt idx="19">
                    <c:v>6E1U02</c:v>
                  </c:pt>
                  <c:pt idx="20">
                    <c:v>6E1U03</c:v>
                  </c:pt>
                  <c:pt idx="21">
                    <c:v>5E1J01</c:v>
                  </c:pt>
                  <c:pt idx="22">
                    <c:v>6A1J06</c:v>
                  </c:pt>
                  <c:pt idx="23">
                    <c:v>5A1J01</c:v>
                  </c:pt>
                  <c:pt idx="24">
                    <c:v>6A1J10</c:v>
                  </c:pt>
                  <c:pt idx="25">
                    <c:v>A5U25</c:v>
                  </c:pt>
                  <c:pt idx="26">
                    <c:v>A5U26</c:v>
                  </c:pt>
                  <c:pt idx="27">
                    <c:v>5A1J10</c:v>
                  </c:pt>
                  <c:pt idx="28">
                    <c:v>A5U30</c:v>
                  </c:pt>
                  <c:pt idx="29">
                    <c:v>A2J01</c:v>
                  </c:pt>
                  <c:pt idx="30">
                    <c:v>A5U27</c:v>
                  </c:pt>
                  <c:pt idx="31">
                    <c:v>15107</c:v>
                  </c:pt>
                  <c:pt idx="32">
                    <c:v>A5J11</c:v>
                  </c:pt>
                  <c:pt idx="33">
                    <c:v>6A1J03</c:v>
                  </c:pt>
                  <c:pt idx="34">
                    <c:v>6A1J05</c:v>
                  </c:pt>
                  <c:pt idx="35">
                    <c:v>LSC 3B</c:v>
                  </c:pt>
                  <c:pt idx="36">
                    <c:v>LSC 6</c:v>
                  </c:pt>
                  <c:pt idx="37">
                    <c:v>MS 1</c:v>
                  </c:pt>
                  <c:pt idx="38">
                    <c:v>6A1J09</c:v>
                  </c:pt>
                  <c:pt idx="39">
                    <c:v>5A1J01</c:v>
                  </c:pt>
                  <c:pt idx="40">
                    <c:v>LSC 3A</c:v>
                  </c:pt>
                  <c:pt idx="41">
                    <c:v>LSC 3B </c:v>
                  </c:pt>
                  <c:pt idx="42">
                    <c:v>20103</c:v>
                  </c:pt>
                  <c:pt idx="43">
                    <c:v>20104</c:v>
                  </c:pt>
                  <c:pt idx="44">
                    <c:v>6A1J04</c:v>
                  </c:pt>
                  <c:pt idx="45">
                    <c:v>6A1J05</c:v>
                  </c:pt>
                  <c:pt idx="46">
                    <c:v>6A1J07</c:v>
                  </c:pt>
                  <c:pt idx="47">
                    <c:v>6A1J08</c:v>
                  </c:pt>
                  <c:pt idx="48">
                    <c:v>6E1U04</c:v>
                  </c:pt>
                  <c:pt idx="49">
                    <c:v>A1J12B</c:v>
                  </c:pt>
                  <c:pt idx="50">
                    <c:v>A2J02</c:v>
                  </c:pt>
                  <c:pt idx="51">
                    <c:v>A4J12P</c:v>
                  </c:pt>
                  <c:pt idx="52">
                    <c:v>A4J14</c:v>
                  </c:pt>
                  <c:pt idx="53">
                    <c:v>A5J10</c:v>
                  </c:pt>
                  <c:pt idx="54">
                    <c:v>LSC 6</c:v>
                  </c:pt>
                  <c:pt idx="55">
                    <c:v>M1</c:v>
                  </c:pt>
                  <c:pt idx="56">
                    <c:v>6E1U02</c:v>
                  </c:pt>
                  <c:pt idx="57">
                    <c:v>6E1U03</c:v>
                  </c:pt>
                  <c:pt idx="58">
                    <c:v>5E1J01</c:v>
                  </c:pt>
                  <c:pt idx="59">
                    <c:v>5A1J01</c:v>
                  </c:pt>
                  <c:pt idx="60">
                    <c:v>6A1J10</c:v>
                  </c:pt>
                  <c:pt idx="61">
                    <c:v>A5U25</c:v>
                  </c:pt>
                  <c:pt idx="62">
                    <c:v>A5U26</c:v>
                  </c:pt>
                  <c:pt idx="63">
                    <c:v>A5J14</c:v>
                  </c:pt>
                  <c:pt idx="64">
                    <c:v>A5J11</c:v>
                  </c:pt>
                  <c:pt idx="65">
                    <c:v>LSC 6</c:v>
                  </c:pt>
                  <c:pt idx="66">
                    <c:v>MS 1</c:v>
                  </c:pt>
                </c:lvl>
                <c:lvl>
                  <c:pt idx="0">
                    <c:v>Delay Operational CC</c:v>
                  </c:pt>
                  <c:pt idx="33">
                    <c:v>Delay Operational DBLH</c:v>
                  </c:pt>
                  <c:pt idx="42">
                    <c:v>Downtime Belt Conveyor</c:v>
                  </c:pt>
                  <c:pt idx="65">
                    <c:v>Downtime Crusher</c:v>
                  </c:pt>
                </c:lvl>
              </c:multiLvlStrCache>
            </c:multiLvlStrRef>
          </c:cat>
          <c:val>
            <c:numRef>
              <c:f>'Monitoring April'!$B$78:$B$149</c:f>
              <c:numCache>
                <c:formatCode>0.00</c:formatCode>
                <c:ptCount val="67"/>
                <c:pt idx="0">
                  <c:v>0.24999999999999911</c:v>
                </c:pt>
                <c:pt idx="1">
                  <c:v>16.333333333333332</c:v>
                </c:pt>
                <c:pt idx="2">
                  <c:v>14.166666666666664</c:v>
                </c:pt>
                <c:pt idx="3">
                  <c:v>5.6666666666666643</c:v>
                </c:pt>
                <c:pt idx="4">
                  <c:v>2.6666666666666705</c:v>
                </c:pt>
                <c:pt idx="5">
                  <c:v>4.583333333333333</c:v>
                </c:pt>
                <c:pt idx="6">
                  <c:v>1.1666666666666665</c:v>
                </c:pt>
                <c:pt idx="7">
                  <c:v>2.2500000000000004</c:v>
                </c:pt>
                <c:pt idx="8">
                  <c:v>6.8333333333333455</c:v>
                </c:pt>
                <c:pt idx="9">
                  <c:v>1.4166666666666636</c:v>
                </c:pt>
                <c:pt idx="10">
                  <c:v>1.7499999999999991</c:v>
                </c:pt>
                <c:pt idx="11">
                  <c:v>1.3333333333333353</c:v>
                </c:pt>
                <c:pt idx="12">
                  <c:v>0.6666666666666643</c:v>
                </c:pt>
                <c:pt idx="13">
                  <c:v>0.16666666666666607</c:v>
                </c:pt>
                <c:pt idx="14">
                  <c:v>8.7499999999999964</c:v>
                </c:pt>
                <c:pt idx="15">
                  <c:v>2.166666666666667</c:v>
                </c:pt>
                <c:pt idx="16">
                  <c:v>0.16666666666666607</c:v>
                </c:pt>
                <c:pt idx="17">
                  <c:v>8.9999999999999982</c:v>
                </c:pt>
                <c:pt idx="18">
                  <c:v>3.5000000000000036</c:v>
                </c:pt>
                <c:pt idx="19">
                  <c:v>1.0833333333333335</c:v>
                </c:pt>
                <c:pt idx="20">
                  <c:v>1.0000000000000031</c:v>
                </c:pt>
                <c:pt idx="21">
                  <c:v>2.333333333333333</c:v>
                </c:pt>
                <c:pt idx="22">
                  <c:v>0.66666666666666863</c:v>
                </c:pt>
                <c:pt idx="23">
                  <c:v>3.3333333333333326</c:v>
                </c:pt>
                <c:pt idx="24">
                  <c:v>0.16666666666666607</c:v>
                </c:pt>
                <c:pt idx="25">
                  <c:v>2.2500000000000013</c:v>
                </c:pt>
                <c:pt idx="26">
                  <c:v>1.0833333333333335</c:v>
                </c:pt>
                <c:pt idx="27">
                  <c:v>0.16666666666666874</c:v>
                </c:pt>
                <c:pt idx="28">
                  <c:v>0.16666666666666674</c:v>
                </c:pt>
                <c:pt idx="29">
                  <c:v>8.3333333333333037E-2</c:v>
                </c:pt>
                <c:pt idx="30">
                  <c:v>0.16666666666666607</c:v>
                </c:pt>
                <c:pt idx="31">
                  <c:v>0.16666666666666607</c:v>
                </c:pt>
                <c:pt idx="32">
                  <c:v>0.16666666666666607</c:v>
                </c:pt>
                <c:pt idx="33">
                  <c:v>0.33333333333333481</c:v>
                </c:pt>
                <c:pt idx="34">
                  <c:v>0.41666666666666669</c:v>
                </c:pt>
                <c:pt idx="35">
                  <c:v>5.5000000000000053</c:v>
                </c:pt>
                <c:pt idx="36">
                  <c:v>12.166666666666673</c:v>
                </c:pt>
                <c:pt idx="37">
                  <c:v>2.5000000000000018</c:v>
                </c:pt>
                <c:pt idx="38">
                  <c:v>0.66666666666666696</c:v>
                </c:pt>
                <c:pt idx="39">
                  <c:v>1.1666666666666652</c:v>
                </c:pt>
                <c:pt idx="40">
                  <c:v>0.58333333333333293</c:v>
                </c:pt>
                <c:pt idx="41">
                  <c:v>0.33333333333333348</c:v>
                </c:pt>
                <c:pt idx="42">
                  <c:v>0.41666666666667052</c:v>
                </c:pt>
                <c:pt idx="43">
                  <c:v>2.5833333333333348</c:v>
                </c:pt>
                <c:pt idx="44">
                  <c:v>6.4999999999999982</c:v>
                </c:pt>
                <c:pt idx="45">
                  <c:v>2.7499999999999982</c:v>
                </c:pt>
                <c:pt idx="46">
                  <c:v>1.2500000000000022</c:v>
                </c:pt>
                <c:pt idx="47">
                  <c:v>1.2499999999999996</c:v>
                </c:pt>
                <c:pt idx="48">
                  <c:v>1.3333333333333339</c:v>
                </c:pt>
                <c:pt idx="49">
                  <c:v>1.5000000000000009</c:v>
                </c:pt>
                <c:pt idx="50">
                  <c:v>0.66666666666666963</c:v>
                </c:pt>
                <c:pt idx="51">
                  <c:v>4.0833333333333339</c:v>
                </c:pt>
                <c:pt idx="52">
                  <c:v>0.33333333333333481</c:v>
                </c:pt>
                <c:pt idx="53">
                  <c:v>7.3333333333333339</c:v>
                </c:pt>
                <c:pt idx="54">
                  <c:v>4.0833333333333295</c:v>
                </c:pt>
                <c:pt idx="55">
                  <c:v>0.33333333333333348</c:v>
                </c:pt>
                <c:pt idx="56">
                  <c:v>2.3333333333333317</c:v>
                </c:pt>
                <c:pt idx="57">
                  <c:v>0.50000000000000089</c:v>
                </c:pt>
                <c:pt idx="58">
                  <c:v>1.1666666666666652</c:v>
                </c:pt>
                <c:pt idx="59">
                  <c:v>3.8333333333333357</c:v>
                </c:pt>
                <c:pt idx="60">
                  <c:v>5.1666666666666661</c:v>
                </c:pt>
                <c:pt idx="61">
                  <c:v>3.7499999999999987</c:v>
                </c:pt>
                <c:pt idx="62">
                  <c:v>1.6666666666666634</c:v>
                </c:pt>
                <c:pt idx="63">
                  <c:v>0.33333333333333215</c:v>
                </c:pt>
                <c:pt idx="64">
                  <c:v>0.25000000000000178</c:v>
                </c:pt>
                <c:pt idx="65">
                  <c:v>2.166666666666667</c:v>
                </c:pt>
                <c:pt idx="66">
                  <c:v>0.16666666666666874</c:v>
                </c:pt>
              </c:numCache>
            </c:numRef>
          </c:val>
          <c:extLst>
            <c:ext xmlns:c16="http://schemas.microsoft.com/office/drawing/2014/chart" uri="{C3380CC4-5D6E-409C-BE32-E72D297353CC}">
              <c16:uniqueId val="{00000000-4E8A-4D9D-8FB8-06B2B2A057D4}"/>
            </c:ext>
          </c:extLst>
        </c:ser>
        <c:dLbls>
          <c:showLegendKey val="0"/>
          <c:showVal val="0"/>
          <c:showCatName val="0"/>
          <c:showSerName val="0"/>
          <c:showPercent val="0"/>
          <c:showBubbleSize val="0"/>
        </c:dLbls>
        <c:gapWidth val="219"/>
        <c:axId val="1139431920"/>
        <c:axId val="1139430480"/>
      </c:barChart>
      <c:lineChart>
        <c:grouping val="standard"/>
        <c:varyColors val="0"/>
        <c:ser>
          <c:idx val="1"/>
          <c:order val="1"/>
          <c:tx>
            <c:strRef>
              <c:f>'Monitoring April'!$C$77</c:f>
              <c:strCache>
                <c:ptCount val="1"/>
                <c:pt idx="0">
                  <c:v>Persentase</c:v>
                </c:pt>
              </c:strCache>
            </c:strRef>
          </c:tx>
          <c:spPr>
            <a:ln w="28575" cap="rnd">
              <a:solidFill>
                <a:schemeClr val="accent2"/>
              </a:solidFill>
              <a:round/>
            </a:ln>
            <a:effectLst/>
          </c:spPr>
          <c:marker>
            <c:symbol val="none"/>
          </c:marker>
          <c:cat>
            <c:multiLvlStrRef>
              <c:f>'Monitoring April'!$A$78:$A$149</c:f>
              <c:multiLvlStrCache>
                <c:ptCount val="67"/>
                <c:lvl>
                  <c:pt idx="0">
                    <c:v>20103</c:v>
                  </c:pt>
                  <c:pt idx="1">
                    <c:v>20104</c:v>
                  </c:pt>
                  <c:pt idx="2">
                    <c:v>6A1J03</c:v>
                  </c:pt>
                  <c:pt idx="3">
                    <c:v>6A1J04</c:v>
                  </c:pt>
                  <c:pt idx="4">
                    <c:v>6A1J05</c:v>
                  </c:pt>
                  <c:pt idx="5">
                    <c:v>6A1J07</c:v>
                  </c:pt>
                  <c:pt idx="6">
                    <c:v>6A1J08</c:v>
                  </c:pt>
                  <c:pt idx="7">
                    <c:v>6E1U04</c:v>
                  </c:pt>
                  <c:pt idx="8">
                    <c:v>A1J12B</c:v>
                  </c:pt>
                  <c:pt idx="9">
                    <c:v>A2J02</c:v>
                  </c:pt>
                  <c:pt idx="10">
                    <c:v>A4J12P</c:v>
                  </c:pt>
                  <c:pt idx="11">
                    <c:v>A4J14</c:v>
                  </c:pt>
                  <c:pt idx="12">
                    <c:v>A4j2P</c:v>
                  </c:pt>
                  <c:pt idx="13">
                    <c:v>A5J01</c:v>
                  </c:pt>
                  <c:pt idx="14">
                    <c:v>A5J10</c:v>
                  </c:pt>
                  <c:pt idx="15">
                    <c:v>A5J13</c:v>
                  </c:pt>
                  <c:pt idx="16">
                    <c:v>LSC 3B</c:v>
                  </c:pt>
                  <c:pt idx="17">
                    <c:v>LSC 6</c:v>
                  </c:pt>
                  <c:pt idx="18">
                    <c:v>MS 1</c:v>
                  </c:pt>
                  <c:pt idx="19">
                    <c:v>6E1U02</c:v>
                  </c:pt>
                  <c:pt idx="20">
                    <c:v>6E1U03</c:v>
                  </c:pt>
                  <c:pt idx="21">
                    <c:v>5E1J01</c:v>
                  </c:pt>
                  <c:pt idx="22">
                    <c:v>6A1J06</c:v>
                  </c:pt>
                  <c:pt idx="23">
                    <c:v>5A1J01</c:v>
                  </c:pt>
                  <c:pt idx="24">
                    <c:v>6A1J10</c:v>
                  </c:pt>
                  <c:pt idx="25">
                    <c:v>A5U25</c:v>
                  </c:pt>
                  <c:pt idx="26">
                    <c:v>A5U26</c:v>
                  </c:pt>
                  <c:pt idx="27">
                    <c:v>5A1J10</c:v>
                  </c:pt>
                  <c:pt idx="28">
                    <c:v>A5U30</c:v>
                  </c:pt>
                  <c:pt idx="29">
                    <c:v>A2J01</c:v>
                  </c:pt>
                  <c:pt idx="30">
                    <c:v>A5U27</c:v>
                  </c:pt>
                  <c:pt idx="31">
                    <c:v>15107</c:v>
                  </c:pt>
                  <c:pt idx="32">
                    <c:v>A5J11</c:v>
                  </c:pt>
                  <c:pt idx="33">
                    <c:v>6A1J03</c:v>
                  </c:pt>
                  <c:pt idx="34">
                    <c:v>6A1J05</c:v>
                  </c:pt>
                  <c:pt idx="35">
                    <c:v>LSC 3B</c:v>
                  </c:pt>
                  <c:pt idx="36">
                    <c:v>LSC 6</c:v>
                  </c:pt>
                  <c:pt idx="37">
                    <c:v>MS 1</c:v>
                  </c:pt>
                  <c:pt idx="38">
                    <c:v>6A1J09</c:v>
                  </c:pt>
                  <c:pt idx="39">
                    <c:v>5A1J01</c:v>
                  </c:pt>
                  <c:pt idx="40">
                    <c:v>LSC 3A</c:v>
                  </c:pt>
                  <c:pt idx="41">
                    <c:v>LSC 3B </c:v>
                  </c:pt>
                  <c:pt idx="42">
                    <c:v>20103</c:v>
                  </c:pt>
                  <c:pt idx="43">
                    <c:v>20104</c:v>
                  </c:pt>
                  <c:pt idx="44">
                    <c:v>6A1J04</c:v>
                  </c:pt>
                  <c:pt idx="45">
                    <c:v>6A1J05</c:v>
                  </c:pt>
                  <c:pt idx="46">
                    <c:v>6A1J07</c:v>
                  </c:pt>
                  <c:pt idx="47">
                    <c:v>6A1J08</c:v>
                  </c:pt>
                  <c:pt idx="48">
                    <c:v>6E1U04</c:v>
                  </c:pt>
                  <c:pt idx="49">
                    <c:v>A1J12B</c:v>
                  </c:pt>
                  <c:pt idx="50">
                    <c:v>A2J02</c:v>
                  </c:pt>
                  <c:pt idx="51">
                    <c:v>A4J12P</c:v>
                  </c:pt>
                  <c:pt idx="52">
                    <c:v>A4J14</c:v>
                  </c:pt>
                  <c:pt idx="53">
                    <c:v>A5J10</c:v>
                  </c:pt>
                  <c:pt idx="54">
                    <c:v>LSC 6</c:v>
                  </c:pt>
                  <c:pt idx="55">
                    <c:v>M1</c:v>
                  </c:pt>
                  <c:pt idx="56">
                    <c:v>6E1U02</c:v>
                  </c:pt>
                  <c:pt idx="57">
                    <c:v>6E1U03</c:v>
                  </c:pt>
                  <c:pt idx="58">
                    <c:v>5E1J01</c:v>
                  </c:pt>
                  <c:pt idx="59">
                    <c:v>5A1J01</c:v>
                  </c:pt>
                  <c:pt idx="60">
                    <c:v>6A1J10</c:v>
                  </c:pt>
                  <c:pt idx="61">
                    <c:v>A5U25</c:v>
                  </c:pt>
                  <c:pt idx="62">
                    <c:v>A5U26</c:v>
                  </c:pt>
                  <c:pt idx="63">
                    <c:v>A5J14</c:v>
                  </c:pt>
                  <c:pt idx="64">
                    <c:v>A5J11</c:v>
                  </c:pt>
                  <c:pt idx="65">
                    <c:v>LSC 6</c:v>
                  </c:pt>
                  <c:pt idx="66">
                    <c:v>MS 1</c:v>
                  </c:pt>
                </c:lvl>
                <c:lvl>
                  <c:pt idx="0">
                    <c:v>Delay Operational CC</c:v>
                  </c:pt>
                  <c:pt idx="33">
                    <c:v>Delay Operational DBLH</c:v>
                  </c:pt>
                  <c:pt idx="42">
                    <c:v>Downtime Belt Conveyor</c:v>
                  </c:pt>
                  <c:pt idx="65">
                    <c:v>Downtime Crusher</c:v>
                  </c:pt>
                </c:lvl>
              </c:multiLvlStrCache>
            </c:multiLvlStrRef>
          </c:cat>
          <c:val>
            <c:numRef>
              <c:f>'Monitoring April'!$C$78:$C$149</c:f>
              <c:numCache>
                <c:formatCode>0.00%</c:formatCode>
                <c:ptCount val="67"/>
                <c:pt idx="0">
                  <c:v>1.4278914802474958E-3</c:v>
                </c:pt>
                <c:pt idx="1">
                  <c:v>9.3288910042836723E-2</c:v>
                </c:pt>
                <c:pt idx="2">
                  <c:v>8.0913850547358376E-2</c:v>
                </c:pt>
                <c:pt idx="3">
                  <c:v>3.2365540218943341E-2</c:v>
                </c:pt>
                <c:pt idx="4">
                  <c:v>1.5230842455973365E-2</c:v>
                </c:pt>
                <c:pt idx="5">
                  <c:v>2.6178010471204181E-2</c:v>
                </c:pt>
                <c:pt idx="6">
                  <c:v>6.6634935744883366E-3</c:v>
                </c:pt>
                <c:pt idx="7">
                  <c:v>1.285102332222751E-2</c:v>
                </c:pt>
                <c:pt idx="8">
                  <c:v>3.9029033793431762E-2</c:v>
                </c:pt>
                <c:pt idx="9">
                  <c:v>8.0913850547358213E-3</c:v>
                </c:pt>
                <c:pt idx="10">
                  <c:v>9.9952403617325006E-3</c:v>
                </c:pt>
                <c:pt idx="11">
                  <c:v>7.6154212279866823E-3</c:v>
                </c:pt>
                <c:pt idx="12">
                  <c:v>3.8077106139933221E-3</c:v>
                </c:pt>
                <c:pt idx="13">
                  <c:v>9.5192765349833052E-4</c:v>
                </c:pt>
                <c:pt idx="14">
                  <c:v>4.997620180866251E-2</c:v>
                </c:pt>
                <c:pt idx="15">
                  <c:v>1.2375059495478343E-2</c:v>
                </c:pt>
                <c:pt idx="16">
                  <c:v>9.5192765349833052E-4</c:v>
                </c:pt>
                <c:pt idx="17">
                  <c:v>5.1404093288910019E-2</c:v>
                </c:pt>
                <c:pt idx="18">
                  <c:v>1.9990480723465032E-2</c:v>
                </c:pt>
                <c:pt idx="19">
                  <c:v>6.1875297477391716E-3</c:v>
                </c:pt>
                <c:pt idx="20">
                  <c:v>5.7115659209900213E-3</c:v>
                </c:pt>
                <c:pt idx="21">
                  <c:v>1.3326987148976673E-2</c:v>
                </c:pt>
                <c:pt idx="22">
                  <c:v>3.8077106139933468E-3</c:v>
                </c:pt>
                <c:pt idx="23">
                  <c:v>1.9038553069966675E-2</c:v>
                </c:pt>
                <c:pt idx="24">
                  <c:v>9.5192765349833052E-4</c:v>
                </c:pt>
                <c:pt idx="25">
                  <c:v>1.2851023322227515E-2</c:v>
                </c:pt>
                <c:pt idx="26">
                  <c:v>6.1875297477391716E-3</c:v>
                </c:pt>
                <c:pt idx="27">
                  <c:v>9.5192765349834581E-4</c:v>
                </c:pt>
                <c:pt idx="28">
                  <c:v>9.5192765349833431E-4</c:v>
                </c:pt>
                <c:pt idx="29">
                  <c:v>4.7596382674916526E-4</c:v>
                </c:pt>
                <c:pt idx="30">
                  <c:v>9.5192765349833052E-4</c:v>
                </c:pt>
                <c:pt idx="31">
                  <c:v>9.5192765349833052E-4</c:v>
                </c:pt>
                <c:pt idx="32">
                  <c:v>9.5192765349833052E-4</c:v>
                </c:pt>
                <c:pt idx="33">
                  <c:v>1.9038553069966762E-3</c:v>
                </c:pt>
                <c:pt idx="34">
                  <c:v>2.3798191337458348E-3</c:v>
                </c:pt>
                <c:pt idx="35">
                  <c:v>3.1413612565445052E-2</c:v>
                </c:pt>
                <c:pt idx="36">
                  <c:v>6.9490718705378415E-2</c:v>
                </c:pt>
                <c:pt idx="37">
                  <c:v>1.4278914802475019E-2</c:v>
                </c:pt>
                <c:pt idx="38">
                  <c:v>3.8077106139933373E-3</c:v>
                </c:pt>
                <c:pt idx="39">
                  <c:v>6.6634935744883288E-3</c:v>
                </c:pt>
                <c:pt idx="40">
                  <c:v>3.3317467872441666E-3</c:v>
                </c:pt>
                <c:pt idx="41">
                  <c:v>1.9038553069966686E-3</c:v>
                </c:pt>
                <c:pt idx="42">
                  <c:v>2.3798191337458569E-3</c:v>
                </c:pt>
                <c:pt idx="43">
                  <c:v>1.4754878629224184E-2</c:v>
                </c:pt>
                <c:pt idx="44">
                  <c:v>3.7125178486435012E-2</c:v>
                </c:pt>
                <c:pt idx="45">
                  <c:v>1.5706806282722498E-2</c:v>
                </c:pt>
                <c:pt idx="46">
                  <c:v>7.1394574012375173E-3</c:v>
                </c:pt>
                <c:pt idx="47">
                  <c:v>7.1394574012375017E-3</c:v>
                </c:pt>
                <c:pt idx="48">
                  <c:v>7.6154212279866745E-3</c:v>
                </c:pt>
                <c:pt idx="49">
                  <c:v>8.5673488814850107E-3</c:v>
                </c:pt>
                <c:pt idx="50">
                  <c:v>3.8077106139933524E-3</c:v>
                </c:pt>
                <c:pt idx="51">
                  <c:v>2.3322227510709184E-2</c:v>
                </c:pt>
                <c:pt idx="52">
                  <c:v>1.9038553069966762E-3</c:v>
                </c:pt>
                <c:pt idx="53">
                  <c:v>4.1884816753926697E-2</c:v>
                </c:pt>
                <c:pt idx="54">
                  <c:v>2.332222751070916E-2</c:v>
                </c:pt>
                <c:pt idx="55">
                  <c:v>1.9038553069966686E-3</c:v>
                </c:pt>
                <c:pt idx="56">
                  <c:v>1.3326987148976666E-2</c:v>
                </c:pt>
                <c:pt idx="57">
                  <c:v>2.8557829604950067E-3</c:v>
                </c:pt>
                <c:pt idx="58">
                  <c:v>6.6634935744883288E-3</c:v>
                </c:pt>
                <c:pt idx="59">
                  <c:v>2.1894336030461693E-2</c:v>
                </c:pt>
                <c:pt idx="60">
                  <c:v>2.9509757258448347E-2</c:v>
                </c:pt>
                <c:pt idx="61">
                  <c:v>2.1418372203712507E-2</c:v>
                </c:pt>
                <c:pt idx="62">
                  <c:v>9.5192765349833199E-3</c:v>
                </c:pt>
                <c:pt idx="63">
                  <c:v>1.903855306996661E-3</c:v>
                </c:pt>
                <c:pt idx="64">
                  <c:v>1.427891480247511E-3</c:v>
                </c:pt>
                <c:pt idx="65">
                  <c:v>1.2375059495478343E-2</c:v>
                </c:pt>
                <c:pt idx="66">
                  <c:v>9.5192765349834581E-4</c:v>
                </c:pt>
              </c:numCache>
            </c:numRef>
          </c:val>
          <c:smooth val="0"/>
          <c:extLst>
            <c:ext xmlns:c16="http://schemas.microsoft.com/office/drawing/2014/chart" uri="{C3380CC4-5D6E-409C-BE32-E72D297353CC}">
              <c16:uniqueId val="{00000001-4E8A-4D9D-8FB8-06B2B2A057D4}"/>
            </c:ext>
          </c:extLst>
        </c:ser>
        <c:dLbls>
          <c:showLegendKey val="0"/>
          <c:showVal val="0"/>
          <c:showCatName val="0"/>
          <c:showSerName val="0"/>
          <c:showPercent val="0"/>
          <c:showBubbleSize val="0"/>
        </c:dLbls>
        <c:marker val="1"/>
        <c:smooth val="0"/>
        <c:axId val="180608527"/>
        <c:axId val="180611407"/>
      </c:lineChart>
      <c:catAx>
        <c:axId val="11394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30480"/>
        <c:crosses val="autoZero"/>
        <c:auto val="1"/>
        <c:lblAlgn val="ctr"/>
        <c:lblOffset val="100"/>
        <c:noMultiLvlLbl val="0"/>
      </c:catAx>
      <c:valAx>
        <c:axId val="1139430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31920"/>
        <c:crosses val="autoZero"/>
        <c:crossBetween val="between"/>
      </c:valAx>
      <c:valAx>
        <c:axId val="1806114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08527"/>
        <c:crosses val="max"/>
        <c:crossBetween val="between"/>
      </c:valAx>
      <c:catAx>
        <c:axId val="180608527"/>
        <c:scaling>
          <c:orientation val="minMax"/>
        </c:scaling>
        <c:delete val="1"/>
        <c:axPos val="b"/>
        <c:numFmt formatCode="General" sourceLinked="1"/>
        <c:majorTickMark val="out"/>
        <c:minorTickMark val="none"/>
        <c:tickLblPos val="nextTo"/>
        <c:crossAx val="1806114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Mei!PivotTable1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Mei'!$B$3</c:f>
              <c:strCache>
                <c:ptCount val="1"/>
                <c:pt idx="0">
                  <c:v>Frekuensi</c:v>
                </c:pt>
              </c:strCache>
            </c:strRef>
          </c:tx>
          <c:spPr>
            <a:solidFill>
              <a:schemeClr val="accent1"/>
            </a:solidFill>
            <a:ln>
              <a:noFill/>
            </a:ln>
            <a:effectLst/>
          </c:spPr>
          <c:invertIfNegative val="0"/>
          <c:cat>
            <c:multiLvlStrRef>
              <c:f>'Monitoring Mei'!$A$4:$A$69</c:f>
              <c:multiLvlStrCache>
                <c:ptCount val="60"/>
                <c:lvl>
                  <c:pt idx="32">
                    <c:v>Tripper</c:v>
                  </c:pt>
                </c:lvl>
                <c:lvl>
                  <c:pt idx="0">
                    <c:v>20104</c:v>
                  </c:pt>
                  <c:pt idx="1">
                    <c:v>5A1J01</c:v>
                  </c:pt>
                  <c:pt idx="2">
                    <c:v>5E1J01</c:v>
                  </c:pt>
                  <c:pt idx="3">
                    <c:v>6A1J03</c:v>
                  </c:pt>
                  <c:pt idx="4">
                    <c:v>6A1J04</c:v>
                  </c:pt>
                  <c:pt idx="5">
                    <c:v>6A1J05</c:v>
                  </c:pt>
                  <c:pt idx="6">
                    <c:v>6A1J07</c:v>
                  </c:pt>
                  <c:pt idx="7">
                    <c:v>6A1J08</c:v>
                  </c:pt>
                  <c:pt idx="8">
                    <c:v>6E1U04</c:v>
                  </c:pt>
                  <c:pt idx="9">
                    <c:v>A1J12B</c:v>
                  </c:pt>
                  <c:pt idx="10">
                    <c:v>A4J12P</c:v>
                  </c:pt>
                  <c:pt idx="11">
                    <c:v>A5J10</c:v>
                  </c:pt>
                  <c:pt idx="12">
                    <c:v>A5U25</c:v>
                  </c:pt>
                  <c:pt idx="13">
                    <c:v>LSC 6</c:v>
                  </c:pt>
                  <c:pt idx="14">
                    <c:v>MS 1</c:v>
                  </c:pt>
                  <c:pt idx="15">
                    <c:v>6E1U03</c:v>
                  </c:pt>
                  <c:pt idx="16">
                    <c:v>6E1J03</c:v>
                  </c:pt>
                  <c:pt idx="17">
                    <c:v>LSC 3B</c:v>
                  </c:pt>
                  <c:pt idx="18">
                    <c:v>A2J02</c:v>
                  </c:pt>
                  <c:pt idx="19">
                    <c:v>A5J29</c:v>
                  </c:pt>
                  <c:pt idx="20">
                    <c:v>6A1J10</c:v>
                  </c:pt>
                  <c:pt idx="21">
                    <c:v>531J01</c:v>
                  </c:pt>
                  <c:pt idx="22">
                    <c:v>6EU103</c:v>
                  </c:pt>
                  <c:pt idx="23">
                    <c:v>20105</c:v>
                  </c:pt>
                  <c:pt idx="24">
                    <c:v>6E1U02</c:v>
                  </c:pt>
                  <c:pt idx="25">
                    <c:v>6A1J06</c:v>
                  </c:pt>
                  <c:pt idx="26">
                    <c:v>15107</c:v>
                  </c:pt>
                  <c:pt idx="27">
                    <c:v>LSC 3A</c:v>
                  </c:pt>
                  <c:pt idx="28">
                    <c:v>6E1J01</c:v>
                  </c:pt>
                  <c:pt idx="29">
                    <c:v>A4J14</c:v>
                  </c:pt>
                  <c:pt idx="30">
                    <c:v>A5U26</c:v>
                  </c:pt>
                  <c:pt idx="31">
                    <c:v>6EU104</c:v>
                  </c:pt>
                  <c:pt idx="32">
                    <c:v>A4J12</c:v>
                  </c:pt>
                  <c:pt idx="33">
                    <c:v>6A1J03</c:v>
                  </c:pt>
                  <c:pt idx="34">
                    <c:v>LSC 6</c:v>
                  </c:pt>
                  <c:pt idx="35">
                    <c:v>MS 1</c:v>
                  </c:pt>
                  <c:pt idx="36">
                    <c:v>LSC 3B</c:v>
                  </c:pt>
                  <c:pt idx="37">
                    <c:v>LSC 3A</c:v>
                  </c:pt>
                  <c:pt idx="38">
                    <c:v>20104</c:v>
                  </c:pt>
                  <c:pt idx="39">
                    <c:v>5A1J01</c:v>
                  </c:pt>
                  <c:pt idx="40">
                    <c:v>6A1J03</c:v>
                  </c:pt>
                  <c:pt idx="41">
                    <c:v>6A1J04</c:v>
                  </c:pt>
                  <c:pt idx="42">
                    <c:v>6A1J05</c:v>
                  </c:pt>
                  <c:pt idx="43">
                    <c:v>6A1J07</c:v>
                  </c:pt>
                  <c:pt idx="44">
                    <c:v>6A1J08</c:v>
                  </c:pt>
                  <c:pt idx="45">
                    <c:v>A1J12B</c:v>
                  </c:pt>
                  <c:pt idx="46">
                    <c:v>A4J12P</c:v>
                  </c:pt>
                  <c:pt idx="47">
                    <c:v>A5J10</c:v>
                  </c:pt>
                  <c:pt idx="48">
                    <c:v>A5U25</c:v>
                  </c:pt>
                  <c:pt idx="49">
                    <c:v>LSC 6</c:v>
                  </c:pt>
                  <c:pt idx="50">
                    <c:v>MS 1</c:v>
                  </c:pt>
                  <c:pt idx="51">
                    <c:v>6AJ04</c:v>
                  </c:pt>
                  <c:pt idx="52">
                    <c:v>6A1J10</c:v>
                  </c:pt>
                  <c:pt idx="53">
                    <c:v>A5J13</c:v>
                  </c:pt>
                  <c:pt idx="54">
                    <c:v>A4J14</c:v>
                  </c:pt>
                  <c:pt idx="55">
                    <c:v>A5U26</c:v>
                  </c:pt>
                  <c:pt idx="56">
                    <c:v>A5J14</c:v>
                  </c:pt>
                  <c:pt idx="57">
                    <c:v>LSC 6</c:v>
                  </c:pt>
                  <c:pt idx="58">
                    <c:v>MS 1</c:v>
                  </c:pt>
                  <c:pt idx="59">
                    <c:v>LSC 3B</c:v>
                  </c:pt>
                </c:lvl>
                <c:lvl>
                  <c:pt idx="0">
                    <c:v>Delay Operational CC</c:v>
                  </c:pt>
                  <c:pt idx="33">
                    <c:v>Delay Operational DBLH</c:v>
                  </c:pt>
                  <c:pt idx="38">
                    <c:v>Downtime Belt Conveyor</c:v>
                  </c:pt>
                  <c:pt idx="57">
                    <c:v>Downtime Crusher</c:v>
                  </c:pt>
                </c:lvl>
              </c:multiLvlStrCache>
            </c:multiLvlStrRef>
          </c:cat>
          <c:val>
            <c:numRef>
              <c:f>'Monitoring Mei'!$B$4:$B$69</c:f>
              <c:numCache>
                <c:formatCode>General</c:formatCode>
                <c:ptCount val="60"/>
                <c:pt idx="0">
                  <c:v>41</c:v>
                </c:pt>
                <c:pt idx="1">
                  <c:v>6</c:v>
                </c:pt>
                <c:pt idx="2">
                  <c:v>8</c:v>
                </c:pt>
                <c:pt idx="3">
                  <c:v>99</c:v>
                </c:pt>
                <c:pt idx="4">
                  <c:v>50</c:v>
                </c:pt>
                <c:pt idx="5">
                  <c:v>5</c:v>
                </c:pt>
                <c:pt idx="6">
                  <c:v>33</c:v>
                </c:pt>
                <c:pt idx="7">
                  <c:v>3</c:v>
                </c:pt>
                <c:pt idx="8">
                  <c:v>6</c:v>
                </c:pt>
                <c:pt idx="9">
                  <c:v>3</c:v>
                </c:pt>
                <c:pt idx="10">
                  <c:v>8</c:v>
                </c:pt>
                <c:pt idx="11">
                  <c:v>10</c:v>
                </c:pt>
                <c:pt idx="12">
                  <c:v>2</c:v>
                </c:pt>
                <c:pt idx="13">
                  <c:v>23</c:v>
                </c:pt>
                <c:pt idx="14">
                  <c:v>5</c:v>
                </c:pt>
                <c:pt idx="15">
                  <c:v>8</c:v>
                </c:pt>
                <c:pt idx="16">
                  <c:v>2</c:v>
                </c:pt>
                <c:pt idx="17">
                  <c:v>6</c:v>
                </c:pt>
                <c:pt idx="18">
                  <c:v>13</c:v>
                </c:pt>
                <c:pt idx="19">
                  <c:v>1</c:v>
                </c:pt>
                <c:pt idx="20">
                  <c:v>4</c:v>
                </c:pt>
                <c:pt idx="21">
                  <c:v>1</c:v>
                </c:pt>
                <c:pt idx="22">
                  <c:v>1</c:v>
                </c:pt>
                <c:pt idx="23">
                  <c:v>2</c:v>
                </c:pt>
                <c:pt idx="24">
                  <c:v>2</c:v>
                </c:pt>
                <c:pt idx="25">
                  <c:v>7</c:v>
                </c:pt>
                <c:pt idx="26">
                  <c:v>2</c:v>
                </c:pt>
                <c:pt idx="27">
                  <c:v>1</c:v>
                </c:pt>
                <c:pt idx="28">
                  <c:v>2</c:v>
                </c:pt>
                <c:pt idx="29">
                  <c:v>7</c:v>
                </c:pt>
                <c:pt idx="30">
                  <c:v>1</c:v>
                </c:pt>
                <c:pt idx="31">
                  <c:v>3</c:v>
                </c:pt>
                <c:pt idx="32">
                  <c:v>1</c:v>
                </c:pt>
                <c:pt idx="33">
                  <c:v>3</c:v>
                </c:pt>
                <c:pt idx="34">
                  <c:v>109</c:v>
                </c:pt>
                <c:pt idx="35">
                  <c:v>11</c:v>
                </c:pt>
                <c:pt idx="36">
                  <c:v>10</c:v>
                </c:pt>
                <c:pt idx="37">
                  <c:v>2</c:v>
                </c:pt>
                <c:pt idx="38">
                  <c:v>1</c:v>
                </c:pt>
                <c:pt idx="39">
                  <c:v>1</c:v>
                </c:pt>
                <c:pt idx="40">
                  <c:v>3</c:v>
                </c:pt>
                <c:pt idx="41">
                  <c:v>10</c:v>
                </c:pt>
                <c:pt idx="42">
                  <c:v>5</c:v>
                </c:pt>
                <c:pt idx="43">
                  <c:v>14</c:v>
                </c:pt>
                <c:pt idx="44">
                  <c:v>1</c:v>
                </c:pt>
                <c:pt idx="45">
                  <c:v>1</c:v>
                </c:pt>
                <c:pt idx="46">
                  <c:v>5</c:v>
                </c:pt>
                <c:pt idx="47">
                  <c:v>2</c:v>
                </c:pt>
                <c:pt idx="48">
                  <c:v>2</c:v>
                </c:pt>
                <c:pt idx="49">
                  <c:v>8</c:v>
                </c:pt>
                <c:pt idx="50">
                  <c:v>1</c:v>
                </c:pt>
                <c:pt idx="51">
                  <c:v>1</c:v>
                </c:pt>
                <c:pt idx="52">
                  <c:v>2</c:v>
                </c:pt>
                <c:pt idx="53">
                  <c:v>1</c:v>
                </c:pt>
                <c:pt idx="54">
                  <c:v>2</c:v>
                </c:pt>
                <c:pt idx="55">
                  <c:v>1</c:v>
                </c:pt>
                <c:pt idx="56">
                  <c:v>1</c:v>
                </c:pt>
                <c:pt idx="57">
                  <c:v>4</c:v>
                </c:pt>
                <c:pt idx="58">
                  <c:v>1</c:v>
                </c:pt>
                <c:pt idx="59">
                  <c:v>3</c:v>
                </c:pt>
              </c:numCache>
            </c:numRef>
          </c:val>
          <c:extLst>
            <c:ext xmlns:c16="http://schemas.microsoft.com/office/drawing/2014/chart" uri="{C3380CC4-5D6E-409C-BE32-E72D297353CC}">
              <c16:uniqueId val="{00000000-6384-4258-851D-171D5A1C28CB}"/>
            </c:ext>
          </c:extLst>
        </c:ser>
        <c:dLbls>
          <c:showLegendKey val="0"/>
          <c:showVal val="0"/>
          <c:showCatName val="0"/>
          <c:showSerName val="0"/>
          <c:showPercent val="0"/>
          <c:showBubbleSize val="0"/>
        </c:dLbls>
        <c:gapWidth val="219"/>
        <c:overlap val="-27"/>
        <c:axId val="86318575"/>
        <c:axId val="86315215"/>
      </c:barChart>
      <c:lineChart>
        <c:grouping val="standard"/>
        <c:varyColors val="0"/>
        <c:ser>
          <c:idx val="1"/>
          <c:order val="1"/>
          <c:tx>
            <c:strRef>
              <c:f>'Monitoring Mei'!$C$3</c:f>
              <c:strCache>
                <c:ptCount val="1"/>
                <c:pt idx="0">
                  <c:v>Persentase</c:v>
                </c:pt>
              </c:strCache>
            </c:strRef>
          </c:tx>
          <c:spPr>
            <a:ln w="28575" cap="rnd">
              <a:solidFill>
                <a:schemeClr val="accent2"/>
              </a:solidFill>
              <a:round/>
            </a:ln>
            <a:effectLst/>
          </c:spPr>
          <c:marker>
            <c:symbol val="none"/>
          </c:marker>
          <c:cat>
            <c:multiLvlStrRef>
              <c:f>'Monitoring Mei'!$A$4:$A$69</c:f>
              <c:multiLvlStrCache>
                <c:ptCount val="60"/>
                <c:lvl>
                  <c:pt idx="32">
                    <c:v>Tripper</c:v>
                  </c:pt>
                </c:lvl>
                <c:lvl>
                  <c:pt idx="0">
                    <c:v>20104</c:v>
                  </c:pt>
                  <c:pt idx="1">
                    <c:v>5A1J01</c:v>
                  </c:pt>
                  <c:pt idx="2">
                    <c:v>5E1J01</c:v>
                  </c:pt>
                  <c:pt idx="3">
                    <c:v>6A1J03</c:v>
                  </c:pt>
                  <c:pt idx="4">
                    <c:v>6A1J04</c:v>
                  </c:pt>
                  <c:pt idx="5">
                    <c:v>6A1J05</c:v>
                  </c:pt>
                  <c:pt idx="6">
                    <c:v>6A1J07</c:v>
                  </c:pt>
                  <c:pt idx="7">
                    <c:v>6A1J08</c:v>
                  </c:pt>
                  <c:pt idx="8">
                    <c:v>6E1U04</c:v>
                  </c:pt>
                  <c:pt idx="9">
                    <c:v>A1J12B</c:v>
                  </c:pt>
                  <c:pt idx="10">
                    <c:v>A4J12P</c:v>
                  </c:pt>
                  <c:pt idx="11">
                    <c:v>A5J10</c:v>
                  </c:pt>
                  <c:pt idx="12">
                    <c:v>A5U25</c:v>
                  </c:pt>
                  <c:pt idx="13">
                    <c:v>LSC 6</c:v>
                  </c:pt>
                  <c:pt idx="14">
                    <c:v>MS 1</c:v>
                  </c:pt>
                  <c:pt idx="15">
                    <c:v>6E1U03</c:v>
                  </c:pt>
                  <c:pt idx="16">
                    <c:v>6E1J03</c:v>
                  </c:pt>
                  <c:pt idx="17">
                    <c:v>LSC 3B</c:v>
                  </c:pt>
                  <c:pt idx="18">
                    <c:v>A2J02</c:v>
                  </c:pt>
                  <c:pt idx="19">
                    <c:v>A5J29</c:v>
                  </c:pt>
                  <c:pt idx="20">
                    <c:v>6A1J10</c:v>
                  </c:pt>
                  <c:pt idx="21">
                    <c:v>531J01</c:v>
                  </c:pt>
                  <c:pt idx="22">
                    <c:v>6EU103</c:v>
                  </c:pt>
                  <c:pt idx="23">
                    <c:v>20105</c:v>
                  </c:pt>
                  <c:pt idx="24">
                    <c:v>6E1U02</c:v>
                  </c:pt>
                  <c:pt idx="25">
                    <c:v>6A1J06</c:v>
                  </c:pt>
                  <c:pt idx="26">
                    <c:v>15107</c:v>
                  </c:pt>
                  <c:pt idx="27">
                    <c:v>LSC 3A</c:v>
                  </c:pt>
                  <c:pt idx="28">
                    <c:v>6E1J01</c:v>
                  </c:pt>
                  <c:pt idx="29">
                    <c:v>A4J14</c:v>
                  </c:pt>
                  <c:pt idx="30">
                    <c:v>A5U26</c:v>
                  </c:pt>
                  <c:pt idx="31">
                    <c:v>6EU104</c:v>
                  </c:pt>
                  <c:pt idx="32">
                    <c:v>A4J12</c:v>
                  </c:pt>
                  <c:pt idx="33">
                    <c:v>6A1J03</c:v>
                  </c:pt>
                  <c:pt idx="34">
                    <c:v>LSC 6</c:v>
                  </c:pt>
                  <c:pt idx="35">
                    <c:v>MS 1</c:v>
                  </c:pt>
                  <c:pt idx="36">
                    <c:v>LSC 3B</c:v>
                  </c:pt>
                  <c:pt idx="37">
                    <c:v>LSC 3A</c:v>
                  </c:pt>
                  <c:pt idx="38">
                    <c:v>20104</c:v>
                  </c:pt>
                  <c:pt idx="39">
                    <c:v>5A1J01</c:v>
                  </c:pt>
                  <c:pt idx="40">
                    <c:v>6A1J03</c:v>
                  </c:pt>
                  <c:pt idx="41">
                    <c:v>6A1J04</c:v>
                  </c:pt>
                  <c:pt idx="42">
                    <c:v>6A1J05</c:v>
                  </c:pt>
                  <c:pt idx="43">
                    <c:v>6A1J07</c:v>
                  </c:pt>
                  <c:pt idx="44">
                    <c:v>6A1J08</c:v>
                  </c:pt>
                  <c:pt idx="45">
                    <c:v>A1J12B</c:v>
                  </c:pt>
                  <c:pt idx="46">
                    <c:v>A4J12P</c:v>
                  </c:pt>
                  <c:pt idx="47">
                    <c:v>A5J10</c:v>
                  </c:pt>
                  <c:pt idx="48">
                    <c:v>A5U25</c:v>
                  </c:pt>
                  <c:pt idx="49">
                    <c:v>LSC 6</c:v>
                  </c:pt>
                  <c:pt idx="50">
                    <c:v>MS 1</c:v>
                  </c:pt>
                  <c:pt idx="51">
                    <c:v>6AJ04</c:v>
                  </c:pt>
                  <c:pt idx="52">
                    <c:v>6A1J10</c:v>
                  </c:pt>
                  <c:pt idx="53">
                    <c:v>A5J13</c:v>
                  </c:pt>
                  <c:pt idx="54">
                    <c:v>A4J14</c:v>
                  </c:pt>
                  <c:pt idx="55">
                    <c:v>A5U26</c:v>
                  </c:pt>
                  <c:pt idx="56">
                    <c:v>A5J14</c:v>
                  </c:pt>
                  <c:pt idx="57">
                    <c:v>LSC 6</c:v>
                  </c:pt>
                  <c:pt idx="58">
                    <c:v>MS 1</c:v>
                  </c:pt>
                  <c:pt idx="59">
                    <c:v>LSC 3B</c:v>
                  </c:pt>
                </c:lvl>
                <c:lvl>
                  <c:pt idx="0">
                    <c:v>Delay Operational CC</c:v>
                  </c:pt>
                  <c:pt idx="33">
                    <c:v>Delay Operational DBLH</c:v>
                  </c:pt>
                  <c:pt idx="38">
                    <c:v>Downtime Belt Conveyor</c:v>
                  </c:pt>
                  <c:pt idx="57">
                    <c:v>Downtime Crusher</c:v>
                  </c:pt>
                </c:lvl>
              </c:multiLvlStrCache>
            </c:multiLvlStrRef>
          </c:cat>
          <c:val>
            <c:numRef>
              <c:f>'Monitoring Mei'!$C$4:$C$69</c:f>
              <c:numCache>
                <c:formatCode>0.00%</c:formatCode>
                <c:ptCount val="60"/>
                <c:pt idx="0">
                  <c:v>5.9891107078039893E-2</c:v>
                </c:pt>
                <c:pt idx="1">
                  <c:v>8.1669691470054265E-3</c:v>
                </c:pt>
                <c:pt idx="2">
                  <c:v>9.981851179673297E-3</c:v>
                </c:pt>
                <c:pt idx="3">
                  <c:v>8.3030852994555301E-2</c:v>
                </c:pt>
                <c:pt idx="4">
                  <c:v>0.10480943738656977</c:v>
                </c:pt>
                <c:pt idx="5">
                  <c:v>7.7132486388384403E-3</c:v>
                </c:pt>
                <c:pt idx="6">
                  <c:v>7.3956442831215885E-2</c:v>
                </c:pt>
                <c:pt idx="7">
                  <c:v>5.4446460980036226E-3</c:v>
                </c:pt>
                <c:pt idx="8">
                  <c:v>6.3520871143375604E-3</c:v>
                </c:pt>
                <c:pt idx="9">
                  <c:v>6.3520871143375604E-3</c:v>
                </c:pt>
                <c:pt idx="10">
                  <c:v>1.3157894736842094E-2</c:v>
                </c:pt>
                <c:pt idx="11">
                  <c:v>9.0744101633393904E-3</c:v>
                </c:pt>
                <c:pt idx="12">
                  <c:v>1.3611615245009011E-3</c:v>
                </c:pt>
                <c:pt idx="13">
                  <c:v>6.0798548094373822E-2</c:v>
                </c:pt>
                <c:pt idx="14">
                  <c:v>1.8148820326678739E-2</c:v>
                </c:pt>
                <c:pt idx="15">
                  <c:v>8.1669691470054213E-3</c:v>
                </c:pt>
                <c:pt idx="16">
                  <c:v>6.3520871143375604E-3</c:v>
                </c:pt>
                <c:pt idx="17">
                  <c:v>7.7132486388384715E-3</c:v>
                </c:pt>
                <c:pt idx="18">
                  <c:v>1.0889292196007226E-2</c:v>
                </c:pt>
                <c:pt idx="19">
                  <c:v>9.0744101633394867E-4</c:v>
                </c:pt>
                <c:pt idx="20">
                  <c:v>7.2595281306714948E-3</c:v>
                </c:pt>
                <c:pt idx="21">
                  <c:v>1.3611615245009085E-3</c:v>
                </c:pt>
                <c:pt idx="22">
                  <c:v>4.5372050816696707E-4</c:v>
                </c:pt>
                <c:pt idx="23">
                  <c:v>6.3520871143375604E-3</c:v>
                </c:pt>
                <c:pt idx="24">
                  <c:v>1.8148820326678754E-3</c:v>
                </c:pt>
                <c:pt idx="25">
                  <c:v>4.9909255898366667E-3</c:v>
                </c:pt>
                <c:pt idx="26">
                  <c:v>7.7132486388384767E-3</c:v>
                </c:pt>
                <c:pt idx="27">
                  <c:v>9.0744101633393772E-4</c:v>
                </c:pt>
                <c:pt idx="28">
                  <c:v>2.2686025408348498E-3</c:v>
                </c:pt>
                <c:pt idx="29">
                  <c:v>1.3611615245009062E-2</c:v>
                </c:pt>
                <c:pt idx="30">
                  <c:v>9.0744101633393414E-4</c:v>
                </c:pt>
                <c:pt idx="31">
                  <c:v>2.2686025408348537E-3</c:v>
                </c:pt>
                <c:pt idx="32">
                  <c:v>4.0834845735027185E-3</c:v>
                </c:pt>
                <c:pt idx="33">
                  <c:v>6.805807622504525E-3</c:v>
                </c:pt>
                <c:pt idx="34">
                  <c:v>0.12250453720508155</c:v>
                </c:pt>
                <c:pt idx="35">
                  <c:v>1.3157894736842082E-2</c:v>
                </c:pt>
                <c:pt idx="36">
                  <c:v>1.3157894736842098E-2</c:v>
                </c:pt>
                <c:pt idx="37">
                  <c:v>2.2686025408348424E-3</c:v>
                </c:pt>
                <c:pt idx="38">
                  <c:v>2.2686025408348437E-3</c:v>
                </c:pt>
                <c:pt idx="39">
                  <c:v>1.3611615245009067E-3</c:v>
                </c:pt>
                <c:pt idx="40">
                  <c:v>1.6787658802177845E-2</c:v>
                </c:pt>
                <c:pt idx="41">
                  <c:v>3.8112522686025385E-2</c:v>
                </c:pt>
                <c:pt idx="42">
                  <c:v>9.9818511796733195E-3</c:v>
                </c:pt>
                <c:pt idx="43">
                  <c:v>5.1724137931034427E-2</c:v>
                </c:pt>
                <c:pt idx="44">
                  <c:v>1.3611615245009156E-3</c:v>
                </c:pt>
                <c:pt idx="45">
                  <c:v>2.2686025408348498E-3</c:v>
                </c:pt>
                <c:pt idx="46">
                  <c:v>1.5426497277676912E-2</c:v>
                </c:pt>
                <c:pt idx="47">
                  <c:v>6.3520871143375604E-3</c:v>
                </c:pt>
                <c:pt idx="48">
                  <c:v>1.3611615245009055E-2</c:v>
                </c:pt>
                <c:pt idx="49">
                  <c:v>5.2177858439201412E-2</c:v>
                </c:pt>
                <c:pt idx="50">
                  <c:v>5.4446460980036191E-3</c:v>
                </c:pt>
                <c:pt idx="51">
                  <c:v>1.3611615245009156E-3</c:v>
                </c:pt>
                <c:pt idx="52">
                  <c:v>7.2595281306714983E-3</c:v>
                </c:pt>
                <c:pt idx="53">
                  <c:v>5.4446460980036191E-3</c:v>
                </c:pt>
                <c:pt idx="54">
                  <c:v>1.6333938294010874E-2</c:v>
                </c:pt>
                <c:pt idx="55">
                  <c:v>1.3611615245009085E-3</c:v>
                </c:pt>
                <c:pt idx="56">
                  <c:v>4.5372050816696891E-3</c:v>
                </c:pt>
                <c:pt idx="57">
                  <c:v>1.1343012704174215E-2</c:v>
                </c:pt>
                <c:pt idx="58">
                  <c:v>4.0834845735027185E-3</c:v>
                </c:pt>
                <c:pt idx="59">
                  <c:v>1.7241379310344807E-2</c:v>
                </c:pt>
              </c:numCache>
            </c:numRef>
          </c:val>
          <c:smooth val="0"/>
          <c:extLst>
            <c:ext xmlns:c16="http://schemas.microsoft.com/office/drawing/2014/chart" uri="{C3380CC4-5D6E-409C-BE32-E72D297353CC}">
              <c16:uniqueId val="{00000001-6384-4258-851D-171D5A1C28CB}"/>
            </c:ext>
          </c:extLst>
        </c:ser>
        <c:dLbls>
          <c:showLegendKey val="0"/>
          <c:showVal val="0"/>
          <c:showCatName val="0"/>
          <c:showSerName val="0"/>
          <c:showPercent val="0"/>
          <c:showBubbleSize val="0"/>
        </c:dLbls>
        <c:marker val="1"/>
        <c:smooth val="0"/>
        <c:axId val="86322207"/>
        <c:axId val="86321247"/>
      </c:lineChart>
      <c:catAx>
        <c:axId val="863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5215"/>
        <c:crosses val="autoZero"/>
        <c:auto val="1"/>
        <c:lblAlgn val="ctr"/>
        <c:lblOffset val="100"/>
        <c:noMultiLvlLbl val="0"/>
      </c:catAx>
      <c:valAx>
        <c:axId val="863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8575"/>
        <c:crosses val="autoZero"/>
        <c:crossBetween val="between"/>
      </c:valAx>
      <c:valAx>
        <c:axId val="863212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2207"/>
        <c:crosses val="max"/>
        <c:crossBetween val="between"/>
      </c:valAx>
      <c:catAx>
        <c:axId val="86322207"/>
        <c:scaling>
          <c:orientation val="minMax"/>
        </c:scaling>
        <c:delete val="1"/>
        <c:axPos val="b"/>
        <c:numFmt formatCode="General" sourceLinked="1"/>
        <c:majorTickMark val="out"/>
        <c:minorTickMark val="none"/>
        <c:tickLblPos val="nextTo"/>
        <c:crossAx val="863212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Mei!PivotTable2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Mei'!$B$72</c:f>
              <c:strCache>
                <c:ptCount val="1"/>
                <c:pt idx="0">
                  <c:v>Durasi gangguan</c:v>
                </c:pt>
              </c:strCache>
            </c:strRef>
          </c:tx>
          <c:spPr>
            <a:solidFill>
              <a:schemeClr val="accent1"/>
            </a:solidFill>
            <a:ln>
              <a:noFill/>
            </a:ln>
            <a:effectLst/>
          </c:spPr>
          <c:invertIfNegative val="0"/>
          <c:cat>
            <c:multiLvlStrRef>
              <c:f>'Monitoring Mei'!$A$73:$A$138</c:f>
              <c:multiLvlStrCache>
                <c:ptCount val="60"/>
                <c:lvl>
                  <c:pt idx="32">
                    <c:v>Tripper</c:v>
                  </c:pt>
                </c:lvl>
                <c:lvl>
                  <c:pt idx="0">
                    <c:v>20104</c:v>
                  </c:pt>
                  <c:pt idx="1">
                    <c:v>5A1J01</c:v>
                  </c:pt>
                  <c:pt idx="2">
                    <c:v>5E1J01</c:v>
                  </c:pt>
                  <c:pt idx="3">
                    <c:v>6A1J03</c:v>
                  </c:pt>
                  <c:pt idx="4">
                    <c:v>6A1J04</c:v>
                  </c:pt>
                  <c:pt idx="5">
                    <c:v>6A1J05</c:v>
                  </c:pt>
                  <c:pt idx="6">
                    <c:v>6A1J07</c:v>
                  </c:pt>
                  <c:pt idx="7">
                    <c:v>6A1J08</c:v>
                  </c:pt>
                  <c:pt idx="8">
                    <c:v>6E1U04</c:v>
                  </c:pt>
                  <c:pt idx="9">
                    <c:v>A1J12B</c:v>
                  </c:pt>
                  <c:pt idx="10">
                    <c:v>A4J12P</c:v>
                  </c:pt>
                  <c:pt idx="11">
                    <c:v>A5J10</c:v>
                  </c:pt>
                  <c:pt idx="12">
                    <c:v>A5U25</c:v>
                  </c:pt>
                  <c:pt idx="13">
                    <c:v>LSC 6</c:v>
                  </c:pt>
                  <c:pt idx="14">
                    <c:v>MS 1</c:v>
                  </c:pt>
                  <c:pt idx="15">
                    <c:v>6E1U03</c:v>
                  </c:pt>
                  <c:pt idx="16">
                    <c:v>6E1J03</c:v>
                  </c:pt>
                  <c:pt idx="17">
                    <c:v>LSC 3B</c:v>
                  </c:pt>
                  <c:pt idx="18">
                    <c:v>A2J02</c:v>
                  </c:pt>
                  <c:pt idx="19">
                    <c:v>A5J29</c:v>
                  </c:pt>
                  <c:pt idx="20">
                    <c:v>6A1J10</c:v>
                  </c:pt>
                  <c:pt idx="21">
                    <c:v>531J01</c:v>
                  </c:pt>
                  <c:pt idx="22">
                    <c:v>6EU103</c:v>
                  </c:pt>
                  <c:pt idx="23">
                    <c:v>20105</c:v>
                  </c:pt>
                  <c:pt idx="24">
                    <c:v>6E1U02</c:v>
                  </c:pt>
                  <c:pt idx="25">
                    <c:v>6A1J06</c:v>
                  </c:pt>
                  <c:pt idx="26">
                    <c:v>15107</c:v>
                  </c:pt>
                  <c:pt idx="27">
                    <c:v>LSC 3A</c:v>
                  </c:pt>
                  <c:pt idx="28">
                    <c:v>6E1J01</c:v>
                  </c:pt>
                  <c:pt idx="29">
                    <c:v>A4J14</c:v>
                  </c:pt>
                  <c:pt idx="30">
                    <c:v>A5U26</c:v>
                  </c:pt>
                  <c:pt idx="31">
                    <c:v>6EU104</c:v>
                  </c:pt>
                  <c:pt idx="32">
                    <c:v>A4J12</c:v>
                  </c:pt>
                  <c:pt idx="33">
                    <c:v>6A1J03</c:v>
                  </c:pt>
                  <c:pt idx="34">
                    <c:v>LSC 6</c:v>
                  </c:pt>
                  <c:pt idx="35">
                    <c:v>MS 1</c:v>
                  </c:pt>
                  <c:pt idx="36">
                    <c:v>LSC 3B</c:v>
                  </c:pt>
                  <c:pt idx="37">
                    <c:v>LSC 3A</c:v>
                  </c:pt>
                  <c:pt idx="38">
                    <c:v>20104</c:v>
                  </c:pt>
                  <c:pt idx="39">
                    <c:v>5A1J01</c:v>
                  </c:pt>
                  <c:pt idx="40">
                    <c:v>6A1J03</c:v>
                  </c:pt>
                  <c:pt idx="41">
                    <c:v>6A1J04</c:v>
                  </c:pt>
                  <c:pt idx="42">
                    <c:v>6A1J05</c:v>
                  </c:pt>
                  <c:pt idx="43">
                    <c:v>6A1J07</c:v>
                  </c:pt>
                  <c:pt idx="44">
                    <c:v>6A1J08</c:v>
                  </c:pt>
                  <c:pt idx="45">
                    <c:v>A1J12B</c:v>
                  </c:pt>
                  <c:pt idx="46">
                    <c:v>A4J12P</c:v>
                  </c:pt>
                  <c:pt idx="47">
                    <c:v>A5J10</c:v>
                  </c:pt>
                  <c:pt idx="48">
                    <c:v>A5U25</c:v>
                  </c:pt>
                  <c:pt idx="49">
                    <c:v>LSC 6</c:v>
                  </c:pt>
                  <c:pt idx="50">
                    <c:v>MS 1</c:v>
                  </c:pt>
                  <c:pt idx="51">
                    <c:v>6AJ04</c:v>
                  </c:pt>
                  <c:pt idx="52">
                    <c:v>6A1J10</c:v>
                  </c:pt>
                  <c:pt idx="53">
                    <c:v>A5J13</c:v>
                  </c:pt>
                  <c:pt idx="54">
                    <c:v>A4J14</c:v>
                  </c:pt>
                  <c:pt idx="55">
                    <c:v>A5U26</c:v>
                  </c:pt>
                  <c:pt idx="56">
                    <c:v>A5J14</c:v>
                  </c:pt>
                  <c:pt idx="57">
                    <c:v>LSC 6</c:v>
                  </c:pt>
                  <c:pt idx="58">
                    <c:v>MS 1</c:v>
                  </c:pt>
                  <c:pt idx="59">
                    <c:v>LSC 3B</c:v>
                  </c:pt>
                </c:lvl>
                <c:lvl>
                  <c:pt idx="0">
                    <c:v>Delay Operational CC</c:v>
                  </c:pt>
                  <c:pt idx="33">
                    <c:v>Delay Operational DBLH</c:v>
                  </c:pt>
                  <c:pt idx="38">
                    <c:v>Downtime Belt Conveyor</c:v>
                  </c:pt>
                  <c:pt idx="57">
                    <c:v>Downtime Crusher</c:v>
                  </c:pt>
                </c:lvl>
              </c:multiLvlStrCache>
            </c:multiLvlStrRef>
          </c:cat>
          <c:val>
            <c:numRef>
              <c:f>'Monitoring Mei'!$B$73:$B$138</c:f>
              <c:numCache>
                <c:formatCode>0.00</c:formatCode>
                <c:ptCount val="60"/>
                <c:pt idx="0">
                  <c:v>11.000000000000005</c:v>
                </c:pt>
                <c:pt idx="1">
                  <c:v>1.4999999999999982</c:v>
                </c:pt>
                <c:pt idx="2">
                  <c:v>1.8333333333333308</c:v>
                </c:pt>
                <c:pt idx="3">
                  <c:v>15.250000000000007</c:v>
                </c:pt>
                <c:pt idx="4">
                  <c:v>19.25</c:v>
                </c:pt>
                <c:pt idx="5">
                  <c:v>1.4166666666666616</c:v>
                </c:pt>
                <c:pt idx="6">
                  <c:v>13.583333333333332</c:v>
                </c:pt>
                <c:pt idx="7">
                  <c:v>0.99999999999999978</c:v>
                </c:pt>
                <c:pt idx="8">
                  <c:v>1.1666666666666665</c:v>
                </c:pt>
                <c:pt idx="9">
                  <c:v>1.1666666666666665</c:v>
                </c:pt>
                <c:pt idx="10">
                  <c:v>2.416666666666667</c:v>
                </c:pt>
                <c:pt idx="11">
                  <c:v>1.6666666666666698</c:v>
                </c:pt>
                <c:pt idx="12">
                  <c:v>0.24999999999999911</c:v>
                </c:pt>
                <c:pt idx="13">
                  <c:v>11.16666666666667</c:v>
                </c:pt>
                <c:pt idx="14">
                  <c:v>3.3333333333333321</c:v>
                </c:pt>
                <c:pt idx="15">
                  <c:v>1.4999999999999973</c:v>
                </c:pt>
                <c:pt idx="16">
                  <c:v>1.1666666666666665</c:v>
                </c:pt>
                <c:pt idx="17">
                  <c:v>1.4166666666666674</c:v>
                </c:pt>
                <c:pt idx="18">
                  <c:v>1.999999999999996</c:v>
                </c:pt>
                <c:pt idx="19">
                  <c:v>0.16666666666666874</c:v>
                </c:pt>
                <c:pt idx="20">
                  <c:v>1.3333333333333326</c:v>
                </c:pt>
                <c:pt idx="21">
                  <c:v>0.25000000000000044</c:v>
                </c:pt>
                <c:pt idx="22">
                  <c:v>8.3333333333333037E-2</c:v>
                </c:pt>
                <c:pt idx="23">
                  <c:v>1.1666666666666665</c:v>
                </c:pt>
                <c:pt idx="24">
                  <c:v>0.33333333333333348</c:v>
                </c:pt>
                <c:pt idx="25">
                  <c:v>0.91666666666666874</c:v>
                </c:pt>
                <c:pt idx="26">
                  <c:v>1.4166666666666683</c:v>
                </c:pt>
                <c:pt idx="27">
                  <c:v>0.16666666666666674</c:v>
                </c:pt>
                <c:pt idx="28">
                  <c:v>0.41666666666666785</c:v>
                </c:pt>
                <c:pt idx="29">
                  <c:v>2.5000000000000004</c:v>
                </c:pt>
                <c:pt idx="30">
                  <c:v>0.16666666666666607</c:v>
                </c:pt>
                <c:pt idx="31">
                  <c:v>0.41666666666666852</c:v>
                </c:pt>
                <c:pt idx="32">
                  <c:v>0.75</c:v>
                </c:pt>
                <c:pt idx="33">
                  <c:v>1.2499999999999991</c:v>
                </c:pt>
                <c:pt idx="34">
                  <c:v>22.5</c:v>
                </c:pt>
                <c:pt idx="35">
                  <c:v>2.4166666666666647</c:v>
                </c:pt>
                <c:pt idx="36">
                  <c:v>2.4166666666666679</c:v>
                </c:pt>
                <c:pt idx="37">
                  <c:v>0.41666666666666652</c:v>
                </c:pt>
                <c:pt idx="38">
                  <c:v>0.41666666666666669</c:v>
                </c:pt>
                <c:pt idx="39">
                  <c:v>0.25000000000000011</c:v>
                </c:pt>
                <c:pt idx="40">
                  <c:v>3.0833333333333339</c:v>
                </c:pt>
                <c:pt idx="41">
                  <c:v>7.0000000000000027</c:v>
                </c:pt>
                <c:pt idx="42">
                  <c:v>1.8333333333333348</c:v>
                </c:pt>
                <c:pt idx="43">
                  <c:v>9.5</c:v>
                </c:pt>
                <c:pt idx="44">
                  <c:v>0.25000000000000178</c:v>
                </c:pt>
                <c:pt idx="45">
                  <c:v>0.41666666666666785</c:v>
                </c:pt>
                <c:pt idx="46">
                  <c:v>2.833333333333329</c:v>
                </c:pt>
                <c:pt idx="47">
                  <c:v>1.1666666666666665</c:v>
                </c:pt>
                <c:pt idx="48">
                  <c:v>2.4999999999999991</c:v>
                </c:pt>
                <c:pt idx="49">
                  <c:v>9.5833333333333357</c:v>
                </c:pt>
                <c:pt idx="50">
                  <c:v>0.99999999999999911</c:v>
                </c:pt>
                <c:pt idx="51">
                  <c:v>0.25000000000000178</c:v>
                </c:pt>
                <c:pt idx="52">
                  <c:v>1.3333333333333333</c:v>
                </c:pt>
                <c:pt idx="53">
                  <c:v>0.99999999999999911</c:v>
                </c:pt>
                <c:pt idx="54">
                  <c:v>3</c:v>
                </c:pt>
                <c:pt idx="55">
                  <c:v>0.25000000000000044</c:v>
                </c:pt>
                <c:pt idx="56">
                  <c:v>0.8333333333333337</c:v>
                </c:pt>
                <c:pt idx="57">
                  <c:v>2.083333333333333</c:v>
                </c:pt>
                <c:pt idx="58">
                  <c:v>0.75</c:v>
                </c:pt>
                <c:pt idx="59">
                  <c:v>3.1666666666666661</c:v>
                </c:pt>
              </c:numCache>
            </c:numRef>
          </c:val>
          <c:extLst>
            <c:ext xmlns:c16="http://schemas.microsoft.com/office/drawing/2014/chart" uri="{C3380CC4-5D6E-409C-BE32-E72D297353CC}">
              <c16:uniqueId val="{00000000-54D3-4561-B65A-BC300CB60546}"/>
            </c:ext>
          </c:extLst>
        </c:ser>
        <c:dLbls>
          <c:showLegendKey val="0"/>
          <c:showVal val="0"/>
          <c:showCatName val="0"/>
          <c:showSerName val="0"/>
          <c:showPercent val="0"/>
          <c:showBubbleSize val="0"/>
        </c:dLbls>
        <c:gapWidth val="219"/>
        <c:overlap val="-27"/>
        <c:axId val="96761455"/>
        <c:axId val="96163615"/>
      </c:barChart>
      <c:lineChart>
        <c:grouping val="standard"/>
        <c:varyColors val="0"/>
        <c:ser>
          <c:idx val="1"/>
          <c:order val="1"/>
          <c:tx>
            <c:strRef>
              <c:f>'Monitoring Mei'!$C$72</c:f>
              <c:strCache>
                <c:ptCount val="1"/>
                <c:pt idx="0">
                  <c:v>Persentase</c:v>
                </c:pt>
              </c:strCache>
            </c:strRef>
          </c:tx>
          <c:spPr>
            <a:ln w="28575" cap="rnd">
              <a:solidFill>
                <a:schemeClr val="accent2"/>
              </a:solidFill>
              <a:round/>
            </a:ln>
            <a:effectLst/>
          </c:spPr>
          <c:marker>
            <c:symbol val="none"/>
          </c:marker>
          <c:cat>
            <c:multiLvlStrRef>
              <c:f>'Monitoring Mei'!$A$73:$A$138</c:f>
              <c:multiLvlStrCache>
                <c:ptCount val="60"/>
                <c:lvl>
                  <c:pt idx="32">
                    <c:v>Tripper</c:v>
                  </c:pt>
                </c:lvl>
                <c:lvl>
                  <c:pt idx="0">
                    <c:v>20104</c:v>
                  </c:pt>
                  <c:pt idx="1">
                    <c:v>5A1J01</c:v>
                  </c:pt>
                  <c:pt idx="2">
                    <c:v>5E1J01</c:v>
                  </c:pt>
                  <c:pt idx="3">
                    <c:v>6A1J03</c:v>
                  </c:pt>
                  <c:pt idx="4">
                    <c:v>6A1J04</c:v>
                  </c:pt>
                  <c:pt idx="5">
                    <c:v>6A1J05</c:v>
                  </c:pt>
                  <c:pt idx="6">
                    <c:v>6A1J07</c:v>
                  </c:pt>
                  <c:pt idx="7">
                    <c:v>6A1J08</c:v>
                  </c:pt>
                  <c:pt idx="8">
                    <c:v>6E1U04</c:v>
                  </c:pt>
                  <c:pt idx="9">
                    <c:v>A1J12B</c:v>
                  </c:pt>
                  <c:pt idx="10">
                    <c:v>A4J12P</c:v>
                  </c:pt>
                  <c:pt idx="11">
                    <c:v>A5J10</c:v>
                  </c:pt>
                  <c:pt idx="12">
                    <c:v>A5U25</c:v>
                  </c:pt>
                  <c:pt idx="13">
                    <c:v>LSC 6</c:v>
                  </c:pt>
                  <c:pt idx="14">
                    <c:v>MS 1</c:v>
                  </c:pt>
                  <c:pt idx="15">
                    <c:v>6E1U03</c:v>
                  </c:pt>
                  <c:pt idx="16">
                    <c:v>6E1J03</c:v>
                  </c:pt>
                  <c:pt idx="17">
                    <c:v>LSC 3B</c:v>
                  </c:pt>
                  <c:pt idx="18">
                    <c:v>A2J02</c:v>
                  </c:pt>
                  <c:pt idx="19">
                    <c:v>A5J29</c:v>
                  </c:pt>
                  <c:pt idx="20">
                    <c:v>6A1J10</c:v>
                  </c:pt>
                  <c:pt idx="21">
                    <c:v>531J01</c:v>
                  </c:pt>
                  <c:pt idx="22">
                    <c:v>6EU103</c:v>
                  </c:pt>
                  <c:pt idx="23">
                    <c:v>20105</c:v>
                  </c:pt>
                  <c:pt idx="24">
                    <c:v>6E1U02</c:v>
                  </c:pt>
                  <c:pt idx="25">
                    <c:v>6A1J06</c:v>
                  </c:pt>
                  <c:pt idx="26">
                    <c:v>15107</c:v>
                  </c:pt>
                  <c:pt idx="27">
                    <c:v>LSC 3A</c:v>
                  </c:pt>
                  <c:pt idx="28">
                    <c:v>6E1J01</c:v>
                  </c:pt>
                  <c:pt idx="29">
                    <c:v>A4J14</c:v>
                  </c:pt>
                  <c:pt idx="30">
                    <c:v>A5U26</c:v>
                  </c:pt>
                  <c:pt idx="31">
                    <c:v>6EU104</c:v>
                  </c:pt>
                  <c:pt idx="32">
                    <c:v>A4J12</c:v>
                  </c:pt>
                  <c:pt idx="33">
                    <c:v>6A1J03</c:v>
                  </c:pt>
                  <c:pt idx="34">
                    <c:v>LSC 6</c:v>
                  </c:pt>
                  <c:pt idx="35">
                    <c:v>MS 1</c:v>
                  </c:pt>
                  <c:pt idx="36">
                    <c:v>LSC 3B</c:v>
                  </c:pt>
                  <c:pt idx="37">
                    <c:v>LSC 3A</c:v>
                  </c:pt>
                  <c:pt idx="38">
                    <c:v>20104</c:v>
                  </c:pt>
                  <c:pt idx="39">
                    <c:v>5A1J01</c:v>
                  </c:pt>
                  <c:pt idx="40">
                    <c:v>6A1J03</c:v>
                  </c:pt>
                  <c:pt idx="41">
                    <c:v>6A1J04</c:v>
                  </c:pt>
                  <c:pt idx="42">
                    <c:v>6A1J05</c:v>
                  </c:pt>
                  <c:pt idx="43">
                    <c:v>6A1J07</c:v>
                  </c:pt>
                  <c:pt idx="44">
                    <c:v>6A1J08</c:v>
                  </c:pt>
                  <c:pt idx="45">
                    <c:v>A1J12B</c:v>
                  </c:pt>
                  <c:pt idx="46">
                    <c:v>A4J12P</c:v>
                  </c:pt>
                  <c:pt idx="47">
                    <c:v>A5J10</c:v>
                  </c:pt>
                  <c:pt idx="48">
                    <c:v>A5U25</c:v>
                  </c:pt>
                  <c:pt idx="49">
                    <c:v>LSC 6</c:v>
                  </c:pt>
                  <c:pt idx="50">
                    <c:v>MS 1</c:v>
                  </c:pt>
                  <c:pt idx="51">
                    <c:v>6AJ04</c:v>
                  </c:pt>
                  <c:pt idx="52">
                    <c:v>6A1J10</c:v>
                  </c:pt>
                  <c:pt idx="53">
                    <c:v>A5J13</c:v>
                  </c:pt>
                  <c:pt idx="54">
                    <c:v>A4J14</c:v>
                  </c:pt>
                  <c:pt idx="55">
                    <c:v>A5U26</c:v>
                  </c:pt>
                  <c:pt idx="56">
                    <c:v>A5J14</c:v>
                  </c:pt>
                  <c:pt idx="57">
                    <c:v>LSC 6</c:v>
                  </c:pt>
                  <c:pt idx="58">
                    <c:v>MS 1</c:v>
                  </c:pt>
                  <c:pt idx="59">
                    <c:v>LSC 3B</c:v>
                  </c:pt>
                </c:lvl>
                <c:lvl>
                  <c:pt idx="0">
                    <c:v>Delay Operational CC</c:v>
                  </c:pt>
                  <c:pt idx="33">
                    <c:v>Delay Operational DBLH</c:v>
                  </c:pt>
                  <c:pt idx="38">
                    <c:v>Downtime Belt Conveyor</c:v>
                  </c:pt>
                  <c:pt idx="57">
                    <c:v>Downtime Crusher</c:v>
                  </c:pt>
                </c:lvl>
              </c:multiLvlStrCache>
            </c:multiLvlStrRef>
          </c:cat>
          <c:val>
            <c:numRef>
              <c:f>'Monitoring Mei'!$C$73:$C$138</c:f>
              <c:numCache>
                <c:formatCode>0.00%</c:formatCode>
                <c:ptCount val="60"/>
                <c:pt idx="0">
                  <c:v>5.9891107078039935E-2</c:v>
                </c:pt>
                <c:pt idx="1">
                  <c:v>8.1669691470054318E-3</c:v>
                </c:pt>
                <c:pt idx="2">
                  <c:v>9.9818511796733039E-3</c:v>
                </c:pt>
                <c:pt idx="3">
                  <c:v>8.3030852994555357E-2</c:v>
                </c:pt>
                <c:pt idx="4">
                  <c:v>0.10480943738656982</c:v>
                </c:pt>
                <c:pt idx="5">
                  <c:v>7.7132486388384446E-3</c:v>
                </c:pt>
                <c:pt idx="6">
                  <c:v>7.3956442831215941E-2</c:v>
                </c:pt>
                <c:pt idx="7">
                  <c:v>5.4446460980036261E-3</c:v>
                </c:pt>
                <c:pt idx="8">
                  <c:v>6.3520871143375648E-3</c:v>
                </c:pt>
                <c:pt idx="9">
                  <c:v>6.3520871143375648E-3</c:v>
                </c:pt>
                <c:pt idx="10">
                  <c:v>1.3157894736842101E-2</c:v>
                </c:pt>
                <c:pt idx="11">
                  <c:v>9.0744101633393973E-3</c:v>
                </c:pt>
                <c:pt idx="12">
                  <c:v>1.361161524500902E-3</c:v>
                </c:pt>
                <c:pt idx="13">
                  <c:v>6.0798548094373857E-2</c:v>
                </c:pt>
                <c:pt idx="14">
                  <c:v>1.8148820326678753E-2</c:v>
                </c:pt>
                <c:pt idx="15">
                  <c:v>8.1669691470054265E-3</c:v>
                </c:pt>
                <c:pt idx="16">
                  <c:v>6.3520871143375648E-3</c:v>
                </c:pt>
                <c:pt idx="17">
                  <c:v>7.7132486388384767E-3</c:v>
                </c:pt>
                <c:pt idx="18">
                  <c:v>1.0889292196007233E-2</c:v>
                </c:pt>
                <c:pt idx="19">
                  <c:v>9.0744101633394921E-4</c:v>
                </c:pt>
                <c:pt idx="20">
                  <c:v>7.2595281306714991E-3</c:v>
                </c:pt>
                <c:pt idx="21">
                  <c:v>1.3611615245009093E-3</c:v>
                </c:pt>
                <c:pt idx="22">
                  <c:v>4.5372050816696734E-4</c:v>
                </c:pt>
                <c:pt idx="23">
                  <c:v>6.3520871143375648E-3</c:v>
                </c:pt>
                <c:pt idx="24">
                  <c:v>1.8148820326678767E-3</c:v>
                </c:pt>
                <c:pt idx="25">
                  <c:v>4.9909255898366702E-3</c:v>
                </c:pt>
                <c:pt idx="26">
                  <c:v>7.7132486388384811E-3</c:v>
                </c:pt>
                <c:pt idx="27">
                  <c:v>9.0744101633393837E-4</c:v>
                </c:pt>
                <c:pt idx="28">
                  <c:v>2.2686025408348511E-3</c:v>
                </c:pt>
                <c:pt idx="29">
                  <c:v>1.3611615245009071E-2</c:v>
                </c:pt>
                <c:pt idx="30">
                  <c:v>9.0744101633393468E-4</c:v>
                </c:pt>
                <c:pt idx="31">
                  <c:v>2.268602540834855E-3</c:v>
                </c:pt>
                <c:pt idx="32">
                  <c:v>4.0834845735027202E-3</c:v>
                </c:pt>
                <c:pt idx="33">
                  <c:v>6.8058076225045294E-3</c:v>
                </c:pt>
                <c:pt idx="34">
                  <c:v>0.12250453720508162</c:v>
                </c:pt>
                <c:pt idx="35">
                  <c:v>1.3157894736842089E-2</c:v>
                </c:pt>
                <c:pt idx="36">
                  <c:v>1.3157894736842106E-2</c:v>
                </c:pt>
                <c:pt idx="37">
                  <c:v>2.2686025408348441E-3</c:v>
                </c:pt>
                <c:pt idx="38">
                  <c:v>2.268602540834845E-3</c:v>
                </c:pt>
                <c:pt idx="39">
                  <c:v>1.3611615245009074E-3</c:v>
                </c:pt>
                <c:pt idx="40">
                  <c:v>1.6787658802177856E-2</c:v>
                </c:pt>
                <c:pt idx="41">
                  <c:v>3.8112522686025406E-2</c:v>
                </c:pt>
                <c:pt idx="42">
                  <c:v>9.9818511796733247E-3</c:v>
                </c:pt>
                <c:pt idx="43">
                  <c:v>5.1724137931034461E-2</c:v>
                </c:pt>
                <c:pt idx="44">
                  <c:v>1.3611615245009165E-3</c:v>
                </c:pt>
                <c:pt idx="45">
                  <c:v>2.2686025408348511E-3</c:v>
                </c:pt>
                <c:pt idx="46">
                  <c:v>1.542649727767692E-2</c:v>
                </c:pt>
                <c:pt idx="47">
                  <c:v>6.3520871143375648E-3</c:v>
                </c:pt>
                <c:pt idx="48">
                  <c:v>1.3611615245009064E-2</c:v>
                </c:pt>
                <c:pt idx="49">
                  <c:v>5.2177858439201447E-2</c:v>
                </c:pt>
                <c:pt idx="50">
                  <c:v>5.4446460980036226E-3</c:v>
                </c:pt>
                <c:pt idx="51">
                  <c:v>1.3611615245009165E-3</c:v>
                </c:pt>
                <c:pt idx="52">
                  <c:v>7.2595281306715026E-3</c:v>
                </c:pt>
                <c:pt idx="53">
                  <c:v>5.4446460980036226E-3</c:v>
                </c:pt>
                <c:pt idx="54">
                  <c:v>1.6333938294010881E-2</c:v>
                </c:pt>
                <c:pt idx="55">
                  <c:v>1.3611615245009093E-3</c:v>
                </c:pt>
                <c:pt idx="56">
                  <c:v>4.5372050816696917E-3</c:v>
                </c:pt>
                <c:pt idx="57">
                  <c:v>1.1343012704174222E-2</c:v>
                </c:pt>
                <c:pt idx="58">
                  <c:v>4.0834845735027202E-3</c:v>
                </c:pt>
                <c:pt idx="59">
                  <c:v>1.7241379310344817E-2</c:v>
                </c:pt>
              </c:numCache>
            </c:numRef>
          </c:val>
          <c:smooth val="0"/>
          <c:extLst>
            <c:ext xmlns:c16="http://schemas.microsoft.com/office/drawing/2014/chart" uri="{C3380CC4-5D6E-409C-BE32-E72D297353CC}">
              <c16:uniqueId val="{00000001-54D3-4561-B65A-BC300CB60546}"/>
            </c:ext>
          </c:extLst>
        </c:ser>
        <c:dLbls>
          <c:showLegendKey val="0"/>
          <c:showVal val="0"/>
          <c:showCatName val="0"/>
          <c:showSerName val="0"/>
          <c:showPercent val="0"/>
          <c:showBubbleSize val="0"/>
        </c:dLbls>
        <c:marker val="1"/>
        <c:smooth val="0"/>
        <c:axId val="96162655"/>
        <c:axId val="96162175"/>
      </c:lineChart>
      <c:catAx>
        <c:axId val="9676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3615"/>
        <c:crosses val="autoZero"/>
        <c:auto val="1"/>
        <c:lblAlgn val="ctr"/>
        <c:lblOffset val="100"/>
        <c:noMultiLvlLbl val="0"/>
      </c:catAx>
      <c:valAx>
        <c:axId val="96163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1455"/>
        <c:crosses val="autoZero"/>
        <c:crossBetween val="between"/>
      </c:valAx>
      <c:valAx>
        <c:axId val="961621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2655"/>
        <c:crosses val="max"/>
        <c:crossBetween val="between"/>
      </c:valAx>
      <c:catAx>
        <c:axId val="96162655"/>
        <c:scaling>
          <c:orientation val="minMax"/>
        </c:scaling>
        <c:delete val="1"/>
        <c:axPos val="b"/>
        <c:numFmt formatCode="General" sourceLinked="1"/>
        <c:majorTickMark val="out"/>
        <c:minorTickMark val="none"/>
        <c:tickLblPos val="nextTo"/>
        <c:crossAx val="961621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Juni!PivotTable1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Juni'!$B$3</c:f>
              <c:strCache>
                <c:ptCount val="1"/>
                <c:pt idx="0">
                  <c:v>Frekuensi</c:v>
                </c:pt>
              </c:strCache>
            </c:strRef>
          </c:tx>
          <c:spPr>
            <a:solidFill>
              <a:schemeClr val="accent1"/>
            </a:solidFill>
            <a:ln>
              <a:noFill/>
            </a:ln>
            <a:effectLst/>
          </c:spPr>
          <c:invertIfNegative val="0"/>
          <c:cat>
            <c:multiLvlStrRef>
              <c:f>'Monitoring Juni'!$A$4:$A$28</c:f>
              <c:multiLvlStrCache>
                <c:ptCount val="23"/>
                <c:lvl>
                  <c:pt idx="0">
                    <c:v>6A1J04</c:v>
                  </c:pt>
                  <c:pt idx="1">
                    <c:v>6A1J05</c:v>
                  </c:pt>
                  <c:pt idx="2">
                    <c:v>6A1J07</c:v>
                  </c:pt>
                  <c:pt idx="3">
                    <c:v>6E1U04</c:v>
                  </c:pt>
                  <c:pt idx="4">
                    <c:v>A1J12B</c:v>
                  </c:pt>
                  <c:pt idx="5">
                    <c:v>A2J02</c:v>
                  </c:pt>
                  <c:pt idx="6">
                    <c:v>A4J12P</c:v>
                  </c:pt>
                  <c:pt idx="7">
                    <c:v>A5J10</c:v>
                  </c:pt>
                  <c:pt idx="8">
                    <c:v>A5U25</c:v>
                  </c:pt>
                  <c:pt idx="9">
                    <c:v>LSC 6</c:v>
                  </c:pt>
                  <c:pt idx="10">
                    <c:v>5E1J01</c:v>
                  </c:pt>
                  <c:pt idx="11">
                    <c:v>6E1U03</c:v>
                  </c:pt>
                  <c:pt idx="12">
                    <c:v>A12J02</c:v>
                  </c:pt>
                  <c:pt idx="13">
                    <c:v>20104</c:v>
                  </c:pt>
                  <c:pt idx="14">
                    <c:v>6A1J10</c:v>
                  </c:pt>
                  <c:pt idx="15">
                    <c:v>5A1J01</c:v>
                  </c:pt>
                  <c:pt idx="16">
                    <c:v>6A1J08</c:v>
                  </c:pt>
                  <c:pt idx="17">
                    <c:v>15107</c:v>
                  </c:pt>
                  <c:pt idx="18">
                    <c:v>6E1U02</c:v>
                  </c:pt>
                  <c:pt idx="19">
                    <c:v>A5U30</c:v>
                  </c:pt>
                  <c:pt idx="20">
                    <c:v>A5U27</c:v>
                  </c:pt>
                  <c:pt idx="21">
                    <c:v>A5J13</c:v>
                  </c:pt>
                  <c:pt idx="22">
                    <c:v>RBC 12B</c:v>
                  </c:pt>
                </c:lvl>
                <c:lvl>
                  <c:pt idx="0">
                    <c:v>Downtime Belt Conveyor</c:v>
                  </c:pt>
                </c:lvl>
              </c:multiLvlStrCache>
            </c:multiLvlStrRef>
          </c:cat>
          <c:val>
            <c:numRef>
              <c:f>'Monitoring Juni'!$B$4:$B$28</c:f>
              <c:numCache>
                <c:formatCode>General</c:formatCode>
                <c:ptCount val="23"/>
                <c:pt idx="0">
                  <c:v>34</c:v>
                </c:pt>
                <c:pt idx="1">
                  <c:v>10</c:v>
                </c:pt>
                <c:pt idx="2">
                  <c:v>9</c:v>
                </c:pt>
                <c:pt idx="3">
                  <c:v>2</c:v>
                </c:pt>
                <c:pt idx="4">
                  <c:v>17</c:v>
                </c:pt>
                <c:pt idx="5">
                  <c:v>5</c:v>
                </c:pt>
                <c:pt idx="6">
                  <c:v>3</c:v>
                </c:pt>
                <c:pt idx="7">
                  <c:v>20</c:v>
                </c:pt>
                <c:pt idx="8">
                  <c:v>3</c:v>
                </c:pt>
                <c:pt idx="9">
                  <c:v>4</c:v>
                </c:pt>
                <c:pt idx="10">
                  <c:v>7</c:v>
                </c:pt>
                <c:pt idx="11">
                  <c:v>2</c:v>
                </c:pt>
                <c:pt idx="12">
                  <c:v>1</c:v>
                </c:pt>
                <c:pt idx="13">
                  <c:v>1</c:v>
                </c:pt>
                <c:pt idx="14">
                  <c:v>7</c:v>
                </c:pt>
                <c:pt idx="15">
                  <c:v>7</c:v>
                </c:pt>
                <c:pt idx="16">
                  <c:v>1</c:v>
                </c:pt>
                <c:pt idx="17">
                  <c:v>1</c:v>
                </c:pt>
                <c:pt idx="18">
                  <c:v>3</c:v>
                </c:pt>
                <c:pt idx="19">
                  <c:v>2</c:v>
                </c:pt>
                <c:pt idx="20">
                  <c:v>1</c:v>
                </c:pt>
                <c:pt idx="21">
                  <c:v>1</c:v>
                </c:pt>
                <c:pt idx="22">
                  <c:v>2</c:v>
                </c:pt>
              </c:numCache>
            </c:numRef>
          </c:val>
          <c:extLst>
            <c:ext xmlns:c16="http://schemas.microsoft.com/office/drawing/2014/chart" uri="{C3380CC4-5D6E-409C-BE32-E72D297353CC}">
              <c16:uniqueId val="{00000000-A409-49E2-8CD4-7F8E0B28C6EB}"/>
            </c:ext>
          </c:extLst>
        </c:ser>
        <c:dLbls>
          <c:showLegendKey val="0"/>
          <c:showVal val="0"/>
          <c:showCatName val="0"/>
          <c:showSerName val="0"/>
          <c:showPercent val="0"/>
          <c:showBubbleSize val="0"/>
        </c:dLbls>
        <c:gapWidth val="219"/>
        <c:overlap val="-27"/>
        <c:axId val="1254244592"/>
        <c:axId val="1254254672"/>
      </c:barChart>
      <c:lineChart>
        <c:grouping val="standard"/>
        <c:varyColors val="0"/>
        <c:ser>
          <c:idx val="1"/>
          <c:order val="1"/>
          <c:tx>
            <c:strRef>
              <c:f>'Monitoring Juni'!$C$3</c:f>
              <c:strCache>
                <c:ptCount val="1"/>
                <c:pt idx="0">
                  <c:v>Persentase</c:v>
                </c:pt>
              </c:strCache>
            </c:strRef>
          </c:tx>
          <c:spPr>
            <a:ln w="28575" cap="rnd">
              <a:solidFill>
                <a:schemeClr val="accent2"/>
              </a:solidFill>
              <a:round/>
            </a:ln>
            <a:effectLst/>
          </c:spPr>
          <c:marker>
            <c:symbol val="none"/>
          </c:marker>
          <c:cat>
            <c:multiLvlStrRef>
              <c:f>'Monitoring Juni'!$A$4:$A$28</c:f>
              <c:multiLvlStrCache>
                <c:ptCount val="23"/>
                <c:lvl>
                  <c:pt idx="0">
                    <c:v>6A1J04</c:v>
                  </c:pt>
                  <c:pt idx="1">
                    <c:v>6A1J05</c:v>
                  </c:pt>
                  <c:pt idx="2">
                    <c:v>6A1J07</c:v>
                  </c:pt>
                  <c:pt idx="3">
                    <c:v>6E1U04</c:v>
                  </c:pt>
                  <c:pt idx="4">
                    <c:v>A1J12B</c:v>
                  </c:pt>
                  <c:pt idx="5">
                    <c:v>A2J02</c:v>
                  </c:pt>
                  <c:pt idx="6">
                    <c:v>A4J12P</c:v>
                  </c:pt>
                  <c:pt idx="7">
                    <c:v>A5J10</c:v>
                  </c:pt>
                  <c:pt idx="8">
                    <c:v>A5U25</c:v>
                  </c:pt>
                  <c:pt idx="9">
                    <c:v>LSC 6</c:v>
                  </c:pt>
                  <c:pt idx="10">
                    <c:v>5E1J01</c:v>
                  </c:pt>
                  <c:pt idx="11">
                    <c:v>6E1U03</c:v>
                  </c:pt>
                  <c:pt idx="12">
                    <c:v>A12J02</c:v>
                  </c:pt>
                  <c:pt idx="13">
                    <c:v>20104</c:v>
                  </c:pt>
                  <c:pt idx="14">
                    <c:v>6A1J10</c:v>
                  </c:pt>
                  <c:pt idx="15">
                    <c:v>5A1J01</c:v>
                  </c:pt>
                  <c:pt idx="16">
                    <c:v>6A1J08</c:v>
                  </c:pt>
                  <c:pt idx="17">
                    <c:v>15107</c:v>
                  </c:pt>
                  <c:pt idx="18">
                    <c:v>6E1U02</c:v>
                  </c:pt>
                  <c:pt idx="19">
                    <c:v>A5U30</c:v>
                  </c:pt>
                  <c:pt idx="20">
                    <c:v>A5U27</c:v>
                  </c:pt>
                  <c:pt idx="21">
                    <c:v>A5J13</c:v>
                  </c:pt>
                  <c:pt idx="22">
                    <c:v>RBC 12B</c:v>
                  </c:pt>
                </c:lvl>
                <c:lvl>
                  <c:pt idx="0">
                    <c:v>Downtime Belt Conveyor</c:v>
                  </c:pt>
                </c:lvl>
              </c:multiLvlStrCache>
            </c:multiLvlStrRef>
          </c:cat>
          <c:val>
            <c:numRef>
              <c:f>'Monitoring Juni'!$C$4:$C$28</c:f>
              <c:numCache>
                <c:formatCode>0.00%</c:formatCode>
                <c:ptCount val="23"/>
                <c:pt idx="0">
                  <c:v>0.27448747152619579</c:v>
                </c:pt>
                <c:pt idx="1">
                  <c:v>8.5421412300683425E-2</c:v>
                </c:pt>
                <c:pt idx="2">
                  <c:v>5.2391799544419103E-2</c:v>
                </c:pt>
                <c:pt idx="3">
                  <c:v>3.4168564920273262E-3</c:v>
                </c:pt>
                <c:pt idx="4">
                  <c:v>8.5421412300683411E-2</c:v>
                </c:pt>
                <c:pt idx="5">
                  <c:v>1.8223234624145761E-2</c:v>
                </c:pt>
                <c:pt idx="6">
                  <c:v>2.9612756264236862E-2</c:v>
                </c:pt>
                <c:pt idx="7">
                  <c:v>0.15375854214123008</c:v>
                </c:pt>
                <c:pt idx="8">
                  <c:v>4.4419134396355309E-2</c:v>
                </c:pt>
                <c:pt idx="9">
                  <c:v>2.847380410022779E-2</c:v>
                </c:pt>
                <c:pt idx="10">
                  <c:v>7.8587699316628734E-2</c:v>
                </c:pt>
                <c:pt idx="11">
                  <c:v>2.164009111617311E-2</c:v>
                </c:pt>
                <c:pt idx="12">
                  <c:v>2.2779043280182236E-3</c:v>
                </c:pt>
                <c:pt idx="13">
                  <c:v>2.2779043280182145E-3</c:v>
                </c:pt>
                <c:pt idx="14">
                  <c:v>3.0751708428246E-2</c:v>
                </c:pt>
                <c:pt idx="15">
                  <c:v>2.3917995444191389E-2</c:v>
                </c:pt>
                <c:pt idx="16">
                  <c:v>3.4168564920273583E-3</c:v>
                </c:pt>
                <c:pt idx="17">
                  <c:v>6.8337129840546802E-3</c:v>
                </c:pt>
                <c:pt idx="18">
                  <c:v>2.164009111617313E-2</c:v>
                </c:pt>
                <c:pt idx="19">
                  <c:v>1.2528473804100234E-2</c:v>
                </c:pt>
                <c:pt idx="20">
                  <c:v>4.5558086560364471E-3</c:v>
                </c:pt>
                <c:pt idx="21">
                  <c:v>1.1389521640091146E-2</c:v>
                </c:pt>
                <c:pt idx="22">
                  <c:v>4.5558086560364471E-3</c:v>
                </c:pt>
              </c:numCache>
            </c:numRef>
          </c:val>
          <c:smooth val="0"/>
          <c:extLst>
            <c:ext xmlns:c16="http://schemas.microsoft.com/office/drawing/2014/chart" uri="{C3380CC4-5D6E-409C-BE32-E72D297353CC}">
              <c16:uniqueId val="{00000001-A409-49E2-8CD4-7F8E0B28C6EB}"/>
            </c:ext>
          </c:extLst>
        </c:ser>
        <c:dLbls>
          <c:showLegendKey val="0"/>
          <c:showVal val="0"/>
          <c:showCatName val="0"/>
          <c:showSerName val="0"/>
          <c:showPercent val="0"/>
          <c:showBubbleSize val="0"/>
        </c:dLbls>
        <c:marker val="1"/>
        <c:smooth val="0"/>
        <c:axId val="1254241232"/>
        <c:axId val="1254257072"/>
      </c:lineChart>
      <c:catAx>
        <c:axId val="125424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54672"/>
        <c:crosses val="autoZero"/>
        <c:auto val="1"/>
        <c:lblAlgn val="ctr"/>
        <c:lblOffset val="100"/>
        <c:noMultiLvlLbl val="0"/>
      </c:catAx>
      <c:valAx>
        <c:axId val="125425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44592"/>
        <c:crosses val="autoZero"/>
        <c:crossBetween val="between"/>
      </c:valAx>
      <c:valAx>
        <c:axId val="12542570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41232"/>
        <c:crosses val="max"/>
        <c:crossBetween val="between"/>
      </c:valAx>
      <c:catAx>
        <c:axId val="1254241232"/>
        <c:scaling>
          <c:orientation val="minMax"/>
        </c:scaling>
        <c:delete val="1"/>
        <c:axPos val="b"/>
        <c:numFmt formatCode="General" sourceLinked="1"/>
        <c:majorTickMark val="out"/>
        <c:minorTickMark val="none"/>
        <c:tickLblPos val="nextTo"/>
        <c:crossAx val="1254257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Juni!PivotTable2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Juni'!$B$79</c:f>
              <c:strCache>
                <c:ptCount val="1"/>
                <c:pt idx="0">
                  <c:v>Durasi Gangguan</c:v>
                </c:pt>
              </c:strCache>
            </c:strRef>
          </c:tx>
          <c:spPr>
            <a:solidFill>
              <a:schemeClr val="accent1"/>
            </a:solidFill>
            <a:ln>
              <a:noFill/>
            </a:ln>
            <a:effectLst/>
          </c:spPr>
          <c:invertIfNegative val="0"/>
          <c:cat>
            <c:multiLvlStrRef>
              <c:f>'Monitoring Juni'!$A$80:$A$151</c:f>
              <c:multiLvlStrCache>
                <c:ptCount val="67"/>
                <c:lvl>
                  <c:pt idx="0">
                    <c:v>6A1J03</c:v>
                  </c:pt>
                  <c:pt idx="1">
                    <c:v>6A1J04</c:v>
                  </c:pt>
                  <c:pt idx="2">
                    <c:v>6A1J05</c:v>
                  </c:pt>
                  <c:pt idx="3">
                    <c:v>6A1J06</c:v>
                  </c:pt>
                  <c:pt idx="4">
                    <c:v>6A1J07</c:v>
                  </c:pt>
                  <c:pt idx="5">
                    <c:v>6E1U04</c:v>
                  </c:pt>
                  <c:pt idx="6">
                    <c:v>A1J12B</c:v>
                  </c:pt>
                  <c:pt idx="7">
                    <c:v>A2J02</c:v>
                  </c:pt>
                  <c:pt idx="8">
                    <c:v>A4J12P</c:v>
                  </c:pt>
                  <c:pt idx="9">
                    <c:v>A4J14</c:v>
                  </c:pt>
                  <c:pt idx="10">
                    <c:v>A5J10</c:v>
                  </c:pt>
                  <c:pt idx="11">
                    <c:v>A5U25</c:v>
                  </c:pt>
                  <c:pt idx="12">
                    <c:v>LSC 3A</c:v>
                  </c:pt>
                  <c:pt idx="13">
                    <c:v>LSC 3B</c:v>
                  </c:pt>
                  <c:pt idx="14">
                    <c:v>LSC 6</c:v>
                  </c:pt>
                  <c:pt idx="15">
                    <c:v>MS 1</c:v>
                  </c:pt>
                  <c:pt idx="16">
                    <c:v>6EU103</c:v>
                  </c:pt>
                  <c:pt idx="17">
                    <c:v>5E1J01</c:v>
                  </c:pt>
                  <c:pt idx="18">
                    <c:v>6E1U03</c:v>
                  </c:pt>
                  <c:pt idx="19">
                    <c:v>A12J02</c:v>
                  </c:pt>
                  <c:pt idx="20">
                    <c:v>20104</c:v>
                  </c:pt>
                  <c:pt idx="21">
                    <c:v>6E1J01</c:v>
                  </c:pt>
                  <c:pt idx="22">
                    <c:v>6E1J03</c:v>
                  </c:pt>
                  <c:pt idx="23">
                    <c:v>15170</c:v>
                  </c:pt>
                  <c:pt idx="24">
                    <c:v>6A1J10</c:v>
                  </c:pt>
                  <c:pt idx="25">
                    <c:v>5A1J01</c:v>
                  </c:pt>
                  <c:pt idx="26">
                    <c:v>6A1J08</c:v>
                  </c:pt>
                  <c:pt idx="27">
                    <c:v>15107</c:v>
                  </c:pt>
                  <c:pt idx="28">
                    <c:v>20103</c:v>
                  </c:pt>
                  <c:pt idx="29">
                    <c:v>6E1U02</c:v>
                  </c:pt>
                  <c:pt idx="30">
                    <c:v>20105</c:v>
                  </c:pt>
                  <c:pt idx="31">
                    <c:v>6A1J09</c:v>
                  </c:pt>
                  <c:pt idx="32">
                    <c:v>6E1J02</c:v>
                  </c:pt>
                  <c:pt idx="33">
                    <c:v>6A1J06</c:v>
                  </c:pt>
                  <c:pt idx="34">
                    <c:v>LSC 3A</c:v>
                  </c:pt>
                  <c:pt idx="35">
                    <c:v>LSC 3B</c:v>
                  </c:pt>
                  <c:pt idx="36">
                    <c:v>LSC 6</c:v>
                  </c:pt>
                  <c:pt idx="37">
                    <c:v>MS 1</c:v>
                  </c:pt>
                  <c:pt idx="38">
                    <c:v>20104</c:v>
                  </c:pt>
                  <c:pt idx="39">
                    <c:v>6A1J04</c:v>
                  </c:pt>
                  <c:pt idx="40">
                    <c:v>6A1J05</c:v>
                  </c:pt>
                  <c:pt idx="41">
                    <c:v>6A1J07</c:v>
                  </c:pt>
                  <c:pt idx="42">
                    <c:v>6E1U04</c:v>
                  </c:pt>
                  <c:pt idx="43">
                    <c:v>A1J12B</c:v>
                  </c:pt>
                  <c:pt idx="44">
                    <c:v>A2J02</c:v>
                  </c:pt>
                  <c:pt idx="45">
                    <c:v>A4J12P</c:v>
                  </c:pt>
                  <c:pt idx="46">
                    <c:v>A5J10</c:v>
                  </c:pt>
                  <c:pt idx="47">
                    <c:v>A5U25</c:v>
                  </c:pt>
                  <c:pt idx="48">
                    <c:v>LSC 6</c:v>
                  </c:pt>
                  <c:pt idx="49">
                    <c:v>5E1J01</c:v>
                  </c:pt>
                  <c:pt idx="50">
                    <c:v>6E1U03</c:v>
                  </c:pt>
                  <c:pt idx="51">
                    <c:v>A12J02</c:v>
                  </c:pt>
                  <c:pt idx="52">
                    <c:v>20104</c:v>
                  </c:pt>
                  <c:pt idx="53">
                    <c:v>6A1J10</c:v>
                  </c:pt>
                  <c:pt idx="54">
                    <c:v>5A1J01</c:v>
                  </c:pt>
                  <c:pt idx="55">
                    <c:v>6A1J08</c:v>
                  </c:pt>
                  <c:pt idx="56">
                    <c:v>15107</c:v>
                  </c:pt>
                  <c:pt idx="57">
                    <c:v>6E1U02</c:v>
                  </c:pt>
                  <c:pt idx="58">
                    <c:v>A5U30</c:v>
                  </c:pt>
                  <c:pt idx="59">
                    <c:v>A5U27</c:v>
                  </c:pt>
                  <c:pt idx="60">
                    <c:v>A5J13</c:v>
                  </c:pt>
                  <c:pt idx="61">
                    <c:v>RBC 12B</c:v>
                  </c:pt>
                  <c:pt idx="62">
                    <c:v>6A1J03</c:v>
                  </c:pt>
                  <c:pt idx="63">
                    <c:v>LSC 3A</c:v>
                  </c:pt>
                  <c:pt idx="64">
                    <c:v>LSC 6</c:v>
                  </c:pt>
                  <c:pt idx="65">
                    <c:v>MS 1</c:v>
                  </c:pt>
                  <c:pt idx="66">
                    <c:v>A3J01</c:v>
                  </c:pt>
                </c:lvl>
                <c:lvl>
                  <c:pt idx="0">
                    <c:v>Delay Operational CC</c:v>
                  </c:pt>
                  <c:pt idx="33">
                    <c:v>Delay Operational DBLH</c:v>
                  </c:pt>
                  <c:pt idx="39">
                    <c:v>Downtime Belt Conveyor</c:v>
                  </c:pt>
                  <c:pt idx="62">
                    <c:v>Downtime Crusher</c:v>
                  </c:pt>
                </c:lvl>
              </c:multiLvlStrCache>
            </c:multiLvlStrRef>
          </c:cat>
          <c:val>
            <c:numRef>
              <c:f>'Monitoring Juni'!$B$80:$B$151</c:f>
              <c:numCache>
                <c:formatCode>0.00</c:formatCode>
                <c:ptCount val="67"/>
                <c:pt idx="0">
                  <c:v>14.500000000000007</c:v>
                </c:pt>
                <c:pt idx="1">
                  <c:v>8.3333333333333357</c:v>
                </c:pt>
                <c:pt idx="2">
                  <c:v>5.1666666666666625</c:v>
                </c:pt>
                <c:pt idx="3">
                  <c:v>1.6666666666666718</c:v>
                </c:pt>
                <c:pt idx="4">
                  <c:v>3.3333333333333366</c:v>
                </c:pt>
                <c:pt idx="5">
                  <c:v>0.91666666666666607</c:v>
                </c:pt>
                <c:pt idx="6">
                  <c:v>3.1666666666666661</c:v>
                </c:pt>
                <c:pt idx="7">
                  <c:v>1.8333333333333304</c:v>
                </c:pt>
                <c:pt idx="8">
                  <c:v>1.8333333333333361</c:v>
                </c:pt>
                <c:pt idx="9">
                  <c:v>0.58333333333333326</c:v>
                </c:pt>
                <c:pt idx="10">
                  <c:v>5.5833333333333375</c:v>
                </c:pt>
                <c:pt idx="11">
                  <c:v>1.0000000000000031</c:v>
                </c:pt>
                <c:pt idx="12">
                  <c:v>2.4166666666666661</c:v>
                </c:pt>
                <c:pt idx="13">
                  <c:v>0.66666666666666696</c:v>
                </c:pt>
                <c:pt idx="14">
                  <c:v>13.666666666666668</c:v>
                </c:pt>
                <c:pt idx="15">
                  <c:v>1.3333333333333326</c:v>
                </c:pt>
                <c:pt idx="16">
                  <c:v>0.58333333333333259</c:v>
                </c:pt>
                <c:pt idx="17">
                  <c:v>2.5000000000000004</c:v>
                </c:pt>
                <c:pt idx="18">
                  <c:v>3.5833333333333353</c:v>
                </c:pt>
                <c:pt idx="19">
                  <c:v>8.3333333333333037E-2</c:v>
                </c:pt>
                <c:pt idx="20">
                  <c:v>3.9166666666666687</c:v>
                </c:pt>
                <c:pt idx="21">
                  <c:v>0.33333333333333215</c:v>
                </c:pt>
                <c:pt idx="22">
                  <c:v>2.3333333333333304</c:v>
                </c:pt>
                <c:pt idx="23">
                  <c:v>0.16666666666666674</c:v>
                </c:pt>
                <c:pt idx="24">
                  <c:v>0.83333333333333837</c:v>
                </c:pt>
                <c:pt idx="25">
                  <c:v>0.83333333333333304</c:v>
                </c:pt>
                <c:pt idx="26">
                  <c:v>1.583333333333333</c:v>
                </c:pt>
                <c:pt idx="27">
                  <c:v>1.3333333333333313</c:v>
                </c:pt>
                <c:pt idx="28">
                  <c:v>0.16666666666666666</c:v>
                </c:pt>
                <c:pt idx="29">
                  <c:v>0.24999999999999911</c:v>
                </c:pt>
                <c:pt idx="30">
                  <c:v>0.16666666666666607</c:v>
                </c:pt>
                <c:pt idx="31">
                  <c:v>1.1666666666666665</c:v>
                </c:pt>
                <c:pt idx="32">
                  <c:v>0.33333333333333348</c:v>
                </c:pt>
                <c:pt idx="33">
                  <c:v>1.1666666666666679</c:v>
                </c:pt>
                <c:pt idx="34">
                  <c:v>9.0000000000000124</c:v>
                </c:pt>
                <c:pt idx="35">
                  <c:v>20.166666666666682</c:v>
                </c:pt>
                <c:pt idx="36">
                  <c:v>41.333333333333357</c:v>
                </c:pt>
                <c:pt idx="37">
                  <c:v>6.0000000000000027</c:v>
                </c:pt>
                <c:pt idx="38">
                  <c:v>0.99999999999999911</c:v>
                </c:pt>
                <c:pt idx="39">
                  <c:v>20.083333333333336</c:v>
                </c:pt>
                <c:pt idx="40">
                  <c:v>6.2500000000000044</c:v>
                </c:pt>
                <c:pt idx="41">
                  <c:v>3.8333333333333321</c:v>
                </c:pt>
                <c:pt idx="42">
                  <c:v>0.24999999999999944</c:v>
                </c:pt>
                <c:pt idx="43">
                  <c:v>6.2500000000000044</c:v>
                </c:pt>
                <c:pt idx="44">
                  <c:v>1.3333333333333317</c:v>
                </c:pt>
                <c:pt idx="45">
                  <c:v>2.1666666666666643</c:v>
                </c:pt>
                <c:pt idx="46">
                  <c:v>11.250000000000002</c:v>
                </c:pt>
                <c:pt idx="47">
                  <c:v>3.2499999999999978</c:v>
                </c:pt>
                <c:pt idx="48">
                  <c:v>2.0833333333333339</c:v>
                </c:pt>
                <c:pt idx="49">
                  <c:v>5.7500000000000036</c:v>
                </c:pt>
                <c:pt idx="50">
                  <c:v>1.583333333333333</c:v>
                </c:pt>
                <c:pt idx="51">
                  <c:v>0.16666666666666674</c:v>
                </c:pt>
                <c:pt idx="52">
                  <c:v>0.16666666666666607</c:v>
                </c:pt>
                <c:pt idx="53">
                  <c:v>2.2499999999999996</c:v>
                </c:pt>
                <c:pt idx="54">
                  <c:v>1.7500000000000038</c:v>
                </c:pt>
                <c:pt idx="55">
                  <c:v>0.25000000000000178</c:v>
                </c:pt>
                <c:pt idx="56">
                  <c:v>0.50000000000000089</c:v>
                </c:pt>
                <c:pt idx="57">
                  <c:v>1.5833333333333344</c:v>
                </c:pt>
                <c:pt idx="58">
                  <c:v>0.91666666666666741</c:v>
                </c:pt>
                <c:pt idx="59">
                  <c:v>0.33333333333333348</c:v>
                </c:pt>
                <c:pt idx="60">
                  <c:v>0.8333333333333357</c:v>
                </c:pt>
                <c:pt idx="61">
                  <c:v>0.33333333333333348</c:v>
                </c:pt>
                <c:pt idx="62">
                  <c:v>0.66666666666666696</c:v>
                </c:pt>
                <c:pt idx="63">
                  <c:v>2.7499999999999996</c:v>
                </c:pt>
                <c:pt idx="64">
                  <c:v>7.5000000000000027</c:v>
                </c:pt>
                <c:pt idx="65">
                  <c:v>3</c:v>
                </c:pt>
                <c:pt idx="66">
                  <c:v>0.50000000000000089</c:v>
                </c:pt>
              </c:numCache>
            </c:numRef>
          </c:val>
          <c:extLst>
            <c:ext xmlns:c16="http://schemas.microsoft.com/office/drawing/2014/chart" uri="{C3380CC4-5D6E-409C-BE32-E72D297353CC}">
              <c16:uniqueId val="{00000000-16BB-48A1-9341-56B08E87D82A}"/>
            </c:ext>
          </c:extLst>
        </c:ser>
        <c:dLbls>
          <c:showLegendKey val="0"/>
          <c:showVal val="0"/>
          <c:showCatName val="0"/>
          <c:showSerName val="0"/>
          <c:showPercent val="0"/>
          <c:showBubbleSize val="0"/>
        </c:dLbls>
        <c:gapWidth val="219"/>
        <c:overlap val="-27"/>
        <c:axId val="1254275312"/>
        <c:axId val="1254272912"/>
      </c:barChart>
      <c:lineChart>
        <c:grouping val="standard"/>
        <c:varyColors val="0"/>
        <c:ser>
          <c:idx val="1"/>
          <c:order val="1"/>
          <c:tx>
            <c:strRef>
              <c:f>'Monitoring Juni'!$C$79</c:f>
              <c:strCache>
                <c:ptCount val="1"/>
                <c:pt idx="0">
                  <c:v>Persentase</c:v>
                </c:pt>
              </c:strCache>
            </c:strRef>
          </c:tx>
          <c:spPr>
            <a:ln w="28575" cap="rnd">
              <a:solidFill>
                <a:schemeClr val="accent2"/>
              </a:solidFill>
              <a:round/>
            </a:ln>
            <a:effectLst/>
          </c:spPr>
          <c:marker>
            <c:symbol val="none"/>
          </c:marker>
          <c:cat>
            <c:multiLvlStrRef>
              <c:f>'Monitoring Juni'!$A$80:$A$151</c:f>
              <c:multiLvlStrCache>
                <c:ptCount val="67"/>
                <c:lvl>
                  <c:pt idx="0">
                    <c:v>6A1J03</c:v>
                  </c:pt>
                  <c:pt idx="1">
                    <c:v>6A1J04</c:v>
                  </c:pt>
                  <c:pt idx="2">
                    <c:v>6A1J05</c:v>
                  </c:pt>
                  <c:pt idx="3">
                    <c:v>6A1J06</c:v>
                  </c:pt>
                  <c:pt idx="4">
                    <c:v>6A1J07</c:v>
                  </c:pt>
                  <c:pt idx="5">
                    <c:v>6E1U04</c:v>
                  </c:pt>
                  <c:pt idx="6">
                    <c:v>A1J12B</c:v>
                  </c:pt>
                  <c:pt idx="7">
                    <c:v>A2J02</c:v>
                  </c:pt>
                  <c:pt idx="8">
                    <c:v>A4J12P</c:v>
                  </c:pt>
                  <c:pt idx="9">
                    <c:v>A4J14</c:v>
                  </c:pt>
                  <c:pt idx="10">
                    <c:v>A5J10</c:v>
                  </c:pt>
                  <c:pt idx="11">
                    <c:v>A5U25</c:v>
                  </c:pt>
                  <c:pt idx="12">
                    <c:v>LSC 3A</c:v>
                  </c:pt>
                  <c:pt idx="13">
                    <c:v>LSC 3B</c:v>
                  </c:pt>
                  <c:pt idx="14">
                    <c:v>LSC 6</c:v>
                  </c:pt>
                  <c:pt idx="15">
                    <c:v>MS 1</c:v>
                  </c:pt>
                  <c:pt idx="16">
                    <c:v>6EU103</c:v>
                  </c:pt>
                  <c:pt idx="17">
                    <c:v>5E1J01</c:v>
                  </c:pt>
                  <c:pt idx="18">
                    <c:v>6E1U03</c:v>
                  </c:pt>
                  <c:pt idx="19">
                    <c:v>A12J02</c:v>
                  </c:pt>
                  <c:pt idx="20">
                    <c:v>20104</c:v>
                  </c:pt>
                  <c:pt idx="21">
                    <c:v>6E1J01</c:v>
                  </c:pt>
                  <c:pt idx="22">
                    <c:v>6E1J03</c:v>
                  </c:pt>
                  <c:pt idx="23">
                    <c:v>15170</c:v>
                  </c:pt>
                  <c:pt idx="24">
                    <c:v>6A1J10</c:v>
                  </c:pt>
                  <c:pt idx="25">
                    <c:v>5A1J01</c:v>
                  </c:pt>
                  <c:pt idx="26">
                    <c:v>6A1J08</c:v>
                  </c:pt>
                  <c:pt idx="27">
                    <c:v>15107</c:v>
                  </c:pt>
                  <c:pt idx="28">
                    <c:v>20103</c:v>
                  </c:pt>
                  <c:pt idx="29">
                    <c:v>6E1U02</c:v>
                  </c:pt>
                  <c:pt idx="30">
                    <c:v>20105</c:v>
                  </c:pt>
                  <c:pt idx="31">
                    <c:v>6A1J09</c:v>
                  </c:pt>
                  <c:pt idx="32">
                    <c:v>6E1J02</c:v>
                  </c:pt>
                  <c:pt idx="33">
                    <c:v>6A1J06</c:v>
                  </c:pt>
                  <c:pt idx="34">
                    <c:v>LSC 3A</c:v>
                  </c:pt>
                  <c:pt idx="35">
                    <c:v>LSC 3B</c:v>
                  </c:pt>
                  <c:pt idx="36">
                    <c:v>LSC 6</c:v>
                  </c:pt>
                  <c:pt idx="37">
                    <c:v>MS 1</c:v>
                  </c:pt>
                  <c:pt idx="38">
                    <c:v>20104</c:v>
                  </c:pt>
                  <c:pt idx="39">
                    <c:v>6A1J04</c:v>
                  </c:pt>
                  <c:pt idx="40">
                    <c:v>6A1J05</c:v>
                  </c:pt>
                  <c:pt idx="41">
                    <c:v>6A1J07</c:v>
                  </c:pt>
                  <c:pt idx="42">
                    <c:v>6E1U04</c:v>
                  </c:pt>
                  <c:pt idx="43">
                    <c:v>A1J12B</c:v>
                  </c:pt>
                  <c:pt idx="44">
                    <c:v>A2J02</c:v>
                  </c:pt>
                  <c:pt idx="45">
                    <c:v>A4J12P</c:v>
                  </c:pt>
                  <c:pt idx="46">
                    <c:v>A5J10</c:v>
                  </c:pt>
                  <c:pt idx="47">
                    <c:v>A5U25</c:v>
                  </c:pt>
                  <c:pt idx="48">
                    <c:v>LSC 6</c:v>
                  </c:pt>
                  <c:pt idx="49">
                    <c:v>5E1J01</c:v>
                  </c:pt>
                  <c:pt idx="50">
                    <c:v>6E1U03</c:v>
                  </c:pt>
                  <c:pt idx="51">
                    <c:v>A12J02</c:v>
                  </c:pt>
                  <c:pt idx="52">
                    <c:v>20104</c:v>
                  </c:pt>
                  <c:pt idx="53">
                    <c:v>6A1J10</c:v>
                  </c:pt>
                  <c:pt idx="54">
                    <c:v>5A1J01</c:v>
                  </c:pt>
                  <c:pt idx="55">
                    <c:v>6A1J08</c:v>
                  </c:pt>
                  <c:pt idx="56">
                    <c:v>15107</c:v>
                  </c:pt>
                  <c:pt idx="57">
                    <c:v>6E1U02</c:v>
                  </c:pt>
                  <c:pt idx="58">
                    <c:v>A5U30</c:v>
                  </c:pt>
                  <c:pt idx="59">
                    <c:v>A5U27</c:v>
                  </c:pt>
                  <c:pt idx="60">
                    <c:v>A5J13</c:v>
                  </c:pt>
                  <c:pt idx="61">
                    <c:v>RBC 12B</c:v>
                  </c:pt>
                  <c:pt idx="62">
                    <c:v>6A1J03</c:v>
                  </c:pt>
                  <c:pt idx="63">
                    <c:v>LSC 3A</c:v>
                  </c:pt>
                  <c:pt idx="64">
                    <c:v>LSC 6</c:v>
                  </c:pt>
                  <c:pt idx="65">
                    <c:v>MS 1</c:v>
                  </c:pt>
                  <c:pt idx="66">
                    <c:v>A3J01</c:v>
                  </c:pt>
                </c:lvl>
                <c:lvl>
                  <c:pt idx="0">
                    <c:v>Delay Operational CC</c:v>
                  </c:pt>
                  <c:pt idx="33">
                    <c:v>Delay Operational DBLH</c:v>
                  </c:pt>
                  <c:pt idx="39">
                    <c:v>Downtime Belt Conveyor</c:v>
                  </c:pt>
                  <c:pt idx="62">
                    <c:v>Downtime Crusher</c:v>
                  </c:pt>
                </c:lvl>
              </c:multiLvlStrCache>
            </c:multiLvlStrRef>
          </c:cat>
          <c:val>
            <c:numRef>
              <c:f>'Monitoring Juni'!$C$80:$C$151</c:f>
              <c:numCache>
                <c:formatCode>0.00</c:formatCode>
                <c:ptCount val="67"/>
                <c:pt idx="0">
                  <c:v>14.500000000000007</c:v>
                </c:pt>
                <c:pt idx="1">
                  <c:v>8.3333333333333357</c:v>
                </c:pt>
                <c:pt idx="2">
                  <c:v>5.1666666666666625</c:v>
                </c:pt>
                <c:pt idx="3">
                  <c:v>1.6666666666666718</c:v>
                </c:pt>
                <c:pt idx="4">
                  <c:v>3.3333333333333366</c:v>
                </c:pt>
                <c:pt idx="5">
                  <c:v>0.91666666666666607</c:v>
                </c:pt>
                <c:pt idx="6">
                  <c:v>3.1666666666666661</c:v>
                </c:pt>
                <c:pt idx="7">
                  <c:v>1.8333333333333304</c:v>
                </c:pt>
                <c:pt idx="8">
                  <c:v>1.8333333333333361</c:v>
                </c:pt>
                <c:pt idx="9">
                  <c:v>0.58333333333333326</c:v>
                </c:pt>
                <c:pt idx="10">
                  <c:v>5.5833333333333375</c:v>
                </c:pt>
                <c:pt idx="11">
                  <c:v>1.0000000000000031</c:v>
                </c:pt>
                <c:pt idx="12">
                  <c:v>2.4166666666666661</c:v>
                </c:pt>
                <c:pt idx="13">
                  <c:v>0.66666666666666696</c:v>
                </c:pt>
                <c:pt idx="14">
                  <c:v>13.666666666666668</c:v>
                </c:pt>
                <c:pt idx="15">
                  <c:v>1.3333333333333326</c:v>
                </c:pt>
                <c:pt idx="16">
                  <c:v>0.58333333333333259</c:v>
                </c:pt>
                <c:pt idx="17">
                  <c:v>2.5000000000000004</c:v>
                </c:pt>
                <c:pt idx="18">
                  <c:v>3.5833333333333353</c:v>
                </c:pt>
                <c:pt idx="19">
                  <c:v>8.3333333333333037E-2</c:v>
                </c:pt>
                <c:pt idx="20">
                  <c:v>3.9166666666666687</c:v>
                </c:pt>
                <c:pt idx="21">
                  <c:v>0.33333333333333215</c:v>
                </c:pt>
                <c:pt idx="22">
                  <c:v>2.3333333333333304</c:v>
                </c:pt>
                <c:pt idx="23">
                  <c:v>0.16666666666666674</c:v>
                </c:pt>
                <c:pt idx="24">
                  <c:v>0.83333333333333837</c:v>
                </c:pt>
                <c:pt idx="25">
                  <c:v>0.83333333333333304</c:v>
                </c:pt>
                <c:pt idx="26">
                  <c:v>1.583333333333333</c:v>
                </c:pt>
                <c:pt idx="27">
                  <c:v>1.3333333333333313</c:v>
                </c:pt>
                <c:pt idx="28">
                  <c:v>0.16666666666666666</c:v>
                </c:pt>
                <c:pt idx="29">
                  <c:v>0.24999999999999911</c:v>
                </c:pt>
                <c:pt idx="30">
                  <c:v>0.16666666666666607</c:v>
                </c:pt>
                <c:pt idx="31">
                  <c:v>1.1666666666666665</c:v>
                </c:pt>
                <c:pt idx="32">
                  <c:v>0.33333333333333348</c:v>
                </c:pt>
                <c:pt idx="33">
                  <c:v>1.1666666666666679</c:v>
                </c:pt>
                <c:pt idx="34">
                  <c:v>9.0000000000000124</c:v>
                </c:pt>
                <c:pt idx="35">
                  <c:v>20.166666666666682</c:v>
                </c:pt>
                <c:pt idx="36">
                  <c:v>41.333333333333357</c:v>
                </c:pt>
                <c:pt idx="37">
                  <c:v>6.0000000000000027</c:v>
                </c:pt>
                <c:pt idx="38">
                  <c:v>0.99999999999999911</c:v>
                </c:pt>
                <c:pt idx="39">
                  <c:v>20.083333333333336</c:v>
                </c:pt>
                <c:pt idx="40">
                  <c:v>6.2500000000000044</c:v>
                </c:pt>
                <c:pt idx="41">
                  <c:v>3.8333333333333321</c:v>
                </c:pt>
                <c:pt idx="42">
                  <c:v>0.24999999999999944</c:v>
                </c:pt>
                <c:pt idx="43">
                  <c:v>6.2500000000000044</c:v>
                </c:pt>
                <c:pt idx="44">
                  <c:v>1.3333333333333317</c:v>
                </c:pt>
                <c:pt idx="45">
                  <c:v>2.1666666666666643</c:v>
                </c:pt>
                <c:pt idx="46">
                  <c:v>11.250000000000002</c:v>
                </c:pt>
                <c:pt idx="47">
                  <c:v>3.2499999999999978</c:v>
                </c:pt>
                <c:pt idx="48">
                  <c:v>2.0833333333333339</c:v>
                </c:pt>
                <c:pt idx="49">
                  <c:v>5.7500000000000036</c:v>
                </c:pt>
                <c:pt idx="50">
                  <c:v>1.583333333333333</c:v>
                </c:pt>
                <c:pt idx="51">
                  <c:v>0.16666666666666674</c:v>
                </c:pt>
                <c:pt idx="52">
                  <c:v>0.16666666666666607</c:v>
                </c:pt>
                <c:pt idx="53">
                  <c:v>2.2499999999999996</c:v>
                </c:pt>
                <c:pt idx="54">
                  <c:v>1.7500000000000038</c:v>
                </c:pt>
                <c:pt idx="55">
                  <c:v>0.25000000000000178</c:v>
                </c:pt>
                <c:pt idx="56">
                  <c:v>0.50000000000000089</c:v>
                </c:pt>
                <c:pt idx="57">
                  <c:v>1.5833333333333344</c:v>
                </c:pt>
                <c:pt idx="58">
                  <c:v>0.91666666666666741</c:v>
                </c:pt>
                <c:pt idx="59">
                  <c:v>0.33333333333333348</c:v>
                </c:pt>
                <c:pt idx="60">
                  <c:v>0.8333333333333357</c:v>
                </c:pt>
                <c:pt idx="61">
                  <c:v>0.33333333333333348</c:v>
                </c:pt>
                <c:pt idx="62">
                  <c:v>0.66666666666666696</c:v>
                </c:pt>
                <c:pt idx="63">
                  <c:v>2.7499999999999996</c:v>
                </c:pt>
                <c:pt idx="64">
                  <c:v>7.5000000000000027</c:v>
                </c:pt>
                <c:pt idx="65">
                  <c:v>3</c:v>
                </c:pt>
                <c:pt idx="66">
                  <c:v>0.50000000000000089</c:v>
                </c:pt>
              </c:numCache>
            </c:numRef>
          </c:val>
          <c:smooth val="0"/>
          <c:extLst>
            <c:ext xmlns:c16="http://schemas.microsoft.com/office/drawing/2014/chart" uri="{C3380CC4-5D6E-409C-BE32-E72D297353CC}">
              <c16:uniqueId val="{00000001-16BB-48A1-9341-56B08E87D82A}"/>
            </c:ext>
          </c:extLst>
        </c:ser>
        <c:dLbls>
          <c:showLegendKey val="0"/>
          <c:showVal val="0"/>
          <c:showCatName val="0"/>
          <c:showSerName val="0"/>
          <c:showPercent val="0"/>
          <c:showBubbleSize val="0"/>
        </c:dLbls>
        <c:marker val="1"/>
        <c:smooth val="0"/>
        <c:axId val="1254275312"/>
        <c:axId val="1254272912"/>
      </c:lineChart>
      <c:catAx>
        <c:axId val="125427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72912"/>
        <c:crosses val="autoZero"/>
        <c:auto val="1"/>
        <c:lblAlgn val="ctr"/>
        <c:lblOffset val="100"/>
        <c:noMultiLvlLbl val="0"/>
      </c:catAx>
      <c:valAx>
        <c:axId val="1254272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7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Juli!PivotTable1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Juli'!$B$3</c:f>
              <c:strCache>
                <c:ptCount val="1"/>
                <c:pt idx="0">
                  <c:v>Frekuensi</c:v>
                </c:pt>
              </c:strCache>
            </c:strRef>
          </c:tx>
          <c:spPr>
            <a:solidFill>
              <a:schemeClr val="accent1"/>
            </a:solidFill>
            <a:ln>
              <a:noFill/>
            </a:ln>
            <a:effectLst/>
          </c:spPr>
          <c:invertIfNegative val="0"/>
          <c:cat>
            <c:multiLvlStrRef>
              <c:f>'Monitoring Juli'!$A$4:$A$78</c:f>
              <c:multiLvlStrCache>
                <c:ptCount val="70"/>
                <c:lvl>
                  <c:pt idx="0">
                    <c:v>20104</c:v>
                  </c:pt>
                  <c:pt idx="1">
                    <c:v>12P</c:v>
                  </c:pt>
                  <c:pt idx="2">
                    <c:v>6A1J03</c:v>
                  </c:pt>
                  <c:pt idx="3">
                    <c:v>6A1J04</c:v>
                  </c:pt>
                  <c:pt idx="4">
                    <c:v>6A1J06</c:v>
                  </c:pt>
                  <c:pt idx="5">
                    <c:v>6A1J07</c:v>
                  </c:pt>
                  <c:pt idx="6">
                    <c:v>6E1U03</c:v>
                  </c:pt>
                  <c:pt idx="7">
                    <c:v>A1J12B</c:v>
                  </c:pt>
                  <c:pt idx="8">
                    <c:v>A2J02</c:v>
                  </c:pt>
                  <c:pt idx="9">
                    <c:v>A4J12P</c:v>
                  </c:pt>
                  <c:pt idx="10">
                    <c:v>A4J14</c:v>
                  </c:pt>
                  <c:pt idx="11">
                    <c:v>A5J10</c:v>
                  </c:pt>
                  <c:pt idx="12">
                    <c:v>LSC 3A</c:v>
                  </c:pt>
                  <c:pt idx="13">
                    <c:v>LSC 3B</c:v>
                  </c:pt>
                  <c:pt idx="14">
                    <c:v>LSC 6</c:v>
                  </c:pt>
                  <c:pt idx="15">
                    <c:v>MS 1</c:v>
                  </c:pt>
                  <c:pt idx="16">
                    <c:v>6A1J05</c:v>
                  </c:pt>
                  <c:pt idx="17">
                    <c:v>6E1U04</c:v>
                  </c:pt>
                  <c:pt idx="18">
                    <c:v>15107</c:v>
                  </c:pt>
                  <c:pt idx="19">
                    <c:v>A5J14</c:v>
                  </c:pt>
                  <c:pt idx="20">
                    <c:v>5E1J01</c:v>
                  </c:pt>
                  <c:pt idx="21">
                    <c:v>5A1J01</c:v>
                  </c:pt>
                  <c:pt idx="22">
                    <c:v>6E1U02</c:v>
                  </c:pt>
                  <c:pt idx="23">
                    <c:v>E5J11</c:v>
                  </c:pt>
                  <c:pt idx="24">
                    <c:v>A5U27/20104</c:v>
                  </c:pt>
                  <c:pt idx="25">
                    <c:v>A5U27</c:v>
                  </c:pt>
                  <c:pt idx="26">
                    <c:v>A5J13</c:v>
                  </c:pt>
                  <c:pt idx="27">
                    <c:v>6A1J10</c:v>
                  </c:pt>
                  <c:pt idx="28">
                    <c:v>6E1J02</c:v>
                  </c:pt>
                  <c:pt idx="29">
                    <c:v>A5U26</c:v>
                  </c:pt>
                  <c:pt idx="30">
                    <c:v>LSC 3A</c:v>
                  </c:pt>
                  <c:pt idx="31">
                    <c:v>LSC 3B</c:v>
                  </c:pt>
                  <c:pt idx="32">
                    <c:v>LSC 6</c:v>
                  </c:pt>
                  <c:pt idx="33">
                    <c:v>MS 1</c:v>
                  </c:pt>
                  <c:pt idx="34">
                    <c:v>20104</c:v>
                  </c:pt>
                  <c:pt idx="35">
                    <c:v>12P</c:v>
                  </c:pt>
                  <c:pt idx="36">
                    <c:v>6A1J03</c:v>
                  </c:pt>
                  <c:pt idx="37">
                    <c:v>6A1J04</c:v>
                  </c:pt>
                  <c:pt idx="38">
                    <c:v>6A1J07</c:v>
                  </c:pt>
                  <c:pt idx="39">
                    <c:v>6E1U03</c:v>
                  </c:pt>
                  <c:pt idx="40">
                    <c:v>A1J12B</c:v>
                  </c:pt>
                  <c:pt idx="41">
                    <c:v>A2J02</c:v>
                  </c:pt>
                  <c:pt idx="42">
                    <c:v>A4J12</c:v>
                  </c:pt>
                  <c:pt idx="43">
                    <c:v>A4J12P</c:v>
                  </c:pt>
                  <c:pt idx="44">
                    <c:v>A4J14</c:v>
                  </c:pt>
                  <c:pt idx="45">
                    <c:v>A5J10</c:v>
                  </c:pt>
                  <c:pt idx="46">
                    <c:v>LSC 3A</c:v>
                  </c:pt>
                  <c:pt idx="47">
                    <c:v>LSC 6</c:v>
                  </c:pt>
                  <c:pt idx="48">
                    <c:v>6A1J05</c:v>
                  </c:pt>
                  <c:pt idx="49">
                    <c:v>6E1U04</c:v>
                  </c:pt>
                  <c:pt idx="50">
                    <c:v>15107</c:v>
                  </c:pt>
                  <c:pt idx="51">
                    <c:v>5E1J01</c:v>
                  </c:pt>
                  <c:pt idx="52">
                    <c:v>6E1J01</c:v>
                  </c:pt>
                  <c:pt idx="53">
                    <c:v>5A1J01</c:v>
                  </c:pt>
                  <c:pt idx="54">
                    <c:v>A5U25</c:v>
                  </c:pt>
                  <c:pt idx="55">
                    <c:v>6E1U02</c:v>
                  </c:pt>
                  <c:pt idx="56">
                    <c:v>E5J11</c:v>
                  </c:pt>
                  <c:pt idx="57">
                    <c:v>A5U27</c:v>
                  </c:pt>
                  <c:pt idx="58">
                    <c:v>6A1J10</c:v>
                  </c:pt>
                  <c:pt idx="59">
                    <c:v>6E1J02</c:v>
                  </c:pt>
                  <c:pt idx="60">
                    <c:v>12B</c:v>
                  </c:pt>
                  <c:pt idx="61">
                    <c:v>A5U26</c:v>
                  </c:pt>
                  <c:pt idx="62">
                    <c:v>A5U28</c:v>
                  </c:pt>
                  <c:pt idx="63">
                    <c:v>A5U29</c:v>
                  </c:pt>
                  <c:pt idx="64">
                    <c:v>20104</c:v>
                  </c:pt>
                  <c:pt idx="65">
                    <c:v>6A1J04</c:v>
                  </c:pt>
                  <c:pt idx="66">
                    <c:v>GI</c:v>
                  </c:pt>
                  <c:pt idx="67">
                    <c:v>LSC 3B</c:v>
                  </c:pt>
                  <c:pt idx="68">
                    <c:v>LSC 6</c:v>
                  </c:pt>
                  <c:pt idx="69">
                    <c:v>MS 1</c:v>
                  </c:pt>
                </c:lvl>
                <c:lvl>
                  <c:pt idx="0">
                    <c:v>Delay Operational CC</c:v>
                  </c:pt>
                  <c:pt idx="30">
                    <c:v>Delay Operational DBLH</c:v>
                  </c:pt>
                  <c:pt idx="34">
                    <c:v>Downtime belt conveyor</c:v>
                  </c:pt>
                  <c:pt idx="64">
                    <c:v>Downtime Crusher</c:v>
                  </c:pt>
                </c:lvl>
              </c:multiLvlStrCache>
            </c:multiLvlStrRef>
          </c:cat>
          <c:val>
            <c:numRef>
              <c:f>'Monitoring Juli'!$B$4:$B$78</c:f>
              <c:numCache>
                <c:formatCode>General</c:formatCode>
                <c:ptCount val="70"/>
                <c:pt idx="0">
                  <c:v>1</c:v>
                </c:pt>
                <c:pt idx="1">
                  <c:v>2</c:v>
                </c:pt>
                <c:pt idx="2">
                  <c:v>68</c:v>
                </c:pt>
                <c:pt idx="3">
                  <c:v>13</c:v>
                </c:pt>
                <c:pt idx="4">
                  <c:v>19</c:v>
                </c:pt>
                <c:pt idx="5">
                  <c:v>7</c:v>
                </c:pt>
                <c:pt idx="6">
                  <c:v>12</c:v>
                </c:pt>
                <c:pt idx="7">
                  <c:v>1</c:v>
                </c:pt>
                <c:pt idx="8">
                  <c:v>8</c:v>
                </c:pt>
                <c:pt idx="9">
                  <c:v>3</c:v>
                </c:pt>
                <c:pt idx="10">
                  <c:v>2</c:v>
                </c:pt>
                <c:pt idx="11">
                  <c:v>1</c:v>
                </c:pt>
                <c:pt idx="12">
                  <c:v>2</c:v>
                </c:pt>
                <c:pt idx="13">
                  <c:v>1</c:v>
                </c:pt>
                <c:pt idx="14">
                  <c:v>8</c:v>
                </c:pt>
                <c:pt idx="15">
                  <c:v>11</c:v>
                </c:pt>
                <c:pt idx="16">
                  <c:v>11</c:v>
                </c:pt>
                <c:pt idx="17">
                  <c:v>18</c:v>
                </c:pt>
                <c:pt idx="18">
                  <c:v>4</c:v>
                </c:pt>
                <c:pt idx="19">
                  <c:v>1</c:v>
                </c:pt>
                <c:pt idx="20">
                  <c:v>3</c:v>
                </c:pt>
                <c:pt idx="21">
                  <c:v>3</c:v>
                </c:pt>
                <c:pt idx="22">
                  <c:v>3</c:v>
                </c:pt>
                <c:pt idx="23">
                  <c:v>1</c:v>
                </c:pt>
                <c:pt idx="24">
                  <c:v>1</c:v>
                </c:pt>
                <c:pt idx="25">
                  <c:v>1</c:v>
                </c:pt>
                <c:pt idx="26">
                  <c:v>1</c:v>
                </c:pt>
                <c:pt idx="27">
                  <c:v>1</c:v>
                </c:pt>
                <c:pt idx="28">
                  <c:v>1</c:v>
                </c:pt>
                <c:pt idx="29">
                  <c:v>2</c:v>
                </c:pt>
                <c:pt idx="30">
                  <c:v>14</c:v>
                </c:pt>
                <c:pt idx="31">
                  <c:v>32</c:v>
                </c:pt>
                <c:pt idx="32">
                  <c:v>173</c:v>
                </c:pt>
                <c:pt idx="33">
                  <c:v>27</c:v>
                </c:pt>
                <c:pt idx="34">
                  <c:v>5</c:v>
                </c:pt>
                <c:pt idx="35">
                  <c:v>1</c:v>
                </c:pt>
                <c:pt idx="36">
                  <c:v>12</c:v>
                </c:pt>
                <c:pt idx="37">
                  <c:v>74</c:v>
                </c:pt>
                <c:pt idx="38">
                  <c:v>18</c:v>
                </c:pt>
                <c:pt idx="39">
                  <c:v>2</c:v>
                </c:pt>
                <c:pt idx="40">
                  <c:v>15</c:v>
                </c:pt>
                <c:pt idx="41">
                  <c:v>29</c:v>
                </c:pt>
                <c:pt idx="42">
                  <c:v>1</c:v>
                </c:pt>
                <c:pt idx="43">
                  <c:v>12</c:v>
                </c:pt>
                <c:pt idx="44">
                  <c:v>2</c:v>
                </c:pt>
                <c:pt idx="45">
                  <c:v>24</c:v>
                </c:pt>
                <c:pt idx="46">
                  <c:v>1</c:v>
                </c:pt>
                <c:pt idx="47">
                  <c:v>6</c:v>
                </c:pt>
                <c:pt idx="48">
                  <c:v>20</c:v>
                </c:pt>
                <c:pt idx="49">
                  <c:v>3</c:v>
                </c:pt>
                <c:pt idx="50">
                  <c:v>2</c:v>
                </c:pt>
                <c:pt idx="51">
                  <c:v>8</c:v>
                </c:pt>
                <c:pt idx="52">
                  <c:v>4</c:v>
                </c:pt>
                <c:pt idx="53">
                  <c:v>2</c:v>
                </c:pt>
                <c:pt idx="54">
                  <c:v>2</c:v>
                </c:pt>
                <c:pt idx="55">
                  <c:v>4</c:v>
                </c:pt>
                <c:pt idx="56">
                  <c:v>3</c:v>
                </c:pt>
                <c:pt idx="57">
                  <c:v>3</c:v>
                </c:pt>
                <c:pt idx="58">
                  <c:v>2</c:v>
                </c:pt>
                <c:pt idx="59">
                  <c:v>3</c:v>
                </c:pt>
                <c:pt idx="60">
                  <c:v>2</c:v>
                </c:pt>
                <c:pt idx="61">
                  <c:v>8</c:v>
                </c:pt>
                <c:pt idx="62">
                  <c:v>1</c:v>
                </c:pt>
                <c:pt idx="63">
                  <c:v>2</c:v>
                </c:pt>
                <c:pt idx="64">
                  <c:v>1</c:v>
                </c:pt>
                <c:pt idx="65">
                  <c:v>1</c:v>
                </c:pt>
                <c:pt idx="66">
                  <c:v>1</c:v>
                </c:pt>
                <c:pt idx="67">
                  <c:v>2</c:v>
                </c:pt>
                <c:pt idx="68">
                  <c:v>3</c:v>
                </c:pt>
                <c:pt idx="69">
                  <c:v>3</c:v>
                </c:pt>
              </c:numCache>
            </c:numRef>
          </c:val>
          <c:extLst>
            <c:ext xmlns:c16="http://schemas.microsoft.com/office/drawing/2014/chart" uri="{C3380CC4-5D6E-409C-BE32-E72D297353CC}">
              <c16:uniqueId val="{00000000-F081-4CE6-8B8B-2C0F19743FB1}"/>
            </c:ext>
          </c:extLst>
        </c:ser>
        <c:dLbls>
          <c:showLegendKey val="0"/>
          <c:showVal val="0"/>
          <c:showCatName val="0"/>
          <c:showSerName val="0"/>
          <c:showPercent val="0"/>
          <c:showBubbleSize val="0"/>
        </c:dLbls>
        <c:gapWidth val="219"/>
        <c:overlap val="-27"/>
        <c:axId val="1910718943"/>
        <c:axId val="1910719903"/>
      </c:barChart>
      <c:lineChart>
        <c:grouping val="standard"/>
        <c:varyColors val="0"/>
        <c:ser>
          <c:idx val="1"/>
          <c:order val="1"/>
          <c:tx>
            <c:strRef>
              <c:f>'Monitoring Juli'!$C$3</c:f>
              <c:strCache>
                <c:ptCount val="1"/>
                <c:pt idx="0">
                  <c:v>Persentase</c:v>
                </c:pt>
              </c:strCache>
            </c:strRef>
          </c:tx>
          <c:spPr>
            <a:ln w="28575" cap="rnd">
              <a:solidFill>
                <a:schemeClr val="accent2"/>
              </a:solidFill>
              <a:round/>
            </a:ln>
            <a:effectLst/>
          </c:spPr>
          <c:marker>
            <c:symbol val="none"/>
          </c:marker>
          <c:cat>
            <c:multiLvlStrRef>
              <c:f>'Monitoring Juli'!$A$4:$A$78</c:f>
              <c:multiLvlStrCache>
                <c:ptCount val="70"/>
                <c:lvl>
                  <c:pt idx="0">
                    <c:v>20104</c:v>
                  </c:pt>
                  <c:pt idx="1">
                    <c:v>12P</c:v>
                  </c:pt>
                  <c:pt idx="2">
                    <c:v>6A1J03</c:v>
                  </c:pt>
                  <c:pt idx="3">
                    <c:v>6A1J04</c:v>
                  </c:pt>
                  <c:pt idx="4">
                    <c:v>6A1J06</c:v>
                  </c:pt>
                  <c:pt idx="5">
                    <c:v>6A1J07</c:v>
                  </c:pt>
                  <c:pt idx="6">
                    <c:v>6E1U03</c:v>
                  </c:pt>
                  <c:pt idx="7">
                    <c:v>A1J12B</c:v>
                  </c:pt>
                  <c:pt idx="8">
                    <c:v>A2J02</c:v>
                  </c:pt>
                  <c:pt idx="9">
                    <c:v>A4J12P</c:v>
                  </c:pt>
                  <c:pt idx="10">
                    <c:v>A4J14</c:v>
                  </c:pt>
                  <c:pt idx="11">
                    <c:v>A5J10</c:v>
                  </c:pt>
                  <c:pt idx="12">
                    <c:v>LSC 3A</c:v>
                  </c:pt>
                  <c:pt idx="13">
                    <c:v>LSC 3B</c:v>
                  </c:pt>
                  <c:pt idx="14">
                    <c:v>LSC 6</c:v>
                  </c:pt>
                  <c:pt idx="15">
                    <c:v>MS 1</c:v>
                  </c:pt>
                  <c:pt idx="16">
                    <c:v>6A1J05</c:v>
                  </c:pt>
                  <c:pt idx="17">
                    <c:v>6E1U04</c:v>
                  </c:pt>
                  <c:pt idx="18">
                    <c:v>15107</c:v>
                  </c:pt>
                  <c:pt idx="19">
                    <c:v>A5J14</c:v>
                  </c:pt>
                  <c:pt idx="20">
                    <c:v>5E1J01</c:v>
                  </c:pt>
                  <c:pt idx="21">
                    <c:v>5A1J01</c:v>
                  </c:pt>
                  <c:pt idx="22">
                    <c:v>6E1U02</c:v>
                  </c:pt>
                  <c:pt idx="23">
                    <c:v>E5J11</c:v>
                  </c:pt>
                  <c:pt idx="24">
                    <c:v>A5U27/20104</c:v>
                  </c:pt>
                  <c:pt idx="25">
                    <c:v>A5U27</c:v>
                  </c:pt>
                  <c:pt idx="26">
                    <c:v>A5J13</c:v>
                  </c:pt>
                  <c:pt idx="27">
                    <c:v>6A1J10</c:v>
                  </c:pt>
                  <c:pt idx="28">
                    <c:v>6E1J02</c:v>
                  </c:pt>
                  <c:pt idx="29">
                    <c:v>A5U26</c:v>
                  </c:pt>
                  <c:pt idx="30">
                    <c:v>LSC 3A</c:v>
                  </c:pt>
                  <c:pt idx="31">
                    <c:v>LSC 3B</c:v>
                  </c:pt>
                  <c:pt idx="32">
                    <c:v>LSC 6</c:v>
                  </c:pt>
                  <c:pt idx="33">
                    <c:v>MS 1</c:v>
                  </c:pt>
                  <c:pt idx="34">
                    <c:v>20104</c:v>
                  </c:pt>
                  <c:pt idx="35">
                    <c:v>12P</c:v>
                  </c:pt>
                  <c:pt idx="36">
                    <c:v>6A1J03</c:v>
                  </c:pt>
                  <c:pt idx="37">
                    <c:v>6A1J04</c:v>
                  </c:pt>
                  <c:pt idx="38">
                    <c:v>6A1J07</c:v>
                  </c:pt>
                  <c:pt idx="39">
                    <c:v>6E1U03</c:v>
                  </c:pt>
                  <c:pt idx="40">
                    <c:v>A1J12B</c:v>
                  </c:pt>
                  <c:pt idx="41">
                    <c:v>A2J02</c:v>
                  </c:pt>
                  <c:pt idx="42">
                    <c:v>A4J12</c:v>
                  </c:pt>
                  <c:pt idx="43">
                    <c:v>A4J12P</c:v>
                  </c:pt>
                  <c:pt idx="44">
                    <c:v>A4J14</c:v>
                  </c:pt>
                  <c:pt idx="45">
                    <c:v>A5J10</c:v>
                  </c:pt>
                  <c:pt idx="46">
                    <c:v>LSC 3A</c:v>
                  </c:pt>
                  <c:pt idx="47">
                    <c:v>LSC 6</c:v>
                  </c:pt>
                  <c:pt idx="48">
                    <c:v>6A1J05</c:v>
                  </c:pt>
                  <c:pt idx="49">
                    <c:v>6E1U04</c:v>
                  </c:pt>
                  <c:pt idx="50">
                    <c:v>15107</c:v>
                  </c:pt>
                  <c:pt idx="51">
                    <c:v>5E1J01</c:v>
                  </c:pt>
                  <c:pt idx="52">
                    <c:v>6E1J01</c:v>
                  </c:pt>
                  <c:pt idx="53">
                    <c:v>5A1J01</c:v>
                  </c:pt>
                  <c:pt idx="54">
                    <c:v>A5U25</c:v>
                  </c:pt>
                  <c:pt idx="55">
                    <c:v>6E1U02</c:v>
                  </c:pt>
                  <c:pt idx="56">
                    <c:v>E5J11</c:v>
                  </c:pt>
                  <c:pt idx="57">
                    <c:v>A5U27</c:v>
                  </c:pt>
                  <c:pt idx="58">
                    <c:v>6A1J10</c:v>
                  </c:pt>
                  <c:pt idx="59">
                    <c:v>6E1J02</c:v>
                  </c:pt>
                  <c:pt idx="60">
                    <c:v>12B</c:v>
                  </c:pt>
                  <c:pt idx="61">
                    <c:v>A5U26</c:v>
                  </c:pt>
                  <c:pt idx="62">
                    <c:v>A5U28</c:v>
                  </c:pt>
                  <c:pt idx="63">
                    <c:v>A5U29</c:v>
                  </c:pt>
                  <c:pt idx="64">
                    <c:v>20104</c:v>
                  </c:pt>
                  <c:pt idx="65">
                    <c:v>6A1J04</c:v>
                  </c:pt>
                  <c:pt idx="66">
                    <c:v>GI</c:v>
                  </c:pt>
                  <c:pt idx="67">
                    <c:v>LSC 3B</c:v>
                  </c:pt>
                  <c:pt idx="68">
                    <c:v>LSC 6</c:v>
                  </c:pt>
                  <c:pt idx="69">
                    <c:v>MS 1</c:v>
                  </c:pt>
                </c:lvl>
                <c:lvl>
                  <c:pt idx="0">
                    <c:v>Delay Operational CC</c:v>
                  </c:pt>
                  <c:pt idx="30">
                    <c:v>Delay Operational DBLH</c:v>
                  </c:pt>
                  <c:pt idx="34">
                    <c:v>Downtime belt conveyor</c:v>
                  </c:pt>
                  <c:pt idx="64">
                    <c:v>Downtime Crusher</c:v>
                  </c:pt>
                </c:lvl>
              </c:multiLvlStrCache>
            </c:multiLvlStrRef>
          </c:cat>
          <c:val>
            <c:numRef>
              <c:f>'Monitoring Juli'!$C$4:$C$78</c:f>
              <c:numCache>
                <c:formatCode>0.00%</c:formatCode>
                <c:ptCount val="70"/>
                <c:pt idx="0">
                  <c:v>3.087372645878447E-4</c:v>
                </c:pt>
                <c:pt idx="1">
                  <c:v>2.7786353812905232E-3</c:v>
                </c:pt>
                <c:pt idx="2">
                  <c:v>3.2108675517134928E-2</c:v>
                </c:pt>
                <c:pt idx="3">
                  <c:v>1.420191417104045E-2</c:v>
                </c:pt>
                <c:pt idx="4">
                  <c:v>1.7598024081506649E-2</c:v>
                </c:pt>
                <c:pt idx="5">
                  <c:v>4.6310589688175396E-3</c:v>
                </c:pt>
                <c:pt idx="6">
                  <c:v>1.7289286816918815E-2</c:v>
                </c:pt>
                <c:pt idx="7">
                  <c:v>3.0873726458783583E-3</c:v>
                </c:pt>
                <c:pt idx="8">
                  <c:v>1.0497066995986421E-2</c:v>
                </c:pt>
                <c:pt idx="9">
                  <c:v>5.2485334979932114E-3</c:v>
                </c:pt>
                <c:pt idx="10">
                  <c:v>2.4698981167026886E-3</c:v>
                </c:pt>
                <c:pt idx="11">
                  <c:v>6.1747452917567216E-4</c:v>
                </c:pt>
                <c:pt idx="12">
                  <c:v>2.1611608521148536E-3</c:v>
                </c:pt>
                <c:pt idx="13">
                  <c:v>6.1747452917567216E-4</c:v>
                </c:pt>
                <c:pt idx="14">
                  <c:v>1.3275702377276957E-2</c:v>
                </c:pt>
                <c:pt idx="15">
                  <c:v>1.5745600493979654E-2</c:v>
                </c:pt>
                <c:pt idx="16">
                  <c:v>1.7598024081506656E-2</c:v>
                </c:pt>
                <c:pt idx="17">
                  <c:v>1.7289286816918811E-2</c:v>
                </c:pt>
                <c:pt idx="18">
                  <c:v>1.5436863229391839E-3</c:v>
                </c:pt>
                <c:pt idx="19">
                  <c:v>6.1747452917566966E-4</c:v>
                </c:pt>
                <c:pt idx="20">
                  <c:v>5.2485334979932114E-3</c:v>
                </c:pt>
                <c:pt idx="21">
                  <c:v>5.5572707625810569E-3</c:v>
                </c:pt>
                <c:pt idx="22">
                  <c:v>1.8524235875270187E-3</c:v>
                </c:pt>
                <c:pt idx="23">
                  <c:v>9.262117937635045E-4</c:v>
                </c:pt>
                <c:pt idx="24">
                  <c:v>3.7048471750540375E-3</c:v>
                </c:pt>
                <c:pt idx="25">
                  <c:v>2.4698981167026886E-3</c:v>
                </c:pt>
                <c:pt idx="26">
                  <c:v>6.1747452917566966E-4</c:v>
                </c:pt>
                <c:pt idx="27">
                  <c:v>9.262117937635045E-4</c:v>
                </c:pt>
                <c:pt idx="28">
                  <c:v>1.8524235875270187E-3</c:v>
                </c:pt>
                <c:pt idx="29">
                  <c:v>2.1611608521148536E-3</c:v>
                </c:pt>
                <c:pt idx="30">
                  <c:v>1.8215498610682314E-2</c:v>
                </c:pt>
                <c:pt idx="31">
                  <c:v>4.4766903365236248E-2</c:v>
                </c:pt>
                <c:pt idx="32">
                  <c:v>0.25100339610991079</c:v>
                </c:pt>
                <c:pt idx="33">
                  <c:v>1.7906761346094494E-2</c:v>
                </c:pt>
                <c:pt idx="34">
                  <c:v>7.1009570855202304E-3</c:v>
                </c:pt>
                <c:pt idx="35">
                  <c:v>6.1747452917566966E-4</c:v>
                </c:pt>
                <c:pt idx="36">
                  <c:v>3.0873726458783609E-2</c:v>
                </c:pt>
                <c:pt idx="37">
                  <c:v>0.15282494597097873</c:v>
                </c:pt>
                <c:pt idx="38">
                  <c:v>2.7168879283729547E-2</c:v>
                </c:pt>
                <c:pt idx="39">
                  <c:v>9.2621179376350792E-3</c:v>
                </c:pt>
                <c:pt idx="40">
                  <c:v>1.3275702377276937E-2</c:v>
                </c:pt>
                <c:pt idx="41">
                  <c:v>3.4269836369249802E-2</c:v>
                </c:pt>
                <c:pt idx="42">
                  <c:v>3.0873726458783977E-4</c:v>
                </c:pt>
                <c:pt idx="43">
                  <c:v>1.7289286816918804E-2</c:v>
                </c:pt>
                <c:pt idx="44">
                  <c:v>5.2485334979932114E-3</c:v>
                </c:pt>
                <c:pt idx="45">
                  <c:v>2.2846557579499861E-2</c:v>
                </c:pt>
                <c:pt idx="46">
                  <c:v>1.8524235875270187E-3</c:v>
                </c:pt>
                <c:pt idx="47">
                  <c:v>1.2966965112689105E-2</c:v>
                </c:pt>
                <c:pt idx="48">
                  <c:v>3.9209632602655177E-2</c:v>
                </c:pt>
                <c:pt idx="49">
                  <c:v>3.3961099104661929E-3</c:v>
                </c:pt>
                <c:pt idx="50">
                  <c:v>1.2349490583513443E-3</c:v>
                </c:pt>
                <c:pt idx="51">
                  <c:v>8.0271688792837304E-3</c:v>
                </c:pt>
                <c:pt idx="52">
                  <c:v>3.3961099104661929E-3</c:v>
                </c:pt>
                <c:pt idx="53">
                  <c:v>1.2349490583513491E-3</c:v>
                </c:pt>
                <c:pt idx="54">
                  <c:v>6.1747452917567209E-3</c:v>
                </c:pt>
                <c:pt idx="55">
                  <c:v>8.3359061438715645E-3</c:v>
                </c:pt>
                <c:pt idx="56">
                  <c:v>2.4698981167026834E-3</c:v>
                </c:pt>
                <c:pt idx="57">
                  <c:v>2.7786353812905219E-3</c:v>
                </c:pt>
                <c:pt idx="58">
                  <c:v>8.9533806730472398E-3</c:v>
                </c:pt>
                <c:pt idx="59">
                  <c:v>5.8660080271688911E-3</c:v>
                </c:pt>
                <c:pt idx="60">
                  <c:v>1.5436863229391765E-3</c:v>
                </c:pt>
                <c:pt idx="61">
                  <c:v>1.2658227848101271E-2</c:v>
                </c:pt>
                <c:pt idx="62">
                  <c:v>9.2621179376350818E-4</c:v>
                </c:pt>
                <c:pt idx="63">
                  <c:v>1.2349490583513393E-3</c:v>
                </c:pt>
                <c:pt idx="64">
                  <c:v>6.1747452917566966E-4</c:v>
                </c:pt>
                <c:pt idx="65">
                  <c:v>3.0873726458783608E-4</c:v>
                </c:pt>
                <c:pt idx="66">
                  <c:v>1.5436863229391839E-3</c:v>
                </c:pt>
                <c:pt idx="67">
                  <c:v>5.8660080271688815E-3</c:v>
                </c:pt>
                <c:pt idx="68">
                  <c:v>5.2485334979932114E-3</c:v>
                </c:pt>
                <c:pt idx="69">
                  <c:v>6.1747452917567261E-3</c:v>
                </c:pt>
              </c:numCache>
            </c:numRef>
          </c:val>
          <c:smooth val="0"/>
          <c:extLst>
            <c:ext xmlns:c16="http://schemas.microsoft.com/office/drawing/2014/chart" uri="{C3380CC4-5D6E-409C-BE32-E72D297353CC}">
              <c16:uniqueId val="{00000001-F081-4CE6-8B8B-2C0F19743FB1}"/>
            </c:ext>
          </c:extLst>
        </c:ser>
        <c:dLbls>
          <c:showLegendKey val="0"/>
          <c:showVal val="0"/>
          <c:showCatName val="0"/>
          <c:showSerName val="0"/>
          <c:showPercent val="0"/>
          <c:showBubbleSize val="0"/>
        </c:dLbls>
        <c:marker val="1"/>
        <c:smooth val="0"/>
        <c:axId val="1910726143"/>
        <c:axId val="1910725663"/>
      </c:lineChart>
      <c:catAx>
        <c:axId val="19107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19903"/>
        <c:crosses val="autoZero"/>
        <c:auto val="1"/>
        <c:lblAlgn val="ctr"/>
        <c:lblOffset val="100"/>
        <c:noMultiLvlLbl val="0"/>
      </c:catAx>
      <c:valAx>
        <c:axId val="191071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18943"/>
        <c:crosses val="autoZero"/>
        <c:crossBetween val="between"/>
      </c:valAx>
      <c:valAx>
        <c:axId val="191072566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26143"/>
        <c:crosses val="max"/>
        <c:crossBetween val="between"/>
      </c:valAx>
      <c:catAx>
        <c:axId val="1910726143"/>
        <c:scaling>
          <c:orientation val="minMax"/>
        </c:scaling>
        <c:delete val="1"/>
        <c:axPos val="b"/>
        <c:numFmt formatCode="General" sourceLinked="1"/>
        <c:majorTickMark val="out"/>
        <c:minorTickMark val="none"/>
        <c:tickLblPos val="nextTo"/>
        <c:crossAx val="19107256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Juli!PivotTable2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Juli'!$B$82</c:f>
              <c:strCache>
                <c:ptCount val="1"/>
                <c:pt idx="0">
                  <c:v>Sum of Durasi</c:v>
                </c:pt>
              </c:strCache>
            </c:strRef>
          </c:tx>
          <c:spPr>
            <a:solidFill>
              <a:schemeClr val="accent1"/>
            </a:solidFill>
            <a:ln>
              <a:noFill/>
            </a:ln>
            <a:effectLst/>
          </c:spPr>
          <c:invertIfNegative val="0"/>
          <c:cat>
            <c:multiLvlStrRef>
              <c:f>'Monitoring Juli'!$A$83:$A$157</c:f>
              <c:multiLvlStrCache>
                <c:ptCount val="70"/>
                <c:lvl>
                  <c:pt idx="0">
                    <c:v>15107</c:v>
                  </c:pt>
                  <c:pt idx="1">
                    <c:v>20104</c:v>
                  </c:pt>
                  <c:pt idx="2">
                    <c:v>12P</c:v>
                  </c:pt>
                  <c:pt idx="3">
                    <c:v>5A1J01</c:v>
                  </c:pt>
                  <c:pt idx="4">
                    <c:v>5E1J01</c:v>
                  </c:pt>
                  <c:pt idx="5">
                    <c:v>6A1J03</c:v>
                  </c:pt>
                  <c:pt idx="6">
                    <c:v>6A1J04</c:v>
                  </c:pt>
                  <c:pt idx="7">
                    <c:v>6A1J05</c:v>
                  </c:pt>
                  <c:pt idx="8">
                    <c:v>6A1J06</c:v>
                  </c:pt>
                  <c:pt idx="9">
                    <c:v>6A1J07</c:v>
                  </c:pt>
                  <c:pt idx="10">
                    <c:v>6A1J10</c:v>
                  </c:pt>
                  <c:pt idx="11">
                    <c:v>6E1J02</c:v>
                  </c:pt>
                  <c:pt idx="12">
                    <c:v>6E1U02</c:v>
                  </c:pt>
                  <c:pt idx="13">
                    <c:v>6E1U03</c:v>
                  </c:pt>
                  <c:pt idx="14">
                    <c:v>6E1U04</c:v>
                  </c:pt>
                  <c:pt idx="15">
                    <c:v>A1J12B</c:v>
                  </c:pt>
                  <c:pt idx="16">
                    <c:v>A2J02</c:v>
                  </c:pt>
                  <c:pt idx="17">
                    <c:v>A4J12P</c:v>
                  </c:pt>
                  <c:pt idx="18">
                    <c:v>A4J14</c:v>
                  </c:pt>
                  <c:pt idx="19">
                    <c:v>A5J10</c:v>
                  </c:pt>
                  <c:pt idx="20">
                    <c:v>A5J13</c:v>
                  </c:pt>
                  <c:pt idx="21">
                    <c:v>A5J14</c:v>
                  </c:pt>
                  <c:pt idx="22">
                    <c:v>A5U27</c:v>
                  </c:pt>
                  <c:pt idx="23">
                    <c:v>A5U27/20104</c:v>
                  </c:pt>
                  <c:pt idx="24">
                    <c:v>E5J11</c:v>
                  </c:pt>
                  <c:pt idx="25">
                    <c:v>LSC 3A</c:v>
                  </c:pt>
                  <c:pt idx="26">
                    <c:v>LSC 3B</c:v>
                  </c:pt>
                  <c:pt idx="27">
                    <c:v>LSC 6</c:v>
                  </c:pt>
                  <c:pt idx="28">
                    <c:v>MS 1</c:v>
                  </c:pt>
                  <c:pt idx="29">
                    <c:v>A5U26</c:v>
                  </c:pt>
                  <c:pt idx="30">
                    <c:v>LSC 3A</c:v>
                  </c:pt>
                  <c:pt idx="31">
                    <c:v>LSC 3B</c:v>
                  </c:pt>
                  <c:pt idx="32">
                    <c:v>LSC 6</c:v>
                  </c:pt>
                  <c:pt idx="33">
                    <c:v>MS 1</c:v>
                  </c:pt>
                  <c:pt idx="34">
                    <c:v>15107</c:v>
                  </c:pt>
                  <c:pt idx="35">
                    <c:v>20104</c:v>
                  </c:pt>
                  <c:pt idx="36">
                    <c:v>12P</c:v>
                  </c:pt>
                  <c:pt idx="37">
                    <c:v>5A1J01</c:v>
                  </c:pt>
                  <c:pt idx="38">
                    <c:v>5E1J01</c:v>
                  </c:pt>
                  <c:pt idx="39">
                    <c:v>6A1J03</c:v>
                  </c:pt>
                  <c:pt idx="40">
                    <c:v>6A1J04</c:v>
                  </c:pt>
                  <c:pt idx="41">
                    <c:v>6A1J05</c:v>
                  </c:pt>
                  <c:pt idx="42">
                    <c:v>6A1J07</c:v>
                  </c:pt>
                  <c:pt idx="43">
                    <c:v>6A1J10</c:v>
                  </c:pt>
                  <c:pt idx="44">
                    <c:v>6E1J01</c:v>
                  </c:pt>
                  <c:pt idx="45">
                    <c:v>6E1J02</c:v>
                  </c:pt>
                  <c:pt idx="46">
                    <c:v>6E1U02</c:v>
                  </c:pt>
                  <c:pt idx="47">
                    <c:v>6E1U03</c:v>
                  </c:pt>
                  <c:pt idx="48">
                    <c:v>6E1U04</c:v>
                  </c:pt>
                  <c:pt idx="49">
                    <c:v>A1J12B</c:v>
                  </c:pt>
                  <c:pt idx="50">
                    <c:v>A2J02</c:v>
                  </c:pt>
                  <c:pt idx="51">
                    <c:v>A4J12</c:v>
                  </c:pt>
                  <c:pt idx="52">
                    <c:v>A4J12P</c:v>
                  </c:pt>
                  <c:pt idx="53">
                    <c:v>A4J14</c:v>
                  </c:pt>
                  <c:pt idx="54">
                    <c:v>A5J10</c:v>
                  </c:pt>
                  <c:pt idx="55">
                    <c:v>A5U25</c:v>
                  </c:pt>
                  <c:pt idx="56">
                    <c:v>A5U27</c:v>
                  </c:pt>
                  <c:pt idx="57">
                    <c:v>E5J11</c:v>
                  </c:pt>
                  <c:pt idx="58">
                    <c:v>LSC 3A</c:v>
                  </c:pt>
                  <c:pt idx="59">
                    <c:v>LSC 6</c:v>
                  </c:pt>
                  <c:pt idx="60">
                    <c:v>12B</c:v>
                  </c:pt>
                  <c:pt idx="61">
                    <c:v>A5U26</c:v>
                  </c:pt>
                  <c:pt idx="62">
                    <c:v>A5U28</c:v>
                  </c:pt>
                  <c:pt idx="63">
                    <c:v>A5U29</c:v>
                  </c:pt>
                  <c:pt idx="64">
                    <c:v>20104</c:v>
                  </c:pt>
                  <c:pt idx="65">
                    <c:v>6A1J04</c:v>
                  </c:pt>
                  <c:pt idx="66">
                    <c:v>GI</c:v>
                  </c:pt>
                  <c:pt idx="67">
                    <c:v>LSC 3B</c:v>
                  </c:pt>
                  <c:pt idx="68">
                    <c:v>LSC 6</c:v>
                  </c:pt>
                  <c:pt idx="69">
                    <c:v>MS 1</c:v>
                  </c:pt>
                </c:lvl>
                <c:lvl>
                  <c:pt idx="0">
                    <c:v>Delay Operational CC</c:v>
                  </c:pt>
                  <c:pt idx="30">
                    <c:v>Delay Operational DBLH</c:v>
                  </c:pt>
                  <c:pt idx="34">
                    <c:v>Downtime belt conveyor</c:v>
                  </c:pt>
                  <c:pt idx="64">
                    <c:v>Downtime Crusher</c:v>
                  </c:pt>
                </c:lvl>
              </c:multiLvlStrCache>
            </c:multiLvlStrRef>
          </c:cat>
          <c:val>
            <c:numRef>
              <c:f>'Monitoring Juli'!$B$83:$B$157</c:f>
              <c:numCache>
                <c:formatCode>0.00</c:formatCode>
                <c:ptCount val="70"/>
                <c:pt idx="0">
                  <c:v>0.41666666666666785</c:v>
                </c:pt>
                <c:pt idx="1">
                  <c:v>8.3333333333335702E-2</c:v>
                </c:pt>
                <c:pt idx="2">
                  <c:v>0.75</c:v>
                </c:pt>
                <c:pt idx="3">
                  <c:v>1.5000000000000027</c:v>
                </c:pt>
                <c:pt idx="4">
                  <c:v>1.416666666666667</c:v>
                </c:pt>
                <c:pt idx="5">
                  <c:v>8.6666666666666643</c:v>
                </c:pt>
                <c:pt idx="6">
                  <c:v>3.8333333333333326</c:v>
                </c:pt>
                <c:pt idx="7">
                  <c:v>4.7500000000000018</c:v>
                </c:pt>
                <c:pt idx="8">
                  <c:v>4.75</c:v>
                </c:pt>
                <c:pt idx="9">
                  <c:v>1.2500000000000002</c:v>
                </c:pt>
                <c:pt idx="10">
                  <c:v>0.24999999999999911</c:v>
                </c:pt>
                <c:pt idx="11">
                  <c:v>0.50000000000000089</c:v>
                </c:pt>
                <c:pt idx="12">
                  <c:v>0.50000000000000089</c:v>
                </c:pt>
                <c:pt idx="13">
                  <c:v>4.6666666666666679</c:v>
                </c:pt>
                <c:pt idx="14">
                  <c:v>4.666666666666667</c:v>
                </c:pt>
                <c:pt idx="15">
                  <c:v>0.83333333333333304</c:v>
                </c:pt>
                <c:pt idx="16">
                  <c:v>2.8333333333333335</c:v>
                </c:pt>
                <c:pt idx="17">
                  <c:v>1.416666666666667</c:v>
                </c:pt>
                <c:pt idx="18">
                  <c:v>0.66666666666666696</c:v>
                </c:pt>
                <c:pt idx="19">
                  <c:v>0.16666666666666674</c:v>
                </c:pt>
                <c:pt idx="20">
                  <c:v>0.16666666666666607</c:v>
                </c:pt>
                <c:pt idx="21">
                  <c:v>0.16666666666666607</c:v>
                </c:pt>
                <c:pt idx="22">
                  <c:v>0.66666666666666696</c:v>
                </c:pt>
                <c:pt idx="23">
                  <c:v>1.0000000000000018</c:v>
                </c:pt>
                <c:pt idx="24">
                  <c:v>0.24999999999999911</c:v>
                </c:pt>
                <c:pt idx="25">
                  <c:v>0.58333333333333393</c:v>
                </c:pt>
                <c:pt idx="26">
                  <c:v>0.16666666666666674</c:v>
                </c:pt>
                <c:pt idx="27">
                  <c:v>3.5833333333333366</c:v>
                </c:pt>
                <c:pt idx="28">
                  <c:v>4.2500000000000062</c:v>
                </c:pt>
                <c:pt idx="29">
                  <c:v>0.58333333333333393</c:v>
                </c:pt>
                <c:pt idx="30">
                  <c:v>4.9166666666666652</c:v>
                </c:pt>
                <c:pt idx="31">
                  <c:v>12.083333333333345</c:v>
                </c:pt>
                <c:pt idx="32">
                  <c:v>67.750000000000057</c:v>
                </c:pt>
                <c:pt idx="33">
                  <c:v>4.8333333333333357</c:v>
                </c:pt>
                <c:pt idx="34">
                  <c:v>0.33333333333333348</c:v>
                </c:pt>
                <c:pt idx="35">
                  <c:v>1.9166666666666679</c:v>
                </c:pt>
                <c:pt idx="36">
                  <c:v>0.16666666666666607</c:v>
                </c:pt>
                <c:pt idx="37">
                  <c:v>0.33333333333333481</c:v>
                </c:pt>
                <c:pt idx="38">
                  <c:v>2.1666666666666656</c:v>
                </c:pt>
                <c:pt idx="39">
                  <c:v>8.3333333333333375</c:v>
                </c:pt>
                <c:pt idx="40">
                  <c:v>41.249999999999986</c:v>
                </c:pt>
                <c:pt idx="41">
                  <c:v>10.583333333333337</c:v>
                </c:pt>
                <c:pt idx="42">
                  <c:v>7.3333333333333295</c:v>
                </c:pt>
                <c:pt idx="43">
                  <c:v>2.4166666666666661</c:v>
                </c:pt>
                <c:pt idx="44">
                  <c:v>0.91666666666666607</c:v>
                </c:pt>
                <c:pt idx="45">
                  <c:v>1.5833333333333357</c:v>
                </c:pt>
                <c:pt idx="46">
                  <c:v>2.2499999999999987</c:v>
                </c:pt>
                <c:pt idx="47">
                  <c:v>2.5000000000000004</c:v>
                </c:pt>
                <c:pt idx="48">
                  <c:v>0.91666666666666607</c:v>
                </c:pt>
                <c:pt idx="49">
                  <c:v>3.5833333333333313</c:v>
                </c:pt>
                <c:pt idx="50">
                  <c:v>9.2500000000000036</c:v>
                </c:pt>
                <c:pt idx="51">
                  <c:v>8.333333333333437E-2</c:v>
                </c:pt>
                <c:pt idx="52">
                  <c:v>4.6666666666666643</c:v>
                </c:pt>
                <c:pt idx="53">
                  <c:v>1.416666666666667</c:v>
                </c:pt>
                <c:pt idx="54">
                  <c:v>6.1666666666666679</c:v>
                </c:pt>
                <c:pt idx="55">
                  <c:v>1.6666666666666674</c:v>
                </c:pt>
                <c:pt idx="56">
                  <c:v>0.74999999999999967</c:v>
                </c:pt>
                <c:pt idx="57">
                  <c:v>0.66666666666666563</c:v>
                </c:pt>
                <c:pt idx="58">
                  <c:v>0.50000000000000089</c:v>
                </c:pt>
                <c:pt idx="59">
                  <c:v>3.4999999999999991</c:v>
                </c:pt>
                <c:pt idx="60">
                  <c:v>0.41666666666666585</c:v>
                </c:pt>
                <c:pt idx="61">
                  <c:v>3.4166666666666661</c:v>
                </c:pt>
                <c:pt idx="62">
                  <c:v>0.25000000000000011</c:v>
                </c:pt>
                <c:pt idx="63">
                  <c:v>0.33333333333333215</c:v>
                </c:pt>
                <c:pt idx="64">
                  <c:v>0.16666666666666607</c:v>
                </c:pt>
                <c:pt idx="65">
                  <c:v>8.333333333333337E-2</c:v>
                </c:pt>
                <c:pt idx="66">
                  <c:v>0.41666666666666785</c:v>
                </c:pt>
                <c:pt idx="67">
                  <c:v>1.583333333333333</c:v>
                </c:pt>
                <c:pt idx="68">
                  <c:v>1.416666666666667</c:v>
                </c:pt>
                <c:pt idx="69">
                  <c:v>1.6666666666666687</c:v>
                </c:pt>
              </c:numCache>
            </c:numRef>
          </c:val>
          <c:extLst>
            <c:ext xmlns:c16="http://schemas.microsoft.com/office/drawing/2014/chart" uri="{C3380CC4-5D6E-409C-BE32-E72D297353CC}">
              <c16:uniqueId val="{00000000-10F2-40D0-8D28-84591D2C177F}"/>
            </c:ext>
          </c:extLst>
        </c:ser>
        <c:dLbls>
          <c:showLegendKey val="0"/>
          <c:showVal val="0"/>
          <c:showCatName val="0"/>
          <c:showSerName val="0"/>
          <c:showPercent val="0"/>
          <c:showBubbleSize val="0"/>
        </c:dLbls>
        <c:gapWidth val="219"/>
        <c:overlap val="-27"/>
        <c:axId val="1712137263"/>
        <c:axId val="1712142543"/>
      </c:barChart>
      <c:lineChart>
        <c:grouping val="standard"/>
        <c:varyColors val="0"/>
        <c:ser>
          <c:idx val="1"/>
          <c:order val="1"/>
          <c:tx>
            <c:strRef>
              <c:f>'Monitoring Juli'!$C$82</c:f>
              <c:strCache>
                <c:ptCount val="1"/>
                <c:pt idx="0">
                  <c:v>Persentase</c:v>
                </c:pt>
              </c:strCache>
            </c:strRef>
          </c:tx>
          <c:spPr>
            <a:ln w="28575" cap="rnd">
              <a:solidFill>
                <a:schemeClr val="accent2"/>
              </a:solidFill>
              <a:round/>
            </a:ln>
            <a:effectLst/>
          </c:spPr>
          <c:marker>
            <c:symbol val="none"/>
          </c:marker>
          <c:cat>
            <c:multiLvlStrRef>
              <c:f>'Monitoring Juli'!$A$83:$A$157</c:f>
              <c:multiLvlStrCache>
                <c:ptCount val="70"/>
                <c:lvl>
                  <c:pt idx="0">
                    <c:v>15107</c:v>
                  </c:pt>
                  <c:pt idx="1">
                    <c:v>20104</c:v>
                  </c:pt>
                  <c:pt idx="2">
                    <c:v>12P</c:v>
                  </c:pt>
                  <c:pt idx="3">
                    <c:v>5A1J01</c:v>
                  </c:pt>
                  <c:pt idx="4">
                    <c:v>5E1J01</c:v>
                  </c:pt>
                  <c:pt idx="5">
                    <c:v>6A1J03</c:v>
                  </c:pt>
                  <c:pt idx="6">
                    <c:v>6A1J04</c:v>
                  </c:pt>
                  <c:pt idx="7">
                    <c:v>6A1J05</c:v>
                  </c:pt>
                  <c:pt idx="8">
                    <c:v>6A1J06</c:v>
                  </c:pt>
                  <c:pt idx="9">
                    <c:v>6A1J07</c:v>
                  </c:pt>
                  <c:pt idx="10">
                    <c:v>6A1J10</c:v>
                  </c:pt>
                  <c:pt idx="11">
                    <c:v>6E1J02</c:v>
                  </c:pt>
                  <c:pt idx="12">
                    <c:v>6E1U02</c:v>
                  </c:pt>
                  <c:pt idx="13">
                    <c:v>6E1U03</c:v>
                  </c:pt>
                  <c:pt idx="14">
                    <c:v>6E1U04</c:v>
                  </c:pt>
                  <c:pt idx="15">
                    <c:v>A1J12B</c:v>
                  </c:pt>
                  <c:pt idx="16">
                    <c:v>A2J02</c:v>
                  </c:pt>
                  <c:pt idx="17">
                    <c:v>A4J12P</c:v>
                  </c:pt>
                  <c:pt idx="18">
                    <c:v>A4J14</c:v>
                  </c:pt>
                  <c:pt idx="19">
                    <c:v>A5J10</c:v>
                  </c:pt>
                  <c:pt idx="20">
                    <c:v>A5J13</c:v>
                  </c:pt>
                  <c:pt idx="21">
                    <c:v>A5J14</c:v>
                  </c:pt>
                  <c:pt idx="22">
                    <c:v>A5U27</c:v>
                  </c:pt>
                  <c:pt idx="23">
                    <c:v>A5U27/20104</c:v>
                  </c:pt>
                  <c:pt idx="24">
                    <c:v>E5J11</c:v>
                  </c:pt>
                  <c:pt idx="25">
                    <c:v>LSC 3A</c:v>
                  </c:pt>
                  <c:pt idx="26">
                    <c:v>LSC 3B</c:v>
                  </c:pt>
                  <c:pt idx="27">
                    <c:v>LSC 6</c:v>
                  </c:pt>
                  <c:pt idx="28">
                    <c:v>MS 1</c:v>
                  </c:pt>
                  <c:pt idx="29">
                    <c:v>A5U26</c:v>
                  </c:pt>
                  <c:pt idx="30">
                    <c:v>LSC 3A</c:v>
                  </c:pt>
                  <c:pt idx="31">
                    <c:v>LSC 3B</c:v>
                  </c:pt>
                  <c:pt idx="32">
                    <c:v>LSC 6</c:v>
                  </c:pt>
                  <c:pt idx="33">
                    <c:v>MS 1</c:v>
                  </c:pt>
                  <c:pt idx="34">
                    <c:v>15107</c:v>
                  </c:pt>
                  <c:pt idx="35">
                    <c:v>20104</c:v>
                  </c:pt>
                  <c:pt idx="36">
                    <c:v>12P</c:v>
                  </c:pt>
                  <c:pt idx="37">
                    <c:v>5A1J01</c:v>
                  </c:pt>
                  <c:pt idx="38">
                    <c:v>5E1J01</c:v>
                  </c:pt>
                  <c:pt idx="39">
                    <c:v>6A1J03</c:v>
                  </c:pt>
                  <c:pt idx="40">
                    <c:v>6A1J04</c:v>
                  </c:pt>
                  <c:pt idx="41">
                    <c:v>6A1J05</c:v>
                  </c:pt>
                  <c:pt idx="42">
                    <c:v>6A1J07</c:v>
                  </c:pt>
                  <c:pt idx="43">
                    <c:v>6A1J10</c:v>
                  </c:pt>
                  <c:pt idx="44">
                    <c:v>6E1J01</c:v>
                  </c:pt>
                  <c:pt idx="45">
                    <c:v>6E1J02</c:v>
                  </c:pt>
                  <c:pt idx="46">
                    <c:v>6E1U02</c:v>
                  </c:pt>
                  <c:pt idx="47">
                    <c:v>6E1U03</c:v>
                  </c:pt>
                  <c:pt idx="48">
                    <c:v>6E1U04</c:v>
                  </c:pt>
                  <c:pt idx="49">
                    <c:v>A1J12B</c:v>
                  </c:pt>
                  <c:pt idx="50">
                    <c:v>A2J02</c:v>
                  </c:pt>
                  <c:pt idx="51">
                    <c:v>A4J12</c:v>
                  </c:pt>
                  <c:pt idx="52">
                    <c:v>A4J12P</c:v>
                  </c:pt>
                  <c:pt idx="53">
                    <c:v>A4J14</c:v>
                  </c:pt>
                  <c:pt idx="54">
                    <c:v>A5J10</c:v>
                  </c:pt>
                  <c:pt idx="55">
                    <c:v>A5U25</c:v>
                  </c:pt>
                  <c:pt idx="56">
                    <c:v>A5U27</c:v>
                  </c:pt>
                  <c:pt idx="57">
                    <c:v>E5J11</c:v>
                  </c:pt>
                  <c:pt idx="58">
                    <c:v>LSC 3A</c:v>
                  </c:pt>
                  <c:pt idx="59">
                    <c:v>LSC 6</c:v>
                  </c:pt>
                  <c:pt idx="60">
                    <c:v>12B</c:v>
                  </c:pt>
                  <c:pt idx="61">
                    <c:v>A5U26</c:v>
                  </c:pt>
                  <c:pt idx="62">
                    <c:v>A5U28</c:v>
                  </c:pt>
                  <c:pt idx="63">
                    <c:v>A5U29</c:v>
                  </c:pt>
                  <c:pt idx="64">
                    <c:v>20104</c:v>
                  </c:pt>
                  <c:pt idx="65">
                    <c:v>6A1J04</c:v>
                  </c:pt>
                  <c:pt idx="66">
                    <c:v>GI</c:v>
                  </c:pt>
                  <c:pt idx="67">
                    <c:v>LSC 3B</c:v>
                  </c:pt>
                  <c:pt idx="68">
                    <c:v>LSC 6</c:v>
                  </c:pt>
                  <c:pt idx="69">
                    <c:v>MS 1</c:v>
                  </c:pt>
                </c:lvl>
                <c:lvl>
                  <c:pt idx="0">
                    <c:v>Delay Operational CC</c:v>
                  </c:pt>
                  <c:pt idx="30">
                    <c:v>Delay Operational DBLH</c:v>
                  </c:pt>
                  <c:pt idx="34">
                    <c:v>Downtime belt conveyor</c:v>
                  </c:pt>
                  <c:pt idx="64">
                    <c:v>Downtime Crusher</c:v>
                  </c:pt>
                </c:lvl>
              </c:multiLvlStrCache>
            </c:multiLvlStrRef>
          </c:cat>
          <c:val>
            <c:numRef>
              <c:f>'Monitoring Juli'!$C$83:$C$157</c:f>
              <c:numCache>
                <c:formatCode>0.00</c:formatCode>
                <c:ptCount val="70"/>
                <c:pt idx="0">
                  <c:v>0.41666666666666785</c:v>
                </c:pt>
                <c:pt idx="1">
                  <c:v>8.3333333333335702E-2</c:v>
                </c:pt>
                <c:pt idx="2">
                  <c:v>0.75</c:v>
                </c:pt>
                <c:pt idx="3">
                  <c:v>1.5000000000000027</c:v>
                </c:pt>
                <c:pt idx="4">
                  <c:v>1.416666666666667</c:v>
                </c:pt>
                <c:pt idx="5">
                  <c:v>8.6666666666666643</c:v>
                </c:pt>
                <c:pt idx="6">
                  <c:v>3.8333333333333326</c:v>
                </c:pt>
                <c:pt idx="7">
                  <c:v>4.7500000000000018</c:v>
                </c:pt>
                <c:pt idx="8">
                  <c:v>4.75</c:v>
                </c:pt>
                <c:pt idx="9">
                  <c:v>1.2500000000000002</c:v>
                </c:pt>
                <c:pt idx="10">
                  <c:v>0.24999999999999911</c:v>
                </c:pt>
                <c:pt idx="11">
                  <c:v>0.50000000000000089</c:v>
                </c:pt>
                <c:pt idx="12">
                  <c:v>0.50000000000000089</c:v>
                </c:pt>
                <c:pt idx="13">
                  <c:v>4.6666666666666679</c:v>
                </c:pt>
                <c:pt idx="14">
                  <c:v>4.666666666666667</c:v>
                </c:pt>
                <c:pt idx="15">
                  <c:v>0.83333333333333304</c:v>
                </c:pt>
                <c:pt idx="16">
                  <c:v>2.8333333333333335</c:v>
                </c:pt>
                <c:pt idx="17">
                  <c:v>1.416666666666667</c:v>
                </c:pt>
                <c:pt idx="18">
                  <c:v>0.66666666666666696</c:v>
                </c:pt>
                <c:pt idx="19">
                  <c:v>0.16666666666666674</c:v>
                </c:pt>
                <c:pt idx="20">
                  <c:v>0.16666666666666607</c:v>
                </c:pt>
                <c:pt idx="21">
                  <c:v>0.16666666666666607</c:v>
                </c:pt>
                <c:pt idx="22">
                  <c:v>0.66666666666666696</c:v>
                </c:pt>
                <c:pt idx="23">
                  <c:v>1.0000000000000018</c:v>
                </c:pt>
                <c:pt idx="24">
                  <c:v>0.24999999999999911</c:v>
                </c:pt>
                <c:pt idx="25">
                  <c:v>0.58333333333333393</c:v>
                </c:pt>
                <c:pt idx="26">
                  <c:v>0.16666666666666674</c:v>
                </c:pt>
                <c:pt idx="27">
                  <c:v>3.5833333333333366</c:v>
                </c:pt>
                <c:pt idx="28">
                  <c:v>4.2500000000000062</c:v>
                </c:pt>
                <c:pt idx="29">
                  <c:v>0.58333333333333393</c:v>
                </c:pt>
                <c:pt idx="30">
                  <c:v>4.9166666666666652</c:v>
                </c:pt>
                <c:pt idx="31">
                  <c:v>12.083333333333345</c:v>
                </c:pt>
                <c:pt idx="32">
                  <c:v>67.750000000000057</c:v>
                </c:pt>
                <c:pt idx="33">
                  <c:v>4.8333333333333357</c:v>
                </c:pt>
                <c:pt idx="34">
                  <c:v>0.33333333333333348</c:v>
                </c:pt>
                <c:pt idx="35">
                  <c:v>1.9166666666666679</c:v>
                </c:pt>
                <c:pt idx="36">
                  <c:v>0.16666666666666607</c:v>
                </c:pt>
                <c:pt idx="37">
                  <c:v>0.33333333333333481</c:v>
                </c:pt>
                <c:pt idx="38">
                  <c:v>2.1666666666666656</c:v>
                </c:pt>
                <c:pt idx="39">
                  <c:v>8.3333333333333375</c:v>
                </c:pt>
                <c:pt idx="40">
                  <c:v>41.249999999999986</c:v>
                </c:pt>
                <c:pt idx="41">
                  <c:v>10.583333333333337</c:v>
                </c:pt>
                <c:pt idx="42">
                  <c:v>7.3333333333333295</c:v>
                </c:pt>
                <c:pt idx="43">
                  <c:v>2.4166666666666661</c:v>
                </c:pt>
                <c:pt idx="44">
                  <c:v>0.91666666666666607</c:v>
                </c:pt>
                <c:pt idx="45">
                  <c:v>1.5833333333333357</c:v>
                </c:pt>
                <c:pt idx="46">
                  <c:v>2.2499999999999987</c:v>
                </c:pt>
                <c:pt idx="47">
                  <c:v>2.5000000000000004</c:v>
                </c:pt>
                <c:pt idx="48">
                  <c:v>0.91666666666666607</c:v>
                </c:pt>
                <c:pt idx="49">
                  <c:v>3.5833333333333313</c:v>
                </c:pt>
                <c:pt idx="50">
                  <c:v>9.2500000000000036</c:v>
                </c:pt>
                <c:pt idx="51">
                  <c:v>8.333333333333437E-2</c:v>
                </c:pt>
                <c:pt idx="52">
                  <c:v>4.6666666666666643</c:v>
                </c:pt>
                <c:pt idx="53">
                  <c:v>1.416666666666667</c:v>
                </c:pt>
                <c:pt idx="54">
                  <c:v>6.1666666666666679</c:v>
                </c:pt>
                <c:pt idx="55">
                  <c:v>1.6666666666666674</c:v>
                </c:pt>
                <c:pt idx="56">
                  <c:v>0.74999999999999967</c:v>
                </c:pt>
                <c:pt idx="57">
                  <c:v>0.66666666666666563</c:v>
                </c:pt>
                <c:pt idx="58">
                  <c:v>0.50000000000000089</c:v>
                </c:pt>
                <c:pt idx="59">
                  <c:v>3.4999999999999991</c:v>
                </c:pt>
                <c:pt idx="60">
                  <c:v>0.41666666666666585</c:v>
                </c:pt>
                <c:pt idx="61">
                  <c:v>3.4166666666666661</c:v>
                </c:pt>
                <c:pt idx="62">
                  <c:v>0.25000000000000011</c:v>
                </c:pt>
                <c:pt idx="63">
                  <c:v>0.33333333333333215</c:v>
                </c:pt>
                <c:pt idx="64">
                  <c:v>0.16666666666666607</c:v>
                </c:pt>
                <c:pt idx="65">
                  <c:v>8.333333333333337E-2</c:v>
                </c:pt>
                <c:pt idx="66">
                  <c:v>0.41666666666666785</c:v>
                </c:pt>
                <c:pt idx="67">
                  <c:v>1.583333333333333</c:v>
                </c:pt>
                <c:pt idx="68">
                  <c:v>1.416666666666667</c:v>
                </c:pt>
                <c:pt idx="69">
                  <c:v>1.6666666666666687</c:v>
                </c:pt>
              </c:numCache>
            </c:numRef>
          </c:val>
          <c:smooth val="0"/>
          <c:extLst>
            <c:ext xmlns:c16="http://schemas.microsoft.com/office/drawing/2014/chart" uri="{C3380CC4-5D6E-409C-BE32-E72D297353CC}">
              <c16:uniqueId val="{00000001-10F2-40D0-8D28-84591D2C177F}"/>
            </c:ext>
          </c:extLst>
        </c:ser>
        <c:dLbls>
          <c:showLegendKey val="0"/>
          <c:showVal val="0"/>
          <c:showCatName val="0"/>
          <c:showSerName val="0"/>
          <c:showPercent val="0"/>
          <c:showBubbleSize val="0"/>
        </c:dLbls>
        <c:marker val="1"/>
        <c:smooth val="0"/>
        <c:axId val="1712137263"/>
        <c:axId val="1712142543"/>
      </c:lineChart>
      <c:catAx>
        <c:axId val="171213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142543"/>
        <c:crosses val="autoZero"/>
        <c:auto val="1"/>
        <c:lblAlgn val="ctr"/>
        <c:lblOffset val="100"/>
        <c:noMultiLvlLbl val="0"/>
      </c:catAx>
      <c:valAx>
        <c:axId val="1712142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13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Agustus!PivotTable1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3387517005469E-2"/>
          <c:y val="0.15995683332801888"/>
          <c:w val="0.79858510080659639"/>
          <c:h val="0.65124228739517231"/>
        </c:manualLayout>
      </c:layout>
      <c:barChart>
        <c:barDir val="col"/>
        <c:grouping val="clustered"/>
        <c:varyColors val="0"/>
        <c:ser>
          <c:idx val="0"/>
          <c:order val="0"/>
          <c:tx>
            <c:strRef>
              <c:f>'Monitoring Agustus'!$B$3</c:f>
              <c:strCache>
                <c:ptCount val="1"/>
                <c:pt idx="0">
                  <c:v>Frekuensi</c:v>
                </c:pt>
              </c:strCache>
            </c:strRef>
          </c:tx>
          <c:spPr>
            <a:solidFill>
              <a:schemeClr val="accent1"/>
            </a:solidFill>
            <a:ln>
              <a:noFill/>
            </a:ln>
            <a:effectLst/>
          </c:spPr>
          <c:invertIfNegative val="0"/>
          <c:cat>
            <c:strRef>
              <c:f>'Monitoring Agustus'!$A$4:$A$8</c:f>
              <c:strCache>
                <c:ptCount val="4"/>
                <c:pt idx="0">
                  <c:v>Delay Operational CC</c:v>
                </c:pt>
                <c:pt idx="1">
                  <c:v>Delay Operational DBLH</c:v>
                </c:pt>
                <c:pt idx="2">
                  <c:v>Downtime Belt Conveyor</c:v>
                </c:pt>
                <c:pt idx="3">
                  <c:v>Downtime Crusher</c:v>
                </c:pt>
              </c:strCache>
            </c:strRef>
          </c:cat>
          <c:val>
            <c:numRef>
              <c:f>'Monitoring Agustus'!$B$4:$B$8</c:f>
              <c:numCache>
                <c:formatCode>General</c:formatCode>
                <c:ptCount val="4"/>
                <c:pt idx="0">
                  <c:v>210</c:v>
                </c:pt>
                <c:pt idx="1">
                  <c:v>168</c:v>
                </c:pt>
                <c:pt idx="2">
                  <c:v>255</c:v>
                </c:pt>
                <c:pt idx="3">
                  <c:v>21</c:v>
                </c:pt>
              </c:numCache>
            </c:numRef>
          </c:val>
          <c:extLst>
            <c:ext xmlns:c16="http://schemas.microsoft.com/office/drawing/2014/chart" uri="{C3380CC4-5D6E-409C-BE32-E72D297353CC}">
              <c16:uniqueId val="{00000000-CBEC-40C8-ACAC-0D72BE64B7C9}"/>
            </c:ext>
          </c:extLst>
        </c:ser>
        <c:dLbls>
          <c:showLegendKey val="0"/>
          <c:showVal val="0"/>
          <c:showCatName val="0"/>
          <c:showSerName val="0"/>
          <c:showPercent val="0"/>
          <c:showBubbleSize val="0"/>
        </c:dLbls>
        <c:gapWidth val="219"/>
        <c:overlap val="-27"/>
        <c:axId val="1977363008"/>
        <c:axId val="1977363488"/>
      </c:barChart>
      <c:lineChart>
        <c:grouping val="standard"/>
        <c:varyColors val="0"/>
        <c:ser>
          <c:idx val="1"/>
          <c:order val="1"/>
          <c:tx>
            <c:strRef>
              <c:f>'Monitoring Agustus'!$C$3</c:f>
              <c:strCache>
                <c:ptCount val="1"/>
                <c:pt idx="0">
                  <c:v>Persentase</c:v>
                </c:pt>
              </c:strCache>
            </c:strRef>
          </c:tx>
          <c:spPr>
            <a:ln w="28575" cap="rnd">
              <a:solidFill>
                <a:schemeClr val="accent2"/>
              </a:solidFill>
              <a:round/>
            </a:ln>
            <a:effectLst/>
          </c:spPr>
          <c:marker>
            <c:symbol val="none"/>
          </c:marker>
          <c:cat>
            <c:strRef>
              <c:f>'Monitoring Agustus'!$A$4:$A$8</c:f>
              <c:strCache>
                <c:ptCount val="4"/>
                <c:pt idx="0">
                  <c:v>Delay Operational CC</c:v>
                </c:pt>
                <c:pt idx="1">
                  <c:v>Delay Operational DBLH</c:v>
                </c:pt>
                <c:pt idx="2">
                  <c:v>Downtime Belt Conveyor</c:v>
                </c:pt>
                <c:pt idx="3">
                  <c:v>Downtime Crusher</c:v>
                </c:pt>
              </c:strCache>
            </c:strRef>
          </c:cat>
          <c:val>
            <c:numRef>
              <c:f>'Monitoring Agustus'!$C$4:$C$8</c:f>
              <c:numCache>
                <c:formatCode>0.00%</c:formatCode>
                <c:ptCount val="4"/>
                <c:pt idx="0">
                  <c:v>0.32110091743119268</c:v>
                </c:pt>
                <c:pt idx="1">
                  <c:v>0.25688073394495414</c:v>
                </c:pt>
                <c:pt idx="2">
                  <c:v>0.38990825688073394</c:v>
                </c:pt>
                <c:pt idx="3">
                  <c:v>3.2110091743119268E-2</c:v>
                </c:pt>
              </c:numCache>
            </c:numRef>
          </c:val>
          <c:smooth val="0"/>
          <c:extLst>
            <c:ext xmlns:c16="http://schemas.microsoft.com/office/drawing/2014/chart" uri="{C3380CC4-5D6E-409C-BE32-E72D297353CC}">
              <c16:uniqueId val="{00000001-CBEC-40C8-ACAC-0D72BE64B7C9}"/>
            </c:ext>
          </c:extLst>
        </c:ser>
        <c:dLbls>
          <c:showLegendKey val="0"/>
          <c:showVal val="0"/>
          <c:showCatName val="0"/>
          <c:showSerName val="0"/>
          <c:showPercent val="0"/>
          <c:showBubbleSize val="0"/>
        </c:dLbls>
        <c:marker val="1"/>
        <c:smooth val="0"/>
        <c:axId val="1977349568"/>
        <c:axId val="1977365888"/>
      </c:lineChart>
      <c:catAx>
        <c:axId val="197736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63488"/>
        <c:crosses val="autoZero"/>
        <c:auto val="1"/>
        <c:lblAlgn val="ctr"/>
        <c:lblOffset val="100"/>
        <c:noMultiLvlLbl val="0"/>
      </c:catAx>
      <c:valAx>
        <c:axId val="197736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63008"/>
        <c:crosses val="autoZero"/>
        <c:crossBetween val="between"/>
      </c:valAx>
      <c:valAx>
        <c:axId val="1977365888"/>
        <c:scaling>
          <c:orientation val="minMax"/>
        </c:scaling>
        <c:delete val="0"/>
        <c:axPos val="r"/>
        <c:numFmt formatCode="0.00%" sourceLinked="1"/>
        <c:majorTickMark val="out"/>
        <c:minorTickMark val="none"/>
        <c:tickLblPos val="nextTo"/>
        <c:spPr>
          <a:noFill/>
          <a:ln>
            <a:solidFill>
              <a:srgbClr val="00B0F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49568"/>
        <c:crosses val="max"/>
        <c:crossBetween val="between"/>
      </c:valAx>
      <c:catAx>
        <c:axId val="1977349568"/>
        <c:scaling>
          <c:orientation val="minMax"/>
        </c:scaling>
        <c:delete val="1"/>
        <c:axPos val="b"/>
        <c:numFmt formatCode="General" sourceLinked="1"/>
        <c:majorTickMark val="out"/>
        <c:minorTickMark val="none"/>
        <c:tickLblPos val="nextTo"/>
        <c:crossAx val="1977365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Agustus!PivotTable2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Agustus'!$B$78</c:f>
              <c:strCache>
                <c:ptCount val="1"/>
                <c:pt idx="0">
                  <c:v>Sum of Durasi</c:v>
                </c:pt>
              </c:strCache>
            </c:strRef>
          </c:tx>
          <c:spPr>
            <a:solidFill>
              <a:schemeClr val="accent1"/>
            </a:solidFill>
            <a:ln>
              <a:noFill/>
            </a:ln>
            <a:effectLst/>
          </c:spPr>
          <c:invertIfNegative val="0"/>
          <c:cat>
            <c:strRef>
              <c:f>'Monitoring Agustus'!$A$79:$A$83</c:f>
              <c:strCache>
                <c:ptCount val="4"/>
                <c:pt idx="0">
                  <c:v>Delay Operational CC</c:v>
                </c:pt>
                <c:pt idx="1">
                  <c:v>Delay Operational DBLH</c:v>
                </c:pt>
                <c:pt idx="2">
                  <c:v>Downtime Belt Conveyor</c:v>
                </c:pt>
                <c:pt idx="3">
                  <c:v>Downtime Crusher</c:v>
                </c:pt>
              </c:strCache>
            </c:strRef>
          </c:cat>
          <c:val>
            <c:numRef>
              <c:f>'Monitoring Agustus'!$B$79:$B$83</c:f>
              <c:numCache>
                <c:formatCode>0.00</c:formatCode>
                <c:ptCount val="4"/>
                <c:pt idx="0">
                  <c:v>48.333333333333357</c:v>
                </c:pt>
                <c:pt idx="1">
                  <c:v>59.1666666666667</c:v>
                </c:pt>
                <c:pt idx="2">
                  <c:v>119.0833333333334</c:v>
                </c:pt>
                <c:pt idx="3">
                  <c:v>17.249999999999993</c:v>
                </c:pt>
              </c:numCache>
            </c:numRef>
          </c:val>
          <c:extLst>
            <c:ext xmlns:c16="http://schemas.microsoft.com/office/drawing/2014/chart" uri="{C3380CC4-5D6E-409C-BE32-E72D297353CC}">
              <c16:uniqueId val="{00000000-8F61-46E6-A779-1F59BEBC33DD}"/>
            </c:ext>
          </c:extLst>
        </c:ser>
        <c:dLbls>
          <c:showLegendKey val="0"/>
          <c:showVal val="0"/>
          <c:showCatName val="0"/>
          <c:showSerName val="0"/>
          <c:showPercent val="0"/>
          <c:showBubbleSize val="0"/>
        </c:dLbls>
        <c:gapWidth val="219"/>
        <c:overlap val="-27"/>
        <c:axId val="434332016"/>
        <c:axId val="434333456"/>
      </c:barChart>
      <c:lineChart>
        <c:grouping val="standard"/>
        <c:varyColors val="0"/>
        <c:ser>
          <c:idx val="1"/>
          <c:order val="1"/>
          <c:tx>
            <c:strRef>
              <c:f>'Monitoring Agustus'!$C$78</c:f>
              <c:strCache>
                <c:ptCount val="1"/>
                <c:pt idx="0">
                  <c:v>Count of Durasi2</c:v>
                </c:pt>
              </c:strCache>
            </c:strRef>
          </c:tx>
          <c:spPr>
            <a:ln w="28575" cap="rnd">
              <a:solidFill>
                <a:schemeClr val="accent2"/>
              </a:solidFill>
              <a:round/>
            </a:ln>
            <a:effectLst/>
          </c:spPr>
          <c:marker>
            <c:symbol val="none"/>
          </c:marker>
          <c:cat>
            <c:strRef>
              <c:f>'Monitoring Agustus'!$A$79:$A$83</c:f>
              <c:strCache>
                <c:ptCount val="4"/>
                <c:pt idx="0">
                  <c:v>Delay Operational CC</c:v>
                </c:pt>
                <c:pt idx="1">
                  <c:v>Delay Operational DBLH</c:v>
                </c:pt>
                <c:pt idx="2">
                  <c:v>Downtime Belt Conveyor</c:v>
                </c:pt>
                <c:pt idx="3">
                  <c:v>Downtime Crusher</c:v>
                </c:pt>
              </c:strCache>
            </c:strRef>
          </c:cat>
          <c:val>
            <c:numRef>
              <c:f>'Monitoring Agustus'!$C$79:$C$83</c:f>
              <c:numCache>
                <c:formatCode>0.00%</c:formatCode>
                <c:ptCount val="4"/>
                <c:pt idx="0">
                  <c:v>0.32110091743119268</c:v>
                </c:pt>
                <c:pt idx="1">
                  <c:v>0.25688073394495414</c:v>
                </c:pt>
                <c:pt idx="2">
                  <c:v>0.38990825688073394</c:v>
                </c:pt>
                <c:pt idx="3">
                  <c:v>3.2110091743119268E-2</c:v>
                </c:pt>
              </c:numCache>
            </c:numRef>
          </c:val>
          <c:smooth val="0"/>
          <c:extLst>
            <c:ext xmlns:c16="http://schemas.microsoft.com/office/drawing/2014/chart" uri="{C3380CC4-5D6E-409C-BE32-E72D297353CC}">
              <c16:uniqueId val="{00000001-8F61-46E6-A779-1F59BEBC33DD}"/>
            </c:ext>
          </c:extLst>
        </c:ser>
        <c:dLbls>
          <c:showLegendKey val="0"/>
          <c:showVal val="0"/>
          <c:showCatName val="0"/>
          <c:showSerName val="0"/>
          <c:showPercent val="0"/>
          <c:showBubbleSize val="0"/>
        </c:dLbls>
        <c:marker val="1"/>
        <c:smooth val="0"/>
        <c:axId val="437741568"/>
        <c:axId val="437740608"/>
      </c:lineChart>
      <c:catAx>
        <c:axId val="4343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33456"/>
        <c:crosses val="autoZero"/>
        <c:auto val="1"/>
        <c:lblAlgn val="ctr"/>
        <c:lblOffset val="100"/>
        <c:noMultiLvlLbl val="0"/>
      </c:catAx>
      <c:valAx>
        <c:axId val="434333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32016"/>
        <c:crosses val="autoZero"/>
        <c:crossBetween val="between"/>
      </c:valAx>
      <c:valAx>
        <c:axId val="4377406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41568"/>
        <c:crosses val="max"/>
        <c:crossBetween val="between"/>
      </c:valAx>
      <c:catAx>
        <c:axId val="437741568"/>
        <c:scaling>
          <c:orientation val="minMax"/>
        </c:scaling>
        <c:delete val="1"/>
        <c:axPos val="b"/>
        <c:numFmt formatCode="General" sourceLinked="1"/>
        <c:majorTickMark val="out"/>
        <c:minorTickMark val="none"/>
        <c:tickLblPos val="nextTo"/>
        <c:crossAx val="437740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September!PivotTable1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September'!$B$3</c:f>
              <c:strCache>
                <c:ptCount val="1"/>
                <c:pt idx="0">
                  <c:v>Frekuensi</c:v>
                </c:pt>
              </c:strCache>
            </c:strRef>
          </c:tx>
          <c:spPr>
            <a:solidFill>
              <a:schemeClr val="accent1"/>
            </a:solidFill>
            <a:ln>
              <a:noFill/>
            </a:ln>
            <a:effectLst/>
          </c:spPr>
          <c:invertIfNegative val="0"/>
          <c:cat>
            <c:strRef>
              <c:f>'Monitoring September'!$A$4:$A$8</c:f>
              <c:strCache>
                <c:ptCount val="4"/>
                <c:pt idx="0">
                  <c:v>Downtime Belt Conveyor</c:v>
                </c:pt>
                <c:pt idx="1">
                  <c:v>Delay Operational CC</c:v>
                </c:pt>
                <c:pt idx="2">
                  <c:v>Delay Operational DBLH</c:v>
                </c:pt>
                <c:pt idx="3">
                  <c:v>Downtime Crusher</c:v>
                </c:pt>
              </c:strCache>
            </c:strRef>
          </c:cat>
          <c:val>
            <c:numRef>
              <c:f>'Monitoring September'!$B$4:$B$8</c:f>
              <c:numCache>
                <c:formatCode>General</c:formatCode>
                <c:ptCount val="4"/>
                <c:pt idx="0">
                  <c:v>274</c:v>
                </c:pt>
                <c:pt idx="1">
                  <c:v>232</c:v>
                </c:pt>
                <c:pt idx="2">
                  <c:v>173</c:v>
                </c:pt>
                <c:pt idx="3">
                  <c:v>13</c:v>
                </c:pt>
              </c:numCache>
            </c:numRef>
          </c:val>
          <c:extLst>
            <c:ext xmlns:c16="http://schemas.microsoft.com/office/drawing/2014/chart" uri="{C3380CC4-5D6E-409C-BE32-E72D297353CC}">
              <c16:uniqueId val="{00000000-F242-413E-A38A-CE47B2DB9A9F}"/>
            </c:ext>
          </c:extLst>
        </c:ser>
        <c:dLbls>
          <c:showLegendKey val="0"/>
          <c:showVal val="0"/>
          <c:showCatName val="0"/>
          <c:showSerName val="0"/>
          <c:showPercent val="0"/>
          <c:showBubbleSize val="0"/>
        </c:dLbls>
        <c:gapWidth val="219"/>
        <c:axId val="692734768"/>
        <c:axId val="692735488"/>
      </c:barChart>
      <c:lineChart>
        <c:grouping val="standard"/>
        <c:varyColors val="0"/>
        <c:ser>
          <c:idx val="1"/>
          <c:order val="1"/>
          <c:tx>
            <c:strRef>
              <c:f>'Monitoring September'!$C$3</c:f>
              <c:strCache>
                <c:ptCount val="1"/>
                <c:pt idx="0">
                  <c:v>Persentase</c:v>
                </c:pt>
              </c:strCache>
            </c:strRef>
          </c:tx>
          <c:spPr>
            <a:ln w="28575" cap="rnd">
              <a:solidFill>
                <a:schemeClr val="accent2"/>
              </a:solidFill>
              <a:round/>
            </a:ln>
            <a:effectLst/>
          </c:spPr>
          <c:marker>
            <c:symbol val="none"/>
          </c:marker>
          <c:cat>
            <c:strRef>
              <c:f>'Monitoring September'!$A$4:$A$8</c:f>
              <c:strCache>
                <c:ptCount val="4"/>
                <c:pt idx="0">
                  <c:v>Downtime Belt Conveyor</c:v>
                </c:pt>
                <c:pt idx="1">
                  <c:v>Delay Operational CC</c:v>
                </c:pt>
                <c:pt idx="2">
                  <c:v>Delay Operational DBLH</c:v>
                </c:pt>
                <c:pt idx="3">
                  <c:v>Downtime Crusher</c:v>
                </c:pt>
              </c:strCache>
            </c:strRef>
          </c:cat>
          <c:val>
            <c:numRef>
              <c:f>'Monitoring September'!$C$4:$C$8</c:f>
              <c:numCache>
                <c:formatCode>0.00%</c:formatCode>
                <c:ptCount val="4"/>
                <c:pt idx="0">
                  <c:v>0.39595375722543352</c:v>
                </c:pt>
                <c:pt idx="1">
                  <c:v>0.33526011560693642</c:v>
                </c:pt>
                <c:pt idx="2">
                  <c:v>0.25</c:v>
                </c:pt>
                <c:pt idx="3">
                  <c:v>1.8786127167630059E-2</c:v>
                </c:pt>
              </c:numCache>
            </c:numRef>
          </c:val>
          <c:smooth val="0"/>
          <c:extLst>
            <c:ext xmlns:c16="http://schemas.microsoft.com/office/drawing/2014/chart" uri="{C3380CC4-5D6E-409C-BE32-E72D297353CC}">
              <c16:uniqueId val="{00000001-F242-413E-A38A-CE47B2DB9A9F}"/>
            </c:ext>
          </c:extLst>
        </c:ser>
        <c:dLbls>
          <c:showLegendKey val="0"/>
          <c:showVal val="0"/>
          <c:showCatName val="0"/>
          <c:showSerName val="0"/>
          <c:showPercent val="0"/>
          <c:showBubbleSize val="0"/>
        </c:dLbls>
        <c:marker val="1"/>
        <c:smooth val="0"/>
        <c:axId val="587851224"/>
        <c:axId val="587850504"/>
      </c:lineChart>
      <c:catAx>
        <c:axId val="69273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35488"/>
        <c:crosses val="autoZero"/>
        <c:auto val="1"/>
        <c:lblAlgn val="ctr"/>
        <c:lblOffset val="100"/>
        <c:noMultiLvlLbl val="0"/>
      </c:catAx>
      <c:valAx>
        <c:axId val="69273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34768"/>
        <c:crosses val="autoZero"/>
        <c:crossBetween val="between"/>
      </c:valAx>
      <c:valAx>
        <c:axId val="5878505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51224"/>
        <c:crosses val="max"/>
        <c:crossBetween val="between"/>
      </c:valAx>
      <c:catAx>
        <c:axId val="587851224"/>
        <c:scaling>
          <c:orientation val="minMax"/>
        </c:scaling>
        <c:delete val="1"/>
        <c:axPos val="b"/>
        <c:numFmt formatCode="General" sourceLinked="1"/>
        <c:majorTickMark val="out"/>
        <c:minorTickMark val="none"/>
        <c:tickLblPos val="nextTo"/>
        <c:crossAx val="587850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September!PivotTable2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September'!$B$59</c:f>
              <c:strCache>
                <c:ptCount val="1"/>
                <c:pt idx="0">
                  <c:v>Sum of Durasi</c:v>
                </c:pt>
              </c:strCache>
            </c:strRef>
          </c:tx>
          <c:spPr>
            <a:solidFill>
              <a:schemeClr val="accent1"/>
            </a:solidFill>
            <a:ln>
              <a:noFill/>
            </a:ln>
            <a:effectLst/>
          </c:spPr>
          <c:invertIfNegative val="0"/>
          <c:cat>
            <c:strRef>
              <c:f>'Monitoring September'!$A$60:$A$64</c:f>
              <c:strCache>
                <c:ptCount val="4"/>
                <c:pt idx="0">
                  <c:v>Downtime Belt Conveyor</c:v>
                </c:pt>
                <c:pt idx="1">
                  <c:v>Delay Operational CC</c:v>
                </c:pt>
                <c:pt idx="2">
                  <c:v>Delay Operational DBLH</c:v>
                </c:pt>
                <c:pt idx="3">
                  <c:v>Downtime Crusher</c:v>
                </c:pt>
              </c:strCache>
            </c:strRef>
          </c:cat>
          <c:val>
            <c:numRef>
              <c:f>'Monitoring September'!$B$60:$B$64</c:f>
              <c:numCache>
                <c:formatCode>0.00</c:formatCode>
                <c:ptCount val="4"/>
                <c:pt idx="0">
                  <c:v>145.16666666666674</c:v>
                </c:pt>
                <c:pt idx="1">
                  <c:v>66.250000000000057</c:v>
                </c:pt>
                <c:pt idx="2">
                  <c:v>76.499999999999986</c:v>
                </c:pt>
                <c:pt idx="3">
                  <c:v>14.500000000000004</c:v>
                </c:pt>
              </c:numCache>
            </c:numRef>
          </c:val>
          <c:extLst>
            <c:ext xmlns:c16="http://schemas.microsoft.com/office/drawing/2014/chart" uri="{C3380CC4-5D6E-409C-BE32-E72D297353CC}">
              <c16:uniqueId val="{00000000-775F-4815-B258-3941CEE6E378}"/>
            </c:ext>
          </c:extLst>
        </c:ser>
        <c:dLbls>
          <c:showLegendKey val="0"/>
          <c:showVal val="0"/>
          <c:showCatName val="0"/>
          <c:showSerName val="0"/>
          <c:showPercent val="0"/>
          <c:showBubbleSize val="0"/>
        </c:dLbls>
        <c:gapWidth val="219"/>
        <c:axId val="511637336"/>
        <c:axId val="511637696"/>
      </c:barChart>
      <c:lineChart>
        <c:grouping val="standard"/>
        <c:varyColors val="0"/>
        <c:ser>
          <c:idx val="1"/>
          <c:order val="1"/>
          <c:tx>
            <c:strRef>
              <c:f>'Monitoring September'!$C$59</c:f>
              <c:strCache>
                <c:ptCount val="1"/>
                <c:pt idx="0">
                  <c:v>Count of Durasi2</c:v>
                </c:pt>
              </c:strCache>
            </c:strRef>
          </c:tx>
          <c:spPr>
            <a:ln w="28575" cap="rnd">
              <a:solidFill>
                <a:schemeClr val="accent2"/>
              </a:solidFill>
              <a:round/>
            </a:ln>
            <a:effectLst/>
          </c:spPr>
          <c:marker>
            <c:symbol val="none"/>
          </c:marker>
          <c:cat>
            <c:strRef>
              <c:f>'Monitoring September'!$A$60:$A$64</c:f>
              <c:strCache>
                <c:ptCount val="4"/>
                <c:pt idx="0">
                  <c:v>Downtime Belt Conveyor</c:v>
                </c:pt>
                <c:pt idx="1">
                  <c:v>Delay Operational CC</c:v>
                </c:pt>
                <c:pt idx="2">
                  <c:v>Delay Operational DBLH</c:v>
                </c:pt>
                <c:pt idx="3">
                  <c:v>Downtime Crusher</c:v>
                </c:pt>
              </c:strCache>
            </c:strRef>
          </c:cat>
          <c:val>
            <c:numRef>
              <c:f>'Monitoring September'!$C$60:$C$64</c:f>
              <c:numCache>
                <c:formatCode>0.00%</c:formatCode>
                <c:ptCount val="4"/>
                <c:pt idx="0">
                  <c:v>0.39595375722543352</c:v>
                </c:pt>
                <c:pt idx="1">
                  <c:v>0.33526011560693642</c:v>
                </c:pt>
                <c:pt idx="2">
                  <c:v>0.25</c:v>
                </c:pt>
                <c:pt idx="3">
                  <c:v>1.8786127167630059E-2</c:v>
                </c:pt>
              </c:numCache>
            </c:numRef>
          </c:val>
          <c:smooth val="0"/>
          <c:extLst>
            <c:ext xmlns:c16="http://schemas.microsoft.com/office/drawing/2014/chart" uri="{C3380CC4-5D6E-409C-BE32-E72D297353CC}">
              <c16:uniqueId val="{00000001-775F-4815-B258-3941CEE6E378}"/>
            </c:ext>
          </c:extLst>
        </c:ser>
        <c:dLbls>
          <c:showLegendKey val="0"/>
          <c:showVal val="0"/>
          <c:showCatName val="0"/>
          <c:showSerName val="0"/>
          <c:showPercent val="0"/>
          <c:showBubbleSize val="0"/>
        </c:dLbls>
        <c:marker val="1"/>
        <c:smooth val="0"/>
        <c:axId val="614031392"/>
        <c:axId val="522818832"/>
      </c:lineChart>
      <c:catAx>
        <c:axId val="511637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37696"/>
        <c:crosses val="autoZero"/>
        <c:auto val="1"/>
        <c:lblAlgn val="ctr"/>
        <c:lblOffset val="100"/>
        <c:noMultiLvlLbl val="0"/>
      </c:catAx>
      <c:valAx>
        <c:axId val="511637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37336"/>
        <c:crosses val="autoZero"/>
        <c:crossBetween val="between"/>
      </c:valAx>
      <c:valAx>
        <c:axId val="5228188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31392"/>
        <c:crosses val="max"/>
        <c:crossBetween val="between"/>
      </c:valAx>
      <c:catAx>
        <c:axId val="614031392"/>
        <c:scaling>
          <c:orientation val="minMax"/>
        </c:scaling>
        <c:delete val="1"/>
        <c:axPos val="b"/>
        <c:numFmt formatCode="General" sourceLinked="1"/>
        <c:majorTickMark val="out"/>
        <c:minorTickMark val="none"/>
        <c:tickLblPos val="nextTo"/>
        <c:crossAx val="5228188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Oktober!PivotTable1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Oktober'!$B$3</c:f>
              <c:strCache>
                <c:ptCount val="1"/>
                <c:pt idx="0">
                  <c:v>Frekuensi</c:v>
                </c:pt>
              </c:strCache>
            </c:strRef>
          </c:tx>
          <c:spPr>
            <a:solidFill>
              <a:schemeClr val="accent1"/>
            </a:solidFill>
            <a:ln>
              <a:noFill/>
            </a:ln>
            <a:effectLst/>
          </c:spPr>
          <c:invertIfNegative val="0"/>
          <c:cat>
            <c:strRef>
              <c:f>'Monitoring Oktober'!$A$4:$A$8</c:f>
              <c:strCache>
                <c:ptCount val="4"/>
                <c:pt idx="0">
                  <c:v>Downtime Belt Conveyor</c:v>
                </c:pt>
                <c:pt idx="1">
                  <c:v>Delay Operational DBLH</c:v>
                </c:pt>
                <c:pt idx="2">
                  <c:v>Delay Operational CC</c:v>
                </c:pt>
                <c:pt idx="3">
                  <c:v>Downtime Crusher</c:v>
                </c:pt>
              </c:strCache>
            </c:strRef>
          </c:cat>
          <c:val>
            <c:numRef>
              <c:f>'Monitoring Oktober'!$B$4:$B$8</c:f>
              <c:numCache>
                <c:formatCode>General</c:formatCode>
                <c:ptCount val="4"/>
                <c:pt idx="0">
                  <c:v>230</c:v>
                </c:pt>
                <c:pt idx="1">
                  <c:v>317</c:v>
                </c:pt>
                <c:pt idx="2">
                  <c:v>320</c:v>
                </c:pt>
                <c:pt idx="3">
                  <c:v>5</c:v>
                </c:pt>
              </c:numCache>
            </c:numRef>
          </c:val>
          <c:extLst>
            <c:ext xmlns:c16="http://schemas.microsoft.com/office/drawing/2014/chart" uri="{C3380CC4-5D6E-409C-BE32-E72D297353CC}">
              <c16:uniqueId val="{00000000-82F6-4245-B4E8-75F17C85E177}"/>
            </c:ext>
          </c:extLst>
        </c:ser>
        <c:dLbls>
          <c:showLegendKey val="0"/>
          <c:showVal val="0"/>
          <c:showCatName val="0"/>
          <c:showSerName val="0"/>
          <c:showPercent val="0"/>
          <c:showBubbleSize val="0"/>
        </c:dLbls>
        <c:gapWidth val="219"/>
        <c:axId val="542011088"/>
        <c:axId val="542014328"/>
      </c:barChart>
      <c:lineChart>
        <c:grouping val="standard"/>
        <c:varyColors val="0"/>
        <c:ser>
          <c:idx val="1"/>
          <c:order val="1"/>
          <c:tx>
            <c:strRef>
              <c:f>'Monitoring Oktober'!$C$3</c:f>
              <c:strCache>
                <c:ptCount val="1"/>
                <c:pt idx="0">
                  <c:v>Count of Durasi2</c:v>
                </c:pt>
              </c:strCache>
            </c:strRef>
          </c:tx>
          <c:spPr>
            <a:ln w="28575" cap="rnd">
              <a:solidFill>
                <a:schemeClr val="accent2"/>
              </a:solidFill>
              <a:round/>
            </a:ln>
            <a:effectLst/>
          </c:spPr>
          <c:marker>
            <c:symbol val="none"/>
          </c:marker>
          <c:cat>
            <c:strRef>
              <c:f>'Monitoring Oktober'!$A$4:$A$8</c:f>
              <c:strCache>
                <c:ptCount val="4"/>
                <c:pt idx="0">
                  <c:v>Downtime Belt Conveyor</c:v>
                </c:pt>
                <c:pt idx="1">
                  <c:v>Delay Operational DBLH</c:v>
                </c:pt>
                <c:pt idx="2">
                  <c:v>Delay Operational CC</c:v>
                </c:pt>
                <c:pt idx="3">
                  <c:v>Downtime Crusher</c:v>
                </c:pt>
              </c:strCache>
            </c:strRef>
          </c:cat>
          <c:val>
            <c:numRef>
              <c:f>'Monitoring Oktober'!$C$4:$C$8</c:f>
              <c:numCache>
                <c:formatCode>0.00%</c:formatCode>
                <c:ptCount val="4"/>
                <c:pt idx="0">
                  <c:v>0.26376146788990823</c:v>
                </c:pt>
                <c:pt idx="1">
                  <c:v>0.36353211009174313</c:v>
                </c:pt>
                <c:pt idx="2">
                  <c:v>0.3669724770642202</c:v>
                </c:pt>
                <c:pt idx="3">
                  <c:v>5.7339449541284407E-3</c:v>
                </c:pt>
              </c:numCache>
            </c:numRef>
          </c:val>
          <c:smooth val="0"/>
          <c:extLst>
            <c:ext xmlns:c16="http://schemas.microsoft.com/office/drawing/2014/chart" uri="{C3380CC4-5D6E-409C-BE32-E72D297353CC}">
              <c16:uniqueId val="{00000001-82F6-4245-B4E8-75F17C85E177}"/>
            </c:ext>
          </c:extLst>
        </c:ser>
        <c:dLbls>
          <c:showLegendKey val="0"/>
          <c:showVal val="0"/>
          <c:showCatName val="0"/>
          <c:showSerName val="0"/>
          <c:showPercent val="0"/>
          <c:showBubbleSize val="0"/>
        </c:dLbls>
        <c:marker val="1"/>
        <c:smooth val="0"/>
        <c:axId val="575042192"/>
        <c:axId val="575080712"/>
      </c:lineChart>
      <c:catAx>
        <c:axId val="54201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14328"/>
        <c:crosses val="autoZero"/>
        <c:auto val="1"/>
        <c:lblAlgn val="ctr"/>
        <c:lblOffset val="100"/>
        <c:noMultiLvlLbl val="0"/>
      </c:catAx>
      <c:valAx>
        <c:axId val="542014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11088"/>
        <c:crosses val="autoZero"/>
        <c:crossBetween val="between"/>
      </c:valAx>
      <c:valAx>
        <c:axId val="5750807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42192"/>
        <c:crosses val="max"/>
        <c:crossBetween val="between"/>
      </c:valAx>
      <c:catAx>
        <c:axId val="575042192"/>
        <c:scaling>
          <c:orientation val="minMax"/>
        </c:scaling>
        <c:delete val="1"/>
        <c:axPos val="b"/>
        <c:numFmt formatCode="General" sourceLinked="1"/>
        <c:majorTickMark val="out"/>
        <c:minorTickMark val="none"/>
        <c:tickLblPos val="nextTo"/>
        <c:crossAx val="5750807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Oktober!PivotTable2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Oktober'!$B$54</c:f>
              <c:strCache>
                <c:ptCount val="1"/>
                <c:pt idx="0">
                  <c:v>Sum of Durasi</c:v>
                </c:pt>
              </c:strCache>
            </c:strRef>
          </c:tx>
          <c:spPr>
            <a:solidFill>
              <a:schemeClr val="accent1"/>
            </a:solidFill>
            <a:ln>
              <a:noFill/>
            </a:ln>
            <a:effectLst/>
          </c:spPr>
          <c:invertIfNegative val="0"/>
          <c:cat>
            <c:strRef>
              <c:f>'Monitoring Oktober'!$A$55:$A$59</c:f>
              <c:strCache>
                <c:ptCount val="4"/>
                <c:pt idx="0">
                  <c:v>Downtime Belt Conveyor</c:v>
                </c:pt>
                <c:pt idx="1">
                  <c:v>Delay Operational DBLH</c:v>
                </c:pt>
                <c:pt idx="2">
                  <c:v>Delay Operational CC</c:v>
                </c:pt>
                <c:pt idx="3">
                  <c:v>Downtime Crusher</c:v>
                </c:pt>
              </c:strCache>
            </c:strRef>
          </c:cat>
          <c:val>
            <c:numRef>
              <c:f>'Monitoring Oktober'!$B$55:$B$59</c:f>
              <c:numCache>
                <c:formatCode>0.00</c:formatCode>
                <c:ptCount val="4"/>
                <c:pt idx="0">
                  <c:v>88.416666666666757</c:v>
                </c:pt>
                <c:pt idx="1">
                  <c:v>144.25000000000003</c:v>
                </c:pt>
                <c:pt idx="2">
                  <c:v>134.33333333333343</c:v>
                </c:pt>
                <c:pt idx="3">
                  <c:v>5.4166666666666687</c:v>
                </c:pt>
              </c:numCache>
            </c:numRef>
          </c:val>
          <c:extLst>
            <c:ext xmlns:c16="http://schemas.microsoft.com/office/drawing/2014/chart" uri="{C3380CC4-5D6E-409C-BE32-E72D297353CC}">
              <c16:uniqueId val="{00000000-7F3A-4ECB-8249-BA5677B39FE2}"/>
            </c:ext>
          </c:extLst>
        </c:ser>
        <c:dLbls>
          <c:showLegendKey val="0"/>
          <c:showVal val="0"/>
          <c:showCatName val="0"/>
          <c:showSerName val="0"/>
          <c:showPercent val="0"/>
          <c:showBubbleSize val="0"/>
        </c:dLbls>
        <c:gapWidth val="219"/>
        <c:overlap val="-27"/>
        <c:axId val="644857168"/>
        <c:axId val="644858968"/>
      </c:barChart>
      <c:lineChart>
        <c:grouping val="standard"/>
        <c:varyColors val="0"/>
        <c:ser>
          <c:idx val="1"/>
          <c:order val="1"/>
          <c:tx>
            <c:strRef>
              <c:f>'Monitoring Oktober'!$C$54</c:f>
              <c:strCache>
                <c:ptCount val="1"/>
                <c:pt idx="0">
                  <c:v>Count of Durasi2</c:v>
                </c:pt>
              </c:strCache>
            </c:strRef>
          </c:tx>
          <c:spPr>
            <a:ln w="28575" cap="rnd">
              <a:solidFill>
                <a:schemeClr val="accent2"/>
              </a:solidFill>
              <a:round/>
            </a:ln>
            <a:effectLst/>
          </c:spPr>
          <c:marker>
            <c:symbol val="none"/>
          </c:marker>
          <c:cat>
            <c:strRef>
              <c:f>'Monitoring Oktober'!$A$55:$A$59</c:f>
              <c:strCache>
                <c:ptCount val="4"/>
                <c:pt idx="0">
                  <c:v>Downtime Belt Conveyor</c:v>
                </c:pt>
                <c:pt idx="1">
                  <c:v>Delay Operational DBLH</c:v>
                </c:pt>
                <c:pt idx="2">
                  <c:v>Delay Operational CC</c:v>
                </c:pt>
                <c:pt idx="3">
                  <c:v>Downtime Crusher</c:v>
                </c:pt>
              </c:strCache>
            </c:strRef>
          </c:cat>
          <c:val>
            <c:numRef>
              <c:f>'Monitoring Oktober'!$C$55:$C$59</c:f>
              <c:numCache>
                <c:formatCode>0.00%</c:formatCode>
                <c:ptCount val="4"/>
                <c:pt idx="0">
                  <c:v>0.26376146788990823</c:v>
                </c:pt>
                <c:pt idx="1">
                  <c:v>0.36353211009174313</c:v>
                </c:pt>
                <c:pt idx="2">
                  <c:v>0.3669724770642202</c:v>
                </c:pt>
                <c:pt idx="3">
                  <c:v>5.7339449541284407E-3</c:v>
                </c:pt>
              </c:numCache>
            </c:numRef>
          </c:val>
          <c:smooth val="0"/>
          <c:extLst>
            <c:ext xmlns:c16="http://schemas.microsoft.com/office/drawing/2014/chart" uri="{C3380CC4-5D6E-409C-BE32-E72D297353CC}">
              <c16:uniqueId val="{00000001-7F3A-4ECB-8249-BA5677B39FE2}"/>
            </c:ext>
          </c:extLst>
        </c:ser>
        <c:dLbls>
          <c:showLegendKey val="0"/>
          <c:showVal val="0"/>
          <c:showCatName val="0"/>
          <c:showSerName val="0"/>
          <c:showPercent val="0"/>
          <c:showBubbleSize val="0"/>
        </c:dLbls>
        <c:marker val="1"/>
        <c:smooth val="0"/>
        <c:axId val="647117792"/>
        <c:axId val="644847808"/>
      </c:lineChart>
      <c:catAx>
        <c:axId val="64485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858968"/>
        <c:crosses val="autoZero"/>
        <c:auto val="1"/>
        <c:lblAlgn val="ctr"/>
        <c:lblOffset val="100"/>
        <c:noMultiLvlLbl val="0"/>
      </c:catAx>
      <c:valAx>
        <c:axId val="644858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857168"/>
        <c:crosses val="autoZero"/>
        <c:crossBetween val="between"/>
      </c:valAx>
      <c:valAx>
        <c:axId val="6448478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17792"/>
        <c:crosses val="max"/>
        <c:crossBetween val="between"/>
      </c:valAx>
      <c:catAx>
        <c:axId val="647117792"/>
        <c:scaling>
          <c:orientation val="minMax"/>
        </c:scaling>
        <c:delete val="1"/>
        <c:axPos val="b"/>
        <c:numFmt formatCode="General" sourceLinked="1"/>
        <c:majorTickMark val="out"/>
        <c:minorTickMark val="none"/>
        <c:tickLblPos val="nextTo"/>
        <c:crossAx val="644847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November!PivotTable3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39163916391639E-2"/>
          <c:y val="0.23273010313290524"/>
          <c:w val="0.78991430143014296"/>
          <c:h val="0.65947022767075303"/>
        </c:manualLayout>
      </c:layout>
      <c:barChart>
        <c:barDir val="col"/>
        <c:grouping val="clustered"/>
        <c:varyColors val="0"/>
        <c:ser>
          <c:idx val="0"/>
          <c:order val="0"/>
          <c:tx>
            <c:strRef>
              <c:f>'Monitoring November'!$B$3</c:f>
              <c:strCache>
                <c:ptCount val="1"/>
                <c:pt idx="0">
                  <c:v>Frekuensi</c:v>
                </c:pt>
              </c:strCache>
            </c:strRef>
          </c:tx>
          <c:spPr>
            <a:solidFill>
              <a:schemeClr val="accent1"/>
            </a:solidFill>
            <a:ln>
              <a:noFill/>
            </a:ln>
            <a:effectLst/>
          </c:spPr>
          <c:invertIfNegative val="0"/>
          <c:cat>
            <c:strRef>
              <c:f>'Monitoring November'!$A$4:$A$8</c:f>
              <c:strCache>
                <c:ptCount val="4"/>
                <c:pt idx="0">
                  <c:v>Delay Operational DBLH</c:v>
                </c:pt>
                <c:pt idx="1">
                  <c:v>Downtime Belt Conveyor</c:v>
                </c:pt>
                <c:pt idx="2">
                  <c:v>Delay Operational CC</c:v>
                </c:pt>
                <c:pt idx="3">
                  <c:v>Downtime Crusher</c:v>
                </c:pt>
              </c:strCache>
            </c:strRef>
          </c:cat>
          <c:val>
            <c:numRef>
              <c:f>'Monitoring November'!$B$4:$B$8</c:f>
              <c:numCache>
                <c:formatCode>General</c:formatCode>
                <c:ptCount val="4"/>
                <c:pt idx="0">
                  <c:v>276</c:v>
                </c:pt>
                <c:pt idx="1">
                  <c:v>419</c:v>
                </c:pt>
                <c:pt idx="2">
                  <c:v>325</c:v>
                </c:pt>
                <c:pt idx="3">
                  <c:v>1</c:v>
                </c:pt>
              </c:numCache>
            </c:numRef>
          </c:val>
          <c:extLst>
            <c:ext xmlns:c16="http://schemas.microsoft.com/office/drawing/2014/chart" uri="{C3380CC4-5D6E-409C-BE32-E72D297353CC}">
              <c16:uniqueId val="{00000000-BF6D-48E7-B225-3C2CE9940149}"/>
            </c:ext>
          </c:extLst>
        </c:ser>
        <c:dLbls>
          <c:showLegendKey val="0"/>
          <c:showVal val="0"/>
          <c:showCatName val="0"/>
          <c:showSerName val="0"/>
          <c:showPercent val="0"/>
          <c:showBubbleSize val="0"/>
        </c:dLbls>
        <c:gapWidth val="219"/>
        <c:axId val="684482416"/>
        <c:axId val="684486376"/>
      </c:barChart>
      <c:lineChart>
        <c:grouping val="standard"/>
        <c:varyColors val="0"/>
        <c:ser>
          <c:idx val="1"/>
          <c:order val="1"/>
          <c:tx>
            <c:strRef>
              <c:f>'Monitoring November'!$C$3</c:f>
              <c:strCache>
                <c:ptCount val="1"/>
                <c:pt idx="0">
                  <c:v>Persentase</c:v>
                </c:pt>
              </c:strCache>
            </c:strRef>
          </c:tx>
          <c:spPr>
            <a:ln w="28575" cap="rnd">
              <a:solidFill>
                <a:schemeClr val="accent2"/>
              </a:solidFill>
              <a:round/>
            </a:ln>
            <a:effectLst/>
          </c:spPr>
          <c:marker>
            <c:symbol val="none"/>
          </c:marker>
          <c:cat>
            <c:strRef>
              <c:f>'Monitoring November'!$A$4:$A$8</c:f>
              <c:strCache>
                <c:ptCount val="4"/>
                <c:pt idx="0">
                  <c:v>Delay Operational DBLH</c:v>
                </c:pt>
                <c:pt idx="1">
                  <c:v>Downtime Belt Conveyor</c:v>
                </c:pt>
                <c:pt idx="2">
                  <c:v>Delay Operational CC</c:v>
                </c:pt>
                <c:pt idx="3">
                  <c:v>Downtime Crusher</c:v>
                </c:pt>
              </c:strCache>
            </c:strRef>
          </c:cat>
          <c:val>
            <c:numRef>
              <c:f>'Monitoring November'!$C$4:$C$8</c:f>
              <c:numCache>
                <c:formatCode>0.00%</c:formatCode>
                <c:ptCount val="4"/>
                <c:pt idx="0">
                  <c:v>0.2703232125367287</c:v>
                </c:pt>
                <c:pt idx="1">
                  <c:v>0.41038197845249758</c:v>
                </c:pt>
                <c:pt idx="2">
                  <c:v>0.31831537708129287</c:v>
                </c:pt>
                <c:pt idx="3">
                  <c:v>9.7943192948090111E-4</c:v>
                </c:pt>
              </c:numCache>
            </c:numRef>
          </c:val>
          <c:smooth val="0"/>
          <c:extLst>
            <c:ext xmlns:c16="http://schemas.microsoft.com/office/drawing/2014/chart" uri="{C3380CC4-5D6E-409C-BE32-E72D297353CC}">
              <c16:uniqueId val="{00000001-BF6D-48E7-B225-3C2CE9940149}"/>
            </c:ext>
          </c:extLst>
        </c:ser>
        <c:dLbls>
          <c:showLegendKey val="0"/>
          <c:showVal val="0"/>
          <c:showCatName val="0"/>
          <c:showSerName val="0"/>
          <c:showPercent val="0"/>
          <c:showBubbleSize val="0"/>
        </c:dLbls>
        <c:marker val="1"/>
        <c:smooth val="0"/>
        <c:axId val="684505096"/>
        <c:axId val="684507616"/>
      </c:lineChart>
      <c:catAx>
        <c:axId val="6844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486376"/>
        <c:crosses val="autoZero"/>
        <c:auto val="1"/>
        <c:lblAlgn val="ctr"/>
        <c:lblOffset val="100"/>
        <c:noMultiLvlLbl val="0"/>
      </c:catAx>
      <c:valAx>
        <c:axId val="684486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482416"/>
        <c:crosses val="autoZero"/>
        <c:crossBetween val="between"/>
      </c:valAx>
      <c:valAx>
        <c:axId val="684507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05096"/>
        <c:crosses val="max"/>
        <c:crossBetween val="between"/>
      </c:valAx>
      <c:catAx>
        <c:axId val="684505096"/>
        <c:scaling>
          <c:orientation val="minMax"/>
        </c:scaling>
        <c:delete val="1"/>
        <c:axPos val="b"/>
        <c:numFmt formatCode="General" sourceLinked="1"/>
        <c:majorTickMark val="out"/>
        <c:minorTickMark val="none"/>
        <c:tickLblPos val="nextTo"/>
        <c:crossAx val="6845076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November!PivotTable4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November'!$B$35</c:f>
              <c:strCache>
                <c:ptCount val="1"/>
                <c:pt idx="0">
                  <c:v>Sum of Durasi</c:v>
                </c:pt>
              </c:strCache>
            </c:strRef>
          </c:tx>
          <c:spPr>
            <a:solidFill>
              <a:schemeClr val="accent1"/>
            </a:solidFill>
            <a:ln>
              <a:noFill/>
            </a:ln>
            <a:effectLst/>
          </c:spPr>
          <c:invertIfNegative val="0"/>
          <c:cat>
            <c:strRef>
              <c:f>'Monitoring November'!$A$36:$A$40</c:f>
              <c:strCache>
                <c:ptCount val="4"/>
                <c:pt idx="0">
                  <c:v>Delay Operational DBLH</c:v>
                </c:pt>
                <c:pt idx="1">
                  <c:v>Downtime Belt Conveyor</c:v>
                </c:pt>
                <c:pt idx="2">
                  <c:v>Delay Operational CC</c:v>
                </c:pt>
                <c:pt idx="3">
                  <c:v>Downtime Crusher</c:v>
                </c:pt>
              </c:strCache>
            </c:strRef>
          </c:cat>
          <c:val>
            <c:numRef>
              <c:f>'Monitoring November'!$B$36:$B$40</c:f>
              <c:numCache>
                <c:formatCode>0.00</c:formatCode>
                <c:ptCount val="4"/>
                <c:pt idx="0">
                  <c:v>134.58333333333337</c:v>
                </c:pt>
                <c:pt idx="1">
                  <c:v>160.83333333333334</c:v>
                </c:pt>
                <c:pt idx="2">
                  <c:v>99.249999999999915</c:v>
                </c:pt>
                <c:pt idx="3">
                  <c:v>0.58333333333333393</c:v>
                </c:pt>
              </c:numCache>
            </c:numRef>
          </c:val>
          <c:extLst>
            <c:ext xmlns:c16="http://schemas.microsoft.com/office/drawing/2014/chart" uri="{C3380CC4-5D6E-409C-BE32-E72D297353CC}">
              <c16:uniqueId val="{00000000-C6BC-4B1E-843D-5780FDDE9BB9}"/>
            </c:ext>
          </c:extLst>
        </c:ser>
        <c:dLbls>
          <c:showLegendKey val="0"/>
          <c:showVal val="0"/>
          <c:showCatName val="0"/>
          <c:showSerName val="0"/>
          <c:showPercent val="0"/>
          <c:showBubbleSize val="0"/>
        </c:dLbls>
        <c:gapWidth val="219"/>
        <c:axId val="684506536"/>
        <c:axId val="684504016"/>
      </c:barChart>
      <c:lineChart>
        <c:grouping val="standard"/>
        <c:varyColors val="0"/>
        <c:ser>
          <c:idx val="1"/>
          <c:order val="1"/>
          <c:tx>
            <c:strRef>
              <c:f>'Monitoring November'!$C$35</c:f>
              <c:strCache>
                <c:ptCount val="1"/>
                <c:pt idx="0">
                  <c:v>Count of Durasi2</c:v>
                </c:pt>
              </c:strCache>
            </c:strRef>
          </c:tx>
          <c:spPr>
            <a:ln w="28575" cap="rnd">
              <a:solidFill>
                <a:schemeClr val="accent2"/>
              </a:solidFill>
              <a:round/>
            </a:ln>
            <a:effectLst/>
          </c:spPr>
          <c:marker>
            <c:symbol val="none"/>
          </c:marker>
          <c:cat>
            <c:strRef>
              <c:f>'Monitoring November'!$A$36:$A$40</c:f>
              <c:strCache>
                <c:ptCount val="4"/>
                <c:pt idx="0">
                  <c:v>Delay Operational DBLH</c:v>
                </c:pt>
                <c:pt idx="1">
                  <c:v>Downtime Belt Conveyor</c:v>
                </c:pt>
                <c:pt idx="2">
                  <c:v>Delay Operational CC</c:v>
                </c:pt>
                <c:pt idx="3">
                  <c:v>Downtime Crusher</c:v>
                </c:pt>
              </c:strCache>
            </c:strRef>
          </c:cat>
          <c:val>
            <c:numRef>
              <c:f>'Monitoring November'!$C$36:$C$40</c:f>
              <c:numCache>
                <c:formatCode>0.00%</c:formatCode>
                <c:ptCount val="4"/>
                <c:pt idx="0">
                  <c:v>0.2703232125367287</c:v>
                </c:pt>
                <c:pt idx="1">
                  <c:v>0.41038197845249758</c:v>
                </c:pt>
                <c:pt idx="2">
                  <c:v>0.31831537708129287</c:v>
                </c:pt>
                <c:pt idx="3">
                  <c:v>9.7943192948090111E-4</c:v>
                </c:pt>
              </c:numCache>
            </c:numRef>
          </c:val>
          <c:smooth val="0"/>
          <c:extLst>
            <c:ext xmlns:c16="http://schemas.microsoft.com/office/drawing/2014/chart" uri="{C3380CC4-5D6E-409C-BE32-E72D297353CC}">
              <c16:uniqueId val="{00000001-C6BC-4B1E-843D-5780FDDE9BB9}"/>
            </c:ext>
          </c:extLst>
        </c:ser>
        <c:dLbls>
          <c:showLegendKey val="0"/>
          <c:showVal val="0"/>
          <c:showCatName val="0"/>
          <c:showSerName val="0"/>
          <c:showPercent val="0"/>
          <c:showBubbleSize val="0"/>
        </c:dLbls>
        <c:marker val="1"/>
        <c:smooth val="0"/>
        <c:axId val="684506176"/>
        <c:axId val="684505456"/>
      </c:lineChart>
      <c:catAx>
        <c:axId val="684506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04016"/>
        <c:crosses val="autoZero"/>
        <c:auto val="1"/>
        <c:lblAlgn val="ctr"/>
        <c:lblOffset val="100"/>
        <c:noMultiLvlLbl val="0"/>
      </c:catAx>
      <c:valAx>
        <c:axId val="684504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06536"/>
        <c:crosses val="autoZero"/>
        <c:crossBetween val="between"/>
      </c:valAx>
      <c:valAx>
        <c:axId val="6845054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06176"/>
        <c:crosses val="max"/>
        <c:crossBetween val="between"/>
      </c:valAx>
      <c:catAx>
        <c:axId val="684506176"/>
        <c:scaling>
          <c:orientation val="minMax"/>
        </c:scaling>
        <c:delete val="1"/>
        <c:axPos val="b"/>
        <c:numFmt formatCode="General" sourceLinked="1"/>
        <c:majorTickMark val="out"/>
        <c:minorTickMark val="none"/>
        <c:tickLblPos val="nextTo"/>
        <c:crossAx val="684505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Desember!PivotTable3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Desember'!$B$3</c:f>
              <c:strCache>
                <c:ptCount val="1"/>
                <c:pt idx="0">
                  <c:v>Frekuensi</c:v>
                </c:pt>
              </c:strCache>
            </c:strRef>
          </c:tx>
          <c:spPr>
            <a:solidFill>
              <a:schemeClr val="accent1"/>
            </a:solidFill>
            <a:ln>
              <a:noFill/>
            </a:ln>
            <a:effectLst/>
          </c:spPr>
          <c:invertIfNegative val="0"/>
          <c:cat>
            <c:strRef>
              <c:f>'Monitoring Desember'!$A$4:$A$7</c:f>
              <c:strCache>
                <c:ptCount val="3"/>
                <c:pt idx="0">
                  <c:v>Delay Operational CC</c:v>
                </c:pt>
                <c:pt idx="1">
                  <c:v>Downtime Belt Conveyor</c:v>
                </c:pt>
                <c:pt idx="2">
                  <c:v>Delay Operational DBLH</c:v>
                </c:pt>
              </c:strCache>
            </c:strRef>
          </c:cat>
          <c:val>
            <c:numRef>
              <c:f>'Monitoring Desember'!$B$4:$B$7</c:f>
              <c:numCache>
                <c:formatCode>General</c:formatCode>
                <c:ptCount val="3"/>
                <c:pt idx="0">
                  <c:v>64</c:v>
                </c:pt>
                <c:pt idx="1">
                  <c:v>73</c:v>
                </c:pt>
                <c:pt idx="2">
                  <c:v>28</c:v>
                </c:pt>
              </c:numCache>
            </c:numRef>
          </c:val>
          <c:extLst>
            <c:ext xmlns:c16="http://schemas.microsoft.com/office/drawing/2014/chart" uri="{C3380CC4-5D6E-409C-BE32-E72D297353CC}">
              <c16:uniqueId val="{00000000-C6C3-4097-BC81-65EBAEB972FB}"/>
            </c:ext>
          </c:extLst>
        </c:ser>
        <c:dLbls>
          <c:showLegendKey val="0"/>
          <c:showVal val="0"/>
          <c:showCatName val="0"/>
          <c:showSerName val="0"/>
          <c:showPercent val="0"/>
          <c:showBubbleSize val="0"/>
        </c:dLbls>
        <c:gapWidth val="219"/>
        <c:overlap val="-27"/>
        <c:axId val="2087712176"/>
        <c:axId val="48378256"/>
      </c:barChart>
      <c:lineChart>
        <c:grouping val="standard"/>
        <c:varyColors val="0"/>
        <c:ser>
          <c:idx val="1"/>
          <c:order val="1"/>
          <c:tx>
            <c:strRef>
              <c:f>'Monitoring Desember'!$C$3</c:f>
              <c:strCache>
                <c:ptCount val="1"/>
                <c:pt idx="0">
                  <c:v>Persentase</c:v>
                </c:pt>
              </c:strCache>
            </c:strRef>
          </c:tx>
          <c:spPr>
            <a:ln w="28575" cap="rnd">
              <a:solidFill>
                <a:schemeClr val="accent2"/>
              </a:solidFill>
              <a:round/>
            </a:ln>
            <a:effectLst/>
          </c:spPr>
          <c:marker>
            <c:symbol val="none"/>
          </c:marker>
          <c:cat>
            <c:strRef>
              <c:f>'Monitoring Desember'!$A$4:$A$7</c:f>
              <c:strCache>
                <c:ptCount val="3"/>
                <c:pt idx="0">
                  <c:v>Delay Operational CC</c:v>
                </c:pt>
                <c:pt idx="1">
                  <c:v>Downtime Belt Conveyor</c:v>
                </c:pt>
                <c:pt idx="2">
                  <c:v>Delay Operational DBLH</c:v>
                </c:pt>
              </c:strCache>
            </c:strRef>
          </c:cat>
          <c:val>
            <c:numRef>
              <c:f>'Monitoring Desember'!$C$4:$C$7</c:f>
              <c:numCache>
                <c:formatCode>0.00%</c:formatCode>
                <c:ptCount val="3"/>
                <c:pt idx="0">
                  <c:v>0.38787878787878788</c:v>
                </c:pt>
                <c:pt idx="1">
                  <c:v>0.44242424242424244</c:v>
                </c:pt>
                <c:pt idx="2">
                  <c:v>0.16969696969696971</c:v>
                </c:pt>
              </c:numCache>
            </c:numRef>
          </c:val>
          <c:smooth val="0"/>
          <c:extLst>
            <c:ext xmlns:c16="http://schemas.microsoft.com/office/drawing/2014/chart" uri="{C3380CC4-5D6E-409C-BE32-E72D297353CC}">
              <c16:uniqueId val="{00000001-C6C3-4097-BC81-65EBAEB972FB}"/>
            </c:ext>
          </c:extLst>
        </c:ser>
        <c:dLbls>
          <c:showLegendKey val="0"/>
          <c:showVal val="0"/>
          <c:showCatName val="0"/>
          <c:showSerName val="0"/>
          <c:showPercent val="0"/>
          <c:showBubbleSize val="0"/>
        </c:dLbls>
        <c:marker val="1"/>
        <c:smooth val="0"/>
        <c:axId val="137965424"/>
        <c:axId val="48377296"/>
      </c:lineChart>
      <c:catAx>
        <c:axId val="208771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8256"/>
        <c:crosses val="autoZero"/>
        <c:auto val="1"/>
        <c:lblAlgn val="ctr"/>
        <c:lblOffset val="100"/>
        <c:noMultiLvlLbl val="0"/>
      </c:catAx>
      <c:valAx>
        <c:axId val="4837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12176"/>
        <c:crosses val="autoZero"/>
        <c:crossBetween val="between"/>
      </c:valAx>
      <c:valAx>
        <c:axId val="483772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65424"/>
        <c:crosses val="max"/>
        <c:crossBetween val="between"/>
      </c:valAx>
      <c:catAx>
        <c:axId val="137965424"/>
        <c:scaling>
          <c:orientation val="minMax"/>
        </c:scaling>
        <c:delete val="1"/>
        <c:axPos val="b"/>
        <c:numFmt formatCode="General" sourceLinked="1"/>
        <c:majorTickMark val="out"/>
        <c:minorTickMark val="none"/>
        <c:tickLblPos val="nextTo"/>
        <c:crossAx val="48377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[Gangguan Produksi 2025 baru.xlsx]Monitoring Desember!PivotTable4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Desember'!$B$48</c:f>
              <c:strCache>
                <c:ptCount val="1"/>
                <c:pt idx="0">
                  <c:v>Sum of Durasi</c:v>
                </c:pt>
              </c:strCache>
            </c:strRef>
          </c:tx>
          <c:spPr>
            <a:solidFill>
              <a:schemeClr val="accent1"/>
            </a:solidFill>
            <a:ln>
              <a:noFill/>
            </a:ln>
            <a:effectLst/>
          </c:spPr>
          <c:invertIfNegative val="0"/>
          <c:cat>
            <c:strRef>
              <c:f>'Monitoring Desember'!$A$49:$A$52</c:f>
              <c:strCache>
                <c:ptCount val="3"/>
                <c:pt idx="0">
                  <c:v>Delay Operational CC</c:v>
                </c:pt>
                <c:pt idx="1">
                  <c:v>Downtime Belt Conveyor</c:v>
                </c:pt>
                <c:pt idx="2">
                  <c:v>Delay Operational DBLH</c:v>
                </c:pt>
              </c:strCache>
            </c:strRef>
          </c:cat>
          <c:val>
            <c:numRef>
              <c:f>'Monitoring Desember'!$B$49:$B$52</c:f>
              <c:numCache>
                <c:formatCode>0.00</c:formatCode>
                <c:ptCount val="3"/>
                <c:pt idx="0">
                  <c:v>29.916666666666668</c:v>
                </c:pt>
                <c:pt idx="1">
                  <c:v>29.166666666666675</c:v>
                </c:pt>
                <c:pt idx="2">
                  <c:v>8.8333333333333357</c:v>
                </c:pt>
              </c:numCache>
            </c:numRef>
          </c:val>
          <c:extLst>
            <c:ext xmlns:c16="http://schemas.microsoft.com/office/drawing/2014/chart" uri="{C3380CC4-5D6E-409C-BE32-E72D297353CC}">
              <c16:uniqueId val="{00000000-DBC2-4E99-ABB7-4EDA2E9E5FEC}"/>
            </c:ext>
          </c:extLst>
        </c:ser>
        <c:dLbls>
          <c:showLegendKey val="0"/>
          <c:showVal val="0"/>
          <c:showCatName val="0"/>
          <c:showSerName val="0"/>
          <c:showPercent val="0"/>
          <c:showBubbleSize val="0"/>
        </c:dLbls>
        <c:gapWidth val="219"/>
        <c:overlap val="-27"/>
        <c:axId val="782541616"/>
        <c:axId val="782542096"/>
      </c:barChart>
      <c:lineChart>
        <c:grouping val="standard"/>
        <c:varyColors val="0"/>
        <c:ser>
          <c:idx val="1"/>
          <c:order val="1"/>
          <c:tx>
            <c:strRef>
              <c:f>'Monitoring Desember'!$C$48</c:f>
              <c:strCache>
                <c:ptCount val="1"/>
                <c:pt idx="0">
                  <c:v>Count of Durasi2</c:v>
                </c:pt>
              </c:strCache>
            </c:strRef>
          </c:tx>
          <c:spPr>
            <a:ln w="28575" cap="rnd">
              <a:solidFill>
                <a:schemeClr val="accent2"/>
              </a:solidFill>
              <a:round/>
            </a:ln>
            <a:effectLst/>
          </c:spPr>
          <c:marker>
            <c:symbol val="none"/>
          </c:marker>
          <c:cat>
            <c:strRef>
              <c:f>'Monitoring Desember'!$A$49:$A$52</c:f>
              <c:strCache>
                <c:ptCount val="3"/>
                <c:pt idx="0">
                  <c:v>Delay Operational CC</c:v>
                </c:pt>
                <c:pt idx="1">
                  <c:v>Downtime Belt Conveyor</c:v>
                </c:pt>
                <c:pt idx="2">
                  <c:v>Delay Operational DBLH</c:v>
                </c:pt>
              </c:strCache>
            </c:strRef>
          </c:cat>
          <c:val>
            <c:numRef>
              <c:f>'Monitoring Desember'!$C$49:$C$52</c:f>
              <c:numCache>
                <c:formatCode>0.00%</c:formatCode>
                <c:ptCount val="3"/>
                <c:pt idx="0">
                  <c:v>0.38787878787878788</c:v>
                </c:pt>
                <c:pt idx="1">
                  <c:v>0.44242424242424244</c:v>
                </c:pt>
                <c:pt idx="2">
                  <c:v>0.16969696969696971</c:v>
                </c:pt>
              </c:numCache>
            </c:numRef>
          </c:val>
          <c:smooth val="0"/>
          <c:extLst>
            <c:ext xmlns:c16="http://schemas.microsoft.com/office/drawing/2014/chart" uri="{C3380CC4-5D6E-409C-BE32-E72D297353CC}">
              <c16:uniqueId val="{00000001-DBC2-4E99-ABB7-4EDA2E9E5FEC}"/>
            </c:ext>
          </c:extLst>
        </c:ser>
        <c:dLbls>
          <c:showLegendKey val="0"/>
          <c:showVal val="0"/>
          <c:showCatName val="0"/>
          <c:showSerName val="0"/>
          <c:showPercent val="0"/>
          <c:showBubbleSize val="0"/>
        </c:dLbls>
        <c:marker val="1"/>
        <c:smooth val="0"/>
        <c:axId val="782530576"/>
        <c:axId val="782536816"/>
      </c:lineChart>
      <c:catAx>
        <c:axId val="7825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542096"/>
        <c:crosses val="autoZero"/>
        <c:auto val="1"/>
        <c:lblAlgn val="ctr"/>
        <c:lblOffset val="100"/>
        <c:noMultiLvlLbl val="0"/>
      </c:catAx>
      <c:valAx>
        <c:axId val="782542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541616"/>
        <c:crosses val="autoZero"/>
        <c:crossBetween val="between"/>
      </c:valAx>
      <c:valAx>
        <c:axId val="7825368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530576"/>
        <c:crosses val="max"/>
        <c:crossBetween val="between"/>
      </c:valAx>
      <c:catAx>
        <c:axId val="782530576"/>
        <c:scaling>
          <c:orientation val="minMax"/>
        </c:scaling>
        <c:delete val="1"/>
        <c:axPos val="b"/>
        <c:numFmt formatCode="General" sourceLinked="1"/>
        <c:majorTickMark val="out"/>
        <c:minorTickMark val="none"/>
        <c:tickLblPos val="nextTo"/>
        <c:crossAx val="7825368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16782</xdr:colOff>
      <xdr:row>13</xdr:row>
      <xdr:rowOff>122467</xdr:rowOff>
    </xdr:from>
    <xdr:to>
      <xdr:col>13</xdr:col>
      <xdr:colOff>81643</xdr:colOff>
      <xdr:row>33</xdr:row>
      <xdr:rowOff>158750</xdr:rowOff>
    </xdr:to>
    <xdr:graphicFrame macro="">
      <xdr:nvGraphicFramePr>
        <xdr:cNvPr id="2" name="Chart 1">
          <a:extLst>
            <a:ext uri="{FF2B5EF4-FFF2-40B4-BE49-F238E27FC236}">
              <a16:creationId xmlns:a16="http://schemas.microsoft.com/office/drawing/2014/main" id="{5D967AA0-A5D8-5290-F323-D9426A276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48683</xdr:colOff>
      <xdr:row>10</xdr:row>
      <xdr:rowOff>12701</xdr:rowOff>
    </xdr:from>
    <xdr:to>
      <xdr:col>6</xdr:col>
      <xdr:colOff>48681</xdr:colOff>
      <xdr:row>13</xdr:row>
      <xdr:rowOff>90714</xdr:rowOff>
    </xdr:to>
    <mc:AlternateContent xmlns:mc="http://schemas.openxmlformats.org/markup-compatibility/2006" xmlns:a14="http://schemas.microsoft.com/office/drawing/2010/main">
      <mc:Choice Requires="a14">
        <xdr:graphicFrame macro="">
          <xdr:nvGraphicFramePr>
            <xdr:cNvPr id="3" name="Shift 1">
              <a:extLst>
                <a:ext uri="{FF2B5EF4-FFF2-40B4-BE49-F238E27FC236}">
                  <a16:creationId xmlns:a16="http://schemas.microsoft.com/office/drawing/2014/main" id="{DFB66091-303B-8C84-7FC8-75BD7ACFB501}"/>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3054350" y="1811868"/>
              <a:ext cx="1841498" cy="6177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125212</xdr:colOff>
      <xdr:row>13</xdr:row>
      <xdr:rowOff>126724</xdr:rowOff>
    </xdr:from>
    <xdr:to>
      <xdr:col>16</xdr:col>
      <xdr:colOff>244049</xdr:colOff>
      <xdr:row>33</xdr:row>
      <xdr:rowOff>169332</xdr:rowOff>
    </xdr:to>
    <mc:AlternateContent xmlns:mc="http://schemas.openxmlformats.org/markup-compatibility/2006" xmlns:a14="http://schemas.microsoft.com/office/drawing/2010/main">
      <mc:Choice Requires="a14">
        <xdr:graphicFrame macro="">
          <xdr:nvGraphicFramePr>
            <xdr:cNvPr id="4" name="Alat 1">
              <a:extLst>
                <a:ext uri="{FF2B5EF4-FFF2-40B4-BE49-F238E27FC236}">
                  <a16:creationId xmlns:a16="http://schemas.microsoft.com/office/drawing/2014/main" id="{E88E1387-D019-CB03-EE99-C0E907747157}"/>
                </a:ext>
              </a:extLst>
            </xdr:cNvPr>
            <xdr:cNvGraphicFramePr/>
          </xdr:nvGraphicFramePr>
          <xdr:xfrm>
            <a:off x="0" y="0"/>
            <a:ext cx="0" cy="0"/>
          </xdr:xfrm>
          <a:graphic>
            <a:graphicData uri="http://schemas.microsoft.com/office/drawing/2010/slicer">
              <sle:slicer xmlns:sle="http://schemas.microsoft.com/office/drawing/2010/slicer" name="Alat 1"/>
            </a:graphicData>
          </a:graphic>
        </xdr:graphicFrame>
      </mc:Choice>
      <mc:Fallback xmlns="">
        <xdr:sp macro="" textlink="">
          <xdr:nvSpPr>
            <xdr:cNvPr id="0" name=""/>
            <xdr:cNvSpPr>
              <a:spLocks noTextEdit="1"/>
            </xdr:cNvSpPr>
          </xdr:nvSpPr>
          <xdr:spPr>
            <a:xfrm>
              <a:off x="9269212" y="2465641"/>
              <a:ext cx="1960337" cy="364094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66222</xdr:colOff>
      <xdr:row>8</xdr:row>
      <xdr:rowOff>61994</xdr:rowOff>
    </xdr:from>
    <xdr:to>
      <xdr:col>16</xdr:col>
      <xdr:colOff>264582</xdr:colOff>
      <xdr:row>13</xdr:row>
      <xdr:rowOff>95255</xdr:rowOff>
    </xdr:to>
    <mc:AlternateContent xmlns:mc="http://schemas.openxmlformats.org/markup-compatibility/2006" xmlns:a14="http://schemas.microsoft.com/office/drawing/2010/main">
      <mc:Choice Requires="a14">
        <xdr:graphicFrame macro="">
          <xdr:nvGraphicFramePr>
            <xdr:cNvPr id="5" name="Kelompok Masalah 1">
              <a:extLst>
                <a:ext uri="{FF2B5EF4-FFF2-40B4-BE49-F238E27FC236}">
                  <a16:creationId xmlns:a16="http://schemas.microsoft.com/office/drawing/2014/main" id="{42A9FCC3-A22E-A4B2-BC5D-D7DB1B66DC54}"/>
                </a:ext>
              </a:extLst>
            </xdr:cNvPr>
            <xdr:cNvGraphicFramePr/>
          </xdr:nvGraphicFramePr>
          <xdr:xfrm>
            <a:off x="0" y="0"/>
            <a:ext cx="0" cy="0"/>
          </xdr:xfrm>
          <a:graphic>
            <a:graphicData uri="http://schemas.microsoft.com/office/drawing/2010/slicer">
              <sle:slicer xmlns:sle="http://schemas.microsoft.com/office/drawing/2010/slicer" name="Kelompok Masalah 1"/>
            </a:graphicData>
          </a:graphic>
        </xdr:graphicFrame>
      </mc:Choice>
      <mc:Fallback xmlns="">
        <xdr:sp macro="" textlink="">
          <xdr:nvSpPr>
            <xdr:cNvPr id="0" name=""/>
            <xdr:cNvSpPr>
              <a:spLocks noTextEdit="1"/>
            </xdr:cNvSpPr>
          </xdr:nvSpPr>
          <xdr:spPr>
            <a:xfrm>
              <a:off x="4913389" y="1501327"/>
              <a:ext cx="6336693" cy="9328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271454</xdr:colOff>
      <xdr:row>13</xdr:row>
      <xdr:rowOff>112674</xdr:rowOff>
    </xdr:from>
    <xdr:to>
      <xdr:col>26</xdr:col>
      <xdr:colOff>455083</xdr:colOff>
      <xdr:row>33</xdr:row>
      <xdr:rowOff>148166</xdr:rowOff>
    </xdr:to>
    <xdr:graphicFrame macro="">
      <xdr:nvGraphicFramePr>
        <xdr:cNvPr id="7" name="Chart 6">
          <a:extLst>
            <a:ext uri="{FF2B5EF4-FFF2-40B4-BE49-F238E27FC236}">
              <a16:creationId xmlns:a16="http://schemas.microsoft.com/office/drawing/2014/main" id="{432D63B1-1EDC-272B-6858-CEA601EB6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63498</xdr:colOff>
      <xdr:row>4</xdr:row>
      <xdr:rowOff>179915</xdr:rowOff>
    </xdr:from>
    <xdr:to>
      <xdr:col>6</xdr:col>
      <xdr:colOff>50798</xdr:colOff>
      <xdr:row>9</xdr:row>
      <xdr:rowOff>179915</xdr:rowOff>
    </xdr:to>
    <mc:AlternateContent xmlns:mc="http://schemas.openxmlformats.org/markup-compatibility/2006" xmlns:a14="http://schemas.microsoft.com/office/drawing/2010/main">
      <mc:Choice Requires="a14">
        <xdr:graphicFrame macro="">
          <xdr:nvGraphicFramePr>
            <xdr:cNvPr id="8" name="Week">
              <a:extLst>
                <a:ext uri="{FF2B5EF4-FFF2-40B4-BE49-F238E27FC236}">
                  <a16:creationId xmlns:a16="http://schemas.microsoft.com/office/drawing/2014/main" id="{0E46F286-B299-41FF-7BA2-E7B895870607}"/>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3069165" y="899582"/>
              <a:ext cx="1828800" cy="89958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84664</xdr:colOff>
      <xdr:row>4</xdr:row>
      <xdr:rowOff>167221</xdr:rowOff>
    </xdr:from>
    <xdr:to>
      <xdr:col>16</xdr:col>
      <xdr:colOff>253999</xdr:colOff>
      <xdr:row>8</xdr:row>
      <xdr:rowOff>31754</xdr:rowOff>
    </xdr:to>
    <mc:AlternateContent xmlns:mc="http://schemas.openxmlformats.org/markup-compatibility/2006" xmlns:a14="http://schemas.microsoft.com/office/drawing/2010/main">
      <mc:Choice Requires="a14">
        <xdr:graphicFrame macro="">
          <xdr:nvGraphicFramePr>
            <xdr:cNvPr id="9" name="Remarks">
              <a:extLst>
                <a:ext uri="{FF2B5EF4-FFF2-40B4-BE49-F238E27FC236}">
                  <a16:creationId xmlns:a16="http://schemas.microsoft.com/office/drawing/2014/main" id="{96219E5C-980D-92C9-C966-C0E1AEED152E}"/>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4931831" y="886888"/>
              <a:ext cx="6307668" cy="5841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279383</xdr:colOff>
      <xdr:row>4</xdr:row>
      <xdr:rowOff>177799</xdr:rowOff>
    </xdr:from>
    <xdr:to>
      <xdr:col>19</xdr:col>
      <xdr:colOff>273033</xdr:colOff>
      <xdr:row>9</xdr:row>
      <xdr:rowOff>169333</xdr:rowOff>
    </xdr:to>
    <mc:AlternateContent xmlns:mc="http://schemas.openxmlformats.org/markup-compatibility/2006" xmlns:a14="http://schemas.microsoft.com/office/drawing/2010/main">
      <mc:Choice Requires="a14">
        <xdr:graphicFrame macro="">
          <xdr:nvGraphicFramePr>
            <xdr:cNvPr id="10" name="Week 1">
              <a:extLst>
                <a:ext uri="{FF2B5EF4-FFF2-40B4-BE49-F238E27FC236}">
                  <a16:creationId xmlns:a16="http://schemas.microsoft.com/office/drawing/2014/main" id="{AEEAD59E-CA28-A17B-7D24-1D91D3A40B9B}"/>
                </a:ext>
              </a:extLst>
            </xdr:cNvPr>
            <xdr:cNvGraphicFramePr/>
          </xdr:nvGraphicFramePr>
          <xdr:xfrm>
            <a:off x="0" y="0"/>
            <a:ext cx="0" cy="0"/>
          </xdr:xfrm>
          <a:graphic>
            <a:graphicData uri="http://schemas.microsoft.com/office/drawing/2010/slicer">
              <sle:slicer xmlns:sle="http://schemas.microsoft.com/office/drawing/2010/slicer" name="Week 1"/>
            </a:graphicData>
          </a:graphic>
        </xdr:graphicFrame>
      </mc:Choice>
      <mc:Fallback xmlns="">
        <xdr:sp macro="" textlink="">
          <xdr:nvSpPr>
            <xdr:cNvPr id="0" name=""/>
            <xdr:cNvSpPr>
              <a:spLocks noTextEdit="1"/>
            </xdr:cNvSpPr>
          </xdr:nvSpPr>
          <xdr:spPr>
            <a:xfrm>
              <a:off x="11264883" y="897466"/>
              <a:ext cx="1835150" cy="89111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279384</xdr:colOff>
      <xdr:row>10</xdr:row>
      <xdr:rowOff>19051</xdr:rowOff>
    </xdr:from>
    <xdr:to>
      <xdr:col>19</xdr:col>
      <xdr:colOff>273034</xdr:colOff>
      <xdr:row>13</xdr:row>
      <xdr:rowOff>95250</xdr:rowOff>
    </xdr:to>
    <mc:AlternateContent xmlns:mc="http://schemas.openxmlformats.org/markup-compatibility/2006" xmlns:a14="http://schemas.microsoft.com/office/drawing/2010/main">
      <mc:Choice Requires="a14">
        <xdr:graphicFrame macro="">
          <xdr:nvGraphicFramePr>
            <xdr:cNvPr id="11" name="Shift 2">
              <a:extLst>
                <a:ext uri="{FF2B5EF4-FFF2-40B4-BE49-F238E27FC236}">
                  <a16:creationId xmlns:a16="http://schemas.microsoft.com/office/drawing/2014/main" id="{DDF0BAA0-17C0-3390-DC7C-C0BE9338DDD6}"/>
                </a:ext>
              </a:extLst>
            </xdr:cNvPr>
            <xdr:cNvGraphicFramePr/>
          </xdr:nvGraphicFramePr>
          <xdr:xfrm>
            <a:off x="0" y="0"/>
            <a:ext cx="0" cy="0"/>
          </xdr:xfrm>
          <a:graphic>
            <a:graphicData uri="http://schemas.microsoft.com/office/drawing/2010/slicer">
              <sle:slicer xmlns:sle="http://schemas.microsoft.com/office/drawing/2010/slicer" name="Shift 2"/>
            </a:graphicData>
          </a:graphic>
        </xdr:graphicFrame>
      </mc:Choice>
      <mc:Fallback xmlns="">
        <xdr:sp macro="" textlink="">
          <xdr:nvSpPr>
            <xdr:cNvPr id="0" name=""/>
            <xdr:cNvSpPr>
              <a:spLocks noTextEdit="1"/>
            </xdr:cNvSpPr>
          </xdr:nvSpPr>
          <xdr:spPr>
            <a:xfrm>
              <a:off x="11264884" y="1818218"/>
              <a:ext cx="1835150" cy="6159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491066</xdr:colOff>
      <xdr:row>13</xdr:row>
      <xdr:rowOff>146049</xdr:rowOff>
    </xdr:from>
    <xdr:to>
      <xdr:col>29</xdr:col>
      <xdr:colOff>484716</xdr:colOff>
      <xdr:row>33</xdr:row>
      <xdr:rowOff>158750</xdr:rowOff>
    </xdr:to>
    <mc:AlternateContent xmlns:mc="http://schemas.openxmlformats.org/markup-compatibility/2006" xmlns:a14="http://schemas.microsoft.com/office/drawing/2010/main">
      <mc:Choice Requires="a14">
        <xdr:graphicFrame macro="">
          <xdr:nvGraphicFramePr>
            <xdr:cNvPr id="12" name="Alat 2">
              <a:extLst>
                <a:ext uri="{FF2B5EF4-FFF2-40B4-BE49-F238E27FC236}">
                  <a16:creationId xmlns:a16="http://schemas.microsoft.com/office/drawing/2014/main" id="{BEE8C29D-02E5-EB72-653B-EF19985AD4CC}"/>
                </a:ext>
              </a:extLst>
            </xdr:cNvPr>
            <xdr:cNvGraphicFramePr/>
          </xdr:nvGraphicFramePr>
          <xdr:xfrm>
            <a:off x="0" y="0"/>
            <a:ext cx="0" cy="0"/>
          </xdr:xfrm>
          <a:graphic>
            <a:graphicData uri="http://schemas.microsoft.com/office/drawing/2010/slicer">
              <sle:slicer xmlns:sle="http://schemas.microsoft.com/office/drawing/2010/slicer" name="Alat 2"/>
            </a:graphicData>
          </a:graphic>
        </xdr:graphicFrame>
      </mc:Choice>
      <mc:Fallback xmlns="">
        <xdr:sp macro="" textlink="">
          <xdr:nvSpPr>
            <xdr:cNvPr id="0" name=""/>
            <xdr:cNvSpPr>
              <a:spLocks noTextEdit="1"/>
            </xdr:cNvSpPr>
          </xdr:nvSpPr>
          <xdr:spPr>
            <a:xfrm>
              <a:off x="17614899" y="2484966"/>
              <a:ext cx="1835150" cy="36110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296334</xdr:colOff>
      <xdr:row>4</xdr:row>
      <xdr:rowOff>179912</xdr:rowOff>
    </xdr:from>
    <xdr:to>
      <xdr:col>29</xdr:col>
      <xdr:colOff>465667</xdr:colOff>
      <xdr:row>8</xdr:row>
      <xdr:rowOff>95250</xdr:rowOff>
    </xdr:to>
    <mc:AlternateContent xmlns:mc="http://schemas.openxmlformats.org/markup-compatibility/2006" xmlns:a14="http://schemas.microsoft.com/office/drawing/2010/main">
      <mc:Choice Requires="a14">
        <xdr:graphicFrame macro="">
          <xdr:nvGraphicFramePr>
            <xdr:cNvPr id="13" name="Remarks 1">
              <a:extLst>
                <a:ext uri="{FF2B5EF4-FFF2-40B4-BE49-F238E27FC236}">
                  <a16:creationId xmlns:a16="http://schemas.microsoft.com/office/drawing/2014/main" id="{038FA740-DA8C-9893-0919-BD898E89014E}"/>
                </a:ext>
              </a:extLst>
            </xdr:cNvPr>
            <xdr:cNvGraphicFramePr/>
          </xdr:nvGraphicFramePr>
          <xdr:xfrm>
            <a:off x="0" y="0"/>
            <a:ext cx="0" cy="0"/>
          </xdr:xfrm>
          <a:graphic>
            <a:graphicData uri="http://schemas.microsoft.com/office/drawing/2010/slicer">
              <sle:slicer xmlns:sle="http://schemas.microsoft.com/office/drawing/2010/slicer" name="Remarks 1"/>
            </a:graphicData>
          </a:graphic>
        </xdr:graphicFrame>
      </mc:Choice>
      <mc:Fallback xmlns="">
        <xdr:sp macro="" textlink="">
          <xdr:nvSpPr>
            <xdr:cNvPr id="0" name=""/>
            <xdr:cNvSpPr>
              <a:spLocks noTextEdit="1"/>
            </xdr:cNvSpPr>
          </xdr:nvSpPr>
          <xdr:spPr>
            <a:xfrm>
              <a:off x="13123334" y="899579"/>
              <a:ext cx="6307666" cy="63500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296333</xdr:colOff>
      <xdr:row>8</xdr:row>
      <xdr:rowOff>124883</xdr:rowOff>
    </xdr:from>
    <xdr:to>
      <xdr:col>29</xdr:col>
      <xdr:colOff>486833</xdr:colOff>
      <xdr:row>13</xdr:row>
      <xdr:rowOff>116414</xdr:rowOff>
    </xdr:to>
    <mc:AlternateContent xmlns:mc="http://schemas.openxmlformats.org/markup-compatibility/2006" xmlns:a14="http://schemas.microsoft.com/office/drawing/2010/main">
      <mc:Choice Requires="a14">
        <xdr:graphicFrame macro="">
          <xdr:nvGraphicFramePr>
            <xdr:cNvPr id="14" name="Kelompok Masalah 2">
              <a:extLst>
                <a:ext uri="{FF2B5EF4-FFF2-40B4-BE49-F238E27FC236}">
                  <a16:creationId xmlns:a16="http://schemas.microsoft.com/office/drawing/2014/main" id="{CE5685A1-177A-0FE8-10C2-917F66AA4E91}"/>
                </a:ext>
              </a:extLst>
            </xdr:cNvPr>
            <xdr:cNvGraphicFramePr/>
          </xdr:nvGraphicFramePr>
          <xdr:xfrm>
            <a:off x="0" y="0"/>
            <a:ext cx="0" cy="0"/>
          </xdr:xfrm>
          <a:graphic>
            <a:graphicData uri="http://schemas.microsoft.com/office/drawing/2010/slicer">
              <sle:slicer xmlns:sle="http://schemas.microsoft.com/office/drawing/2010/slicer" name="Kelompok Masalah 2"/>
            </a:graphicData>
          </a:graphic>
        </xdr:graphicFrame>
      </mc:Choice>
      <mc:Fallback xmlns="">
        <xdr:sp macro="" textlink="">
          <xdr:nvSpPr>
            <xdr:cNvPr id="0" name=""/>
            <xdr:cNvSpPr>
              <a:spLocks noTextEdit="1"/>
            </xdr:cNvSpPr>
          </xdr:nvSpPr>
          <xdr:spPr>
            <a:xfrm>
              <a:off x="13123333" y="1564216"/>
              <a:ext cx="6328833" cy="8911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63500</xdr:colOff>
      <xdr:row>0</xdr:row>
      <xdr:rowOff>52917</xdr:rowOff>
    </xdr:from>
    <xdr:to>
      <xdr:col>29</xdr:col>
      <xdr:colOff>476250</xdr:colOff>
      <xdr:row>4</xdr:row>
      <xdr:rowOff>116416</xdr:rowOff>
    </xdr:to>
    <xdr:sp macro="" textlink="">
      <xdr:nvSpPr>
        <xdr:cNvPr id="17" name="Rectangle: Rounded Corners 16">
          <a:extLst>
            <a:ext uri="{FF2B5EF4-FFF2-40B4-BE49-F238E27FC236}">
              <a16:creationId xmlns:a16="http://schemas.microsoft.com/office/drawing/2014/main" id="{14B8549C-9D88-B5EE-E19F-1A66944C6753}"/>
            </a:ext>
          </a:extLst>
        </xdr:cNvPr>
        <xdr:cNvSpPr/>
      </xdr:nvSpPr>
      <xdr:spPr>
        <a:xfrm>
          <a:off x="2936875" y="52917"/>
          <a:ext cx="16097250" cy="761999"/>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28</xdr:col>
      <xdr:colOff>254001</xdr:colOff>
      <xdr:row>0</xdr:row>
      <xdr:rowOff>84667</xdr:rowOff>
    </xdr:from>
    <xdr:to>
      <xdr:col>29</xdr:col>
      <xdr:colOff>355116</xdr:colOff>
      <xdr:row>4</xdr:row>
      <xdr:rowOff>84667</xdr:rowOff>
    </xdr:to>
    <xdr:pic>
      <xdr:nvPicPr>
        <xdr:cNvPr id="18" name="Picture 17">
          <a:extLst>
            <a:ext uri="{FF2B5EF4-FFF2-40B4-BE49-F238E27FC236}">
              <a16:creationId xmlns:a16="http://schemas.microsoft.com/office/drawing/2014/main" id="{6ED102AE-673A-4E8F-8C97-6A04E4E0F94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18666"/>
        <a:stretch/>
      </xdr:blipFill>
      <xdr:spPr>
        <a:xfrm>
          <a:off x="19903154" y="84667"/>
          <a:ext cx="715631" cy="7374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74458</xdr:colOff>
      <xdr:row>13</xdr:row>
      <xdr:rowOff>171947</xdr:rowOff>
    </xdr:from>
    <xdr:to>
      <xdr:col>13</xdr:col>
      <xdr:colOff>359833</xdr:colOff>
      <xdr:row>35</xdr:row>
      <xdr:rowOff>95249</xdr:rowOff>
    </xdr:to>
    <xdr:graphicFrame macro="">
      <xdr:nvGraphicFramePr>
        <xdr:cNvPr id="2" name="Chart 1">
          <a:extLst>
            <a:ext uri="{FF2B5EF4-FFF2-40B4-BE49-F238E27FC236}">
              <a16:creationId xmlns:a16="http://schemas.microsoft.com/office/drawing/2014/main" id="{538240D9-DCA6-318B-DABE-83F5AB11E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74081</xdr:colOff>
      <xdr:row>0</xdr:row>
      <xdr:rowOff>63502</xdr:rowOff>
    </xdr:from>
    <xdr:to>
      <xdr:col>30</xdr:col>
      <xdr:colOff>46182</xdr:colOff>
      <xdr:row>4</xdr:row>
      <xdr:rowOff>99608</xdr:rowOff>
    </xdr:to>
    <xdr:sp macro="" textlink="">
      <xdr:nvSpPr>
        <xdr:cNvPr id="3" name="Rectangle: Rounded Corners 2">
          <a:extLst>
            <a:ext uri="{FF2B5EF4-FFF2-40B4-BE49-F238E27FC236}">
              <a16:creationId xmlns:a16="http://schemas.microsoft.com/office/drawing/2014/main" id="{CA99C790-123C-46C6-98C8-D34E3BF66610}"/>
            </a:ext>
          </a:extLst>
        </xdr:cNvPr>
        <xdr:cNvSpPr/>
      </xdr:nvSpPr>
      <xdr:spPr>
        <a:xfrm>
          <a:off x="3342141" y="63502"/>
          <a:ext cx="16378093" cy="824382"/>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28</xdr:col>
      <xdr:colOff>490677</xdr:colOff>
      <xdr:row>0</xdr:row>
      <xdr:rowOff>95250</xdr:rowOff>
    </xdr:from>
    <xdr:to>
      <xdr:col>29</xdr:col>
      <xdr:colOff>591790</xdr:colOff>
      <xdr:row>4</xdr:row>
      <xdr:rowOff>95250</xdr:rowOff>
    </xdr:to>
    <xdr:pic>
      <xdr:nvPicPr>
        <xdr:cNvPr id="4" name="Picture 3">
          <a:extLst>
            <a:ext uri="{FF2B5EF4-FFF2-40B4-BE49-F238E27FC236}">
              <a16:creationId xmlns:a16="http://schemas.microsoft.com/office/drawing/2014/main" id="{F0A60568-B67C-4934-9914-B9510D8FA7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8666"/>
        <a:stretch/>
      </xdr:blipFill>
      <xdr:spPr>
        <a:xfrm>
          <a:off x="19217404" y="95250"/>
          <a:ext cx="713024" cy="738909"/>
        </a:xfrm>
        <a:prstGeom prst="rect">
          <a:avLst/>
        </a:prstGeom>
      </xdr:spPr>
    </xdr:pic>
    <xdr:clientData/>
  </xdr:twoCellAnchor>
  <xdr:twoCellAnchor editAs="oneCell">
    <xdr:from>
      <xdr:col>3</xdr:col>
      <xdr:colOff>76200</xdr:colOff>
      <xdr:row>4</xdr:row>
      <xdr:rowOff>162983</xdr:rowOff>
    </xdr:from>
    <xdr:to>
      <xdr:col>6</xdr:col>
      <xdr:colOff>412750</xdr:colOff>
      <xdr:row>9</xdr:row>
      <xdr:rowOff>158750</xdr:rowOff>
    </xdr:to>
    <mc:AlternateContent xmlns:mc="http://schemas.openxmlformats.org/markup-compatibility/2006" xmlns:a14="http://schemas.microsoft.com/office/drawing/2010/main">
      <mc:Choice Requires="a14">
        <xdr:graphicFrame macro="">
          <xdr:nvGraphicFramePr>
            <xdr:cNvPr id="5" name="Week 2">
              <a:extLst>
                <a:ext uri="{FF2B5EF4-FFF2-40B4-BE49-F238E27FC236}">
                  <a16:creationId xmlns:a16="http://schemas.microsoft.com/office/drawing/2014/main" id="{CA14A248-4AE0-C228-58C0-6A4316A032C6}"/>
                </a:ext>
              </a:extLst>
            </xdr:cNvPr>
            <xdr:cNvGraphicFramePr/>
          </xdr:nvGraphicFramePr>
          <xdr:xfrm>
            <a:off x="0" y="0"/>
            <a:ext cx="0" cy="0"/>
          </xdr:xfrm>
          <a:graphic>
            <a:graphicData uri="http://schemas.microsoft.com/office/drawing/2010/slicer">
              <sle:slicer xmlns:sle="http://schemas.microsoft.com/office/drawing/2010/slicer" name="Week 2"/>
            </a:graphicData>
          </a:graphic>
        </xdr:graphicFrame>
      </mc:Choice>
      <mc:Fallback xmlns="">
        <xdr:sp macro="" textlink="">
          <xdr:nvSpPr>
            <xdr:cNvPr id="0" name=""/>
            <xdr:cNvSpPr>
              <a:spLocks noTextEdit="1"/>
            </xdr:cNvSpPr>
          </xdr:nvSpPr>
          <xdr:spPr>
            <a:xfrm>
              <a:off x="3492062" y="907466"/>
              <a:ext cx="2175860" cy="9263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393701</xdr:colOff>
      <xdr:row>13</xdr:row>
      <xdr:rowOff>162983</xdr:rowOff>
    </xdr:from>
    <xdr:to>
      <xdr:col>16</xdr:col>
      <xdr:colOff>381002</xdr:colOff>
      <xdr:row>35</xdr:row>
      <xdr:rowOff>84667</xdr:rowOff>
    </xdr:to>
    <mc:AlternateContent xmlns:mc="http://schemas.openxmlformats.org/markup-compatibility/2006" xmlns:a14="http://schemas.microsoft.com/office/drawing/2010/main">
      <mc:Choice Requires="a14">
        <xdr:graphicFrame macro="">
          <xdr:nvGraphicFramePr>
            <xdr:cNvPr id="6" name="Alat 3">
              <a:extLst>
                <a:ext uri="{FF2B5EF4-FFF2-40B4-BE49-F238E27FC236}">
                  <a16:creationId xmlns:a16="http://schemas.microsoft.com/office/drawing/2014/main" id="{A0458E79-4A10-F114-4386-255754D476D2}"/>
                </a:ext>
              </a:extLst>
            </xdr:cNvPr>
            <xdr:cNvGraphicFramePr/>
          </xdr:nvGraphicFramePr>
          <xdr:xfrm>
            <a:off x="0" y="0"/>
            <a:ext cx="0" cy="0"/>
          </xdr:xfrm>
          <a:graphic>
            <a:graphicData uri="http://schemas.microsoft.com/office/drawing/2010/slicer">
              <sle:slicer xmlns:sle="http://schemas.microsoft.com/office/drawing/2010/slicer" name="Alat 3"/>
            </a:graphicData>
          </a:graphic>
        </xdr:graphicFrame>
      </mc:Choice>
      <mc:Fallback xmlns="">
        <xdr:sp macro="" textlink="">
          <xdr:nvSpPr>
            <xdr:cNvPr id="0" name=""/>
            <xdr:cNvSpPr>
              <a:spLocks noTextEdit="1"/>
            </xdr:cNvSpPr>
          </xdr:nvSpPr>
          <xdr:spPr>
            <a:xfrm>
              <a:off x="9940598" y="2582552"/>
              <a:ext cx="1826610" cy="40163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436032</xdr:colOff>
      <xdr:row>4</xdr:row>
      <xdr:rowOff>152400</xdr:rowOff>
    </xdr:from>
    <xdr:to>
      <xdr:col>16</xdr:col>
      <xdr:colOff>381000</xdr:colOff>
      <xdr:row>8</xdr:row>
      <xdr:rowOff>95251</xdr:rowOff>
    </xdr:to>
    <mc:AlternateContent xmlns:mc="http://schemas.openxmlformats.org/markup-compatibility/2006" xmlns:a14="http://schemas.microsoft.com/office/drawing/2010/main">
      <mc:Choice Requires="a14">
        <xdr:graphicFrame macro="">
          <xdr:nvGraphicFramePr>
            <xdr:cNvPr id="7" name="Remarks 2">
              <a:extLst>
                <a:ext uri="{FF2B5EF4-FFF2-40B4-BE49-F238E27FC236}">
                  <a16:creationId xmlns:a16="http://schemas.microsoft.com/office/drawing/2014/main" id="{8F889697-F737-8034-60DA-7A29CF8BBE28}"/>
                </a:ext>
              </a:extLst>
            </xdr:cNvPr>
            <xdr:cNvGraphicFramePr/>
          </xdr:nvGraphicFramePr>
          <xdr:xfrm>
            <a:off x="0" y="0"/>
            <a:ext cx="0" cy="0"/>
          </xdr:xfrm>
          <a:graphic>
            <a:graphicData uri="http://schemas.microsoft.com/office/drawing/2010/slicer">
              <sle:slicer xmlns:sle="http://schemas.microsoft.com/office/drawing/2010/slicer" name="Remarks 2"/>
            </a:graphicData>
          </a:graphic>
        </xdr:graphicFrame>
      </mc:Choice>
      <mc:Fallback xmlns="">
        <xdr:sp macro="" textlink="">
          <xdr:nvSpPr>
            <xdr:cNvPr id="0" name=""/>
            <xdr:cNvSpPr>
              <a:spLocks noTextEdit="1"/>
            </xdr:cNvSpPr>
          </xdr:nvSpPr>
          <xdr:spPr>
            <a:xfrm>
              <a:off x="5691204" y="896883"/>
              <a:ext cx="6076003" cy="6873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436032</xdr:colOff>
      <xdr:row>8</xdr:row>
      <xdr:rowOff>127003</xdr:rowOff>
    </xdr:from>
    <xdr:to>
      <xdr:col>16</xdr:col>
      <xdr:colOff>381000</xdr:colOff>
      <xdr:row>13</xdr:row>
      <xdr:rowOff>137585</xdr:rowOff>
    </xdr:to>
    <mc:AlternateContent xmlns:mc="http://schemas.openxmlformats.org/markup-compatibility/2006" xmlns:a14="http://schemas.microsoft.com/office/drawing/2010/main">
      <mc:Choice Requires="a14">
        <xdr:graphicFrame macro="">
          <xdr:nvGraphicFramePr>
            <xdr:cNvPr id="8" name="Kelompok Masalah 3">
              <a:extLst>
                <a:ext uri="{FF2B5EF4-FFF2-40B4-BE49-F238E27FC236}">
                  <a16:creationId xmlns:a16="http://schemas.microsoft.com/office/drawing/2014/main" id="{E22A2EC4-9C7B-BEE5-90BC-6ADAD983BAD5}"/>
                </a:ext>
              </a:extLst>
            </xdr:cNvPr>
            <xdr:cNvGraphicFramePr/>
          </xdr:nvGraphicFramePr>
          <xdr:xfrm>
            <a:off x="0" y="0"/>
            <a:ext cx="0" cy="0"/>
          </xdr:xfrm>
          <a:graphic>
            <a:graphicData uri="http://schemas.microsoft.com/office/drawing/2010/slicer">
              <sle:slicer xmlns:sle="http://schemas.microsoft.com/office/drawing/2010/slicer" name="Kelompok Masalah 3"/>
            </a:graphicData>
          </a:graphic>
        </xdr:graphicFrame>
      </mc:Choice>
      <mc:Fallback xmlns="">
        <xdr:sp macro="" textlink="">
          <xdr:nvSpPr>
            <xdr:cNvPr id="0" name=""/>
            <xdr:cNvSpPr>
              <a:spLocks noTextEdit="1"/>
            </xdr:cNvSpPr>
          </xdr:nvSpPr>
          <xdr:spPr>
            <a:xfrm>
              <a:off x="5691204" y="1615969"/>
              <a:ext cx="6076003" cy="9411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84666</xdr:colOff>
      <xdr:row>10</xdr:row>
      <xdr:rowOff>12699</xdr:rowOff>
    </xdr:from>
    <xdr:to>
      <xdr:col>6</xdr:col>
      <xdr:colOff>412750</xdr:colOff>
      <xdr:row>13</xdr:row>
      <xdr:rowOff>116416</xdr:rowOff>
    </xdr:to>
    <mc:AlternateContent xmlns:mc="http://schemas.openxmlformats.org/markup-compatibility/2006" xmlns:a14="http://schemas.microsoft.com/office/drawing/2010/main">
      <mc:Choice Requires="a14">
        <xdr:graphicFrame macro="">
          <xdr:nvGraphicFramePr>
            <xdr:cNvPr id="9" name="Shift 3">
              <a:extLst>
                <a:ext uri="{FF2B5EF4-FFF2-40B4-BE49-F238E27FC236}">
                  <a16:creationId xmlns:a16="http://schemas.microsoft.com/office/drawing/2014/main" id="{5B43E4F4-F976-9044-371B-BF935C96A722}"/>
                </a:ext>
              </a:extLst>
            </xdr:cNvPr>
            <xdr:cNvGraphicFramePr/>
          </xdr:nvGraphicFramePr>
          <xdr:xfrm>
            <a:off x="0" y="0"/>
            <a:ext cx="0" cy="0"/>
          </xdr:xfrm>
          <a:graphic>
            <a:graphicData uri="http://schemas.microsoft.com/office/drawing/2010/slicer">
              <sle:slicer xmlns:sle="http://schemas.microsoft.com/office/drawing/2010/slicer" name="Shift 3"/>
            </a:graphicData>
          </a:graphic>
        </xdr:graphicFrame>
      </mc:Choice>
      <mc:Fallback xmlns="">
        <xdr:sp macro="" textlink="">
          <xdr:nvSpPr>
            <xdr:cNvPr id="0" name=""/>
            <xdr:cNvSpPr>
              <a:spLocks noTextEdit="1"/>
            </xdr:cNvSpPr>
          </xdr:nvSpPr>
          <xdr:spPr>
            <a:xfrm>
              <a:off x="3500528" y="1873906"/>
              <a:ext cx="2167394" cy="6620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431992</xdr:colOff>
      <xdr:row>13</xdr:row>
      <xdr:rowOff>168276</xdr:rowOff>
    </xdr:from>
    <xdr:to>
      <xdr:col>27</xdr:col>
      <xdr:colOff>29828</xdr:colOff>
      <xdr:row>35</xdr:row>
      <xdr:rowOff>74083</xdr:rowOff>
    </xdr:to>
    <xdr:graphicFrame macro="">
      <xdr:nvGraphicFramePr>
        <xdr:cNvPr id="10" name="Chart 9">
          <a:extLst>
            <a:ext uri="{FF2B5EF4-FFF2-40B4-BE49-F238E27FC236}">
              <a16:creationId xmlns:a16="http://schemas.microsoft.com/office/drawing/2014/main" id="{75E1CEA0-BBC4-67EF-AE7F-E948FA47E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411597</xdr:colOff>
      <xdr:row>4</xdr:row>
      <xdr:rowOff>150093</xdr:rowOff>
    </xdr:from>
    <xdr:to>
      <xdr:col>20</xdr:col>
      <xdr:colOff>127001</xdr:colOff>
      <xdr:row>9</xdr:row>
      <xdr:rowOff>161638</xdr:rowOff>
    </xdr:to>
    <mc:AlternateContent xmlns:mc="http://schemas.openxmlformats.org/markup-compatibility/2006" xmlns:a14="http://schemas.microsoft.com/office/drawing/2010/main">
      <mc:Choice Requires="a14">
        <xdr:graphicFrame macro="">
          <xdr:nvGraphicFramePr>
            <xdr:cNvPr id="11" name="Week 3">
              <a:extLst>
                <a:ext uri="{FF2B5EF4-FFF2-40B4-BE49-F238E27FC236}">
                  <a16:creationId xmlns:a16="http://schemas.microsoft.com/office/drawing/2014/main" id="{338D9CF2-4D75-1808-34F1-7ABC18ECD833}"/>
                </a:ext>
              </a:extLst>
            </xdr:cNvPr>
            <xdr:cNvGraphicFramePr/>
          </xdr:nvGraphicFramePr>
          <xdr:xfrm>
            <a:off x="0" y="0"/>
            <a:ext cx="0" cy="0"/>
          </xdr:xfrm>
          <a:graphic>
            <a:graphicData uri="http://schemas.microsoft.com/office/drawing/2010/slicer">
              <sle:slicer xmlns:sle="http://schemas.microsoft.com/office/drawing/2010/slicer" name="Week 3"/>
            </a:graphicData>
          </a:graphic>
        </xdr:graphicFrame>
      </mc:Choice>
      <mc:Fallback xmlns="">
        <xdr:sp macro="" textlink="">
          <xdr:nvSpPr>
            <xdr:cNvPr id="0" name=""/>
            <xdr:cNvSpPr>
              <a:spLocks noTextEdit="1"/>
            </xdr:cNvSpPr>
          </xdr:nvSpPr>
          <xdr:spPr>
            <a:xfrm>
              <a:off x="13368881" y="938369"/>
              <a:ext cx="2145922" cy="9968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426029</xdr:colOff>
      <xdr:row>10</xdr:row>
      <xdr:rowOff>37526</xdr:rowOff>
    </xdr:from>
    <xdr:to>
      <xdr:col>20</xdr:col>
      <xdr:colOff>138545</xdr:colOff>
      <xdr:row>13</xdr:row>
      <xdr:rowOff>115458</xdr:rowOff>
    </xdr:to>
    <mc:AlternateContent xmlns:mc="http://schemas.openxmlformats.org/markup-compatibility/2006" xmlns:a14="http://schemas.microsoft.com/office/drawing/2010/main">
      <mc:Choice Requires="a14">
        <xdr:graphicFrame macro="">
          <xdr:nvGraphicFramePr>
            <xdr:cNvPr id="12" name="Shift 4">
              <a:extLst>
                <a:ext uri="{FF2B5EF4-FFF2-40B4-BE49-F238E27FC236}">
                  <a16:creationId xmlns:a16="http://schemas.microsoft.com/office/drawing/2014/main" id="{0F96F891-EDAE-65A6-0C64-BE68C74669C7}"/>
                </a:ext>
              </a:extLst>
            </xdr:cNvPr>
            <xdr:cNvGraphicFramePr/>
          </xdr:nvGraphicFramePr>
          <xdr:xfrm>
            <a:off x="0" y="0"/>
            <a:ext cx="0" cy="0"/>
          </xdr:xfrm>
          <a:graphic>
            <a:graphicData uri="http://schemas.microsoft.com/office/drawing/2010/slicer">
              <sle:slicer xmlns:sle="http://schemas.microsoft.com/office/drawing/2010/slicer" name="Shift 4"/>
            </a:graphicData>
          </a:graphic>
        </xdr:graphicFrame>
      </mc:Choice>
      <mc:Fallback xmlns="">
        <xdr:sp macro="" textlink="">
          <xdr:nvSpPr>
            <xdr:cNvPr id="0" name=""/>
            <xdr:cNvSpPr>
              <a:spLocks noTextEdit="1"/>
            </xdr:cNvSpPr>
          </xdr:nvSpPr>
          <xdr:spPr>
            <a:xfrm>
              <a:off x="11812236" y="1898733"/>
              <a:ext cx="2164930" cy="6362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82551</xdr:colOff>
      <xdr:row>13</xdr:row>
      <xdr:rowOff>167408</xdr:rowOff>
    </xdr:from>
    <xdr:to>
      <xdr:col>30</xdr:col>
      <xdr:colOff>75624</xdr:colOff>
      <xdr:row>35</xdr:row>
      <xdr:rowOff>57727</xdr:rowOff>
    </xdr:to>
    <mc:AlternateContent xmlns:mc="http://schemas.openxmlformats.org/markup-compatibility/2006" xmlns:a14="http://schemas.microsoft.com/office/drawing/2010/main">
      <mc:Choice Requires="a14">
        <xdr:graphicFrame macro="">
          <xdr:nvGraphicFramePr>
            <xdr:cNvPr id="13" name="Alat 4">
              <a:extLst>
                <a:ext uri="{FF2B5EF4-FFF2-40B4-BE49-F238E27FC236}">
                  <a16:creationId xmlns:a16="http://schemas.microsoft.com/office/drawing/2014/main" id="{CD872C7A-86A6-CEC6-52B8-5B8AB486C826}"/>
                </a:ext>
              </a:extLst>
            </xdr:cNvPr>
            <xdr:cNvGraphicFramePr/>
          </xdr:nvGraphicFramePr>
          <xdr:xfrm>
            <a:off x="0" y="0"/>
            <a:ext cx="0" cy="0"/>
          </xdr:xfrm>
          <a:graphic>
            <a:graphicData uri="http://schemas.microsoft.com/office/drawing/2010/slicer">
              <sle:slicer xmlns:sle="http://schemas.microsoft.com/office/drawing/2010/slicer" name="Alat 4"/>
            </a:graphicData>
          </a:graphic>
        </xdr:graphicFrame>
      </mc:Choice>
      <mc:Fallback xmlns="">
        <xdr:sp macro="" textlink="">
          <xdr:nvSpPr>
            <xdr:cNvPr id="0" name=""/>
            <xdr:cNvSpPr>
              <a:spLocks noTextEdit="1"/>
            </xdr:cNvSpPr>
          </xdr:nvSpPr>
          <xdr:spPr>
            <a:xfrm>
              <a:off x="18212896" y="2586977"/>
              <a:ext cx="1832383" cy="39849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166255</xdr:colOff>
      <xdr:row>4</xdr:row>
      <xdr:rowOff>158751</xdr:rowOff>
    </xdr:from>
    <xdr:to>
      <xdr:col>30</xdr:col>
      <xdr:colOff>69273</xdr:colOff>
      <xdr:row>8</xdr:row>
      <xdr:rowOff>127000</xdr:rowOff>
    </xdr:to>
    <mc:AlternateContent xmlns:mc="http://schemas.openxmlformats.org/markup-compatibility/2006" xmlns:a14="http://schemas.microsoft.com/office/drawing/2010/main">
      <mc:Choice Requires="a14">
        <xdr:graphicFrame macro="">
          <xdr:nvGraphicFramePr>
            <xdr:cNvPr id="14" name="Remarks 3">
              <a:extLst>
                <a:ext uri="{FF2B5EF4-FFF2-40B4-BE49-F238E27FC236}">
                  <a16:creationId xmlns:a16="http://schemas.microsoft.com/office/drawing/2014/main" id="{74302235-6145-9B4D-A41A-1FFCF15942EE}"/>
                </a:ext>
              </a:extLst>
            </xdr:cNvPr>
            <xdr:cNvGraphicFramePr/>
          </xdr:nvGraphicFramePr>
          <xdr:xfrm>
            <a:off x="0" y="0"/>
            <a:ext cx="0" cy="0"/>
          </xdr:xfrm>
          <a:graphic>
            <a:graphicData uri="http://schemas.microsoft.com/office/drawing/2010/slicer">
              <sle:slicer xmlns:sle="http://schemas.microsoft.com/office/drawing/2010/slicer" name="Remarks 3"/>
            </a:graphicData>
          </a:graphic>
        </xdr:graphicFrame>
      </mc:Choice>
      <mc:Fallback xmlns="">
        <xdr:sp macro="" textlink="">
          <xdr:nvSpPr>
            <xdr:cNvPr id="0" name=""/>
            <xdr:cNvSpPr>
              <a:spLocks noTextEdit="1"/>
            </xdr:cNvSpPr>
          </xdr:nvSpPr>
          <xdr:spPr>
            <a:xfrm>
              <a:off x="14004876" y="903234"/>
              <a:ext cx="6034052" cy="71273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169139</xdr:colOff>
      <xdr:row>8</xdr:row>
      <xdr:rowOff>161638</xdr:rowOff>
    </xdr:from>
    <xdr:to>
      <xdr:col>30</xdr:col>
      <xdr:colOff>80816</xdr:colOff>
      <xdr:row>13</xdr:row>
      <xdr:rowOff>115455</xdr:rowOff>
    </xdr:to>
    <mc:AlternateContent xmlns:mc="http://schemas.openxmlformats.org/markup-compatibility/2006" xmlns:a14="http://schemas.microsoft.com/office/drawing/2010/main">
      <mc:Choice Requires="a14">
        <xdr:graphicFrame macro="">
          <xdr:nvGraphicFramePr>
            <xdr:cNvPr id="15" name="Kelompok Masalah 4">
              <a:extLst>
                <a:ext uri="{FF2B5EF4-FFF2-40B4-BE49-F238E27FC236}">
                  <a16:creationId xmlns:a16="http://schemas.microsoft.com/office/drawing/2014/main" id="{3E66F99E-1454-E19A-0B1F-8EC5BF45607B}"/>
                </a:ext>
              </a:extLst>
            </xdr:cNvPr>
            <xdr:cNvGraphicFramePr/>
          </xdr:nvGraphicFramePr>
          <xdr:xfrm>
            <a:off x="0" y="0"/>
            <a:ext cx="0" cy="0"/>
          </xdr:xfrm>
          <a:graphic>
            <a:graphicData uri="http://schemas.microsoft.com/office/drawing/2010/slicer">
              <sle:slicer xmlns:sle="http://schemas.microsoft.com/office/drawing/2010/slicer" name="Kelompok Masalah 4"/>
            </a:graphicData>
          </a:graphic>
        </xdr:graphicFrame>
      </mc:Choice>
      <mc:Fallback xmlns="">
        <xdr:sp macro="" textlink="">
          <xdr:nvSpPr>
            <xdr:cNvPr id="0" name=""/>
            <xdr:cNvSpPr>
              <a:spLocks noTextEdit="1"/>
            </xdr:cNvSpPr>
          </xdr:nvSpPr>
          <xdr:spPr>
            <a:xfrm>
              <a:off x="14007760" y="1650604"/>
              <a:ext cx="6042711" cy="8844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57917</xdr:colOff>
      <xdr:row>12</xdr:row>
      <xdr:rowOff>138045</xdr:rowOff>
    </xdr:from>
    <xdr:to>
      <xdr:col>13</xdr:col>
      <xdr:colOff>15875</xdr:colOff>
      <xdr:row>34</xdr:row>
      <xdr:rowOff>37099</xdr:rowOff>
    </xdr:to>
    <xdr:graphicFrame macro="">
      <xdr:nvGraphicFramePr>
        <xdr:cNvPr id="2" name="Chart 1">
          <a:extLst>
            <a:ext uri="{FF2B5EF4-FFF2-40B4-BE49-F238E27FC236}">
              <a16:creationId xmlns:a16="http://schemas.microsoft.com/office/drawing/2014/main" id="{458AAA05-A445-D68F-D943-E14F14802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45059</xdr:colOff>
      <xdr:row>12</xdr:row>
      <xdr:rowOff>187566</xdr:rowOff>
    </xdr:from>
    <xdr:to>
      <xdr:col>16</xdr:col>
      <xdr:colOff>394497</xdr:colOff>
      <xdr:row>34</xdr:row>
      <xdr:rowOff>34662</xdr:rowOff>
    </xdr:to>
    <mc:AlternateContent xmlns:mc="http://schemas.openxmlformats.org/markup-compatibility/2006" xmlns:a14="http://schemas.microsoft.com/office/drawing/2010/main">
      <mc:Choice Requires="a14">
        <xdr:graphicFrame macro="">
          <xdr:nvGraphicFramePr>
            <xdr:cNvPr id="3" name="Alat 5">
              <a:extLst>
                <a:ext uri="{FF2B5EF4-FFF2-40B4-BE49-F238E27FC236}">
                  <a16:creationId xmlns:a16="http://schemas.microsoft.com/office/drawing/2014/main" id="{B4E131E2-5DA3-0F7E-1ABC-DE75950C10DF}"/>
                </a:ext>
              </a:extLst>
            </xdr:cNvPr>
            <xdr:cNvGraphicFramePr/>
          </xdr:nvGraphicFramePr>
          <xdr:xfrm>
            <a:off x="0" y="0"/>
            <a:ext cx="0" cy="0"/>
          </xdr:xfrm>
          <a:graphic>
            <a:graphicData uri="http://schemas.microsoft.com/office/drawing/2010/slicer">
              <sle:slicer xmlns:sle="http://schemas.microsoft.com/office/drawing/2010/slicer" name="Alat 5"/>
            </a:graphicData>
          </a:graphic>
        </xdr:graphicFrame>
      </mc:Choice>
      <mc:Fallback xmlns="">
        <xdr:sp macro="" textlink="">
          <xdr:nvSpPr>
            <xdr:cNvPr id="0" name=""/>
            <xdr:cNvSpPr>
              <a:spLocks noTextEdit="1"/>
            </xdr:cNvSpPr>
          </xdr:nvSpPr>
          <xdr:spPr>
            <a:xfrm>
              <a:off x="13126059" y="2473566"/>
              <a:ext cx="1857563" cy="40380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67702</xdr:colOff>
      <xdr:row>8</xdr:row>
      <xdr:rowOff>92372</xdr:rowOff>
    </xdr:from>
    <xdr:to>
      <xdr:col>5</xdr:col>
      <xdr:colOff>1984374</xdr:colOff>
      <xdr:row>12</xdr:row>
      <xdr:rowOff>144564</xdr:rowOff>
    </xdr:to>
    <mc:AlternateContent xmlns:mc="http://schemas.openxmlformats.org/markup-compatibility/2006" xmlns:a14="http://schemas.microsoft.com/office/drawing/2010/main">
      <mc:Choice Requires="a14">
        <xdr:graphicFrame macro="">
          <xdr:nvGraphicFramePr>
            <xdr:cNvPr id="4" name="Shift 5">
              <a:extLst>
                <a:ext uri="{FF2B5EF4-FFF2-40B4-BE49-F238E27FC236}">
                  <a16:creationId xmlns:a16="http://schemas.microsoft.com/office/drawing/2014/main" id="{58E82188-E0E6-7E76-6674-05227933D509}"/>
                </a:ext>
              </a:extLst>
            </xdr:cNvPr>
            <xdr:cNvGraphicFramePr/>
          </xdr:nvGraphicFramePr>
          <xdr:xfrm>
            <a:off x="0" y="0"/>
            <a:ext cx="0" cy="0"/>
          </xdr:xfrm>
          <a:graphic>
            <a:graphicData uri="http://schemas.microsoft.com/office/drawing/2010/slicer">
              <sle:slicer xmlns:sle="http://schemas.microsoft.com/office/drawing/2010/slicer" name="Shift 5"/>
            </a:graphicData>
          </a:graphic>
        </xdr:graphicFrame>
      </mc:Choice>
      <mc:Fallback xmlns="">
        <xdr:sp macro="" textlink="">
          <xdr:nvSpPr>
            <xdr:cNvPr id="0" name=""/>
            <xdr:cNvSpPr>
              <a:spLocks noTextEdit="1"/>
            </xdr:cNvSpPr>
          </xdr:nvSpPr>
          <xdr:spPr>
            <a:xfrm>
              <a:off x="4290452" y="1616372"/>
              <a:ext cx="3107297" cy="81419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1985827</xdr:colOff>
      <xdr:row>4</xdr:row>
      <xdr:rowOff>69021</xdr:rowOff>
    </xdr:from>
    <xdr:to>
      <xdr:col>16</xdr:col>
      <xdr:colOff>384816</xdr:colOff>
      <xdr:row>7</xdr:row>
      <xdr:rowOff>156505</xdr:rowOff>
    </xdr:to>
    <mc:AlternateContent xmlns:mc="http://schemas.openxmlformats.org/markup-compatibility/2006" xmlns:a14="http://schemas.microsoft.com/office/drawing/2010/main">
      <mc:Choice Requires="a14">
        <xdr:graphicFrame macro="">
          <xdr:nvGraphicFramePr>
            <xdr:cNvPr id="6" name="Remarks 4">
              <a:extLst>
                <a:ext uri="{FF2B5EF4-FFF2-40B4-BE49-F238E27FC236}">
                  <a16:creationId xmlns:a16="http://schemas.microsoft.com/office/drawing/2014/main" id="{EB6ADFBC-39B8-4ABD-85C8-259BEC81CD0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marks 4"/>
            </a:graphicData>
          </a:graphic>
        </xdr:graphicFrame>
      </mc:Choice>
      <mc:Fallback xmlns="">
        <xdr:sp macro="" textlink="">
          <xdr:nvSpPr>
            <xdr:cNvPr id="0" name=""/>
            <xdr:cNvSpPr>
              <a:spLocks noTextEdit="1"/>
            </xdr:cNvSpPr>
          </xdr:nvSpPr>
          <xdr:spPr>
            <a:xfrm>
              <a:off x="7399202" y="831021"/>
              <a:ext cx="7574739" cy="6589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52892</xdr:colOff>
      <xdr:row>4</xdr:row>
      <xdr:rowOff>74846</xdr:rowOff>
    </xdr:from>
    <xdr:to>
      <xdr:col>5</xdr:col>
      <xdr:colOff>1984375</xdr:colOff>
      <xdr:row>8</xdr:row>
      <xdr:rowOff>55018</xdr:rowOff>
    </xdr:to>
    <mc:AlternateContent xmlns:mc="http://schemas.openxmlformats.org/markup-compatibility/2006" xmlns:a14="http://schemas.microsoft.com/office/drawing/2010/main">
      <mc:Choice Requires="a14">
        <xdr:graphicFrame macro="">
          <xdr:nvGraphicFramePr>
            <xdr:cNvPr id="7" name="Week 4">
              <a:extLst>
                <a:ext uri="{FF2B5EF4-FFF2-40B4-BE49-F238E27FC236}">
                  <a16:creationId xmlns:a16="http://schemas.microsoft.com/office/drawing/2014/main" id="{CC1DCA3A-D72C-145D-EFA7-88EDDA2B5DB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Week 4"/>
            </a:graphicData>
          </a:graphic>
        </xdr:graphicFrame>
      </mc:Choice>
      <mc:Fallback xmlns="">
        <xdr:sp macro="" textlink="">
          <xdr:nvSpPr>
            <xdr:cNvPr id="0" name=""/>
            <xdr:cNvSpPr>
              <a:spLocks noTextEdit="1"/>
            </xdr:cNvSpPr>
          </xdr:nvSpPr>
          <xdr:spPr>
            <a:xfrm>
              <a:off x="4275642" y="836846"/>
              <a:ext cx="3122108" cy="7421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2010316</xdr:colOff>
      <xdr:row>8</xdr:row>
      <xdr:rowOff>31750</xdr:rowOff>
    </xdr:from>
    <xdr:to>
      <xdr:col>16</xdr:col>
      <xdr:colOff>405086</xdr:colOff>
      <xdr:row>12</xdr:row>
      <xdr:rowOff>131516</xdr:rowOff>
    </xdr:to>
    <mc:AlternateContent xmlns:mc="http://schemas.openxmlformats.org/markup-compatibility/2006" xmlns:a14="http://schemas.microsoft.com/office/drawing/2010/main">
      <mc:Choice Requires="a14">
        <xdr:graphicFrame macro="">
          <xdr:nvGraphicFramePr>
            <xdr:cNvPr id="9" name="Kelompok Masalah 5">
              <a:extLst>
                <a:ext uri="{FF2B5EF4-FFF2-40B4-BE49-F238E27FC236}">
                  <a16:creationId xmlns:a16="http://schemas.microsoft.com/office/drawing/2014/main" id="{4EF77D2A-8361-AA47-1F73-B83BCAB26AEB}"/>
                </a:ext>
              </a:extLst>
            </xdr:cNvPr>
            <xdr:cNvGraphicFramePr/>
          </xdr:nvGraphicFramePr>
          <xdr:xfrm>
            <a:off x="0" y="0"/>
            <a:ext cx="0" cy="0"/>
          </xdr:xfrm>
          <a:graphic>
            <a:graphicData uri="http://schemas.microsoft.com/office/drawing/2010/slicer">
              <sle:slicer xmlns:sle="http://schemas.microsoft.com/office/drawing/2010/slicer" name="Kelompok Masalah 5"/>
            </a:graphicData>
          </a:graphic>
        </xdr:graphicFrame>
      </mc:Choice>
      <mc:Fallback xmlns="">
        <xdr:sp macro="" textlink="">
          <xdr:nvSpPr>
            <xdr:cNvPr id="0" name=""/>
            <xdr:cNvSpPr>
              <a:spLocks noTextEdit="1"/>
            </xdr:cNvSpPr>
          </xdr:nvSpPr>
          <xdr:spPr>
            <a:xfrm>
              <a:off x="7423691" y="1555750"/>
              <a:ext cx="7570520" cy="8617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13192</xdr:colOff>
      <xdr:row>0</xdr:row>
      <xdr:rowOff>18677</xdr:rowOff>
    </xdr:from>
    <xdr:to>
      <xdr:col>39</xdr:col>
      <xdr:colOff>460374</xdr:colOff>
      <xdr:row>4</xdr:row>
      <xdr:rowOff>28840</xdr:rowOff>
    </xdr:to>
    <xdr:sp macro="" textlink="">
      <xdr:nvSpPr>
        <xdr:cNvPr id="36" name="Rectangle: Rounded Corners 35">
          <a:extLst>
            <a:ext uri="{FF2B5EF4-FFF2-40B4-BE49-F238E27FC236}">
              <a16:creationId xmlns:a16="http://schemas.microsoft.com/office/drawing/2014/main" id="{F2947054-3B89-44D2-9859-765C7276CF70}"/>
            </a:ext>
          </a:extLst>
        </xdr:cNvPr>
        <xdr:cNvSpPr/>
      </xdr:nvSpPr>
      <xdr:spPr>
        <a:xfrm>
          <a:off x="4235942" y="18677"/>
          <a:ext cx="22116557" cy="772163"/>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38</xdr:col>
      <xdr:colOff>263523</xdr:colOff>
      <xdr:row>0</xdr:row>
      <xdr:rowOff>54080</xdr:rowOff>
    </xdr:from>
    <xdr:to>
      <xdr:col>39</xdr:col>
      <xdr:colOff>359847</xdr:colOff>
      <xdr:row>3</xdr:row>
      <xdr:rowOff>174253</xdr:rowOff>
    </xdr:to>
    <xdr:pic>
      <xdr:nvPicPr>
        <xdr:cNvPr id="37" name="Picture 36">
          <a:extLst>
            <a:ext uri="{FF2B5EF4-FFF2-40B4-BE49-F238E27FC236}">
              <a16:creationId xmlns:a16="http://schemas.microsoft.com/office/drawing/2014/main" id="{9209FDE7-4CBC-492F-8BAD-E3018DD4FC2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8666"/>
        <a:stretch/>
      </xdr:blipFill>
      <xdr:spPr>
        <a:xfrm>
          <a:off x="25552398" y="54080"/>
          <a:ext cx="699574" cy="691673"/>
        </a:xfrm>
        <a:prstGeom prst="rect">
          <a:avLst/>
        </a:prstGeom>
      </xdr:spPr>
    </xdr:pic>
    <xdr:clientData/>
  </xdr:twoCellAnchor>
  <xdr:twoCellAnchor editAs="oneCell">
    <xdr:from>
      <xdr:col>16</xdr:col>
      <xdr:colOff>432076</xdr:colOff>
      <xdr:row>4</xdr:row>
      <xdr:rowOff>69022</xdr:rowOff>
    </xdr:from>
    <xdr:to>
      <xdr:col>24</xdr:col>
      <xdr:colOff>349250</xdr:colOff>
      <xdr:row>7</xdr:row>
      <xdr:rowOff>151847</xdr:rowOff>
    </xdr:to>
    <mc:AlternateContent xmlns:mc="http://schemas.openxmlformats.org/markup-compatibility/2006" xmlns:a14="http://schemas.microsoft.com/office/drawing/2010/main">
      <mc:Choice Requires="a14">
        <xdr:graphicFrame macro="">
          <xdr:nvGraphicFramePr>
            <xdr:cNvPr id="8" name="Week 5">
              <a:extLst>
                <a:ext uri="{FF2B5EF4-FFF2-40B4-BE49-F238E27FC236}">
                  <a16:creationId xmlns:a16="http://schemas.microsoft.com/office/drawing/2014/main" id="{D00584EE-4319-3D50-9698-F666F36B0541}"/>
                </a:ext>
              </a:extLst>
            </xdr:cNvPr>
            <xdr:cNvGraphicFramePr/>
          </xdr:nvGraphicFramePr>
          <xdr:xfrm>
            <a:off x="0" y="0"/>
            <a:ext cx="0" cy="0"/>
          </xdr:xfrm>
          <a:graphic>
            <a:graphicData uri="http://schemas.microsoft.com/office/drawing/2010/slicer">
              <sle:slicer xmlns:sle="http://schemas.microsoft.com/office/drawing/2010/slicer" name="Week 5"/>
            </a:graphicData>
          </a:graphic>
        </xdr:graphicFrame>
      </mc:Choice>
      <mc:Fallback xmlns="">
        <xdr:sp macro="" textlink="">
          <xdr:nvSpPr>
            <xdr:cNvPr id="0" name=""/>
            <xdr:cNvSpPr>
              <a:spLocks noTextEdit="1"/>
            </xdr:cNvSpPr>
          </xdr:nvSpPr>
          <xdr:spPr>
            <a:xfrm>
              <a:off x="15021201" y="831022"/>
              <a:ext cx="3298549" cy="6543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350629</xdr:colOff>
      <xdr:row>4</xdr:row>
      <xdr:rowOff>49421</xdr:rowOff>
    </xdr:from>
    <xdr:to>
      <xdr:col>39</xdr:col>
      <xdr:colOff>447260</xdr:colOff>
      <xdr:row>7</xdr:row>
      <xdr:rowOff>135973</xdr:rowOff>
    </xdr:to>
    <mc:AlternateContent xmlns:mc="http://schemas.openxmlformats.org/markup-compatibility/2006" xmlns:a14="http://schemas.microsoft.com/office/drawing/2010/main">
      <mc:Choice Requires="a14">
        <xdr:graphicFrame macro="">
          <xdr:nvGraphicFramePr>
            <xdr:cNvPr id="10" name="Remarks 5">
              <a:extLst>
                <a:ext uri="{FF2B5EF4-FFF2-40B4-BE49-F238E27FC236}">
                  <a16:creationId xmlns:a16="http://schemas.microsoft.com/office/drawing/2014/main" id="{A4616447-3ACB-5881-CAF0-96A474D0BC95}"/>
                </a:ext>
              </a:extLst>
            </xdr:cNvPr>
            <xdr:cNvGraphicFramePr/>
          </xdr:nvGraphicFramePr>
          <xdr:xfrm>
            <a:off x="0" y="0"/>
            <a:ext cx="0" cy="0"/>
          </xdr:xfrm>
          <a:graphic>
            <a:graphicData uri="http://schemas.microsoft.com/office/drawing/2010/slicer">
              <sle:slicer xmlns:sle="http://schemas.microsoft.com/office/drawing/2010/slicer" name="Remarks 5"/>
            </a:graphicData>
          </a:graphic>
        </xdr:graphicFrame>
      </mc:Choice>
      <mc:Fallback xmlns="">
        <xdr:sp macro="" textlink="">
          <xdr:nvSpPr>
            <xdr:cNvPr id="0" name=""/>
            <xdr:cNvSpPr>
              <a:spLocks noTextEdit="1"/>
            </xdr:cNvSpPr>
          </xdr:nvSpPr>
          <xdr:spPr>
            <a:xfrm>
              <a:off x="18321129" y="811421"/>
              <a:ext cx="8018256" cy="6580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1381</xdr:colOff>
      <xdr:row>8</xdr:row>
      <xdr:rowOff>0</xdr:rowOff>
    </xdr:from>
    <xdr:to>
      <xdr:col>39</xdr:col>
      <xdr:colOff>465206</xdr:colOff>
      <xdr:row>12</xdr:row>
      <xdr:rowOff>90957</xdr:rowOff>
    </xdr:to>
    <mc:AlternateContent xmlns:mc="http://schemas.openxmlformats.org/markup-compatibility/2006" xmlns:a14="http://schemas.microsoft.com/office/drawing/2010/main">
      <mc:Choice Requires="a14">
        <xdr:graphicFrame macro="">
          <xdr:nvGraphicFramePr>
            <xdr:cNvPr id="16" name="Kelompok Masalah 6">
              <a:extLst>
                <a:ext uri="{FF2B5EF4-FFF2-40B4-BE49-F238E27FC236}">
                  <a16:creationId xmlns:a16="http://schemas.microsoft.com/office/drawing/2014/main" id="{AEBBBF37-3E10-197F-23A1-59D7C4196647}"/>
                </a:ext>
              </a:extLst>
            </xdr:cNvPr>
            <xdr:cNvGraphicFramePr/>
          </xdr:nvGraphicFramePr>
          <xdr:xfrm>
            <a:off x="0" y="0"/>
            <a:ext cx="0" cy="0"/>
          </xdr:xfrm>
          <a:graphic>
            <a:graphicData uri="http://schemas.microsoft.com/office/drawing/2010/slicer">
              <sle:slicer xmlns:sle="http://schemas.microsoft.com/office/drawing/2010/slicer" name="Kelompok Masalah 6"/>
            </a:graphicData>
          </a:graphic>
        </xdr:graphicFrame>
      </mc:Choice>
      <mc:Fallback xmlns="">
        <xdr:sp macro="" textlink="">
          <xdr:nvSpPr>
            <xdr:cNvPr id="0" name=""/>
            <xdr:cNvSpPr>
              <a:spLocks noTextEdit="1"/>
            </xdr:cNvSpPr>
          </xdr:nvSpPr>
          <xdr:spPr>
            <a:xfrm>
              <a:off x="18352881" y="1524000"/>
              <a:ext cx="8004450" cy="85295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470727</xdr:colOff>
      <xdr:row>12</xdr:row>
      <xdr:rowOff>126034</xdr:rowOff>
    </xdr:from>
    <xdr:to>
      <xdr:col>39</xdr:col>
      <xdr:colOff>477354</xdr:colOff>
      <xdr:row>34</xdr:row>
      <xdr:rowOff>13804</xdr:rowOff>
    </xdr:to>
    <mc:AlternateContent xmlns:mc="http://schemas.openxmlformats.org/markup-compatibility/2006" xmlns:a14="http://schemas.microsoft.com/office/drawing/2010/main">
      <mc:Choice Requires="a14">
        <xdr:graphicFrame macro="">
          <xdr:nvGraphicFramePr>
            <xdr:cNvPr id="17" name="Alat 6">
              <a:extLst>
                <a:ext uri="{FF2B5EF4-FFF2-40B4-BE49-F238E27FC236}">
                  <a16:creationId xmlns:a16="http://schemas.microsoft.com/office/drawing/2014/main" id="{49A43326-567F-DD1D-0554-2C9E54CB0A81}"/>
                </a:ext>
              </a:extLst>
            </xdr:cNvPr>
            <xdr:cNvGraphicFramePr/>
          </xdr:nvGraphicFramePr>
          <xdr:xfrm>
            <a:off x="0" y="0"/>
            <a:ext cx="0" cy="0"/>
          </xdr:xfrm>
          <a:graphic>
            <a:graphicData uri="http://schemas.microsoft.com/office/drawing/2010/slicer">
              <sle:slicer xmlns:sle="http://schemas.microsoft.com/office/drawing/2010/slicer" name="Alat 6"/>
            </a:graphicData>
          </a:graphic>
        </xdr:graphicFrame>
      </mc:Choice>
      <mc:Fallback xmlns="">
        <xdr:sp macro="" textlink="">
          <xdr:nvSpPr>
            <xdr:cNvPr id="0" name=""/>
            <xdr:cNvSpPr>
              <a:spLocks noTextEdit="1"/>
            </xdr:cNvSpPr>
          </xdr:nvSpPr>
          <xdr:spPr>
            <a:xfrm>
              <a:off x="24553102" y="2412034"/>
              <a:ext cx="1816377" cy="40787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430004</xdr:colOff>
      <xdr:row>7</xdr:row>
      <xdr:rowOff>181529</xdr:rowOff>
    </xdr:from>
    <xdr:to>
      <xdr:col>24</xdr:col>
      <xdr:colOff>333374</xdr:colOff>
      <xdr:row>12</xdr:row>
      <xdr:rowOff>112507</xdr:rowOff>
    </xdr:to>
    <mc:AlternateContent xmlns:mc="http://schemas.openxmlformats.org/markup-compatibility/2006" xmlns:a14="http://schemas.microsoft.com/office/drawing/2010/main">
      <mc:Choice Requires="a14">
        <xdr:graphicFrame macro="">
          <xdr:nvGraphicFramePr>
            <xdr:cNvPr id="18" name="Shift 6">
              <a:extLst>
                <a:ext uri="{FF2B5EF4-FFF2-40B4-BE49-F238E27FC236}">
                  <a16:creationId xmlns:a16="http://schemas.microsoft.com/office/drawing/2014/main" id="{78362B8A-D241-77B6-74A9-21C8CE6C5B1E}"/>
                </a:ext>
              </a:extLst>
            </xdr:cNvPr>
            <xdr:cNvGraphicFramePr/>
          </xdr:nvGraphicFramePr>
          <xdr:xfrm>
            <a:off x="0" y="0"/>
            <a:ext cx="0" cy="0"/>
          </xdr:xfrm>
          <a:graphic>
            <a:graphicData uri="http://schemas.microsoft.com/office/drawing/2010/slicer">
              <sle:slicer xmlns:sle="http://schemas.microsoft.com/office/drawing/2010/slicer" name="Shift 6"/>
            </a:graphicData>
          </a:graphic>
        </xdr:graphicFrame>
      </mc:Choice>
      <mc:Fallback xmlns="">
        <xdr:sp macro="" textlink="">
          <xdr:nvSpPr>
            <xdr:cNvPr id="0" name=""/>
            <xdr:cNvSpPr>
              <a:spLocks noTextEdit="1"/>
            </xdr:cNvSpPr>
          </xdr:nvSpPr>
          <xdr:spPr>
            <a:xfrm>
              <a:off x="15019129" y="1515029"/>
              <a:ext cx="3284745" cy="88347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462583</xdr:colOff>
      <xdr:row>12</xdr:row>
      <xdr:rowOff>111125</xdr:rowOff>
    </xdr:from>
    <xdr:to>
      <xdr:col>36</xdr:col>
      <xdr:colOff>428625</xdr:colOff>
      <xdr:row>34</xdr:row>
      <xdr:rowOff>6901</xdr:rowOff>
    </xdr:to>
    <xdr:graphicFrame macro="">
      <xdr:nvGraphicFramePr>
        <xdr:cNvPr id="19" name="Chart 18">
          <a:extLst>
            <a:ext uri="{FF2B5EF4-FFF2-40B4-BE49-F238E27FC236}">
              <a16:creationId xmlns:a16="http://schemas.microsoft.com/office/drawing/2014/main" id="{CC1326E4-9D10-33A3-3D06-334528043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51955</xdr:colOff>
      <xdr:row>0</xdr:row>
      <xdr:rowOff>0</xdr:rowOff>
    </xdr:from>
    <xdr:to>
      <xdr:col>35</xdr:col>
      <xdr:colOff>309168</xdr:colOff>
      <xdr:row>4</xdr:row>
      <xdr:rowOff>10163</xdr:rowOff>
    </xdr:to>
    <xdr:sp macro="" textlink="">
      <xdr:nvSpPr>
        <xdr:cNvPr id="2" name="Rectangle: Rounded Corners 1">
          <a:extLst>
            <a:ext uri="{FF2B5EF4-FFF2-40B4-BE49-F238E27FC236}">
              <a16:creationId xmlns:a16="http://schemas.microsoft.com/office/drawing/2014/main" id="{087422AD-CFC8-4F61-84E8-230AD9033EF9}"/>
            </a:ext>
          </a:extLst>
        </xdr:cNvPr>
        <xdr:cNvSpPr/>
      </xdr:nvSpPr>
      <xdr:spPr>
        <a:xfrm>
          <a:off x="4191000" y="0"/>
          <a:ext cx="22978668" cy="772163"/>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34</xdr:col>
      <xdr:colOff>159038</xdr:colOff>
      <xdr:row>0</xdr:row>
      <xdr:rowOff>66386</xdr:rowOff>
    </xdr:from>
    <xdr:to>
      <xdr:col>35</xdr:col>
      <xdr:colOff>245176</xdr:colOff>
      <xdr:row>4</xdr:row>
      <xdr:rowOff>4718</xdr:rowOff>
    </xdr:to>
    <xdr:pic>
      <xdr:nvPicPr>
        <xdr:cNvPr id="3" name="Picture 2">
          <a:extLst>
            <a:ext uri="{FF2B5EF4-FFF2-40B4-BE49-F238E27FC236}">
              <a16:creationId xmlns:a16="http://schemas.microsoft.com/office/drawing/2014/main" id="{8C3F42C1-7737-46FB-8D82-37E9540D31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6413402" y="66386"/>
          <a:ext cx="692274" cy="700332"/>
        </a:xfrm>
        <a:prstGeom prst="rect">
          <a:avLst/>
        </a:prstGeom>
      </xdr:spPr>
    </xdr:pic>
    <xdr:clientData/>
  </xdr:twoCellAnchor>
  <xdr:twoCellAnchor editAs="oneCell">
    <xdr:from>
      <xdr:col>3</xdr:col>
      <xdr:colOff>37233</xdr:colOff>
      <xdr:row>4</xdr:row>
      <xdr:rowOff>50799</xdr:rowOff>
    </xdr:from>
    <xdr:to>
      <xdr:col>6</xdr:col>
      <xdr:colOff>588818</xdr:colOff>
      <xdr:row>7</xdr:row>
      <xdr:rowOff>158750</xdr:rowOff>
    </xdr:to>
    <mc:AlternateContent xmlns:mc="http://schemas.openxmlformats.org/markup-compatibility/2006" xmlns:a14="http://schemas.microsoft.com/office/drawing/2010/main">
      <mc:Choice Requires="a14">
        <xdr:graphicFrame macro="">
          <xdr:nvGraphicFramePr>
            <xdr:cNvPr id="4" name="Week 6">
              <a:extLst>
                <a:ext uri="{FF2B5EF4-FFF2-40B4-BE49-F238E27FC236}">
                  <a16:creationId xmlns:a16="http://schemas.microsoft.com/office/drawing/2014/main" id="{B7B6764D-BEB5-4B8A-B70C-1ADF75D09DFF}"/>
                </a:ext>
              </a:extLst>
            </xdr:cNvPr>
            <xdr:cNvGraphicFramePr/>
          </xdr:nvGraphicFramePr>
          <xdr:xfrm>
            <a:off x="0" y="0"/>
            <a:ext cx="0" cy="0"/>
          </xdr:xfrm>
          <a:graphic>
            <a:graphicData uri="http://schemas.microsoft.com/office/drawing/2010/slicer">
              <sle:slicer xmlns:sle="http://schemas.microsoft.com/office/drawing/2010/slicer" name="Week 6"/>
            </a:graphicData>
          </a:graphic>
        </xdr:graphicFrame>
      </mc:Choice>
      <mc:Fallback xmlns="">
        <xdr:sp macro="" textlink="">
          <xdr:nvSpPr>
            <xdr:cNvPr id="0" name=""/>
            <xdr:cNvSpPr>
              <a:spLocks noTextEdit="1"/>
            </xdr:cNvSpPr>
          </xdr:nvSpPr>
          <xdr:spPr>
            <a:xfrm>
              <a:off x="4176278" y="812799"/>
              <a:ext cx="3945949" cy="6794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51666</xdr:colOff>
      <xdr:row>8</xdr:row>
      <xdr:rowOff>24823</xdr:rowOff>
    </xdr:from>
    <xdr:to>
      <xdr:col>6</xdr:col>
      <xdr:colOff>559956</xdr:colOff>
      <xdr:row>12</xdr:row>
      <xdr:rowOff>190499</xdr:rowOff>
    </xdr:to>
    <mc:AlternateContent xmlns:mc="http://schemas.openxmlformats.org/markup-compatibility/2006" xmlns:a14="http://schemas.microsoft.com/office/drawing/2010/main">
      <mc:Choice Requires="a14">
        <xdr:graphicFrame macro="">
          <xdr:nvGraphicFramePr>
            <xdr:cNvPr id="5" name="Shift 7">
              <a:extLst>
                <a:ext uri="{FF2B5EF4-FFF2-40B4-BE49-F238E27FC236}">
                  <a16:creationId xmlns:a16="http://schemas.microsoft.com/office/drawing/2014/main" id="{7D7E9EF7-D984-C310-6E71-058003A59A5B}"/>
                </a:ext>
              </a:extLst>
            </xdr:cNvPr>
            <xdr:cNvGraphicFramePr/>
          </xdr:nvGraphicFramePr>
          <xdr:xfrm>
            <a:off x="0" y="0"/>
            <a:ext cx="0" cy="0"/>
          </xdr:xfrm>
          <a:graphic>
            <a:graphicData uri="http://schemas.microsoft.com/office/drawing/2010/slicer">
              <sle:slicer xmlns:sle="http://schemas.microsoft.com/office/drawing/2010/slicer" name="Shift 7"/>
            </a:graphicData>
          </a:graphic>
        </xdr:graphicFrame>
      </mc:Choice>
      <mc:Fallback xmlns="">
        <xdr:sp macro="" textlink="">
          <xdr:nvSpPr>
            <xdr:cNvPr id="0" name=""/>
            <xdr:cNvSpPr>
              <a:spLocks noTextEdit="1"/>
            </xdr:cNvSpPr>
          </xdr:nvSpPr>
          <xdr:spPr>
            <a:xfrm>
              <a:off x="4190711" y="1548823"/>
              <a:ext cx="3902654" cy="92767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588819</xdr:colOff>
      <xdr:row>7</xdr:row>
      <xdr:rowOff>169142</xdr:rowOff>
    </xdr:from>
    <xdr:to>
      <xdr:col>18</xdr:col>
      <xdr:colOff>346363</xdr:colOff>
      <xdr:row>12</xdr:row>
      <xdr:rowOff>176069</xdr:rowOff>
    </xdr:to>
    <mc:AlternateContent xmlns:mc="http://schemas.openxmlformats.org/markup-compatibility/2006" xmlns:a14="http://schemas.microsoft.com/office/drawing/2010/main">
      <mc:Choice Requires="a14">
        <xdr:graphicFrame macro="">
          <xdr:nvGraphicFramePr>
            <xdr:cNvPr id="6" name="Kelompok Masalah 7">
              <a:extLst>
                <a:ext uri="{FF2B5EF4-FFF2-40B4-BE49-F238E27FC236}">
                  <a16:creationId xmlns:a16="http://schemas.microsoft.com/office/drawing/2014/main" id="{EF864234-F66A-DED2-8062-7EECDB39DEC2}"/>
                </a:ext>
              </a:extLst>
            </xdr:cNvPr>
            <xdr:cNvGraphicFramePr/>
          </xdr:nvGraphicFramePr>
          <xdr:xfrm>
            <a:off x="0" y="0"/>
            <a:ext cx="0" cy="0"/>
          </xdr:xfrm>
          <a:graphic>
            <a:graphicData uri="http://schemas.microsoft.com/office/drawing/2010/slicer">
              <sle:slicer xmlns:sle="http://schemas.microsoft.com/office/drawing/2010/slicer" name="Kelompok Masalah 7"/>
            </a:graphicData>
          </a:graphic>
        </xdr:graphicFrame>
      </mc:Choice>
      <mc:Fallback xmlns="">
        <xdr:sp macro="" textlink="">
          <xdr:nvSpPr>
            <xdr:cNvPr id="0" name=""/>
            <xdr:cNvSpPr>
              <a:spLocks noTextEdit="1"/>
            </xdr:cNvSpPr>
          </xdr:nvSpPr>
          <xdr:spPr>
            <a:xfrm>
              <a:off x="8122228" y="1502642"/>
              <a:ext cx="8780317" cy="9594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98136</xdr:colOff>
      <xdr:row>13</xdr:row>
      <xdr:rowOff>34636</xdr:rowOff>
    </xdr:from>
    <xdr:to>
      <xdr:col>18</xdr:col>
      <xdr:colOff>357908</xdr:colOff>
      <xdr:row>37</xdr:row>
      <xdr:rowOff>66386</xdr:rowOff>
    </xdr:to>
    <mc:AlternateContent xmlns:mc="http://schemas.openxmlformats.org/markup-compatibility/2006" xmlns:a14="http://schemas.microsoft.com/office/drawing/2010/main">
      <mc:Choice Requires="a14">
        <xdr:graphicFrame macro="">
          <xdr:nvGraphicFramePr>
            <xdr:cNvPr id="7" name="Alat 7">
              <a:extLst>
                <a:ext uri="{FF2B5EF4-FFF2-40B4-BE49-F238E27FC236}">
                  <a16:creationId xmlns:a16="http://schemas.microsoft.com/office/drawing/2014/main" id="{89538081-9F9B-713A-9D3C-F82CB4660A75}"/>
                </a:ext>
              </a:extLst>
            </xdr:cNvPr>
            <xdr:cNvGraphicFramePr/>
          </xdr:nvGraphicFramePr>
          <xdr:xfrm>
            <a:off x="0" y="0"/>
            <a:ext cx="0" cy="0"/>
          </xdr:xfrm>
          <a:graphic>
            <a:graphicData uri="http://schemas.microsoft.com/office/drawing/2010/slicer">
              <sle:slicer xmlns:sle="http://schemas.microsoft.com/office/drawing/2010/slicer" name="Alat 7"/>
            </a:graphicData>
          </a:graphic>
        </xdr:graphicFrame>
      </mc:Choice>
      <mc:Fallback xmlns="">
        <xdr:sp macro="" textlink="">
          <xdr:nvSpPr>
            <xdr:cNvPr id="0" name=""/>
            <xdr:cNvSpPr>
              <a:spLocks noTextEdit="1"/>
            </xdr:cNvSpPr>
          </xdr:nvSpPr>
          <xdr:spPr>
            <a:xfrm>
              <a:off x="14835909" y="2511136"/>
              <a:ext cx="2078181" cy="46037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41852</xdr:colOff>
      <xdr:row>13</xdr:row>
      <xdr:rowOff>0</xdr:rowOff>
    </xdr:from>
    <xdr:to>
      <xdr:col>15</xdr:col>
      <xdr:colOff>54840</xdr:colOff>
      <xdr:row>37</xdr:row>
      <xdr:rowOff>34636</xdr:rowOff>
    </xdr:to>
    <xdr:graphicFrame macro="">
      <xdr:nvGraphicFramePr>
        <xdr:cNvPr id="8" name="Chart 7">
          <a:extLst>
            <a:ext uri="{FF2B5EF4-FFF2-40B4-BE49-F238E27FC236}">
              <a16:creationId xmlns:a16="http://schemas.microsoft.com/office/drawing/2014/main" id="{11A5A3E1-8D4D-B976-BEC9-B03B45D7E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577273</xdr:colOff>
      <xdr:row>4</xdr:row>
      <xdr:rowOff>50800</xdr:rowOff>
    </xdr:from>
    <xdr:to>
      <xdr:col>18</xdr:col>
      <xdr:colOff>329045</xdr:colOff>
      <xdr:row>7</xdr:row>
      <xdr:rowOff>101024</xdr:rowOff>
    </xdr:to>
    <mc:AlternateContent xmlns:mc="http://schemas.openxmlformats.org/markup-compatibility/2006" xmlns:a14="http://schemas.microsoft.com/office/drawing/2010/main">
      <mc:Choice Requires="a14">
        <xdr:graphicFrame macro="">
          <xdr:nvGraphicFramePr>
            <xdr:cNvPr id="9" name="Remarks 6">
              <a:extLst>
                <a:ext uri="{FF2B5EF4-FFF2-40B4-BE49-F238E27FC236}">
                  <a16:creationId xmlns:a16="http://schemas.microsoft.com/office/drawing/2014/main" id="{0B0F6760-44B3-D63E-53F0-483C48A4861D}"/>
                </a:ext>
              </a:extLst>
            </xdr:cNvPr>
            <xdr:cNvGraphicFramePr/>
          </xdr:nvGraphicFramePr>
          <xdr:xfrm>
            <a:off x="0" y="0"/>
            <a:ext cx="0" cy="0"/>
          </xdr:xfrm>
          <a:graphic>
            <a:graphicData uri="http://schemas.microsoft.com/office/drawing/2010/slicer">
              <sle:slicer xmlns:sle="http://schemas.microsoft.com/office/drawing/2010/slicer" name="Remarks 6"/>
            </a:graphicData>
          </a:graphic>
        </xdr:graphicFrame>
      </mc:Choice>
      <mc:Fallback xmlns="">
        <xdr:sp macro="" textlink="">
          <xdr:nvSpPr>
            <xdr:cNvPr id="0" name=""/>
            <xdr:cNvSpPr>
              <a:spLocks noTextEdit="1"/>
            </xdr:cNvSpPr>
          </xdr:nvSpPr>
          <xdr:spPr>
            <a:xfrm>
              <a:off x="8110682" y="812800"/>
              <a:ext cx="8774545" cy="6217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337125</xdr:colOff>
      <xdr:row>4</xdr:row>
      <xdr:rowOff>45028</xdr:rowOff>
    </xdr:from>
    <xdr:to>
      <xdr:col>24</xdr:col>
      <xdr:colOff>2887</xdr:colOff>
      <xdr:row>7</xdr:row>
      <xdr:rowOff>129887</xdr:rowOff>
    </xdr:to>
    <mc:AlternateContent xmlns:mc="http://schemas.openxmlformats.org/markup-compatibility/2006" xmlns:a14="http://schemas.microsoft.com/office/drawing/2010/main">
      <mc:Choice Requires="a14">
        <xdr:graphicFrame macro="">
          <xdr:nvGraphicFramePr>
            <xdr:cNvPr id="10" name="Week 7">
              <a:extLst>
                <a:ext uri="{FF2B5EF4-FFF2-40B4-BE49-F238E27FC236}">
                  <a16:creationId xmlns:a16="http://schemas.microsoft.com/office/drawing/2014/main" id="{805BE357-D273-CA80-7D3E-A96CD87DA567}"/>
                </a:ext>
              </a:extLst>
            </xdr:cNvPr>
            <xdr:cNvGraphicFramePr/>
          </xdr:nvGraphicFramePr>
          <xdr:xfrm>
            <a:off x="0" y="0"/>
            <a:ext cx="0" cy="0"/>
          </xdr:xfrm>
          <a:graphic>
            <a:graphicData uri="http://schemas.microsoft.com/office/drawing/2010/slicer">
              <sle:slicer xmlns:sle="http://schemas.microsoft.com/office/drawing/2010/slicer" name="Week 7"/>
            </a:graphicData>
          </a:graphic>
        </xdr:graphicFrame>
      </mc:Choice>
      <mc:Fallback xmlns="">
        <xdr:sp macro="" textlink="">
          <xdr:nvSpPr>
            <xdr:cNvPr id="0" name=""/>
            <xdr:cNvSpPr>
              <a:spLocks noTextEdit="1"/>
            </xdr:cNvSpPr>
          </xdr:nvSpPr>
          <xdr:spPr>
            <a:xfrm>
              <a:off x="16893307" y="807028"/>
              <a:ext cx="3302580" cy="65635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66387</xdr:colOff>
      <xdr:row>7</xdr:row>
      <xdr:rowOff>151824</xdr:rowOff>
    </xdr:from>
    <xdr:to>
      <xdr:col>35</xdr:col>
      <xdr:colOff>277091</xdr:colOff>
      <xdr:row>12</xdr:row>
      <xdr:rowOff>158751</xdr:rowOff>
    </xdr:to>
    <mc:AlternateContent xmlns:mc="http://schemas.openxmlformats.org/markup-compatibility/2006" xmlns:a14="http://schemas.microsoft.com/office/drawing/2010/main">
      <mc:Choice Requires="a14">
        <xdr:graphicFrame macro="">
          <xdr:nvGraphicFramePr>
            <xdr:cNvPr id="11" name="Kelompok Masalah 8">
              <a:extLst>
                <a:ext uri="{FF2B5EF4-FFF2-40B4-BE49-F238E27FC236}">
                  <a16:creationId xmlns:a16="http://schemas.microsoft.com/office/drawing/2014/main" id="{BDDF8D14-FFD9-AF25-BA22-00D012CB3A46}"/>
                </a:ext>
              </a:extLst>
            </xdr:cNvPr>
            <xdr:cNvGraphicFramePr/>
          </xdr:nvGraphicFramePr>
          <xdr:xfrm>
            <a:off x="0" y="0"/>
            <a:ext cx="0" cy="0"/>
          </xdr:xfrm>
          <a:graphic>
            <a:graphicData uri="http://schemas.microsoft.com/office/drawing/2010/slicer">
              <sle:slicer xmlns:sle="http://schemas.microsoft.com/office/drawing/2010/slicer" name="Kelompok Masalah 8"/>
            </a:graphicData>
          </a:graphic>
        </xdr:graphicFrame>
      </mc:Choice>
      <mc:Fallback xmlns="">
        <xdr:sp macro="" textlink="">
          <xdr:nvSpPr>
            <xdr:cNvPr id="0" name=""/>
            <xdr:cNvSpPr>
              <a:spLocks noTextEdit="1"/>
            </xdr:cNvSpPr>
          </xdr:nvSpPr>
          <xdr:spPr>
            <a:xfrm>
              <a:off x="20259387" y="1485324"/>
              <a:ext cx="6878204" cy="9594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46183</xdr:colOff>
      <xdr:row>4</xdr:row>
      <xdr:rowOff>68119</xdr:rowOff>
    </xdr:from>
    <xdr:to>
      <xdr:col>35</xdr:col>
      <xdr:colOff>262659</xdr:colOff>
      <xdr:row>7</xdr:row>
      <xdr:rowOff>115455</xdr:rowOff>
    </xdr:to>
    <mc:AlternateContent xmlns:mc="http://schemas.openxmlformats.org/markup-compatibility/2006" xmlns:a14="http://schemas.microsoft.com/office/drawing/2010/main">
      <mc:Choice Requires="a14">
        <xdr:graphicFrame macro="">
          <xdr:nvGraphicFramePr>
            <xdr:cNvPr id="12" name="Remarks 7">
              <a:extLst>
                <a:ext uri="{FF2B5EF4-FFF2-40B4-BE49-F238E27FC236}">
                  <a16:creationId xmlns:a16="http://schemas.microsoft.com/office/drawing/2014/main" id="{24D52BF1-0EFA-B567-CB1D-F97647F1638B}"/>
                </a:ext>
              </a:extLst>
            </xdr:cNvPr>
            <xdr:cNvGraphicFramePr/>
          </xdr:nvGraphicFramePr>
          <xdr:xfrm>
            <a:off x="0" y="0"/>
            <a:ext cx="0" cy="0"/>
          </xdr:xfrm>
          <a:graphic>
            <a:graphicData uri="http://schemas.microsoft.com/office/drawing/2010/slicer">
              <sle:slicer xmlns:sle="http://schemas.microsoft.com/office/drawing/2010/slicer" name="Remarks 7"/>
            </a:graphicData>
          </a:graphic>
        </xdr:graphicFrame>
      </mc:Choice>
      <mc:Fallback xmlns="">
        <xdr:sp macro="" textlink="">
          <xdr:nvSpPr>
            <xdr:cNvPr id="0" name=""/>
            <xdr:cNvSpPr>
              <a:spLocks noTextEdit="1"/>
            </xdr:cNvSpPr>
          </xdr:nvSpPr>
          <xdr:spPr>
            <a:xfrm>
              <a:off x="20239183" y="830119"/>
              <a:ext cx="6883976" cy="6188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368878</xdr:colOff>
      <xdr:row>7</xdr:row>
      <xdr:rowOff>160483</xdr:rowOff>
    </xdr:from>
    <xdr:to>
      <xdr:col>24</xdr:col>
      <xdr:colOff>49070</xdr:colOff>
      <xdr:row>12</xdr:row>
      <xdr:rowOff>155863</xdr:rowOff>
    </xdr:to>
    <mc:AlternateContent xmlns:mc="http://schemas.openxmlformats.org/markup-compatibility/2006" xmlns:a14="http://schemas.microsoft.com/office/drawing/2010/main">
      <mc:Choice Requires="a14">
        <xdr:graphicFrame macro="">
          <xdr:nvGraphicFramePr>
            <xdr:cNvPr id="13" name="Shift 8">
              <a:extLst>
                <a:ext uri="{FF2B5EF4-FFF2-40B4-BE49-F238E27FC236}">
                  <a16:creationId xmlns:a16="http://schemas.microsoft.com/office/drawing/2014/main" id="{7FF1DAD1-E44C-4083-74E9-3C5247F87934}"/>
                </a:ext>
              </a:extLst>
            </xdr:cNvPr>
            <xdr:cNvGraphicFramePr/>
          </xdr:nvGraphicFramePr>
          <xdr:xfrm>
            <a:off x="0" y="0"/>
            <a:ext cx="0" cy="0"/>
          </xdr:xfrm>
          <a:graphic>
            <a:graphicData uri="http://schemas.microsoft.com/office/drawing/2010/slicer">
              <sle:slicer xmlns:sle="http://schemas.microsoft.com/office/drawing/2010/slicer" name="Shift 8"/>
            </a:graphicData>
          </a:graphic>
        </xdr:graphicFrame>
      </mc:Choice>
      <mc:Fallback xmlns="">
        <xdr:sp macro="" textlink="">
          <xdr:nvSpPr>
            <xdr:cNvPr id="0" name=""/>
            <xdr:cNvSpPr>
              <a:spLocks noTextEdit="1"/>
            </xdr:cNvSpPr>
          </xdr:nvSpPr>
          <xdr:spPr>
            <a:xfrm>
              <a:off x="16925060" y="1493983"/>
              <a:ext cx="3317010" cy="9478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365123</xdr:colOff>
      <xdr:row>13</xdr:row>
      <xdr:rowOff>0</xdr:rowOff>
    </xdr:from>
    <xdr:to>
      <xdr:col>31</xdr:col>
      <xdr:colOff>536863</xdr:colOff>
      <xdr:row>37</xdr:row>
      <xdr:rowOff>0</xdr:rowOff>
    </xdr:to>
    <xdr:graphicFrame macro="">
      <xdr:nvGraphicFramePr>
        <xdr:cNvPr id="14" name="Chart 13">
          <a:extLst>
            <a:ext uri="{FF2B5EF4-FFF2-40B4-BE49-F238E27FC236}">
              <a16:creationId xmlns:a16="http://schemas.microsoft.com/office/drawing/2014/main" id="{42974756-815A-EE19-8E7C-62C1504F4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31</xdr:col>
      <xdr:colOff>599785</xdr:colOff>
      <xdr:row>12</xdr:row>
      <xdr:rowOff>173181</xdr:rowOff>
    </xdr:from>
    <xdr:to>
      <xdr:col>35</xdr:col>
      <xdr:colOff>259773</xdr:colOff>
      <xdr:row>36</xdr:row>
      <xdr:rowOff>173182</xdr:rowOff>
    </xdr:to>
    <mc:AlternateContent xmlns:mc="http://schemas.openxmlformats.org/markup-compatibility/2006" xmlns:a14="http://schemas.microsoft.com/office/drawing/2010/main">
      <mc:Choice Requires="a14">
        <xdr:graphicFrame macro="">
          <xdr:nvGraphicFramePr>
            <xdr:cNvPr id="15" name="Alat 8">
              <a:extLst>
                <a:ext uri="{FF2B5EF4-FFF2-40B4-BE49-F238E27FC236}">
                  <a16:creationId xmlns:a16="http://schemas.microsoft.com/office/drawing/2014/main" id="{D84FBCC6-D076-7D96-6D2D-FBDE3D8A25A3}"/>
                </a:ext>
              </a:extLst>
            </xdr:cNvPr>
            <xdr:cNvGraphicFramePr/>
          </xdr:nvGraphicFramePr>
          <xdr:xfrm>
            <a:off x="0" y="0"/>
            <a:ext cx="0" cy="0"/>
          </xdr:xfrm>
          <a:graphic>
            <a:graphicData uri="http://schemas.microsoft.com/office/drawing/2010/slicer">
              <sle:slicer xmlns:sle="http://schemas.microsoft.com/office/drawing/2010/slicer" name="Alat 8"/>
            </a:graphicData>
          </a:graphic>
        </xdr:graphicFrame>
      </mc:Choice>
      <mc:Fallback xmlns="">
        <xdr:sp macro="" textlink="">
          <xdr:nvSpPr>
            <xdr:cNvPr id="0" name=""/>
            <xdr:cNvSpPr>
              <a:spLocks noTextEdit="1"/>
            </xdr:cNvSpPr>
          </xdr:nvSpPr>
          <xdr:spPr>
            <a:xfrm>
              <a:off x="25035740" y="2459181"/>
              <a:ext cx="2084533" cy="45720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0</xdr:rowOff>
    </xdr:from>
    <xdr:to>
      <xdr:col>35</xdr:col>
      <xdr:colOff>396876</xdr:colOff>
      <xdr:row>4</xdr:row>
      <xdr:rowOff>4764</xdr:rowOff>
    </xdr:to>
    <xdr:sp macro="" textlink="">
      <xdr:nvSpPr>
        <xdr:cNvPr id="2" name="Rectangle: Rounded Corners 1">
          <a:extLst>
            <a:ext uri="{FF2B5EF4-FFF2-40B4-BE49-F238E27FC236}">
              <a16:creationId xmlns:a16="http://schemas.microsoft.com/office/drawing/2014/main" id="{89097967-0A75-42E7-81D8-14FF6EDAAB2C}"/>
            </a:ext>
          </a:extLst>
        </xdr:cNvPr>
        <xdr:cNvSpPr/>
      </xdr:nvSpPr>
      <xdr:spPr>
        <a:xfrm>
          <a:off x="4333875" y="0"/>
          <a:ext cx="22812376" cy="766764"/>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34</xdr:col>
      <xdr:colOff>263584</xdr:colOff>
      <xdr:row>0</xdr:row>
      <xdr:rowOff>36653</xdr:rowOff>
    </xdr:from>
    <xdr:to>
      <xdr:col>35</xdr:col>
      <xdr:colOff>290286</xdr:colOff>
      <xdr:row>3</xdr:row>
      <xdr:rowOff>122221</xdr:rowOff>
    </xdr:to>
    <xdr:pic>
      <xdr:nvPicPr>
        <xdr:cNvPr id="3" name="Picture 2">
          <a:extLst>
            <a:ext uri="{FF2B5EF4-FFF2-40B4-BE49-F238E27FC236}">
              <a16:creationId xmlns:a16="http://schemas.microsoft.com/office/drawing/2014/main" id="{7FC69291-C246-44E3-82FB-DD98165458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6409709" y="36653"/>
          <a:ext cx="629952" cy="657068"/>
        </a:xfrm>
        <a:prstGeom prst="rect">
          <a:avLst/>
        </a:prstGeom>
      </xdr:spPr>
    </xdr:pic>
    <xdr:clientData/>
  </xdr:twoCellAnchor>
  <xdr:twoCellAnchor editAs="oneCell">
    <xdr:from>
      <xdr:col>3</xdr:col>
      <xdr:colOff>55536</xdr:colOff>
      <xdr:row>4</xdr:row>
      <xdr:rowOff>47142</xdr:rowOff>
    </xdr:from>
    <xdr:to>
      <xdr:col>6</xdr:col>
      <xdr:colOff>1920876</xdr:colOff>
      <xdr:row>7</xdr:row>
      <xdr:rowOff>177585</xdr:rowOff>
    </xdr:to>
    <mc:AlternateContent xmlns:mc="http://schemas.openxmlformats.org/markup-compatibility/2006" xmlns:a14="http://schemas.microsoft.com/office/drawing/2010/main">
      <mc:Choice Requires="a14">
        <xdr:graphicFrame macro="">
          <xdr:nvGraphicFramePr>
            <xdr:cNvPr id="4" name="Week 8">
              <a:extLst>
                <a:ext uri="{FF2B5EF4-FFF2-40B4-BE49-F238E27FC236}">
                  <a16:creationId xmlns:a16="http://schemas.microsoft.com/office/drawing/2014/main" id="{9050BBF1-1B25-5A38-8F26-D7D0FF9B4C08}"/>
                </a:ext>
              </a:extLst>
            </xdr:cNvPr>
            <xdr:cNvGraphicFramePr/>
          </xdr:nvGraphicFramePr>
          <xdr:xfrm>
            <a:off x="0" y="0"/>
            <a:ext cx="0" cy="0"/>
          </xdr:xfrm>
          <a:graphic>
            <a:graphicData uri="http://schemas.microsoft.com/office/drawing/2010/slicer">
              <sle:slicer xmlns:sle="http://schemas.microsoft.com/office/drawing/2010/slicer" name="Week 8"/>
            </a:graphicData>
          </a:graphic>
        </xdr:graphicFrame>
      </mc:Choice>
      <mc:Fallback xmlns="">
        <xdr:sp macro="" textlink="">
          <xdr:nvSpPr>
            <xdr:cNvPr id="0" name=""/>
            <xdr:cNvSpPr>
              <a:spLocks noTextEdit="1"/>
            </xdr:cNvSpPr>
          </xdr:nvSpPr>
          <xdr:spPr>
            <a:xfrm>
              <a:off x="4389411" y="809142"/>
              <a:ext cx="3675090" cy="7019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23247</xdr:colOff>
      <xdr:row>8</xdr:row>
      <xdr:rowOff>1938</xdr:rowOff>
    </xdr:from>
    <xdr:to>
      <xdr:col>6</xdr:col>
      <xdr:colOff>1905000</xdr:colOff>
      <xdr:row>11</xdr:row>
      <xdr:rowOff>80720</xdr:rowOff>
    </xdr:to>
    <mc:AlternateContent xmlns:mc="http://schemas.openxmlformats.org/markup-compatibility/2006" xmlns:a14="http://schemas.microsoft.com/office/drawing/2010/main">
      <mc:Choice Requires="a14">
        <xdr:graphicFrame macro="">
          <xdr:nvGraphicFramePr>
            <xdr:cNvPr id="5" name="Shift 9">
              <a:extLst>
                <a:ext uri="{FF2B5EF4-FFF2-40B4-BE49-F238E27FC236}">
                  <a16:creationId xmlns:a16="http://schemas.microsoft.com/office/drawing/2014/main" id="{D3AD3523-B492-A4E7-B89F-1D429C553B45}"/>
                </a:ext>
              </a:extLst>
            </xdr:cNvPr>
            <xdr:cNvGraphicFramePr/>
          </xdr:nvGraphicFramePr>
          <xdr:xfrm>
            <a:off x="0" y="0"/>
            <a:ext cx="0" cy="0"/>
          </xdr:xfrm>
          <a:graphic>
            <a:graphicData uri="http://schemas.microsoft.com/office/drawing/2010/slicer">
              <sle:slicer xmlns:sle="http://schemas.microsoft.com/office/drawing/2010/slicer" name="Shift 9"/>
            </a:graphicData>
          </a:graphic>
        </xdr:graphicFrame>
      </mc:Choice>
      <mc:Fallback xmlns="">
        <xdr:sp macro="" textlink="">
          <xdr:nvSpPr>
            <xdr:cNvPr id="0" name=""/>
            <xdr:cNvSpPr>
              <a:spLocks noTextEdit="1"/>
            </xdr:cNvSpPr>
          </xdr:nvSpPr>
          <xdr:spPr>
            <a:xfrm>
              <a:off x="4357122" y="1525938"/>
              <a:ext cx="3691503" cy="6502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1978725</xdr:colOff>
      <xdr:row>4</xdr:row>
      <xdr:rowOff>63017</xdr:rowOff>
    </xdr:from>
    <xdr:to>
      <xdr:col>17</xdr:col>
      <xdr:colOff>476250</xdr:colOff>
      <xdr:row>8</xdr:row>
      <xdr:rowOff>2960</xdr:rowOff>
    </xdr:to>
    <mc:AlternateContent xmlns:mc="http://schemas.openxmlformats.org/markup-compatibility/2006" xmlns:a14="http://schemas.microsoft.com/office/drawing/2010/main">
      <mc:Choice Requires="a14">
        <xdr:graphicFrame macro="">
          <xdr:nvGraphicFramePr>
            <xdr:cNvPr id="6" name="Remarks 8">
              <a:extLst>
                <a:ext uri="{FF2B5EF4-FFF2-40B4-BE49-F238E27FC236}">
                  <a16:creationId xmlns:a16="http://schemas.microsoft.com/office/drawing/2014/main" id="{D65DD30F-14F5-BEF3-18EC-8C26BBE74709}"/>
                </a:ext>
              </a:extLst>
            </xdr:cNvPr>
            <xdr:cNvGraphicFramePr/>
          </xdr:nvGraphicFramePr>
          <xdr:xfrm>
            <a:off x="0" y="0"/>
            <a:ext cx="0" cy="0"/>
          </xdr:xfrm>
          <a:graphic>
            <a:graphicData uri="http://schemas.microsoft.com/office/drawing/2010/slicer">
              <sle:slicer xmlns:sle="http://schemas.microsoft.com/office/drawing/2010/slicer" name="Remarks 8"/>
            </a:graphicData>
          </a:graphic>
        </xdr:graphicFrame>
      </mc:Choice>
      <mc:Fallback xmlns="">
        <xdr:sp macro="" textlink="">
          <xdr:nvSpPr>
            <xdr:cNvPr id="0" name=""/>
            <xdr:cNvSpPr>
              <a:spLocks noTextEdit="1"/>
            </xdr:cNvSpPr>
          </xdr:nvSpPr>
          <xdr:spPr>
            <a:xfrm>
              <a:off x="8122350" y="825017"/>
              <a:ext cx="8244775" cy="7019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1946168</xdr:colOff>
      <xdr:row>8</xdr:row>
      <xdr:rowOff>30728</xdr:rowOff>
    </xdr:from>
    <xdr:to>
      <xdr:col>17</xdr:col>
      <xdr:colOff>476250</xdr:colOff>
      <xdr:row>11</xdr:row>
      <xdr:rowOff>96596</xdr:rowOff>
    </xdr:to>
    <mc:AlternateContent xmlns:mc="http://schemas.openxmlformats.org/markup-compatibility/2006" xmlns:a14="http://schemas.microsoft.com/office/drawing/2010/main">
      <mc:Choice Requires="a14">
        <xdr:graphicFrame macro="">
          <xdr:nvGraphicFramePr>
            <xdr:cNvPr id="7" name="Kelompok Masalah 9">
              <a:extLst>
                <a:ext uri="{FF2B5EF4-FFF2-40B4-BE49-F238E27FC236}">
                  <a16:creationId xmlns:a16="http://schemas.microsoft.com/office/drawing/2014/main" id="{6523FD67-9D11-BFCE-C1CA-90D52F760F17}"/>
                </a:ext>
              </a:extLst>
            </xdr:cNvPr>
            <xdr:cNvGraphicFramePr/>
          </xdr:nvGraphicFramePr>
          <xdr:xfrm>
            <a:off x="0" y="0"/>
            <a:ext cx="0" cy="0"/>
          </xdr:xfrm>
          <a:graphic>
            <a:graphicData uri="http://schemas.microsoft.com/office/drawing/2010/slicer">
              <sle:slicer xmlns:sle="http://schemas.microsoft.com/office/drawing/2010/slicer" name="Kelompok Masalah 9"/>
            </a:graphicData>
          </a:graphic>
        </xdr:graphicFrame>
      </mc:Choice>
      <mc:Fallback xmlns="">
        <xdr:sp macro="" textlink="">
          <xdr:nvSpPr>
            <xdr:cNvPr id="0" name=""/>
            <xdr:cNvSpPr>
              <a:spLocks noTextEdit="1"/>
            </xdr:cNvSpPr>
          </xdr:nvSpPr>
          <xdr:spPr>
            <a:xfrm>
              <a:off x="8089793" y="1554728"/>
              <a:ext cx="8277332" cy="6373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38746</xdr:colOff>
      <xdr:row>11</xdr:row>
      <xdr:rowOff>89437</xdr:rowOff>
    </xdr:from>
    <xdr:to>
      <xdr:col>13</xdr:col>
      <xdr:colOff>444500</xdr:colOff>
      <xdr:row>34</xdr:row>
      <xdr:rowOff>177584</xdr:rowOff>
    </xdr:to>
    <xdr:graphicFrame macro="">
      <xdr:nvGraphicFramePr>
        <xdr:cNvPr id="8" name="Chart 7">
          <a:extLst>
            <a:ext uri="{FF2B5EF4-FFF2-40B4-BE49-F238E27FC236}">
              <a16:creationId xmlns:a16="http://schemas.microsoft.com/office/drawing/2014/main" id="{7DEFC68A-412A-7A9F-FD7C-E550781A6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483620</xdr:colOff>
      <xdr:row>11</xdr:row>
      <xdr:rowOff>111125</xdr:rowOff>
    </xdr:from>
    <xdr:to>
      <xdr:col>17</xdr:col>
      <xdr:colOff>454454</xdr:colOff>
      <xdr:row>34</xdr:row>
      <xdr:rowOff>177046</xdr:rowOff>
    </xdr:to>
    <mc:AlternateContent xmlns:mc="http://schemas.openxmlformats.org/markup-compatibility/2006" xmlns:a14="http://schemas.microsoft.com/office/drawing/2010/main">
      <mc:Choice Requires="a14">
        <xdr:graphicFrame macro="">
          <xdr:nvGraphicFramePr>
            <xdr:cNvPr id="9" name="Alat 9">
              <a:extLst>
                <a:ext uri="{FF2B5EF4-FFF2-40B4-BE49-F238E27FC236}">
                  <a16:creationId xmlns:a16="http://schemas.microsoft.com/office/drawing/2014/main" id="{C8352FC2-449B-4503-2BE5-F8D65A28F550}"/>
                </a:ext>
              </a:extLst>
            </xdr:cNvPr>
            <xdr:cNvGraphicFramePr/>
          </xdr:nvGraphicFramePr>
          <xdr:xfrm>
            <a:off x="0" y="0"/>
            <a:ext cx="0" cy="0"/>
          </xdr:xfrm>
          <a:graphic>
            <a:graphicData uri="http://schemas.microsoft.com/office/drawing/2010/slicer">
              <sle:slicer xmlns:sle="http://schemas.microsoft.com/office/drawing/2010/slicer" name="Alat 9"/>
            </a:graphicData>
          </a:graphic>
        </xdr:graphicFrame>
      </mc:Choice>
      <mc:Fallback xmlns="">
        <xdr:sp macro="" textlink="">
          <xdr:nvSpPr>
            <xdr:cNvPr id="0" name=""/>
            <xdr:cNvSpPr>
              <a:spLocks noTextEdit="1"/>
            </xdr:cNvSpPr>
          </xdr:nvSpPr>
          <xdr:spPr>
            <a:xfrm>
              <a:off x="13961495" y="2206625"/>
              <a:ext cx="2383834" cy="44474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499228</xdr:colOff>
      <xdr:row>4</xdr:row>
      <xdr:rowOff>47142</xdr:rowOff>
    </xdr:from>
    <xdr:to>
      <xdr:col>24</xdr:col>
      <xdr:colOff>365125</xdr:colOff>
      <xdr:row>8</xdr:row>
      <xdr:rowOff>48432</xdr:rowOff>
    </xdr:to>
    <mc:AlternateContent xmlns:mc="http://schemas.openxmlformats.org/markup-compatibility/2006" xmlns:a14="http://schemas.microsoft.com/office/drawing/2010/main">
      <mc:Choice Requires="a14">
        <xdr:graphicFrame macro="">
          <xdr:nvGraphicFramePr>
            <xdr:cNvPr id="10" name="Week 9">
              <a:extLst>
                <a:ext uri="{FF2B5EF4-FFF2-40B4-BE49-F238E27FC236}">
                  <a16:creationId xmlns:a16="http://schemas.microsoft.com/office/drawing/2014/main" id="{EA9BD145-BA62-E6B5-6170-A14E256272B7}"/>
                </a:ext>
              </a:extLst>
            </xdr:cNvPr>
            <xdr:cNvGraphicFramePr/>
          </xdr:nvGraphicFramePr>
          <xdr:xfrm>
            <a:off x="0" y="0"/>
            <a:ext cx="0" cy="0"/>
          </xdr:xfrm>
          <a:graphic>
            <a:graphicData uri="http://schemas.microsoft.com/office/drawing/2010/slicer">
              <sle:slicer xmlns:sle="http://schemas.microsoft.com/office/drawing/2010/slicer" name="Week 9"/>
            </a:graphicData>
          </a:graphic>
        </xdr:graphicFrame>
      </mc:Choice>
      <mc:Fallback xmlns="">
        <xdr:sp macro="" textlink="">
          <xdr:nvSpPr>
            <xdr:cNvPr id="0" name=""/>
            <xdr:cNvSpPr>
              <a:spLocks noTextEdit="1"/>
            </xdr:cNvSpPr>
          </xdr:nvSpPr>
          <xdr:spPr>
            <a:xfrm>
              <a:off x="16390103" y="809142"/>
              <a:ext cx="4088647" cy="7632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493038</xdr:colOff>
      <xdr:row>8</xdr:row>
      <xdr:rowOff>79429</xdr:rowOff>
    </xdr:from>
    <xdr:to>
      <xdr:col>24</xdr:col>
      <xdr:colOff>365125</xdr:colOff>
      <xdr:row>11</xdr:row>
      <xdr:rowOff>127000</xdr:rowOff>
    </xdr:to>
    <mc:AlternateContent xmlns:mc="http://schemas.openxmlformats.org/markup-compatibility/2006" xmlns:a14="http://schemas.microsoft.com/office/drawing/2010/main">
      <mc:Choice Requires="a14">
        <xdr:graphicFrame macro="">
          <xdr:nvGraphicFramePr>
            <xdr:cNvPr id="11" name="Shift 10">
              <a:extLst>
                <a:ext uri="{FF2B5EF4-FFF2-40B4-BE49-F238E27FC236}">
                  <a16:creationId xmlns:a16="http://schemas.microsoft.com/office/drawing/2014/main" id="{51873303-B0D8-FD68-7150-B2312A588CA1}"/>
                </a:ext>
              </a:extLst>
            </xdr:cNvPr>
            <xdr:cNvGraphicFramePr/>
          </xdr:nvGraphicFramePr>
          <xdr:xfrm>
            <a:off x="0" y="0"/>
            <a:ext cx="0" cy="0"/>
          </xdr:xfrm>
          <a:graphic>
            <a:graphicData uri="http://schemas.microsoft.com/office/drawing/2010/slicer">
              <sle:slicer xmlns:sle="http://schemas.microsoft.com/office/drawing/2010/slicer" name="Shift 10"/>
            </a:graphicData>
          </a:graphic>
        </xdr:graphicFrame>
      </mc:Choice>
      <mc:Fallback xmlns="">
        <xdr:sp macro="" textlink="">
          <xdr:nvSpPr>
            <xdr:cNvPr id="0" name=""/>
            <xdr:cNvSpPr>
              <a:spLocks noTextEdit="1"/>
            </xdr:cNvSpPr>
          </xdr:nvSpPr>
          <xdr:spPr>
            <a:xfrm>
              <a:off x="16383913" y="1603429"/>
              <a:ext cx="4094837" cy="6190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377070</xdr:colOff>
      <xdr:row>4</xdr:row>
      <xdr:rowOff>47141</xdr:rowOff>
    </xdr:from>
    <xdr:to>
      <xdr:col>35</xdr:col>
      <xdr:colOff>380999</xdr:colOff>
      <xdr:row>7</xdr:row>
      <xdr:rowOff>129151</xdr:rowOff>
    </xdr:to>
    <mc:AlternateContent xmlns:mc="http://schemas.openxmlformats.org/markup-compatibility/2006" xmlns:a14="http://schemas.microsoft.com/office/drawing/2010/main">
      <mc:Choice Requires="a14">
        <xdr:graphicFrame macro="">
          <xdr:nvGraphicFramePr>
            <xdr:cNvPr id="12" name="Remarks 9">
              <a:extLst>
                <a:ext uri="{FF2B5EF4-FFF2-40B4-BE49-F238E27FC236}">
                  <a16:creationId xmlns:a16="http://schemas.microsoft.com/office/drawing/2014/main" id="{DA12C5B3-7754-9BAF-12F6-A8A484B92CC2}"/>
                </a:ext>
              </a:extLst>
            </xdr:cNvPr>
            <xdr:cNvGraphicFramePr/>
          </xdr:nvGraphicFramePr>
          <xdr:xfrm>
            <a:off x="0" y="0"/>
            <a:ext cx="0" cy="0"/>
          </xdr:xfrm>
          <a:graphic>
            <a:graphicData uri="http://schemas.microsoft.com/office/drawing/2010/slicer">
              <sle:slicer xmlns:sle="http://schemas.microsoft.com/office/drawing/2010/slicer" name="Remarks 9"/>
            </a:graphicData>
          </a:graphic>
        </xdr:graphicFrame>
      </mc:Choice>
      <mc:Fallback xmlns="">
        <xdr:sp macro="" textlink="">
          <xdr:nvSpPr>
            <xdr:cNvPr id="0" name=""/>
            <xdr:cNvSpPr>
              <a:spLocks noTextEdit="1"/>
            </xdr:cNvSpPr>
          </xdr:nvSpPr>
          <xdr:spPr>
            <a:xfrm>
              <a:off x="20490695" y="809141"/>
              <a:ext cx="6639679" cy="6535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385844</xdr:colOff>
      <xdr:row>7</xdr:row>
      <xdr:rowOff>176294</xdr:rowOff>
    </xdr:from>
    <xdr:to>
      <xdr:col>35</xdr:col>
      <xdr:colOff>365125</xdr:colOff>
      <xdr:row>11</xdr:row>
      <xdr:rowOff>96864</xdr:rowOff>
    </xdr:to>
    <mc:AlternateContent xmlns:mc="http://schemas.openxmlformats.org/markup-compatibility/2006" xmlns:a14="http://schemas.microsoft.com/office/drawing/2010/main">
      <mc:Choice Requires="a14">
        <xdr:graphicFrame macro="">
          <xdr:nvGraphicFramePr>
            <xdr:cNvPr id="13" name="Kelompok Masalah 10">
              <a:extLst>
                <a:ext uri="{FF2B5EF4-FFF2-40B4-BE49-F238E27FC236}">
                  <a16:creationId xmlns:a16="http://schemas.microsoft.com/office/drawing/2014/main" id="{A17EEBB9-7F08-C037-2A5A-B9E3CD92E4F1}"/>
                </a:ext>
              </a:extLst>
            </xdr:cNvPr>
            <xdr:cNvGraphicFramePr/>
          </xdr:nvGraphicFramePr>
          <xdr:xfrm>
            <a:off x="0" y="0"/>
            <a:ext cx="0" cy="0"/>
          </xdr:xfrm>
          <a:graphic>
            <a:graphicData uri="http://schemas.microsoft.com/office/drawing/2010/slicer">
              <sle:slicer xmlns:sle="http://schemas.microsoft.com/office/drawing/2010/slicer" name="Kelompok Masalah 10"/>
            </a:graphicData>
          </a:graphic>
        </xdr:graphicFrame>
      </mc:Choice>
      <mc:Fallback xmlns="">
        <xdr:sp macro="" textlink="">
          <xdr:nvSpPr>
            <xdr:cNvPr id="0" name=""/>
            <xdr:cNvSpPr>
              <a:spLocks noTextEdit="1"/>
            </xdr:cNvSpPr>
          </xdr:nvSpPr>
          <xdr:spPr>
            <a:xfrm>
              <a:off x="20499469" y="1509794"/>
              <a:ext cx="6615031" cy="6825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404248</xdr:colOff>
      <xdr:row>11</xdr:row>
      <xdr:rowOff>96864</xdr:rowOff>
    </xdr:from>
    <xdr:to>
      <xdr:col>35</xdr:col>
      <xdr:colOff>392624</xdr:colOff>
      <xdr:row>35</xdr:row>
      <xdr:rowOff>0</xdr:rowOff>
    </xdr:to>
    <mc:AlternateContent xmlns:mc="http://schemas.openxmlformats.org/markup-compatibility/2006" xmlns:a14="http://schemas.microsoft.com/office/drawing/2010/main">
      <mc:Choice Requires="a14">
        <xdr:graphicFrame macro="">
          <xdr:nvGraphicFramePr>
            <xdr:cNvPr id="14" name="Alat 10">
              <a:extLst>
                <a:ext uri="{FF2B5EF4-FFF2-40B4-BE49-F238E27FC236}">
                  <a16:creationId xmlns:a16="http://schemas.microsoft.com/office/drawing/2014/main" id="{E618149F-4678-5DE5-9171-7DDFDA717FB8}"/>
                </a:ext>
              </a:extLst>
            </xdr:cNvPr>
            <xdr:cNvGraphicFramePr/>
          </xdr:nvGraphicFramePr>
          <xdr:xfrm>
            <a:off x="0" y="0"/>
            <a:ext cx="0" cy="0"/>
          </xdr:xfrm>
          <a:graphic>
            <a:graphicData uri="http://schemas.microsoft.com/office/drawing/2010/slicer">
              <sle:slicer xmlns:sle="http://schemas.microsoft.com/office/drawing/2010/slicer" name="Alat 10"/>
            </a:graphicData>
          </a:graphic>
        </xdr:graphicFrame>
      </mc:Choice>
      <mc:Fallback xmlns="">
        <xdr:sp macro="" textlink="">
          <xdr:nvSpPr>
            <xdr:cNvPr id="0" name=""/>
            <xdr:cNvSpPr>
              <a:spLocks noTextEdit="1"/>
            </xdr:cNvSpPr>
          </xdr:nvSpPr>
          <xdr:spPr>
            <a:xfrm>
              <a:off x="25343873" y="2192364"/>
              <a:ext cx="1798126" cy="44751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451226</xdr:colOff>
      <xdr:row>11</xdr:row>
      <xdr:rowOff>127000</xdr:rowOff>
    </xdr:from>
    <xdr:to>
      <xdr:col>32</xdr:col>
      <xdr:colOff>358129</xdr:colOff>
      <xdr:row>34</xdr:row>
      <xdr:rowOff>177315</xdr:rowOff>
    </xdr:to>
    <xdr:graphicFrame macro="">
      <xdr:nvGraphicFramePr>
        <xdr:cNvPr id="16" name="Chart 15">
          <a:extLst>
            <a:ext uri="{FF2B5EF4-FFF2-40B4-BE49-F238E27FC236}">
              <a16:creationId xmlns:a16="http://schemas.microsoft.com/office/drawing/2014/main" id="{427EBD34-D3E0-AA6F-2F84-64A0C349E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40246</xdr:colOff>
      <xdr:row>0</xdr:row>
      <xdr:rowOff>0</xdr:rowOff>
    </xdr:from>
    <xdr:to>
      <xdr:col>35</xdr:col>
      <xdr:colOff>550035</xdr:colOff>
      <xdr:row>4</xdr:row>
      <xdr:rowOff>17679</xdr:rowOff>
    </xdr:to>
    <xdr:sp macro="" textlink="">
      <xdr:nvSpPr>
        <xdr:cNvPr id="2" name="Rectangle: Rounded Corners 1">
          <a:extLst>
            <a:ext uri="{FF2B5EF4-FFF2-40B4-BE49-F238E27FC236}">
              <a16:creationId xmlns:a16="http://schemas.microsoft.com/office/drawing/2014/main" id="{22C27C16-E2BC-47ED-A4C1-675BDA619B3E}"/>
            </a:ext>
          </a:extLst>
        </xdr:cNvPr>
        <xdr:cNvSpPr/>
      </xdr:nvSpPr>
      <xdr:spPr>
        <a:xfrm>
          <a:off x="4131971" y="0"/>
          <a:ext cx="19224402" cy="768947"/>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34</xdr:col>
      <xdr:colOff>415879</xdr:colOff>
      <xdr:row>0</xdr:row>
      <xdr:rowOff>53662</xdr:rowOff>
    </xdr:from>
    <xdr:to>
      <xdr:col>35</xdr:col>
      <xdr:colOff>452359</xdr:colOff>
      <xdr:row>3</xdr:row>
      <xdr:rowOff>156965</xdr:rowOff>
    </xdr:to>
    <xdr:pic>
      <xdr:nvPicPr>
        <xdr:cNvPr id="3" name="Picture 2">
          <a:extLst>
            <a:ext uri="{FF2B5EF4-FFF2-40B4-BE49-F238E27FC236}">
              <a16:creationId xmlns:a16="http://schemas.microsoft.com/office/drawing/2014/main" id="{2D64FA0D-EFAD-4F55-90B2-7B912091A57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2618520" y="53662"/>
          <a:ext cx="640176" cy="666754"/>
        </a:xfrm>
        <a:prstGeom prst="rect">
          <a:avLst/>
        </a:prstGeom>
      </xdr:spPr>
    </xdr:pic>
    <xdr:clientData/>
  </xdr:twoCellAnchor>
  <xdr:twoCellAnchor editAs="oneCell">
    <xdr:from>
      <xdr:col>4</xdr:col>
      <xdr:colOff>77005</xdr:colOff>
      <xdr:row>4</xdr:row>
      <xdr:rowOff>47893</xdr:rowOff>
    </xdr:from>
    <xdr:to>
      <xdr:col>6</xdr:col>
      <xdr:colOff>496373</xdr:colOff>
      <xdr:row>7</xdr:row>
      <xdr:rowOff>53663</xdr:rowOff>
    </xdr:to>
    <mc:AlternateContent xmlns:mc="http://schemas.openxmlformats.org/markup-compatibility/2006" xmlns:a14="http://schemas.microsoft.com/office/drawing/2010/main">
      <mc:Choice Requires="a14">
        <xdr:graphicFrame macro="">
          <xdr:nvGraphicFramePr>
            <xdr:cNvPr id="4" name="Week 10">
              <a:extLst>
                <a:ext uri="{FF2B5EF4-FFF2-40B4-BE49-F238E27FC236}">
                  <a16:creationId xmlns:a16="http://schemas.microsoft.com/office/drawing/2014/main" id="{74D71418-A654-3C63-1491-93F6FC6433B3}"/>
                </a:ext>
              </a:extLst>
            </xdr:cNvPr>
            <xdr:cNvGraphicFramePr/>
          </xdr:nvGraphicFramePr>
          <xdr:xfrm>
            <a:off x="0" y="0"/>
            <a:ext cx="0" cy="0"/>
          </xdr:xfrm>
          <a:graphic>
            <a:graphicData uri="http://schemas.microsoft.com/office/drawing/2010/slicer">
              <sle:slicer xmlns:sle="http://schemas.microsoft.com/office/drawing/2010/slicer" name="Week 10"/>
            </a:graphicData>
          </a:graphic>
        </xdr:graphicFrame>
      </mc:Choice>
      <mc:Fallback xmlns="">
        <xdr:sp macro="" textlink="">
          <xdr:nvSpPr>
            <xdr:cNvPr id="0" name=""/>
            <xdr:cNvSpPr>
              <a:spLocks noTextEdit="1"/>
            </xdr:cNvSpPr>
          </xdr:nvSpPr>
          <xdr:spPr>
            <a:xfrm>
              <a:off x="5121230" y="799161"/>
              <a:ext cx="4122044" cy="5692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77004</xdr:colOff>
      <xdr:row>7</xdr:row>
      <xdr:rowOff>88139</xdr:rowOff>
    </xdr:from>
    <xdr:to>
      <xdr:col>6</xdr:col>
      <xdr:colOff>509789</xdr:colOff>
      <xdr:row>10</xdr:row>
      <xdr:rowOff>134155</xdr:rowOff>
    </xdr:to>
    <mc:AlternateContent xmlns:mc="http://schemas.openxmlformats.org/markup-compatibility/2006" xmlns:a14="http://schemas.microsoft.com/office/drawing/2010/main">
      <mc:Choice Requires="a14">
        <xdr:graphicFrame macro="">
          <xdr:nvGraphicFramePr>
            <xdr:cNvPr id="5" name="Shift 11">
              <a:extLst>
                <a:ext uri="{FF2B5EF4-FFF2-40B4-BE49-F238E27FC236}">
                  <a16:creationId xmlns:a16="http://schemas.microsoft.com/office/drawing/2014/main" id="{5F52B57B-4EB0-F8A5-DD35-314768BEFA57}"/>
                </a:ext>
              </a:extLst>
            </xdr:cNvPr>
            <xdr:cNvGraphicFramePr/>
          </xdr:nvGraphicFramePr>
          <xdr:xfrm>
            <a:off x="0" y="0"/>
            <a:ext cx="0" cy="0"/>
          </xdr:xfrm>
          <a:graphic>
            <a:graphicData uri="http://schemas.microsoft.com/office/drawing/2010/slicer">
              <sle:slicer xmlns:sle="http://schemas.microsoft.com/office/drawing/2010/slicer" name="Shift 11"/>
            </a:graphicData>
          </a:graphic>
        </xdr:graphicFrame>
      </mc:Choice>
      <mc:Fallback xmlns="">
        <xdr:sp macro="" textlink="">
          <xdr:nvSpPr>
            <xdr:cNvPr id="0" name=""/>
            <xdr:cNvSpPr>
              <a:spLocks noTextEdit="1"/>
            </xdr:cNvSpPr>
          </xdr:nvSpPr>
          <xdr:spPr>
            <a:xfrm>
              <a:off x="5121229" y="1402857"/>
              <a:ext cx="4135461" cy="6094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751268</xdr:colOff>
      <xdr:row>4</xdr:row>
      <xdr:rowOff>47893</xdr:rowOff>
    </xdr:from>
    <xdr:to>
      <xdr:col>18</xdr:col>
      <xdr:colOff>590282</xdr:colOff>
      <xdr:row>7</xdr:row>
      <xdr:rowOff>53662</xdr:rowOff>
    </xdr:to>
    <mc:AlternateContent xmlns:mc="http://schemas.openxmlformats.org/markup-compatibility/2006" xmlns:a14="http://schemas.microsoft.com/office/drawing/2010/main">
      <mc:Choice Requires="a14">
        <xdr:graphicFrame macro="">
          <xdr:nvGraphicFramePr>
            <xdr:cNvPr id="6" name="Remarks 10">
              <a:extLst>
                <a:ext uri="{FF2B5EF4-FFF2-40B4-BE49-F238E27FC236}">
                  <a16:creationId xmlns:a16="http://schemas.microsoft.com/office/drawing/2014/main" id="{3AB5EFC7-DF9E-1A6B-869D-FD2D223A67D4}"/>
                </a:ext>
              </a:extLst>
            </xdr:cNvPr>
            <xdr:cNvGraphicFramePr/>
          </xdr:nvGraphicFramePr>
          <xdr:xfrm>
            <a:off x="0" y="0"/>
            <a:ext cx="0" cy="0"/>
          </xdr:xfrm>
          <a:graphic>
            <a:graphicData uri="http://schemas.microsoft.com/office/drawing/2010/slicer">
              <sle:slicer xmlns:sle="http://schemas.microsoft.com/office/drawing/2010/slicer" name="Remarks 10"/>
            </a:graphicData>
          </a:graphic>
        </xdr:graphicFrame>
      </mc:Choice>
      <mc:Fallback xmlns="">
        <xdr:sp macro="" textlink="">
          <xdr:nvSpPr>
            <xdr:cNvPr id="0" name=""/>
            <xdr:cNvSpPr>
              <a:spLocks noTextEdit="1"/>
            </xdr:cNvSpPr>
          </xdr:nvSpPr>
          <xdr:spPr>
            <a:xfrm>
              <a:off x="9266616" y="799161"/>
              <a:ext cx="4819651" cy="5692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751269</xdr:colOff>
      <xdr:row>7</xdr:row>
      <xdr:rowOff>88139</xdr:rowOff>
    </xdr:from>
    <xdr:to>
      <xdr:col>18</xdr:col>
      <xdr:colOff>576868</xdr:colOff>
      <xdr:row>10</xdr:row>
      <xdr:rowOff>134155</xdr:rowOff>
    </xdr:to>
    <mc:AlternateContent xmlns:mc="http://schemas.openxmlformats.org/markup-compatibility/2006" xmlns:a14="http://schemas.microsoft.com/office/drawing/2010/main">
      <mc:Choice Requires="a14">
        <xdr:graphicFrame macro="">
          <xdr:nvGraphicFramePr>
            <xdr:cNvPr id="7" name="Kelompok Masalah 11">
              <a:extLst>
                <a:ext uri="{FF2B5EF4-FFF2-40B4-BE49-F238E27FC236}">
                  <a16:creationId xmlns:a16="http://schemas.microsoft.com/office/drawing/2014/main" id="{301428F7-AB3F-A822-8998-E40AE957210F}"/>
                </a:ext>
              </a:extLst>
            </xdr:cNvPr>
            <xdr:cNvGraphicFramePr/>
          </xdr:nvGraphicFramePr>
          <xdr:xfrm>
            <a:off x="0" y="0"/>
            <a:ext cx="0" cy="0"/>
          </xdr:xfrm>
          <a:graphic>
            <a:graphicData uri="http://schemas.microsoft.com/office/drawing/2010/slicer">
              <sle:slicer xmlns:sle="http://schemas.microsoft.com/office/drawing/2010/slicer" name="Kelompok Masalah 11"/>
            </a:graphicData>
          </a:graphic>
        </xdr:graphicFrame>
      </mc:Choice>
      <mc:Fallback xmlns="">
        <xdr:sp macro="" textlink="">
          <xdr:nvSpPr>
            <xdr:cNvPr id="0" name=""/>
            <xdr:cNvSpPr>
              <a:spLocks noTextEdit="1"/>
            </xdr:cNvSpPr>
          </xdr:nvSpPr>
          <xdr:spPr>
            <a:xfrm>
              <a:off x="9266618" y="1402857"/>
              <a:ext cx="4806234" cy="6094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68417</xdr:colOff>
      <xdr:row>10</xdr:row>
      <xdr:rowOff>171181</xdr:rowOff>
    </xdr:from>
    <xdr:to>
      <xdr:col>15</xdr:col>
      <xdr:colOff>523204</xdr:colOff>
      <xdr:row>29</xdr:row>
      <xdr:rowOff>0</xdr:rowOff>
    </xdr:to>
    <xdr:graphicFrame macro="">
      <xdr:nvGraphicFramePr>
        <xdr:cNvPr id="8" name="Chart 7">
          <a:extLst>
            <a:ext uri="{FF2B5EF4-FFF2-40B4-BE49-F238E27FC236}">
              <a16:creationId xmlns:a16="http://schemas.microsoft.com/office/drawing/2014/main" id="{6A45DD90-BE82-E890-D85A-0B0F3102E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559963</xdr:colOff>
      <xdr:row>10</xdr:row>
      <xdr:rowOff>168633</xdr:rowOff>
    </xdr:from>
    <xdr:to>
      <xdr:col>18</xdr:col>
      <xdr:colOff>577673</xdr:colOff>
      <xdr:row>28</xdr:row>
      <xdr:rowOff>160986</xdr:rowOff>
    </xdr:to>
    <mc:AlternateContent xmlns:mc="http://schemas.openxmlformats.org/markup-compatibility/2006" xmlns:a14="http://schemas.microsoft.com/office/drawing/2010/main">
      <mc:Choice Requires="a14">
        <xdr:graphicFrame macro="">
          <xdr:nvGraphicFramePr>
            <xdr:cNvPr id="9" name="Alat 11">
              <a:extLst>
                <a:ext uri="{FF2B5EF4-FFF2-40B4-BE49-F238E27FC236}">
                  <a16:creationId xmlns:a16="http://schemas.microsoft.com/office/drawing/2014/main" id="{D109CC4F-1E6A-CE8B-95EC-46A50BC6E7FD}"/>
                </a:ext>
              </a:extLst>
            </xdr:cNvPr>
            <xdr:cNvGraphicFramePr/>
          </xdr:nvGraphicFramePr>
          <xdr:xfrm>
            <a:off x="0" y="0"/>
            <a:ext cx="0" cy="0"/>
          </xdr:xfrm>
          <a:graphic>
            <a:graphicData uri="http://schemas.microsoft.com/office/drawing/2010/slicer">
              <sle:slicer xmlns:sle="http://schemas.microsoft.com/office/drawing/2010/slicer" name="Alat 11"/>
            </a:graphicData>
          </a:graphic>
        </xdr:graphicFrame>
      </mc:Choice>
      <mc:Fallback xmlns="">
        <xdr:sp macro="" textlink="">
          <xdr:nvSpPr>
            <xdr:cNvPr id="0" name=""/>
            <xdr:cNvSpPr>
              <a:spLocks noTextEdit="1"/>
            </xdr:cNvSpPr>
          </xdr:nvSpPr>
          <xdr:spPr>
            <a:xfrm>
              <a:off x="12244857" y="2046802"/>
              <a:ext cx="1828800" cy="337305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23342</xdr:colOff>
      <xdr:row>4</xdr:row>
      <xdr:rowOff>47894</xdr:rowOff>
    </xdr:from>
    <xdr:to>
      <xdr:col>26</xdr:col>
      <xdr:colOff>308558</xdr:colOff>
      <xdr:row>7</xdr:row>
      <xdr:rowOff>53663</xdr:rowOff>
    </xdr:to>
    <mc:AlternateContent xmlns:mc="http://schemas.openxmlformats.org/markup-compatibility/2006" xmlns:a14="http://schemas.microsoft.com/office/drawing/2010/main">
      <mc:Choice Requires="a14">
        <xdr:graphicFrame macro="">
          <xdr:nvGraphicFramePr>
            <xdr:cNvPr id="10" name="Week 11">
              <a:extLst>
                <a:ext uri="{FF2B5EF4-FFF2-40B4-BE49-F238E27FC236}">
                  <a16:creationId xmlns:a16="http://schemas.microsoft.com/office/drawing/2014/main" id="{75F9057C-EAFB-D597-0808-361A2E1713C0}"/>
                </a:ext>
              </a:extLst>
            </xdr:cNvPr>
            <xdr:cNvGraphicFramePr/>
          </xdr:nvGraphicFramePr>
          <xdr:xfrm>
            <a:off x="0" y="0"/>
            <a:ext cx="0" cy="0"/>
          </xdr:xfrm>
          <a:graphic>
            <a:graphicData uri="http://schemas.microsoft.com/office/drawing/2010/slicer">
              <sle:slicer xmlns:sle="http://schemas.microsoft.com/office/drawing/2010/slicer" name="Week 11"/>
            </a:graphicData>
          </a:graphic>
        </xdr:graphicFrame>
      </mc:Choice>
      <mc:Fallback xmlns="">
        <xdr:sp macro="" textlink="">
          <xdr:nvSpPr>
            <xdr:cNvPr id="0" name=""/>
            <xdr:cNvSpPr>
              <a:spLocks noTextEdit="1"/>
            </xdr:cNvSpPr>
          </xdr:nvSpPr>
          <xdr:spPr>
            <a:xfrm>
              <a:off x="14123025" y="799162"/>
              <a:ext cx="4511096" cy="5692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492885</xdr:colOff>
      <xdr:row>10</xdr:row>
      <xdr:rowOff>155217</xdr:rowOff>
    </xdr:from>
    <xdr:to>
      <xdr:col>35</xdr:col>
      <xdr:colOff>510594</xdr:colOff>
      <xdr:row>28</xdr:row>
      <xdr:rowOff>134155</xdr:rowOff>
    </xdr:to>
    <mc:AlternateContent xmlns:mc="http://schemas.openxmlformats.org/markup-compatibility/2006" xmlns:a14="http://schemas.microsoft.com/office/drawing/2010/main">
      <mc:Choice Requires="a14">
        <xdr:graphicFrame macro="">
          <xdr:nvGraphicFramePr>
            <xdr:cNvPr id="11" name="Alat 12">
              <a:extLst>
                <a:ext uri="{FF2B5EF4-FFF2-40B4-BE49-F238E27FC236}">
                  <a16:creationId xmlns:a16="http://schemas.microsoft.com/office/drawing/2014/main" id="{A38DBC7D-D2F4-D644-26D7-9CBFC14A6D3D}"/>
                </a:ext>
              </a:extLst>
            </xdr:cNvPr>
            <xdr:cNvGraphicFramePr/>
          </xdr:nvGraphicFramePr>
          <xdr:xfrm>
            <a:off x="0" y="0"/>
            <a:ext cx="0" cy="0"/>
          </xdr:xfrm>
          <a:graphic>
            <a:graphicData uri="http://schemas.microsoft.com/office/drawing/2010/slicer">
              <sle:slicer xmlns:sle="http://schemas.microsoft.com/office/drawing/2010/slicer" name="Alat 12"/>
            </a:graphicData>
          </a:graphic>
        </xdr:graphicFrame>
      </mc:Choice>
      <mc:Fallback xmlns="">
        <xdr:sp macro="" textlink="">
          <xdr:nvSpPr>
            <xdr:cNvPr id="0" name=""/>
            <xdr:cNvSpPr>
              <a:spLocks noTextEdit="1"/>
            </xdr:cNvSpPr>
          </xdr:nvSpPr>
          <xdr:spPr>
            <a:xfrm>
              <a:off x="22440631" y="2033386"/>
              <a:ext cx="1828800" cy="335964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9927</xdr:colOff>
      <xdr:row>7</xdr:row>
      <xdr:rowOff>101555</xdr:rowOff>
    </xdr:from>
    <xdr:to>
      <xdr:col>26</xdr:col>
      <xdr:colOff>308557</xdr:colOff>
      <xdr:row>10</xdr:row>
      <xdr:rowOff>134155</xdr:rowOff>
    </xdr:to>
    <mc:AlternateContent xmlns:mc="http://schemas.openxmlformats.org/markup-compatibility/2006" xmlns:a14="http://schemas.microsoft.com/office/drawing/2010/main">
      <mc:Choice Requires="a14">
        <xdr:graphicFrame macro="">
          <xdr:nvGraphicFramePr>
            <xdr:cNvPr id="13" name="Shift 12">
              <a:extLst>
                <a:ext uri="{FF2B5EF4-FFF2-40B4-BE49-F238E27FC236}">
                  <a16:creationId xmlns:a16="http://schemas.microsoft.com/office/drawing/2014/main" id="{F916CE08-89F7-FBD9-0D2A-53483B46F1A8}"/>
                </a:ext>
              </a:extLst>
            </xdr:cNvPr>
            <xdr:cNvGraphicFramePr/>
          </xdr:nvGraphicFramePr>
          <xdr:xfrm>
            <a:off x="0" y="0"/>
            <a:ext cx="0" cy="0"/>
          </xdr:xfrm>
          <a:graphic>
            <a:graphicData uri="http://schemas.microsoft.com/office/drawing/2010/slicer">
              <sle:slicer xmlns:sle="http://schemas.microsoft.com/office/drawing/2010/slicer" name="Shift 12"/>
            </a:graphicData>
          </a:graphic>
        </xdr:graphicFrame>
      </mc:Choice>
      <mc:Fallback xmlns="">
        <xdr:sp macro="" textlink="">
          <xdr:nvSpPr>
            <xdr:cNvPr id="0" name=""/>
            <xdr:cNvSpPr>
              <a:spLocks noTextEdit="1"/>
            </xdr:cNvSpPr>
          </xdr:nvSpPr>
          <xdr:spPr>
            <a:xfrm>
              <a:off x="14109610" y="1416273"/>
              <a:ext cx="4524510" cy="5960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348803</xdr:colOff>
      <xdr:row>4</xdr:row>
      <xdr:rowOff>47893</xdr:rowOff>
    </xdr:from>
    <xdr:to>
      <xdr:col>35</xdr:col>
      <xdr:colOff>536620</xdr:colOff>
      <xdr:row>7</xdr:row>
      <xdr:rowOff>53662</xdr:rowOff>
    </xdr:to>
    <mc:AlternateContent xmlns:mc="http://schemas.openxmlformats.org/markup-compatibility/2006" xmlns:a14="http://schemas.microsoft.com/office/drawing/2010/main">
      <mc:Choice Requires="a14">
        <xdr:graphicFrame macro="">
          <xdr:nvGraphicFramePr>
            <xdr:cNvPr id="14" name="Remarks 11">
              <a:extLst>
                <a:ext uri="{FF2B5EF4-FFF2-40B4-BE49-F238E27FC236}">
                  <a16:creationId xmlns:a16="http://schemas.microsoft.com/office/drawing/2014/main" id="{A500FA0E-8153-B52F-9635-D2A82BCA416F}"/>
                </a:ext>
              </a:extLst>
            </xdr:cNvPr>
            <xdr:cNvGraphicFramePr/>
          </xdr:nvGraphicFramePr>
          <xdr:xfrm>
            <a:off x="0" y="0"/>
            <a:ext cx="0" cy="0"/>
          </xdr:xfrm>
          <a:graphic>
            <a:graphicData uri="http://schemas.microsoft.com/office/drawing/2010/slicer">
              <sle:slicer xmlns:sle="http://schemas.microsoft.com/office/drawing/2010/slicer" name="Remarks 11"/>
            </a:graphicData>
          </a:graphic>
        </xdr:graphicFrame>
      </mc:Choice>
      <mc:Fallback xmlns="">
        <xdr:sp macro="" textlink="">
          <xdr:nvSpPr>
            <xdr:cNvPr id="0" name=""/>
            <xdr:cNvSpPr>
              <a:spLocks noTextEdit="1"/>
            </xdr:cNvSpPr>
          </xdr:nvSpPr>
          <xdr:spPr>
            <a:xfrm>
              <a:off x="18674366" y="799161"/>
              <a:ext cx="5621091" cy="5692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358730</xdr:colOff>
      <xdr:row>7</xdr:row>
      <xdr:rowOff>88140</xdr:rowOff>
    </xdr:from>
    <xdr:to>
      <xdr:col>35</xdr:col>
      <xdr:colOff>509790</xdr:colOff>
      <xdr:row>10</xdr:row>
      <xdr:rowOff>134155</xdr:rowOff>
    </xdr:to>
    <mc:AlternateContent xmlns:mc="http://schemas.openxmlformats.org/markup-compatibility/2006" xmlns:a14="http://schemas.microsoft.com/office/drawing/2010/main">
      <mc:Choice Requires="a14">
        <xdr:graphicFrame macro="">
          <xdr:nvGraphicFramePr>
            <xdr:cNvPr id="15" name="Kelompok Masalah 13">
              <a:extLst>
                <a:ext uri="{FF2B5EF4-FFF2-40B4-BE49-F238E27FC236}">
                  <a16:creationId xmlns:a16="http://schemas.microsoft.com/office/drawing/2014/main" id="{5CDBB628-7900-D908-EC19-D998C10B24AC}"/>
                </a:ext>
              </a:extLst>
            </xdr:cNvPr>
            <xdr:cNvGraphicFramePr/>
          </xdr:nvGraphicFramePr>
          <xdr:xfrm>
            <a:off x="0" y="0"/>
            <a:ext cx="0" cy="0"/>
          </xdr:xfrm>
          <a:graphic>
            <a:graphicData uri="http://schemas.microsoft.com/office/drawing/2010/slicer">
              <sle:slicer xmlns:sle="http://schemas.microsoft.com/office/drawing/2010/slicer" name="Kelompok Masalah 13"/>
            </a:graphicData>
          </a:graphic>
        </xdr:graphicFrame>
      </mc:Choice>
      <mc:Fallback xmlns="">
        <xdr:sp macro="" textlink="">
          <xdr:nvSpPr>
            <xdr:cNvPr id="0" name=""/>
            <xdr:cNvSpPr>
              <a:spLocks noTextEdit="1"/>
            </xdr:cNvSpPr>
          </xdr:nvSpPr>
          <xdr:spPr>
            <a:xfrm>
              <a:off x="18684293" y="1402858"/>
              <a:ext cx="5584334" cy="6094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1340</xdr:colOff>
      <xdr:row>10</xdr:row>
      <xdr:rowOff>157766</xdr:rowOff>
    </xdr:from>
    <xdr:to>
      <xdr:col>32</xdr:col>
      <xdr:colOff>442712</xdr:colOff>
      <xdr:row>28</xdr:row>
      <xdr:rowOff>134155</xdr:rowOff>
    </xdr:to>
    <xdr:graphicFrame macro="">
      <xdr:nvGraphicFramePr>
        <xdr:cNvPr id="16" name="Chart 15">
          <a:extLst>
            <a:ext uri="{FF2B5EF4-FFF2-40B4-BE49-F238E27FC236}">
              <a16:creationId xmlns:a16="http://schemas.microsoft.com/office/drawing/2014/main" id="{951CE5F3-ED6A-CF45-8CA7-F56D4DECF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18352</xdr:colOff>
      <xdr:row>4</xdr:row>
      <xdr:rowOff>44373</xdr:rowOff>
    </xdr:from>
    <xdr:to>
      <xdr:col>8</xdr:col>
      <xdr:colOff>220701</xdr:colOff>
      <xdr:row>7</xdr:row>
      <xdr:rowOff>58079</xdr:rowOff>
    </xdr:to>
    <mc:AlternateContent xmlns:mc="http://schemas.openxmlformats.org/markup-compatibility/2006" xmlns:a14="http://schemas.microsoft.com/office/drawing/2010/main">
      <mc:Choice Requires="a14">
        <xdr:graphicFrame macro="">
          <xdr:nvGraphicFramePr>
            <xdr:cNvPr id="2" name="Week 12">
              <a:extLst>
                <a:ext uri="{FF2B5EF4-FFF2-40B4-BE49-F238E27FC236}">
                  <a16:creationId xmlns:a16="http://schemas.microsoft.com/office/drawing/2014/main" id="{EFC3D603-62BE-628C-F95D-BB6046F8F10B}"/>
                </a:ext>
              </a:extLst>
            </xdr:cNvPr>
            <xdr:cNvGraphicFramePr/>
          </xdr:nvGraphicFramePr>
          <xdr:xfrm>
            <a:off x="0" y="0"/>
            <a:ext cx="0" cy="0"/>
          </xdr:xfrm>
          <a:graphic>
            <a:graphicData uri="http://schemas.microsoft.com/office/drawing/2010/slicer">
              <sle:slicer xmlns:sle="http://schemas.microsoft.com/office/drawing/2010/slicer" name="Week 12"/>
            </a:graphicData>
          </a:graphic>
        </xdr:graphicFrame>
      </mc:Choice>
      <mc:Fallback xmlns="">
        <xdr:sp macro="" textlink="">
          <xdr:nvSpPr>
            <xdr:cNvPr id="0" name=""/>
            <xdr:cNvSpPr>
              <a:spLocks noTextEdit="1"/>
            </xdr:cNvSpPr>
          </xdr:nvSpPr>
          <xdr:spPr>
            <a:xfrm>
              <a:off x="3665730" y="787788"/>
              <a:ext cx="4093660" cy="5712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232317</xdr:colOff>
      <xdr:row>4</xdr:row>
      <xdr:rowOff>44372</xdr:rowOff>
    </xdr:from>
    <xdr:to>
      <xdr:col>17</xdr:col>
      <xdr:colOff>604022</xdr:colOff>
      <xdr:row>7</xdr:row>
      <xdr:rowOff>58079</xdr:rowOff>
    </xdr:to>
    <mc:AlternateContent xmlns:mc="http://schemas.openxmlformats.org/markup-compatibility/2006" xmlns:a14="http://schemas.microsoft.com/office/drawing/2010/main">
      <mc:Choice Requires="a14">
        <xdr:graphicFrame macro="">
          <xdr:nvGraphicFramePr>
            <xdr:cNvPr id="3" name="Remarks 12">
              <a:extLst>
                <a:ext uri="{FF2B5EF4-FFF2-40B4-BE49-F238E27FC236}">
                  <a16:creationId xmlns:a16="http://schemas.microsoft.com/office/drawing/2014/main" id="{A807A8F9-8083-0EBC-134E-E77704F29056}"/>
                </a:ext>
              </a:extLst>
            </xdr:cNvPr>
            <xdr:cNvGraphicFramePr/>
          </xdr:nvGraphicFramePr>
          <xdr:xfrm>
            <a:off x="0" y="0"/>
            <a:ext cx="0" cy="0"/>
          </xdr:xfrm>
          <a:graphic>
            <a:graphicData uri="http://schemas.microsoft.com/office/drawing/2010/slicer">
              <sle:slicer xmlns:sle="http://schemas.microsoft.com/office/drawing/2010/slicer" name="Remarks 12"/>
            </a:graphicData>
          </a:graphic>
        </xdr:graphicFrame>
      </mc:Choice>
      <mc:Fallback xmlns="">
        <xdr:sp macro="" textlink="">
          <xdr:nvSpPr>
            <xdr:cNvPr id="0" name=""/>
            <xdr:cNvSpPr>
              <a:spLocks noTextEdit="1"/>
            </xdr:cNvSpPr>
          </xdr:nvSpPr>
          <xdr:spPr>
            <a:xfrm>
              <a:off x="7777742" y="787787"/>
              <a:ext cx="6021892" cy="5712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29969</xdr:colOff>
      <xdr:row>7</xdr:row>
      <xdr:rowOff>102451</xdr:rowOff>
    </xdr:from>
    <xdr:to>
      <xdr:col>8</xdr:col>
      <xdr:colOff>220701</xdr:colOff>
      <xdr:row>10</xdr:row>
      <xdr:rowOff>127774</xdr:rowOff>
    </xdr:to>
    <mc:AlternateContent xmlns:mc="http://schemas.openxmlformats.org/markup-compatibility/2006" xmlns:a14="http://schemas.microsoft.com/office/drawing/2010/main">
      <mc:Choice Requires="a14">
        <xdr:graphicFrame macro="">
          <xdr:nvGraphicFramePr>
            <xdr:cNvPr id="4" name="Shift 13">
              <a:extLst>
                <a:ext uri="{FF2B5EF4-FFF2-40B4-BE49-F238E27FC236}">
                  <a16:creationId xmlns:a16="http://schemas.microsoft.com/office/drawing/2014/main" id="{02986174-BDE2-E4D4-95FC-45B9453401B3}"/>
                </a:ext>
              </a:extLst>
            </xdr:cNvPr>
            <xdr:cNvGraphicFramePr/>
          </xdr:nvGraphicFramePr>
          <xdr:xfrm>
            <a:off x="0" y="0"/>
            <a:ext cx="0" cy="0"/>
          </xdr:xfrm>
          <a:graphic>
            <a:graphicData uri="http://schemas.microsoft.com/office/drawing/2010/slicer">
              <sle:slicer xmlns:sle="http://schemas.microsoft.com/office/drawing/2010/slicer" name="Shift 13"/>
            </a:graphicData>
          </a:graphic>
        </xdr:graphicFrame>
      </mc:Choice>
      <mc:Fallback xmlns="">
        <xdr:sp macro="" textlink="">
          <xdr:nvSpPr>
            <xdr:cNvPr id="0" name=""/>
            <xdr:cNvSpPr>
              <a:spLocks noTextEdit="1"/>
            </xdr:cNvSpPr>
          </xdr:nvSpPr>
          <xdr:spPr>
            <a:xfrm>
              <a:off x="3677347" y="1403427"/>
              <a:ext cx="4082043" cy="5828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243932</xdr:colOff>
      <xdr:row>7</xdr:row>
      <xdr:rowOff>102451</xdr:rowOff>
    </xdr:from>
    <xdr:to>
      <xdr:col>17</xdr:col>
      <xdr:colOff>580791</xdr:colOff>
      <xdr:row>10</xdr:row>
      <xdr:rowOff>139390</xdr:rowOff>
    </xdr:to>
    <mc:AlternateContent xmlns:mc="http://schemas.openxmlformats.org/markup-compatibility/2006" xmlns:a14="http://schemas.microsoft.com/office/drawing/2010/main">
      <mc:Choice Requires="a14">
        <xdr:graphicFrame macro="">
          <xdr:nvGraphicFramePr>
            <xdr:cNvPr id="5" name="Kelompok Masalah 12">
              <a:extLst>
                <a:ext uri="{FF2B5EF4-FFF2-40B4-BE49-F238E27FC236}">
                  <a16:creationId xmlns:a16="http://schemas.microsoft.com/office/drawing/2014/main" id="{00F93A48-ED74-3DAD-24FA-DAF8AD64DF44}"/>
                </a:ext>
              </a:extLst>
            </xdr:cNvPr>
            <xdr:cNvGraphicFramePr/>
          </xdr:nvGraphicFramePr>
          <xdr:xfrm>
            <a:off x="0" y="0"/>
            <a:ext cx="0" cy="0"/>
          </xdr:xfrm>
          <a:graphic>
            <a:graphicData uri="http://schemas.microsoft.com/office/drawing/2010/slicer">
              <sle:slicer xmlns:sle="http://schemas.microsoft.com/office/drawing/2010/slicer" name="Kelompok Masalah 12"/>
            </a:graphicData>
          </a:graphic>
        </xdr:graphicFrame>
      </mc:Choice>
      <mc:Fallback xmlns="">
        <xdr:sp macro="" textlink="">
          <xdr:nvSpPr>
            <xdr:cNvPr id="0" name=""/>
            <xdr:cNvSpPr>
              <a:spLocks noTextEdit="1"/>
            </xdr:cNvSpPr>
          </xdr:nvSpPr>
          <xdr:spPr>
            <a:xfrm>
              <a:off x="7777744" y="1403427"/>
              <a:ext cx="5998658" cy="594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600075</xdr:colOff>
      <xdr:row>0</xdr:row>
      <xdr:rowOff>0</xdr:rowOff>
    </xdr:from>
    <xdr:to>
      <xdr:col>34</xdr:col>
      <xdr:colOff>569177</xdr:colOff>
      <xdr:row>4</xdr:row>
      <xdr:rowOff>6947</xdr:rowOff>
    </xdr:to>
    <xdr:sp macro="" textlink="">
      <xdr:nvSpPr>
        <xdr:cNvPr id="6" name="Rectangle: Rounded Corners 5">
          <a:extLst>
            <a:ext uri="{FF2B5EF4-FFF2-40B4-BE49-F238E27FC236}">
              <a16:creationId xmlns:a16="http://schemas.microsoft.com/office/drawing/2014/main" id="{A2FAF562-4C73-4F51-B659-7C02031F0168}"/>
            </a:ext>
          </a:extLst>
        </xdr:cNvPr>
        <xdr:cNvSpPr/>
      </xdr:nvSpPr>
      <xdr:spPr>
        <a:xfrm>
          <a:off x="3643429" y="0"/>
          <a:ext cx="20389772" cy="750362"/>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14</xdr:col>
      <xdr:colOff>573358</xdr:colOff>
      <xdr:row>10</xdr:row>
      <xdr:rowOff>180045</xdr:rowOff>
    </xdr:from>
    <xdr:to>
      <xdr:col>17</xdr:col>
      <xdr:colOff>590084</xdr:colOff>
      <xdr:row>29</xdr:row>
      <xdr:rowOff>174238</xdr:rowOff>
    </xdr:to>
    <mc:AlternateContent xmlns:mc="http://schemas.openxmlformats.org/markup-compatibility/2006" xmlns:a14="http://schemas.microsoft.com/office/drawing/2010/main">
      <mc:Choice Requires="a14">
        <xdr:graphicFrame macro="">
          <xdr:nvGraphicFramePr>
            <xdr:cNvPr id="7" name="Alat 13">
              <a:extLst>
                <a:ext uri="{FF2B5EF4-FFF2-40B4-BE49-F238E27FC236}">
                  <a16:creationId xmlns:a16="http://schemas.microsoft.com/office/drawing/2014/main" id="{1EFF8854-9AC7-85E0-9515-9C762351A668}"/>
                </a:ext>
              </a:extLst>
            </xdr:cNvPr>
            <xdr:cNvGraphicFramePr/>
          </xdr:nvGraphicFramePr>
          <xdr:xfrm>
            <a:off x="0" y="0"/>
            <a:ext cx="0" cy="0"/>
          </xdr:xfrm>
          <a:graphic>
            <a:graphicData uri="http://schemas.microsoft.com/office/drawing/2010/slicer">
              <sle:slicer xmlns:sle="http://schemas.microsoft.com/office/drawing/2010/slicer" name="Alat 13"/>
            </a:graphicData>
          </a:graphic>
        </xdr:graphicFrame>
      </mc:Choice>
      <mc:Fallback xmlns="">
        <xdr:sp macro="" textlink="">
          <xdr:nvSpPr>
            <xdr:cNvPr id="0" name=""/>
            <xdr:cNvSpPr>
              <a:spLocks noTextEdit="1"/>
            </xdr:cNvSpPr>
          </xdr:nvSpPr>
          <xdr:spPr>
            <a:xfrm>
              <a:off x="11956895" y="2038582"/>
              <a:ext cx="1828800" cy="35254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483917</xdr:colOff>
      <xdr:row>0</xdr:row>
      <xdr:rowOff>46463</xdr:rowOff>
    </xdr:from>
    <xdr:to>
      <xdr:col>34</xdr:col>
      <xdr:colOff>520070</xdr:colOff>
      <xdr:row>3</xdr:row>
      <xdr:rowOff>155656</xdr:rowOff>
    </xdr:to>
    <xdr:pic>
      <xdr:nvPicPr>
        <xdr:cNvPr id="9" name="Picture 8">
          <a:extLst>
            <a:ext uri="{FF2B5EF4-FFF2-40B4-BE49-F238E27FC236}">
              <a16:creationId xmlns:a16="http://schemas.microsoft.com/office/drawing/2014/main" id="{3A0DFD13-621C-477F-B2CE-4E687B9DD31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3343917" y="46463"/>
          <a:ext cx="640177" cy="666754"/>
        </a:xfrm>
        <a:prstGeom prst="rect">
          <a:avLst/>
        </a:prstGeom>
      </xdr:spPr>
    </xdr:pic>
    <xdr:clientData/>
  </xdr:twoCellAnchor>
  <xdr:twoCellAnchor>
    <xdr:from>
      <xdr:col>4</xdr:col>
      <xdr:colOff>19746</xdr:colOff>
      <xdr:row>10</xdr:row>
      <xdr:rowOff>167499</xdr:rowOff>
    </xdr:from>
    <xdr:to>
      <xdr:col>14</xdr:col>
      <xdr:colOff>534328</xdr:colOff>
      <xdr:row>29</xdr:row>
      <xdr:rowOff>162621</xdr:rowOff>
    </xdr:to>
    <xdr:graphicFrame macro="">
      <xdr:nvGraphicFramePr>
        <xdr:cNvPr id="10" name="Chart 9">
          <a:extLst>
            <a:ext uri="{FF2B5EF4-FFF2-40B4-BE49-F238E27FC236}">
              <a16:creationId xmlns:a16="http://schemas.microsoft.com/office/drawing/2014/main" id="{FD9D3AB1-37EF-E6FC-91B3-F81F21129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538511</xdr:colOff>
      <xdr:row>10</xdr:row>
      <xdr:rowOff>168429</xdr:rowOff>
    </xdr:from>
    <xdr:to>
      <xdr:col>34</xdr:col>
      <xdr:colOff>555238</xdr:colOff>
      <xdr:row>29</xdr:row>
      <xdr:rowOff>151006</xdr:rowOff>
    </xdr:to>
    <mc:AlternateContent xmlns:mc="http://schemas.openxmlformats.org/markup-compatibility/2006" xmlns:a14="http://schemas.microsoft.com/office/drawing/2010/main">
      <mc:Choice Requires="a14">
        <xdr:graphicFrame macro="">
          <xdr:nvGraphicFramePr>
            <xdr:cNvPr id="11" name="Alat 14">
              <a:extLst>
                <a:ext uri="{FF2B5EF4-FFF2-40B4-BE49-F238E27FC236}">
                  <a16:creationId xmlns:a16="http://schemas.microsoft.com/office/drawing/2014/main" id="{8850ECCA-DDDE-D477-9C1B-20AA676DCE13}"/>
                </a:ext>
              </a:extLst>
            </xdr:cNvPr>
            <xdr:cNvGraphicFramePr/>
          </xdr:nvGraphicFramePr>
          <xdr:xfrm>
            <a:off x="0" y="0"/>
            <a:ext cx="0" cy="0"/>
          </xdr:xfrm>
          <a:graphic>
            <a:graphicData uri="http://schemas.microsoft.com/office/drawing/2010/slicer">
              <sle:slicer xmlns:sle="http://schemas.microsoft.com/office/drawing/2010/slicer" name="Alat 14"/>
            </a:graphicData>
          </a:graphic>
        </xdr:graphicFrame>
      </mc:Choice>
      <mc:Fallback xmlns="">
        <xdr:sp macro="" textlink="">
          <xdr:nvSpPr>
            <xdr:cNvPr id="0" name=""/>
            <xdr:cNvSpPr>
              <a:spLocks noTextEdit="1"/>
            </xdr:cNvSpPr>
          </xdr:nvSpPr>
          <xdr:spPr>
            <a:xfrm>
              <a:off x="22190462" y="2026966"/>
              <a:ext cx="1828800" cy="35137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325244</xdr:colOff>
      <xdr:row>4</xdr:row>
      <xdr:rowOff>40655</xdr:rowOff>
    </xdr:from>
    <xdr:to>
      <xdr:col>34</xdr:col>
      <xdr:colOff>557561</xdr:colOff>
      <xdr:row>7</xdr:row>
      <xdr:rowOff>69695</xdr:rowOff>
    </xdr:to>
    <mc:AlternateContent xmlns:mc="http://schemas.openxmlformats.org/markup-compatibility/2006" xmlns:a14="http://schemas.microsoft.com/office/drawing/2010/main">
      <mc:Choice Requires="a14">
        <xdr:graphicFrame macro="">
          <xdr:nvGraphicFramePr>
            <xdr:cNvPr id="12" name="Remarks 13">
              <a:extLst>
                <a:ext uri="{FF2B5EF4-FFF2-40B4-BE49-F238E27FC236}">
                  <a16:creationId xmlns:a16="http://schemas.microsoft.com/office/drawing/2014/main" id="{B936F986-D05C-3051-DB38-E3E6BFF95C7D}"/>
                </a:ext>
              </a:extLst>
            </xdr:cNvPr>
            <xdr:cNvGraphicFramePr/>
          </xdr:nvGraphicFramePr>
          <xdr:xfrm>
            <a:off x="0" y="0"/>
            <a:ext cx="0" cy="0"/>
          </xdr:xfrm>
          <a:graphic>
            <a:graphicData uri="http://schemas.microsoft.com/office/drawing/2010/slicer">
              <sle:slicer xmlns:sle="http://schemas.microsoft.com/office/drawing/2010/slicer" name="Remarks 13"/>
            </a:graphicData>
          </a:graphic>
        </xdr:graphicFrame>
      </mc:Choice>
      <mc:Fallback xmlns="">
        <xdr:sp macro="" textlink="">
          <xdr:nvSpPr>
            <xdr:cNvPr id="0" name=""/>
            <xdr:cNvSpPr>
              <a:spLocks noTextEdit="1"/>
            </xdr:cNvSpPr>
          </xdr:nvSpPr>
          <xdr:spPr>
            <a:xfrm>
              <a:off x="18353049" y="784070"/>
              <a:ext cx="5668536" cy="5866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329425</xdr:colOff>
      <xdr:row>7</xdr:row>
      <xdr:rowOff>110352</xdr:rowOff>
    </xdr:from>
    <xdr:to>
      <xdr:col>34</xdr:col>
      <xdr:colOff>534330</xdr:colOff>
      <xdr:row>10</xdr:row>
      <xdr:rowOff>139391</xdr:rowOff>
    </xdr:to>
    <mc:AlternateContent xmlns:mc="http://schemas.openxmlformats.org/markup-compatibility/2006" xmlns:a14="http://schemas.microsoft.com/office/drawing/2010/main">
      <mc:Choice Requires="a14">
        <xdr:graphicFrame macro="">
          <xdr:nvGraphicFramePr>
            <xdr:cNvPr id="13" name="Kelompok Masalah 14">
              <a:extLst>
                <a:ext uri="{FF2B5EF4-FFF2-40B4-BE49-F238E27FC236}">
                  <a16:creationId xmlns:a16="http://schemas.microsoft.com/office/drawing/2014/main" id="{11AD778B-E15D-66E3-3B57-C8C31631065E}"/>
                </a:ext>
              </a:extLst>
            </xdr:cNvPr>
            <xdr:cNvGraphicFramePr/>
          </xdr:nvGraphicFramePr>
          <xdr:xfrm>
            <a:off x="0" y="0"/>
            <a:ext cx="0" cy="0"/>
          </xdr:xfrm>
          <a:graphic>
            <a:graphicData uri="http://schemas.microsoft.com/office/drawing/2010/slicer">
              <sle:slicer xmlns:sle="http://schemas.microsoft.com/office/drawing/2010/slicer" name="Kelompok Masalah 14"/>
            </a:graphicData>
          </a:graphic>
        </xdr:graphicFrame>
      </mc:Choice>
      <mc:Fallback xmlns="">
        <xdr:sp macro="" textlink="">
          <xdr:nvSpPr>
            <xdr:cNvPr id="0" name=""/>
            <xdr:cNvSpPr>
              <a:spLocks noTextEdit="1"/>
            </xdr:cNvSpPr>
          </xdr:nvSpPr>
          <xdr:spPr>
            <a:xfrm>
              <a:off x="18357230" y="1411328"/>
              <a:ext cx="5641124" cy="586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596588</xdr:colOff>
      <xdr:row>7</xdr:row>
      <xdr:rowOff>98734</xdr:rowOff>
    </xdr:from>
    <xdr:to>
      <xdr:col>25</xdr:col>
      <xdr:colOff>290396</xdr:colOff>
      <xdr:row>10</xdr:row>
      <xdr:rowOff>139390</xdr:rowOff>
    </xdr:to>
    <mc:AlternateContent xmlns:mc="http://schemas.openxmlformats.org/markup-compatibility/2006" xmlns:a14="http://schemas.microsoft.com/office/drawing/2010/main">
      <mc:Choice Requires="a14">
        <xdr:graphicFrame macro="">
          <xdr:nvGraphicFramePr>
            <xdr:cNvPr id="14" name="Shift 14">
              <a:extLst>
                <a:ext uri="{FF2B5EF4-FFF2-40B4-BE49-F238E27FC236}">
                  <a16:creationId xmlns:a16="http://schemas.microsoft.com/office/drawing/2014/main" id="{D9793FFF-5D5E-1BA6-6F48-10F8EC3D6192}"/>
                </a:ext>
              </a:extLst>
            </xdr:cNvPr>
            <xdr:cNvGraphicFramePr/>
          </xdr:nvGraphicFramePr>
          <xdr:xfrm>
            <a:off x="0" y="0"/>
            <a:ext cx="0" cy="0"/>
          </xdr:xfrm>
          <a:graphic>
            <a:graphicData uri="http://schemas.microsoft.com/office/drawing/2010/slicer">
              <sle:slicer xmlns:sle="http://schemas.microsoft.com/office/drawing/2010/slicer" name="Shift 14"/>
            </a:graphicData>
          </a:graphic>
        </xdr:graphicFrame>
      </mc:Choice>
      <mc:Fallback xmlns="">
        <xdr:sp macro="" textlink="">
          <xdr:nvSpPr>
            <xdr:cNvPr id="0" name=""/>
            <xdr:cNvSpPr>
              <a:spLocks noTextEdit="1"/>
            </xdr:cNvSpPr>
          </xdr:nvSpPr>
          <xdr:spPr>
            <a:xfrm>
              <a:off x="13792198" y="1399710"/>
              <a:ext cx="4526003" cy="59821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15797</xdr:colOff>
      <xdr:row>4</xdr:row>
      <xdr:rowOff>40655</xdr:rowOff>
    </xdr:from>
    <xdr:to>
      <xdr:col>25</xdr:col>
      <xdr:colOff>290396</xdr:colOff>
      <xdr:row>7</xdr:row>
      <xdr:rowOff>69695</xdr:rowOff>
    </xdr:to>
    <mc:AlternateContent xmlns:mc="http://schemas.openxmlformats.org/markup-compatibility/2006" xmlns:a14="http://schemas.microsoft.com/office/drawing/2010/main">
      <mc:Choice Requires="a14">
        <xdr:graphicFrame macro="">
          <xdr:nvGraphicFramePr>
            <xdr:cNvPr id="15" name="Week 13">
              <a:extLst>
                <a:ext uri="{FF2B5EF4-FFF2-40B4-BE49-F238E27FC236}">
                  <a16:creationId xmlns:a16="http://schemas.microsoft.com/office/drawing/2014/main" id="{4D4F08AF-8F3D-582B-98F6-B8D632968D23}"/>
                </a:ext>
              </a:extLst>
            </xdr:cNvPr>
            <xdr:cNvGraphicFramePr/>
          </xdr:nvGraphicFramePr>
          <xdr:xfrm>
            <a:off x="0" y="0"/>
            <a:ext cx="0" cy="0"/>
          </xdr:xfrm>
          <a:graphic>
            <a:graphicData uri="http://schemas.microsoft.com/office/drawing/2010/slicer">
              <sle:slicer xmlns:sle="http://schemas.microsoft.com/office/drawing/2010/slicer" name="Week 13"/>
            </a:graphicData>
          </a:graphic>
        </xdr:graphicFrame>
      </mc:Choice>
      <mc:Fallback xmlns="">
        <xdr:sp macro="" textlink="">
          <xdr:nvSpPr>
            <xdr:cNvPr id="0" name=""/>
            <xdr:cNvSpPr>
              <a:spLocks noTextEdit="1"/>
            </xdr:cNvSpPr>
          </xdr:nvSpPr>
          <xdr:spPr>
            <a:xfrm>
              <a:off x="13815431" y="784070"/>
              <a:ext cx="4502770" cy="5866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600538</xdr:colOff>
      <xdr:row>10</xdr:row>
      <xdr:rowOff>179116</xdr:rowOff>
    </xdr:from>
    <xdr:to>
      <xdr:col>31</xdr:col>
      <xdr:colOff>499482</xdr:colOff>
      <xdr:row>29</xdr:row>
      <xdr:rowOff>116159</xdr:rowOff>
    </xdr:to>
    <xdr:graphicFrame macro="">
      <xdr:nvGraphicFramePr>
        <xdr:cNvPr id="8" name="Chart 7">
          <a:extLst>
            <a:ext uri="{FF2B5EF4-FFF2-40B4-BE49-F238E27FC236}">
              <a16:creationId xmlns:a16="http://schemas.microsoft.com/office/drawing/2014/main" id="{6B30DE9E-E83F-CFAA-4B70-A61C9B688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0</xdr:row>
      <xdr:rowOff>0</xdr:rowOff>
    </xdr:from>
    <xdr:to>
      <xdr:col>35</xdr:col>
      <xdr:colOff>46463</xdr:colOff>
      <xdr:row>4</xdr:row>
      <xdr:rowOff>6947</xdr:rowOff>
    </xdr:to>
    <xdr:sp macro="" textlink="">
      <xdr:nvSpPr>
        <xdr:cNvPr id="2" name="Rectangle: Rounded Corners 1">
          <a:extLst>
            <a:ext uri="{FF2B5EF4-FFF2-40B4-BE49-F238E27FC236}">
              <a16:creationId xmlns:a16="http://schemas.microsoft.com/office/drawing/2014/main" id="{F436A6B0-4ADF-450C-BD10-66A10C42B5A0}"/>
            </a:ext>
          </a:extLst>
        </xdr:cNvPr>
        <xdr:cNvSpPr/>
      </xdr:nvSpPr>
      <xdr:spPr>
        <a:xfrm>
          <a:off x="4228171" y="0"/>
          <a:ext cx="18771219" cy="750362"/>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33</xdr:col>
      <xdr:colOff>534330</xdr:colOff>
      <xdr:row>0</xdr:row>
      <xdr:rowOff>69695</xdr:rowOff>
    </xdr:from>
    <xdr:to>
      <xdr:col>34</xdr:col>
      <xdr:colOff>570483</xdr:colOff>
      <xdr:row>3</xdr:row>
      <xdr:rowOff>178888</xdr:rowOff>
    </xdr:to>
    <xdr:pic>
      <xdr:nvPicPr>
        <xdr:cNvPr id="3" name="Picture 2">
          <a:extLst>
            <a:ext uri="{FF2B5EF4-FFF2-40B4-BE49-F238E27FC236}">
              <a16:creationId xmlns:a16="http://schemas.microsoft.com/office/drawing/2014/main" id="{28186193-B68C-4C44-9026-B7AE0E04C56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2279208" y="69695"/>
          <a:ext cx="640177" cy="666754"/>
        </a:xfrm>
        <a:prstGeom prst="rect">
          <a:avLst/>
        </a:prstGeom>
      </xdr:spPr>
    </xdr:pic>
    <xdr:clientData/>
  </xdr:twoCellAnchor>
  <xdr:twoCellAnchor>
    <xdr:from>
      <xdr:col>4</xdr:col>
      <xdr:colOff>19746</xdr:colOff>
      <xdr:row>11</xdr:row>
      <xdr:rowOff>51341</xdr:rowOff>
    </xdr:from>
    <xdr:to>
      <xdr:col>16</xdr:col>
      <xdr:colOff>0</xdr:colOff>
      <xdr:row>32</xdr:row>
      <xdr:rowOff>162622</xdr:rowOff>
    </xdr:to>
    <xdr:graphicFrame macro="">
      <xdr:nvGraphicFramePr>
        <xdr:cNvPr id="4" name="Chart 3">
          <a:extLst>
            <a:ext uri="{FF2B5EF4-FFF2-40B4-BE49-F238E27FC236}">
              <a16:creationId xmlns:a16="http://schemas.microsoft.com/office/drawing/2014/main" id="{83375E8C-1873-4D91-2B5A-BF7A7E477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15797</xdr:colOff>
      <xdr:row>7</xdr:row>
      <xdr:rowOff>145199</xdr:rowOff>
    </xdr:from>
    <xdr:to>
      <xdr:col>10</xdr:col>
      <xdr:colOff>69695</xdr:colOff>
      <xdr:row>11</xdr:row>
      <xdr:rowOff>23233</xdr:rowOff>
    </xdr:to>
    <mc:AlternateContent xmlns:mc="http://schemas.openxmlformats.org/markup-compatibility/2006" xmlns:a14="http://schemas.microsoft.com/office/drawing/2010/main">
      <mc:Choice Requires="a14">
        <xdr:graphicFrame macro="">
          <xdr:nvGraphicFramePr>
            <xdr:cNvPr id="5" name="Shift 15">
              <a:extLst>
                <a:ext uri="{FF2B5EF4-FFF2-40B4-BE49-F238E27FC236}">
                  <a16:creationId xmlns:a16="http://schemas.microsoft.com/office/drawing/2014/main" id="{EB727D19-A0B2-2880-EF65-274612C071B2}"/>
                </a:ext>
              </a:extLst>
            </xdr:cNvPr>
            <xdr:cNvGraphicFramePr/>
          </xdr:nvGraphicFramePr>
          <xdr:xfrm>
            <a:off x="0" y="0"/>
            <a:ext cx="0" cy="0"/>
          </xdr:xfrm>
          <a:graphic>
            <a:graphicData uri="http://schemas.microsoft.com/office/drawing/2010/slicer">
              <sle:slicer xmlns:sle="http://schemas.microsoft.com/office/drawing/2010/slicer" name="Shift 15"/>
            </a:graphicData>
          </a:graphic>
        </xdr:graphicFrame>
      </mc:Choice>
      <mc:Fallback xmlns="">
        <xdr:sp macro="" textlink="">
          <xdr:nvSpPr>
            <xdr:cNvPr id="0" name=""/>
            <xdr:cNvSpPr>
              <a:spLocks noTextEdit="1"/>
            </xdr:cNvSpPr>
          </xdr:nvSpPr>
          <xdr:spPr>
            <a:xfrm>
              <a:off x="4255584" y="1446175"/>
              <a:ext cx="3585117" cy="6214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27412</xdr:colOff>
      <xdr:row>4</xdr:row>
      <xdr:rowOff>52272</xdr:rowOff>
    </xdr:from>
    <xdr:to>
      <xdr:col>10</xdr:col>
      <xdr:colOff>34848</xdr:colOff>
      <xdr:row>7</xdr:row>
      <xdr:rowOff>116158</xdr:rowOff>
    </xdr:to>
    <mc:AlternateContent xmlns:mc="http://schemas.openxmlformats.org/markup-compatibility/2006" xmlns:a14="http://schemas.microsoft.com/office/drawing/2010/main">
      <mc:Choice Requires="a14">
        <xdr:graphicFrame macro="">
          <xdr:nvGraphicFramePr>
            <xdr:cNvPr id="6" name="Week 14">
              <a:extLst>
                <a:ext uri="{FF2B5EF4-FFF2-40B4-BE49-F238E27FC236}">
                  <a16:creationId xmlns:a16="http://schemas.microsoft.com/office/drawing/2014/main" id="{164059A4-842F-4EF0-2C99-FFF8AD2E6841}"/>
                </a:ext>
              </a:extLst>
            </xdr:cNvPr>
            <xdr:cNvGraphicFramePr/>
          </xdr:nvGraphicFramePr>
          <xdr:xfrm>
            <a:off x="0" y="0"/>
            <a:ext cx="0" cy="0"/>
          </xdr:xfrm>
          <a:graphic>
            <a:graphicData uri="http://schemas.microsoft.com/office/drawing/2010/slicer">
              <sle:slicer xmlns:sle="http://schemas.microsoft.com/office/drawing/2010/slicer" name="Week 14"/>
            </a:graphicData>
          </a:graphic>
        </xdr:graphicFrame>
      </mc:Choice>
      <mc:Fallback xmlns="">
        <xdr:sp macro="" textlink="">
          <xdr:nvSpPr>
            <xdr:cNvPr id="0" name=""/>
            <xdr:cNvSpPr>
              <a:spLocks noTextEdit="1"/>
            </xdr:cNvSpPr>
          </xdr:nvSpPr>
          <xdr:spPr>
            <a:xfrm>
              <a:off x="4267199" y="795687"/>
              <a:ext cx="3573501" cy="6214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15797</xdr:colOff>
      <xdr:row>7</xdr:row>
      <xdr:rowOff>133583</xdr:rowOff>
    </xdr:from>
    <xdr:to>
      <xdr:col>19</xdr:col>
      <xdr:colOff>34845</xdr:colOff>
      <xdr:row>11</xdr:row>
      <xdr:rowOff>11617</xdr:rowOff>
    </xdr:to>
    <mc:AlternateContent xmlns:mc="http://schemas.openxmlformats.org/markup-compatibility/2006" xmlns:a14="http://schemas.microsoft.com/office/drawing/2010/main">
      <mc:Choice Requires="a14">
        <xdr:graphicFrame macro="">
          <xdr:nvGraphicFramePr>
            <xdr:cNvPr id="7" name="Kelompok Masalah 15">
              <a:extLst>
                <a:ext uri="{FF2B5EF4-FFF2-40B4-BE49-F238E27FC236}">
                  <a16:creationId xmlns:a16="http://schemas.microsoft.com/office/drawing/2014/main" id="{F69FFB9F-BE89-6058-46AB-D3EC6E98876A}"/>
                </a:ext>
              </a:extLst>
            </xdr:cNvPr>
            <xdr:cNvGraphicFramePr/>
          </xdr:nvGraphicFramePr>
          <xdr:xfrm>
            <a:off x="0" y="0"/>
            <a:ext cx="0" cy="0"/>
          </xdr:xfrm>
          <a:graphic>
            <a:graphicData uri="http://schemas.microsoft.com/office/drawing/2010/slicer">
              <sle:slicer xmlns:sle="http://schemas.microsoft.com/office/drawing/2010/slicer" name="Kelompok Masalah 15"/>
            </a:graphicData>
          </a:graphic>
        </xdr:graphicFrame>
      </mc:Choice>
      <mc:Fallback xmlns="">
        <xdr:sp macro="" textlink="">
          <xdr:nvSpPr>
            <xdr:cNvPr id="0" name=""/>
            <xdr:cNvSpPr>
              <a:spLocks noTextEdit="1"/>
            </xdr:cNvSpPr>
          </xdr:nvSpPr>
          <xdr:spPr>
            <a:xfrm>
              <a:off x="7879730" y="1434559"/>
              <a:ext cx="5455270" cy="6214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596589</xdr:colOff>
      <xdr:row>4</xdr:row>
      <xdr:rowOff>52273</xdr:rowOff>
    </xdr:from>
    <xdr:to>
      <xdr:col>19</xdr:col>
      <xdr:colOff>34845</xdr:colOff>
      <xdr:row>7</xdr:row>
      <xdr:rowOff>104542</xdr:rowOff>
    </xdr:to>
    <mc:AlternateContent xmlns:mc="http://schemas.openxmlformats.org/markup-compatibility/2006" xmlns:a14="http://schemas.microsoft.com/office/drawing/2010/main">
      <mc:Choice Requires="a14">
        <xdr:graphicFrame macro="">
          <xdr:nvGraphicFramePr>
            <xdr:cNvPr id="8" name="Remarks 14">
              <a:extLst>
                <a:ext uri="{FF2B5EF4-FFF2-40B4-BE49-F238E27FC236}">
                  <a16:creationId xmlns:a16="http://schemas.microsoft.com/office/drawing/2014/main" id="{FD30DB4E-1AC1-D959-884B-7AC805E2DD96}"/>
                </a:ext>
              </a:extLst>
            </xdr:cNvPr>
            <xdr:cNvGraphicFramePr/>
          </xdr:nvGraphicFramePr>
          <xdr:xfrm>
            <a:off x="0" y="0"/>
            <a:ext cx="0" cy="0"/>
          </xdr:xfrm>
          <a:graphic>
            <a:graphicData uri="http://schemas.microsoft.com/office/drawing/2010/slicer">
              <sle:slicer xmlns:sle="http://schemas.microsoft.com/office/drawing/2010/slicer" name="Remarks 14"/>
            </a:graphicData>
          </a:graphic>
        </xdr:graphicFrame>
      </mc:Choice>
      <mc:Fallback xmlns="">
        <xdr:sp macro="" textlink="">
          <xdr:nvSpPr>
            <xdr:cNvPr id="0" name=""/>
            <xdr:cNvSpPr>
              <a:spLocks noTextEdit="1"/>
            </xdr:cNvSpPr>
          </xdr:nvSpPr>
          <xdr:spPr>
            <a:xfrm>
              <a:off x="7856498" y="795688"/>
              <a:ext cx="5478502" cy="6098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15798</xdr:colOff>
      <xdr:row>11</xdr:row>
      <xdr:rowOff>40656</xdr:rowOff>
    </xdr:from>
    <xdr:to>
      <xdr:col>19</xdr:col>
      <xdr:colOff>32525</xdr:colOff>
      <xdr:row>32</xdr:row>
      <xdr:rowOff>174238</xdr:rowOff>
    </xdr:to>
    <mc:AlternateContent xmlns:mc="http://schemas.openxmlformats.org/markup-compatibility/2006" xmlns:a14="http://schemas.microsoft.com/office/drawing/2010/main">
      <mc:Choice Requires="a14">
        <xdr:graphicFrame macro="">
          <xdr:nvGraphicFramePr>
            <xdr:cNvPr id="9" name="Alat 15">
              <a:extLst>
                <a:ext uri="{FF2B5EF4-FFF2-40B4-BE49-F238E27FC236}">
                  <a16:creationId xmlns:a16="http://schemas.microsoft.com/office/drawing/2014/main" id="{5A4554D4-B944-5446-3816-6C3D81DAB067}"/>
                </a:ext>
              </a:extLst>
            </xdr:cNvPr>
            <xdr:cNvGraphicFramePr/>
          </xdr:nvGraphicFramePr>
          <xdr:xfrm>
            <a:off x="0" y="0"/>
            <a:ext cx="0" cy="0"/>
          </xdr:xfrm>
          <a:graphic>
            <a:graphicData uri="http://schemas.microsoft.com/office/drawing/2010/slicer">
              <sle:slicer xmlns:sle="http://schemas.microsoft.com/office/drawing/2010/slicer" name="Alat 15"/>
            </a:graphicData>
          </a:graphic>
        </xdr:graphicFrame>
      </mc:Choice>
      <mc:Fallback xmlns="">
        <xdr:sp macro="" textlink="">
          <xdr:nvSpPr>
            <xdr:cNvPr id="0" name=""/>
            <xdr:cNvSpPr>
              <a:spLocks noTextEdit="1"/>
            </xdr:cNvSpPr>
          </xdr:nvSpPr>
          <xdr:spPr>
            <a:xfrm>
              <a:off x="11503877" y="2085046"/>
              <a:ext cx="1828800" cy="403650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42977</xdr:colOff>
      <xdr:row>11</xdr:row>
      <xdr:rowOff>28109</xdr:rowOff>
    </xdr:from>
    <xdr:to>
      <xdr:col>31</xdr:col>
      <xdr:colOff>557561</xdr:colOff>
      <xdr:row>32</xdr:row>
      <xdr:rowOff>174237</xdr:rowOff>
    </xdr:to>
    <xdr:graphicFrame macro="">
      <xdr:nvGraphicFramePr>
        <xdr:cNvPr id="10" name="Chart 9">
          <a:extLst>
            <a:ext uri="{FF2B5EF4-FFF2-40B4-BE49-F238E27FC236}">
              <a16:creationId xmlns:a16="http://schemas.microsoft.com/office/drawing/2014/main" id="{27B9A67C-8109-4F39-9087-B29174006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62261</xdr:colOff>
      <xdr:row>4</xdr:row>
      <xdr:rowOff>56917</xdr:rowOff>
    </xdr:from>
    <xdr:to>
      <xdr:col>25</xdr:col>
      <xdr:colOff>394941</xdr:colOff>
      <xdr:row>7</xdr:row>
      <xdr:rowOff>104541</xdr:rowOff>
    </xdr:to>
    <mc:AlternateContent xmlns:mc="http://schemas.openxmlformats.org/markup-compatibility/2006" xmlns:a14="http://schemas.microsoft.com/office/drawing/2010/main">
      <mc:Choice Requires="a14">
        <xdr:graphicFrame macro="">
          <xdr:nvGraphicFramePr>
            <xdr:cNvPr id="11" name="Week 15">
              <a:extLst>
                <a:ext uri="{FF2B5EF4-FFF2-40B4-BE49-F238E27FC236}">
                  <a16:creationId xmlns:a16="http://schemas.microsoft.com/office/drawing/2014/main" id="{CB8FC6FA-B563-FB0B-2469-06B0D3BA60B1}"/>
                </a:ext>
              </a:extLst>
            </xdr:cNvPr>
            <xdr:cNvGraphicFramePr/>
          </xdr:nvGraphicFramePr>
          <xdr:xfrm>
            <a:off x="0" y="0"/>
            <a:ext cx="0" cy="0"/>
          </xdr:xfrm>
          <a:graphic>
            <a:graphicData uri="http://schemas.microsoft.com/office/drawing/2010/slicer">
              <sle:slicer xmlns:sle="http://schemas.microsoft.com/office/drawing/2010/slicer" name="Week 15"/>
            </a:graphicData>
          </a:graphic>
        </xdr:graphicFrame>
      </mc:Choice>
      <mc:Fallback xmlns="">
        <xdr:sp macro="" textlink="">
          <xdr:nvSpPr>
            <xdr:cNvPr id="0" name=""/>
            <xdr:cNvSpPr>
              <a:spLocks noTextEdit="1"/>
            </xdr:cNvSpPr>
          </xdr:nvSpPr>
          <xdr:spPr>
            <a:xfrm>
              <a:off x="13362413" y="800332"/>
              <a:ext cx="3956826" cy="6051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62260</xdr:colOff>
      <xdr:row>7</xdr:row>
      <xdr:rowOff>138229</xdr:rowOff>
    </xdr:from>
    <xdr:to>
      <xdr:col>25</xdr:col>
      <xdr:colOff>406556</xdr:colOff>
      <xdr:row>11</xdr:row>
      <xdr:rowOff>0</xdr:rowOff>
    </xdr:to>
    <mc:AlternateContent xmlns:mc="http://schemas.openxmlformats.org/markup-compatibility/2006" xmlns:a14="http://schemas.microsoft.com/office/drawing/2010/main">
      <mc:Choice Requires="a14">
        <xdr:graphicFrame macro="">
          <xdr:nvGraphicFramePr>
            <xdr:cNvPr id="12" name="Shift 16">
              <a:extLst>
                <a:ext uri="{FF2B5EF4-FFF2-40B4-BE49-F238E27FC236}">
                  <a16:creationId xmlns:a16="http://schemas.microsoft.com/office/drawing/2014/main" id="{713420EA-1EB5-2854-9706-06A0A5AD5AB6}"/>
                </a:ext>
              </a:extLst>
            </xdr:cNvPr>
            <xdr:cNvGraphicFramePr/>
          </xdr:nvGraphicFramePr>
          <xdr:xfrm>
            <a:off x="0" y="0"/>
            <a:ext cx="0" cy="0"/>
          </xdr:xfrm>
          <a:graphic>
            <a:graphicData uri="http://schemas.microsoft.com/office/drawing/2010/slicer">
              <sle:slicer xmlns:sle="http://schemas.microsoft.com/office/drawing/2010/slicer" name="Shift 16"/>
            </a:graphicData>
          </a:graphic>
        </xdr:graphicFrame>
      </mc:Choice>
      <mc:Fallback xmlns="">
        <xdr:sp macro="" textlink="">
          <xdr:nvSpPr>
            <xdr:cNvPr id="0" name=""/>
            <xdr:cNvSpPr>
              <a:spLocks noTextEdit="1"/>
            </xdr:cNvSpPr>
          </xdr:nvSpPr>
          <xdr:spPr>
            <a:xfrm>
              <a:off x="13362412" y="1439205"/>
              <a:ext cx="3968442" cy="6051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584975</xdr:colOff>
      <xdr:row>11</xdr:row>
      <xdr:rowOff>33686</xdr:rowOff>
    </xdr:from>
    <xdr:to>
      <xdr:col>34</xdr:col>
      <xdr:colOff>601701</xdr:colOff>
      <xdr:row>32</xdr:row>
      <xdr:rowOff>162622</xdr:rowOff>
    </xdr:to>
    <mc:AlternateContent xmlns:mc="http://schemas.openxmlformats.org/markup-compatibility/2006" xmlns:a14="http://schemas.microsoft.com/office/drawing/2010/main">
      <mc:Choice Requires="a14">
        <xdr:graphicFrame macro="">
          <xdr:nvGraphicFramePr>
            <xdr:cNvPr id="13" name="Alat 16">
              <a:extLst>
                <a:ext uri="{FF2B5EF4-FFF2-40B4-BE49-F238E27FC236}">
                  <a16:creationId xmlns:a16="http://schemas.microsoft.com/office/drawing/2014/main" id="{D36EC9C0-CFC6-56C1-BE89-ACECAA31B4A8}"/>
                </a:ext>
              </a:extLst>
            </xdr:cNvPr>
            <xdr:cNvGraphicFramePr/>
          </xdr:nvGraphicFramePr>
          <xdr:xfrm>
            <a:off x="0" y="0"/>
            <a:ext cx="0" cy="0"/>
          </xdr:xfrm>
          <a:graphic>
            <a:graphicData uri="http://schemas.microsoft.com/office/drawing/2010/slicer">
              <sle:slicer xmlns:sle="http://schemas.microsoft.com/office/drawing/2010/slicer" name="Alat 16"/>
            </a:graphicData>
          </a:graphic>
        </xdr:graphicFrame>
      </mc:Choice>
      <mc:Fallback xmlns="">
        <xdr:sp macro="" textlink="">
          <xdr:nvSpPr>
            <xdr:cNvPr id="0" name=""/>
            <xdr:cNvSpPr>
              <a:spLocks noTextEdit="1"/>
            </xdr:cNvSpPr>
          </xdr:nvSpPr>
          <xdr:spPr>
            <a:xfrm>
              <a:off x="21133420" y="2078076"/>
              <a:ext cx="1828800" cy="40318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433966</xdr:colOff>
      <xdr:row>7</xdr:row>
      <xdr:rowOff>138229</xdr:rowOff>
    </xdr:from>
    <xdr:to>
      <xdr:col>34</xdr:col>
      <xdr:colOff>580792</xdr:colOff>
      <xdr:row>11</xdr:row>
      <xdr:rowOff>1</xdr:rowOff>
    </xdr:to>
    <mc:AlternateContent xmlns:mc="http://schemas.openxmlformats.org/markup-compatibility/2006" xmlns:a14="http://schemas.microsoft.com/office/drawing/2010/main">
      <mc:Choice Requires="a14">
        <xdr:graphicFrame macro="">
          <xdr:nvGraphicFramePr>
            <xdr:cNvPr id="14" name="Kelompok Masalah 16">
              <a:extLst>
                <a:ext uri="{FF2B5EF4-FFF2-40B4-BE49-F238E27FC236}">
                  <a16:creationId xmlns:a16="http://schemas.microsoft.com/office/drawing/2014/main" id="{36591B9C-E272-99C6-1085-E38BFE9240D9}"/>
                </a:ext>
              </a:extLst>
            </xdr:cNvPr>
            <xdr:cNvGraphicFramePr/>
          </xdr:nvGraphicFramePr>
          <xdr:xfrm>
            <a:off x="0" y="0"/>
            <a:ext cx="0" cy="0"/>
          </xdr:xfrm>
          <a:graphic>
            <a:graphicData uri="http://schemas.microsoft.com/office/drawing/2010/slicer">
              <sle:slicer xmlns:sle="http://schemas.microsoft.com/office/drawing/2010/slicer" name="Kelompok Masalah 16"/>
            </a:graphicData>
          </a:graphic>
        </xdr:graphicFrame>
      </mc:Choice>
      <mc:Fallback xmlns="">
        <xdr:sp macro="" textlink="">
          <xdr:nvSpPr>
            <xdr:cNvPr id="0" name=""/>
            <xdr:cNvSpPr>
              <a:spLocks noTextEdit="1"/>
            </xdr:cNvSpPr>
          </xdr:nvSpPr>
          <xdr:spPr>
            <a:xfrm>
              <a:off x="17358265" y="1439205"/>
              <a:ext cx="5583045" cy="6051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422350</xdr:colOff>
      <xdr:row>4</xdr:row>
      <xdr:rowOff>56918</xdr:rowOff>
    </xdr:from>
    <xdr:to>
      <xdr:col>34</xdr:col>
      <xdr:colOff>580792</xdr:colOff>
      <xdr:row>7</xdr:row>
      <xdr:rowOff>104542</xdr:rowOff>
    </xdr:to>
    <mc:AlternateContent xmlns:mc="http://schemas.openxmlformats.org/markup-compatibility/2006" xmlns:a14="http://schemas.microsoft.com/office/drawing/2010/main">
      <mc:Choice Requires="a14">
        <xdr:graphicFrame macro="">
          <xdr:nvGraphicFramePr>
            <xdr:cNvPr id="15" name="Remarks 15">
              <a:extLst>
                <a:ext uri="{FF2B5EF4-FFF2-40B4-BE49-F238E27FC236}">
                  <a16:creationId xmlns:a16="http://schemas.microsoft.com/office/drawing/2014/main" id="{2C260C2F-CC8B-F90C-D939-10C817BEB868}"/>
                </a:ext>
              </a:extLst>
            </xdr:cNvPr>
            <xdr:cNvGraphicFramePr/>
          </xdr:nvGraphicFramePr>
          <xdr:xfrm>
            <a:off x="0" y="0"/>
            <a:ext cx="0" cy="0"/>
          </xdr:xfrm>
          <a:graphic>
            <a:graphicData uri="http://schemas.microsoft.com/office/drawing/2010/slicer">
              <sle:slicer xmlns:sle="http://schemas.microsoft.com/office/drawing/2010/slicer" name="Remarks 15"/>
            </a:graphicData>
          </a:graphic>
        </xdr:graphicFrame>
      </mc:Choice>
      <mc:Fallback xmlns="">
        <xdr:sp macro="" textlink="">
          <xdr:nvSpPr>
            <xdr:cNvPr id="0" name=""/>
            <xdr:cNvSpPr>
              <a:spLocks noTextEdit="1"/>
            </xdr:cNvSpPr>
          </xdr:nvSpPr>
          <xdr:spPr>
            <a:xfrm>
              <a:off x="17346649" y="800333"/>
              <a:ext cx="5594661" cy="6051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51953</xdr:colOff>
      <xdr:row>1</xdr:row>
      <xdr:rowOff>34637</xdr:rowOff>
    </xdr:from>
    <xdr:to>
      <xdr:col>41</xdr:col>
      <xdr:colOff>190499</xdr:colOff>
      <xdr:row>5</xdr:row>
      <xdr:rowOff>41584</xdr:rowOff>
    </xdr:to>
    <xdr:sp macro="" textlink="">
      <xdr:nvSpPr>
        <xdr:cNvPr id="2" name="Rectangle: Rounded Corners 1">
          <a:extLst>
            <a:ext uri="{FF2B5EF4-FFF2-40B4-BE49-F238E27FC236}">
              <a16:creationId xmlns:a16="http://schemas.microsoft.com/office/drawing/2014/main" id="{B51973CB-37EA-4825-81C7-C4346F00DE95}"/>
            </a:ext>
          </a:extLst>
        </xdr:cNvPr>
        <xdr:cNvSpPr/>
      </xdr:nvSpPr>
      <xdr:spPr>
        <a:xfrm>
          <a:off x="4086071" y="225137"/>
          <a:ext cx="21922781" cy="768947"/>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5</xdr:col>
      <xdr:colOff>120208</xdr:colOff>
      <xdr:row>12</xdr:row>
      <xdr:rowOff>161058</xdr:rowOff>
    </xdr:from>
    <xdr:to>
      <xdr:col>20</xdr:col>
      <xdr:colOff>118163</xdr:colOff>
      <xdr:row>34</xdr:row>
      <xdr:rowOff>81258</xdr:rowOff>
    </xdr:to>
    <xdr:graphicFrame macro="">
      <xdr:nvGraphicFramePr>
        <xdr:cNvPr id="3" name="Chart 2">
          <a:extLst>
            <a:ext uri="{FF2B5EF4-FFF2-40B4-BE49-F238E27FC236}">
              <a16:creationId xmlns:a16="http://schemas.microsoft.com/office/drawing/2014/main" id="{41DC2D5A-0E7C-1D71-A638-D4425F273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133782</xdr:colOff>
      <xdr:row>5</xdr:row>
      <xdr:rowOff>138112</xdr:rowOff>
    </xdr:from>
    <xdr:to>
      <xdr:col>14</xdr:col>
      <xdr:colOff>40858</xdr:colOff>
      <xdr:row>9</xdr:row>
      <xdr:rowOff>13312</xdr:rowOff>
    </xdr:to>
    <mc:AlternateContent xmlns:mc="http://schemas.openxmlformats.org/markup-compatibility/2006" xmlns:a14="http://schemas.microsoft.com/office/drawing/2010/main">
      <mc:Choice Requires="a14">
        <xdr:graphicFrame macro="">
          <xdr:nvGraphicFramePr>
            <xdr:cNvPr id="4" name="Week 16">
              <a:extLst>
                <a:ext uri="{FF2B5EF4-FFF2-40B4-BE49-F238E27FC236}">
                  <a16:creationId xmlns:a16="http://schemas.microsoft.com/office/drawing/2014/main" id="{E199ED0A-34DA-2975-0861-C3EB6B2F1694}"/>
                </a:ext>
              </a:extLst>
            </xdr:cNvPr>
            <xdr:cNvGraphicFramePr/>
          </xdr:nvGraphicFramePr>
          <xdr:xfrm>
            <a:off x="0" y="0"/>
            <a:ext cx="0" cy="0"/>
          </xdr:xfrm>
          <a:graphic>
            <a:graphicData uri="http://schemas.microsoft.com/office/drawing/2010/slicer">
              <sle:slicer xmlns:sle="http://schemas.microsoft.com/office/drawing/2010/slicer" name="Week 16"/>
            </a:graphicData>
          </a:graphic>
        </xdr:graphicFrame>
      </mc:Choice>
      <mc:Fallback xmlns="">
        <xdr:sp macro="" textlink="">
          <xdr:nvSpPr>
            <xdr:cNvPr id="0" name=""/>
            <xdr:cNvSpPr>
              <a:spLocks noTextEdit="1"/>
            </xdr:cNvSpPr>
          </xdr:nvSpPr>
          <xdr:spPr>
            <a:xfrm>
              <a:off x="4168918" y="1090612"/>
              <a:ext cx="5362306"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132229</xdr:colOff>
      <xdr:row>9</xdr:row>
      <xdr:rowOff>68356</xdr:rowOff>
    </xdr:from>
    <xdr:to>
      <xdr:col>14</xdr:col>
      <xdr:colOff>39305</xdr:colOff>
      <xdr:row>12</xdr:row>
      <xdr:rowOff>134056</xdr:rowOff>
    </xdr:to>
    <mc:AlternateContent xmlns:mc="http://schemas.openxmlformats.org/markup-compatibility/2006" xmlns:a14="http://schemas.microsoft.com/office/drawing/2010/main">
      <mc:Choice Requires="a14">
        <xdr:graphicFrame macro="">
          <xdr:nvGraphicFramePr>
            <xdr:cNvPr id="5" name="Shift 17">
              <a:extLst>
                <a:ext uri="{FF2B5EF4-FFF2-40B4-BE49-F238E27FC236}">
                  <a16:creationId xmlns:a16="http://schemas.microsoft.com/office/drawing/2014/main" id="{A2CAB5D8-F483-FDB5-26CA-D2A37DF62B82}"/>
                </a:ext>
              </a:extLst>
            </xdr:cNvPr>
            <xdr:cNvGraphicFramePr/>
          </xdr:nvGraphicFramePr>
          <xdr:xfrm>
            <a:off x="0" y="0"/>
            <a:ext cx="0" cy="0"/>
          </xdr:xfrm>
          <a:graphic>
            <a:graphicData uri="http://schemas.microsoft.com/office/drawing/2010/slicer">
              <sle:slicer xmlns:sle="http://schemas.microsoft.com/office/drawing/2010/slicer" name="Shift 17"/>
            </a:graphicData>
          </a:graphic>
        </xdr:graphicFrame>
      </mc:Choice>
      <mc:Fallback xmlns="">
        <xdr:sp macro="" textlink="">
          <xdr:nvSpPr>
            <xdr:cNvPr id="0" name=""/>
            <xdr:cNvSpPr>
              <a:spLocks noTextEdit="1"/>
            </xdr:cNvSpPr>
          </xdr:nvSpPr>
          <xdr:spPr>
            <a:xfrm>
              <a:off x="4167365" y="1782856"/>
              <a:ext cx="5362306"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86004</xdr:colOff>
      <xdr:row>5</xdr:row>
      <xdr:rowOff>134471</xdr:rowOff>
    </xdr:from>
    <xdr:to>
      <xdr:col>22</xdr:col>
      <xdr:colOff>593912</xdr:colOff>
      <xdr:row>9</xdr:row>
      <xdr:rowOff>9671</xdr:rowOff>
    </xdr:to>
    <mc:AlternateContent xmlns:mc="http://schemas.openxmlformats.org/markup-compatibility/2006" xmlns:a14="http://schemas.microsoft.com/office/drawing/2010/main">
      <mc:Choice Requires="a14">
        <xdr:graphicFrame macro="">
          <xdr:nvGraphicFramePr>
            <xdr:cNvPr id="6" name="Remarks 16">
              <a:extLst>
                <a:ext uri="{FF2B5EF4-FFF2-40B4-BE49-F238E27FC236}">
                  <a16:creationId xmlns:a16="http://schemas.microsoft.com/office/drawing/2014/main" id="{C2E12FCE-041F-2D9D-ACD9-7FBD66D0BF5E}"/>
                </a:ext>
              </a:extLst>
            </xdr:cNvPr>
            <xdr:cNvGraphicFramePr/>
          </xdr:nvGraphicFramePr>
          <xdr:xfrm>
            <a:off x="0" y="0"/>
            <a:ext cx="0" cy="0"/>
          </xdr:xfrm>
          <a:graphic>
            <a:graphicData uri="http://schemas.microsoft.com/office/drawing/2010/slicer">
              <sle:slicer xmlns:sle="http://schemas.microsoft.com/office/drawing/2010/slicer" name="Remarks 16"/>
            </a:graphicData>
          </a:graphic>
        </xdr:graphicFrame>
      </mc:Choice>
      <mc:Fallback xmlns="">
        <xdr:sp macro="" textlink="">
          <xdr:nvSpPr>
            <xdr:cNvPr id="0" name=""/>
            <xdr:cNvSpPr>
              <a:spLocks noTextEdit="1"/>
            </xdr:cNvSpPr>
          </xdr:nvSpPr>
          <xdr:spPr>
            <a:xfrm>
              <a:off x="9576368" y="1086971"/>
              <a:ext cx="5356997"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74797</xdr:colOff>
      <xdr:row>9</xdr:row>
      <xdr:rowOff>57151</xdr:rowOff>
    </xdr:from>
    <xdr:to>
      <xdr:col>22</xdr:col>
      <xdr:colOff>600997</xdr:colOff>
      <xdr:row>12</xdr:row>
      <xdr:rowOff>122851</xdr:rowOff>
    </xdr:to>
    <mc:AlternateContent xmlns:mc="http://schemas.openxmlformats.org/markup-compatibility/2006" xmlns:a14="http://schemas.microsoft.com/office/drawing/2010/main">
      <mc:Choice Requires="a14">
        <xdr:graphicFrame macro="">
          <xdr:nvGraphicFramePr>
            <xdr:cNvPr id="7" name="Kelompok Masalah 17">
              <a:extLst>
                <a:ext uri="{FF2B5EF4-FFF2-40B4-BE49-F238E27FC236}">
                  <a16:creationId xmlns:a16="http://schemas.microsoft.com/office/drawing/2014/main" id="{7BFAA8D3-F8E3-378A-FFA6-E26967C32C82}"/>
                </a:ext>
              </a:extLst>
            </xdr:cNvPr>
            <xdr:cNvGraphicFramePr/>
          </xdr:nvGraphicFramePr>
          <xdr:xfrm>
            <a:off x="0" y="0"/>
            <a:ext cx="0" cy="0"/>
          </xdr:xfrm>
          <a:graphic>
            <a:graphicData uri="http://schemas.microsoft.com/office/drawing/2010/slicer">
              <sle:slicer xmlns:sle="http://schemas.microsoft.com/office/drawing/2010/slicer" name="Kelompok Masalah 17"/>
            </a:graphicData>
          </a:graphic>
        </xdr:graphicFrame>
      </mc:Choice>
      <mc:Fallback xmlns="">
        <xdr:sp macro="" textlink="">
          <xdr:nvSpPr>
            <xdr:cNvPr id="0" name=""/>
            <xdr:cNvSpPr>
              <a:spLocks noTextEdit="1"/>
            </xdr:cNvSpPr>
          </xdr:nvSpPr>
          <xdr:spPr>
            <a:xfrm>
              <a:off x="9565161" y="1771651"/>
              <a:ext cx="5375289"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167121</xdr:colOff>
      <xdr:row>12</xdr:row>
      <xdr:rowOff>168088</xdr:rowOff>
    </xdr:from>
    <xdr:to>
      <xdr:col>23</xdr:col>
      <xdr:colOff>33617</xdr:colOff>
      <xdr:row>34</xdr:row>
      <xdr:rowOff>84394</xdr:rowOff>
    </xdr:to>
    <mc:AlternateContent xmlns:mc="http://schemas.openxmlformats.org/markup-compatibility/2006" xmlns:a14="http://schemas.microsoft.com/office/drawing/2010/main">
      <mc:Choice Requires="a14">
        <xdr:graphicFrame macro="">
          <xdr:nvGraphicFramePr>
            <xdr:cNvPr id="8" name="Alat 17">
              <a:extLst>
                <a:ext uri="{FF2B5EF4-FFF2-40B4-BE49-F238E27FC236}">
                  <a16:creationId xmlns:a16="http://schemas.microsoft.com/office/drawing/2014/main" id="{9AA3CAFC-6EB8-B382-59BD-B9C1CEA202DA}"/>
                </a:ext>
              </a:extLst>
            </xdr:cNvPr>
            <xdr:cNvGraphicFramePr/>
          </xdr:nvGraphicFramePr>
          <xdr:xfrm>
            <a:off x="0" y="0"/>
            <a:ext cx="0" cy="0"/>
          </xdr:xfrm>
          <a:graphic>
            <a:graphicData uri="http://schemas.microsoft.com/office/drawing/2010/slicer">
              <sle:slicer xmlns:sle="http://schemas.microsoft.com/office/drawing/2010/slicer" name="Alat 17"/>
            </a:graphicData>
          </a:graphic>
        </xdr:graphicFrame>
      </mc:Choice>
      <mc:Fallback xmlns="">
        <xdr:sp macro="" textlink="">
          <xdr:nvSpPr>
            <xdr:cNvPr id="0" name=""/>
            <xdr:cNvSpPr>
              <a:spLocks noTextEdit="1"/>
            </xdr:cNvSpPr>
          </xdr:nvSpPr>
          <xdr:spPr>
            <a:xfrm>
              <a:off x="13294303" y="2454088"/>
              <a:ext cx="1684905" cy="410730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105454</xdr:colOff>
      <xdr:row>12</xdr:row>
      <xdr:rowOff>156073</xdr:rowOff>
    </xdr:from>
    <xdr:to>
      <xdr:col>38</xdr:col>
      <xdr:colOff>200609</xdr:colOff>
      <xdr:row>34</xdr:row>
      <xdr:rowOff>76273</xdr:rowOff>
    </xdr:to>
    <xdr:graphicFrame macro="">
      <xdr:nvGraphicFramePr>
        <xdr:cNvPr id="9" name="Chart 8">
          <a:extLst>
            <a:ext uri="{FF2B5EF4-FFF2-40B4-BE49-F238E27FC236}">
              <a16:creationId xmlns:a16="http://schemas.microsoft.com/office/drawing/2014/main" id="{ADEF88AD-F7E9-45C8-EE7F-735B4CFCC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83738</xdr:colOff>
      <xdr:row>5</xdr:row>
      <xdr:rowOff>111142</xdr:rowOff>
    </xdr:from>
    <xdr:to>
      <xdr:col>32</xdr:col>
      <xdr:colOff>107711</xdr:colOff>
      <xdr:row>8</xdr:row>
      <xdr:rowOff>176842</xdr:rowOff>
    </xdr:to>
    <mc:AlternateContent xmlns:mc="http://schemas.openxmlformats.org/markup-compatibility/2006" xmlns:a14="http://schemas.microsoft.com/office/drawing/2010/main">
      <mc:Choice Requires="a14">
        <xdr:graphicFrame macro="">
          <xdr:nvGraphicFramePr>
            <xdr:cNvPr id="10" name="Week 17">
              <a:extLst>
                <a:ext uri="{FF2B5EF4-FFF2-40B4-BE49-F238E27FC236}">
                  <a16:creationId xmlns:a16="http://schemas.microsoft.com/office/drawing/2014/main" id="{BAC0D15E-FB70-B940-4BF9-F7FFDACA0A0E}"/>
                </a:ext>
              </a:extLst>
            </xdr:cNvPr>
            <xdr:cNvGraphicFramePr/>
          </xdr:nvGraphicFramePr>
          <xdr:xfrm>
            <a:off x="0" y="0"/>
            <a:ext cx="0" cy="0"/>
          </xdr:xfrm>
          <a:graphic>
            <a:graphicData uri="http://schemas.microsoft.com/office/drawing/2010/slicer">
              <sle:slicer xmlns:sle="http://schemas.microsoft.com/office/drawing/2010/slicer" name="Week 17"/>
            </a:graphicData>
          </a:graphic>
        </xdr:graphicFrame>
      </mc:Choice>
      <mc:Fallback xmlns="">
        <xdr:sp macro="" textlink="">
          <xdr:nvSpPr>
            <xdr:cNvPr id="0" name=""/>
            <xdr:cNvSpPr>
              <a:spLocks noTextEdit="1"/>
            </xdr:cNvSpPr>
          </xdr:nvSpPr>
          <xdr:spPr>
            <a:xfrm>
              <a:off x="15029329" y="1063642"/>
              <a:ext cx="54792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95556</xdr:colOff>
      <xdr:row>9</xdr:row>
      <xdr:rowOff>39831</xdr:rowOff>
    </xdr:from>
    <xdr:to>
      <xdr:col>32</xdr:col>
      <xdr:colOff>119529</xdr:colOff>
      <xdr:row>12</xdr:row>
      <xdr:rowOff>105531</xdr:rowOff>
    </xdr:to>
    <mc:AlternateContent xmlns:mc="http://schemas.openxmlformats.org/markup-compatibility/2006" xmlns:a14="http://schemas.microsoft.com/office/drawing/2010/main">
      <mc:Choice Requires="a14">
        <xdr:graphicFrame macro="">
          <xdr:nvGraphicFramePr>
            <xdr:cNvPr id="11" name="Shift 18">
              <a:extLst>
                <a:ext uri="{FF2B5EF4-FFF2-40B4-BE49-F238E27FC236}">
                  <a16:creationId xmlns:a16="http://schemas.microsoft.com/office/drawing/2014/main" id="{DE522BF7-7273-1809-2192-5EBE0070CB7C}"/>
                </a:ext>
              </a:extLst>
            </xdr:cNvPr>
            <xdr:cNvGraphicFramePr/>
          </xdr:nvGraphicFramePr>
          <xdr:xfrm>
            <a:off x="0" y="0"/>
            <a:ext cx="0" cy="0"/>
          </xdr:xfrm>
          <a:graphic>
            <a:graphicData uri="http://schemas.microsoft.com/office/drawing/2010/slicer">
              <sle:slicer xmlns:sle="http://schemas.microsoft.com/office/drawing/2010/slicer" name="Shift 18"/>
            </a:graphicData>
          </a:graphic>
        </xdr:graphicFrame>
      </mc:Choice>
      <mc:Fallback xmlns="">
        <xdr:sp macro="" textlink="">
          <xdr:nvSpPr>
            <xdr:cNvPr id="0" name=""/>
            <xdr:cNvSpPr>
              <a:spLocks noTextEdit="1"/>
            </xdr:cNvSpPr>
          </xdr:nvSpPr>
          <xdr:spPr>
            <a:xfrm>
              <a:off x="15041147" y="1754331"/>
              <a:ext cx="54792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147510</xdr:colOff>
      <xdr:row>5</xdr:row>
      <xdr:rowOff>109105</xdr:rowOff>
    </xdr:from>
    <xdr:to>
      <xdr:col>41</xdr:col>
      <xdr:colOff>171482</xdr:colOff>
      <xdr:row>8</xdr:row>
      <xdr:rowOff>174805</xdr:rowOff>
    </xdr:to>
    <mc:AlternateContent xmlns:mc="http://schemas.openxmlformats.org/markup-compatibility/2006" xmlns:a14="http://schemas.microsoft.com/office/drawing/2010/main">
      <mc:Choice Requires="a14">
        <xdr:graphicFrame macro="">
          <xdr:nvGraphicFramePr>
            <xdr:cNvPr id="12" name="Remarks 17">
              <a:extLst>
                <a:ext uri="{FF2B5EF4-FFF2-40B4-BE49-F238E27FC236}">
                  <a16:creationId xmlns:a16="http://schemas.microsoft.com/office/drawing/2014/main" id="{D5AF404B-19AA-42D5-7D47-0A183B93C90B}"/>
                </a:ext>
              </a:extLst>
            </xdr:cNvPr>
            <xdr:cNvGraphicFramePr/>
          </xdr:nvGraphicFramePr>
          <xdr:xfrm>
            <a:off x="0" y="0"/>
            <a:ext cx="0" cy="0"/>
          </xdr:xfrm>
          <a:graphic>
            <a:graphicData uri="http://schemas.microsoft.com/office/drawing/2010/slicer">
              <sle:slicer xmlns:sle="http://schemas.microsoft.com/office/drawing/2010/slicer" name="Remarks 17"/>
            </a:graphicData>
          </a:graphic>
        </xdr:graphicFrame>
      </mc:Choice>
      <mc:Fallback xmlns="">
        <xdr:sp macro="" textlink="">
          <xdr:nvSpPr>
            <xdr:cNvPr id="0" name=""/>
            <xdr:cNvSpPr>
              <a:spLocks noTextEdit="1"/>
            </xdr:cNvSpPr>
          </xdr:nvSpPr>
          <xdr:spPr>
            <a:xfrm>
              <a:off x="20548328" y="1061605"/>
              <a:ext cx="5479199"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136305</xdr:colOff>
      <xdr:row>9</xdr:row>
      <xdr:rowOff>34738</xdr:rowOff>
    </xdr:from>
    <xdr:to>
      <xdr:col>41</xdr:col>
      <xdr:colOff>160277</xdr:colOff>
      <xdr:row>12</xdr:row>
      <xdr:rowOff>69274</xdr:rowOff>
    </xdr:to>
    <mc:AlternateContent xmlns:mc="http://schemas.openxmlformats.org/markup-compatibility/2006" xmlns:a14="http://schemas.microsoft.com/office/drawing/2010/main">
      <mc:Choice Requires="a14">
        <xdr:graphicFrame macro="">
          <xdr:nvGraphicFramePr>
            <xdr:cNvPr id="13" name="Kelompok Masalah 18">
              <a:extLst>
                <a:ext uri="{FF2B5EF4-FFF2-40B4-BE49-F238E27FC236}">
                  <a16:creationId xmlns:a16="http://schemas.microsoft.com/office/drawing/2014/main" id="{E0F4A3CF-BDC1-E69F-2C78-1C1F54BE2950}"/>
                </a:ext>
              </a:extLst>
            </xdr:cNvPr>
            <xdr:cNvGraphicFramePr/>
          </xdr:nvGraphicFramePr>
          <xdr:xfrm>
            <a:off x="0" y="0"/>
            <a:ext cx="0" cy="0"/>
          </xdr:xfrm>
          <a:graphic>
            <a:graphicData uri="http://schemas.microsoft.com/office/drawing/2010/slicer">
              <sle:slicer xmlns:sle="http://schemas.microsoft.com/office/drawing/2010/slicer" name="Kelompok Masalah 18"/>
            </a:graphicData>
          </a:graphic>
        </xdr:graphicFrame>
      </mc:Choice>
      <mc:Fallback xmlns="">
        <xdr:sp macro="" textlink="">
          <xdr:nvSpPr>
            <xdr:cNvPr id="0" name=""/>
            <xdr:cNvSpPr>
              <a:spLocks noTextEdit="1"/>
            </xdr:cNvSpPr>
          </xdr:nvSpPr>
          <xdr:spPr>
            <a:xfrm>
              <a:off x="20537123" y="1749238"/>
              <a:ext cx="5479199"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244285</xdr:colOff>
      <xdr:row>12</xdr:row>
      <xdr:rowOff>158003</xdr:rowOff>
    </xdr:from>
    <xdr:to>
      <xdr:col>41</xdr:col>
      <xdr:colOff>179292</xdr:colOff>
      <xdr:row>34</xdr:row>
      <xdr:rowOff>74603</xdr:rowOff>
    </xdr:to>
    <mc:AlternateContent xmlns:mc="http://schemas.openxmlformats.org/markup-compatibility/2006" xmlns:a14="http://schemas.microsoft.com/office/drawing/2010/main">
      <mc:Choice Requires="a14">
        <xdr:graphicFrame macro="">
          <xdr:nvGraphicFramePr>
            <xdr:cNvPr id="14" name="Alat 18">
              <a:extLst>
                <a:ext uri="{FF2B5EF4-FFF2-40B4-BE49-F238E27FC236}">
                  <a16:creationId xmlns:a16="http://schemas.microsoft.com/office/drawing/2014/main" id="{65C8D3B3-4612-A474-86D1-1E90E76AD1A8}"/>
                </a:ext>
              </a:extLst>
            </xdr:cNvPr>
            <xdr:cNvGraphicFramePr/>
          </xdr:nvGraphicFramePr>
          <xdr:xfrm>
            <a:off x="0" y="0"/>
            <a:ext cx="0" cy="0"/>
          </xdr:xfrm>
          <a:graphic>
            <a:graphicData uri="http://schemas.microsoft.com/office/drawing/2010/slicer">
              <sle:slicer xmlns:sle="http://schemas.microsoft.com/office/drawing/2010/slicer" name="Alat 18"/>
            </a:graphicData>
          </a:graphic>
        </xdr:graphicFrame>
      </mc:Choice>
      <mc:Fallback xmlns="">
        <xdr:sp macro="" textlink="">
          <xdr:nvSpPr>
            <xdr:cNvPr id="0" name=""/>
            <xdr:cNvSpPr>
              <a:spLocks noTextEdit="1"/>
            </xdr:cNvSpPr>
          </xdr:nvSpPr>
          <xdr:spPr>
            <a:xfrm>
              <a:off x="24281921" y="2444003"/>
              <a:ext cx="1753417" cy="4107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67236</xdr:colOff>
      <xdr:row>1</xdr:row>
      <xdr:rowOff>67235</xdr:rowOff>
    </xdr:from>
    <xdr:to>
      <xdr:col>41</xdr:col>
      <xdr:colOff>104407</xdr:colOff>
      <xdr:row>4</xdr:row>
      <xdr:rowOff>176428</xdr:rowOff>
    </xdr:to>
    <xdr:pic>
      <xdr:nvPicPr>
        <xdr:cNvPr id="15" name="Picture 14">
          <a:extLst>
            <a:ext uri="{FF2B5EF4-FFF2-40B4-BE49-F238E27FC236}">
              <a16:creationId xmlns:a16="http://schemas.microsoft.com/office/drawing/2014/main" id="{FF206DC7-3601-42DD-A64E-6666E23B193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18666"/>
        <a:stretch/>
      </xdr:blipFill>
      <xdr:spPr>
        <a:xfrm>
          <a:off x="25280471" y="257735"/>
          <a:ext cx="642289" cy="6806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1</xdr:row>
      <xdr:rowOff>0</xdr:rowOff>
    </xdr:from>
    <xdr:to>
      <xdr:col>42</xdr:col>
      <xdr:colOff>13855</xdr:colOff>
      <xdr:row>5</xdr:row>
      <xdr:rowOff>6947</xdr:rowOff>
    </xdr:to>
    <xdr:sp macro="" textlink="">
      <xdr:nvSpPr>
        <xdr:cNvPr id="2" name="Rectangle: Rounded Corners 1">
          <a:extLst>
            <a:ext uri="{FF2B5EF4-FFF2-40B4-BE49-F238E27FC236}">
              <a16:creationId xmlns:a16="http://schemas.microsoft.com/office/drawing/2014/main" id="{5283FB3C-DF30-4A52-B2D6-9F4CDDACFE11}"/>
            </a:ext>
          </a:extLst>
        </xdr:cNvPr>
        <xdr:cNvSpPr/>
      </xdr:nvSpPr>
      <xdr:spPr>
        <a:xfrm>
          <a:off x="4733925" y="190500"/>
          <a:ext cx="21959455" cy="768947"/>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40</xdr:col>
      <xdr:colOff>503656</xdr:colOff>
      <xdr:row>1</xdr:row>
      <xdr:rowOff>32598</xdr:rowOff>
    </xdr:from>
    <xdr:to>
      <xdr:col>41</xdr:col>
      <xdr:colOff>537364</xdr:colOff>
      <xdr:row>4</xdr:row>
      <xdr:rowOff>141791</xdr:rowOff>
    </xdr:to>
    <xdr:pic>
      <xdr:nvPicPr>
        <xdr:cNvPr id="3" name="Picture 2">
          <a:extLst>
            <a:ext uri="{FF2B5EF4-FFF2-40B4-BE49-F238E27FC236}">
              <a16:creationId xmlns:a16="http://schemas.microsoft.com/office/drawing/2014/main" id="{EC7BBBDF-E9C0-44AB-8C0E-F5BCAA45AF7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5963981" y="223098"/>
          <a:ext cx="643307" cy="680693"/>
        </a:xfrm>
        <a:prstGeom prst="rect">
          <a:avLst/>
        </a:prstGeom>
      </xdr:spPr>
    </xdr:pic>
    <xdr:clientData/>
  </xdr:twoCellAnchor>
  <xdr:twoCellAnchor>
    <xdr:from>
      <xdr:col>6</xdr:col>
      <xdr:colOff>34017</xdr:colOff>
      <xdr:row>12</xdr:row>
      <xdr:rowOff>159201</xdr:rowOff>
    </xdr:from>
    <xdr:to>
      <xdr:col>20</xdr:col>
      <xdr:colOff>551517</xdr:colOff>
      <xdr:row>34</xdr:row>
      <xdr:rowOff>79401</xdr:rowOff>
    </xdr:to>
    <xdr:graphicFrame macro="">
      <xdr:nvGraphicFramePr>
        <xdr:cNvPr id="4" name="Chart 3">
          <a:extLst>
            <a:ext uri="{FF2B5EF4-FFF2-40B4-BE49-F238E27FC236}">
              <a16:creationId xmlns:a16="http://schemas.microsoft.com/office/drawing/2014/main" id="{001A8EA1-CB02-2201-E689-97D650360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119743</xdr:colOff>
      <xdr:row>5</xdr:row>
      <xdr:rowOff>107495</xdr:rowOff>
    </xdr:from>
    <xdr:to>
      <xdr:col>14</xdr:col>
      <xdr:colOff>585171</xdr:colOff>
      <xdr:row>8</xdr:row>
      <xdr:rowOff>173195</xdr:rowOff>
    </xdr:to>
    <mc:AlternateContent xmlns:mc="http://schemas.openxmlformats.org/markup-compatibility/2006" xmlns:a14="http://schemas.microsoft.com/office/drawing/2010/main">
      <mc:Choice Requires="a14">
        <xdr:graphicFrame macro="">
          <xdr:nvGraphicFramePr>
            <xdr:cNvPr id="5" name="Week 18">
              <a:extLst>
                <a:ext uri="{FF2B5EF4-FFF2-40B4-BE49-F238E27FC236}">
                  <a16:creationId xmlns:a16="http://schemas.microsoft.com/office/drawing/2014/main" id="{C8E5C094-B1B0-BA1F-DBE2-8E83866BEF18}"/>
                </a:ext>
              </a:extLst>
            </xdr:cNvPr>
            <xdr:cNvGraphicFramePr/>
          </xdr:nvGraphicFramePr>
          <xdr:xfrm>
            <a:off x="0" y="0"/>
            <a:ext cx="0" cy="0"/>
          </xdr:xfrm>
          <a:graphic>
            <a:graphicData uri="http://schemas.microsoft.com/office/drawing/2010/slicer">
              <sle:slicer xmlns:sle="http://schemas.microsoft.com/office/drawing/2010/slicer" name="Week 18"/>
            </a:graphicData>
          </a:graphic>
        </xdr:graphicFrame>
      </mc:Choice>
      <mc:Fallback xmlns="">
        <xdr:sp macro="" textlink="">
          <xdr:nvSpPr>
            <xdr:cNvPr id="0" name=""/>
            <xdr:cNvSpPr>
              <a:spLocks noTextEdit="1"/>
            </xdr:cNvSpPr>
          </xdr:nvSpPr>
          <xdr:spPr>
            <a:xfrm>
              <a:off x="5834743" y="1059995"/>
              <a:ext cx="53640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119743</xdr:colOff>
      <xdr:row>9</xdr:row>
      <xdr:rowOff>12248</xdr:rowOff>
    </xdr:from>
    <xdr:to>
      <xdr:col>14</xdr:col>
      <xdr:colOff>585171</xdr:colOff>
      <xdr:row>12</xdr:row>
      <xdr:rowOff>77948</xdr:rowOff>
    </xdr:to>
    <mc:AlternateContent xmlns:mc="http://schemas.openxmlformats.org/markup-compatibility/2006" xmlns:a14="http://schemas.microsoft.com/office/drawing/2010/main">
      <mc:Choice Requires="a14">
        <xdr:graphicFrame macro="">
          <xdr:nvGraphicFramePr>
            <xdr:cNvPr id="6" name="Shift 19">
              <a:extLst>
                <a:ext uri="{FF2B5EF4-FFF2-40B4-BE49-F238E27FC236}">
                  <a16:creationId xmlns:a16="http://schemas.microsoft.com/office/drawing/2014/main" id="{B0A7E1CA-D355-AC9C-CB6E-A8658C36A567}"/>
                </a:ext>
              </a:extLst>
            </xdr:cNvPr>
            <xdr:cNvGraphicFramePr/>
          </xdr:nvGraphicFramePr>
          <xdr:xfrm>
            <a:off x="0" y="0"/>
            <a:ext cx="0" cy="0"/>
          </xdr:xfrm>
          <a:graphic>
            <a:graphicData uri="http://schemas.microsoft.com/office/drawing/2010/slicer">
              <sle:slicer xmlns:sle="http://schemas.microsoft.com/office/drawing/2010/slicer" name="Shift 19"/>
            </a:graphicData>
          </a:graphic>
        </xdr:graphicFrame>
      </mc:Choice>
      <mc:Fallback xmlns="">
        <xdr:sp macro="" textlink="">
          <xdr:nvSpPr>
            <xdr:cNvPr id="0" name=""/>
            <xdr:cNvSpPr>
              <a:spLocks noTextEdit="1"/>
            </xdr:cNvSpPr>
          </xdr:nvSpPr>
          <xdr:spPr>
            <a:xfrm>
              <a:off x="5834743" y="1726748"/>
              <a:ext cx="53640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24493</xdr:colOff>
      <xdr:row>5</xdr:row>
      <xdr:rowOff>93890</xdr:rowOff>
    </xdr:from>
    <xdr:to>
      <xdr:col>23</xdr:col>
      <xdr:colOff>489921</xdr:colOff>
      <xdr:row>8</xdr:row>
      <xdr:rowOff>159590</xdr:rowOff>
    </xdr:to>
    <mc:AlternateContent xmlns:mc="http://schemas.openxmlformats.org/markup-compatibility/2006" xmlns:a14="http://schemas.microsoft.com/office/drawing/2010/main">
      <mc:Choice Requires="a14">
        <xdr:graphicFrame macro="">
          <xdr:nvGraphicFramePr>
            <xdr:cNvPr id="7" name="Remarks 18">
              <a:extLst>
                <a:ext uri="{FF2B5EF4-FFF2-40B4-BE49-F238E27FC236}">
                  <a16:creationId xmlns:a16="http://schemas.microsoft.com/office/drawing/2014/main" id="{E64FF1C9-D768-821E-9E75-E90A48726327}"/>
                </a:ext>
              </a:extLst>
            </xdr:cNvPr>
            <xdr:cNvGraphicFramePr/>
          </xdr:nvGraphicFramePr>
          <xdr:xfrm>
            <a:off x="0" y="0"/>
            <a:ext cx="0" cy="0"/>
          </xdr:xfrm>
          <a:graphic>
            <a:graphicData uri="http://schemas.microsoft.com/office/drawing/2010/slicer">
              <sle:slicer xmlns:sle="http://schemas.microsoft.com/office/drawing/2010/slicer" name="Remarks 18"/>
            </a:graphicData>
          </a:graphic>
        </xdr:graphicFrame>
      </mc:Choice>
      <mc:Fallback xmlns="">
        <xdr:sp macro="" textlink="">
          <xdr:nvSpPr>
            <xdr:cNvPr id="0" name=""/>
            <xdr:cNvSpPr>
              <a:spLocks noTextEdit="1"/>
            </xdr:cNvSpPr>
          </xdr:nvSpPr>
          <xdr:spPr>
            <a:xfrm>
              <a:off x="11250386" y="1046390"/>
              <a:ext cx="53640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24494</xdr:colOff>
      <xdr:row>9</xdr:row>
      <xdr:rowOff>12247</xdr:rowOff>
    </xdr:from>
    <xdr:to>
      <xdr:col>23</xdr:col>
      <xdr:colOff>489922</xdr:colOff>
      <xdr:row>12</xdr:row>
      <xdr:rowOff>77947</xdr:rowOff>
    </xdr:to>
    <mc:AlternateContent xmlns:mc="http://schemas.openxmlformats.org/markup-compatibility/2006" xmlns:a14="http://schemas.microsoft.com/office/drawing/2010/main">
      <mc:Choice Requires="a14">
        <xdr:graphicFrame macro="">
          <xdr:nvGraphicFramePr>
            <xdr:cNvPr id="8" name="Kelompok Masalah 19">
              <a:extLst>
                <a:ext uri="{FF2B5EF4-FFF2-40B4-BE49-F238E27FC236}">
                  <a16:creationId xmlns:a16="http://schemas.microsoft.com/office/drawing/2014/main" id="{CDDBFA25-C791-397A-8825-ACD54BFA6527}"/>
                </a:ext>
              </a:extLst>
            </xdr:cNvPr>
            <xdr:cNvGraphicFramePr/>
          </xdr:nvGraphicFramePr>
          <xdr:xfrm>
            <a:off x="0" y="0"/>
            <a:ext cx="0" cy="0"/>
          </xdr:xfrm>
          <a:graphic>
            <a:graphicData uri="http://schemas.microsoft.com/office/drawing/2010/slicer">
              <sle:slicer xmlns:sle="http://schemas.microsoft.com/office/drawing/2010/slicer" name="Kelompok Masalah 19"/>
            </a:graphicData>
          </a:graphic>
        </xdr:graphicFrame>
      </mc:Choice>
      <mc:Fallback xmlns="">
        <xdr:sp macro="" textlink="">
          <xdr:nvSpPr>
            <xdr:cNvPr id="0" name=""/>
            <xdr:cNvSpPr>
              <a:spLocks noTextEdit="1"/>
            </xdr:cNvSpPr>
          </xdr:nvSpPr>
          <xdr:spPr>
            <a:xfrm>
              <a:off x="11250387" y="1726747"/>
              <a:ext cx="53640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51707</xdr:colOff>
      <xdr:row>12</xdr:row>
      <xdr:rowOff>148318</xdr:rowOff>
    </xdr:from>
    <xdr:to>
      <xdr:col>23</xdr:col>
      <xdr:colOff>511864</xdr:colOff>
      <xdr:row>34</xdr:row>
      <xdr:rowOff>64918</xdr:rowOff>
    </xdr:to>
    <mc:AlternateContent xmlns:mc="http://schemas.openxmlformats.org/markup-compatibility/2006" xmlns:a14="http://schemas.microsoft.com/office/drawing/2010/main">
      <mc:Choice Requires="a14">
        <xdr:graphicFrame macro="">
          <xdr:nvGraphicFramePr>
            <xdr:cNvPr id="9" name="Alat 19">
              <a:extLst>
                <a:ext uri="{FF2B5EF4-FFF2-40B4-BE49-F238E27FC236}">
                  <a16:creationId xmlns:a16="http://schemas.microsoft.com/office/drawing/2014/main" id="{F67C3A4F-FF54-26F0-06CA-7598801AF3E7}"/>
                </a:ext>
              </a:extLst>
            </xdr:cNvPr>
            <xdr:cNvGraphicFramePr/>
          </xdr:nvGraphicFramePr>
          <xdr:xfrm>
            <a:off x="0" y="0"/>
            <a:ext cx="0" cy="0"/>
          </xdr:xfrm>
          <a:graphic>
            <a:graphicData uri="http://schemas.microsoft.com/office/drawing/2010/slicer">
              <sle:slicer xmlns:sle="http://schemas.microsoft.com/office/drawing/2010/slicer" name="Alat 19"/>
            </a:graphicData>
          </a:graphic>
        </xdr:graphicFrame>
      </mc:Choice>
      <mc:Fallback xmlns="">
        <xdr:sp macro="" textlink="">
          <xdr:nvSpPr>
            <xdr:cNvPr id="0" name=""/>
            <xdr:cNvSpPr>
              <a:spLocks noTextEdit="1"/>
            </xdr:cNvSpPr>
          </xdr:nvSpPr>
          <xdr:spPr>
            <a:xfrm>
              <a:off x="14951528" y="2434318"/>
              <a:ext cx="1684800" cy="4107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47623</xdr:colOff>
      <xdr:row>12</xdr:row>
      <xdr:rowOff>118381</xdr:rowOff>
    </xdr:from>
    <xdr:to>
      <xdr:col>38</xdr:col>
      <xdr:colOff>565124</xdr:colOff>
      <xdr:row>34</xdr:row>
      <xdr:rowOff>38581</xdr:rowOff>
    </xdr:to>
    <xdr:graphicFrame macro="">
      <xdr:nvGraphicFramePr>
        <xdr:cNvPr id="10" name="Chart 9">
          <a:extLst>
            <a:ext uri="{FF2B5EF4-FFF2-40B4-BE49-F238E27FC236}">
              <a16:creationId xmlns:a16="http://schemas.microsoft.com/office/drawing/2014/main" id="{0D307A1A-772A-DFF3-6D60-8DAA36F71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39</xdr:col>
      <xdr:colOff>27214</xdr:colOff>
      <xdr:row>12</xdr:row>
      <xdr:rowOff>161925</xdr:rowOff>
    </xdr:from>
    <xdr:to>
      <xdr:col>42</xdr:col>
      <xdr:colOff>13608</xdr:colOff>
      <xdr:row>34</xdr:row>
      <xdr:rowOff>0</xdr:rowOff>
    </xdr:to>
    <mc:AlternateContent xmlns:mc="http://schemas.openxmlformats.org/markup-compatibility/2006" xmlns:a14="http://schemas.microsoft.com/office/drawing/2010/main">
      <mc:Choice Requires="a14">
        <xdr:graphicFrame macro="">
          <xdr:nvGraphicFramePr>
            <xdr:cNvPr id="11" name="Alat 20">
              <a:extLst>
                <a:ext uri="{FF2B5EF4-FFF2-40B4-BE49-F238E27FC236}">
                  <a16:creationId xmlns:a16="http://schemas.microsoft.com/office/drawing/2014/main" id="{F4543E06-CF6F-C81D-5E89-416DE81D02D1}"/>
                </a:ext>
              </a:extLst>
            </xdr:cNvPr>
            <xdr:cNvGraphicFramePr/>
          </xdr:nvGraphicFramePr>
          <xdr:xfrm>
            <a:off x="0" y="0"/>
            <a:ext cx="0" cy="0"/>
          </xdr:xfrm>
          <a:graphic>
            <a:graphicData uri="http://schemas.microsoft.com/office/drawing/2010/slicer">
              <sle:slicer xmlns:sle="http://schemas.microsoft.com/office/drawing/2010/slicer" name="Alat 20"/>
            </a:graphicData>
          </a:graphic>
        </xdr:graphicFrame>
      </mc:Choice>
      <mc:Fallback xmlns="">
        <xdr:sp macro="" textlink="">
          <xdr:nvSpPr>
            <xdr:cNvPr id="0" name=""/>
            <xdr:cNvSpPr>
              <a:spLocks noTextEdit="1"/>
            </xdr:cNvSpPr>
          </xdr:nvSpPr>
          <xdr:spPr>
            <a:xfrm>
              <a:off x="25948821" y="2447925"/>
              <a:ext cx="1823358" cy="40290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61231</xdr:colOff>
      <xdr:row>9</xdr:row>
      <xdr:rowOff>39461</xdr:rowOff>
    </xdr:from>
    <xdr:to>
      <xdr:col>42</xdr:col>
      <xdr:colOff>29538</xdr:colOff>
      <xdr:row>12</xdr:row>
      <xdr:rowOff>105161</xdr:rowOff>
    </xdr:to>
    <mc:AlternateContent xmlns:mc="http://schemas.openxmlformats.org/markup-compatibility/2006" xmlns:a14="http://schemas.microsoft.com/office/drawing/2010/main">
      <mc:Choice Requires="a14">
        <xdr:graphicFrame macro="">
          <xdr:nvGraphicFramePr>
            <xdr:cNvPr id="12" name="Kelompok Masalah 20">
              <a:extLst>
                <a:ext uri="{FF2B5EF4-FFF2-40B4-BE49-F238E27FC236}">
                  <a16:creationId xmlns:a16="http://schemas.microsoft.com/office/drawing/2014/main" id="{A35BD54E-71E3-04FB-DEF7-560BFDE25ABD}"/>
                </a:ext>
              </a:extLst>
            </xdr:cNvPr>
            <xdr:cNvGraphicFramePr/>
          </xdr:nvGraphicFramePr>
          <xdr:xfrm>
            <a:off x="0" y="0"/>
            <a:ext cx="0" cy="0"/>
          </xdr:xfrm>
          <a:graphic>
            <a:graphicData uri="http://schemas.microsoft.com/office/drawing/2010/slicer">
              <sle:slicer xmlns:sle="http://schemas.microsoft.com/office/drawing/2010/slicer" name="Kelompok Masalah 20"/>
            </a:graphicData>
          </a:graphic>
        </xdr:graphicFrame>
      </mc:Choice>
      <mc:Fallback xmlns="">
        <xdr:sp macro="" textlink="">
          <xdr:nvSpPr>
            <xdr:cNvPr id="0" name=""/>
            <xdr:cNvSpPr>
              <a:spLocks noTextEdit="1"/>
            </xdr:cNvSpPr>
          </xdr:nvSpPr>
          <xdr:spPr>
            <a:xfrm>
              <a:off x="22308910" y="1753961"/>
              <a:ext cx="54792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47625</xdr:colOff>
      <xdr:row>5</xdr:row>
      <xdr:rowOff>121104</xdr:rowOff>
    </xdr:from>
    <xdr:to>
      <xdr:col>33</xdr:col>
      <xdr:colOff>15932</xdr:colOff>
      <xdr:row>9</xdr:row>
      <xdr:rowOff>5376</xdr:rowOff>
    </xdr:to>
    <mc:AlternateContent xmlns:mc="http://schemas.openxmlformats.org/markup-compatibility/2006" xmlns:a14="http://schemas.microsoft.com/office/drawing/2010/main">
      <mc:Choice Requires="a14">
        <xdr:graphicFrame macro="">
          <xdr:nvGraphicFramePr>
            <xdr:cNvPr id="13" name="Week 19">
              <a:extLst>
                <a:ext uri="{FF2B5EF4-FFF2-40B4-BE49-F238E27FC236}">
                  <a16:creationId xmlns:a16="http://schemas.microsoft.com/office/drawing/2014/main" id="{CA3DC0E5-7928-AF22-EBEB-4796961545A0}"/>
                </a:ext>
              </a:extLst>
            </xdr:cNvPr>
            <xdr:cNvGraphicFramePr/>
          </xdr:nvGraphicFramePr>
          <xdr:xfrm>
            <a:off x="0" y="0"/>
            <a:ext cx="0" cy="0"/>
          </xdr:xfrm>
          <a:graphic>
            <a:graphicData uri="http://schemas.microsoft.com/office/drawing/2010/slicer">
              <sle:slicer xmlns:sle="http://schemas.microsoft.com/office/drawing/2010/slicer" name="Week 19"/>
            </a:graphicData>
          </a:graphic>
        </xdr:graphicFrame>
      </mc:Choice>
      <mc:Fallback xmlns="">
        <xdr:sp macro="" textlink="">
          <xdr:nvSpPr>
            <xdr:cNvPr id="0" name=""/>
            <xdr:cNvSpPr>
              <a:spLocks noTextEdit="1"/>
            </xdr:cNvSpPr>
          </xdr:nvSpPr>
          <xdr:spPr>
            <a:xfrm>
              <a:off x="16784411" y="1073604"/>
              <a:ext cx="54792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47626</xdr:colOff>
      <xdr:row>9</xdr:row>
      <xdr:rowOff>39461</xdr:rowOff>
    </xdr:from>
    <xdr:to>
      <xdr:col>33</xdr:col>
      <xdr:colOff>15933</xdr:colOff>
      <xdr:row>12</xdr:row>
      <xdr:rowOff>105161</xdr:rowOff>
    </xdr:to>
    <mc:AlternateContent xmlns:mc="http://schemas.openxmlformats.org/markup-compatibility/2006" xmlns:a14="http://schemas.microsoft.com/office/drawing/2010/main">
      <mc:Choice Requires="a14">
        <xdr:graphicFrame macro="">
          <xdr:nvGraphicFramePr>
            <xdr:cNvPr id="14" name="Shift 20">
              <a:extLst>
                <a:ext uri="{FF2B5EF4-FFF2-40B4-BE49-F238E27FC236}">
                  <a16:creationId xmlns:a16="http://schemas.microsoft.com/office/drawing/2014/main" id="{0012FB2D-80AB-9A4A-DB7D-6113550FF7DC}"/>
                </a:ext>
              </a:extLst>
            </xdr:cNvPr>
            <xdr:cNvGraphicFramePr/>
          </xdr:nvGraphicFramePr>
          <xdr:xfrm>
            <a:off x="0" y="0"/>
            <a:ext cx="0" cy="0"/>
          </xdr:xfrm>
          <a:graphic>
            <a:graphicData uri="http://schemas.microsoft.com/office/drawing/2010/slicer">
              <sle:slicer xmlns:sle="http://schemas.microsoft.com/office/drawing/2010/slicer" name="Shift 20"/>
            </a:graphicData>
          </a:graphic>
        </xdr:graphicFrame>
      </mc:Choice>
      <mc:Fallback xmlns="">
        <xdr:sp macro="" textlink="">
          <xdr:nvSpPr>
            <xdr:cNvPr id="0" name=""/>
            <xdr:cNvSpPr>
              <a:spLocks noTextEdit="1"/>
            </xdr:cNvSpPr>
          </xdr:nvSpPr>
          <xdr:spPr>
            <a:xfrm>
              <a:off x="16784412" y="1753961"/>
              <a:ext cx="54792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61232</xdr:colOff>
      <xdr:row>5</xdr:row>
      <xdr:rowOff>121104</xdr:rowOff>
    </xdr:from>
    <xdr:to>
      <xdr:col>42</xdr:col>
      <xdr:colOff>29539</xdr:colOff>
      <xdr:row>9</xdr:row>
      <xdr:rowOff>5376</xdr:rowOff>
    </xdr:to>
    <mc:AlternateContent xmlns:mc="http://schemas.openxmlformats.org/markup-compatibility/2006" xmlns:a14="http://schemas.microsoft.com/office/drawing/2010/main">
      <mc:Choice Requires="a14">
        <xdr:graphicFrame macro="">
          <xdr:nvGraphicFramePr>
            <xdr:cNvPr id="15" name="Remarks 19">
              <a:extLst>
                <a:ext uri="{FF2B5EF4-FFF2-40B4-BE49-F238E27FC236}">
                  <a16:creationId xmlns:a16="http://schemas.microsoft.com/office/drawing/2014/main" id="{02DAEB34-C145-ECE4-6BDD-5AE2181C8F36}"/>
                </a:ext>
              </a:extLst>
            </xdr:cNvPr>
            <xdr:cNvGraphicFramePr/>
          </xdr:nvGraphicFramePr>
          <xdr:xfrm>
            <a:off x="0" y="0"/>
            <a:ext cx="0" cy="0"/>
          </xdr:xfrm>
          <a:graphic>
            <a:graphicData uri="http://schemas.microsoft.com/office/drawing/2010/slicer">
              <sle:slicer xmlns:sle="http://schemas.microsoft.com/office/drawing/2010/slicer" name="Remarks 19"/>
            </a:graphicData>
          </a:graphic>
        </xdr:graphicFrame>
      </mc:Choice>
      <mc:Fallback xmlns="">
        <xdr:sp macro="" textlink="">
          <xdr:nvSpPr>
            <xdr:cNvPr id="0" name=""/>
            <xdr:cNvSpPr>
              <a:spLocks noTextEdit="1"/>
            </xdr:cNvSpPr>
          </xdr:nvSpPr>
          <xdr:spPr>
            <a:xfrm>
              <a:off x="22308911" y="1073604"/>
              <a:ext cx="547920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1</xdr:row>
      <xdr:rowOff>0</xdr:rowOff>
    </xdr:from>
    <xdr:to>
      <xdr:col>44</xdr:col>
      <xdr:colOff>111826</xdr:colOff>
      <xdr:row>5</xdr:row>
      <xdr:rowOff>6947</xdr:rowOff>
    </xdr:to>
    <xdr:sp macro="" textlink="">
      <xdr:nvSpPr>
        <xdr:cNvPr id="2" name="Rectangle: Rounded Corners 1">
          <a:extLst>
            <a:ext uri="{FF2B5EF4-FFF2-40B4-BE49-F238E27FC236}">
              <a16:creationId xmlns:a16="http://schemas.microsoft.com/office/drawing/2014/main" id="{B8C5DE2F-57A3-494C-8F3A-E12AF4A02116}"/>
            </a:ext>
          </a:extLst>
        </xdr:cNvPr>
        <xdr:cNvSpPr/>
      </xdr:nvSpPr>
      <xdr:spPr>
        <a:xfrm>
          <a:off x="4876800" y="190500"/>
          <a:ext cx="22057426" cy="768947"/>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42</xdr:col>
      <xdr:colOff>596184</xdr:colOff>
      <xdr:row>1</xdr:row>
      <xdr:rowOff>32598</xdr:rowOff>
    </xdr:from>
    <xdr:to>
      <xdr:col>44</xdr:col>
      <xdr:colOff>23011</xdr:colOff>
      <xdr:row>4</xdr:row>
      <xdr:rowOff>141791</xdr:rowOff>
    </xdr:to>
    <xdr:pic>
      <xdr:nvPicPr>
        <xdr:cNvPr id="3" name="Picture 2">
          <a:extLst>
            <a:ext uri="{FF2B5EF4-FFF2-40B4-BE49-F238E27FC236}">
              <a16:creationId xmlns:a16="http://schemas.microsoft.com/office/drawing/2014/main" id="{18EC6DB6-F727-4510-9E34-6357B073A10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6199384" y="223098"/>
          <a:ext cx="646029" cy="680693"/>
        </a:xfrm>
        <a:prstGeom prst="rect">
          <a:avLst/>
        </a:prstGeom>
      </xdr:spPr>
    </xdr:pic>
    <xdr:clientData/>
  </xdr:twoCellAnchor>
  <xdr:twoCellAnchor>
    <xdr:from>
      <xdr:col>8</xdr:col>
      <xdr:colOff>92449</xdr:colOff>
      <xdr:row>12</xdr:row>
      <xdr:rowOff>124786</xdr:rowOff>
    </xdr:from>
    <xdr:to>
      <xdr:col>23</xdr:col>
      <xdr:colOff>4832</xdr:colOff>
      <xdr:row>34</xdr:row>
      <xdr:rowOff>44986</xdr:rowOff>
    </xdr:to>
    <xdr:graphicFrame macro="">
      <xdr:nvGraphicFramePr>
        <xdr:cNvPr id="4" name="Chart 3">
          <a:extLst>
            <a:ext uri="{FF2B5EF4-FFF2-40B4-BE49-F238E27FC236}">
              <a16:creationId xmlns:a16="http://schemas.microsoft.com/office/drawing/2014/main" id="{4D120B51-C208-E26E-ECF5-DEEE78A86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110137</xdr:colOff>
      <xdr:row>5</xdr:row>
      <xdr:rowOff>72118</xdr:rowOff>
    </xdr:from>
    <xdr:to>
      <xdr:col>16</xdr:col>
      <xdr:colOff>575566</xdr:colOff>
      <xdr:row>8</xdr:row>
      <xdr:rowOff>137818</xdr:rowOff>
    </xdr:to>
    <mc:AlternateContent xmlns:mc="http://schemas.openxmlformats.org/markup-compatibility/2006" xmlns:a14="http://schemas.microsoft.com/office/drawing/2010/main">
      <mc:Choice Requires="a14">
        <xdr:graphicFrame macro="">
          <xdr:nvGraphicFramePr>
            <xdr:cNvPr id="5" name="Week 20">
              <a:extLst>
                <a:ext uri="{FF2B5EF4-FFF2-40B4-BE49-F238E27FC236}">
                  <a16:creationId xmlns:a16="http://schemas.microsoft.com/office/drawing/2014/main" id="{9E9BD86D-7549-219B-E6B4-A21D421073ED}"/>
                </a:ext>
              </a:extLst>
            </xdr:cNvPr>
            <xdr:cNvGraphicFramePr/>
          </xdr:nvGraphicFramePr>
          <xdr:xfrm>
            <a:off x="0" y="0"/>
            <a:ext cx="0" cy="0"/>
          </xdr:xfrm>
          <a:graphic>
            <a:graphicData uri="http://schemas.microsoft.com/office/drawing/2010/slicer">
              <sle:slicer xmlns:sle="http://schemas.microsoft.com/office/drawing/2010/slicer" name="Week 20"/>
            </a:graphicData>
          </a:graphic>
        </xdr:graphicFrame>
      </mc:Choice>
      <mc:Fallback xmlns="">
        <xdr:sp macro="" textlink="">
          <xdr:nvSpPr>
            <xdr:cNvPr id="0" name=""/>
            <xdr:cNvSpPr>
              <a:spLocks noTextEdit="1"/>
            </xdr:cNvSpPr>
          </xdr:nvSpPr>
          <xdr:spPr>
            <a:xfrm>
              <a:off x="7225872" y="1024618"/>
              <a:ext cx="530637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114940</xdr:colOff>
      <xdr:row>8</xdr:row>
      <xdr:rowOff>178575</xdr:rowOff>
    </xdr:from>
    <xdr:to>
      <xdr:col>16</xdr:col>
      <xdr:colOff>580369</xdr:colOff>
      <xdr:row>12</xdr:row>
      <xdr:rowOff>53775</xdr:rowOff>
    </xdr:to>
    <mc:AlternateContent xmlns:mc="http://schemas.openxmlformats.org/markup-compatibility/2006" xmlns:a14="http://schemas.microsoft.com/office/drawing/2010/main">
      <mc:Choice Requires="a14">
        <xdr:graphicFrame macro="">
          <xdr:nvGraphicFramePr>
            <xdr:cNvPr id="6" name="Shift 21">
              <a:extLst>
                <a:ext uri="{FF2B5EF4-FFF2-40B4-BE49-F238E27FC236}">
                  <a16:creationId xmlns:a16="http://schemas.microsoft.com/office/drawing/2014/main" id="{400A81AB-F7D1-210B-9507-D64C6D351415}"/>
                </a:ext>
              </a:extLst>
            </xdr:cNvPr>
            <xdr:cNvGraphicFramePr/>
          </xdr:nvGraphicFramePr>
          <xdr:xfrm>
            <a:off x="0" y="0"/>
            <a:ext cx="0" cy="0"/>
          </xdr:xfrm>
          <a:graphic>
            <a:graphicData uri="http://schemas.microsoft.com/office/drawing/2010/slicer">
              <sle:slicer xmlns:sle="http://schemas.microsoft.com/office/drawing/2010/slicer" name="Shift 21"/>
            </a:graphicData>
          </a:graphic>
        </xdr:graphicFrame>
      </mc:Choice>
      <mc:Fallback xmlns="">
        <xdr:sp macro="" textlink="">
          <xdr:nvSpPr>
            <xdr:cNvPr id="0" name=""/>
            <xdr:cNvSpPr>
              <a:spLocks noTextEdit="1"/>
            </xdr:cNvSpPr>
          </xdr:nvSpPr>
          <xdr:spPr>
            <a:xfrm>
              <a:off x="7230675" y="1702575"/>
              <a:ext cx="5306370"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58112</xdr:colOff>
      <xdr:row>5</xdr:row>
      <xdr:rowOff>72118</xdr:rowOff>
    </xdr:from>
    <xdr:to>
      <xdr:col>25</xdr:col>
      <xdr:colOff>516336</xdr:colOff>
      <xdr:row>8</xdr:row>
      <xdr:rowOff>137818</xdr:rowOff>
    </xdr:to>
    <mc:AlternateContent xmlns:mc="http://schemas.openxmlformats.org/markup-compatibility/2006" xmlns:a14="http://schemas.microsoft.com/office/drawing/2010/main">
      <mc:Choice Requires="a14">
        <xdr:graphicFrame macro="">
          <xdr:nvGraphicFramePr>
            <xdr:cNvPr id="7" name="Remarks 20">
              <a:extLst>
                <a:ext uri="{FF2B5EF4-FFF2-40B4-BE49-F238E27FC236}">
                  <a16:creationId xmlns:a16="http://schemas.microsoft.com/office/drawing/2014/main" id="{C9D562AF-A271-B8A2-2F68-B4E12EC631CC}"/>
                </a:ext>
              </a:extLst>
            </xdr:cNvPr>
            <xdr:cNvGraphicFramePr/>
          </xdr:nvGraphicFramePr>
          <xdr:xfrm>
            <a:off x="0" y="0"/>
            <a:ext cx="0" cy="0"/>
          </xdr:xfrm>
          <a:graphic>
            <a:graphicData uri="http://schemas.microsoft.com/office/drawing/2010/slicer">
              <sle:slicer xmlns:sle="http://schemas.microsoft.com/office/drawing/2010/slicer" name="Remarks 20"/>
            </a:graphicData>
          </a:graphic>
        </xdr:graphicFrame>
      </mc:Choice>
      <mc:Fallback xmlns="">
        <xdr:sp macro="" textlink="">
          <xdr:nvSpPr>
            <xdr:cNvPr id="0" name=""/>
            <xdr:cNvSpPr>
              <a:spLocks noTextEdit="1"/>
            </xdr:cNvSpPr>
          </xdr:nvSpPr>
          <xdr:spPr>
            <a:xfrm>
              <a:off x="12619906" y="1024618"/>
              <a:ext cx="5299165"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26093</xdr:colOff>
      <xdr:row>12</xdr:row>
      <xdr:rowOff>100932</xdr:rowOff>
    </xdr:from>
    <xdr:to>
      <xdr:col>25</xdr:col>
      <xdr:colOff>500660</xdr:colOff>
      <xdr:row>34</xdr:row>
      <xdr:rowOff>17532</xdr:rowOff>
    </xdr:to>
    <mc:AlternateContent xmlns:mc="http://schemas.openxmlformats.org/markup-compatibility/2006" xmlns:a14="http://schemas.microsoft.com/office/drawing/2010/main">
      <mc:Choice Requires="a14">
        <xdr:graphicFrame macro="">
          <xdr:nvGraphicFramePr>
            <xdr:cNvPr id="8" name="Alat 21">
              <a:extLst>
                <a:ext uri="{FF2B5EF4-FFF2-40B4-BE49-F238E27FC236}">
                  <a16:creationId xmlns:a16="http://schemas.microsoft.com/office/drawing/2014/main" id="{C3B18CB7-B7E1-30B9-2831-59DA1CD6B5DC}"/>
                </a:ext>
              </a:extLst>
            </xdr:cNvPr>
            <xdr:cNvGraphicFramePr/>
          </xdr:nvGraphicFramePr>
          <xdr:xfrm>
            <a:off x="0" y="0"/>
            <a:ext cx="0" cy="0"/>
          </xdr:xfrm>
          <a:graphic>
            <a:graphicData uri="http://schemas.microsoft.com/office/drawing/2010/slicer">
              <sle:slicer xmlns:sle="http://schemas.microsoft.com/office/drawing/2010/slicer" name="Alat 21"/>
            </a:graphicData>
          </a:graphic>
        </xdr:graphicFrame>
      </mc:Choice>
      <mc:Fallback xmlns="">
        <xdr:sp macro="" textlink="">
          <xdr:nvSpPr>
            <xdr:cNvPr id="0" name=""/>
            <xdr:cNvSpPr>
              <a:spLocks noTextEdit="1"/>
            </xdr:cNvSpPr>
          </xdr:nvSpPr>
          <xdr:spPr>
            <a:xfrm>
              <a:off x="16218593" y="2386932"/>
              <a:ext cx="1684800" cy="4107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58113</xdr:colOff>
      <xdr:row>8</xdr:row>
      <xdr:rowOff>180976</xdr:rowOff>
    </xdr:from>
    <xdr:to>
      <xdr:col>25</xdr:col>
      <xdr:colOff>516337</xdr:colOff>
      <xdr:row>12</xdr:row>
      <xdr:rowOff>56176</xdr:rowOff>
    </xdr:to>
    <mc:AlternateContent xmlns:mc="http://schemas.openxmlformats.org/markup-compatibility/2006" xmlns:a14="http://schemas.microsoft.com/office/drawing/2010/main">
      <mc:Choice Requires="a14">
        <xdr:graphicFrame macro="">
          <xdr:nvGraphicFramePr>
            <xdr:cNvPr id="9" name="Kelompok Masalah 21">
              <a:extLst>
                <a:ext uri="{FF2B5EF4-FFF2-40B4-BE49-F238E27FC236}">
                  <a16:creationId xmlns:a16="http://schemas.microsoft.com/office/drawing/2014/main" id="{C9B8BE2D-967F-63E4-1A57-2D9D2C715B49}"/>
                </a:ext>
              </a:extLst>
            </xdr:cNvPr>
            <xdr:cNvGraphicFramePr/>
          </xdr:nvGraphicFramePr>
          <xdr:xfrm>
            <a:off x="0" y="0"/>
            <a:ext cx="0" cy="0"/>
          </xdr:xfrm>
          <a:graphic>
            <a:graphicData uri="http://schemas.microsoft.com/office/drawing/2010/slicer">
              <sle:slicer xmlns:sle="http://schemas.microsoft.com/office/drawing/2010/slicer" name="Kelompok Masalah 21"/>
            </a:graphicData>
          </a:graphic>
        </xdr:graphicFrame>
      </mc:Choice>
      <mc:Fallback xmlns="">
        <xdr:sp macro="" textlink="">
          <xdr:nvSpPr>
            <xdr:cNvPr id="0" name=""/>
            <xdr:cNvSpPr>
              <a:spLocks noTextEdit="1"/>
            </xdr:cNvSpPr>
          </xdr:nvSpPr>
          <xdr:spPr>
            <a:xfrm>
              <a:off x="12619907" y="1704976"/>
              <a:ext cx="5299165"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34632</xdr:colOff>
      <xdr:row>12</xdr:row>
      <xdr:rowOff>109104</xdr:rowOff>
    </xdr:from>
    <xdr:to>
      <xdr:col>40</xdr:col>
      <xdr:colOff>552323</xdr:colOff>
      <xdr:row>34</xdr:row>
      <xdr:rowOff>25704</xdr:rowOff>
    </xdr:to>
    <xdr:graphicFrame macro="">
      <xdr:nvGraphicFramePr>
        <xdr:cNvPr id="11" name="Chart 10">
          <a:extLst>
            <a:ext uri="{FF2B5EF4-FFF2-40B4-BE49-F238E27FC236}">
              <a16:creationId xmlns:a16="http://schemas.microsoft.com/office/drawing/2014/main" id="{1B76EC4C-E87D-15A1-387A-B6BEB4B97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49357</xdr:colOff>
      <xdr:row>5</xdr:row>
      <xdr:rowOff>82261</xdr:rowOff>
    </xdr:from>
    <xdr:to>
      <xdr:col>35</xdr:col>
      <xdr:colOff>73330</xdr:colOff>
      <xdr:row>8</xdr:row>
      <xdr:rowOff>147961</xdr:rowOff>
    </xdr:to>
    <mc:AlternateContent xmlns:mc="http://schemas.openxmlformats.org/markup-compatibility/2006" xmlns:a14="http://schemas.microsoft.com/office/drawing/2010/main">
      <mc:Choice Requires="a14">
        <xdr:graphicFrame macro="">
          <xdr:nvGraphicFramePr>
            <xdr:cNvPr id="12" name="Week 21">
              <a:extLst>
                <a:ext uri="{FF2B5EF4-FFF2-40B4-BE49-F238E27FC236}">
                  <a16:creationId xmlns:a16="http://schemas.microsoft.com/office/drawing/2014/main" id="{D194F5BE-C6B5-43DE-19D5-A9086981C37F}"/>
                </a:ext>
              </a:extLst>
            </xdr:cNvPr>
            <xdr:cNvGraphicFramePr/>
          </xdr:nvGraphicFramePr>
          <xdr:xfrm>
            <a:off x="0" y="0"/>
            <a:ext cx="0" cy="0"/>
          </xdr:xfrm>
          <a:graphic>
            <a:graphicData uri="http://schemas.microsoft.com/office/drawing/2010/slicer">
              <sle:slicer xmlns:sle="http://schemas.microsoft.com/office/drawing/2010/slicer" name="Week 21"/>
            </a:graphicData>
          </a:graphic>
        </xdr:graphicFrame>
      </mc:Choice>
      <mc:Fallback xmlns="">
        <xdr:sp macro="" textlink="">
          <xdr:nvSpPr>
            <xdr:cNvPr id="0" name=""/>
            <xdr:cNvSpPr>
              <a:spLocks noTextEdit="1"/>
            </xdr:cNvSpPr>
          </xdr:nvSpPr>
          <xdr:spPr>
            <a:xfrm>
              <a:off x="18057210" y="1034761"/>
              <a:ext cx="5470031"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50377</xdr:colOff>
      <xdr:row>9</xdr:row>
      <xdr:rowOff>765</xdr:rowOff>
    </xdr:from>
    <xdr:to>
      <xdr:col>35</xdr:col>
      <xdr:colOff>74350</xdr:colOff>
      <xdr:row>12</xdr:row>
      <xdr:rowOff>66465</xdr:rowOff>
    </xdr:to>
    <mc:AlternateContent xmlns:mc="http://schemas.openxmlformats.org/markup-compatibility/2006" xmlns:a14="http://schemas.microsoft.com/office/drawing/2010/main">
      <mc:Choice Requires="a14">
        <xdr:graphicFrame macro="">
          <xdr:nvGraphicFramePr>
            <xdr:cNvPr id="13" name="Shift 22">
              <a:extLst>
                <a:ext uri="{FF2B5EF4-FFF2-40B4-BE49-F238E27FC236}">
                  <a16:creationId xmlns:a16="http://schemas.microsoft.com/office/drawing/2014/main" id="{52FEA620-CEBB-4698-80F1-42AC7090219A}"/>
                </a:ext>
              </a:extLst>
            </xdr:cNvPr>
            <xdr:cNvGraphicFramePr/>
          </xdr:nvGraphicFramePr>
          <xdr:xfrm>
            <a:off x="0" y="0"/>
            <a:ext cx="0" cy="0"/>
          </xdr:xfrm>
          <a:graphic>
            <a:graphicData uri="http://schemas.microsoft.com/office/drawing/2010/slicer">
              <sle:slicer xmlns:sle="http://schemas.microsoft.com/office/drawing/2010/slicer" name="Shift 22"/>
            </a:graphicData>
          </a:graphic>
        </xdr:graphicFrame>
      </mc:Choice>
      <mc:Fallback xmlns="">
        <xdr:sp macro="" textlink="">
          <xdr:nvSpPr>
            <xdr:cNvPr id="0" name=""/>
            <xdr:cNvSpPr>
              <a:spLocks noTextEdit="1"/>
            </xdr:cNvSpPr>
          </xdr:nvSpPr>
          <xdr:spPr>
            <a:xfrm>
              <a:off x="18058230" y="1715265"/>
              <a:ext cx="5470031"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110480</xdr:colOff>
      <xdr:row>5</xdr:row>
      <xdr:rowOff>87355</xdr:rowOff>
    </xdr:from>
    <xdr:to>
      <xdr:col>44</xdr:col>
      <xdr:colOff>134451</xdr:colOff>
      <xdr:row>8</xdr:row>
      <xdr:rowOff>153055</xdr:rowOff>
    </xdr:to>
    <mc:AlternateContent xmlns:mc="http://schemas.openxmlformats.org/markup-compatibility/2006" xmlns:a14="http://schemas.microsoft.com/office/drawing/2010/main">
      <mc:Choice Requires="a14">
        <xdr:graphicFrame macro="">
          <xdr:nvGraphicFramePr>
            <xdr:cNvPr id="14" name="Remarks 21">
              <a:extLst>
                <a:ext uri="{FF2B5EF4-FFF2-40B4-BE49-F238E27FC236}">
                  <a16:creationId xmlns:a16="http://schemas.microsoft.com/office/drawing/2014/main" id="{445569C0-6E70-607F-537D-88736CF5BC94}"/>
                </a:ext>
              </a:extLst>
            </xdr:cNvPr>
            <xdr:cNvGraphicFramePr/>
          </xdr:nvGraphicFramePr>
          <xdr:xfrm>
            <a:off x="0" y="0"/>
            <a:ext cx="0" cy="0"/>
          </xdr:xfrm>
          <a:graphic>
            <a:graphicData uri="http://schemas.microsoft.com/office/drawing/2010/slicer">
              <sle:slicer xmlns:sle="http://schemas.microsoft.com/office/drawing/2010/slicer" name="Remarks 21"/>
            </a:graphicData>
          </a:graphic>
        </xdr:graphicFrame>
      </mc:Choice>
      <mc:Fallback xmlns="">
        <xdr:sp macro="" textlink="">
          <xdr:nvSpPr>
            <xdr:cNvPr id="0" name=""/>
            <xdr:cNvSpPr>
              <a:spLocks noTextEdit="1"/>
            </xdr:cNvSpPr>
          </xdr:nvSpPr>
          <xdr:spPr>
            <a:xfrm>
              <a:off x="23564392" y="1039855"/>
              <a:ext cx="5470031"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98254</xdr:colOff>
      <xdr:row>9</xdr:row>
      <xdr:rowOff>11970</xdr:rowOff>
    </xdr:from>
    <xdr:to>
      <xdr:col>44</xdr:col>
      <xdr:colOff>122225</xdr:colOff>
      <xdr:row>12</xdr:row>
      <xdr:rowOff>77670</xdr:rowOff>
    </xdr:to>
    <mc:AlternateContent xmlns:mc="http://schemas.openxmlformats.org/markup-compatibility/2006" xmlns:a14="http://schemas.microsoft.com/office/drawing/2010/main">
      <mc:Choice Requires="a14">
        <xdr:graphicFrame macro="">
          <xdr:nvGraphicFramePr>
            <xdr:cNvPr id="15" name="Kelompok Masalah 22">
              <a:extLst>
                <a:ext uri="{FF2B5EF4-FFF2-40B4-BE49-F238E27FC236}">
                  <a16:creationId xmlns:a16="http://schemas.microsoft.com/office/drawing/2014/main" id="{284A98B3-B3BB-9F70-69F4-617F97003EEC}"/>
                </a:ext>
              </a:extLst>
            </xdr:cNvPr>
            <xdr:cNvGraphicFramePr/>
          </xdr:nvGraphicFramePr>
          <xdr:xfrm>
            <a:off x="0" y="0"/>
            <a:ext cx="0" cy="0"/>
          </xdr:xfrm>
          <a:graphic>
            <a:graphicData uri="http://schemas.microsoft.com/office/drawing/2010/slicer">
              <sle:slicer xmlns:sle="http://schemas.microsoft.com/office/drawing/2010/slicer" name="Kelompok Masalah 22"/>
            </a:graphicData>
          </a:graphic>
        </xdr:graphicFrame>
      </mc:Choice>
      <mc:Fallback xmlns="">
        <xdr:sp macro="" textlink="">
          <xdr:nvSpPr>
            <xdr:cNvPr id="0" name=""/>
            <xdr:cNvSpPr>
              <a:spLocks noTextEdit="1"/>
            </xdr:cNvSpPr>
          </xdr:nvSpPr>
          <xdr:spPr>
            <a:xfrm>
              <a:off x="23552166" y="1726470"/>
              <a:ext cx="5470031" cy="637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18794</xdr:colOff>
      <xdr:row>12</xdr:row>
      <xdr:rowOff>110785</xdr:rowOff>
    </xdr:from>
    <xdr:to>
      <xdr:col>44</xdr:col>
      <xdr:colOff>123263</xdr:colOff>
      <xdr:row>33</xdr:row>
      <xdr:rowOff>138685</xdr:rowOff>
    </xdr:to>
    <mc:AlternateContent xmlns:mc="http://schemas.openxmlformats.org/markup-compatibility/2006" xmlns:a14="http://schemas.microsoft.com/office/drawing/2010/main">
      <mc:Choice Requires="a14">
        <xdr:graphicFrame macro="">
          <xdr:nvGraphicFramePr>
            <xdr:cNvPr id="16" name="Alat 22">
              <a:extLst>
                <a:ext uri="{FF2B5EF4-FFF2-40B4-BE49-F238E27FC236}">
                  <a16:creationId xmlns:a16="http://schemas.microsoft.com/office/drawing/2014/main" id="{5739D08B-8618-7C6D-0E19-7D8C5A3E668F}"/>
                </a:ext>
              </a:extLst>
            </xdr:cNvPr>
            <xdr:cNvGraphicFramePr/>
          </xdr:nvGraphicFramePr>
          <xdr:xfrm>
            <a:off x="0" y="0"/>
            <a:ext cx="0" cy="0"/>
          </xdr:xfrm>
          <a:graphic>
            <a:graphicData uri="http://schemas.microsoft.com/office/drawing/2010/slicer">
              <sle:slicer xmlns:sle="http://schemas.microsoft.com/office/drawing/2010/slicer" name="Alat 22"/>
            </a:graphicData>
          </a:graphic>
        </xdr:graphicFrame>
      </mc:Choice>
      <mc:Fallback xmlns="">
        <xdr:sp macro="" textlink="">
          <xdr:nvSpPr>
            <xdr:cNvPr id="0" name=""/>
            <xdr:cNvSpPr>
              <a:spLocks noTextEdit="1"/>
            </xdr:cNvSpPr>
          </xdr:nvSpPr>
          <xdr:spPr>
            <a:xfrm>
              <a:off x="27103412" y="2396785"/>
              <a:ext cx="1919823" cy="40284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1</xdr:row>
      <xdr:rowOff>0</xdr:rowOff>
    </xdr:from>
    <xdr:to>
      <xdr:col>41</xdr:col>
      <xdr:colOff>590903</xdr:colOff>
      <xdr:row>5</xdr:row>
      <xdr:rowOff>19855</xdr:rowOff>
    </xdr:to>
    <xdr:sp macro="" textlink="">
      <xdr:nvSpPr>
        <xdr:cNvPr id="2" name="Rectangle: Rounded Corners 1">
          <a:extLst>
            <a:ext uri="{FF2B5EF4-FFF2-40B4-BE49-F238E27FC236}">
              <a16:creationId xmlns:a16="http://schemas.microsoft.com/office/drawing/2014/main" id="{9DE8CE7D-E0AD-41AD-8BA5-B7796A9FEFF1}"/>
            </a:ext>
          </a:extLst>
        </xdr:cNvPr>
        <xdr:cNvSpPr/>
      </xdr:nvSpPr>
      <xdr:spPr>
        <a:xfrm>
          <a:off x="4753681" y="185208"/>
          <a:ext cx="21889861" cy="760689"/>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b="1">
              <a:latin typeface="Tahoma" panose="020B0604030504040204" pitchFamily="34" charset="0"/>
              <a:ea typeface="Tahoma" panose="020B0604030504040204" pitchFamily="34" charset="0"/>
              <a:cs typeface="Tahoma" panose="020B0604030504040204" pitchFamily="34" charset="0"/>
            </a:rPr>
            <a:t>Monitoring</a:t>
          </a:r>
          <a:r>
            <a:rPr lang="en-ID" sz="1800" b="1" baseline="0">
              <a:latin typeface="Tahoma" panose="020B0604030504040204" pitchFamily="34" charset="0"/>
              <a:ea typeface="Tahoma" panose="020B0604030504040204" pitchFamily="34" charset="0"/>
              <a:cs typeface="Tahoma" panose="020B0604030504040204" pitchFamily="34" charset="0"/>
            </a:rPr>
            <a:t> Tambang</a:t>
          </a:r>
          <a:endParaRPr lang="en-ID" sz="18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40</xdr:col>
      <xdr:colOff>468629</xdr:colOff>
      <xdr:row>1</xdr:row>
      <xdr:rowOff>32598</xdr:rowOff>
    </xdr:from>
    <xdr:to>
      <xdr:col>41</xdr:col>
      <xdr:colOff>514217</xdr:colOff>
      <xdr:row>4</xdr:row>
      <xdr:rowOff>151472</xdr:rowOff>
    </xdr:to>
    <xdr:pic>
      <xdr:nvPicPr>
        <xdr:cNvPr id="3" name="Picture 2">
          <a:extLst>
            <a:ext uri="{FF2B5EF4-FFF2-40B4-BE49-F238E27FC236}">
              <a16:creationId xmlns:a16="http://schemas.microsoft.com/office/drawing/2014/main" id="{358F7DAC-2F6B-47C1-92A4-2F0D404BF13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66"/>
        <a:stretch/>
      </xdr:blipFill>
      <xdr:spPr>
        <a:xfrm>
          <a:off x="25912726" y="217806"/>
          <a:ext cx="654129" cy="674499"/>
        </a:xfrm>
        <a:prstGeom prst="rect">
          <a:avLst/>
        </a:prstGeom>
      </xdr:spPr>
    </xdr:pic>
    <xdr:clientData/>
  </xdr:twoCellAnchor>
  <xdr:twoCellAnchor>
    <xdr:from>
      <xdr:col>6</xdr:col>
      <xdr:colOff>64382</xdr:colOff>
      <xdr:row>12</xdr:row>
      <xdr:rowOff>127704</xdr:rowOff>
    </xdr:from>
    <xdr:to>
      <xdr:col>21</xdr:col>
      <xdr:colOff>62257</xdr:colOff>
      <xdr:row>34</xdr:row>
      <xdr:rowOff>95921</xdr:rowOff>
    </xdr:to>
    <xdr:graphicFrame macro="">
      <xdr:nvGraphicFramePr>
        <xdr:cNvPr id="4" name="Chart 3">
          <a:extLst>
            <a:ext uri="{FF2B5EF4-FFF2-40B4-BE49-F238E27FC236}">
              <a16:creationId xmlns:a16="http://schemas.microsoft.com/office/drawing/2014/main" id="{21DE15A7-F53D-A603-8BCD-440190BC6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73205</xdr:colOff>
      <xdr:row>12</xdr:row>
      <xdr:rowOff>92428</xdr:rowOff>
    </xdr:from>
    <xdr:to>
      <xdr:col>39</xdr:col>
      <xdr:colOff>71080</xdr:colOff>
      <xdr:row>34</xdr:row>
      <xdr:rowOff>60645</xdr:rowOff>
    </xdr:to>
    <xdr:graphicFrame macro="">
      <xdr:nvGraphicFramePr>
        <xdr:cNvPr id="5" name="Chart 4">
          <a:extLst>
            <a:ext uri="{FF2B5EF4-FFF2-40B4-BE49-F238E27FC236}">
              <a16:creationId xmlns:a16="http://schemas.microsoft.com/office/drawing/2014/main" id="{8E5BF27B-901B-A574-8044-BDCF981C8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71967</xdr:colOff>
      <xdr:row>5</xdr:row>
      <xdr:rowOff>69850</xdr:rowOff>
    </xdr:from>
    <xdr:to>
      <xdr:col>14</xdr:col>
      <xdr:colOff>582034</xdr:colOff>
      <xdr:row>8</xdr:row>
      <xdr:rowOff>144225</xdr:rowOff>
    </xdr:to>
    <mc:AlternateContent xmlns:mc="http://schemas.openxmlformats.org/markup-compatibility/2006" xmlns:a14="http://schemas.microsoft.com/office/drawing/2010/main">
      <mc:Choice Requires="a14">
        <xdr:graphicFrame macro="">
          <xdr:nvGraphicFramePr>
            <xdr:cNvPr id="6" name="Week 22">
              <a:extLst>
                <a:ext uri="{FF2B5EF4-FFF2-40B4-BE49-F238E27FC236}">
                  <a16:creationId xmlns:a16="http://schemas.microsoft.com/office/drawing/2014/main" id="{941ACAD8-02BE-2CB8-2F73-E8DA819AC685}"/>
                </a:ext>
              </a:extLst>
            </xdr:cNvPr>
            <xdr:cNvGraphicFramePr/>
          </xdr:nvGraphicFramePr>
          <xdr:xfrm>
            <a:off x="0" y="0"/>
            <a:ext cx="0" cy="0"/>
          </xdr:xfrm>
          <a:graphic>
            <a:graphicData uri="http://schemas.microsoft.com/office/drawing/2010/slicer">
              <sle:slicer xmlns:sle="http://schemas.microsoft.com/office/drawing/2010/slicer" name="Week 22"/>
            </a:graphicData>
          </a:graphic>
        </xdr:graphicFrame>
      </mc:Choice>
      <mc:Fallback xmlns="">
        <xdr:sp macro="" textlink="">
          <xdr:nvSpPr>
            <xdr:cNvPr id="0" name=""/>
            <xdr:cNvSpPr>
              <a:spLocks noTextEdit="1"/>
            </xdr:cNvSpPr>
          </xdr:nvSpPr>
          <xdr:spPr>
            <a:xfrm>
              <a:off x="4825648" y="995892"/>
              <a:ext cx="5378400" cy="63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71965</xdr:colOff>
      <xdr:row>8</xdr:row>
      <xdr:rowOff>184502</xdr:rowOff>
    </xdr:from>
    <xdr:to>
      <xdr:col>14</xdr:col>
      <xdr:colOff>582032</xdr:colOff>
      <xdr:row>12</xdr:row>
      <xdr:rowOff>73669</xdr:rowOff>
    </xdr:to>
    <mc:AlternateContent xmlns:mc="http://schemas.openxmlformats.org/markup-compatibility/2006" xmlns:a14="http://schemas.microsoft.com/office/drawing/2010/main">
      <mc:Choice Requires="a14">
        <xdr:graphicFrame macro="">
          <xdr:nvGraphicFramePr>
            <xdr:cNvPr id="8" name="Shift 23">
              <a:extLst>
                <a:ext uri="{FF2B5EF4-FFF2-40B4-BE49-F238E27FC236}">
                  <a16:creationId xmlns:a16="http://schemas.microsoft.com/office/drawing/2014/main" id="{703720E7-5CD7-686E-7655-4D5F84631B02}"/>
                </a:ext>
              </a:extLst>
            </xdr:cNvPr>
            <xdr:cNvGraphicFramePr/>
          </xdr:nvGraphicFramePr>
          <xdr:xfrm>
            <a:off x="0" y="0"/>
            <a:ext cx="0" cy="0"/>
          </xdr:xfrm>
          <a:graphic>
            <a:graphicData uri="http://schemas.microsoft.com/office/drawing/2010/slicer">
              <sle:slicer xmlns:sle="http://schemas.microsoft.com/office/drawing/2010/slicer" name="Shift 23"/>
            </a:graphicData>
          </a:graphic>
        </xdr:graphicFrame>
      </mc:Choice>
      <mc:Fallback xmlns="">
        <xdr:sp macro="" textlink="">
          <xdr:nvSpPr>
            <xdr:cNvPr id="0" name=""/>
            <xdr:cNvSpPr>
              <a:spLocks noTextEdit="1"/>
            </xdr:cNvSpPr>
          </xdr:nvSpPr>
          <xdr:spPr>
            <a:xfrm>
              <a:off x="4825646" y="1666169"/>
              <a:ext cx="5378400" cy="63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80783</xdr:colOff>
      <xdr:row>5</xdr:row>
      <xdr:rowOff>69850</xdr:rowOff>
    </xdr:from>
    <xdr:to>
      <xdr:col>23</xdr:col>
      <xdr:colOff>590850</xdr:colOff>
      <xdr:row>8</xdr:row>
      <xdr:rowOff>144225</xdr:rowOff>
    </xdr:to>
    <mc:AlternateContent xmlns:mc="http://schemas.openxmlformats.org/markup-compatibility/2006" xmlns:a14="http://schemas.microsoft.com/office/drawing/2010/main">
      <mc:Choice Requires="a14">
        <xdr:graphicFrame macro="">
          <xdr:nvGraphicFramePr>
            <xdr:cNvPr id="9" name="Remarks 22">
              <a:extLst>
                <a:ext uri="{FF2B5EF4-FFF2-40B4-BE49-F238E27FC236}">
                  <a16:creationId xmlns:a16="http://schemas.microsoft.com/office/drawing/2014/main" id="{C2034301-C91C-C3F8-F16C-D19D8C85641D}"/>
                </a:ext>
              </a:extLst>
            </xdr:cNvPr>
            <xdr:cNvGraphicFramePr/>
          </xdr:nvGraphicFramePr>
          <xdr:xfrm>
            <a:off x="0" y="0"/>
            <a:ext cx="0" cy="0"/>
          </xdr:xfrm>
          <a:graphic>
            <a:graphicData uri="http://schemas.microsoft.com/office/drawing/2010/slicer">
              <sle:slicer xmlns:sle="http://schemas.microsoft.com/office/drawing/2010/slicer" name="Remarks 22"/>
            </a:graphicData>
          </a:graphic>
        </xdr:graphicFrame>
      </mc:Choice>
      <mc:Fallback xmlns="">
        <xdr:sp macro="" textlink="">
          <xdr:nvSpPr>
            <xdr:cNvPr id="0" name=""/>
            <xdr:cNvSpPr>
              <a:spLocks noTextEdit="1"/>
            </xdr:cNvSpPr>
          </xdr:nvSpPr>
          <xdr:spPr>
            <a:xfrm>
              <a:off x="10311339" y="995892"/>
              <a:ext cx="5378400" cy="63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89601</xdr:colOff>
      <xdr:row>8</xdr:row>
      <xdr:rowOff>184502</xdr:rowOff>
    </xdr:from>
    <xdr:to>
      <xdr:col>23</xdr:col>
      <xdr:colOff>599668</xdr:colOff>
      <xdr:row>12</xdr:row>
      <xdr:rowOff>73669</xdr:rowOff>
    </xdr:to>
    <mc:AlternateContent xmlns:mc="http://schemas.openxmlformats.org/markup-compatibility/2006" xmlns:a14="http://schemas.microsoft.com/office/drawing/2010/main">
      <mc:Choice Requires="a14">
        <xdr:graphicFrame macro="">
          <xdr:nvGraphicFramePr>
            <xdr:cNvPr id="10" name="Kelompok Masalah 23">
              <a:extLst>
                <a:ext uri="{FF2B5EF4-FFF2-40B4-BE49-F238E27FC236}">
                  <a16:creationId xmlns:a16="http://schemas.microsoft.com/office/drawing/2014/main" id="{A685EBD4-7A6B-AF1C-8ECD-51FDB5E35F5A}"/>
                </a:ext>
              </a:extLst>
            </xdr:cNvPr>
            <xdr:cNvGraphicFramePr/>
          </xdr:nvGraphicFramePr>
          <xdr:xfrm>
            <a:off x="0" y="0"/>
            <a:ext cx="0" cy="0"/>
          </xdr:xfrm>
          <a:graphic>
            <a:graphicData uri="http://schemas.microsoft.com/office/drawing/2010/slicer">
              <sle:slicer xmlns:sle="http://schemas.microsoft.com/office/drawing/2010/slicer" name="Kelompok Masalah 23"/>
            </a:graphicData>
          </a:graphic>
        </xdr:graphicFrame>
      </mc:Choice>
      <mc:Fallback xmlns="">
        <xdr:sp macro="" textlink="">
          <xdr:nvSpPr>
            <xdr:cNvPr id="0" name=""/>
            <xdr:cNvSpPr>
              <a:spLocks noTextEdit="1"/>
            </xdr:cNvSpPr>
          </xdr:nvSpPr>
          <xdr:spPr>
            <a:xfrm>
              <a:off x="10320157" y="1666169"/>
              <a:ext cx="5378400" cy="63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107245</xdr:colOff>
      <xdr:row>12</xdr:row>
      <xdr:rowOff>131586</xdr:rowOff>
    </xdr:from>
    <xdr:to>
      <xdr:col>23</xdr:col>
      <xdr:colOff>592962</xdr:colOff>
      <xdr:row>34</xdr:row>
      <xdr:rowOff>96203</xdr:rowOff>
    </xdr:to>
    <mc:AlternateContent xmlns:mc="http://schemas.openxmlformats.org/markup-compatibility/2006" xmlns:a14="http://schemas.microsoft.com/office/drawing/2010/main">
      <mc:Choice Requires="a14">
        <xdr:graphicFrame macro="">
          <xdr:nvGraphicFramePr>
            <xdr:cNvPr id="11" name="Alat 23">
              <a:extLst>
                <a:ext uri="{FF2B5EF4-FFF2-40B4-BE49-F238E27FC236}">
                  <a16:creationId xmlns:a16="http://schemas.microsoft.com/office/drawing/2014/main" id="{501C1FFE-8E78-27E1-C847-23B277A6BF04}"/>
                </a:ext>
              </a:extLst>
            </xdr:cNvPr>
            <xdr:cNvGraphicFramePr/>
          </xdr:nvGraphicFramePr>
          <xdr:xfrm>
            <a:off x="0" y="0"/>
            <a:ext cx="0" cy="0"/>
          </xdr:xfrm>
          <a:graphic>
            <a:graphicData uri="http://schemas.microsoft.com/office/drawing/2010/slicer">
              <sle:slicer xmlns:sle="http://schemas.microsoft.com/office/drawing/2010/slicer" name="Alat 23"/>
            </a:graphicData>
          </a:graphic>
        </xdr:graphicFrame>
      </mc:Choice>
      <mc:Fallback xmlns="">
        <xdr:sp macro="" textlink="">
          <xdr:nvSpPr>
            <xdr:cNvPr id="0" name=""/>
            <xdr:cNvSpPr>
              <a:spLocks noTextEdit="1"/>
            </xdr:cNvSpPr>
          </xdr:nvSpPr>
          <xdr:spPr>
            <a:xfrm>
              <a:off x="13989051" y="2354086"/>
              <a:ext cx="1702800" cy="403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36690</xdr:colOff>
      <xdr:row>5</xdr:row>
      <xdr:rowOff>61031</xdr:rowOff>
    </xdr:from>
    <xdr:to>
      <xdr:col>32</xdr:col>
      <xdr:colOff>546757</xdr:colOff>
      <xdr:row>8</xdr:row>
      <xdr:rowOff>131806</xdr:rowOff>
    </xdr:to>
    <mc:AlternateContent xmlns:mc="http://schemas.openxmlformats.org/markup-compatibility/2006" xmlns:a14="http://schemas.microsoft.com/office/drawing/2010/main">
      <mc:Choice Requires="a14">
        <xdr:graphicFrame macro="">
          <xdr:nvGraphicFramePr>
            <xdr:cNvPr id="16" name="Week 23">
              <a:extLst>
                <a:ext uri="{FF2B5EF4-FFF2-40B4-BE49-F238E27FC236}">
                  <a16:creationId xmlns:a16="http://schemas.microsoft.com/office/drawing/2014/main" id="{52596E1B-6E24-D706-A4A4-84C4A0B348DE}"/>
                </a:ext>
              </a:extLst>
            </xdr:cNvPr>
            <xdr:cNvGraphicFramePr/>
          </xdr:nvGraphicFramePr>
          <xdr:xfrm>
            <a:off x="0" y="0"/>
            <a:ext cx="0" cy="0"/>
          </xdr:xfrm>
          <a:graphic>
            <a:graphicData uri="http://schemas.microsoft.com/office/drawing/2010/slicer">
              <sle:slicer xmlns:sle="http://schemas.microsoft.com/office/drawing/2010/slicer" name="Week 23"/>
            </a:graphicData>
          </a:graphic>
        </xdr:graphicFrame>
      </mc:Choice>
      <mc:Fallback xmlns="">
        <xdr:sp macro="" textlink="">
          <xdr:nvSpPr>
            <xdr:cNvPr id="0" name=""/>
            <xdr:cNvSpPr>
              <a:spLocks noTextEdit="1"/>
            </xdr:cNvSpPr>
          </xdr:nvSpPr>
          <xdr:spPr>
            <a:xfrm>
              <a:off x="15744121" y="987073"/>
              <a:ext cx="5378400" cy="62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45508</xdr:colOff>
      <xdr:row>8</xdr:row>
      <xdr:rowOff>158046</xdr:rowOff>
    </xdr:from>
    <xdr:to>
      <xdr:col>32</xdr:col>
      <xdr:colOff>555575</xdr:colOff>
      <xdr:row>12</xdr:row>
      <xdr:rowOff>43613</xdr:rowOff>
    </xdr:to>
    <mc:AlternateContent xmlns:mc="http://schemas.openxmlformats.org/markup-compatibility/2006" xmlns:a14="http://schemas.microsoft.com/office/drawing/2010/main">
      <mc:Choice Requires="a14">
        <xdr:graphicFrame macro="">
          <xdr:nvGraphicFramePr>
            <xdr:cNvPr id="17" name="Shift 24">
              <a:extLst>
                <a:ext uri="{FF2B5EF4-FFF2-40B4-BE49-F238E27FC236}">
                  <a16:creationId xmlns:a16="http://schemas.microsoft.com/office/drawing/2014/main" id="{D9F57C39-89C9-E5B5-D20A-BC28EFEAE016}"/>
                </a:ext>
              </a:extLst>
            </xdr:cNvPr>
            <xdr:cNvGraphicFramePr/>
          </xdr:nvGraphicFramePr>
          <xdr:xfrm>
            <a:off x="0" y="0"/>
            <a:ext cx="0" cy="0"/>
          </xdr:xfrm>
          <a:graphic>
            <a:graphicData uri="http://schemas.microsoft.com/office/drawing/2010/slicer">
              <sle:slicer xmlns:sle="http://schemas.microsoft.com/office/drawing/2010/slicer" name="Shift 24"/>
            </a:graphicData>
          </a:graphic>
        </xdr:graphicFrame>
      </mc:Choice>
      <mc:Fallback xmlns="">
        <xdr:sp macro="" textlink="">
          <xdr:nvSpPr>
            <xdr:cNvPr id="0" name=""/>
            <xdr:cNvSpPr>
              <a:spLocks noTextEdit="1"/>
            </xdr:cNvSpPr>
          </xdr:nvSpPr>
          <xdr:spPr>
            <a:xfrm>
              <a:off x="15752939" y="1639713"/>
              <a:ext cx="5378400" cy="62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107245</xdr:colOff>
      <xdr:row>12</xdr:row>
      <xdr:rowOff>87489</xdr:rowOff>
    </xdr:from>
    <xdr:to>
      <xdr:col>41</xdr:col>
      <xdr:colOff>591612</xdr:colOff>
      <xdr:row>34</xdr:row>
      <xdr:rowOff>52106</xdr:rowOff>
    </xdr:to>
    <mc:AlternateContent xmlns:mc="http://schemas.openxmlformats.org/markup-compatibility/2006" xmlns:a14="http://schemas.microsoft.com/office/drawing/2010/main">
      <mc:Choice Requires="a14">
        <xdr:graphicFrame macro="">
          <xdr:nvGraphicFramePr>
            <xdr:cNvPr id="18" name="Alat 24">
              <a:extLst>
                <a:ext uri="{FF2B5EF4-FFF2-40B4-BE49-F238E27FC236}">
                  <a16:creationId xmlns:a16="http://schemas.microsoft.com/office/drawing/2014/main" id="{4A7BEEF6-7D54-9837-A9B2-5B8CE623508C}"/>
                </a:ext>
              </a:extLst>
            </xdr:cNvPr>
            <xdr:cNvGraphicFramePr/>
          </xdr:nvGraphicFramePr>
          <xdr:xfrm>
            <a:off x="0" y="0"/>
            <a:ext cx="0" cy="0"/>
          </xdr:xfrm>
          <a:graphic>
            <a:graphicData uri="http://schemas.microsoft.com/office/drawing/2010/slicer">
              <sle:slicer xmlns:sle="http://schemas.microsoft.com/office/drawing/2010/slicer" name="Alat 24"/>
            </a:graphicData>
          </a:graphic>
        </xdr:graphicFrame>
      </mc:Choice>
      <mc:Fallback xmlns="">
        <xdr:sp macro="" textlink="">
          <xdr:nvSpPr>
            <xdr:cNvPr id="0" name=""/>
            <xdr:cNvSpPr>
              <a:spLocks noTextEdit="1"/>
            </xdr:cNvSpPr>
          </xdr:nvSpPr>
          <xdr:spPr>
            <a:xfrm>
              <a:off x="24942801" y="2309989"/>
              <a:ext cx="1701450" cy="403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54327</xdr:colOff>
      <xdr:row>5</xdr:row>
      <xdr:rowOff>69849</xdr:rowOff>
    </xdr:from>
    <xdr:to>
      <xdr:col>41</xdr:col>
      <xdr:colOff>564394</xdr:colOff>
      <xdr:row>8</xdr:row>
      <xdr:rowOff>140624</xdr:rowOff>
    </xdr:to>
    <mc:AlternateContent xmlns:mc="http://schemas.openxmlformats.org/markup-compatibility/2006" xmlns:a14="http://schemas.microsoft.com/office/drawing/2010/main">
      <mc:Choice Requires="a14">
        <xdr:graphicFrame macro="">
          <xdr:nvGraphicFramePr>
            <xdr:cNvPr id="19" name="Remarks 23">
              <a:extLst>
                <a:ext uri="{FF2B5EF4-FFF2-40B4-BE49-F238E27FC236}">
                  <a16:creationId xmlns:a16="http://schemas.microsoft.com/office/drawing/2014/main" id="{D55B18AB-C3E5-EF8B-0556-F18F6C9D9545}"/>
                </a:ext>
              </a:extLst>
            </xdr:cNvPr>
            <xdr:cNvGraphicFramePr/>
          </xdr:nvGraphicFramePr>
          <xdr:xfrm>
            <a:off x="0" y="0"/>
            <a:ext cx="0" cy="0"/>
          </xdr:xfrm>
          <a:graphic>
            <a:graphicData uri="http://schemas.microsoft.com/office/drawing/2010/slicer">
              <sle:slicer xmlns:sle="http://schemas.microsoft.com/office/drawing/2010/slicer" name="Remarks 23"/>
            </a:graphicData>
          </a:graphic>
        </xdr:graphicFrame>
      </mc:Choice>
      <mc:Fallback xmlns="">
        <xdr:sp macro="" textlink="">
          <xdr:nvSpPr>
            <xdr:cNvPr id="0" name=""/>
            <xdr:cNvSpPr>
              <a:spLocks noTextEdit="1"/>
            </xdr:cNvSpPr>
          </xdr:nvSpPr>
          <xdr:spPr>
            <a:xfrm>
              <a:off x="21238633" y="995891"/>
              <a:ext cx="5378400" cy="62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63149</xdr:colOff>
      <xdr:row>8</xdr:row>
      <xdr:rowOff>166865</xdr:rowOff>
    </xdr:from>
    <xdr:to>
      <xdr:col>41</xdr:col>
      <xdr:colOff>573216</xdr:colOff>
      <xdr:row>12</xdr:row>
      <xdr:rowOff>56032</xdr:rowOff>
    </xdr:to>
    <mc:AlternateContent xmlns:mc="http://schemas.openxmlformats.org/markup-compatibility/2006" xmlns:a14="http://schemas.microsoft.com/office/drawing/2010/main">
      <mc:Choice Requires="a14">
        <xdr:graphicFrame macro="">
          <xdr:nvGraphicFramePr>
            <xdr:cNvPr id="20" name="Kelompok Masalah 24">
              <a:extLst>
                <a:ext uri="{FF2B5EF4-FFF2-40B4-BE49-F238E27FC236}">
                  <a16:creationId xmlns:a16="http://schemas.microsoft.com/office/drawing/2014/main" id="{46A274E8-7B1A-D621-547A-36FA180EEFC9}"/>
                </a:ext>
              </a:extLst>
            </xdr:cNvPr>
            <xdr:cNvGraphicFramePr/>
          </xdr:nvGraphicFramePr>
          <xdr:xfrm>
            <a:off x="0" y="0"/>
            <a:ext cx="0" cy="0"/>
          </xdr:xfrm>
          <a:graphic>
            <a:graphicData uri="http://schemas.microsoft.com/office/drawing/2010/slicer">
              <sle:slicer xmlns:sle="http://schemas.microsoft.com/office/drawing/2010/slicer" name="Kelompok Masalah 24"/>
            </a:graphicData>
          </a:graphic>
        </xdr:graphicFrame>
      </mc:Choice>
      <mc:Fallback xmlns="">
        <xdr:sp macro="" textlink="">
          <xdr:nvSpPr>
            <xdr:cNvPr id="0" name=""/>
            <xdr:cNvSpPr>
              <a:spLocks noTextEdit="1"/>
            </xdr:cNvSpPr>
          </xdr:nvSpPr>
          <xdr:spPr>
            <a:xfrm>
              <a:off x="21247455" y="1648532"/>
              <a:ext cx="5378400" cy="63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0</xdr:colOff>
      <xdr:row>19</xdr:row>
      <xdr:rowOff>120650</xdr:rowOff>
    </xdr:to>
    <mc:AlternateContent xmlns:mc="http://schemas.openxmlformats.org/markup-compatibility/2006" xmlns:sle15="http://schemas.microsoft.com/office/drawing/2012/slicer">
      <mc:Choice Requires="sle15">
        <xdr:graphicFrame macro="">
          <xdr:nvGraphicFramePr>
            <xdr:cNvPr id="2" name="Tanggal">
              <a:extLst>
                <a:ext uri="{FF2B5EF4-FFF2-40B4-BE49-F238E27FC236}">
                  <a16:creationId xmlns:a16="http://schemas.microsoft.com/office/drawing/2014/main" id="{93618315-F946-4FE1-BB9A-1D6CFBEFCFBF}"/>
                </a:ext>
              </a:extLst>
            </xdr:cNvPr>
            <xdr:cNvGraphicFramePr/>
          </xdr:nvGraphicFramePr>
          <xdr:xfrm>
            <a:off x="0" y="0"/>
            <a:ext cx="0" cy="0"/>
          </xdr:xfrm>
          <a:graphic>
            <a:graphicData uri="http://schemas.microsoft.com/office/drawing/2010/slicer">
              <sle:slicer xmlns:sle="http://schemas.microsoft.com/office/drawing/2010/slicer" name="Tanggal"/>
            </a:graphicData>
          </a:graphic>
        </xdr:graphicFrame>
      </mc:Choice>
      <mc:Fallback xmlns="">
        <xdr:sp macro="" textlink="">
          <xdr:nvSpPr>
            <xdr:cNvPr id="0" name=""/>
            <xdr:cNvSpPr>
              <a:spLocks noTextEdit="1"/>
            </xdr:cNvSpPr>
          </xdr:nvSpPr>
          <xdr:spPr>
            <a:xfrm>
              <a:off x="0" y="0"/>
              <a:ext cx="1828800" cy="36195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0</xdr:colOff>
      <xdr:row>0</xdr:row>
      <xdr:rowOff>1</xdr:rowOff>
    </xdr:from>
    <xdr:to>
      <xdr:col>6</xdr:col>
      <xdr:colOff>0</xdr:colOff>
      <xdr:row>6</xdr:row>
      <xdr:rowOff>57151</xdr:rowOff>
    </xdr:to>
    <mc:AlternateContent xmlns:mc="http://schemas.openxmlformats.org/markup-compatibility/2006" xmlns:sle15="http://schemas.microsoft.com/office/drawing/2012/slicer">
      <mc:Choice Requires="sle15">
        <xdr:graphicFrame macro="">
          <xdr:nvGraphicFramePr>
            <xdr:cNvPr id="3" name="Shift">
              <a:extLst>
                <a:ext uri="{FF2B5EF4-FFF2-40B4-BE49-F238E27FC236}">
                  <a16:creationId xmlns:a16="http://schemas.microsoft.com/office/drawing/2014/main" id="{1BD65DE1-4968-4840-8A50-0C6B86CB430A}"/>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828800" y="1"/>
              <a:ext cx="1828800" cy="116205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0</xdr:colOff>
      <xdr:row>0</xdr:row>
      <xdr:rowOff>0</xdr:rowOff>
    </xdr:from>
    <xdr:to>
      <xdr:col>9</xdr:col>
      <xdr:colOff>0</xdr:colOff>
      <xdr:row>19</xdr:row>
      <xdr:rowOff>95250</xdr:rowOff>
    </xdr:to>
    <mc:AlternateContent xmlns:mc="http://schemas.openxmlformats.org/markup-compatibility/2006" xmlns:sle15="http://schemas.microsoft.com/office/drawing/2012/slicer">
      <mc:Choice Requires="sle15">
        <xdr:graphicFrame macro="">
          <xdr:nvGraphicFramePr>
            <xdr:cNvPr id="4" name="Alat">
              <a:extLst>
                <a:ext uri="{FF2B5EF4-FFF2-40B4-BE49-F238E27FC236}">
                  <a16:creationId xmlns:a16="http://schemas.microsoft.com/office/drawing/2014/main" id="{6CF7E2E9-28CD-468C-ACAE-B3163E9E54E2}"/>
                </a:ext>
              </a:extLst>
            </xdr:cNvPr>
            <xdr:cNvGraphicFramePr/>
          </xdr:nvGraphicFramePr>
          <xdr:xfrm>
            <a:off x="0" y="0"/>
            <a:ext cx="0" cy="0"/>
          </xdr:xfrm>
          <a:graphic>
            <a:graphicData uri="http://schemas.microsoft.com/office/drawing/2010/slicer">
              <sle:slicer xmlns:sle="http://schemas.microsoft.com/office/drawing/2010/slicer" name="Alat"/>
            </a:graphicData>
          </a:graphic>
        </xdr:graphicFrame>
      </mc:Choice>
      <mc:Fallback xmlns="">
        <xdr:sp macro="" textlink="">
          <xdr:nvSpPr>
            <xdr:cNvPr id="0" name=""/>
            <xdr:cNvSpPr>
              <a:spLocks noTextEdit="1"/>
            </xdr:cNvSpPr>
          </xdr:nvSpPr>
          <xdr:spPr>
            <a:xfrm>
              <a:off x="3657600" y="0"/>
              <a:ext cx="1828800" cy="35941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0</xdr:colOff>
      <xdr:row>0</xdr:row>
      <xdr:rowOff>1</xdr:rowOff>
    </xdr:from>
    <xdr:to>
      <xdr:col>12</xdr:col>
      <xdr:colOff>0</xdr:colOff>
      <xdr:row>7</xdr:row>
      <xdr:rowOff>146051</xdr:rowOff>
    </xdr:to>
    <mc:AlternateContent xmlns:mc="http://schemas.openxmlformats.org/markup-compatibility/2006" xmlns:sle15="http://schemas.microsoft.com/office/drawing/2012/slicer">
      <mc:Choice Requires="sle15">
        <xdr:graphicFrame macro="">
          <xdr:nvGraphicFramePr>
            <xdr:cNvPr id="5" name="Kelompok Masalah">
              <a:extLst>
                <a:ext uri="{FF2B5EF4-FFF2-40B4-BE49-F238E27FC236}">
                  <a16:creationId xmlns:a16="http://schemas.microsoft.com/office/drawing/2014/main" id="{B9042DC5-6362-4C6D-834C-434676D9DEAC}"/>
                </a:ext>
              </a:extLst>
            </xdr:cNvPr>
            <xdr:cNvGraphicFramePr/>
          </xdr:nvGraphicFramePr>
          <xdr:xfrm>
            <a:off x="0" y="0"/>
            <a:ext cx="0" cy="0"/>
          </xdr:xfrm>
          <a:graphic>
            <a:graphicData uri="http://schemas.microsoft.com/office/drawing/2010/slicer">
              <sle:slicer xmlns:sle="http://schemas.microsoft.com/office/drawing/2010/slicer" name="Kelompok Masalah"/>
            </a:graphicData>
          </a:graphic>
        </xdr:graphicFrame>
      </mc:Choice>
      <mc:Fallback xmlns="">
        <xdr:sp macro="" textlink="">
          <xdr:nvSpPr>
            <xdr:cNvPr id="0" name=""/>
            <xdr:cNvSpPr>
              <a:spLocks noTextEdit="1"/>
            </xdr:cNvSpPr>
          </xdr:nvSpPr>
          <xdr:spPr>
            <a:xfrm>
              <a:off x="5486400" y="1"/>
              <a:ext cx="1828800" cy="14351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0</xdr:colOff>
      <xdr:row>0</xdr:row>
      <xdr:rowOff>0</xdr:rowOff>
    </xdr:from>
    <xdr:to>
      <xdr:col>15</xdr:col>
      <xdr:colOff>0</xdr:colOff>
      <xdr:row>19</xdr:row>
      <xdr:rowOff>57150</xdr:rowOff>
    </xdr:to>
    <mc:AlternateContent xmlns:mc="http://schemas.openxmlformats.org/markup-compatibility/2006" xmlns:sle15="http://schemas.microsoft.com/office/drawing/2012/slicer">
      <mc:Choice Requires="sle15">
        <xdr:graphicFrame macro="">
          <xdr:nvGraphicFramePr>
            <xdr:cNvPr id="7" name="Gangguan">
              <a:extLst>
                <a:ext uri="{FF2B5EF4-FFF2-40B4-BE49-F238E27FC236}">
                  <a16:creationId xmlns:a16="http://schemas.microsoft.com/office/drawing/2014/main" id="{66060BB7-24A2-4ADA-BCC9-04EE1E427D15}"/>
                </a:ext>
              </a:extLst>
            </xdr:cNvPr>
            <xdr:cNvGraphicFramePr/>
          </xdr:nvGraphicFramePr>
          <xdr:xfrm>
            <a:off x="0" y="0"/>
            <a:ext cx="0" cy="0"/>
          </xdr:xfrm>
          <a:graphic>
            <a:graphicData uri="http://schemas.microsoft.com/office/drawing/2010/slicer">
              <sle:slicer xmlns:sle="http://schemas.microsoft.com/office/drawing/2010/slicer" name="Gangguan"/>
            </a:graphicData>
          </a:graphic>
        </xdr:graphicFrame>
      </mc:Choice>
      <mc:Fallback xmlns="">
        <xdr:sp macro="" textlink="">
          <xdr:nvSpPr>
            <xdr:cNvPr id="0" name=""/>
            <xdr:cNvSpPr>
              <a:spLocks noTextEdit="1"/>
            </xdr:cNvSpPr>
          </xdr:nvSpPr>
          <xdr:spPr>
            <a:xfrm>
              <a:off x="7315200" y="0"/>
              <a:ext cx="1828800" cy="3556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0</xdr:colOff>
      <xdr:row>0</xdr:row>
      <xdr:rowOff>1</xdr:rowOff>
    </xdr:from>
    <xdr:to>
      <xdr:col>18</xdr:col>
      <xdr:colOff>0</xdr:colOff>
      <xdr:row>3</xdr:row>
      <xdr:rowOff>158751</xdr:rowOff>
    </xdr:to>
    <mc:AlternateContent xmlns:mc="http://schemas.openxmlformats.org/markup-compatibility/2006" xmlns:sle15="http://schemas.microsoft.com/office/drawing/2012/slicer">
      <mc:Choice Requires="sle15">
        <xdr:graphicFrame macro="">
          <xdr:nvGraphicFramePr>
            <xdr:cNvPr id="8" name="Keterangan">
              <a:extLst>
                <a:ext uri="{FF2B5EF4-FFF2-40B4-BE49-F238E27FC236}">
                  <a16:creationId xmlns:a16="http://schemas.microsoft.com/office/drawing/2014/main" id="{135D9A6A-4122-4B1F-939F-07CB67C4B34F}"/>
                </a:ext>
              </a:extLst>
            </xdr:cNvPr>
            <xdr:cNvGraphicFramePr/>
          </xdr:nvGraphicFramePr>
          <xdr:xfrm>
            <a:off x="0" y="0"/>
            <a:ext cx="0" cy="0"/>
          </xdr:xfrm>
          <a:graphic>
            <a:graphicData uri="http://schemas.microsoft.com/office/drawing/2010/slicer">
              <sle:slicer xmlns:sle="http://schemas.microsoft.com/office/drawing/2010/slicer" name="Keterangan"/>
            </a:graphicData>
          </a:graphic>
        </xdr:graphicFrame>
      </mc:Choice>
      <mc:Fallback xmlns="">
        <xdr:sp macro="" textlink="">
          <xdr:nvSpPr>
            <xdr:cNvPr id="0" name=""/>
            <xdr:cNvSpPr>
              <a:spLocks noTextEdit="1"/>
            </xdr:cNvSpPr>
          </xdr:nvSpPr>
          <xdr:spPr>
            <a:xfrm>
              <a:off x="9144000" y="1"/>
              <a:ext cx="1828800" cy="7112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484290</xdr:colOff>
      <xdr:row>2</xdr:row>
      <xdr:rowOff>19050</xdr:rowOff>
    </xdr:from>
    <xdr:to>
      <xdr:col>10</xdr:col>
      <xdr:colOff>247650</xdr:colOff>
      <xdr:row>15</xdr:row>
      <xdr:rowOff>6722</xdr:rowOff>
    </xdr:to>
    <xdr:pic>
      <xdr:nvPicPr>
        <xdr:cNvPr id="5" name="Picture 4">
          <a:extLst>
            <a:ext uri="{FF2B5EF4-FFF2-40B4-BE49-F238E27FC236}">
              <a16:creationId xmlns:a16="http://schemas.microsoft.com/office/drawing/2014/main" id="{2435F02E-1C26-665A-D43D-572EEC45348A}"/>
            </a:ext>
          </a:extLst>
        </xdr:cNvPr>
        <xdr:cNvPicPr>
          <a:picLocks noChangeAspect="1"/>
        </xdr:cNvPicPr>
      </xdr:nvPicPr>
      <xdr:blipFill>
        <a:blip xmlns:r="http://schemas.openxmlformats.org/officeDocument/2006/relationships" r:embed="rId1"/>
        <a:stretch>
          <a:fillRect/>
        </a:stretch>
      </xdr:blipFill>
      <xdr:spPr>
        <a:xfrm>
          <a:off x="2922690" y="387350"/>
          <a:ext cx="3420960" cy="2381622"/>
        </a:xfrm>
        <a:prstGeom prst="rect">
          <a:avLst/>
        </a:prstGeom>
      </xdr:spPr>
    </xdr:pic>
    <xdr:clientData/>
  </xdr:twoCellAnchor>
  <xdr:twoCellAnchor editAs="oneCell">
    <xdr:from>
      <xdr:col>4</xdr:col>
      <xdr:colOff>482601</xdr:colOff>
      <xdr:row>17</xdr:row>
      <xdr:rowOff>26821</xdr:rowOff>
    </xdr:from>
    <xdr:to>
      <xdr:col>10</xdr:col>
      <xdr:colOff>203201</xdr:colOff>
      <xdr:row>29</xdr:row>
      <xdr:rowOff>173052</xdr:rowOff>
    </xdr:to>
    <xdr:pic>
      <xdr:nvPicPr>
        <xdr:cNvPr id="6" name="Picture 5">
          <a:extLst>
            <a:ext uri="{FF2B5EF4-FFF2-40B4-BE49-F238E27FC236}">
              <a16:creationId xmlns:a16="http://schemas.microsoft.com/office/drawing/2014/main" id="{52004CCB-C53B-8B44-D48D-FB0EB3FDA671}"/>
            </a:ext>
          </a:extLst>
        </xdr:cNvPr>
        <xdr:cNvPicPr>
          <a:picLocks noChangeAspect="1"/>
        </xdr:cNvPicPr>
      </xdr:nvPicPr>
      <xdr:blipFill>
        <a:blip xmlns:r="http://schemas.openxmlformats.org/officeDocument/2006/relationships" r:embed="rId2"/>
        <a:stretch>
          <a:fillRect/>
        </a:stretch>
      </xdr:blipFill>
      <xdr:spPr>
        <a:xfrm>
          <a:off x="2921001" y="3157371"/>
          <a:ext cx="3378200" cy="2356031"/>
        </a:xfrm>
        <a:prstGeom prst="rect">
          <a:avLst/>
        </a:prstGeom>
      </xdr:spPr>
    </xdr:pic>
    <xdr:clientData/>
  </xdr:twoCellAnchor>
  <xdr:twoCellAnchor editAs="oneCell">
    <xdr:from>
      <xdr:col>4</xdr:col>
      <xdr:colOff>517241</xdr:colOff>
      <xdr:row>32</xdr:row>
      <xdr:rowOff>38100</xdr:rowOff>
    </xdr:from>
    <xdr:to>
      <xdr:col>10</xdr:col>
      <xdr:colOff>222251</xdr:colOff>
      <xdr:row>44</xdr:row>
      <xdr:rowOff>157655</xdr:rowOff>
    </xdr:to>
    <xdr:pic>
      <xdr:nvPicPr>
        <xdr:cNvPr id="7" name="Picture 6">
          <a:extLst>
            <a:ext uri="{FF2B5EF4-FFF2-40B4-BE49-F238E27FC236}">
              <a16:creationId xmlns:a16="http://schemas.microsoft.com/office/drawing/2014/main" id="{E01BB6CB-C7F8-AE3F-E9B3-37D77B915263}"/>
            </a:ext>
          </a:extLst>
        </xdr:cNvPr>
        <xdr:cNvPicPr>
          <a:picLocks noChangeAspect="1"/>
        </xdr:cNvPicPr>
      </xdr:nvPicPr>
      <xdr:blipFill>
        <a:blip xmlns:r="http://schemas.openxmlformats.org/officeDocument/2006/relationships" r:embed="rId3"/>
        <a:stretch>
          <a:fillRect/>
        </a:stretch>
      </xdr:blipFill>
      <xdr:spPr>
        <a:xfrm>
          <a:off x="2955641" y="5930900"/>
          <a:ext cx="3362610" cy="23293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EAPAD SLIM 3" refreshedDate="45702.397056365742" createdVersion="8" refreshedVersion="8" minRefreshableVersion="3" recordCount="632" xr:uid="{11B87B49-3492-41C1-A157-1ACC12401846}">
  <cacheSource type="worksheet">
    <worksheetSource name="Table1"/>
  </cacheSource>
  <cacheFields count="25">
    <cacheField name="Tanggal" numFmtId="14">
      <sharedItems containsSemiMixedTypes="0" containsNonDate="0" containsDate="1" containsString="0" minDate="2025-01-02T00:00:00" maxDate="2025-02-01T00:00:00" count="28">
        <d v="2025-01-02T00:00:00"/>
        <d v="2025-01-03T00:00:00"/>
        <d v="2025-01-05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Bulan" numFmtId="0">
      <sharedItems containsSemiMixedTypes="0" containsString="0" containsNumber="1" containsInteger="1" minValue="1" maxValue="1"/>
    </cacheField>
    <cacheField name="Tahun" numFmtId="0">
      <sharedItems containsSemiMixedTypes="0" containsString="0" containsNumber="1" containsInteger="1" minValue="2025" maxValue="2025"/>
    </cacheField>
    <cacheField name="Week" numFmtId="0">
      <sharedItems count="4">
        <s v="Week 1"/>
        <s v="Week 2"/>
        <s v="Week 3"/>
        <s v="Week 4"/>
      </sharedItems>
    </cacheField>
    <cacheField name="Shift" numFmtId="0">
      <sharedItems containsSemiMixedTypes="0" containsString="0" containsNumber="1" containsInteger="1" minValue="1" maxValue="3" count="3">
        <n v="1"/>
        <n v="2"/>
        <n v="3"/>
      </sharedItems>
    </cacheField>
    <cacheField name="Start" numFmtId="20">
      <sharedItems containsSemiMixedTypes="0" containsNonDate="0" containsDate="1" containsString="0" minDate="1899-12-30T00:00:00" maxDate="1899-12-30T23:50:00"/>
    </cacheField>
    <cacheField name="End" numFmtId="20">
      <sharedItems containsSemiMixedTypes="0" containsNonDate="0" containsDate="1" containsString="0" minDate="1899-12-30T00:00:00" maxDate="1899-12-30T23:55:00"/>
    </cacheField>
    <cacheField name="Durasi" numFmtId="0">
      <sharedItems containsSemiMixedTypes="0" containsString="0" containsNumber="1" minValue="0.08" maxValue="23.83"/>
    </cacheField>
    <cacheField name="Alat" numFmtId="0">
      <sharedItems containsMixedTypes="1" containsNumber="1" containsInteger="1" minValue="15107" maxValue="20104" count="35">
        <s v="6A1J04"/>
        <s v="6E1U02"/>
        <s v="MS 1"/>
        <s v="6A1J03"/>
        <s v="Jalur 7.2"/>
        <s v="LSC 6"/>
        <s v="6A1J10"/>
        <s v="6A1J07"/>
        <s v="5E1J01"/>
        <s v="5A1J01"/>
        <n v="15107"/>
        <n v="20104"/>
        <s v="A5J10"/>
        <s v="LSC 3B"/>
        <s v="A1J12B"/>
        <s v="LSC 3A"/>
        <s v="6A1J08"/>
        <s v="A2J02"/>
        <n v="20103"/>
        <s v="A5J13"/>
        <s v="6A1J05"/>
        <s v="A5U25"/>
        <s v="A4J12P"/>
        <s v="E5J11"/>
        <s v="A1J02"/>
        <s v="A5U26"/>
        <s v="6E1U04"/>
        <s v="A4J14"/>
        <s v="6E1U03"/>
        <s v="6A1J06"/>
        <s v="Jalur 7.1"/>
        <s v="A5U27"/>
        <s v="A5U30"/>
        <s v="6E1J03"/>
        <s v="A5J14"/>
      </sharedItems>
    </cacheField>
    <cacheField name="Remarks" numFmtId="0">
      <sharedItems count="3">
        <s v="DL"/>
        <s v="OPR"/>
        <s v="BD"/>
      </sharedItems>
    </cacheField>
    <cacheField name="Kelompok Masalah" numFmtId="0">
      <sharedItems count="4">
        <s v="Delay Operational CC"/>
        <s v="Downtime Belt Conveyor"/>
        <s v="Delay Operational DBLH"/>
        <s v="Downtime Crusher"/>
      </sharedItems>
    </cacheField>
    <cacheField name="Gangguan" numFmtId="0">
      <sharedItems count="49">
        <s v="Sensor belt damage"/>
        <s v="Metal detector"/>
        <s v="Tripper"/>
        <s v="Kotoran / material menumpuk"/>
        <s v="Karet guide material"/>
        <s v="Rubber belt conveyor"/>
        <s v="Pindah jalur"/>
        <s v="Masuk besi"/>
        <s v="Tunggu feeding"/>
        <s v="Sambungan belt"/>
        <s v="Tidak bisa start"/>
        <s v="Gearbox"/>
        <s v="Bearing"/>
        <s v="Hopper"/>
        <s v="Idler"/>
        <s v="Kelainan bunyi"/>
        <s v="Power off"/>
        <s v="Crusher fault"/>
        <s v="Belt trip"/>
        <s v="Klep chute"/>
        <s v="Belt sway"/>
        <s v="Interlock"/>
        <s v="Hammer axle"/>
        <s v="Roller screen"/>
        <s v="Batu terjepit"/>
        <s v="Pull cord"/>
        <s v="Brake belt conveyor"/>
        <s v="Counterweight"/>
        <s v="Sensor high limit speed"/>
        <s v="Belt slip"/>
        <s v="Belt fault"/>
        <s v="Pompa manual brake"/>
        <s v="Sensor take up position"/>
        <s v="Emergency stop"/>
        <s v="Sensor speed monitor"/>
        <s v="Scrapper"/>
        <s v="Belt overload"/>
        <s v="Pemilahan boulder"/>
        <s v="Pindah front loading"/>
        <s v="Hammer"/>
        <s v="Carry"/>
        <s v="Alarm aktif"/>
        <s v="Material jelek"/>
        <s v="Garlan"/>
        <s v="Selfcleaning"/>
        <s v="Sensor belt drift"/>
        <s v="Chute"/>
        <s v="Stop mendadak"/>
        <s v="Switchgear"/>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ount="1">
        <m/>
      </sharedItems>
    </cacheField>
    <cacheField name="Action" numFmtId="0">
      <sharedItems containsNonDate="0" containsString="0" containsBlank="1" count="1">
        <m/>
      </sharedItems>
    </cacheField>
    <cacheField name="Plan" numFmtId="0">
      <sharedItems containsNonDate="0" containsString="0" containsBlank="1" count="1">
        <m/>
      </sharedItems>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15823660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EAPAD SLIM 3" refreshedDate="45708.58172141204" createdVersion="8" refreshedVersion="8" minRefreshableVersion="3" recordCount="577" xr:uid="{34D74346-AFF8-4E1F-84FF-C21398A848EA}">
  <cacheSource type="worksheet">
    <worksheetSource name="Table3"/>
  </cacheSource>
  <cacheFields count="25">
    <cacheField name="Tanggal" numFmtId="14">
      <sharedItems containsSemiMixedTypes="0" containsNonDate="0" containsDate="1" containsString="0" minDate="2025-02-01T00:00:00" maxDate="2025-02-20T00:00:00" count="19">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sharedItems>
    </cacheField>
    <cacheField name="Bulan" numFmtId="0">
      <sharedItems containsSemiMixedTypes="0" containsString="0" containsNumber="1" containsInteger="1" minValue="2" maxValue="2"/>
    </cacheField>
    <cacheField name="Tahun" numFmtId="0">
      <sharedItems containsSemiMixedTypes="0" containsString="0" containsNumber="1" containsInteger="1" minValue="2025" maxValue="2025"/>
    </cacheField>
    <cacheField name="Week" numFmtId="0">
      <sharedItems count="3">
        <s v="Week 1"/>
        <s v="Week 2"/>
        <s v="Week 3"/>
      </sharedItems>
    </cacheField>
    <cacheField name="Shift" numFmtId="0">
      <sharedItems containsSemiMixedTypes="0" containsString="0" containsNumber="1" containsInteger="1" minValue="1" maxValue="3" count="3">
        <n v="1"/>
        <n v="2"/>
        <n v="3"/>
      </sharedItems>
    </cacheField>
    <cacheField name="Start" numFmtId="20">
      <sharedItems containsSemiMixedTypes="0" containsNonDate="0" containsDate="1" containsString="0" minDate="1899-12-30T00:00:00" maxDate="1899-12-30T23:55:00"/>
    </cacheField>
    <cacheField name="End" numFmtId="20">
      <sharedItems containsSemiMixedTypes="0" containsNonDate="0" containsDate="1" containsString="0" minDate="1899-12-30T00:00:00" maxDate="1899-12-30T23:55:00"/>
    </cacheField>
    <cacheField name="Durasi" numFmtId="0">
      <sharedItems containsSemiMixedTypes="0" containsString="0" containsNumber="1" minValue="0.08" maxValue="23.25"/>
    </cacheField>
    <cacheField name="Alat" numFmtId="0">
      <sharedItems containsMixedTypes="1" containsNumber="1" containsInteger="1" minValue="15107" maxValue="20104" count="33">
        <s v="LSC 6"/>
        <s v="6A1J03"/>
        <n v="20103"/>
        <s v="6A1J07"/>
        <n v="20104"/>
        <s v="6A1J04"/>
        <s v="6A1J06"/>
        <s v="A2J02"/>
        <s v="A5U26"/>
        <s v="A1J12B"/>
        <s v="A4J12P"/>
        <s v="A5J13"/>
        <s v="5E1J01"/>
        <s v="6E1U02"/>
        <s v="A5J10"/>
        <s v="LSC 3A"/>
        <s v="MS 1"/>
        <s v="A5U29"/>
        <s v="6A1J08"/>
        <s v="LSC 3B"/>
        <n v="15107"/>
        <s v="6A1J05"/>
        <s v="A4J14"/>
        <s v="A5J14"/>
        <s v="6E1U03"/>
        <s v="6E1U04"/>
        <s v="A5U27"/>
        <s v="A5U25"/>
        <s v="A5U30"/>
        <s v="A5J11"/>
        <s v="5A1J01"/>
        <s v="6E1J01"/>
        <s v="6E1J02"/>
      </sharedItems>
    </cacheField>
    <cacheField name="Remarks" numFmtId="0">
      <sharedItems count="3">
        <s v="OPR"/>
        <s v="BD"/>
        <s v="DL"/>
      </sharedItems>
    </cacheField>
    <cacheField name="Kelompok Masalah" numFmtId="0">
      <sharedItems count="4">
        <s v="Delay Operational DBLH"/>
        <s v="Downtime Belt Conveyor"/>
        <s v="Delay Operational CC"/>
        <s v="Downtime Crusher"/>
      </sharedItems>
    </cacheField>
    <cacheField name="Gangguan" numFmtId="0">
      <sharedItems count="40">
        <s v="Tunggu feeding"/>
        <s v="Masuk besi"/>
        <s v="Rubber belt conveyor"/>
        <s v="Pull cord"/>
        <s v="Belt sway"/>
        <s v="Batu terjepit"/>
        <s v="Stop mendadak"/>
        <s v="Belt slip"/>
        <s v="Metal detector"/>
        <s v="Sensor belt damage"/>
        <s v="Carry"/>
        <s v="Karet guide material"/>
        <s v="Sensor belt drift"/>
        <s v="Tidak bisa start"/>
        <s v="Selfcleaning"/>
        <s v="Wobbler"/>
        <s v="Material jelek"/>
        <s v="Kotoran / material menumpuk"/>
        <s v="Kelainan bunyi"/>
        <s v="Crusher fault"/>
        <s v="Interlock"/>
        <s v="Hopper"/>
        <s v="Counterweight"/>
        <s v="Tripper"/>
        <s v="Idler"/>
        <s v="Sambungan belt"/>
        <s v="Pemilahan boulder"/>
        <s v="Chute"/>
        <s v="Buffer plat chute"/>
        <s v="Sensor speed monitor"/>
        <s v="Spillage conveyor"/>
        <s v="Brake belt conveyor"/>
        <s v="Garlan"/>
        <s v="Pompa manual brake"/>
        <s v="Geser plat liner"/>
        <s v="Bearing"/>
        <s v="Scrapper"/>
        <s v="Belt fault"/>
        <s v="Crusher overload"/>
        <s v="Alarm aktif"/>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ount="1">
        <m/>
      </sharedItems>
    </cacheField>
    <cacheField name="Action" numFmtId="0">
      <sharedItems containsNonDate="0" containsString="0" containsBlank="1" count="1">
        <m/>
      </sharedItems>
    </cacheField>
    <cacheField name="Plan" numFmtId="0">
      <sharedItems containsNonDate="0" containsString="0" containsBlank="1" count="1">
        <m/>
      </sharedItems>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7367096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5783.382752777776" createdVersion="8" refreshedVersion="8" minRefreshableVersion="3" recordCount="738" xr:uid="{444F2073-E500-4CB3-A385-BFA896CD36A5}">
  <cacheSource type="worksheet">
    <worksheetSource name="Table48"/>
  </cacheSource>
  <cacheFields count="25">
    <cacheField name="Tanggal" numFmtId="0">
      <sharedItems containsNonDate="0" containsDate="1" containsString="0" containsBlank="1" minDate="2025-03-01T00:00:00" maxDate="2025-03-31T00:00:00" count="31">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m/>
      </sharedItems>
    </cacheField>
    <cacheField name="Bulan" numFmtId="0">
      <sharedItems containsString="0" containsBlank="1" containsNumber="1" containsInteger="1" minValue="2" maxValue="3"/>
    </cacheField>
    <cacheField name="Tahun" numFmtId="0">
      <sharedItems containsString="0" containsBlank="1" containsNumber="1" containsInteger="1" minValue="2025" maxValue="2025"/>
    </cacheField>
    <cacheField name="Week" numFmtId="0">
      <sharedItems containsBlank="1" count="5">
        <s v="Week 1"/>
        <s v="Week 2"/>
        <s v="Week 3"/>
        <s v="Week 4"/>
        <m/>
      </sharedItems>
    </cacheField>
    <cacheField name="Shift" numFmtId="0">
      <sharedItems containsString="0" containsBlank="1" containsNumber="1" containsInteger="1" minValue="1" maxValue="3" count="4">
        <n v="1"/>
        <n v="2"/>
        <n v="3"/>
        <m/>
      </sharedItems>
    </cacheField>
    <cacheField name="Start" numFmtId="0">
      <sharedItems containsNonDate="0" containsDate="1" containsString="0" containsBlank="1" minDate="1899-12-30T00:00:00" maxDate="1899-12-30T23:50:00"/>
    </cacheField>
    <cacheField name="End" numFmtId="0">
      <sharedItems containsNonDate="0" containsDate="1" containsString="0" containsBlank="1" minDate="1899-12-30T00:05:00" maxDate="1900-01-01T00:00:00"/>
    </cacheField>
    <cacheField name="Durasi" numFmtId="2">
      <sharedItems containsString="0" containsBlank="1" containsNumber="1" minValue="8.3333333333333037E-2" maxValue="3.9999999999999991"/>
    </cacheField>
    <cacheField name="Alat" numFmtId="0">
      <sharedItems containsBlank="1" containsMixedTypes="1" containsNumber="1" containsInteger="1" minValue="20103" maxValue="20104" count="42">
        <s v="LSC 6"/>
        <s v="6A1J04"/>
        <s v="6A1J03"/>
        <s v="LCS 6"/>
        <s v="6A1J08"/>
        <s v="6A1J10"/>
        <s v="6A1J05"/>
        <s v="A2J02"/>
        <s v="A5J10"/>
        <s v="A1J12B"/>
        <s v="5A1J01"/>
        <s v="MS 1"/>
        <s v="6E1U04"/>
        <s v="A4J14"/>
        <s v="LSC 3A"/>
        <s v="LSC 3B"/>
        <s v="A5J13"/>
        <n v="20104"/>
        <s v="6A1J07"/>
        <s v="6A1J06"/>
        <s v="A5J14"/>
        <s v="6E1U03"/>
        <s v="5E1J01"/>
        <s v="A4J12P"/>
        <s v="6E1J01"/>
        <s v="6E1U02"/>
        <s v="A5U26"/>
        <s v="E5J11"/>
        <n v="20103"/>
        <s v="6E1UO3"/>
        <s v="A5U25"/>
        <s v="6E1J03"/>
        <s v="M 19"/>
        <s v="A5U27"/>
        <s v="RBC 12P"/>
        <s v="A5J11"/>
        <s v="A5U30"/>
        <s v="51J01"/>
        <s v="A5U29"/>
        <s v="LSC6"/>
        <s v="MS1"/>
        <m/>
      </sharedItems>
    </cacheField>
    <cacheField name="Remarks" numFmtId="0">
      <sharedItems containsBlank="1" count="4">
        <s v="OPR"/>
        <s v="BD"/>
        <s v="DL"/>
        <m/>
      </sharedItems>
    </cacheField>
    <cacheField name="Kelompok Masalah" numFmtId="0">
      <sharedItems containsBlank="1" count="9">
        <s v="Delay Operational DBLH"/>
        <s v="Downtime Belt Conveyor"/>
        <s v="Delay Operational CC"/>
        <s v="Downtime Crusher"/>
        <m/>
        <s v="Dowtime Crusher" u="1"/>
        <s v="Delay Operational DLBH" u="1"/>
        <s v="Delay Operation DLBH" u="1"/>
        <s v="Delay Operatioanl CC" u="1"/>
      </sharedItems>
    </cacheField>
    <cacheField name="Gangguan" numFmtId="0">
      <sharedItems containsBlank="1" count="48">
        <s v="Tunggu feeding"/>
        <s v="Kotoran / material menumpuk"/>
        <s v="Metal detektor"/>
        <s v="Tidak bisa start"/>
        <s v="Tidak ada temuan"/>
        <s v="Rubber belt conveyor"/>
        <s v="Batu terjepit"/>
        <s v="Carry"/>
        <s v="Belt sway"/>
        <s v="Sensor False Alarm"/>
        <s v="Tunggu Pengosongan"/>
        <s v="Switching klep"/>
        <s v="Masuk besi"/>
        <s v="Crusher Fault"/>
        <s v="Tripper"/>
        <s v="Material jelek"/>
        <s v="Sensor belt drift"/>
        <s v="Masuk Seng"/>
        <s v="Sensor Belt Damage"/>
        <s v="Belt slip"/>
        <s v="Interlock"/>
        <s v="Sambungan belt"/>
        <s v="Pull cord"/>
        <s v="Chute"/>
        <s v="Belt Trip"/>
        <s v="Selfcleaning"/>
        <s v="Karet guide material"/>
        <s v="Idler"/>
        <s v="Belt fault"/>
        <s v="Stop mendadak"/>
        <s v="Kelainan bunyi"/>
        <s v="Profibus fault"/>
        <s v="feeder"/>
        <s v="Sensor speed monitor"/>
        <s v="Switchgear"/>
        <s v="Sizer Fault"/>
        <s v="Safety pin chain"/>
        <s v="Tail Pulley"/>
        <s v="Vibrasi"/>
        <s v="Scrapper"/>
        <s v="Brake belt convenyor"/>
        <s v="Karet legging band"/>
        <s v="Counterweight"/>
        <s v="Emergency Stop"/>
        <s v="Pompa manual brake"/>
        <s v="Wobler"/>
        <m/>
        <s v="Klep Chute" u="1"/>
      </sharedItems>
    </cacheField>
    <cacheField name="Info CCR" numFmtId="0">
      <sharedItems containsBlank="1"/>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ount="1">
        <m/>
      </sharedItems>
    </cacheField>
    <cacheField name="Action" numFmtId="0">
      <sharedItems containsNonDate="0" containsString="0" containsBlank="1" count="1">
        <m/>
      </sharedItems>
    </cacheField>
    <cacheField name="Plan" numFmtId="0">
      <sharedItems containsNonDate="0" containsString="0" containsBlank="1" count="1">
        <m/>
      </sharedItems>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180045117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5783.382841550927" createdVersion="8" refreshedVersion="8" minRefreshableVersion="3" recordCount="593" xr:uid="{0E76AEED-D992-4720-8855-C737D4B930E9}">
  <cacheSource type="worksheet">
    <worksheetSource name="Table5"/>
  </cacheSource>
  <cacheFields count="25">
    <cacheField name="Tanggal" numFmtId="14">
      <sharedItems containsSemiMixedTypes="0" containsNonDate="0" containsDate="1" containsString="0" minDate="2025-04-01T00:00:00" maxDate="2025-05-23T00:00:00" count="29">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9T00:00:00"/>
        <d v="2025-04-21T00:00:00"/>
        <d v="2025-04-22T00:00:00"/>
        <d v="2025-04-23T00:00:00"/>
        <d v="2025-04-24T00:00:00"/>
        <d v="2025-04-25T00:00:00"/>
        <d v="2025-04-26T00:00:00"/>
        <d v="2025-04-27T00:00:00"/>
        <d v="2025-04-28T00:00:00"/>
        <d v="2025-04-29T00:00:00"/>
        <d v="2025-04-30T00:00:00"/>
        <d v="2025-05-22T00:00:00" u="1"/>
      </sharedItems>
    </cacheField>
    <cacheField name="Bulan" numFmtId="0">
      <sharedItems containsSemiMixedTypes="0" containsString="0" containsNumber="1" containsInteger="1" minValue="4" maxValue="4"/>
    </cacheField>
    <cacheField name="Tahun" numFmtId="0">
      <sharedItems containsSemiMixedTypes="0" containsString="0" containsNumber="1" containsInteger="1" minValue="2025" maxValue="2025"/>
    </cacheField>
    <cacheField name="Week" numFmtId="0">
      <sharedItems count="4">
        <s v="Week 1"/>
        <s v="Week 2"/>
        <s v="Week 3"/>
        <s v="Week 4"/>
      </sharedItems>
    </cacheField>
    <cacheField name="Shift" numFmtId="0">
      <sharedItems containsSemiMixedTypes="0" containsString="0" containsNumber="1" containsInteger="1" minValue="1" maxValue="3" count="3">
        <n v="1"/>
        <n v="2"/>
        <n v="3"/>
      </sharedItems>
    </cacheField>
    <cacheField name="Start" numFmtId="0">
      <sharedItems containsSemiMixedTypes="0" containsNonDate="0" containsDate="1" containsString="0" minDate="1899-12-30T00:00:00" maxDate="1899-12-31T00:40:00"/>
    </cacheField>
    <cacheField name="End" numFmtId="0">
      <sharedItems containsSemiMixedTypes="0" containsNonDate="0" containsDate="1" containsString="0" minDate="1899-12-30T00:10:00" maxDate="1900-01-01T00:00:00"/>
    </cacheField>
    <cacheField name="Durasi" numFmtId="2">
      <sharedItems containsSemiMixedTypes="0" containsString="0" containsNumber="1" minValue="8.3333333333333037E-2" maxValue="5.1666666666666661"/>
    </cacheField>
    <cacheField name="Alat" numFmtId="0">
      <sharedItems containsMixedTypes="1" containsNumber="1" containsInteger="1" minValue="15107" maxValue="20104" count="38">
        <s v="LSC 6"/>
        <s v="A5J01"/>
        <s v="M1"/>
        <s v="6A1J05"/>
        <s v="6A1J03"/>
        <n v="20104"/>
        <s v="A1J12B"/>
        <s v="6A1J04"/>
        <s v="A5J10"/>
        <s v="6A1J07"/>
        <s v="6A1J08"/>
        <s v="LSC 3B"/>
        <s v="A5J13"/>
        <s v="A2J02"/>
        <s v="6E1U04"/>
        <n v="20103"/>
        <s v="A4j2P"/>
        <s v="A4J14"/>
        <s v="A4J12P"/>
        <s v="MS 1"/>
        <s v="6E1U02"/>
        <s v="6E1U03"/>
        <s v="5E1J01"/>
        <s v="6A1J09"/>
        <s v="6A1J06"/>
        <s v="5A1J01"/>
        <s v="6A1J10"/>
        <s v="A5U25"/>
        <s v="A5U26"/>
        <s v="5A1J10"/>
        <s v="A5J14"/>
        <s v="A5U30"/>
        <s v="A2J01"/>
        <s v="A5U27"/>
        <s v="LSC 3A"/>
        <s v="LSC 3B "/>
        <n v="15107"/>
        <s v="A5J11"/>
      </sharedItems>
    </cacheField>
    <cacheField name="Remarks" numFmtId="0">
      <sharedItems containsBlank="1" count="5">
        <s v="OPR"/>
        <s v="DL"/>
        <s v="BD"/>
        <s v="DB"/>
        <m u="1"/>
      </sharedItems>
    </cacheField>
    <cacheField name="Kelompok Masalah" numFmtId="0">
      <sharedItems containsBlank="1" count="6">
        <s v="Delay Operational DBLH"/>
        <s v="Delay Operational CC"/>
        <s v="Downtime Belt Conveyor"/>
        <s v="Downtime Crusher"/>
        <s v="Delay Operanional CC" u="1"/>
        <m u="1"/>
      </sharedItems>
    </cacheField>
    <cacheField name="Gangguan" numFmtId="0">
      <sharedItems containsBlank="1" count="49">
        <s v="Tunggu feeding"/>
        <s v="Material jelek"/>
        <s v="Tali belt putus"/>
        <s v="Idler"/>
        <s v="Masuk besi"/>
        <s v="Rubber belt conveyor"/>
        <s v="Karet guide material"/>
        <s v="Sensor belt damage"/>
        <s v="Crusher fault"/>
        <s v="Metal detektor"/>
        <s v="Sensor belt drift"/>
        <s v="Take up lower fault"/>
        <s v="Tidak bisa start"/>
        <s v="Kelainan bunyi"/>
        <s v="Sendor false alarm"/>
        <s v="Tripper"/>
        <s v="Belt trip "/>
        <s v="Chain feeder"/>
        <s v="Sensor false alarm"/>
        <s v="Sensor speed monitor"/>
        <s v="Belt sway"/>
        <s v="Interlock"/>
        <s v="Switching klep"/>
        <s v="Carry"/>
        <s v="Bearing"/>
        <s v="Chute"/>
        <s v="Sensor take up upper"/>
        <s v="Kotoran / material menumpuk"/>
        <s v="Klep"/>
        <s v="Klep "/>
        <s v="Sensor take up position"/>
        <s v="Selfcleaning"/>
        <s v="Plat"/>
        <s v="Alarm aktif"/>
        <s v="Brake monitor"/>
        <s v="Sensor temperatur rusak"/>
        <s v="Emergency stop"/>
        <s v="Wobler"/>
        <s v="Belt slip"/>
        <s v="Gearbox"/>
        <s v="Ampere motor"/>
        <s v="Batu terjepit"/>
        <s v="Plat dump"/>
        <s v="Material blockage"/>
        <s v="Sensor metal detektor"/>
        <s v="Sizer trip"/>
        <s v="Klep chute" u="1"/>
        <s v="Tutup hammer lepas" u="1"/>
        <m u="1"/>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ount="1">
        <m/>
      </sharedItems>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45300181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5811.394140509263" createdVersion="8" refreshedVersion="8" minRefreshableVersion="3" recordCount="571" xr:uid="{2255F6C0-BE54-49EB-AA64-E18AA9129075}">
  <cacheSource type="worksheet">
    <worksheetSource name="Table58"/>
  </cacheSource>
  <cacheFields count="25">
    <cacheField name="Tanggal" numFmtId="14">
      <sharedItems containsSemiMixedTypes="0" containsNonDate="0" containsDate="1" containsString="0" minDate="2025-05-02T00:00:00" maxDate="2025-06-01T00:00:00" count="28">
        <d v="2025-05-02T00:00:00"/>
        <d v="2025-05-03T00:00:00"/>
        <d v="2025-05-04T00:00:00"/>
        <d v="2025-05-05T00:00:00"/>
        <d v="2025-05-06T00:00:00"/>
        <d v="2025-05-07T00:00:00"/>
        <d v="2025-05-08T00:00:00"/>
        <d v="2025-05-09T00:00:00"/>
        <d v="2025-05-10T00:00:00"/>
        <d v="2025-05-11T00:00:00"/>
        <d v="2025-05-13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sharedItems>
    </cacheField>
    <cacheField name="Bulan" numFmtId="0">
      <sharedItems containsSemiMixedTypes="0" containsString="0" containsNumber="1" containsInteger="1" minValue="5" maxValue="5"/>
    </cacheField>
    <cacheField name="Tahun" numFmtId="0">
      <sharedItems containsSemiMixedTypes="0" containsString="0" containsNumber="1" containsInteger="1" minValue="2025" maxValue="2025"/>
    </cacheField>
    <cacheField name="Week" numFmtId="0">
      <sharedItems count="4">
        <s v="Week 1"/>
        <s v="Week 2"/>
        <s v="Week 3"/>
        <s v="Week 4"/>
      </sharedItems>
    </cacheField>
    <cacheField name="Shift" numFmtId="0">
      <sharedItems containsSemiMixedTypes="0" containsString="0" containsNumber="1" containsInteger="1" minValue="1" maxValue="3" count="3">
        <n v="1"/>
        <n v="2"/>
        <n v="3"/>
      </sharedItems>
    </cacheField>
    <cacheField name="Start" numFmtId="0">
      <sharedItems containsSemiMixedTypes="0" containsNonDate="0" containsDate="1" containsString="0" minDate="1899-12-30T00:00:00" maxDate="1899-12-31T00:30:00"/>
    </cacheField>
    <cacheField name="End" numFmtId="0">
      <sharedItems containsSemiMixedTypes="0" containsNonDate="0" containsDate="1" containsString="0" minDate="1899-12-30T00:05:00" maxDate="1899-12-31T00:45:00"/>
    </cacheField>
    <cacheField name="Durasi" numFmtId="2">
      <sharedItems containsSemiMixedTypes="0" containsString="0" containsNumber="1" minValue="8.3333333333333037E-2" maxValue="4.3333333333333339"/>
    </cacheField>
    <cacheField name="Alat" numFmtId="0">
      <sharedItems containsMixedTypes="1" containsNumber="1" containsInteger="1" minValue="15107" maxValue="20105" count="36">
        <s v="A5J10"/>
        <s v="A4J12P"/>
        <s v="MS 1"/>
        <s v="6E1U04"/>
        <s v="5E1J01"/>
        <s v="A5U25"/>
        <s v="LSC 6"/>
        <n v="20104"/>
        <s v="A1J12B"/>
        <s v="6A1J03"/>
        <s v="5A1J01"/>
        <s v="6A1J04"/>
        <s v="6A1J07"/>
        <s v="6A1J05"/>
        <s v="6A1J08"/>
        <s v="6E1U03"/>
        <s v="6E1J03"/>
        <s v="6AJ04"/>
        <s v="LSC 3B"/>
        <s v="A2J02"/>
        <s v="A5J29"/>
        <s v="6A1J10"/>
        <s v="A5J13"/>
        <s v="531J01"/>
        <s v="6EU103"/>
        <n v="20105"/>
        <s v="6E1U02"/>
        <s v="6A1J06"/>
        <n v="15107"/>
        <s v="LSC 3A"/>
        <s v="6E1J01"/>
        <s v="A4J14"/>
        <s v="A5U26"/>
        <s v="6EU104"/>
        <s v="A5J14"/>
        <s v="A4J12"/>
      </sharedItems>
    </cacheField>
    <cacheField name="Remarks" numFmtId="0">
      <sharedItems count="3">
        <s v="BD"/>
        <s v="DL"/>
        <s v="OPR"/>
      </sharedItems>
    </cacheField>
    <cacheField name="Kelompok Masalah" numFmtId="0">
      <sharedItems count="4">
        <s v="Downtime Belt Conveyor"/>
        <s v="Delay Operational CC"/>
        <s v="Delay Operational DBLH"/>
        <s v="Downtime Crusher"/>
      </sharedItems>
    </cacheField>
    <cacheField name="Gangguan" numFmtId="0">
      <sharedItems count="41">
        <s v="Idler"/>
        <s v="Rubber belt conveyor"/>
        <s v="Kotoran / material menumpuk"/>
        <s v="Tunggu feeding"/>
        <s v="Belt sway"/>
        <s v="Tripper"/>
        <s v="Masuk besi"/>
        <s v="Metal detektor"/>
        <s v="chute"/>
        <s v="Sensor belt damage"/>
        <s v="Interlock"/>
        <s v="Sensor false alarm"/>
        <s v="Take up pulley"/>
        <s v="Elektrikal"/>
        <s v="VFD Fault"/>
        <s v="Sekmen Secondary lepas"/>
        <s v="Sensor belt drift"/>
        <s v="Sinyal "/>
        <s v="Selfcleaning"/>
        <s v="Tidak bisa start"/>
        <s v="Debu dedusting"/>
        <s v="Crusher Fault"/>
        <s v="Tunggu Space"/>
        <s v="Alarm STO"/>
        <s v="Switching klep"/>
        <s v="Material Jelek"/>
        <s v="Alarm timeout"/>
        <s v="Carry"/>
        <s v="Wobler"/>
        <s v="Kelainan bunyi"/>
        <s v="Chain feeder"/>
        <s v="Wobler "/>
        <s v="Baut scrapper"/>
        <s v="Sensor speed monitor"/>
        <s v="Roda"/>
        <s v="Alarm Interlock"/>
        <s v="Karet guide"/>
        <s v="Alarm"/>
        <s v="Socket Pecah"/>
        <s v="Pompa"/>
        <s v="Elektrikal-sensor" u="1"/>
      </sharedItems>
    </cacheField>
    <cacheField name="Info CCR" numFmtId="0">
      <sharedItems longText="1"/>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153833937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5841.43258310185" createdVersion="8" refreshedVersion="8" minRefreshableVersion="3" recordCount="825" xr:uid="{D658B4FF-D59C-4799-BBCE-A02A4F5568D0}">
  <cacheSource type="worksheet">
    <worksheetSource name="Table585"/>
  </cacheSource>
  <cacheFields count="25">
    <cacheField name="Tanggal" numFmtId="14">
      <sharedItems containsSemiMixedTypes="0" containsNonDate="0" containsDate="1" containsString="0" minDate="2025-06-02T00:00:00" maxDate="2025-07-01T00:00:00" count="29">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sharedItems>
    </cacheField>
    <cacheField name="Bulan" numFmtId="0">
      <sharedItems containsSemiMixedTypes="0" containsString="0" containsNumber="1" containsInteger="1" minValue="6" maxValue="6"/>
    </cacheField>
    <cacheField name="Tahun" numFmtId="0">
      <sharedItems containsSemiMixedTypes="0" containsString="0" containsNumber="1" containsInteger="1" minValue="2025" maxValue="2025"/>
    </cacheField>
    <cacheField name="Week" numFmtId="0">
      <sharedItems containsSemiMixedTypes="0" containsString="0" containsNumber="1" containsInteger="1" minValue="1" maxValue="4" count="4">
        <n v="1"/>
        <n v="2"/>
        <n v="3"/>
        <n v="4"/>
      </sharedItems>
    </cacheField>
    <cacheField name="Shift" numFmtId="0">
      <sharedItems containsSemiMixedTypes="0" containsString="0" containsNumber="1" containsInteger="1" minValue="1" maxValue="3" count="3">
        <n v="1"/>
        <n v="2"/>
        <n v="3"/>
      </sharedItems>
    </cacheField>
    <cacheField name="Start" numFmtId="0">
      <sharedItems containsSemiMixedTypes="0" containsNonDate="0" containsDate="1" containsString="0" minDate="1899-12-30T00:00:00" maxDate="1900-01-01T00:00:00"/>
    </cacheField>
    <cacheField name="End" numFmtId="0">
      <sharedItems containsSemiMixedTypes="0" containsNonDate="0" containsDate="1" containsString="0" minDate="1899-12-30T00:10:00" maxDate="1900-01-01T00:00:00"/>
    </cacheField>
    <cacheField name="Durasi" numFmtId="2">
      <sharedItems containsSemiMixedTypes="0" containsString="0" containsNumber="1" minValue="8.3333333333333037E-2" maxValue="3"/>
    </cacheField>
    <cacheField name="Alat" numFmtId="0">
      <sharedItems containsMixedTypes="1" containsNumber="1" containsInteger="1" minValue="15107" maxValue="20105" count="38">
        <s v="LSC 3B"/>
        <s v="A1J12B"/>
        <s v="LSC 3A"/>
        <s v="A2J02"/>
        <s v="6A1J07"/>
        <s v="6E1U04"/>
        <s v="A5J10"/>
        <s v="LSC 6"/>
        <s v="6A1J03"/>
        <s v="A5U25"/>
        <s v="6A1J05"/>
        <s v="6A1J06"/>
        <s v="6A1J04"/>
        <s v="A4J14"/>
        <s v="A4J12P"/>
        <s v="MS 1"/>
        <s v="6EU103"/>
        <s v="5E1J01"/>
        <s v="6E1U03"/>
        <s v="A12J02"/>
        <n v="20104"/>
        <s v="A3J01"/>
        <s v="6E1J01"/>
        <s v="6E1J03"/>
        <n v="15170"/>
        <s v="6A1J10"/>
        <s v="5A1J01"/>
        <s v="6A1J08"/>
        <n v="15107"/>
        <n v="20103"/>
        <s v="6E1U02"/>
        <n v="20105"/>
        <s v="A5U30"/>
        <s v="A5U27"/>
        <s v="6A1J09"/>
        <s v="A5J13"/>
        <s v="RBC 12B"/>
        <s v="6E1J02"/>
      </sharedItems>
    </cacheField>
    <cacheField name="Remarks" numFmtId="0">
      <sharedItems count="3">
        <s v="OPR"/>
        <s v="DL"/>
        <s v="BD"/>
      </sharedItems>
    </cacheField>
    <cacheField name="Kelompok Masalah" numFmtId="0">
      <sharedItems count="4">
        <s v="Delay Operational DBLH"/>
        <s v="Delay Operational CC"/>
        <s v="Downtime Belt Conveyor"/>
        <s v="Downtime Crusher"/>
      </sharedItems>
    </cacheField>
    <cacheField name="Gangguan" numFmtId="0">
      <sharedItems count="62">
        <s v="Tunggu feeding"/>
        <s v="Belt sway"/>
        <s v="Tail Pulley"/>
        <s v="Elektrikal"/>
        <s v="Rubber belt conveyor"/>
        <s v="Sensor belt damage"/>
        <s v="Alarm Two stage"/>
        <s v="Metal detektor"/>
        <s v="Spilage Fault"/>
        <s v="Masuk besi"/>
        <s v="Snup pulley"/>
        <s v="Sensor false alarm"/>
        <s v="Wobler"/>
        <s v="Kotoran / material menumpuk"/>
        <s v="Carry"/>
        <s v="Crusher Fault"/>
        <s v="Material tersumbat"/>
        <s v="Sensor damage TO"/>
        <s v="Ampere"/>
        <s v="Alarm Interlock"/>
        <s v="Tripper"/>
        <s v="Hydraulic"/>
        <s v="Interlock"/>
        <s v="Material Jelek"/>
        <s v="Chute"/>
        <s v="Switching klep"/>
        <s v="Idler"/>
        <s v="Kelainan bunyi"/>
        <s v="Tidak bisa start"/>
        <s v="guide material"/>
        <s v="Sensor belt drift"/>
        <s v="Sensor take up lower"/>
        <s v="Tunggu pengosongan "/>
        <s v="Temperatur bearing"/>
        <s v="Carry "/>
        <s v="Boulder"/>
        <s v="Alarm timeout"/>
        <s v="Hi limit"/>
        <s v="Self cleaning"/>
        <s v="Oli"/>
        <s v="Karet guide material"/>
        <s v="Alarm Fault"/>
        <s v="Spilage"/>
        <s v="Wobbler"/>
        <s v="Material tidak rekom"/>
        <s v="Scarpper combi"/>
        <s v="Wobler "/>
        <s v="alarm timeout switch contactor"/>
        <s v="alarm circuit breaker"/>
        <s v="Batu terjepit"/>
        <s v=" Alarm timeout feedback"/>
        <s v="Alarm timeout feedback"/>
        <s v="Sensor longgar"/>
        <s v="Gearbox"/>
        <s v="Alarm time breakout"/>
        <s v="Hammer"/>
        <s v="Bearing"/>
        <s v="Speed monitor "/>
        <s v="Power trip GI"/>
        <s v="Roller"/>
        <s v="Pullcord"/>
        <s v="Pipa sensor "/>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151989338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5869.385912962964" createdVersion="8" refreshedVersion="8" minRefreshableVersion="3" recordCount="738" xr:uid="{51A0C334-CB75-4C26-87E7-D6435592BBC0}">
  <cacheSource type="worksheet">
    <worksheetSource name="Table5857"/>
  </cacheSource>
  <cacheFields count="25">
    <cacheField name="Tanggal" numFmtId="14">
      <sharedItems containsSemiMixedTypes="0" containsNonDate="0" containsDate="1" containsString="0" minDate="2025-07-01T00:00:00" maxDate="2025-07-31T00:00:00" count="3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sharedItems>
    </cacheField>
    <cacheField name="Bulan" numFmtId="0">
      <sharedItems containsSemiMixedTypes="0" containsString="0" containsNumber="1" containsInteger="1" minValue="7" maxValue="7"/>
    </cacheField>
    <cacheField name="Tahun" numFmtId="0">
      <sharedItems containsSemiMixedTypes="0" containsString="0" containsNumber="1" containsInteger="1" minValue="2025" maxValue="2025"/>
    </cacheField>
    <cacheField name="Week" numFmtId="0">
      <sharedItems containsSemiMixedTypes="0" containsString="0" containsNumber="1" containsInteger="1" minValue="1" maxValue="4" count="4">
        <n v="1"/>
        <n v="2"/>
        <n v="3"/>
        <n v="4"/>
      </sharedItems>
    </cacheField>
    <cacheField name="Shift" numFmtId="0">
      <sharedItems containsSemiMixedTypes="0" containsString="0" containsNumber="1" containsInteger="1" minValue="1" maxValue="3" count="3">
        <n v="1"/>
        <n v="2"/>
        <n v="3"/>
      </sharedItems>
    </cacheField>
    <cacheField name="Start" numFmtId="0">
      <sharedItems containsSemiMixedTypes="0" containsNonDate="0" containsDate="1" containsString="0" minDate="1899-12-30T00:00:00" maxDate="1899-12-30T23:55:00"/>
    </cacheField>
    <cacheField name="End" numFmtId="0">
      <sharedItems containsSemiMixedTypes="0" containsNonDate="0" containsDate="1" containsString="0" minDate="1899-12-30T00:05:00" maxDate="1900-01-01T00:00:00"/>
    </cacheField>
    <cacheField name="Durasi" numFmtId="2">
      <sharedItems containsSemiMixedTypes="0" containsString="0" containsNumber="1" minValue="8.3333333333333037E-2" maxValue="6.75"/>
    </cacheField>
    <cacheField name="Alat" numFmtId="0">
      <sharedItems containsMixedTypes="1" containsNumber="1" containsInteger="1" minValue="15107" maxValue="20104" count="37">
        <s v="LSC 3A"/>
        <s v="A2J02"/>
        <s v="6A1J04"/>
        <s v="MS 1"/>
        <s v="A4J12"/>
        <s v="A5J10"/>
        <s v="A4J12P"/>
        <s v="12P"/>
        <s v="6E1U03"/>
        <s v="LSC 6"/>
        <s v="6A1J03"/>
        <s v="A4J14"/>
        <s v="6A1J06"/>
        <s v="GI"/>
        <s v="6A1J07"/>
        <s v="LSC 3B"/>
        <n v="20104"/>
        <s v="A1J12B"/>
        <s v="6A1J05"/>
        <s v="6E1U04"/>
        <n v="15107"/>
        <s v="A5J14"/>
        <s v="5E1J01"/>
        <s v="6E1J01"/>
        <s v="5A1J01"/>
        <s v="A5U25"/>
        <s v="6E1U02"/>
        <s v="E5J11"/>
        <s v="A5U27/20104"/>
        <s v="A5U27"/>
        <s v="A5J13"/>
        <s v="6A1J10"/>
        <s v="6E1J02"/>
        <s v="12B"/>
        <s v="A5U26"/>
        <s v="A5U28"/>
        <s v="A5U29"/>
      </sharedItems>
    </cacheField>
    <cacheField name="Remarks" numFmtId="0">
      <sharedItems count="3">
        <s v="OPR"/>
        <s v="DL"/>
        <s v="BD"/>
      </sharedItems>
    </cacheField>
    <cacheField name="Kelompok Masalah" numFmtId="0">
      <sharedItems count="4">
        <s v="Delay Operational DBLH"/>
        <s v="Delay Operational CC"/>
        <s v="Downtime belt conveyor"/>
        <s v="Downtime Crusher"/>
      </sharedItems>
    </cacheField>
    <cacheField name="Gangguan" numFmtId="0">
      <sharedItems count="68">
        <s v="Tunggu feeding"/>
        <s v="Masuk besi"/>
        <s v="Idler"/>
        <s v="Selfcleaning"/>
        <s v="Rubber Belt Conveyor"/>
        <s v="Sizer trip"/>
        <s v="Sensor false alarm"/>
        <s v="Kotoran / material menumpuk"/>
        <s v="Metal detektor"/>
        <s v="Belt sway"/>
        <s v="Karet guide material"/>
        <s v="Material jelek"/>
        <s v="Carry"/>
        <s v="Power off"/>
        <s v="Bearing"/>
        <s v="Chute"/>
        <s v="Sensor belt damage"/>
        <s v="Besi plat Lepas"/>
        <s v="Alarm interlock"/>
        <s v="Switching klep"/>
        <s v="Sinyal belt"/>
        <s v="Wear Out"/>
        <s v="Tripper"/>
        <s v="Masuk batu"/>
        <s v="Temperatur tinggi"/>
        <s v="Tumpahan Material"/>
        <s v="Kilatan petir"/>
        <s v="Wobler"/>
        <s v="Kuku PC"/>
        <s v="bearing snup pulley"/>
        <s v="Sensor belt drift"/>
        <s v="Alarm timeout feedback SOBO"/>
        <s v="Sensor take up lower"/>
        <s v="Roller screen M1"/>
        <s v="Pullcord"/>
        <s v="Ampere naik"/>
        <s v="Alarm coast"/>
        <s v="Belt sway "/>
        <s v="Pengosongan Jalur"/>
        <s v="Plat guide material"/>
        <s v="Boulder"/>
        <s v="Besi pengait karet guide "/>
        <s v="Drum pulley"/>
        <s v="Self Cleaning"/>
        <s v="Alarm hidrolik fault"/>
        <s v="Belt slip"/>
        <s v="Temperatur bearing"/>
        <s v="Timeout feedback"/>
        <s v="Alarm timeout SOBO"/>
        <s v="DMG Modul"/>
        <s v="Stop mendadak "/>
        <s v="Alarm timeout feedback"/>
        <s v="Alarm Critical take up low"/>
        <s v="Interlock"/>
        <s v="MD belt"/>
        <s v="Secondary MS1"/>
        <s v="Secondary Fault"/>
        <s v="Crusher fault"/>
        <s v="Pengsongan Hopper "/>
        <s v="Damage tail pulley"/>
        <s v="Damage MDL"/>
        <s v="Damage belt"/>
        <s v="Power off GI"/>
        <s v="Reset Crusher"/>
        <s v="Tidak bisa start"/>
        <s v="Counter Weight"/>
        <s v="Alarm speed Hi limit"/>
        <s v="Tutup as hammer"/>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197047483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Iqbal" refreshedDate="45901.350815046295" createdVersion="8" refreshedVersion="8" minRefreshableVersion="3" recordCount="654" xr:uid="{EE188B7C-E0D4-42C9-8C92-24506899462F}">
  <cacheSource type="worksheet">
    <worksheetSource name="Table8"/>
  </cacheSource>
  <cacheFields count="25">
    <cacheField name="Tanggal" numFmtId="14">
      <sharedItems containsSemiMixedTypes="0" containsNonDate="0" containsDate="1" containsString="0" minDate="2025-08-01T00:00:00" maxDate="2025-09-01T00:00:00" count="30">
        <d v="2025-08-01T00:00:00"/>
        <d v="2025-08-02T00:00:00"/>
        <d v="2025-08-03T00:00:00"/>
        <d v="2025-08-04T00:00:00"/>
        <d v="2025-08-05T00:00:00"/>
        <d v="2025-08-06T00:00:00"/>
        <d v="2025-08-07T00:00:00"/>
        <d v="2025-08-08T00:00:00"/>
        <d v="2025-08-09T00:00:00"/>
        <d v="2025-08-10T00:00:00"/>
        <d v="2025-08-11T00:00:00"/>
        <d v="2025-08-12T00:00:00"/>
        <d v="2025-08-13T00:00:00"/>
        <d v="2025-08-14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sharedItems>
    </cacheField>
    <cacheField name="Bulan" numFmtId="0">
      <sharedItems containsSemiMixedTypes="0" containsString="0" containsNumber="1" containsInteger="1" minValue="8" maxValue="8"/>
    </cacheField>
    <cacheField name="Tahun" numFmtId="0">
      <sharedItems containsSemiMixedTypes="0" containsString="0" containsNumber="1" containsInteger="1" minValue="2025" maxValue="2025"/>
    </cacheField>
    <cacheField name="Week" numFmtId="0">
      <sharedItems containsSemiMixedTypes="0" containsString="0" containsNumber="1" containsInteger="1" minValue="1" maxValue="4" count="4">
        <n v="1"/>
        <n v="2"/>
        <n v="3"/>
        <n v="4"/>
      </sharedItems>
    </cacheField>
    <cacheField name="Shift" numFmtId="0">
      <sharedItems containsSemiMixedTypes="0" containsString="0" containsNumber="1" containsInteger="1" minValue="1" maxValue="3" count="3">
        <n v="1"/>
        <n v="2"/>
        <n v="3"/>
      </sharedItems>
    </cacheField>
    <cacheField name="Start" numFmtId="20">
      <sharedItems containsSemiMixedTypes="0" containsNonDate="0" containsDate="1" containsString="0" minDate="1899-12-30T00:00:00" maxDate="1899-12-30T23:55:00"/>
    </cacheField>
    <cacheField name="End" numFmtId="0">
      <sharedItems containsSemiMixedTypes="0" containsNonDate="0" containsDate="1" containsString="0" minDate="1899-12-30T00:05:00" maxDate="1900-01-01T00:00:00"/>
    </cacheField>
    <cacheField name="Durasi" numFmtId="2">
      <sharedItems containsSemiMixedTypes="0" containsString="0" containsNumber="1" minValue="0" maxValue="6.9999999999999991"/>
    </cacheField>
    <cacheField name="Alat" numFmtId="0">
      <sharedItems containsMixedTypes="1" containsNumber="1" containsInteger="1" minValue="15107" maxValue="20104" count="43">
        <s v="LSC 6"/>
        <s v="A2J02"/>
        <s v="6A1J03"/>
        <s v="A5J10"/>
        <s v="A1J12B"/>
        <s v="6E1JU04"/>
        <n v="20104"/>
        <s v="6A1J04"/>
        <s v="LSC 3B"/>
        <n v="15107"/>
        <s v="5A1J01"/>
        <s v="MS 1"/>
        <s v="5E1J01"/>
        <s v="A4J12P"/>
        <s v="6E1U03"/>
        <s v="6E1U02"/>
        <s v="61U02"/>
        <s v="E5J11"/>
        <s v="6E1U04"/>
        <s v="A5U27"/>
        <s v="A5J11"/>
        <s v="6A1J07"/>
        <s v="6A1J05"/>
        <s v="6A1J09"/>
        <s v="6E1J02"/>
        <s v="6E1J01"/>
        <s v="A5U29"/>
        <s v="6E1J03"/>
        <s v="A5U25"/>
        <s v="A4J12"/>
        <s v="A5U26"/>
        <s v="6A1J08"/>
        <s v="6A1J06"/>
        <s v="A51J10"/>
        <s v="6A1J10"/>
        <s v="E5J12"/>
        <s v="A5J14"/>
        <s v="A4J14"/>
        <s v="AJ510"/>
        <s v="6A1jJ03"/>
        <s v="6E1U4"/>
        <s v="RBC12B"/>
        <s v="61AJ03"/>
      </sharedItems>
    </cacheField>
    <cacheField name="Remarks" numFmtId="0">
      <sharedItems containsBlank="1" count="4">
        <s v="OPR"/>
        <s v="BD"/>
        <s v="DL"/>
        <m u="1"/>
      </sharedItems>
    </cacheField>
    <cacheField name="Kelompok Masalah" numFmtId="0">
      <sharedItems containsBlank="1" count="6">
        <s v="Delay Operational DBLH"/>
        <s v="Downtime Belt Conveyor"/>
        <s v="Delay Operational CC"/>
        <s v="Downtime Crusher"/>
        <s v="Delay Operation DBLH" u="1"/>
        <m u="1"/>
      </sharedItems>
    </cacheField>
    <cacheField name="Gangguan" numFmtId="0">
      <sharedItems containsBlank="1" count="73">
        <s v="Tunggu feeding"/>
        <s v="Karet guide material"/>
        <s v="Metal detektor"/>
        <s v="Rubber belt Conveyor"/>
        <s v="Masuk besi"/>
        <s v="Tidak bisa start"/>
        <s v="Belt drift"/>
        <s v="Material Jelek"/>
        <s v="Alarm speed monitor"/>
        <s v="Switching klep"/>
        <s v="besi gratebar"/>
        <s v="chute"/>
        <s v="Kotoran / Material menyondak"/>
        <s v="chute tersumbat"/>
        <s v="Inlet Chute"/>
        <s v="Sensor belt damage"/>
        <s v="Emergency stop"/>
        <s v="Belt sway"/>
        <s v="Alarm timeout feedback"/>
        <s v="Boulder"/>
        <s v="Guide material"/>
        <s v="Idler "/>
        <s v="Boulder Overload"/>
        <s v="Self cleaning"/>
        <s v="Indikasi speed monitor aktif"/>
        <s v="Alarm Fault"/>
        <s v="Alarm zero speed switch fault"/>
        <s v="Patahan mata bor"/>
        <s v="Wobbler"/>
        <s v="Chain feeder"/>
        <s v="Temp bearing"/>
        <s v="Batu terjepit"/>
        <s v="Pengisian penuh"/>
        <s v="DMG tail pulley"/>
        <s v="Kuku sizer"/>
        <s v="Interlock"/>
        <s v="Carry"/>
        <s v="Kelainan bunyi"/>
        <s v="Tripper"/>
        <s v="timeout feedback"/>
        <s v="DMG bend pulley"/>
        <s v="Bearing tail pulley"/>
        <s v="DMG modul"/>
        <s v="Pengeleman belt"/>
        <s v="Roller Patah"/>
        <s v="Segmen secondary crusher"/>
        <s v="Power off"/>
        <s v="Alarm soft starter fault"/>
        <s v="pullcord"/>
        <s v="Sensor false alarm"/>
        <s v="patahan greatbar"/>
        <s v="Baut wobler"/>
        <s v="Tidak bisa jalan"/>
        <s v="Idler garlan"/>
        <s v="Belum ready"/>
        <s v="Crusher fault"/>
        <s v="Rroda boogie"/>
        <s v="Idler"/>
        <s v="Pengambilan Sample"/>
        <s v="Baut Liner"/>
        <s v="Besi Plat"/>
        <s v="Alarm timeout"/>
        <s v="Alarm Time out Brake"/>
        <s v="Spillage Fault"/>
        <s v="Sambungan Belt"/>
        <s v="Sensor Speed Monitor"/>
        <s v="Baut Plate"/>
        <s v="Temperatur winding"/>
        <s v="Kotoran / Material menumpuk"/>
        <s v="Feeder fault"/>
        <s v="Switchgear"/>
        <s v="Brake belt conveyor"/>
        <m u="1"/>
      </sharedItems>
    </cacheField>
    <cacheField name="Info CCR" numFmtId="0">
      <sharedItems longText="1"/>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2049943189"/>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Iqbal" refreshedDate="45938.361803240739" createdVersion="8" refreshedVersion="8" minRefreshableVersion="3" recordCount="692" xr:uid="{1C539FE9-8157-425F-A604-33770190E512}">
  <cacheSource type="worksheet">
    <worksheetSource name="Table10"/>
  </cacheSource>
  <cacheFields count="25">
    <cacheField name="Tanggal" numFmtId="14">
      <sharedItems containsSemiMixedTypes="0" containsNonDate="0" containsDate="1" containsString="0" minDate="2025-09-01T00:00:00" maxDate="2025-10-01T00:00:00" count="3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cacheField>
    <cacheField name="Bulan" numFmtId="0">
      <sharedItems containsSemiMixedTypes="0" containsString="0" containsNumber="1" containsInteger="1" minValue="9" maxValue="9"/>
    </cacheField>
    <cacheField name="Tahun" numFmtId="0">
      <sharedItems containsSemiMixedTypes="0" containsString="0" containsNumber="1" containsInteger="1" minValue="2025" maxValue="2025"/>
    </cacheField>
    <cacheField name="Week" numFmtId="0">
      <sharedItems containsSemiMixedTypes="0" containsString="0" containsNumber="1" containsInteger="1" minValue="1" maxValue="4" count="4">
        <n v="1"/>
        <n v="2"/>
        <n v="3"/>
        <n v="4"/>
      </sharedItems>
    </cacheField>
    <cacheField name="Shift" numFmtId="0">
      <sharedItems containsSemiMixedTypes="0" containsString="0" containsNumber="1" containsInteger="1" minValue="1" maxValue="3" count="3">
        <n v="1"/>
        <n v="2"/>
        <n v="3"/>
      </sharedItems>
    </cacheField>
    <cacheField name="Start" numFmtId="20">
      <sharedItems containsSemiMixedTypes="0" containsNonDate="0" containsDate="1" containsString="0" minDate="1899-12-30T00:30:00" maxDate="1899-12-31T00:55:00"/>
    </cacheField>
    <cacheField name="End" numFmtId="20">
      <sharedItems containsSemiMixedTypes="0" containsNonDate="0" containsDate="1" containsString="0" minDate="1899-12-30T00:40:00" maxDate="1899-12-31T03:00:00"/>
    </cacheField>
    <cacheField name="Durasi" numFmtId="2">
      <sharedItems containsSemiMixedTypes="0" containsString="0" containsNumber="1" minValue="8.3333333333330373E-2" maxValue="5"/>
    </cacheField>
    <cacheField name="Alat" numFmtId="0">
      <sharedItems containsMixedTypes="1" containsNumber="1" containsInteger="1" minValue="15107" maxValue="20104" count="43">
        <s v="A5J10"/>
        <s v="A2J02"/>
        <s v="A5U29"/>
        <s v="LSC 6"/>
        <s v="6A1J03"/>
        <s v="6E1U04"/>
        <s v="A5U27"/>
        <s v="E5J11"/>
        <s v="6E1J01"/>
        <s v="5E1J01"/>
        <s v="LSC3B"/>
        <s v="5A1J01"/>
        <s v="MS 1"/>
        <s v="A1J12B"/>
        <n v="15107"/>
        <s v="6A1J07"/>
        <s v="6A1J04"/>
        <s v="6A1J06"/>
        <s v="LSC6"/>
        <s v="6A1J05"/>
        <s v="6A1J10"/>
        <s v="6E1U03"/>
        <n v="20104"/>
        <s v="A4J12P"/>
        <s v="E5J12"/>
        <s v="LSC3A"/>
        <s v="LSCB3"/>
        <s v="A5J14"/>
        <s v="6A1J08"/>
        <s v="6E1U02"/>
        <s v="6E1JU03"/>
        <s v="A5J13"/>
        <s v="6E1J02"/>
        <s v="RBC12B"/>
        <s v="A5U25"/>
        <s v="6E1J03"/>
        <s v="A5U26"/>
        <s v="A14J12P"/>
        <s v="MS1"/>
        <s v="6A1J09"/>
        <s v="LSC6 "/>
        <s v="7A1J04"/>
        <s v="6E1U2"/>
      </sharedItems>
    </cacheField>
    <cacheField name="Remarks" numFmtId="0">
      <sharedItems containsBlank="1" count="4">
        <s v="BD"/>
        <s v="DL"/>
        <s v="OPR"/>
        <m u="1"/>
      </sharedItems>
    </cacheField>
    <cacheField name="Kelompok Masalah" numFmtId="0">
      <sharedItems containsBlank="1" count="7">
        <s v="Downtime Belt Conveyor"/>
        <s v="Delay Operational CC"/>
        <s v="Delay Operational DBLH"/>
        <s v="Downtime Crusher"/>
        <s v="Delay Operationall CC" u="1"/>
        <s v="Delay Operatonal CC" u="1"/>
        <m u="1"/>
      </sharedItems>
    </cacheField>
    <cacheField name="Gangguan" numFmtId="0">
      <sharedItems containsBlank="1" count="62">
        <s v="Rubber Belt Conveyor"/>
        <s v="Masuk besi"/>
        <s v="Batu terjepit"/>
        <s v="Sambungan Belt"/>
        <s v="Tunggu feeding"/>
        <s v="Metal detektor"/>
        <s v="Alarm Timeout"/>
        <s v="Hopper"/>
        <s v="Belt slip"/>
        <s v="Belt Sway"/>
        <s v="Elektrikal"/>
        <s v="Alarm Fault"/>
        <s v="Sensor belt damage"/>
        <s v="Membersihkan Kotoran"/>
        <s v="Masuk pipa"/>
        <s v="Masuk belt"/>
        <s v="Stop Operasi"/>
        <s v="Carry"/>
        <s v="Stop Mendadak"/>
        <s v="Boulder"/>
        <s v="Tidak bisa start"/>
        <s v="Masuk batu"/>
        <s v="Material tumpah"/>
        <s v="Segmen secondary crusher"/>
        <s v="Tambah Oli"/>
        <s v="Sensor belt drift"/>
        <s v="Mask besi"/>
        <s v="Switching klep"/>
        <s v="Alarm Interlock"/>
        <s v="Tripper"/>
        <s v="Belt merenggang"/>
        <s v="Kotoran / material menumpuk"/>
        <s v="Sizer trip"/>
        <s v="Idler"/>
        <s v="Karet guide material"/>
        <s v="Alarm zero speed switch fault"/>
        <s v="Kotoran / material menyondak"/>
        <s v="Chute"/>
        <s v="air spray"/>
        <s v="Roller screen"/>
        <s v="Pull cord"/>
        <s v="Tunggu pengosongan"/>
        <s v="Tunggu jalur ready"/>
        <s v="Pengsongan Hopper "/>
        <s v="Crusher Fault"/>
        <s v="Interlock"/>
        <s v="Kelainan bunyi"/>
        <s v="Pekerjaan pass power"/>
        <s v="Pullcord"/>
        <s v="Kotoran/Material Menyondak"/>
        <s v="Hummer crusher"/>
        <s v="Sensor drift belt"/>
        <s v="Pengosongan Hopper"/>
        <s v="Klep"/>
        <s v="Kena Kotoran Material"/>
        <s v="Pengisian penuh"/>
        <s v="Power off"/>
        <s v="Bearing"/>
        <s v="Alarm speed monitor"/>
        <s v="Pengosongan Jalur" u="1"/>
        <s v="Persiapan jalur" u="1"/>
        <m u="1"/>
      </sharedItems>
    </cacheField>
    <cacheField name="Info CCR" numFmtId="0">
      <sharedItems longText="1"/>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214535308"/>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2.38764108796" createdVersion="8" refreshedVersion="8" minRefreshableVersion="3" recordCount="872" xr:uid="{15046FAC-7563-4453-BD43-ECE243088E43}">
  <cacheSource type="worksheet">
    <worksheetSource name="Table9"/>
  </cacheSource>
  <cacheFields count="25">
    <cacheField name="Tanggal" numFmtId="14">
      <sharedItems containsSemiMixedTypes="0" containsNonDate="0" containsDate="1" containsString="0" minDate="2025-10-01T00:00:00" maxDate="2025-11-01T00:00:00" count="31">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sharedItems>
    </cacheField>
    <cacheField name="Bulan" numFmtId="0">
      <sharedItems containsSemiMixedTypes="0" containsString="0" containsNumber="1" containsInteger="1" minValue="10" maxValue="10"/>
    </cacheField>
    <cacheField name="Tahun" numFmtId="0">
      <sharedItems containsSemiMixedTypes="0" containsString="0" containsNumber="1" containsInteger="1" minValue="2025" maxValue="2025"/>
    </cacheField>
    <cacheField name="Week" numFmtId="0">
      <sharedItems containsSemiMixedTypes="0" containsString="0" containsNumber="1" containsInteger="1" minValue="1" maxValue="4" count="4">
        <n v="1"/>
        <n v="2"/>
        <n v="3"/>
        <n v="4"/>
      </sharedItems>
    </cacheField>
    <cacheField name="Shift" numFmtId="0">
      <sharedItems containsSemiMixedTypes="0" containsString="0" containsNumber="1" containsInteger="1" minValue="1" maxValue="3" count="3">
        <n v="1"/>
        <n v="2"/>
        <n v="3"/>
      </sharedItems>
    </cacheField>
    <cacheField name="Start" numFmtId="0">
      <sharedItems containsSemiMixedTypes="0" containsNonDate="0" containsDate="1" containsString="0" minDate="1899-12-30T00:50:00" maxDate="1899-12-31T00:45:00"/>
    </cacheField>
    <cacheField name="End" numFmtId="0">
      <sharedItems containsSemiMixedTypes="0" containsNonDate="0" containsDate="1" containsString="0" minDate="1899-12-30T01:00:00" maxDate="1899-12-31T05:20:00"/>
    </cacheField>
    <cacheField name="Durasi" numFmtId="2">
      <sharedItems containsSemiMixedTypes="0" containsString="0" containsNumber="1" minValue="8.3333333333330373E-2" maxValue="24.166666666666664"/>
    </cacheField>
    <cacheField name="Alat" numFmtId="0">
      <sharedItems containsMixedTypes="1" containsNumber="1" containsInteger="1" minValue="2014" maxValue="20104" count="42">
        <s v="6A1J04"/>
        <s v="LSC 6"/>
        <s v="6E1U03"/>
        <n v="20104"/>
        <s v="MS1"/>
        <s v="5E1J01"/>
        <s v="6A1J05"/>
        <s v="A1J12B"/>
        <s v="6A1J03"/>
        <s v="LSC3B"/>
        <s v="A5J11"/>
        <s v="A5U25"/>
        <s v="6A1J07"/>
        <s v="A2J02"/>
        <s v="6E1J01"/>
        <s v="6E1J02"/>
        <s v="A5U27"/>
        <s v="A4J12P"/>
        <s v="A5J10"/>
        <s v="A5U26"/>
        <s v="A5U29"/>
        <s v="5A1J01"/>
        <s v="6E1J03"/>
        <n v="15107"/>
        <s v="6A1J06"/>
        <s v="A5J13"/>
        <n v="20103"/>
        <s v="6A1J08"/>
        <s v="Jalur 7.1"/>
        <s v="6E1U04"/>
        <s v="6A1J10"/>
        <s v="LSC 6 "/>
        <s v="A4J14"/>
        <s v="6E1U02"/>
        <s v="6EU02"/>
        <n v="15017"/>
        <s v="5E1J11"/>
        <s v="MS 1"/>
        <n v="2014"/>
        <s v="A5U30"/>
        <s v="LSC3A"/>
        <s v="A1J25"/>
      </sharedItems>
    </cacheField>
    <cacheField name="Remarks" numFmtId="0">
      <sharedItems containsBlank="1" count="4">
        <s v="BD"/>
        <s v="OPR"/>
        <s v="DL"/>
        <m u="1"/>
      </sharedItems>
    </cacheField>
    <cacheField name="Kelompok Masalah" numFmtId="0">
      <sharedItems containsBlank="1" count="7">
        <s v="Downtime Belt Conveyor"/>
        <s v="Delay Operational DBLH"/>
        <s v="Delay Operational CC"/>
        <s v="Downtime Crusher"/>
        <s v="Dela Operational CC" u="1"/>
        <s v="Delay Operational CC " u="1"/>
        <m u="1"/>
      </sharedItems>
    </cacheField>
    <cacheField name="Gangguan" numFmtId="0">
      <sharedItems containsBlank="1" count="58">
        <s v="Rubber Belt Conveyor"/>
        <s v="Pengsongan Hopper "/>
        <s v="Metal detektor"/>
        <s v="Sambungan Belt"/>
        <s v="Tunggu feeding"/>
        <s v="Chute"/>
        <s v="Tripper"/>
        <s v="Tunggu Ready"/>
        <s v="Idler"/>
        <s v="Pindah Operasi"/>
        <s v="Tunggu Pindah BS"/>
        <s v="Carry"/>
        <s v="Elektrikal"/>
        <s v="Masuk besi"/>
        <s v="Crusher fault"/>
        <s v="Sensor belt damage"/>
        <s v="Belt sway"/>
        <s v="Belt slip"/>
        <s v="Alarm speed monitor"/>
        <s v="Karet guide material"/>
        <s v="Switching klep"/>
        <s v="Kelainan bunyi"/>
        <s v="Kotoran / material menyondak"/>
        <s v="Hopper"/>
        <s v="Tungggu feeding"/>
        <s v="Pekerjaan connect kabel"/>
        <s v="Sensor Metal detektor"/>
        <s v="Sensor belt drift"/>
        <s v="Bearing"/>
        <s v="Emergency stop"/>
        <s v="Safety pen feeder"/>
        <s v="Segmen Secondary"/>
        <s v="Tunggu Crusher Ready"/>
        <s v="Kotoran / material menumpuk"/>
        <s v="Wobler"/>
        <s v="Batu terjepit"/>
        <s v="Alarm Interlock"/>
        <s v="Alarm zero speed switch fault"/>
        <s v="Spillage Fault"/>
        <s v="Alarm max oil tank temp"/>
        <s v="Klep"/>
        <s v="Material jelek"/>
        <s v="Spilage"/>
        <s v="Pengosongan hopper"/>
        <s v="Roller screen"/>
        <s v="Masuk batu"/>
        <s v="Sizer trip"/>
        <s v="Pengambilan sample"/>
        <s v="Tidak bisa start"/>
        <s v="Alarm oil level"/>
        <s v="Power off"/>
        <s v="Segmen secondary crusher"/>
        <s v="Emergency"/>
        <s v="Interlock"/>
        <s v="hammer"/>
        <s v="Pull cord"/>
        <s v="Pengosongan Jalur" u="1"/>
        <m u="1"/>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787965955"/>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2.434865277777" createdVersion="8" refreshedVersion="8" minRefreshableVersion="3" recordCount="1021" xr:uid="{B24FD4CD-D52D-4FDA-9F9B-589EEDD72AC8}">
  <cacheSource type="worksheet">
    <worksheetSource name="Table11"/>
  </cacheSource>
  <cacheFields count="26">
    <cacheField name="Tanggal" numFmtId="14">
      <sharedItems containsSemiMixedTypes="0" containsNonDate="0" containsDate="1" containsString="0" minDate="2025-11-01T00:00:00" maxDate="2025-12-14T00:00:00" count="43">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u="1"/>
        <d v="2025-12-02T00:00:00" u="1"/>
        <d v="2025-12-03T00:00:00" u="1"/>
        <d v="2025-12-04T00:00:00" u="1"/>
        <d v="2025-12-05T00:00:00" u="1"/>
        <d v="2025-12-06T00:00:00" u="1"/>
        <d v="2025-12-07T00:00:00" u="1"/>
        <d v="2025-12-08T00:00:00" u="1"/>
        <d v="2025-12-09T00:00:00" u="1"/>
        <d v="2025-12-10T00:00:00" u="1"/>
        <d v="2025-12-11T00:00:00" u="1"/>
        <d v="2025-12-12T00:00:00" u="1"/>
        <d v="2025-12-13T00:00:00" u="1"/>
      </sharedItems>
    </cacheField>
    <cacheField name="Bulan" numFmtId="0">
      <sharedItems containsSemiMixedTypes="0" containsString="0" containsNumber="1" containsInteger="1" minValue="11" maxValue="11"/>
    </cacheField>
    <cacheField name="Tahun" numFmtId="0">
      <sharedItems containsSemiMixedTypes="0" containsString="0" containsNumber="1" containsInteger="1" minValue="2025" maxValue="2025"/>
    </cacheField>
    <cacheField name="Week" numFmtId="0">
      <sharedItems containsSemiMixedTypes="0" containsString="0" containsNumber="1" containsInteger="1" minValue="1" maxValue="4" count="4">
        <n v="1"/>
        <n v="2"/>
        <n v="3"/>
        <n v="4"/>
      </sharedItems>
    </cacheField>
    <cacheField name="Shift" numFmtId="0">
      <sharedItems containsSemiMixedTypes="0" containsString="0" containsNumber="1" containsInteger="1" minValue="1" maxValue="3" count="3">
        <n v="1"/>
        <n v="2"/>
        <n v="3"/>
      </sharedItems>
    </cacheField>
    <cacheField name="Start" numFmtId="20">
      <sharedItems containsSemiMixedTypes="0" containsNonDate="0" containsDate="1" containsString="0" minDate="1899-12-30T00:35:00" maxDate="1899-12-31T00:55:00"/>
    </cacheField>
    <cacheField name="End" numFmtId="20">
      <sharedItems containsSemiMixedTypes="0" containsNonDate="0" containsDate="1" containsString="0" minDate="1899-12-30T00:50:00" maxDate="1900-01-01T00:00:00"/>
    </cacheField>
    <cacheField name="Durasi" numFmtId="2">
      <sharedItems containsSemiMixedTypes="0" containsString="0" containsNumber="1" minValue="8.3333333333330373E-2" maxValue="4.8333333333333348"/>
    </cacheField>
    <cacheField name="Crusher" numFmtId="2">
      <sharedItems/>
    </cacheField>
    <cacheField name="Alat" numFmtId="0">
      <sharedItems containsMixedTypes="1" containsNumber="1" containsInteger="1" minValue="15107" maxValue="20104" count="42">
        <s v="MS1"/>
        <s v="A1J12B"/>
        <s v="6E1J03"/>
        <s v="6E1U03"/>
        <s v="LSC 6"/>
        <n v="15107"/>
        <s v="LSC3B"/>
        <n v="20104"/>
        <s v="6A1J04"/>
        <s v="6A1J03"/>
        <s v="A5J13"/>
        <s v="5A1J01"/>
        <s v="6A103"/>
        <s v="6A1J07"/>
        <s v="A4J12P"/>
        <s v="6A1J05"/>
        <s v="6A1J06"/>
        <s v="5E1J01"/>
        <s v="6E1U02"/>
        <s v="6E1J02"/>
        <s v="6A1U04"/>
        <s v="6E1U04"/>
        <s v="A2J02"/>
        <s v="RBC12B"/>
        <s v="A5J10"/>
        <s v="6E1J01"/>
        <s v="A5U26"/>
        <s v="6A1J08"/>
        <s v="MDL-02"/>
        <s v="5E1J02"/>
        <s v="A4J14"/>
        <s v="LSC6"/>
        <s v="LSC3A"/>
        <s v="MS 1"/>
        <s v="E5J12"/>
        <s v="A5J11"/>
        <s v="A5U29"/>
        <s v="6A1J09"/>
        <s v="A5J01"/>
        <s v="E5J11"/>
        <s v="A5J14"/>
        <s v="6A1J10"/>
      </sharedItems>
    </cacheField>
    <cacheField name="Remarks" numFmtId="0">
      <sharedItems containsBlank="1" count="4">
        <s v="OPR"/>
        <s v="BD"/>
        <s v="DL"/>
        <m u="1"/>
      </sharedItems>
    </cacheField>
    <cacheField name="Kelompok Masalah" numFmtId="0">
      <sharedItems containsBlank="1" count="5">
        <s v="Delay Operational DBLH"/>
        <s v="Downtime Belt Conveyor"/>
        <s v="Delay Operational CC"/>
        <s v="Downtime Crusher"/>
        <m u="1"/>
      </sharedItems>
    </cacheField>
    <cacheField name="Gangguan" numFmtId="0">
      <sharedItems containsBlank="1" count="58">
        <s v="Tunggu feeding"/>
        <s v="Rubber Belt Conveyor"/>
        <s v="Alarm fault"/>
        <s v="Masuk besi"/>
        <s v="Tripper"/>
        <s v="Kelainan Bunyi"/>
        <s v="Metal detektor"/>
        <s v="Sensor belt damage"/>
        <s v="Selfcleaning"/>
        <s v="Switching klep"/>
        <s v="Carry"/>
        <s v="Emergency stop"/>
        <s v="Roller screen"/>
        <s v="Elektrikal"/>
        <s v="Bearing"/>
        <s v="Pin feeder"/>
        <s v="Masuk batu"/>
        <s v="Kotoran / material menumpuk"/>
        <s v="Karet guide material"/>
        <s v="masuk mata bor"/>
        <s v="Sensor belt drift"/>
        <s v="Chute"/>
        <s v="Belt sway"/>
        <s v="Sizer trip"/>
        <s v="Rantai feeder"/>
        <s v="Feeder"/>
        <s v="Alarm time breakout"/>
        <s v="Motor carry"/>
        <s v="Sambungan belt"/>
        <s v="Pengosongan jalur"/>
        <s v="Alarm interlock"/>
        <s v="Hammer"/>
        <s v="Kotoran / material menyondak"/>
        <s v="Material jelek"/>
        <s v="scraper combi"/>
        <s v="Idler garlan"/>
        <s v="Belt slip"/>
        <s v="Batu terjepit"/>
        <s v="Alarm speed monitor"/>
        <s v="Idler"/>
        <s v="Pengosongan belt"/>
        <s v="Segmen secondary"/>
        <s v="Pengecekan"/>
        <s v="Menunggu mekanik LSC6, pengerjaan di crusher"/>
        <s v="Alarm timeout feedback"/>
        <s v="Material tumpah"/>
        <s v="Stop mendadak"/>
        <s v="Sensor speed monitor"/>
        <s v="Pengosongan hopper"/>
        <s v="Pindah jalur"/>
        <s v="Belt drift"/>
        <s v="Material tumpah / Material berair"/>
        <s v="Material bolder"/>
        <s v="Pengecekan mekanik crusher"/>
        <s v="Sensor bearing"/>
        <s v="Motor Hidrolik"/>
        <s v="Pull cord"/>
        <m u="1"/>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818346882"/>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5998.71584513889" createdVersion="8" refreshedVersion="8" minRefreshableVersion="3" recordCount="165" xr:uid="{3D491FB8-0C2C-4D34-B57E-F1C0D18D6A86}">
  <cacheSource type="worksheet">
    <worksheetSource name="Table12"/>
  </cacheSource>
  <cacheFields count="26">
    <cacheField name="Tanggal" numFmtId="14">
      <sharedItems containsSemiMixedTypes="0" containsNonDate="0" containsDate="1" containsString="0" minDate="2025-12-01T00:00:00" maxDate="2025-12-15T00:00:00" count="14">
        <d v="2025-12-01T00:00:00"/>
        <d v="2025-12-02T00:00:00"/>
        <d v="2025-12-03T00:00:00"/>
        <d v="2025-12-04T00:00:00"/>
        <d v="2025-12-05T00:00:00"/>
        <d v="2025-12-06T00:00:00" u="1"/>
        <d v="2025-12-07T00:00:00" u="1"/>
        <d v="2025-12-08T00:00:00" u="1"/>
        <d v="2025-12-09T00:00:00" u="1"/>
        <d v="2025-12-10T00:00:00" u="1"/>
        <d v="2025-12-11T00:00:00" u="1"/>
        <d v="2025-12-12T00:00:00" u="1"/>
        <d v="2025-12-13T00:00:00" u="1"/>
        <d v="2025-12-14T00:00:00" u="1"/>
      </sharedItems>
    </cacheField>
    <cacheField name="Bulan" numFmtId="0">
      <sharedItems containsSemiMixedTypes="0" containsString="0" containsNumber="1" containsInteger="1" minValue="12" maxValue="12"/>
    </cacheField>
    <cacheField name="Tahun" numFmtId="0">
      <sharedItems containsSemiMixedTypes="0" containsString="0" containsNumber="1" containsInteger="1" minValue="2025" maxValue="2025"/>
    </cacheField>
    <cacheField name="Week" numFmtId="0">
      <sharedItems containsSemiMixedTypes="0" containsString="0" containsNumber="1" containsInteger="1" minValue="1" maxValue="1" count="1">
        <n v="1"/>
      </sharedItems>
    </cacheField>
    <cacheField name="Shift" numFmtId="0">
      <sharedItems containsSemiMixedTypes="0" containsString="0" containsNumber="1" containsInteger="1" minValue="1" maxValue="3" count="3">
        <n v="1"/>
        <n v="2"/>
        <n v="3"/>
      </sharedItems>
    </cacheField>
    <cacheField name="Start" numFmtId="20">
      <sharedItems containsSemiMixedTypes="0" containsNonDate="0" containsDate="1" containsString="0" minDate="1899-12-30T01:00:00" maxDate="1900-01-01T00:00:00"/>
    </cacheField>
    <cacheField name="End" numFmtId="20">
      <sharedItems containsSemiMixedTypes="0" containsNonDate="0" containsDate="1" containsString="0" minDate="1899-12-30T01:40:00" maxDate="1899-12-31T02:10:00"/>
    </cacheField>
    <cacheField name="Durasi" numFmtId="2">
      <sharedItems containsSemiMixedTypes="0" containsString="0" containsNumber="1" minValue="8.3333333333330373E-2" maxValue="3.5833333333333326"/>
    </cacheField>
    <cacheField name="Crusher" numFmtId="0">
      <sharedItems/>
    </cacheField>
    <cacheField name="Alat" numFmtId="0">
      <sharedItems containsMixedTypes="1" containsNumber="1" containsInteger="1" minValue="15107" maxValue="20104" count="23">
        <s v="A4J12P"/>
        <s v="6A1J07"/>
        <s v="MS 1"/>
        <s v="6E1U02"/>
        <s v="A1J12B"/>
        <s v="6E1U03"/>
        <s v="LSC 6"/>
        <s v="6A1J03"/>
        <s v="6A1J05"/>
        <s v="6A1J04"/>
        <s v="6A1J06"/>
        <n v="20104"/>
        <s v="5A1J01"/>
        <s v="A5J13"/>
        <s v="A5U26"/>
        <s v="A5J10"/>
        <s v="5A1J11"/>
        <s v="A2J02"/>
        <s v="6E1U04"/>
        <s v="6A1J09"/>
        <n v="15107"/>
        <s v="LSC3B"/>
        <s v="LSC3A"/>
      </sharedItems>
    </cacheField>
    <cacheField name="Remarks" numFmtId="0">
      <sharedItems containsBlank="1" count="4">
        <s v="DL"/>
        <s v="BD"/>
        <s v="OPR"/>
        <m u="1"/>
      </sharedItems>
    </cacheField>
    <cacheField name="Kelompok Masalah" numFmtId="0">
      <sharedItems containsBlank="1" count="4">
        <s v="Delay Operational CC"/>
        <s v="Downtime Belt Conveyor"/>
        <s v="Delay Operational DBLH"/>
        <m u="1"/>
      </sharedItems>
    </cacheField>
    <cacheField name="Gangguan" numFmtId="0">
      <sharedItems containsBlank="1" count="25">
        <s v="Kotoran / Material Menyondak"/>
        <s v="Idler"/>
        <s v="Tunggu feeding"/>
        <s v="Masuk besi"/>
        <s v="Rubber Belt Conveyor"/>
        <s v="Masuk batu"/>
        <s v="Chute tersumbat"/>
        <s v="Sensor belt drift"/>
        <s v="Belt sway"/>
        <s v="Chute"/>
        <s v="Metal detektor"/>
        <s v="Sensor belt damage"/>
        <s v="Carry"/>
        <s v="Adjusting belt"/>
        <s v="Pengosongan jalur"/>
        <s v="Kotoran / Material Menumpuk"/>
        <s v="Sensor brake monitor"/>
        <s v="Switching klep"/>
        <s v="Pengosongan belt"/>
        <s v="Pull cord"/>
        <s v="Pengosongan hopper"/>
        <s v="Stop mendadak"/>
        <s v="Kelainan Bunyi"/>
        <s v="Alarm timeout feedback"/>
        <m u="1"/>
      </sharedItems>
    </cacheField>
    <cacheField name="Info CCR" numFmtId="0">
      <sharedItems/>
    </cacheField>
    <cacheField name="Sub Komponen" numFmtId="0">
      <sharedItems containsNonDate="0" containsString="0" containsBlank="1"/>
    </cacheField>
    <cacheField name="Keterangan" numFmtId="0">
      <sharedItems containsNonDate="0" containsString="0" containsBlank="1"/>
    </cacheField>
    <cacheField name="Penyebab" numFmtId="0">
      <sharedItems containsNonDate="0" containsString="0" containsBlank="1"/>
    </cacheField>
    <cacheField name="Identifikasi Masalah" numFmtId="0">
      <sharedItems containsNonDate="0" containsString="0" containsBlank="1"/>
    </cacheField>
    <cacheField name="Action" numFmtId="0">
      <sharedItems containsNonDate="0" containsString="0" containsBlank="1"/>
    </cacheField>
    <cacheField name="Plan" numFmtId="0">
      <sharedItems containsNonDate="0" containsString="0" containsBlank="1"/>
    </cacheField>
    <cacheField name="PIC" numFmtId="0">
      <sharedItems containsNonDate="0" containsString="0" containsBlank="1"/>
    </cacheField>
    <cacheField name="Status" numFmtId="0">
      <sharedItems containsNonDate="0" containsString="0" containsBlank="1"/>
    </cacheField>
    <cacheField name="Due Date" numFmtId="0">
      <sharedItems containsNonDate="0" containsString="0" containsBlank="1"/>
    </cacheField>
    <cacheField name="Spare Part" numFmtId="0">
      <sharedItems containsNonDate="0" containsString="0" containsBlank="1"/>
    </cacheField>
    <cacheField name="Info Spare Part" numFmtId="0">
      <sharedItems containsNonDate="0" containsString="0" containsBlank="1"/>
    </cacheField>
    <cacheField name="Link/Lampiran" numFmtId="0">
      <sharedItems containsNonDate="0" containsString="0" containsBlank="1"/>
    </cacheField>
  </cacheFields>
  <extLst>
    <ext xmlns:x14="http://schemas.microsoft.com/office/spreadsheetml/2009/9/main" uri="{725AE2AE-9491-48be-B2B4-4EB974FC3084}">
      <x14:pivotCacheDefinition pivotCacheId="2048049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n v="1"/>
    <n v="2025"/>
    <x v="0"/>
    <x v="0"/>
    <d v="1899-12-30T08:00:00"/>
    <d v="1899-12-30T08:20:00"/>
    <n v="0.33"/>
    <x v="0"/>
    <x v="0"/>
    <x v="0"/>
    <x v="0"/>
    <s v="08.00 - 08.20 persiapan Operasi dan tunggu personil readykan sensor DMG trun over belt 6a1j04 aktif"/>
    <m/>
    <m/>
    <m/>
    <x v="0"/>
    <x v="0"/>
    <x v="0"/>
    <m/>
    <m/>
    <m/>
    <m/>
    <m/>
    <m/>
  </r>
  <r>
    <x v="0"/>
    <n v="1"/>
    <n v="2025"/>
    <x v="0"/>
    <x v="0"/>
    <d v="1899-12-30T08:45:00"/>
    <d v="1899-12-30T08:50:00"/>
    <n v="0.08"/>
    <x v="1"/>
    <x v="1"/>
    <x v="0"/>
    <x v="1"/>
    <s v="08.45 - 08.50 stop belt 6e1u02 metal aktif cek personil tidak ada temuan"/>
    <m/>
    <m/>
    <m/>
    <x v="0"/>
    <x v="0"/>
    <x v="0"/>
    <m/>
    <m/>
    <m/>
    <m/>
    <m/>
    <m/>
  </r>
  <r>
    <x v="0"/>
    <n v="1"/>
    <n v="2025"/>
    <x v="0"/>
    <x v="0"/>
    <d v="1899-12-30T10:10:00"/>
    <d v="1899-12-30T10:30:00"/>
    <n v="0.33"/>
    <x v="2"/>
    <x v="0"/>
    <x v="0"/>
    <x v="2"/>
    <s v="10.10 - 10.30 stop ms1 tunggu personil geser tripper ss Ind 5"/>
    <m/>
    <m/>
    <m/>
    <x v="0"/>
    <x v="0"/>
    <x v="0"/>
    <m/>
    <m/>
    <m/>
    <m/>
    <m/>
    <m/>
  </r>
  <r>
    <x v="0"/>
    <n v="1"/>
    <n v="2025"/>
    <x v="0"/>
    <x v="0"/>
    <d v="1899-12-30T10:45:00"/>
    <d v="1899-12-30T11:00:00"/>
    <n v="0.25"/>
    <x v="0"/>
    <x v="0"/>
    <x v="0"/>
    <x v="3"/>
    <s v="10.45 - 11.00 stop ms1 tunggu personil membebaskan kotoran menyondak di belt 6a1j04"/>
    <m/>
    <m/>
    <m/>
    <x v="0"/>
    <x v="0"/>
    <x v="0"/>
    <m/>
    <m/>
    <m/>
    <m/>
    <m/>
    <m/>
  </r>
  <r>
    <x v="0"/>
    <n v="1"/>
    <n v="2025"/>
    <x v="0"/>
    <x v="0"/>
    <d v="1899-12-30T12:10:00"/>
    <d v="1899-12-30T12:30:00"/>
    <n v="0.33"/>
    <x v="0"/>
    <x v="2"/>
    <x v="1"/>
    <x v="4"/>
    <s v="12.10 - 12.30 stop ms1 mekanik perbaikan karet guide material belt 6a1j04"/>
    <m/>
    <m/>
    <m/>
    <x v="0"/>
    <x v="0"/>
    <x v="0"/>
    <m/>
    <m/>
    <m/>
    <m/>
    <m/>
    <m/>
  </r>
  <r>
    <x v="0"/>
    <n v="1"/>
    <n v="2025"/>
    <x v="0"/>
    <x v="1"/>
    <d v="1899-12-30T16:45:00"/>
    <d v="1899-12-30T17:00:00"/>
    <n v="0.25"/>
    <x v="3"/>
    <x v="0"/>
    <x v="0"/>
    <x v="3"/>
    <s v="16.45-17.00 Start jalur dari storage Ind 6 sampai ke belt 6a1j04. Saat start belt 6a1j03 tidak mau jalan ( material menumpuk di atas belt, tunggu dibongkar personil )"/>
    <m/>
    <m/>
    <m/>
    <x v="0"/>
    <x v="0"/>
    <x v="0"/>
    <m/>
    <m/>
    <m/>
    <m/>
    <m/>
    <m/>
  </r>
  <r>
    <x v="0"/>
    <n v="1"/>
    <n v="2025"/>
    <x v="0"/>
    <x v="1"/>
    <d v="1899-12-30T17:00:00"/>
    <d v="1899-12-30T18:00:00"/>
    <n v="1"/>
    <x v="3"/>
    <x v="2"/>
    <x v="1"/>
    <x v="3"/>
    <s v="17.00-18.00 tunggu personil bongkar isi belt 6a1j03"/>
    <m/>
    <m/>
    <m/>
    <x v="0"/>
    <x v="0"/>
    <x v="0"/>
    <m/>
    <m/>
    <m/>
    <m/>
    <m/>
    <m/>
  </r>
  <r>
    <x v="0"/>
    <n v="1"/>
    <n v="2025"/>
    <x v="0"/>
    <x v="1"/>
    <d v="1899-12-30T19:00:00"/>
    <d v="1899-12-30T21:45:00"/>
    <n v="2.75"/>
    <x v="3"/>
    <x v="2"/>
    <x v="1"/>
    <x v="3"/>
    <s v="19.00-21.45 tunggu personil bongkar isiaterial di belt 6a1j03"/>
    <m/>
    <m/>
    <m/>
    <x v="0"/>
    <x v="0"/>
    <x v="0"/>
    <m/>
    <m/>
    <m/>
    <m/>
    <m/>
    <m/>
  </r>
  <r>
    <x v="0"/>
    <n v="1"/>
    <n v="2025"/>
    <x v="0"/>
    <x v="1"/>
    <d v="1899-12-30T21:45:00"/>
    <d v="1899-12-30T22:00:00"/>
    <n v="0.25"/>
    <x v="0"/>
    <x v="0"/>
    <x v="0"/>
    <x v="0"/>
    <s v="21.45-22.00 DMG 6a1j04 aktif, tunggu dicek personil"/>
    <m/>
    <m/>
    <m/>
    <x v="0"/>
    <x v="0"/>
    <x v="0"/>
    <m/>
    <m/>
    <m/>
    <m/>
    <m/>
    <m/>
  </r>
  <r>
    <x v="0"/>
    <n v="1"/>
    <n v="2025"/>
    <x v="0"/>
    <x v="2"/>
    <d v="1899-12-30T22:00:00"/>
    <d v="1899-12-30T23:00:00"/>
    <n v="1"/>
    <x v="0"/>
    <x v="2"/>
    <x v="1"/>
    <x v="5"/>
    <s v="22.00 - 23.00 DMG tail pulley RBC 6A1J04 aktif 3x berturut turut,cek lebih lanjut personil di temukan karet lagging tail pulley terkelupas,tunggu di potong mekanik"/>
    <m/>
    <m/>
    <m/>
    <x v="0"/>
    <x v="0"/>
    <x v="0"/>
    <m/>
    <m/>
    <m/>
    <m/>
    <m/>
    <m/>
  </r>
  <r>
    <x v="0"/>
    <n v="1"/>
    <n v="2025"/>
    <x v="0"/>
    <x v="2"/>
    <d v="1899-12-30T23:00:00"/>
    <d v="1899-12-30T23:10:00"/>
    <n v="0.17"/>
    <x v="4"/>
    <x v="0"/>
    <x v="0"/>
    <x v="6"/>
    <s v="23.00 - 23.10 Persiapan pindah ke jalur 7.2(Personil membalikan klep 6a1j03 ke jalur 7.2)"/>
    <m/>
    <m/>
    <m/>
    <x v="0"/>
    <x v="0"/>
    <x v="0"/>
    <m/>
    <m/>
    <m/>
    <m/>
    <m/>
    <m/>
  </r>
  <r>
    <x v="0"/>
    <n v="1"/>
    <n v="2025"/>
    <x v="0"/>
    <x v="2"/>
    <d v="1899-12-30T04:25:00"/>
    <d v="1899-12-30T04:30:00"/>
    <n v="0.08"/>
    <x v="3"/>
    <x v="1"/>
    <x v="2"/>
    <x v="7"/>
    <s v="04.25 - 04.30 metal detektor 6a1j03 aktif cek personil di temukan baut bekas"/>
    <m/>
    <m/>
    <m/>
    <x v="0"/>
    <x v="0"/>
    <x v="0"/>
    <m/>
    <m/>
    <m/>
    <m/>
    <m/>
    <m/>
  </r>
  <r>
    <x v="0"/>
    <n v="1"/>
    <n v="2025"/>
    <x v="0"/>
    <x v="2"/>
    <d v="1899-12-30T05:30:00"/>
    <d v="1899-12-30T05:35:00"/>
    <n v="0.08"/>
    <x v="3"/>
    <x v="1"/>
    <x v="0"/>
    <x v="1"/>
    <s v="05.30 - 05.35 metal detektor 6a1j03 aktif cek personil tidak ada temuan"/>
    <m/>
    <m/>
    <m/>
    <x v="0"/>
    <x v="0"/>
    <x v="0"/>
    <m/>
    <m/>
    <m/>
    <m/>
    <m/>
    <m/>
  </r>
  <r>
    <x v="0"/>
    <n v="1"/>
    <n v="2025"/>
    <x v="0"/>
    <x v="2"/>
    <d v="1899-12-30T06:35:00"/>
    <d v="1899-12-30T07:00:00"/>
    <n v="0.42"/>
    <x v="5"/>
    <x v="1"/>
    <x v="2"/>
    <x v="8"/>
    <s v="06.35 - 07.00 tunggu hopper berisi 50%"/>
    <m/>
    <m/>
    <m/>
    <x v="0"/>
    <x v="0"/>
    <x v="0"/>
    <m/>
    <m/>
    <m/>
    <m/>
    <m/>
    <m/>
  </r>
  <r>
    <x v="1"/>
    <n v="1"/>
    <n v="2025"/>
    <x v="0"/>
    <x v="0"/>
    <d v="1899-12-30T07:00:00"/>
    <d v="1899-12-30T07:10:00"/>
    <n v="0.17"/>
    <x v="5"/>
    <x v="1"/>
    <x v="2"/>
    <x v="8"/>
    <s v="07.00 - 07.10 tunggu hopper berisi min 50%"/>
    <m/>
    <m/>
    <m/>
    <x v="0"/>
    <x v="0"/>
    <x v="0"/>
    <m/>
    <m/>
    <m/>
    <m/>
    <m/>
    <m/>
  </r>
  <r>
    <x v="1"/>
    <n v="1"/>
    <n v="2025"/>
    <x v="0"/>
    <x v="0"/>
    <d v="1899-12-30T08:25:00"/>
    <d v="1899-12-30T09:00:00"/>
    <n v="0.57999999999999996"/>
    <x v="6"/>
    <x v="2"/>
    <x v="1"/>
    <x v="9"/>
    <s v="08.25 - 09.00 stop lsc6, sambungan belt 6a1j10 terkelupas tunggu di repair mekanik"/>
    <m/>
    <m/>
    <m/>
    <x v="0"/>
    <x v="0"/>
    <x v="0"/>
    <m/>
    <m/>
    <m/>
    <m/>
    <m/>
    <m/>
  </r>
  <r>
    <x v="1"/>
    <n v="1"/>
    <n v="2025"/>
    <x v="0"/>
    <x v="0"/>
    <d v="1899-12-30T09:00:00"/>
    <d v="1899-12-30T11:30:00"/>
    <n v="2.5"/>
    <x v="6"/>
    <x v="2"/>
    <x v="1"/>
    <x v="9"/>
    <s v="09.00 - 11.30 tunggu mekanik repair sambungan belt 6a1j10 terkelupas"/>
    <m/>
    <m/>
    <m/>
    <x v="0"/>
    <x v="0"/>
    <x v="0"/>
    <m/>
    <m/>
    <m/>
    <m/>
    <m/>
    <m/>
  </r>
  <r>
    <x v="1"/>
    <n v="1"/>
    <n v="2025"/>
    <x v="0"/>
    <x v="0"/>
    <d v="1899-12-30T13:30:00"/>
    <d v="1899-12-30T14:30:00"/>
    <n v="1"/>
    <x v="6"/>
    <x v="2"/>
    <x v="1"/>
    <x v="9"/>
    <s v="13.30 - 14.30 start belt 6a1j10 sensor drift aktif (5X ) cek personil sambung tidak rata tunggu ekskusi mekanik dan elektrikal (sensor drift di geser )"/>
    <m/>
    <m/>
    <m/>
    <x v="0"/>
    <x v="0"/>
    <x v="0"/>
    <m/>
    <m/>
    <m/>
    <m/>
    <m/>
    <m/>
  </r>
  <r>
    <x v="1"/>
    <n v="1"/>
    <n v="2025"/>
    <x v="0"/>
    <x v="0"/>
    <d v="1899-12-30T14:55:00"/>
    <d v="1899-12-30T15:00:00"/>
    <n v="0.08"/>
    <x v="3"/>
    <x v="1"/>
    <x v="0"/>
    <x v="1"/>
    <s v="14.55 - 15.00 stop belt 6a1j03 metal aktif tunggu cek personil"/>
    <m/>
    <m/>
    <m/>
    <x v="0"/>
    <x v="0"/>
    <x v="0"/>
    <m/>
    <m/>
    <m/>
    <m/>
    <m/>
    <m/>
  </r>
  <r>
    <x v="1"/>
    <n v="1"/>
    <n v="2025"/>
    <x v="0"/>
    <x v="1"/>
    <d v="1899-12-30T15:00:00"/>
    <d v="1899-12-30T15:05:00"/>
    <n v="0.08"/>
    <x v="3"/>
    <x v="1"/>
    <x v="0"/>
    <x v="1"/>
    <s v="15.00-15.05 stop belt 6a1j03/MD aktif, cek personil tidak ada temuan"/>
    <m/>
    <m/>
    <m/>
    <x v="0"/>
    <x v="0"/>
    <x v="0"/>
    <m/>
    <m/>
    <m/>
    <m/>
    <m/>
    <m/>
  </r>
  <r>
    <x v="1"/>
    <n v="1"/>
    <n v="2025"/>
    <x v="0"/>
    <x v="1"/>
    <d v="1899-12-30T16:30:00"/>
    <d v="1899-12-30T16:50:00"/>
    <n v="0.33"/>
    <x v="7"/>
    <x v="0"/>
    <x v="0"/>
    <x v="0"/>
    <s v="16.30-16.16.50 Stop belt 6a1j07/DMG no 1 aktif, cek personil indikasi tidak di temukan ( sensor DMG bermasalah tunggu di cek elektrikal )"/>
    <m/>
    <m/>
    <m/>
    <x v="0"/>
    <x v="0"/>
    <x v="0"/>
    <m/>
    <m/>
    <m/>
    <m/>
    <m/>
    <m/>
  </r>
  <r>
    <x v="1"/>
    <n v="1"/>
    <n v="2025"/>
    <x v="0"/>
    <x v="1"/>
    <d v="1899-12-30T16:50:00"/>
    <d v="1899-12-30T17:00:00"/>
    <n v="0.17"/>
    <x v="6"/>
    <x v="0"/>
    <x v="0"/>
    <x v="5"/>
    <s v="16.50-17.00 Stop belt 6a1j10/ belt drift aktif. Cek personil ditemukan belt robek memanjang."/>
    <m/>
    <m/>
    <m/>
    <x v="0"/>
    <x v="0"/>
    <x v="0"/>
    <m/>
    <m/>
    <m/>
    <m/>
    <m/>
    <m/>
  </r>
  <r>
    <x v="2"/>
    <n v="1"/>
    <n v="2025"/>
    <x v="0"/>
    <x v="0"/>
    <d v="1899-12-30T07:00:00"/>
    <d v="1899-12-30T08:40:00"/>
    <n v="1.67"/>
    <x v="2"/>
    <x v="1"/>
    <x v="2"/>
    <x v="8"/>
    <s v="07.00 - 08.40 start Ms1 Ss ke Ind6/7.1-12p, lanjut tunggu hopper berisi 50%"/>
    <m/>
    <m/>
    <m/>
    <x v="0"/>
    <x v="0"/>
    <x v="0"/>
    <m/>
    <m/>
    <m/>
    <m/>
    <m/>
    <m/>
  </r>
  <r>
    <x v="2"/>
    <n v="1"/>
    <n v="2025"/>
    <x v="0"/>
    <x v="0"/>
    <d v="1899-12-30T09:00:00"/>
    <d v="1899-12-30T09:20:00"/>
    <n v="0.33"/>
    <x v="0"/>
    <x v="2"/>
    <x v="1"/>
    <x v="5"/>
    <s v="09.00 - 09.20 stop Ms1 DMG no.1 dan 7 belt 6a1j04 aktif cek personil tambalan terkelupas tunggu di potong personil"/>
    <m/>
    <m/>
    <m/>
    <x v="0"/>
    <x v="0"/>
    <x v="0"/>
    <m/>
    <m/>
    <m/>
    <m/>
    <m/>
    <m/>
  </r>
  <r>
    <x v="2"/>
    <n v="1"/>
    <n v="2025"/>
    <x v="0"/>
    <x v="0"/>
    <d v="1899-12-30T09:20:00"/>
    <d v="1899-12-30T09:50:00"/>
    <n v="0.5"/>
    <x v="8"/>
    <x v="0"/>
    <x v="0"/>
    <x v="9"/>
    <s v="09.20 - 09.50 lanjut DMG 5e1j01 aktif cek personil (belt di lokal) di temukan sambungan terkelupas)"/>
    <m/>
    <m/>
    <m/>
    <x v="0"/>
    <x v="0"/>
    <x v="0"/>
    <m/>
    <m/>
    <m/>
    <m/>
    <m/>
    <m/>
  </r>
  <r>
    <x v="2"/>
    <n v="1"/>
    <n v="2025"/>
    <x v="0"/>
    <x v="0"/>
    <d v="1899-12-30T11:40:00"/>
    <d v="1899-12-30T12:00:00"/>
    <n v="0.33"/>
    <x v="2"/>
    <x v="1"/>
    <x v="2"/>
    <x v="8"/>
    <s v="11 40 - 12.00 tunggu hopper berisi 50%"/>
    <m/>
    <m/>
    <m/>
    <x v="0"/>
    <x v="0"/>
    <x v="0"/>
    <m/>
    <m/>
    <m/>
    <m/>
    <m/>
    <m/>
  </r>
  <r>
    <x v="2"/>
    <n v="1"/>
    <n v="2025"/>
    <x v="0"/>
    <x v="0"/>
    <d v="1899-12-30T13:00:00"/>
    <d v="1899-12-30T13:30:00"/>
    <n v="0.5"/>
    <x v="2"/>
    <x v="1"/>
    <x v="2"/>
    <x v="8"/>
    <s v="13.00 - 13.30 start Ms1 Ss ke Ind6/7.1-12p, lanjut tunggu hopper berisi 50%"/>
    <m/>
    <m/>
    <m/>
    <x v="0"/>
    <x v="0"/>
    <x v="0"/>
    <m/>
    <m/>
    <m/>
    <m/>
    <m/>
    <m/>
  </r>
  <r>
    <x v="3"/>
    <n v="1"/>
    <n v="2025"/>
    <x v="0"/>
    <x v="0"/>
    <d v="1899-12-30T07:00:00"/>
    <d v="1899-12-30T08:00:00"/>
    <n v="1"/>
    <x v="9"/>
    <x v="0"/>
    <x v="0"/>
    <x v="10"/>
    <s v="07.00 - 08.00 tunggu belt 5a1j01 ready"/>
    <m/>
    <m/>
    <m/>
    <x v="0"/>
    <x v="0"/>
    <x v="0"/>
    <m/>
    <m/>
    <m/>
    <m/>
    <m/>
    <m/>
  </r>
  <r>
    <x v="3"/>
    <n v="1"/>
    <n v="2025"/>
    <x v="0"/>
    <x v="0"/>
    <d v="1899-12-30T08:00:00"/>
    <d v="1899-12-30T09:00:00"/>
    <n v="1"/>
    <x v="9"/>
    <x v="0"/>
    <x v="0"/>
    <x v="10"/>
    <s v="08.00 - 09.00 tunggu belt 5a1j01 ready"/>
    <m/>
    <m/>
    <m/>
    <x v="0"/>
    <x v="0"/>
    <x v="0"/>
    <m/>
    <m/>
    <m/>
    <m/>
    <m/>
    <m/>
  </r>
  <r>
    <x v="3"/>
    <n v="1"/>
    <n v="2025"/>
    <x v="0"/>
    <x v="0"/>
    <d v="1899-12-30T09:00:00"/>
    <d v="1899-12-30T10:00:00"/>
    <n v="1"/>
    <x v="9"/>
    <x v="0"/>
    <x v="0"/>
    <x v="10"/>
    <s v="09.00 - 10.00 tunggu belt 5a1j01 ready"/>
    <m/>
    <m/>
    <m/>
    <x v="0"/>
    <x v="0"/>
    <x v="0"/>
    <m/>
    <m/>
    <m/>
    <m/>
    <m/>
    <m/>
  </r>
  <r>
    <x v="3"/>
    <n v="1"/>
    <n v="2025"/>
    <x v="0"/>
    <x v="0"/>
    <d v="1899-12-30T10:00:00"/>
    <d v="1899-12-30T11:00:00"/>
    <n v="1"/>
    <x v="9"/>
    <x v="0"/>
    <x v="0"/>
    <x v="10"/>
    <s v="10.00 - 11.00 tunggu belt 5a1j01 ready"/>
    <m/>
    <m/>
    <m/>
    <x v="0"/>
    <x v="0"/>
    <x v="0"/>
    <m/>
    <m/>
    <m/>
    <m/>
    <m/>
    <m/>
  </r>
  <r>
    <x v="3"/>
    <n v="1"/>
    <n v="2025"/>
    <x v="0"/>
    <x v="0"/>
    <d v="1899-12-30T11:00:00"/>
    <d v="1899-12-30T12:00:00"/>
    <n v="1"/>
    <x v="9"/>
    <x v="0"/>
    <x v="0"/>
    <x v="10"/>
    <s v="11.00 - 12.00 tunggu belt 5a1j01 ready"/>
    <m/>
    <m/>
    <m/>
    <x v="0"/>
    <x v="0"/>
    <x v="0"/>
    <m/>
    <m/>
    <m/>
    <m/>
    <m/>
    <m/>
  </r>
  <r>
    <x v="3"/>
    <n v="1"/>
    <n v="2025"/>
    <x v="0"/>
    <x v="0"/>
    <d v="1899-12-30T13:10:00"/>
    <d v="1899-12-30T13:20:00"/>
    <n v="0.17"/>
    <x v="10"/>
    <x v="1"/>
    <x v="0"/>
    <x v="1"/>
    <s v="13.10 - 13.20 metal detektor 15107 aktif, cek personil tidak ada temuan"/>
    <m/>
    <m/>
    <m/>
    <x v="0"/>
    <x v="0"/>
    <x v="0"/>
    <m/>
    <m/>
    <m/>
    <m/>
    <m/>
    <m/>
  </r>
  <r>
    <x v="3"/>
    <n v="1"/>
    <n v="2025"/>
    <x v="0"/>
    <x v="0"/>
    <d v="1899-12-30T13:50:00"/>
    <d v="1899-12-30T13:55:00"/>
    <n v="0.08"/>
    <x v="11"/>
    <x v="2"/>
    <x v="1"/>
    <x v="5"/>
    <s v="13.50 - 13.55 stop LSC 3b DMG 20104 aktif cek personil di temukan benang tepi belt keluar tunggu di potong personil"/>
    <m/>
    <m/>
    <m/>
    <x v="0"/>
    <x v="0"/>
    <x v="0"/>
    <m/>
    <m/>
    <m/>
    <m/>
    <m/>
    <m/>
  </r>
  <r>
    <x v="3"/>
    <n v="1"/>
    <n v="2025"/>
    <x v="0"/>
    <x v="1"/>
    <d v="1899-12-30T15:00:00"/>
    <d v="1899-12-30T15:50:00"/>
    <n v="0.83"/>
    <x v="12"/>
    <x v="2"/>
    <x v="1"/>
    <x v="11"/>
    <s v="15.00 - 15.50 tunggu mekanik ganti Oli gerbok belt a5j10"/>
    <m/>
    <m/>
    <m/>
    <x v="0"/>
    <x v="0"/>
    <x v="0"/>
    <m/>
    <m/>
    <m/>
    <m/>
    <m/>
    <m/>
  </r>
  <r>
    <x v="3"/>
    <n v="1"/>
    <n v="2025"/>
    <x v="0"/>
    <x v="1"/>
    <d v="1899-12-30T16:15:00"/>
    <d v="1899-12-30T16:20:00"/>
    <n v="0.08"/>
    <x v="13"/>
    <x v="1"/>
    <x v="2"/>
    <x v="8"/>
    <s v="16.15 - 16.20 Tunggu hopper berisi 50%"/>
    <m/>
    <m/>
    <m/>
    <x v="0"/>
    <x v="0"/>
    <x v="0"/>
    <m/>
    <m/>
    <m/>
    <m/>
    <m/>
    <m/>
  </r>
  <r>
    <x v="3"/>
    <n v="1"/>
    <n v="2025"/>
    <x v="0"/>
    <x v="1"/>
    <d v="1899-12-30T16:50:00"/>
    <d v="1899-12-30T16:55:00"/>
    <n v="0.08"/>
    <x v="13"/>
    <x v="1"/>
    <x v="2"/>
    <x v="8"/>
    <s v="16.50 - 16.55 Tunggu hopper berisi 50%"/>
    <m/>
    <m/>
    <m/>
    <x v="0"/>
    <x v="0"/>
    <x v="0"/>
    <m/>
    <m/>
    <m/>
    <m/>
    <m/>
    <m/>
  </r>
  <r>
    <x v="3"/>
    <n v="1"/>
    <n v="2025"/>
    <x v="0"/>
    <x v="1"/>
    <d v="1899-12-30T16:10:00"/>
    <d v="1899-12-30T16:15:00"/>
    <n v="0.08"/>
    <x v="12"/>
    <x v="2"/>
    <x v="1"/>
    <x v="5"/>
    <s v="16.10 - 16.15 stop lsc3b DMG belt a5j10 aktif cek personil tepi belt terkelupas tunggu di potong personil"/>
    <m/>
    <m/>
    <m/>
    <x v="0"/>
    <x v="0"/>
    <x v="0"/>
    <m/>
    <m/>
    <m/>
    <m/>
    <m/>
    <m/>
  </r>
  <r>
    <x v="3"/>
    <n v="1"/>
    <n v="2025"/>
    <x v="0"/>
    <x v="1"/>
    <d v="1899-12-30T16:15:00"/>
    <d v="1899-12-30T16:20:00"/>
    <n v="0.08"/>
    <x v="11"/>
    <x v="2"/>
    <x v="1"/>
    <x v="5"/>
    <s v="16.15 - 16.20 lanjut DMG 20104 aktif cek personil kulit belt terkelupas tunggu di potong personil"/>
    <m/>
    <m/>
    <m/>
    <x v="0"/>
    <x v="0"/>
    <x v="0"/>
    <m/>
    <m/>
    <m/>
    <m/>
    <m/>
    <m/>
  </r>
  <r>
    <x v="3"/>
    <n v="1"/>
    <n v="2025"/>
    <x v="0"/>
    <x v="1"/>
    <d v="1899-12-30T19:00:00"/>
    <d v="1899-12-30T19:25:00"/>
    <n v="0.42"/>
    <x v="13"/>
    <x v="1"/>
    <x v="2"/>
    <x v="8"/>
    <s v="19.00 - 19.25 start lsc6 ls ke Ind6/12b-09, tunggu hopper berisi 50%"/>
    <m/>
    <m/>
    <m/>
    <x v="0"/>
    <x v="0"/>
    <x v="0"/>
    <m/>
    <m/>
    <m/>
    <m/>
    <m/>
    <m/>
  </r>
  <r>
    <x v="3"/>
    <n v="1"/>
    <n v="2025"/>
    <x v="0"/>
    <x v="1"/>
    <d v="1899-12-30T20:50:00"/>
    <d v="1899-12-30T20:55:00"/>
    <n v="0.08"/>
    <x v="11"/>
    <x v="2"/>
    <x v="1"/>
    <x v="5"/>
    <s v="20.50 - 20.55 stop lsc3b DMG belt 20104 aktif cek personil benang tepi belt terkelupas tunggu di potong personil"/>
    <m/>
    <m/>
    <m/>
    <x v="0"/>
    <x v="0"/>
    <x v="0"/>
    <m/>
    <m/>
    <m/>
    <m/>
    <m/>
    <m/>
  </r>
  <r>
    <x v="3"/>
    <n v="1"/>
    <n v="2025"/>
    <x v="0"/>
    <x v="1"/>
    <d v="1899-12-30T21:25:00"/>
    <d v="1899-12-30T21:30:00"/>
    <n v="0.08"/>
    <x v="13"/>
    <x v="1"/>
    <x v="2"/>
    <x v="8"/>
    <s v="21.25 - 21.30 Tunggu hopper berisi 50%"/>
    <m/>
    <m/>
    <m/>
    <x v="0"/>
    <x v="0"/>
    <x v="0"/>
    <m/>
    <m/>
    <m/>
    <m/>
    <m/>
    <m/>
  </r>
  <r>
    <x v="3"/>
    <n v="1"/>
    <n v="2025"/>
    <x v="0"/>
    <x v="1"/>
    <d v="1899-12-30T21:45:00"/>
    <d v="1899-12-30T22:00:00"/>
    <n v="0.25"/>
    <x v="13"/>
    <x v="1"/>
    <x v="2"/>
    <x v="8"/>
    <s v="21.45 - 22.00 Tunggu hopper berisi 50%"/>
    <m/>
    <m/>
    <m/>
    <x v="0"/>
    <x v="0"/>
    <x v="0"/>
    <m/>
    <m/>
    <m/>
    <m/>
    <m/>
    <m/>
  </r>
  <r>
    <x v="3"/>
    <n v="1"/>
    <n v="2025"/>
    <x v="0"/>
    <x v="2"/>
    <d v="1899-12-30T22:15:00"/>
    <d v="1899-12-30T22:25:00"/>
    <n v="0.17"/>
    <x v="14"/>
    <x v="2"/>
    <x v="1"/>
    <x v="5"/>
    <s v="22.15 - 22.25 Stop RBC a1j12b,belt damage aktif cek personil tambalan terkelupas,potong personil"/>
    <m/>
    <m/>
    <m/>
    <x v="0"/>
    <x v="0"/>
    <x v="0"/>
    <m/>
    <m/>
    <m/>
    <m/>
    <m/>
    <m/>
  </r>
  <r>
    <x v="3"/>
    <n v="1"/>
    <n v="2025"/>
    <x v="0"/>
    <x v="2"/>
    <d v="1899-12-30T23:20:00"/>
    <d v="1899-12-30T00:40:00"/>
    <n v="1.33"/>
    <x v="12"/>
    <x v="2"/>
    <x v="1"/>
    <x v="9"/>
    <s v="23.20 - 00.40 Di stop RBC a5j10,sambungan terkelupas tunggu repair mekanik"/>
    <m/>
    <m/>
    <m/>
    <x v="0"/>
    <x v="0"/>
    <x v="0"/>
    <m/>
    <m/>
    <m/>
    <m/>
    <m/>
    <m/>
  </r>
  <r>
    <x v="3"/>
    <n v="1"/>
    <n v="2025"/>
    <x v="0"/>
    <x v="2"/>
    <d v="1899-12-30T01:05:00"/>
    <d v="1899-12-30T01:15:00"/>
    <n v="0.17"/>
    <x v="10"/>
    <x v="1"/>
    <x v="0"/>
    <x v="7"/>
    <s v="01.05 - 01.15 Stop RBC 15107,metal detector aktif cek personil besi tidak di temukan"/>
    <m/>
    <m/>
    <m/>
    <x v="0"/>
    <x v="0"/>
    <x v="0"/>
    <m/>
    <m/>
    <m/>
    <m/>
    <m/>
    <m/>
  </r>
  <r>
    <x v="3"/>
    <n v="1"/>
    <n v="2025"/>
    <x v="0"/>
    <x v="2"/>
    <d v="1899-12-30T05:50:00"/>
    <d v="1899-12-30T06:20:00"/>
    <n v="0.5"/>
    <x v="13"/>
    <x v="1"/>
    <x v="2"/>
    <x v="8"/>
    <s v="05.50 - 06.20 tunggu hopper berisi min 50% ( operator LH /DB sholat )"/>
    <m/>
    <m/>
    <m/>
    <x v="0"/>
    <x v="0"/>
    <x v="0"/>
    <m/>
    <m/>
    <m/>
    <m/>
    <m/>
    <m/>
  </r>
  <r>
    <x v="3"/>
    <n v="1"/>
    <n v="2025"/>
    <x v="0"/>
    <x v="2"/>
    <d v="1899-12-30T06:20:00"/>
    <d v="1899-12-30T06:45:00"/>
    <n v="0.42"/>
    <x v="10"/>
    <x v="1"/>
    <x v="0"/>
    <x v="1"/>
    <s v="06.20 - 06.45 start kembali feeder lsc3b Dan metal detector belt 15107 ( 6 X ) aktif cek personil tidak ada temuan lanjut tunggu pengecekan elektrikal"/>
    <m/>
    <m/>
    <m/>
    <x v="0"/>
    <x v="0"/>
    <x v="0"/>
    <m/>
    <m/>
    <m/>
    <m/>
    <m/>
    <m/>
  </r>
  <r>
    <x v="4"/>
    <n v="1"/>
    <n v="2025"/>
    <x v="1"/>
    <x v="0"/>
    <d v="1899-12-30T07:00:00"/>
    <d v="1899-12-30T07:10:00"/>
    <n v="0.17"/>
    <x v="13"/>
    <x v="1"/>
    <x v="2"/>
    <x v="8"/>
    <s v="07.00-07.10 operasi lsc3B ls ind6-12B-09, Chevron tiang 17-23 tunggu hopper berisi 50%"/>
    <m/>
    <m/>
    <m/>
    <x v="0"/>
    <x v="0"/>
    <x v="0"/>
    <m/>
    <m/>
    <m/>
    <m/>
    <m/>
    <m/>
  </r>
  <r>
    <x v="4"/>
    <n v="1"/>
    <n v="2025"/>
    <x v="1"/>
    <x v="0"/>
    <d v="1899-12-30T07:20:00"/>
    <d v="1899-12-30T07:30:00"/>
    <n v="0.17"/>
    <x v="13"/>
    <x v="1"/>
    <x v="2"/>
    <x v="8"/>
    <s v="07.20-07.30 tunggu hopper berisi 50%"/>
    <m/>
    <m/>
    <m/>
    <x v="0"/>
    <x v="0"/>
    <x v="0"/>
    <m/>
    <m/>
    <m/>
    <m/>
    <m/>
    <m/>
  </r>
  <r>
    <x v="4"/>
    <n v="1"/>
    <n v="2025"/>
    <x v="1"/>
    <x v="0"/>
    <d v="1899-12-30T08:30:00"/>
    <d v="1899-12-30T08:40:00"/>
    <n v="0.17"/>
    <x v="13"/>
    <x v="1"/>
    <x v="2"/>
    <x v="8"/>
    <s v="08.30-08.40 tunggu hopper berisi 50%"/>
    <m/>
    <m/>
    <m/>
    <x v="0"/>
    <x v="0"/>
    <x v="0"/>
    <m/>
    <m/>
    <m/>
    <m/>
    <m/>
    <m/>
  </r>
  <r>
    <x v="4"/>
    <n v="1"/>
    <n v="2025"/>
    <x v="1"/>
    <x v="0"/>
    <d v="1899-12-30T09:05:00"/>
    <d v="1899-12-30T09:20:00"/>
    <n v="0.25"/>
    <x v="13"/>
    <x v="1"/>
    <x v="2"/>
    <x v="8"/>
    <s v="09.05-09.20 tunggu hopper berisi 50%"/>
    <m/>
    <m/>
    <m/>
    <x v="0"/>
    <x v="0"/>
    <x v="0"/>
    <m/>
    <m/>
    <m/>
    <m/>
    <m/>
    <m/>
  </r>
  <r>
    <x v="4"/>
    <n v="1"/>
    <n v="2025"/>
    <x v="1"/>
    <x v="0"/>
    <d v="1899-12-30T09:45:00"/>
    <d v="1899-12-30T10:00:00"/>
    <n v="0.25"/>
    <x v="14"/>
    <x v="2"/>
    <x v="1"/>
    <x v="5"/>
    <s v="09.45-10.00 stop belt a1j12B, sensor belt DMG tail pulley aktif, tunggu personil potong berapa tepi belt terkelupas"/>
    <m/>
    <m/>
    <m/>
    <x v="0"/>
    <x v="0"/>
    <x v="0"/>
    <m/>
    <m/>
    <m/>
    <m/>
    <m/>
    <m/>
  </r>
  <r>
    <x v="4"/>
    <n v="1"/>
    <n v="2025"/>
    <x v="1"/>
    <x v="0"/>
    <d v="1899-12-30T13:30:00"/>
    <d v="1899-12-30T13:45:00"/>
    <n v="0.25"/>
    <x v="10"/>
    <x v="2"/>
    <x v="1"/>
    <x v="5"/>
    <s v="13.30-13.45 operasi lsc3b ls ind6-12B-09 tunggu mekanik repair belt 15107"/>
    <m/>
    <m/>
    <m/>
    <x v="0"/>
    <x v="0"/>
    <x v="0"/>
    <m/>
    <m/>
    <m/>
    <m/>
    <m/>
    <m/>
  </r>
  <r>
    <x v="4"/>
    <n v="1"/>
    <n v="2025"/>
    <x v="1"/>
    <x v="1"/>
    <d v="1899-12-30T15:00:00"/>
    <d v="1899-12-30T15:10:00"/>
    <n v="0.17"/>
    <x v="13"/>
    <x v="1"/>
    <x v="2"/>
    <x v="8"/>
    <s v="15.00 - 15.10 Tunggu hopper berisi 50%"/>
    <m/>
    <m/>
    <m/>
    <x v="0"/>
    <x v="0"/>
    <x v="0"/>
    <m/>
    <m/>
    <m/>
    <m/>
    <m/>
    <m/>
  </r>
  <r>
    <x v="4"/>
    <n v="1"/>
    <n v="2025"/>
    <x v="1"/>
    <x v="1"/>
    <d v="1899-12-30T15:50:00"/>
    <d v="1899-12-30T16:00:00"/>
    <n v="0.17"/>
    <x v="13"/>
    <x v="2"/>
    <x v="3"/>
    <x v="12"/>
    <s v="15.50 - 16.00 Stop Mendadak Lsc3B, temperatur bearing no.1 tinggi(91°c), Tunggu pengecekan mekanik"/>
    <m/>
    <m/>
    <m/>
    <x v="0"/>
    <x v="0"/>
    <x v="0"/>
    <m/>
    <m/>
    <m/>
    <m/>
    <m/>
    <m/>
  </r>
  <r>
    <x v="4"/>
    <n v="1"/>
    <n v="2025"/>
    <x v="1"/>
    <x v="1"/>
    <d v="1899-12-30T16:00:00"/>
    <d v="1899-12-30T16:20:00"/>
    <n v="0.33"/>
    <x v="13"/>
    <x v="2"/>
    <x v="3"/>
    <x v="12"/>
    <s v="16.00 - 16.20 Stop Mendadak Lsc3B, temperatur bearing no.1 tinggi(91°c), Tunggu pengecekan mekanik"/>
    <m/>
    <m/>
    <m/>
    <x v="0"/>
    <x v="0"/>
    <x v="0"/>
    <m/>
    <m/>
    <m/>
    <m/>
    <m/>
    <m/>
  </r>
  <r>
    <x v="4"/>
    <n v="1"/>
    <n v="2025"/>
    <x v="1"/>
    <x v="1"/>
    <d v="1899-12-30T16:40:00"/>
    <d v="1899-12-30T16:45:00"/>
    <n v="0.08"/>
    <x v="14"/>
    <x v="0"/>
    <x v="0"/>
    <x v="5"/>
    <s v="16.40 - 16.45 tunggu pengosongan jalur a1j12b (ditemukan tambalan terkelupas ±3 M, lanjut pindah ke jalur a4j12p)"/>
    <m/>
    <m/>
    <m/>
    <x v="0"/>
    <x v="0"/>
    <x v="0"/>
    <m/>
    <m/>
    <m/>
    <m/>
    <m/>
    <m/>
  </r>
  <r>
    <x v="4"/>
    <n v="1"/>
    <n v="2025"/>
    <x v="1"/>
    <x v="1"/>
    <d v="1899-12-30T21:15:00"/>
    <d v="1899-12-30T21:20:00"/>
    <n v="0.08"/>
    <x v="14"/>
    <x v="2"/>
    <x v="1"/>
    <x v="5"/>
    <s v="21.15 - 21.20 DMG head pulley a1j12b aktif cek personil kena benang tepi belt, tunggu di potong personil"/>
    <m/>
    <m/>
    <m/>
    <x v="0"/>
    <x v="0"/>
    <x v="0"/>
    <m/>
    <m/>
    <m/>
    <m/>
    <m/>
    <m/>
  </r>
  <r>
    <x v="4"/>
    <n v="1"/>
    <n v="2025"/>
    <x v="1"/>
    <x v="2"/>
    <d v="1899-12-30T22:00:00"/>
    <d v="1899-12-30T22:15:00"/>
    <n v="0.25"/>
    <x v="15"/>
    <x v="1"/>
    <x v="2"/>
    <x v="13"/>
    <s v="22.00 - 22.15 tunggu pengosongan hopper lsc3B"/>
    <m/>
    <m/>
    <m/>
    <x v="0"/>
    <x v="0"/>
    <x v="0"/>
    <m/>
    <m/>
    <m/>
    <m/>
    <m/>
    <m/>
  </r>
  <r>
    <x v="4"/>
    <n v="1"/>
    <n v="2025"/>
    <x v="1"/>
    <x v="2"/>
    <d v="1899-12-30T23:15:00"/>
    <d v="1899-12-30T23:20:00"/>
    <n v="0.08"/>
    <x v="14"/>
    <x v="2"/>
    <x v="1"/>
    <x v="5"/>
    <s v="23.15 - 23.20 DMG a1j12b bagian head aktif cek personil di temukan tepi belt terkelupas tunggu di potong personil"/>
    <m/>
    <m/>
    <m/>
    <x v="0"/>
    <x v="0"/>
    <x v="0"/>
    <m/>
    <m/>
    <m/>
    <m/>
    <m/>
    <m/>
  </r>
  <r>
    <x v="4"/>
    <n v="1"/>
    <n v="2025"/>
    <x v="1"/>
    <x v="2"/>
    <d v="1899-12-30T00:15:00"/>
    <d v="1899-12-30T00:25:00"/>
    <n v="0.17"/>
    <x v="16"/>
    <x v="2"/>
    <x v="1"/>
    <x v="5"/>
    <s v="00.15 - 00.25 DMG 6a1j08 no.1 aktif cek personil di temukan tepi belt terkelupas tunggu di potong personil"/>
    <m/>
    <m/>
    <m/>
    <x v="0"/>
    <x v="0"/>
    <x v="0"/>
    <m/>
    <m/>
    <m/>
    <m/>
    <m/>
    <m/>
  </r>
  <r>
    <x v="4"/>
    <n v="1"/>
    <n v="2025"/>
    <x v="1"/>
    <x v="2"/>
    <d v="1899-12-30T01:20:00"/>
    <d v="1899-12-30T01:25:00"/>
    <n v="0.08"/>
    <x v="17"/>
    <x v="2"/>
    <x v="1"/>
    <x v="5"/>
    <s v="01.20 - 01.25 DMG a2j02 aktif cek personil di temukan tepi belt terkelupas tunggu di potong personil"/>
    <m/>
    <m/>
    <m/>
    <x v="0"/>
    <x v="0"/>
    <x v="0"/>
    <m/>
    <m/>
    <m/>
    <m/>
    <m/>
    <m/>
  </r>
  <r>
    <x v="4"/>
    <n v="1"/>
    <n v="2025"/>
    <x v="1"/>
    <x v="2"/>
    <d v="1899-12-30T01:45:00"/>
    <d v="1899-12-30T01:50:00"/>
    <n v="0.08"/>
    <x v="17"/>
    <x v="2"/>
    <x v="1"/>
    <x v="5"/>
    <s v="01.45 - 01.50 DMG a2j02 aktif cek personil di temukan tepi belt terkelupas tunggu di potong personil"/>
    <m/>
    <m/>
    <m/>
    <x v="0"/>
    <x v="0"/>
    <x v="0"/>
    <m/>
    <m/>
    <m/>
    <m/>
    <m/>
    <m/>
  </r>
  <r>
    <x v="4"/>
    <n v="1"/>
    <n v="2025"/>
    <x v="1"/>
    <x v="2"/>
    <d v="1899-12-30T02:00:00"/>
    <d v="1899-12-30T02:15:00"/>
    <n v="0.25"/>
    <x v="16"/>
    <x v="2"/>
    <x v="1"/>
    <x v="5"/>
    <s v="02.00 - 02.15 DMG 6a1j08 no.1 aktif cek personil di temukan tepi belt terkelupas tunggu di potong personil"/>
    <m/>
    <m/>
    <m/>
    <x v="0"/>
    <x v="0"/>
    <x v="0"/>
    <m/>
    <m/>
    <m/>
    <m/>
    <m/>
    <m/>
  </r>
  <r>
    <x v="4"/>
    <n v="1"/>
    <n v="2025"/>
    <x v="1"/>
    <x v="2"/>
    <d v="1899-12-30T03:10:00"/>
    <d v="1899-12-30T03:15:00"/>
    <n v="0.08"/>
    <x v="17"/>
    <x v="2"/>
    <x v="1"/>
    <x v="5"/>
    <s v="03.10 - 03.15 stop lsc3a DMG a2j02 aktif cek personil tepi belt terkelupas tunggu di potong personil"/>
    <m/>
    <m/>
    <m/>
    <x v="0"/>
    <x v="0"/>
    <x v="0"/>
    <m/>
    <m/>
    <m/>
    <m/>
    <m/>
    <m/>
  </r>
  <r>
    <x v="4"/>
    <n v="1"/>
    <n v="2025"/>
    <x v="1"/>
    <x v="2"/>
    <d v="1899-12-30T03:15:00"/>
    <d v="1899-12-30T03:20:00"/>
    <n v="0.08"/>
    <x v="14"/>
    <x v="0"/>
    <x v="0"/>
    <x v="5"/>
    <s v="03.15 - 03.20 lanjut DMG head pulley a1j12b aktif cek personil benang tepi belt terkelupas"/>
    <m/>
    <m/>
    <m/>
    <x v="0"/>
    <x v="0"/>
    <x v="0"/>
    <m/>
    <m/>
    <m/>
    <m/>
    <m/>
    <m/>
  </r>
  <r>
    <x v="5"/>
    <n v="1"/>
    <n v="2025"/>
    <x v="1"/>
    <x v="0"/>
    <d v="1899-12-30T08:55:00"/>
    <d v="1899-12-30T09:00:00"/>
    <n v="0.08"/>
    <x v="18"/>
    <x v="0"/>
    <x v="0"/>
    <x v="0"/>
    <s v="08.55-09.00 stop belt 20103, sensor belt DMG aktif, tunggu di cek personil"/>
    <m/>
    <m/>
    <m/>
    <x v="0"/>
    <x v="0"/>
    <x v="0"/>
    <m/>
    <m/>
    <m/>
    <m/>
    <m/>
    <m/>
  </r>
  <r>
    <x v="5"/>
    <n v="1"/>
    <n v="2025"/>
    <x v="1"/>
    <x v="0"/>
    <d v="1899-12-30T09:00:00"/>
    <d v="1899-12-30T09:15:00"/>
    <n v="0.25"/>
    <x v="18"/>
    <x v="2"/>
    <x v="1"/>
    <x v="5"/>
    <s v="09.00-09.15 stop belt 20103, sensor belt DMG aktif, tunggu personil potong beberapa kulit belt terkelupas"/>
    <m/>
    <m/>
    <m/>
    <x v="0"/>
    <x v="0"/>
    <x v="0"/>
    <m/>
    <m/>
    <m/>
    <m/>
    <m/>
    <m/>
  </r>
  <r>
    <x v="5"/>
    <n v="1"/>
    <n v="2025"/>
    <x v="1"/>
    <x v="0"/>
    <d v="1899-12-30T11:20:00"/>
    <d v="1899-12-30T11:25:00"/>
    <n v="0.08"/>
    <x v="16"/>
    <x v="2"/>
    <x v="1"/>
    <x v="5"/>
    <s v="11.20-11.25 stop belt 6a1j08, sensor belt DMG no.1 aktif , tunggu personil potong tepi belt terkelupas"/>
    <m/>
    <m/>
    <m/>
    <x v="0"/>
    <x v="0"/>
    <x v="0"/>
    <m/>
    <m/>
    <m/>
    <m/>
    <m/>
    <m/>
  </r>
  <r>
    <x v="5"/>
    <n v="1"/>
    <n v="2025"/>
    <x v="1"/>
    <x v="0"/>
    <d v="1899-12-30T12:15:00"/>
    <d v="1899-12-30T12:20:00"/>
    <n v="0.08"/>
    <x v="13"/>
    <x v="1"/>
    <x v="2"/>
    <x v="8"/>
    <s v="12.15-12.20 tunggu hopper berisi 50%"/>
    <m/>
    <m/>
    <m/>
    <x v="0"/>
    <x v="0"/>
    <x v="0"/>
    <m/>
    <m/>
    <m/>
    <m/>
    <m/>
    <m/>
  </r>
  <r>
    <x v="5"/>
    <n v="1"/>
    <n v="2025"/>
    <x v="1"/>
    <x v="0"/>
    <d v="1899-12-30T12:20:00"/>
    <d v="1899-12-30T12:30:00"/>
    <n v="0.17"/>
    <x v="16"/>
    <x v="2"/>
    <x v="1"/>
    <x v="5"/>
    <s v="12.20-12.30 stop belt 6a1j08, sensor belt DMG no.1 aktif, tunggu personil potong tepi belt terkelupas"/>
    <m/>
    <m/>
    <m/>
    <x v="0"/>
    <x v="0"/>
    <x v="0"/>
    <m/>
    <m/>
    <m/>
    <m/>
    <m/>
    <m/>
  </r>
  <r>
    <x v="5"/>
    <n v="1"/>
    <n v="2025"/>
    <x v="1"/>
    <x v="0"/>
    <d v="1899-12-30T13:30:00"/>
    <d v="1899-12-30T13:45:00"/>
    <n v="0.25"/>
    <x v="10"/>
    <x v="2"/>
    <x v="1"/>
    <x v="3"/>
    <s v="13.30-13.45 tunggu personil bersihkan kotoran menyondak di tail pulley belt 15107"/>
    <m/>
    <m/>
    <m/>
    <x v="0"/>
    <x v="0"/>
    <x v="0"/>
    <m/>
    <m/>
    <m/>
    <m/>
    <m/>
    <m/>
  </r>
  <r>
    <x v="5"/>
    <n v="1"/>
    <n v="2025"/>
    <x v="1"/>
    <x v="1"/>
    <d v="1899-12-30T15:00:00"/>
    <d v="1899-12-30T15:05:00"/>
    <n v="0.08"/>
    <x v="13"/>
    <x v="1"/>
    <x v="2"/>
    <x v="8"/>
    <s v="15.00 - 15.05 Tunggu hopper berisi min 50%"/>
    <m/>
    <m/>
    <m/>
    <x v="0"/>
    <x v="0"/>
    <x v="0"/>
    <m/>
    <m/>
    <m/>
    <m/>
    <m/>
    <m/>
  </r>
  <r>
    <x v="5"/>
    <n v="1"/>
    <n v="2025"/>
    <x v="1"/>
    <x v="1"/>
    <d v="1899-12-30T16:00:00"/>
    <d v="1899-12-30T16:30:00"/>
    <n v="0.5"/>
    <x v="13"/>
    <x v="0"/>
    <x v="0"/>
    <x v="2"/>
    <s v="16.00 - 16.30 Di stop Feeding Lsc3B, personil geser tripper ke MK3 selatan(melangkahi BS)"/>
    <m/>
    <m/>
    <m/>
    <x v="0"/>
    <x v="0"/>
    <x v="0"/>
    <m/>
    <m/>
    <m/>
    <m/>
    <m/>
    <m/>
  </r>
  <r>
    <x v="5"/>
    <n v="1"/>
    <n v="2025"/>
    <x v="1"/>
    <x v="1"/>
    <d v="1899-12-30T19:00:00"/>
    <d v="1899-12-30T19:20:00"/>
    <n v="0.33"/>
    <x v="13"/>
    <x v="1"/>
    <x v="2"/>
    <x v="8"/>
    <s v="19.00 - 19.20 Tunggu hopper berisi min 50%"/>
    <m/>
    <m/>
    <m/>
    <x v="0"/>
    <x v="0"/>
    <x v="0"/>
    <m/>
    <m/>
    <m/>
    <m/>
    <m/>
    <m/>
  </r>
  <r>
    <x v="5"/>
    <n v="1"/>
    <n v="2025"/>
    <x v="1"/>
    <x v="2"/>
    <d v="1899-12-30T22:00:00"/>
    <d v="1899-12-30T22:25:00"/>
    <n v="0.42"/>
    <x v="13"/>
    <x v="0"/>
    <x v="0"/>
    <x v="2"/>
    <s v="22.00 - 22.25 stop feeding LSC 3B, tunggu personil pindahkan tripper storage Ind 6 melangkahi BS (Chevron t.28-35)"/>
    <m/>
    <m/>
    <m/>
    <x v="0"/>
    <x v="0"/>
    <x v="0"/>
    <m/>
    <m/>
    <m/>
    <m/>
    <m/>
    <m/>
  </r>
  <r>
    <x v="5"/>
    <n v="1"/>
    <n v="2025"/>
    <x v="1"/>
    <x v="2"/>
    <d v="1899-12-30T23:15:00"/>
    <d v="1899-12-30T23:20:00"/>
    <n v="0.08"/>
    <x v="7"/>
    <x v="0"/>
    <x v="0"/>
    <x v="0"/>
    <s v="23.15 - 23.20 DMG no.1 6a1j07 aktif sesat, lanjut start kembali"/>
    <m/>
    <m/>
    <m/>
    <x v="0"/>
    <x v="0"/>
    <x v="0"/>
    <m/>
    <m/>
    <m/>
    <m/>
    <m/>
    <m/>
  </r>
  <r>
    <x v="5"/>
    <n v="1"/>
    <n v="2025"/>
    <x v="1"/>
    <x v="2"/>
    <d v="1899-12-30T23:35:00"/>
    <d v="1899-12-30T00:00:00"/>
    <n v="0.42"/>
    <x v="7"/>
    <x v="2"/>
    <x v="1"/>
    <x v="5"/>
    <s v="23.35 - 00.00 DMG no.1 6a1j07 aktif kembali cek personil di temukan tepi belt terkelupas dan Sling keluar, lanjut tunggu di potong mekanik"/>
    <m/>
    <m/>
    <m/>
    <x v="0"/>
    <x v="0"/>
    <x v="0"/>
    <m/>
    <m/>
    <m/>
    <m/>
    <m/>
    <m/>
  </r>
  <r>
    <x v="5"/>
    <n v="1"/>
    <n v="2025"/>
    <x v="1"/>
    <x v="2"/>
    <d v="1899-12-30T00:00:00"/>
    <d v="1899-12-30T00:10:00"/>
    <n v="0.17"/>
    <x v="7"/>
    <x v="2"/>
    <x v="1"/>
    <x v="5"/>
    <s v="00.00 - 00.10 tunggu mekanik potong Sling keluar di belt 6a1j07"/>
    <m/>
    <m/>
    <m/>
    <x v="0"/>
    <x v="0"/>
    <x v="0"/>
    <m/>
    <m/>
    <m/>
    <m/>
    <m/>
    <m/>
  </r>
  <r>
    <x v="5"/>
    <n v="1"/>
    <n v="2025"/>
    <x v="1"/>
    <x v="2"/>
    <d v="1899-12-30T01:00:00"/>
    <d v="1899-12-30T01:10:00"/>
    <n v="0.17"/>
    <x v="15"/>
    <x v="1"/>
    <x v="2"/>
    <x v="8"/>
    <s v="01.00 - 01.10 pindah operasi ke LSC 3A(u/ lac 3B belt 15107 klem lepas 3 titik, dan material sudah berserakan), lanjut tunggu hopper berisi 50%"/>
    <m/>
    <m/>
    <m/>
    <x v="0"/>
    <x v="0"/>
    <x v="0"/>
    <m/>
    <m/>
    <m/>
    <m/>
    <m/>
    <m/>
  </r>
  <r>
    <x v="5"/>
    <n v="1"/>
    <n v="2025"/>
    <x v="1"/>
    <x v="2"/>
    <d v="1899-12-30T02:05:00"/>
    <d v="1899-12-30T02:45:00"/>
    <n v="0.67"/>
    <x v="7"/>
    <x v="2"/>
    <x v="1"/>
    <x v="5"/>
    <s v="02.05 - 02.45 DMG 6a1j07 no.1 aktif cek personil di temukan Sling keluar, lanjut tunggu dipotong mekanik"/>
    <m/>
    <m/>
    <m/>
    <x v="0"/>
    <x v="0"/>
    <x v="0"/>
    <m/>
    <m/>
    <m/>
    <m/>
    <m/>
    <m/>
  </r>
  <r>
    <x v="5"/>
    <n v="1"/>
    <n v="2025"/>
    <x v="1"/>
    <x v="2"/>
    <d v="1899-12-30T03:05:00"/>
    <d v="1899-12-30T03:20:00"/>
    <n v="0.25"/>
    <x v="7"/>
    <x v="2"/>
    <x v="1"/>
    <x v="5"/>
    <s v="03.05 - 03.20 stop lsc3a DMG 6a1j07 no.1 aktif cek personil tambalan terkelupas tunggu di potong personil"/>
    <m/>
    <m/>
    <m/>
    <x v="0"/>
    <x v="0"/>
    <x v="0"/>
    <m/>
    <m/>
    <m/>
    <m/>
    <m/>
    <m/>
  </r>
  <r>
    <x v="5"/>
    <n v="1"/>
    <n v="2025"/>
    <x v="1"/>
    <x v="2"/>
    <d v="1899-12-30T04:15:00"/>
    <d v="1899-12-30T04:20:00"/>
    <n v="0.08"/>
    <x v="17"/>
    <x v="2"/>
    <x v="1"/>
    <x v="5"/>
    <s v="04.15 - 04.20 stop lsc3a DMG a2j02 aktif cek personil tepi belt terkelupas tunggu di potong personil"/>
    <m/>
    <m/>
    <m/>
    <x v="0"/>
    <x v="0"/>
    <x v="0"/>
    <m/>
    <m/>
    <m/>
    <m/>
    <m/>
    <m/>
  </r>
  <r>
    <x v="5"/>
    <n v="1"/>
    <n v="2025"/>
    <x v="1"/>
    <x v="2"/>
    <d v="1899-12-30T04:35:00"/>
    <d v="1899-12-30T04:50:00"/>
    <n v="0.25"/>
    <x v="7"/>
    <x v="2"/>
    <x v="1"/>
    <x v="5"/>
    <s v="04.35 - 04.50 stop lsc3a DMG 6a1j07 no.5 aktif cek personil tepi belt terkelupas tunggu di potong personil"/>
    <m/>
    <m/>
    <m/>
    <x v="0"/>
    <x v="0"/>
    <x v="0"/>
    <m/>
    <m/>
    <m/>
    <m/>
    <m/>
    <m/>
  </r>
  <r>
    <x v="5"/>
    <n v="1"/>
    <n v="2025"/>
    <x v="1"/>
    <x v="2"/>
    <d v="1899-12-30T04:50:00"/>
    <d v="1899-12-30T04:55:00"/>
    <n v="0.08"/>
    <x v="12"/>
    <x v="2"/>
    <x v="1"/>
    <x v="5"/>
    <s v="04.50 - 04.55 lanjut DMG belt a5j10 aktif cek personil tepi belt terkelupas tunggu di potong personil"/>
    <m/>
    <m/>
    <m/>
    <x v="0"/>
    <x v="0"/>
    <x v="0"/>
    <m/>
    <m/>
    <m/>
    <m/>
    <m/>
    <m/>
  </r>
  <r>
    <x v="5"/>
    <n v="1"/>
    <n v="2025"/>
    <x v="1"/>
    <x v="2"/>
    <d v="1899-12-30T05:15:00"/>
    <d v="1899-12-30T05:20:00"/>
    <n v="0.08"/>
    <x v="17"/>
    <x v="2"/>
    <x v="1"/>
    <x v="5"/>
    <s v="05.15 - 05.20 stop lsc3a DMG a2j02 aktif cek personil tepi belt terkelupas tunggu di potong personil"/>
    <m/>
    <m/>
    <m/>
    <x v="0"/>
    <x v="0"/>
    <x v="0"/>
    <m/>
    <m/>
    <m/>
    <m/>
    <m/>
    <m/>
  </r>
  <r>
    <x v="5"/>
    <n v="1"/>
    <n v="2025"/>
    <x v="1"/>
    <x v="2"/>
    <d v="1899-12-30T06:45:00"/>
    <d v="1899-12-30T07:00:00"/>
    <n v="0.25"/>
    <x v="15"/>
    <x v="0"/>
    <x v="0"/>
    <x v="2"/>
    <s v="06.45 - 07.00 stop feeder lsc3a tunggu personil geser tripper Ind 6 ke file 2"/>
    <m/>
    <m/>
    <m/>
    <x v="0"/>
    <x v="0"/>
    <x v="0"/>
    <m/>
    <m/>
    <m/>
    <m/>
    <m/>
    <m/>
  </r>
  <r>
    <x v="6"/>
    <n v="1"/>
    <n v="2025"/>
    <x v="1"/>
    <x v="0"/>
    <d v="1899-12-30T07:00:00"/>
    <d v="1899-12-30T07:15:00"/>
    <n v="0.25"/>
    <x v="15"/>
    <x v="0"/>
    <x v="0"/>
    <x v="2"/>
    <s v="07.00 - 07.15 tunggu personil geser tripper Ind 6 ke tiang 11 - 20"/>
    <m/>
    <m/>
    <m/>
    <x v="0"/>
    <x v="0"/>
    <x v="0"/>
    <m/>
    <m/>
    <m/>
    <m/>
    <m/>
    <m/>
  </r>
  <r>
    <x v="6"/>
    <n v="1"/>
    <n v="2025"/>
    <x v="1"/>
    <x v="0"/>
    <d v="1899-12-30T08:35:00"/>
    <d v="1899-12-30T09:00:00"/>
    <n v="0.42"/>
    <x v="7"/>
    <x v="2"/>
    <x v="1"/>
    <x v="14"/>
    <s v="08.35 - 09.00 stop sementara Lsc3A tunggu mekanik ganti idler belt 6a1j07 berbunyi keras."/>
    <m/>
    <m/>
    <m/>
    <x v="0"/>
    <x v="0"/>
    <x v="0"/>
    <m/>
    <m/>
    <m/>
    <m/>
    <m/>
    <m/>
  </r>
  <r>
    <x v="6"/>
    <n v="1"/>
    <n v="2025"/>
    <x v="1"/>
    <x v="0"/>
    <d v="1899-12-30T09:00:00"/>
    <d v="1899-12-30T09:10:00"/>
    <n v="0.17"/>
    <x v="7"/>
    <x v="2"/>
    <x v="1"/>
    <x v="14"/>
    <s v="09.00 - 09.10 stop sementara Lsc3A tunggu mekanik ganti idler belt 6a1j07 berbunyi keras."/>
    <m/>
    <m/>
    <m/>
    <x v="0"/>
    <x v="0"/>
    <x v="0"/>
    <m/>
    <m/>
    <m/>
    <m/>
    <m/>
    <m/>
  </r>
  <r>
    <x v="6"/>
    <n v="1"/>
    <n v="2025"/>
    <x v="1"/>
    <x v="0"/>
    <d v="1899-12-30T09:10:00"/>
    <d v="1899-12-30T09:40:00"/>
    <n v="0.5"/>
    <x v="15"/>
    <x v="0"/>
    <x v="0"/>
    <x v="12"/>
    <s v="09.10 - 09.40 stop lsc3a temperature bearing no 2 abnormal tunggu cek elektrikal"/>
    <m/>
    <m/>
    <m/>
    <x v="0"/>
    <x v="0"/>
    <x v="0"/>
    <m/>
    <m/>
    <m/>
    <m/>
    <m/>
    <m/>
  </r>
  <r>
    <x v="6"/>
    <n v="1"/>
    <n v="2025"/>
    <x v="1"/>
    <x v="0"/>
    <d v="1899-12-30T11:05:00"/>
    <d v="1899-12-30T11:10:00"/>
    <n v="0.08"/>
    <x v="16"/>
    <x v="2"/>
    <x v="1"/>
    <x v="5"/>
    <s v="11.05 - 11.10 stop belt 6a1j08 sensor DMG aktif cek personil kena karet tepi belt terkelupas tunggu di potong"/>
    <m/>
    <m/>
    <m/>
    <x v="0"/>
    <x v="0"/>
    <x v="0"/>
    <m/>
    <m/>
    <m/>
    <m/>
    <m/>
    <m/>
  </r>
  <r>
    <x v="6"/>
    <n v="1"/>
    <n v="2025"/>
    <x v="1"/>
    <x v="0"/>
    <d v="1899-12-30T11:25:00"/>
    <d v="1899-12-30T11:45:00"/>
    <n v="0.33"/>
    <x v="7"/>
    <x v="2"/>
    <x v="1"/>
    <x v="5"/>
    <s v="11.25 - 11.45 stop belt 6a1j07 sensor DMG No1 aktif cek personil karet tepi belt terkelupas dan Sling keluar tunggu di potong mekanik"/>
    <m/>
    <m/>
    <m/>
    <x v="0"/>
    <x v="0"/>
    <x v="0"/>
    <m/>
    <m/>
    <m/>
    <m/>
    <m/>
    <m/>
  </r>
  <r>
    <x v="6"/>
    <n v="1"/>
    <n v="2025"/>
    <x v="1"/>
    <x v="0"/>
    <d v="1899-12-30T13:30:00"/>
    <d v="1899-12-30T14:00:00"/>
    <n v="0.5"/>
    <x v="15"/>
    <x v="1"/>
    <x v="2"/>
    <x v="8"/>
    <s v="13.30 - 14.00 start lsc3a ke Ind 6/07 tunggu hopper berisi min 50%"/>
    <m/>
    <m/>
    <m/>
    <x v="0"/>
    <x v="0"/>
    <x v="0"/>
    <m/>
    <m/>
    <m/>
    <m/>
    <m/>
    <m/>
  </r>
  <r>
    <x v="6"/>
    <n v="1"/>
    <n v="2025"/>
    <x v="1"/>
    <x v="1"/>
    <d v="1899-12-30T15:00:00"/>
    <d v="1899-12-30T15:45:00"/>
    <n v="0.75"/>
    <x v="13"/>
    <x v="0"/>
    <x v="0"/>
    <x v="2"/>
    <s v="15.00-15.45 operasi lsc3b MK3 ind6-07, tunggu geser tripper ke tiang MK3 utara"/>
    <m/>
    <m/>
    <m/>
    <x v="0"/>
    <x v="0"/>
    <x v="0"/>
    <m/>
    <m/>
    <m/>
    <m/>
    <m/>
    <m/>
  </r>
  <r>
    <x v="6"/>
    <n v="1"/>
    <n v="2025"/>
    <x v="1"/>
    <x v="1"/>
    <d v="1899-12-30T17:30:00"/>
    <d v="1899-12-30T17:35:00"/>
    <n v="0.08"/>
    <x v="10"/>
    <x v="2"/>
    <x v="1"/>
    <x v="5"/>
    <s v="17.30-17.35 stop belt 15107, sensor belt DMG aktif, tunggu personil potong tepi belt terkelupas"/>
    <m/>
    <m/>
    <m/>
    <x v="0"/>
    <x v="0"/>
    <x v="0"/>
    <m/>
    <m/>
    <m/>
    <m/>
    <m/>
    <m/>
  </r>
  <r>
    <x v="6"/>
    <n v="1"/>
    <n v="2025"/>
    <x v="1"/>
    <x v="1"/>
    <d v="1899-12-30T19:00:00"/>
    <d v="1899-12-30T19:50:00"/>
    <n v="0.83"/>
    <x v="5"/>
    <x v="2"/>
    <x v="3"/>
    <x v="15"/>
    <s v="19.00-19.50 saat start lsc6 , crusher ada kelainan bunyi , tunggu cek mekanik crusher"/>
    <m/>
    <m/>
    <m/>
    <x v="0"/>
    <x v="0"/>
    <x v="0"/>
    <m/>
    <m/>
    <m/>
    <m/>
    <m/>
    <m/>
  </r>
  <r>
    <x v="6"/>
    <n v="1"/>
    <n v="2025"/>
    <x v="1"/>
    <x v="1"/>
    <d v="1899-12-30T20:00:00"/>
    <d v="1899-12-30T20:10:00"/>
    <n v="0.17"/>
    <x v="13"/>
    <x v="1"/>
    <x v="2"/>
    <x v="8"/>
    <s v="20.00-20.10 start lsc3b tunggu hopper berisi 50%"/>
    <m/>
    <m/>
    <m/>
    <x v="0"/>
    <x v="0"/>
    <x v="0"/>
    <m/>
    <m/>
    <m/>
    <m/>
    <m/>
    <m/>
  </r>
  <r>
    <x v="6"/>
    <n v="1"/>
    <n v="2025"/>
    <x v="1"/>
    <x v="2"/>
    <d v="1899-12-30T22:00:00"/>
    <d v="1899-12-30T22:55:00"/>
    <n v="0.92"/>
    <x v="5"/>
    <x v="0"/>
    <x v="0"/>
    <x v="2"/>
    <s v="22.00 - 22.55 Persiapan pindah operasi ke LSC6 dan tunggu personil geser tripper ls ind6 ke T.10-20 (melangkahi BS)"/>
    <m/>
    <m/>
    <m/>
    <x v="0"/>
    <x v="0"/>
    <x v="0"/>
    <m/>
    <m/>
    <m/>
    <m/>
    <m/>
    <m/>
  </r>
  <r>
    <x v="6"/>
    <n v="1"/>
    <n v="2025"/>
    <x v="1"/>
    <x v="2"/>
    <d v="1899-12-30T23:45:00"/>
    <d v="1899-12-30T23:50:00"/>
    <n v="0.08"/>
    <x v="3"/>
    <x v="1"/>
    <x v="2"/>
    <x v="7"/>
    <s v="23.45 - 23.50 metal detektor 6a1j03 aktif cek personil ditemukan kaleng bekas"/>
    <m/>
    <m/>
    <m/>
    <x v="0"/>
    <x v="0"/>
    <x v="0"/>
    <m/>
    <m/>
    <m/>
    <m/>
    <m/>
    <m/>
  </r>
  <r>
    <x v="6"/>
    <n v="1"/>
    <n v="2025"/>
    <x v="1"/>
    <x v="2"/>
    <d v="1899-12-30T00:05:00"/>
    <d v="1899-12-30T00:10:00"/>
    <n v="0.08"/>
    <x v="3"/>
    <x v="1"/>
    <x v="2"/>
    <x v="7"/>
    <s v="00.05 - 00.10 metal detektor 6a1j03 aktif cek personil ditemukan besi bekas"/>
    <m/>
    <m/>
    <m/>
    <x v="0"/>
    <x v="0"/>
    <x v="0"/>
    <m/>
    <m/>
    <m/>
    <m/>
    <m/>
    <m/>
  </r>
  <r>
    <x v="6"/>
    <n v="1"/>
    <n v="2025"/>
    <x v="1"/>
    <x v="2"/>
    <d v="1899-12-30T00:40:00"/>
    <d v="1899-12-30T00:50:00"/>
    <n v="0.17"/>
    <x v="3"/>
    <x v="1"/>
    <x v="0"/>
    <x v="1"/>
    <s v="00.40 - 00.50 metal detektor 6a1j03 aktif cek personil tidak ada temuan"/>
    <m/>
    <m/>
    <m/>
    <x v="0"/>
    <x v="0"/>
    <x v="0"/>
    <m/>
    <m/>
    <m/>
    <m/>
    <m/>
    <m/>
  </r>
  <r>
    <x v="6"/>
    <n v="1"/>
    <n v="2025"/>
    <x v="1"/>
    <x v="2"/>
    <d v="1899-12-30T01:40:00"/>
    <d v="1899-12-30T03:00:00"/>
    <n v="1.33"/>
    <x v="16"/>
    <x v="2"/>
    <x v="1"/>
    <x v="9"/>
    <s v="01.40 - 03.00 DMG 6a1j08 aktif cek personil di temukan sambungan terkelupas, tunggu direposisi dan pengecekan mekanik"/>
    <m/>
    <m/>
    <m/>
    <x v="0"/>
    <x v="0"/>
    <x v="0"/>
    <m/>
    <m/>
    <m/>
    <m/>
    <m/>
    <m/>
  </r>
  <r>
    <x v="6"/>
    <n v="1"/>
    <n v="2025"/>
    <x v="1"/>
    <x v="2"/>
    <d v="1899-12-30T03:25:00"/>
    <d v="1899-12-30T03:35:00"/>
    <n v="0.17"/>
    <x v="14"/>
    <x v="2"/>
    <x v="1"/>
    <x v="5"/>
    <s v="03.25 - 03.35 DMG Head pulley A1J12B aktif cek personil tepi belt terkelupas tunggu di potong personil"/>
    <m/>
    <m/>
    <m/>
    <x v="0"/>
    <x v="0"/>
    <x v="0"/>
    <m/>
    <m/>
    <m/>
    <m/>
    <m/>
    <m/>
  </r>
  <r>
    <x v="6"/>
    <n v="1"/>
    <n v="2025"/>
    <x v="1"/>
    <x v="2"/>
    <d v="1899-12-30T03:40:00"/>
    <d v="1899-12-30T03:55:00"/>
    <n v="0.25"/>
    <x v="19"/>
    <x v="0"/>
    <x v="0"/>
    <x v="0"/>
    <s v="03.40 - 03.55 DMG A5J13 aktif di cek personil indikasi tidak di temukan"/>
    <m/>
    <m/>
    <m/>
    <x v="0"/>
    <x v="0"/>
    <x v="0"/>
    <m/>
    <m/>
    <m/>
    <m/>
    <m/>
    <m/>
  </r>
  <r>
    <x v="6"/>
    <n v="1"/>
    <n v="2025"/>
    <x v="1"/>
    <x v="2"/>
    <d v="1899-12-30T05:25:00"/>
    <d v="1899-12-30T05:30:00"/>
    <n v="0.08"/>
    <x v="3"/>
    <x v="1"/>
    <x v="0"/>
    <x v="1"/>
    <s v="05.25 - 05.30 Metal detektor 6a1j03 aktif, cek personil tidak ada temuan"/>
    <m/>
    <m/>
    <m/>
    <x v="0"/>
    <x v="0"/>
    <x v="0"/>
    <m/>
    <m/>
    <m/>
    <m/>
    <m/>
    <m/>
  </r>
  <r>
    <x v="6"/>
    <n v="1"/>
    <n v="2025"/>
    <x v="1"/>
    <x v="2"/>
    <d v="1899-12-30T06:25:00"/>
    <d v="1899-12-30T06:30:00"/>
    <n v="0.08"/>
    <x v="3"/>
    <x v="1"/>
    <x v="0"/>
    <x v="1"/>
    <s v="06.25 - 06.30 Metal detektor 6a1j03 aktif, cek personil tidak ada temuan"/>
    <m/>
    <m/>
    <m/>
    <x v="0"/>
    <x v="0"/>
    <x v="0"/>
    <m/>
    <m/>
    <m/>
    <m/>
    <m/>
    <m/>
  </r>
  <r>
    <x v="6"/>
    <n v="1"/>
    <n v="2025"/>
    <x v="1"/>
    <x v="2"/>
    <d v="1899-12-30T06:50:00"/>
    <d v="1899-12-30T07:00:00"/>
    <n v="0.17"/>
    <x v="5"/>
    <x v="1"/>
    <x v="2"/>
    <x v="8"/>
    <s v="06.50 - 07.00 Tunggu hopper berisi min 50%"/>
    <m/>
    <m/>
    <m/>
    <x v="0"/>
    <x v="0"/>
    <x v="0"/>
    <m/>
    <m/>
    <m/>
    <m/>
    <m/>
    <m/>
  </r>
  <r>
    <x v="7"/>
    <n v="1"/>
    <n v="2025"/>
    <x v="1"/>
    <x v="0"/>
    <d v="1899-12-30T07:00:00"/>
    <d v="1899-12-30T07:15:00"/>
    <n v="0.25"/>
    <x v="5"/>
    <x v="1"/>
    <x v="2"/>
    <x v="8"/>
    <s v="07.00 - 07.15 tunggu hopper berisi min 50%"/>
    <m/>
    <m/>
    <m/>
    <x v="0"/>
    <x v="0"/>
    <x v="0"/>
    <m/>
    <m/>
    <m/>
    <m/>
    <m/>
    <m/>
  </r>
  <r>
    <x v="7"/>
    <n v="1"/>
    <n v="2025"/>
    <x v="1"/>
    <x v="0"/>
    <d v="1899-12-30T07:20:00"/>
    <d v="1899-12-30T07:30:00"/>
    <n v="0.17"/>
    <x v="14"/>
    <x v="2"/>
    <x v="1"/>
    <x v="5"/>
    <s v="07.20 - 07.30 Stop belt a1j12b sensor DMG di drive pulley aktif cek personil kena karet tepi belt terkelupas tunggu di potong personil"/>
    <m/>
    <m/>
    <m/>
    <x v="0"/>
    <x v="0"/>
    <x v="0"/>
    <m/>
    <m/>
    <m/>
    <m/>
    <m/>
    <m/>
  </r>
  <r>
    <x v="7"/>
    <n v="1"/>
    <n v="2025"/>
    <x v="1"/>
    <x v="0"/>
    <d v="1899-12-30T07:35:00"/>
    <d v="1899-12-30T07:45:00"/>
    <n v="0.17"/>
    <x v="14"/>
    <x v="2"/>
    <x v="1"/>
    <x v="5"/>
    <s v="07.35 - 07.45 Stop belt a1j12b sensor DMG di drive pulley aktif cek personil kena karet tepi belt terkelupas tunggu di potong personil"/>
    <m/>
    <m/>
    <m/>
    <x v="0"/>
    <x v="0"/>
    <x v="0"/>
    <m/>
    <m/>
    <m/>
    <m/>
    <m/>
    <m/>
  </r>
  <r>
    <x v="7"/>
    <n v="1"/>
    <n v="2025"/>
    <x v="1"/>
    <x v="0"/>
    <d v="1899-12-30T07:50:00"/>
    <d v="1899-12-30T08:45:00"/>
    <n v="0.92"/>
    <x v="5"/>
    <x v="0"/>
    <x v="0"/>
    <x v="16"/>
    <s v="07.50 - 08.45 stop jalur ke LSC6 power off dari GI"/>
    <m/>
    <m/>
    <m/>
    <x v="0"/>
    <x v="0"/>
    <x v="0"/>
    <m/>
    <m/>
    <m/>
    <m/>
    <m/>
    <m/>
  </r>
  <r>
    <x v="7"/>
    <n v="1"/>
    <n v="2025"/>
    <x v="1"/>
    <x v="0"/>
    <d v="1899-12-30T08:45:00"/>
    <d v="1899-12-30T09:00:00"/>
    <n v="0.25"/>
    <x v="5"/>
    <x v="0"/>
    <x v="0"/>
    <x v="17"/>
    <s v="08.45 - 09.00 Saat start crusher motor M1 fault tunggu di reset dan cek elektrikal"/>
    <m/>
    <m/>
    <m/>
    <x v="0"/>
    <x v="0"/>
    <x v="0"/>
    <m/>
    <m/>
    <m/>
    <m/>
    <m/>
    <m/>
  </r>
  <r>
    <x v="7"/>
    <n v="1"/>
    <n v="2025"/>
    <x v="1"/>
    <x v="0"/>
    <d v="1899-12-30T09:25:00"/>
    <d v="1899-12-30T09:35:00"/>
    <n v="0.17"/>
    <x v="5"/>
    <x v="1"/>
    <x v="2"/>
    <x v="8"/>
    <s v="09.25 - 09.35 tunggu hopper berisi min 50%"/>
    <m/>
    <m/>
    <m/>
    <x v="0"/>
    <x v="0"/>
    <x v="0"/>
    <m/>
    <m/>
    <m/>
    <m/>
    <m/>
    <m/>
  </r>
  <r>
    <x v="7"/>
    <n v="1"/>
    <n v="2025"/>
    <x v="1"/>
    <x v="0"/>
    <d v="1899-12-30T09:50:00"/>
    <d v="1899-12-30T10:00:00"/>
    <n v="0.17"/>
    <x v="20"/>
    <x v="0"/>
    <x v="0"/>
    <x v="0"/>
    <s v="09.50 - 10.00 stop belt 6A1J05 sensor DMG di Modul no2 aktif cek personil"/>
    <m/>
    <m/>
    <m/>
    <x v="0"/>
    <x v="0"/>
    <x v="0"/>
    <m/>
    <m/>
    <m/>
    <m/>
    <m/>
    <m/>
  </r>
  <r>
    <x v="7"/>
    <n v="1"/>
    <n v="2025"/>
    <x v="1"/>
    <x v="0"/>
    <d v="1899-12-30T10:00:00"/>
    <d v="1899-12-30T10:30:00"/>
    <n v="0.5"/>
    <x v="20"/>
    <x v="2"/>
    <x v="1"/>
    <x v="5"/>
    <s v="10.00 - 10.30 stop belt 6A1J05 sensor DMG di Modul no2 aktif cek personil di temukan tambalan di bagian bottom terkelupas tunggu di repair mekanik"/>
    <m/>
    <m/>
    <m/>
    <x v="0"/>
    <x v="0"/>
    <x v="0"/>
    <m/>
    <m/>
    <m/>
    <m/>
    <m/>
    <m/>
  </r>
  <r>
    <x v="7"/>
    <n v="1"/>
    <n v="2025"/>
    <x v="1"/>
    <x v="0"/>
    <d v="1899-12-30T10:30:00"/>
    <d v="1899-12-30T11:00:00"/>
    <n v="0.5"/>
    <x v="21"/>
    <x v="0"/>
    <x v="0"/>
    <x v="10"/>
    <s v="10.30 - 11.00 persiapan pindah ke jalur 7.2 dan tunggu belt a5u25 tidak ready tunggu cek personil dan elektrikal"/>
    <m/>
    <m/>
    <m/>
    <x v="0"/>
    <x v="0"/>
    <x v="0"/>
    <m/>
    <m/>
    <m/>
    <m/>
    <m/>
    <m/>
  </r>
  <r>
    <x v="7"/>
    <n v="1"/>
    <n v="2025"/>
    <x v="1"/>
    <x v="0"/>
    <d v="1899-12-30T11:00:00"/>
    <d v="1899-12-30T11:40:00"/>
    <n v="0.67"/>
    <x v="21"/>
    <x v="0"/>
    <x v="0"/>
    <x v="18"/>
    <s v="11.00 - 11.40 persiapan pindah ke jalur 7.2 dan tunggu belt a5u25 tidak ready tunggu cek personil emergency di lapangan sudah ready semua dan cek elektrikal belt trip di MCC."/>
    <m/>
    <m/>
    <m/>
    <x v="0"/>
    <x v="0"/>
    <x v="0"/>
    <m/>
    <m/>
    <m/>
    <m/>
    <m/>
    <m/>
  </r>
  <r>
    <x v="7"/>
    <n v="1"/>
    <n v="2025"/>
    <x v="1"/>
    <x v="0"/>
    <d v="1899-12-30T12:25:00"/>
    <d v="1899-12-30T12:35:00"/>
    <n v="0.17"/>
    <x v="17"/>
    <x v="2"/>
    <x v="1"/>
    <x v="5"/>
    <s v="12.25 - 12.35 stop belt a2j02 sensor DMG aktif cek personil tepi belt terkelupas tunggu di potong"/>
    <m/>
    <m/>
    <m/>
    <x v="0"/>
    <x v="0"/>
    <x v="0"/>
    <m/>
    <m/>
    <m/>
    <m/>
    <m/>
    <m/>
  </r>
  <r>
    <x v="7"/>
    <n v="1"/>
    <n v="2025"/>
    <x v="1"/>
    <x v="0"/>
    <d v="1899-12-30T13:00:00"/>
    <d v="1899-12-30T13:15:00"/>
    <n v="0.25"/>
    <x v="5"/>
    <x v="1"/>
    <x v="2"/>
    <x v="8"/>
    <s v="13.00 - 13.15 tunggu hopper berisi min 50%"/>
    <m/>
    <m/>
    <m/>
    <x v="0"/>
    <x v="0"/>
    <x v="0"/>
    <m/>
    <m/>
    <m/>
    <m/>
    <m/>
    <m/>
  </r>
  <r>
    <x v="7"/>
    <n v="1"/>
    <n v="2025"/>
    <x v="1"/>
    <x v="0"/>
    <d v="1899-12-30T14:15:00"/>
    <d v="1899-12-30T14:25:00"/>
    <n v="0.17"/>
    <x v="14"/>
    <x v="2"/>
    <x v="1"/>
    <x v="5"/>
    <s v="14.15 - 14.25 stop belt a1j12b sensor dmg aktif cek personil kena tambalan terkelupas tunggu di potong"/>
    <m/>
    <m/>
    <m/>
    <x v="0"/>
    <x v="0"/>
    <x v="0"/>
    <m/>
    <m/>
    <m/>
    <m/>
    <m/>
    <m/>
  </r>
  <r>
    <x v="7"/>
    <n v="1"/>
    <n v="2025"/>
    <x v="1"/>
    <x v="0"/>
    <d v="1899-12-30T14:45:00"/>
    <d v="1899-12-30T14:50:00"/>
    <n v="0.08"/>
    <x v="3"/>
    <x v="1"/>
    <x v="0"/>
    <x v="1"/>
    <s v="14.45 - 14.50 stop belt 6a1j03 metal aktif cek personil tidak ada temuan"/>
    <m/>
    <m/>
    <m/>
    <x v="0"/>
    <x v="0"/>
    <x v="0"/>
    <m/>
    <m/>
    <m/>
    <m/>
    <m/>
    <m/>
  </r>
  <r>
    <x v="7"/>
    <n v="1"/>
    <n v="2025"/>
    <x v="1"/>
    <x v="1"/>
    <d v="1899-12-30T15:00:00"/>
    <d v="1899-12-30T15:40:00"/>
    <n v="0.67"/>
    <x v="3"/>
    <x v="0"/>
    <x v="0"/>
    <x v="19"/>
    <s v="15.00-15.40 operasi LS6 MK3 ind5-71-12B Tunggu personil balikan klep 6a1j03 ke jalur 71, lanjut tunggu pengosongan jalur 72 (belt a5j10 M1 ampere tinggi) tunggu di cek mekanik"/>
    <m/>
    <m/>
    <m/>
    <x v="0"/>
    <x v="0"/>
    <x v="0"/>
    <m/>
    <m/>
    <m/>
    <m/>
    <m/>
    <m/>
  </r>
  <r>
    <x v="7"/>
    <n v="1"/>
    <n v="2025"/>
    <x v="1"/>
    <x v="1"/>
    <d v="1899-12-30T17:45:00"/>
    <d v="1899-12-30T17:55:00"/>
    <n v="0.17"/>
    <x v="3"/>
    <x v="1"/>
    <x v="0"/>
    <x v="1"/>
    <s v="17.45-17.55 stop belt 6a1j03, sensor MD aktif, cek personil tidak ada temuan"/>
    <m/>
    <m/>
    <m/>
    <x v="0"/>
    <x v="0"/>
    <x v="0"/>
    <m/>
    <m/>
    <m/>
    <m/>
    <m/>
    <m/>
  </r>
  <r>
    <x v="7"/>
    <n v="1"/>
    <n v="2025"/>
    <x v="1"/>
    <x v="1"/>
    <d v="1899-12-30T19:00:00"/>
    <d v="1899-12-30T19:10:00"/>
    <n v="0.17"/>
    <x v="16"/>
    <x v="2"/>
    <x v="1"/>
    <x v="5"/>
    <s v="19.00-19.10 saat start belt 6a1j08, sensor belt DMG No1 aktif, tunggu personil potong tepi belt terkelupas"/>
    <m/>
    <m/>
    <m/>
    <x v="0"/>
    <x v="0"/>
    <x v="0"/>
    <m/>
    <m/>
    <m/>
    <m/>
    <m/>
    <m/>
  </r>
  <r>
    <x v="7"/>
    <n v="1"/>
    <n v="2025"/>
    <x v="1"/>
    <x v="1"/>
    <d v="1899-12-30T19:10:00"/>
    <d v="1899-12-30T19:25:00"/>
    <n v="0.25"/>
    <x v="16"/>
    <x v="2"/>
    <x v="1"/>
    <x v="5"/>
    <s v="19.10-19.25 saat start belt 6a1j04, kembali stop belt 6a1j08, tunggu personil potong beberapa tepi belt terkelupas"/>
    <m/>
    <m/>
    <m/>
    <x v="0"/>
    <x v="0"/>
    <x v="0"/>
    <m/>
    <m/>
    <m/>
    <m/>
    <m/>
    <m/>
  </r>
  <r>
    <x v="7"/>
    <n v="1"/>
    <n v="2025"/>
    <x v="1"/>
    <x v="1"/>
    <d v="1899-12-30T20:00:00"/>
    <d v="1899-12-30T20:20:00"/>
    <n v="0.33"/>
    <x v="16"/>
    <x v="2"/>
    <x v="1"/>
    <x v="5"/>
    <s v="20.00-20.20 stop belt 6a1j08, tunggu personil potong beberapa tepi belt terkelupas"/>
    <m/>
    <m/>
    <m/>
    <x v="0"/>
    <x v="0"/>
    <x v="0"/>
    <m/>
    <m/>
    <m/>
    <m/>
    <m/>
    <m/>
  </r>
  <r>
    <x v="7"/>
    <n v="1"/>
    <n v="2025"/>
    <x v="1"/>
    <x v="1"/>
    <d v="1899-12-30T21:35:00"/>
    <d v="1899-12-30T22:00:00"/>
    <n v="0.42"/>
    <x v="16"/>
    <x v="2"/>
    <x v="1"/>
    <x v="5"/>
    <s v="21.35-22.00 stop belt 6a1j08, tunggu personil potong beberapa tepi belt terkelupas"/>
    <m/>
    <m/>
    <m/>
    <x v="0"/>
    <x v="0"/>
    <x v="0"/>
    <m/>
    <m/>
    <m/>
    <m/>
    <m/>
    <m/>
  </r>
  <r>
    <x v="7"/>
    <n v="1"/>
    <n v="2025"/>
    <x v="1"/>
    <x v="2"/>
    <d v="1899-12-30T22:10:00"/>
    <d v="1899-12-30T22:40:00"/>
    <n v="0.5"/>
    <x v="16"/>
    <x v="2"/>
    <x v="1"/>
    <x v="5"/>
    <s v="22.10 - 22.40 DMG no.1 RBC 6A1J08 aktif di cek personil di temukan beberapa tepi belt dan benang tepi belt terkelupas tunggu di potong personil"/>
    <m/>
    <m/>
    <m/>
    <x v="0"/>
    <x v="0"/>
    <x v="0"/>
    <m/>
    <m/>
    <m/>
    <m/>
    <m/>
    <m/>
  </r>
  <r>
    <x v="7"/>
    <n v="1"/>
    <n v="2025"/>
    <x v="1"/>
    <x v="2"/>
    <d v="1899-12-30T22:50:00"/>
    <d v="1899-12-30T23:00:00"/>
    <n v="0.17"/>
    <x v="16"/>
    <x v="0"/>
    <x v="0"/>
    <x v="20"/>
    <s v="22.50 - 23.00 Di stop RBC 6A1J08,mekanik penyetelan belt sway Di RBC 6A1J08"/>
    <m/>
    <m/>
    <m/>
    <x v="0"/>
    <x v="0"/>
    <x v="0"/>
    <m/>
    <m/>
    <m/>
    <m/>
    <m/>
    <m/>
  </r>
  <r>
    <x v="7"/>
    <n v="1"/>
    <n v="2025"/>
    <x v="1"/>
    <x v="2"/>
    <d v="1899-12-30T23:45:00"/>
    <d v="1899-12-30T00:00:00"/>
    <n v="0.25"/>
    <x v="3"/>
    <x v="1"/>
    <x v="2"/>
    <x v="7"/>
    <s v="23.45 - 00.00 Metal detektor 6a1j03 aktif 2x berturut-turut,cek personil di temukan besi plat"/>
    <m/>
    <m/>
    <m/>
    <x v="0"/>
    <x v="0"/>
    <x v="0"/>
    <m/>
    <m/>
    <m/>
    <m/>
    <m/>
    <m/>
  </r>
  <r>
    <x v="7"/>
    <n v="1"/>
    <n v="2025"/>
    <x v="1"/>
    <x v="2"/>
    <d v="1899-12-30T00:05:00"/>
    <d v="1899-12-30T00:50:00"/>
    <n v="0.75"/>
    <x v="5"/>
    <x v="0"/>
    <x v="0"/>
    <x v="15"/>
    <s v="00.05 - 00.50 Di Stop LSC6 Ada kelainan bunyi di cek personil dan mekanik di temukan pecahan bumper plat yang masuk ke dalam crusher"/>
    <m/>
    <m/>
    <m/>
    <x v="0"/>
    <x v="0"/>
    <x v="0"/>
    <m/>
    <m/>
    <m/>
    <m/>
    <m/>
    <m/>
  </r>
  <r>
    <x v="7"/>
    <n v="1"/>
    <n v="2025"/>
    <x v="1"/>
    <x v="2"/>
    <d v="1899-12-30T03:55:00"/>
    <d v="1899-12-30T04:00:00"/>
    <n v="0.08"/>
    <x v="5"/>
    <x v="1"/>
    <x v="2"/>
    <x v="8"/>
    <s v="03.55 - 04.00 tunggu hopper berisi 50%"/>
    <m/>
    <m/>
    <m/>
    <x v="0"/>
    <x v="0"/>
    <x v="0"/>
    <m/>
    <m/>
    <m/>
    <m/>
    <m/>
    <m/>
  </r>
  <r>
    <x v="7"/>
    <n v="1"/>
    <n v="2025"/>
    <x v="1"/>
    <x v="2"/>
    <d v="1899-12-30T06:05:00"/>
    <d v="1899-12-30T06:15:00"/>
    <n v="0.17"/>
    <x v="7"/>
    <x v="0"/>
    <x v="0"/>
    <x v="21"/>
    <s v="06.05 - 06.15 stop sesaat RBC 6A1J07, alarms run interlock lost during operation, reset ready lanjut start kembali"/>
    <m/>
    <m/>
    <m/>
    <x v="0"/>
    <x v="0"/>
    <x v="0"/>
    <m/>
    <m/>
    <m/>
    <m/>
    <m/>
    <m/>
  </r>
  <r>
    <x v="7"/>
    <n v="1"/>
    <n v="2025"/>
    <x v="1"/>
    <x v="2"/>
    <d v="1899-12-30T06:45:00"/>
    <d v="1899-12-30T07:00:00"/>
    <n v="0.25"/>
    <x v="5"/>
    <x v="1"/>
    <x v="2"/>
    <x v="8"/>
    <s v="06.45 - 07.00 tunggu hopper berisi 50%"/>
    <m/>
    <m/>
    <m/>
    <x v="0"/>
    <x v="0"/>
    <x v="0"/>
    <m/>
    <m/>
    <m/>
    <m/>
    <m/>
    <m/>
  </r>
  <r>
    <x v="8"/>
    <n v="1"/>
    <n v="2025"/>
    <x v="1"/>
    <x v="0"/>
    <d v="1899-12-30T07:05:00"/>
    <d v="1899-12-30T07:30:00"/>
    <n v="0.42"/>
    <x v="5"/>
    <x v="0"/>
    <x v="0"/>
    <x v="22"/>
    <s v="07.05 - 07.30 stop lsc6 stopper axle meranggang dan pindah operasi ke lsc3a"/>
    <m/>
    <m/>
    <m/>
    <x v="0"/>
    <x v="0"/>
    <x v="0"/>
    <m/>
    <m/>
    <m/>
    <m/>
    <m/>
    <m/>
  </r>
  <r>
    <x v="8"/>
    <n v="1"/>
    <n v="2025"/>
    <x v="1"/>
    <x v="0"/>
    <d v="1899-12-30T08:00:00"/>
    <d v="1899-12-30T08:20:00"/>
    <n v="0.33"/>
    <x v="17"/>
    <x v="0"/>
    <x v="0"/>
    <x v="10"/>
    <s v="08.00 - 08.20 belt a2j02 tidak mau start tunggu cek elektrikal"/>
    <m/>
    <m/>
    <m/>
    <x v="0"/>
    <x v="0"/>
    <x v="0"/>
    <m/>
    <m/>
    <m/>
    <m/>
    <m/>
    <m/>
  </r>
  <r>
    <x v="8"/>
    <n v="1"/>
    <n v="2025"/>
    <x v="1"/>
    <x v="0"/>
    <d v="1899-12-30T08:20:00"/>
    <d v="1899-12-30T08:45:00"/>
    <n v="0.42"/>
    <x v="15"/>
    <x v="0"/>
    <x v="0"/>
    <x v="23"/>
    <s v="08.20 - 08.45 lanjut roller screen lsc3a tidak mau start"/>
    <m/>
    <m/>
    <m/>
    <x v="0"/>
    <x v="0"/>
    <x v="0"/>
    <m/>
    <m/>
    <m/>
    <m/>
    <m/>
    <m/>
  </r>
  <r>
    <x v="8"/>
    <n v="1"/>
    <n v="2025"/>
    <x v="1"/>
    <x v="0"/>
    <d v="1899-12-30T08:45:00"/>
    <d v="1899-12-30T09:20:00"/>
    <n v="0.57999999999999996"/>
    <x v="17"/>
    <x v="0"/>
    <x v="0"/>
    <x v="12"/>
    <s v="08.45 - 09.20 start lsc3a sampai feeder langsung stop belt a2j02 saat start kembali lsc3a tidak mau start (temperatur bearing no.2 tinggi 116°C)"/>
    <m/>
    <m/>
    <m/>
    <x v="0"/>
    <x v="0"/>
    <x v="0"/>
    <m/>
    <m/>
    <m/>
    <m/>
    <m/>
    <m/>
  </r>
  <r>
    <x v="8"/>
    <n v="1"/>
    <n v="2025"/>
    <x v="1"/>
    <x v="0"/>
    <d v="1899-12-30T09:20:00"/>
    <d v="1899-12-30T09:35:00"/>
    <n v="0.25"/>
    <x v="15"/>
    <x v="0"/>
    <x v="0"/>
    <x v="10"/>
    <s v="09.20 - 09.35 temperatur bearing lsc3a no.2 sdh normal lanjut roller screen tidak mau start"/>
    <m/>
    <m/>
    <m/>
    <x v="0"/>
    <x v="0"/>
    <x v="0"/>
    <m/>
    <m/>
    <m/>
    <m/>
    <m/>
    <m/>
  </r>
  <r>
    <x v="8"/>
    <n v="1"/>
    <n v="2025"/>
    <x v="1"/>
    <x v="0"/>
    <d v="1899-12-30T10:25:00"/>
    <d v="1899-12-30T10:35:00"/>
    <n v="0.17"/>
    <x v="17"/>
    <x v="2"/>
    <x v="1"/>
    <x v="5"/>
    <s v="10.25 - 10.35 Stop lsc3a DMG a2j02 aktif cek personil tepi belt terkelupas tunggu di potong personil"/>
    <m/>
    <m/>
    <m/>
    <x v="0"/>
    <x v="0"/>
    <x v="0"/>
    <m/>
    <m/>
    <m/>
    <m/>
    <m/>
    <m/>
  </r>
  <r>
    <x v="8"/>
    <n v="1"/>
    <n v="2025"/>
    <x v="1"/>
    <x v="0"/>
    <d v="1899-12-30T10:55:00"/>
    <d v="1899-12-30T11:00:00"/>
    <n v="0.08"/>
    <x v="17"/>
    <x v="2"/>
    <x v="1"/>
    <x v="5"/>
    <s v="10.55 - 11.00 Stop lsc3a DMG a2j02 aktif cek personil tepi belt terkelupas tunggu di potong personil"/>
    <m/>
    <m/>
    <m/>
    <x v="0"/>
    <x v="0"/>
    <x v="0"/>
    <m/>
    <m/>
    <m/>
    <m/>
    <m/>
    <m/>
  </r>
  <r>
    <x v="8"/>
    <n v="1"/>
    <n v="2025"/>
    <x v="1"/>
    <x v="0"/>
    <d v="1899-12-30T11:00:00"/>
    <d v="1899-12-30T11:20:00"/>
    <n v="0.33"/>
    <x v="7"/>
    <x v="0"/>
    <x v="0"/>
    <x v="0"/>
    <s v="11.00 - 11.20 DMG 6a1j07 no.1 aktif cek personil tambalan terkelupas tunggu pengecekan personil lebih lanjut"/>
    <m/>
    <m/>
    <m/>
    <x v="0"/>
    <x v="0"/>
    <x v="0"/>
    <m/>
    <m/>
    <m/>
    <m/>
    <m/>
    <m/>
  </r>
  <r>
    <x v="8"/>
    <n v="1"/>
    <n v="2025"/>
    <x v="1"/>
    <x v="0"/>
    <d v="1899-12-30T11:25:00"/>
    <d v="1899-12-30T11:35:00"/>
    <n v="0.17"/>
    <x v="7"/>
    <x v="2"/>
    <x v="1"/>
    <x v="5"/>
    <s v="11.25 - 11.35 di stop belt 6a1j07 tunggu personil dan mekanik eksekusi tutup belt 6a1j07 yg lepas"/>
    <m/>
    <m/>
    <m/>
    <x v="0"/>
    <x v="0"/>
    <x v="0"/>
    <m/>
    <m/>
    <m/>
    <m/>
    <m/>
    <m/>
  </r>
  <r>
    <x v="8"/>
    <n v="1"/>
    <n v="2025"/>
    <x v="1"/>
    <x v="0"/>
    <d v="1899-12-30T12:10:00"/>
    <d v="1899-12-30T12:15:00"/>
    <n v="0.08"/>
    <x v="17"/>
    <x v="2"/>
    <x v="1"/>
    <x v="5"/>
    <s v="12.10 - 12.15 DMG a2j02 aktif cek personil tepi belt terkelupas tunggu di potong personil"/>
    <m/>
    <m/>
    <m/>
    <x v="0"/>
    <x v="0"/>
    <x v="0"/>
    <m/>
    <m/>
    <m/>
    <m/>
    <m/>
    <m/>
  </r>
  <r>
    <x v="8"/>
    <n v="1"/>
    <n v="2025"/>
    <x v="1"/>
    <x v="0"/>
    <d v="1899-12-30T13:30:00"/>
    <d v="1899-12-30T13:40:00"/>
    <n v="0.17"/>
    <x v="7"/>
    <x v="2"/>
    <x v="1"/>
    <x v="5"/>
    <s v="13.30 - 13.40 DMG 6a1j07 no.1 aktif cek personil tambalan terkelupas tunggu di potong personil"/>
    <m/>
    <m/>
    <m/>
    <x v="0"/>
    <x v="0"/>
    <x v="0"/>
    <m/>
    <m/>
    <m/>
    <m/>
    <m/>
    <m/>
  </r>
  <r>
    <x v="8"/>
    <n v="1"/>
    <n v="2025"/>
    <x v="1"/>
    <x v="0"/>
    <d v="1899-12-30T14:35:00"/>
    <d v="1899-12-30T14:40:00"/>
    <n v="0.08"/>
    <x v="17"/>
    <x v="2"/>
    <x v="1"/>
    <x v="5"/>
    <s v="14.35 - 14.40 DMG a2j02 aktif cek personil tepi belt terkelupas tunggu di potong personil"/>
    <m/>
    <m/>
    <m/>
    <x v="0"/>
    <x v="0"/>
    <x v="0"/>
    <m/>
    <m/>
    <m/>
    <m/>
    <m/>
    <m/>
  </r>
  <r>
    <x v="8"/>
    <n v="1"/>
    <n v="2025"/>
    <x v="1"/>
    <x v="1"/>
    <d v="1899-12-30T15:00:00"/>
    <d v="1899-12-30T15:20:00"/>
    <n v="0.33"/>
    <x v="7"/>
    <x v="2"/>
    <x v="1"/>
    <x v="14"/>
    <s v="15.00 - 15.20 tunggu personil geser tripper Ind 6 ke file 2 Dan lanjut tunggu mekanik ganti idler dan memotong Sling belt 6a1j07 keluar"/>
    <m/>
    <m/>
    <m/>
    <x v="0"/>
    <x v="0"/>
    <x v="0"/>
    <m/>
    <m/>
    <m/>
    <m/>
    <m/>
    <m/>
  </r>
  <r>
    <x v="8"/>
    <n v="1"/>
    <n v="2025"/>
    <x v="1"/>
    <x v="1"/>
    <d v="1899-12-30T15:50:00"/>
    <d v="1899-12-30T16:00:00"/>
    <n v="0.17"/>
    <x v="14"/>
    <x v="0"/>
    <x v="0"/>
    <x v="5"/>
    <s v="15.50 - 16.00 stop belt a1j12b sensor dmg aktif cek personil tambalan terkelupas persiapan pindah pengisian ke Ind 6"/>
    <m/>
    <m/>
    <m/>
    <x v="0"/>
    <x v="0"/>
    <x v="0"/>
    <m/>
    <m/>
    <m/>
    <m/>
    <m/>
    <m/>
  </r>
  <r>
    <x v="8"/>
    <n v="1"/>
    <n v="2025"/>
    <x v="1"/>
    <x v="1"/>
    <d v="1899-12-30T17:55:00"/>
    <d v="1899-12-30T18:00:00"/>
    <n v="0.08"/>
    <x v="3"/>
    <x v="1"/>
    <x v="2"/>
    <x v="7"/>
    <s v="17.55 - 18.00 stop belt 6a1j03 metal aktif cek personil di temukan besi kecil"/>
    <m/>
    <m/>
    <m/>
    <x v="0"/>
    <x v="0"/>
    <x v="0"/>
    <m/>
    <m/>
    <m/>
    <m/>
    <m/>
    <m/>
  </r>
  <r>
    <x v="8"/>
    <n v="1"/>
    <n v="2025"/>
    <x v="1"/>
    <x v="1"/>
    <d v="1899-12-30T19:15:00"/>
    <d v="1899-12-30T19:25:00"/>
    <n v="0.17"/>
    <x v="5"/>
    <x v="1"/>
    <x v="2"/>
    <x v="8"/>
    <s v="19.15 - 19.25 tunggu hopper berisi min 50%"/>
    <m/>
    <m/>
    <m/>
    <x v="0"/>
    <x v="0"/>
    <x v="0"/>
    <m/>
    <m/>
    <m/>
    <m/>
    <m/>
    <m/>
  </r>
  <r>
    <x v="8"/>
    <n v="1"/>
    <n v="2025"/>
    <x v="1"/>
    <x v="1"/>
    <d v="1899-12-30T21:00:00"/>
    <d v="1899-12-30T21:10:00"/>
    <n v="0.17"/>
    <x v="3"/>
    <x v="1"/>
    <x v="2"/>
    <x v="7"/>
    <s v="21.00 - 21.10 stop belt 6a1j03 metal aktif cek personil di temukan mata bor"/>
    <m/>
    <m/>
    <m/>
    <x v="0"/>
    <x v="0"/>
    <x v="0"/>
    <m/>
    <m/>
    <m/>
    <m/>
    <m/>
    <m/>
  </r>
  <r>
    <x v="8"/>
    <n v="1"/>
    <n v="2025"/>
    <x v="1"/>
    <x v="2"/>
    <d v="1899-12-30T22:30:00"/>
    <d v="1899-12-30T22:35:00"/>
    <n v="0.08"/>
    <x v="3"/>
    <x v="1"/>
    <x v="0"/>
    <x v="1"/>
    <s v="22.30-22.35 stop belt 6a1j03, sensor MD aktif, cek personil tidak ada temuan"/>
    <m/>
    <m/>
    <m/>
    <x v="0"/>
    <x v="0"/>
    <x v="0"/>
    <m/>
    <m/>
    <m/>
    <m/>
    <m/>
    <m/>
  </r>
  <r>
    <x v="8"/>
    <n v="1"/>
    <n v="2025"/>
    <x v="1"/>
    <x v="2"/>
    <d v="1899-12-30T22:45:00"/>
    <d v="1899-12-30T22:50:00"/>
    <n v="0.08"/>
    <x v="3"/>
    <x v="1"/>
    <x v="0"/>
    <x v="1"/>
    <s v="22.45-22.50 stop belt 6a1j03, sensor MD aktif, cek personil tidak ada temuan"/>
    <m/>
    <m/>
    <m/>
    <x v="0"/>
    <x v="0"/>
    <x v="0"/>
    <m/>
    <m/>
    <m/>
    <m/>
    <m/>
    <m/>
  </r>
  <r>
    <x v="8"/>
    <n v="1"/>
    <n v="2025"/>
    <x v="1"/>
    <x v="2"/>
    <d v="1899-12-30T01:15:00"/>
    <d v="1899-12-30T01:25:00"/>
    <n v="0.17"/>
    <x v="3"/>
    <x v="1"/>
    <x v="0"/>
    <x v="1"/>
    <s v="01.15-01.25 stop belt 6a1j03, sensor MD aktif, cek personil tidak ada temuan"/>
    <m/>
    <m/>
    <m/>
    <x v="0"/>
    <x v="0"/>
    <x v="0"/>
    <m/>
    <m/>
    <m/>
    <m/>
    <m/>
    <m/>
  </r>
  <r>
    <x v="8"/>
    <n v="1"/>
    <n v="2025"/>
    <x v="1"/>
    <x v="2"/>
    <d v="1899-12-30T02:10:00"/>
    <d v="1899-12-30T02:20:00"/>
    <n v="0.17"/>
    <x v="7"/>
    <x v="0"/>
    <x v="0"/>
    <x v="21"/>
    <s v="02.10-02.20 stop belt 6a1j07, alarm run interlock lose during operation"/>
    <m/>
    <m/>
    <m/>
    <x v="0"/>
    <x v="0"/>
    <x v="0"/>
    <m/>
    <m/>
    <m/>
    <m/>
    <m/>
    <m/>
  </r>
  <r>
    <x v="8"/>
    <n v="1"/>
    <n v="2025"/>
    <x v="1"/>
    <x v="2"/>
    <d v="1899-12-30T03:00:00"/>
    <d v="1899-12-30T03:25:00"/>
    <n v="0.42"/>
    <x v="0"/>
    <x v="2"/>
    <x v="1"/>
    <x v="5"/>
    <s v="03.00-03.25 stop belt 6a1j04, sensor belt DMG tail pulley aktif, tunggu personil potong tambalan terkelupas"/>
    <m/>
    <m/>
    <m/>
    <x v="0"/>
    <x v="0"/>
    <x v="0"/>
    <m/>
    <m/>
    <m/>
    <m/>
    <m/>
    <m/>
  </r>
  <r>
    <x v="8"/>
    <n v="1"/>
    <n v="2025"/>
    <x v="1"/>
    <x v="2"/>
    <d v="1899-12-30T04:10:00"/>
    <d v="1899-12-30T04:20:00"/>
    <n v="0.17"/>
    <x v="3"/>
    <x v="1"/>
    <x v="0"/>
    <x v="1"/>
    <s v="04.10-04.20 Stop belt 6a1j03/MD aktif, cek personil tidak ada temuan"/>
    <m/>
    <m/>
    <m/>
    <x v="0"/>
    <x v="0"/>
    <x v="0"/>
    <m/>
    <m/>
    <m/>
    <m/>
    <m/>
    <m/>
  </r>
  <r>
    <x v="9"/>
    <n v="1"/>
    <n v="2025"/>
    <x v="1"/>
    <x v="0"/>
    <d v="1899-12-30T08:25:00"/>
    <d v="1899-12-30T08:40:00"/>
    <n v="0.25"/>
    <x v="0"/>
    <x v="2"/>
    <x v="1"/>
    <x v="5"/>
    <s v="08.25 - 08.40 DMG tail pulley 6a1j04 aktif cek personil di temukan tepi belt terkelupas tunggu di potong personil"/>
    <m/>
    <m/>
    <m/>
    <x v="0"/>
    <x v="0"/>
    <x v="0"/>
    <m/>
    <m/>
    <m/>
    <m/>
    <m/>
    <m/>
  </r>
  <r>
    <x v="9"/>
    <n v="1"/>
    <n v="2025"/>
    <x v="1"/>
    <x v="0"/>
    <d v="1899-12-30T09:30:00"/>
    <d v="1899-12-30T09:40:00"/>
    <n v="0.17"/>
    <x v="22"/>
    <x v="0"/>
    <x v="0"/>
    <x v="24"/>
    <s v="09.30 - 09.40 stop belt a4j12p tunggu personil keluarkan batu terjepit di karet guide yg terjepit"/>
    <m/>
    <m/>
    <m/>
    <x v="0"/>
    <x v="0"/>
    <x v="0"/>
    <m/>
    <m/>
    <m/>
    <m/>
    <m/>
    <m/>
  </r>
  <r>
    <x v="9"/>
    <n v="1"/>
    <n v="2025"/>
    <x v="1"/>
    <x v="0"/>
    <d v="1899-12-30T10:05:00"/>
    <d v="1899-12-30T10:45:00"/>
    <n v="0.67"/>
    <x v="22"/>
    <x v="0"/>
    <x v="0"/>
    <x v="20"/>
    <s v="10.05 - 10.45 dmg a4j12p aktif, cek personil di temukan tepi belt, dan belt dalam kondisi sway lanjut di eksekusi mekanik"/>
    <m/>
    <m/>
    <m/>
    <x v="0"/>
    <x v="0"/>
    <x v="0"/>
    <m/>
    <m/>
    <m/>
    <m/>
    <m/>
    <m/>
  </r>
  <r>
    <x v="9"/>
    <n v="1"/>
    <n v="2025"/>
    <x v="1"/>
    <x v="0"/>
    <d v="1899-12-30T10:55:00"/>
    <d v="1899-12-30T11:00:00"/>
    <n v="0.08"/>
    <x v="2"/>
    <x v="0"/>
    <x v="0"/>
    <x v="17"/>
    <s v="10.55 - 11.00 stop ms 1 hidrolik feeder ms 1 fault, tunggu di cek elektrikal"/>
    <m/>
    <m/>
    <m/>
    <x v="0"/>
    <x v="0"/>
    <x v="0"/>
    <m/>
    <m/>
    <m/>
    <m/>
    <m/>
    <m/>
  </r>
  <r>
    <x v="9"/>
    <n v="1"/>
    <n v="2025"/>
    <x v="1"/>
    <x v="0"/>
    <d v="1899-12-30T11:00:00"/>
    <d v="1899-12-30T11:15:00"/>
    <n v="0.25"/>
    <x v="2"/>
    <x v="0"/>
    <x v="0"/>
    <x v="17"/>
    <s v="11.00 - 11.15 stop ms 1 hidrolik feeder ms 1 fault, tunggu di cek elektrikal"/>
    <m/>
    <m/>
    <m/>
    <x v="0"/>
    <x v="0"/>
    <x v="0"/>
    <m/>
    <m/>
    <m/>
    <m/>
    <m/>
    <m/>
  </r>
  <r>
    <x v="9"/>
    <n v="1"/>
    <n v="2025"/>
    <x v="1"/>
    <x v="0"/>
    <d v="1899-12-30T13:00:00"/>
    <d v="1899-12-30T13:30:00"/>
    <n v="0.5"/>
    <x v="2"/>
    <x v="1"/>
    <x v="2"/>
    <x v="8"/>
    <s v="13.00 - 13.30 start ms1 ss Ind 6/7.1-12b, lanjut tunggu hopper berisi min 50%"/>
    <m/>
    <m/>
    <m/>
    <x v="0"/>
    <x v="0"/>
    <x v="0"/>
    <m/>
    <m/>
    <m/>
    <m/>
    <m/>
    <m/>
  </r>
  <r>
    <x v="9"/>
    <n v="1"/>
    <n v="2025"/>
    <x v="1"/>
    <x v="0"/>
    <d v="1899-12-30T14:45:00"/>
    <d v="1899-12-30T15:00:00"/>
    <n v="0.25"/>
    <x v="2"/>
    <x v="1"/>
    <x v="2"/>
    <x v="8"/>
    <s v="14.45 - 15.00 tunggu hopper berisi min 50%"/>
    <m/>
    <m/>
    <m/>
    <x v="0"/>
    <x v="0"/>
    <x v="0"/>
    <m/>
    <m/>
    <m/>
    <m/>
    <m/>
    <m/>
  </r>
  <r>
    <x v="9"/>
    <n v="1"/>
    <n v="2025"/>
    <x v="1"/>
    <x v="1"/>
    <d v="1899-12-30T15:00:00"/>
    <d v="1899-12-30T15:20:00"/>
    <n v="0.33"/>
    <x v="2"/>
    <x v="1"/>
    <x v="2"/>
    <x v="8"/>
    <s v="15.00 - 15.20 tunggu hopper berisi min 50%"/>
    <m/>
    <m/>
    <m/>
    <x v="0"/>
    <x v="0"/>
    <x v="0"/>
    <m/>
    <m/>
    <m/>
    <m/>
    <m/>
    <m/>
  </r>
  <r>
    <x v="9"/>
    <n v="1"/>
    <n v="2025"/>
    <x v="1"/>
    <x v="1"/>
    <d v="1899-12-30T15:45:00"/>
    <d v="1899-12-30T15:55:00"/>
    <n v="0.17"/>
    <x v="23"/>
    <x v="0"/>
    <x v="0"/>
    <x v="25"/>
    <s v="15.45 - 15.55 belt e5j11 stop mendadak cek personil pulcord kena tumpahan material"/>
    <m/>
    <m/>
    <m/>
    <x v="0"/>
    <x v="0"/>
    <x v="0"/>
    <m/>
    <m/>
    <m/>
    <m/>
    <m/>
    <m/>
  </r>
  <r>
    <x v="9"/>
    <n v="1"/>
    <n v="2025"/>
    <x v="1"/>
    <x v="1"/>
    <d v="1899-12-30T16:05:00"/>
    <d v="1899-12-30T17:00:00"/>
    <n v="0.92"/>
    <x v="0"/>
    <x v="2"/>
    <x v="1"/>
    <x v="5"/>
    <s v="16.05 - 17.00 stop belt 6a1j04 sensor dmg no 1 aktif cek personil Sling keluar tunggu di posisi kan dan tunggu di potong mekanik"/>
    <m/>
    <m/>
    <m/>
    <x v="0"/>
    <x v="0"/>
    <x v="0"/>
    <m/>
    <m/>
    <m/>
    <m/>
    <m/>
    <m/>
  </r>
  <r>
    <x v="9"/>
    <n v="1"/>
    <n v="2025"/>
    <x v="1"/>
    <x v="1"/>
    <d v="1899-12-30T17:00:00"/>
    <d v="1899-12-30T17:10:00"/>
    <n v="0.17"/>
    <x v="0"/>
    <x v="0"/>
    <x v="0"/>
    <x v="5"/>
    <s v="17.00 - 17.10 tunggu mekanik pengecekan belt 6a1j04 pasca Sling keluar"/>
    <m/>
    <m/>
    <m/>
    <x v="0"/>
    <x v="0"/>
    <x v="0"/>
    <m/>
    <m/>
    <m/>
    <m/>
    <m/>
    <m/>
  </r>
  <r>
    <x v="9"/>
    <n v="1"/>
    <n v="2025"/>
    <x v="1"/>
    <x v="1"/>
    <d v="1899-12-30T17:30:00"/>
    <d v="1899-12-30T17:35:00"/>
    <n v="0.08"/>
    <x v="20"/>
    <x v="0"/>
    <x v="0"/>
    <x v="20"/>
    <s v="17.30 - 17.35 stop belt 6a1j05 sensor drift no 6 aktif belt sway sesaat"/>
    <m/>
    <m/>
    <m/>
    <x v="0"/>
    <x v="0"/>
    <x v="0"/>
    <m/>
    <m/>
    <m/>
    <m/>
    <m/>
    <m/>
  </r>
  <r>
    <x v="9"/>
    <n v="1"/>
    <n v="2025"/>
    <x v="1"/>
    <x v="1"/>
    <d v="1899-12-30T17:40:00"/>
    <d v="1899-12-30T18:00:00"/>
    <n v="0.33"/>
    <x v="20"/>
    <x v="0"/>
    <x v="0"/>
    <x v="5"/>
    <s v="17.40 - 18.00 stop belt 6a1j05 sensor dmg aktif cek personil tambalan terkelupas"/>
    <m/>
    <m/>
    <m/>
    <x v="0"/>
    <x v="0"/>
    <x v="0"/>
    <m/>
    <m/>
    <m/>
    <m/>
    <m/>
    <m/>
  </r>
  <r>
    <x v="9"/>
    <n v="1"/>
    <n v="2025"/>
    <x v="1"/>
    <x v="1"/>
    <d v="1899-12-30T19:00:00"/>
    <d v="1899-12-30T19:20:00"/>
    <n v="0.33"/>
    <x v="2"/>
    <x v="1"/>
    <x v="2"/>
    <x v="8"/>
    <s v="19.00 - 19.20 start ms1 ss ke Ind 6/7.1 - 12b tunggu hopper berisi min 50%"/>
    <m/>
    <m/>
    <m/>
    <x v="0"/>
    <x v="0"/>
    <x v="0"/>
    <m/>
    <m/>
    <m/>
    <m/>
    <m/>
    <m/>
  </r>
  <r>
    <x v="9"/>
    <n v="1"/>
    <n v="2025"/>
    <x v="1"/>
    <x v="1"/>
    <d v="1899-12-30T19:20:00"/>
    <d v="1899-12-30T20:05:00"/>
    <n v="0.75"/>
    <x v="1"/>
    <x v="0"/>
    <x v="0"/>
    <x v="1"/>
    <s v="19.20 - 20.05 stop belt 6e1u02 sensor metal aktif berkali ² belt kosong tunggu cek elektrikal"/>
    <m/>
    <m/>
    <m/>
    <x v="0"/>
    <x v="0"/>
    <x v="0"/>
    <m/>
    <m/>
    <m/>
    <m/>
    <m/>
    <m/>
  </r>
  <r>
    <x v="9"/>
    <n v="1"/>
    <n v="2025"/>
    <x v="1"/>
    <x v="1"/>
    <d v="1899-12-30T20:20:00"/>
    <d v="1899-12-30T20:35:00"/>
    <n v="0.25"/>
    <x v="8"/>
    <x v="2"/>
    <x v="1"/>
    <x v="5"/>
    <s v="20.20 - 20.35 stop belt 5e1j01 sensor dmg aktif cek personil tambalan terkelupas tunggu di potong"/>
    <m/>
    <m/>
    <m/>
    <x v="0"/>
    <x v="0"/>
    <x v="0"/>
    <m/>
    <m/>
    <m/>
    <m/>
    <m/>
    <m/>
  </r>
  <r>
    <x v="9"/>
    <n v="1"/>
    <n v="2025"/>
    <x v="1"/>
    <x v="1"/>
    <d v="1899-12-30T21:25:00"/>
    <d v="1899-12-30T21:55:00"/>
    <n v="0.5"/>
    <x v="20"/>
    <x v="2"/>
    <x v="1"/>
    <x v="14"/>
    <s v="21.25 - 21.55 stop belt 6a1j05 tunggu mekanik ganti return idler rusak berbunyi keras"/>
    <m/>
    <m/>
    <m/>
    <x v="0"/>
    <x v="0"/>
    <x v="0"/>
    <m/>
    <m/>
    <m/>
    <m/>
    <m/>
    <m/>
  </r>
  <r>
    <x v="9"/>
    <n v="1"/>
    <n v="2025"/>
    <x v="1"/>
    <x v="2"/>
    <d v="1899-12-30T23:05:00"/>
    <d v="1899-12-30T23:15:00"/>
    <n v="0.17"/>
    <x v="3"/>
    <x v="1"/>
    <x v="2"/>
    <x v="7"/>
    <s v="23.05-23.15 stop belt 6a1j03, sensor MD aktif , cek personil di temukan besi"/>
    <m/>
    <m/>
    <m/>
    <x v="0"/>
    <x v="0"/>
    <x v="0"/>
    <m/>
    <m/>
    <m/>
    <m/>
    <m/>
    <m/>
  </r>
  <r>
    <x v="9"/>
    <n v="1"/>
    <n v="2025"/>
    <x v="1"/>
    <x v="2"/>
    <d v="1899-12-30T23:15:00"/>
    <d v="1899-12-30T23:25:00"/>
    <n v="0.17"/>
    <x v="5"/>
    <x v="0"/>
    <x v="0"/>
    <x v="16"/>
    <s v="23.15-23.25 saat start LSC6, spillage crusher hidup mati, cek elektrikal"/>
    <m/>
    <m/>
    <m/>
    <x v="0"/>
    <x v="0"/>
    <x v="0"/>
    <m/>
    <m/>
    <m/>
    <m/>
    <m/>
    <m/>
  </r>
  <r>
    <x v="9"/>
    <n v="1"/>
    <n v="2025"/>
    <x v="1"/>
    <x v="2"/>
    <d v="1899-12-30T00:15:00"/>
    <d v="1899-12-30T00:25:00"/>
    <n v="0.17"/>
    <x v="3"/>
    <x v="1"/>
    <x v="0"/>
    <x v="1"/>
    <s v="00.15-00.25 stop belt 6a1j03, sensor MD aktif , cek personil tidak ada temuan"/>
    <m/>
    <m/>
    <m/>
    <x v="0"/>
    <x v="0"/>
    <x v="0"/>
    <m/>
    <m/>
    <m/>
    <m/>
    <m/>
    <m/>
  </r>
  <r>
    <x v="9"/>
    <n v="1"/>
    <n v="2025"/>
    <x v="1"/>
    <x v="2"/>
    <d v="1899-12-30T00:30:00"/>
    <d v="1899-12-30T00:45:00"/>
    <n v="0.25"/>
    <x v="6"/>
    <x v="0"/>
    <x v="0"/>
    <x v="24"/>
    <s v="00.30-00.45 stop belt 6a1j10, tunggu personil keluarkan batu terjepit di idler press dekat tail pulley"/>
    <m/>
    <m/>
    <m/>
    <x v="0"/>
    <x v="0"/>
    <x v="0"/>
    <m/>
    <m/>
    <m/>
    <m/>
    <m/>
    <m/>
  </r>
  <r>
    <x v="9"/>
    <n v="1"/>
    <n v="2025"/>
    <x v="1"/>
    <x v="2"/>
    <d v="1899-12-30T02:15:00"/>
    <d v="1899-12-30T03:00:00"/>
    <n v="0.75"/>
    <x v="0"/>
    <x v="0"/>
    <x v="0"/>
    <x v="0"/>
    <s v="02.15-03.00 stop belt 6a1j04, sensor belt DMG MDL 4 aktif, tunggu di cek personil lebih lanjut"/>
    <m/>
    <m/>
    <m/>
    <x v="0"/>
    <x v="0"/>
    <x v="0"/>
    <m/>
    <m/>
    <m/>
    <m/>
    <m/>
    <m/>
  </r>
  <r>
    <x v="9"/>
    <n v="1"/>
    <n v="2025"/>
    <x v="1"/>
    <x v="2"/>
    <d v="1899-12-30T03:00:00"/>
    <d v="1899-12-30T04:00:00"/>
    <n v="1"/>
    <x v="0"/>
    <x v="2"/>
    <x v="1"/>
    <x v="5"/>
    <s v="03.00-04.00 stop belt 6a1j04, sensor belt DMG MDL 4 aktif, di temukan tambalan terkelupas dan sling keluar, tunggu mekanik potong sling"/>
    <m/>
    <m/>
    <m/>
    <x v="0"/>
    <x v="0"/>
    <x v="0"/>
    <m/>
    <m/>
    <m/>
    <m/>
    <m/>
    <m/>
  </r>
  <r>
    <x v="9"/>
    <n v="1"/>
    <n v="2025"/>
    <x v="1"/>
    <x v="2"/>
    <d v="1899-12-30T04:15:00"/>
    <d v="1899-12-30T04:30:00"/>
    <n v="0.25"/>
    <x v="0"/>
    <x v="2"/>
    <x v="1"/>
    <x v="5"/>
    <s v="04.15-04.30 Stop belt 6a1j04/DMG tail pulley aktif, tambalan terkelupas tunggu di potong personil"/>
    <m/>
    <m/>
    <m/>
    <x v="0"/>
    <x v="0"/>
    <x v="0"/>
    <m/>
    <m/>
    <m/>
    <m/>
    <m/>
    <m/>
  </r>
  <r>
    <x v="9"/>
    <n v="1"/>
    <n v="2025"/>
    <x v="1"/>
    <x v="2"/>
    <d v="1899-12-30T05:00:00"/>
    <d v="1899-12-30T05:10:00"/>
    <n v="0.17"/>
    <x v="3"/>
    <x v="1"/>
    <x v="0"/>
    <x v="1"/>
    <s v="05.00-05.10 Stop belt 6a1j03/MD aktif, cek personil tidak ada temuan"/>
    <m/>
    <m/>
    <m/>
    <x v="0"/>
    <x v="0"/>
    <x v="0"/>
    <m/>
    <m/>
    <m/>
    <m/>
    <m/>
    <m/>
  </r>
  <r>
    <x v="9"/>
    <n v="1"/>
    <n v="2025"/>
    <x v="1"/>
    <x v="2"/>
    <d v="1899-12-30T06:15:00"/>
    <d v="1899-12-30T06:25:00"/>
    <n v="0.17"/>
    <x v="0"/>
    <x v="2"/>
    <x v="1"/>
    <x v="5"/>
    <s v="06.15-06.25 Stop belt 6a1j04/DMG tail pulley aktif, tambalan terkelupas tunggu di potong personil"/>
    <m/>
    <m/>
    <m/>
    <x v="0"/>
    <x v="0"/>
    <x v="0"/>
    <m/>
    <m/>
    <m/>
    <m/>
    <m/>
    <m/>
  </r>
  <r>
    <x v="9"/>
    <n v="1"/>
    <n v="2025"/>
    <x v="1"/>
    <x v="2"/>
    <d v="1899-12-30T06:45:00"/>
    <d v="1899-12-30T07:00:00"/>
    <n v="0.25"/>
    <x v="5"/>
    <x v="1"/>
    <x v="2"/>
    <x v="8"/>
    <s v="06.45-07.00 tunggu hopper berisi 50%"/>
    <m/>
    <m/>
    <m/>
    <x v="0"/>
    <x v="0"/>
    <x v="0"/>
    <m/>
    <m/>
    <m/>
    <m/>
    <m/>
    <m/>
  </r>
  <r>
    <x v="10"/>
    <n v="1"/>
    <n v="2025"/>
    <x v="1"/>
    <x v="0"/>
    <d v="1899-12-30T07:00:00"/>
    <d v="1899-12-30T07:15:00"/>
    <n v="0.25"/>
    <x v="5"/>
    <x v="1"/>
    <x v="2"/>
    <x v="8"/>
    <s v="07.00 - 07.15 Tunggu hopper berisi min 50%"/>
    <m/>
    <m/>
    <m/>
    <x v="0"/>
    <x v="0"/>
    <x v="0"/>
    <m/>
    <m/>
    <m/>
    <m/>
    <m/>
    <m/>
  </r>
  <r>
    <x v="10"/>
    <n v="1"/>
    <n v="2025"/>
    <x v="1"/>
    <x v="0"/>
    <d v="1899-12-30T07:25:00"/>
    <d v="1899-12-30T07:45:00"/>
    <n v="0.33"/>
    <x v="5"/>
    <x v="1"/>
    <x v="2"/>
    <x v="8"/>
    <s v="07.25 - 07 45 Tunggu hopper berisi min 50%"/>
    <m/>
    <m/>
    <m/>
    <x v="0"/>
    <x v="0"/>
    <x v="0"/>
    <m/>
    <m/>
    <m/>
    <m/>
    <m/>
    <m/>
  </r>
  <r>
    <x v="10"/>
    <n v="1"/>
    <n v="2025"/>
    <x v="1"/>
    <x v="0"/>
    <d v="1899-12-30T08:50:00"/>
    <d v="1899-12-30T09:25:00"/>
    <n v="0.57999999999999996"/>
    <x v="0"/>
    <x v="2"/>
    <x v="1"/>
    <x v="5"/>
    <s v="08.50 - 09.25 DMG Tail pulley RBC 6A1J04 aktif cek personil Sling keluar tunggu di potong mekanik"/>
    <m/>
    <m/>
    <m/>
    <x v="0"/>
    <x v="0"/>
    <x v="0"/>
    <m/>
    <m/>
    <m/>
    <m/>
    <m/>
    <m/>
  </r>
  <r>
    <x v="10"/>
    <n v="1"/>
    <n v="2025"/>
    <x v="1"/>
    <x v="0"/>
    <d v="1899-12-30T10:00:00"/>
    <d v="1899-12-30T10:05:00"/>
    <n v="0.08"/>
    <x v="0"/>
    <x v="0"/>
    <x v="0"/>
    <x v="0"/>
    <s v="10.00 - 10.05 DMG trun over RBC 6A1J04 aktif cek personil indikasi tidak di temukan"/>
    <m/>
    <m/>
    <m/>
    <x v="0"/>
    <x v="0"/>
    <x v="0"/>
    <m/>
    <m/>
    <m/>
    <m/>
    <m/>
    <m/>
  </r>
  <r>
    <x v="10"/>
    <n v="1"/>
    <n v="2025"/>
    <x v="1"/>
    <x v="0"/>
    <d v="1899-12-30T10:45:00"/>
    <d v="1899-12-30T10:55:00"/>
    <n v="0.17"/>
    <x v="7"/>
    <x v="0"/>
    <x v="0"/>
    <x v="21"/>
    <s v="10.45 - 10.55 Stop RBC 6A1J07, alarm interlock lost during operation tunggu sinyal masuk start kembali"/>
    <m/>
    <m/>
    <m/>
    <x v="0"/>
    <x v="0"/>
    <x v="0"/>
    <m/>
    <m/>
    <m/>
    <m/>
    <m/>
    <m/>
  </r>
  <r>
    <x v="10"/>
    <n v="1"/>
    <n v="2025"/>
    <x v="1"/>
    <x v="0"/>
    <d v="1899-12-30T11:25:00"/>
    <d v="1899-12-30T11:35:00"/>
    <n v="0.17"/>
    <x v="0"/>
    <x v="2"/>
    <x v="1"/>
    <x v="5"/>
    <s v="11.25 - 11.35 DMG Tail pulley RBC 6a1j04 aktif cek personil di temukan tambalan terkelupas, tunggu di potong personil"/>
    <m/>
    <m/>
    <m/>
    <x v="0"/>
    <x v="0"/>
    <x v="0"/>
    <m/>
    <m/>
    <m/>
    <m/>
    <m/>
    <m/>
  </r>
  <r>
    <x v="10"/>
    <n v="1"/>
    <n v="2025"/>
    <x v="1"/>
    <x v="0"/>
    <d v="1899-12-30T11:35:00"/>
    <d v="1899-12-30T11:45:00"/>
    <n v="0.17"/>
    <x v="3"/>
    <x v="1"/>
    <x v="2"/>
    <x v="7"/>
    <s v="11.35 - 11.45 Metal detektor 6a1j03 aktif cek personil di temukan besi bekas"/>
    <m/>
    <m/>
    <m/>
    <x v="0"/>
    <x v="0"/>
    <x v="0"/>
    <m/>
    <m/>
    <m/>
    <m/>
    <m/>
    <m/>
  </r>
  <r>
    <x v="10"/>
    <n v="1"/>
    <n v="2025"/>
    <x v="1"/>
    <x v="0"/>
    <d v="1899-12-30T12:00:00"/>
    <d v="1899-12-30T12:15:00"/>
    <n v="0.25"/>
    <x v="0"/>
    <x v="0"/>
    <x v="0"/>
    <x v="0"/>
    <s v="12.00 - 12.15 DMG tail pulley RBC 6A1J04 aktif cek lebih lanjut personil indikasi tidak di temukan"/>
    <m/>
    <m/>
    <m/>
    <x v="0"/>
    <x v="0"/>
    <x v="0"/>
    <m/>
    <m/>
    <m/>
    <m/>
    <m/>
    <m/>
  </r>
  <r>
    <x v="10"/>
    <n v="1"/>
    <n v="2025"/>
    <x v="1"/>
    <x v="0"/>
    <d v="1899-12-30T13:30:00"/>
    <d v="1899-12-30T14:00:00"/>
    <n v="0.5"/>
    <x v="0"/>
    <x v="2"/>
    <x v="1"/>
    <x v="5"/>
    <s v="13.30 - 14.00 saat start RBC 6a1j04, DMG tail pulley 6a1j04 aktif cek personilnya di temukan Sling keluar 5 titik, posisi di M.25 tunggu di potong mekanik"/>
    <m/>
    <m/>
    <m/>
    <x v="0"/>
    <x v="0"/>
    <x v="0"/>
    <m/>
    <m/>
    <m/>
    <m/>
    <m/>
    <m/>
  </r>
  <r>
    <x v="10"/>
    <n v="1"/>
    <n v="2025"/>
    <x v="1"/>
    <x v="0"/>
    <d v="1899-12-30T14:00:00"/>
    <d v="1899-12-30T14:25:00"/>
    <n v="0.42"/>
    <x v="0"/>
    <x v="2"/>
    <x v="1"/>
    <x v="5"/>
    <s v="14.00 - 14.25 saat start RBC 6a1j04, DMG tail pulley 6a1j04 aktif cek personilnya di temukan Sling keluar 5 titik, posisi di M.25 tunggu di potong mekanik"/>
    <m/>
    <m/>
    <m/>
    <x v="0"/>
    <x v="0"/>
    <x v="0"/>
    <m/>
    <m/>
    <m/>
    <m/>
    <m/>
    <m/>
  </r>
  <r>
    <x v="10"/>
    <n v="1"/>
    <n v="2025"/>
    <x v="1"/>
    <x v="0"/>
    <d v="1899-12-30T14:25:00"/>
    <d v="1899-12-30T14:30:00"/>
    <n v="0.08"/>
    <x v="3"/>
    <x v="1"/>
    <x v="2"/>
    <x v="7"/>
    <s v="14.25 - 14.30 metal detektor 6a1j03 aktif cek personil di temukan besi plat"/>
    <m/>
    <m/>
    <m/>
    <x v="0"/>
    <x v="0"/>
    <x v="0"/>
    <m/>
    <m/>
    <m/>
    <m/>
    <m/>
    <m/>
  </r>
  <r>
    <x v="10"/>
    <n v="1"/>
    <n v="2025"/>
    <x v="1"/>
    <x v="1"/>
    <d v="1899-12-30T15:05:00"/>
    <d v="1899-12-30T15:25:00"/>
    <n v="0.33"/>
    <x v="0"/>
    <x v="2"/>
    <x v="1"/>
    <x v="5"/>
    <s v="15.05 - 15.25 stop lsc6 DMG tail pulley 6a1j04 aktif cek personil tambalan terkelupas tunggu di potong personil"/>
    <m/>
    <m/>
    <m/>
    <x v="0"/>
    <x v="0"/>
    <x v="0"/>
    <m/>
    <m/>
    <m/>
    <m/>
    <m/>
    <m/>
  </r>
  <r>
    <x v="10"/>
    <n v="1"/>
    <n v="2025"/>
    <x v="1"/>
    <x v="1"/>
    <d v="1899-12-30T16:30:00"/>
    <d v="1899-12-30T16:35:00"/>
    <n v="0.08"/>
    <x v="3"/>
    <x v="1"/>
    <x v="2"/>
    <x v="7"/>
    <s v="16.30 - 16.35 metal detektor 6a1j03 aktif cek personil di temukan besi"/>
    <m/>
    <m/>
    <m/>
    <x v="0"/>
    <x v="0"/>
    <x v="0"/>
    <m/>
    <m/>
    <m/>
    <m/>
    <m/>
    <m/>
  </r>
  <r>
    <x v="10"/>
    <n v="1"/>
    <n v="2025"/>
    <x v="1"/>
    <x v="1"/>
    <d v="1899-12-30T17:00:00"/>
    <d v="1899-12-30T17:20:00"/>
    <n v="0.33"/>
    <x v="20"/>
    <x v="0"/>
    <x v="0"/>
    <x v="26"/>
    <s v="17.00 - 17.20 stop belt 6a1j05 indikasi two stage braking active reset ready tunggu sinyal start"/>
    <m/>
    <m/>
    <m/>
    <x v="0"/>
    <x v="0"/>
    <x v="0"/>
    <m/>
    <m/>
    <m/>
    <m/>
    <m/>
    <m/>
  </r>
  <r>
    <x v="10"/>
    <n v="1"/>
    <n v="2025"/>
    <x v="1"/>
    <x v="1"/>
    <d v="1899-12-30T19:00:00"/>
    <d v="1899-12-30T19:10:00"/>
    <n v="0.17"/>
    <x v="3"/>
    <x v="1"/>
    <x v="0"/>
    <x v="1"/>
    <s v="19.00 - 19.10 Saat start lsc6 metal detektor 6a1j03 aktif cek personil tidak ada temuan"/>
    <m/>
    <m/>
    <m/>
    <x v="0"/>
    <x v="0"/>
    <x v="0"/>
    <m/>
    <m/>
    <m/>
    <m/>
    <m/>
    <m/>
  </r>
  <r>
    <x v="10"/>
    <n v="1"/>
    <n v="2025"/>
    <x v="1"/>
    <x v="2"/>
    <d v="1899-12-30T22:30:00"/>
    <d v="1899-12-30T22:40:00"/>
    <n v="0.17"/>
    <x v="3"/>
    <x v="1"/>
    <x v="0"/>
    <x v="1"/>
    <s v="22.30 - 22.40 Stop RBC 6a1j03, metal detektor aktif cek personil tidak ada temuan"/>
    <m/>
    <m/>
    <m/>
    <x v="0"/>
    <x v="0"/>
    <x v="0"/>
    <m/>
    <m/>
    <m/>
    <m/>
    <m/>
    <m/>
  </r>
  <r>
    <x v="10"/>
    <n v="1"/>
    <n v="2025"/>
    <x v="1"/>
    <x v="2"/>
    <d v="1899-12-30T23:25:00"/>
    <d v="1899-12-30T23:35:00"/>
    <n v="0.17"/>
    <x v="3"/>
    <x v="1"/>
    <x v="2"/>
    <x v="7"/>
    <s v="23.25 - 23.35 Stop RBC 6a1j03, metal detektor aktif cek personil di temukan besi"/>
    <m/>
    <m/>
    <m/>
    <x v="0"/>
    <x v="0"/>
    <x v="0"/>
    <m/>
    <m/>
    <m/>
    <m/>
    <m/>
    <m/>
  </r>
  <r>
    <x v="10"/>
    <n v="1"/>
    <n v="2025"/>
    <x v="1"/>
    <x v="2"/>
    <d v="1899-12-30T23:35:00"/>
    <d v="1899-12-30T03:00:00"/>
    <n v="3.42"/>
    <x v="0"/>
    <x v="2"/>
    <x v="1"/>
    <x v="5"/>
    <s v="23.35 - 03.00 Stop RBC 6a1j04,belt damage tail pulley aktif cek personil di temukan Sling keluar dan belt robek pajang +_ 10 m dari tepi 10 cm tunggu eksekusi mekanik"/>
    <m/>
    <m/>
    <m/>
    <x v="0"/>
    <x v="0"/>
    <x v="0"/>
    <m/>
    <m/>
    <m/>
    <m/>
    <m/>
    <m/>
  </r>
  <r>
    <x v="10"/>
    <n v="1"/>
    <n v="2025"/>
    <x v="1"/>
    <x v="2"/>
    <d v="1899-12-30T03:00:00"/>
    <d v="1899-12-30T03:15:00"/>
    <n v="0.25"/>
    <x v="0"/>
    <x v="2"/>
    <x v="1"/>
    <x v="5"/>
    <s v="03.00 - 03.15 saat start belt 6a1j04 di temukan tambalan terkelupas tunggu di potong personil"/>
    <m/>
    <m/>
    <m/>
    <x v="0"/>
    <x v="0"/>
    <x v="0"/>
    <m/>
    <m/>
    <m/>
    <m/>
    <m/>
    <m/>
  </r>
  <r>
    <x v="10"/>
    <n v="1"/>
    <n v="2025"/>
    <x v="1"/>
    <x v="2"/>
    <d v="1899-12-30T03:50:00"/>
    <d v="1899-12-30T04:00:00"/>
    <n v="0.17"/>
    <x v="14"/>
    <x v="0"/>
    <x v="0"/>
    <x v="5"/>
    <s v="03.50 - 04.00 stop belt a1j12b sensor dmg di drive pulley aktif cek personil kena karet tepi belt terkelupas"/>
    <m/>
    <m/>
    <m/>
    <x v="0"/>
    <x v="0"/>
    <x v="0"/>
    <m/>
    <m/>
    <m/>
    <m/>
    <m/>
    <m/>
  </r>
  <r>
    <x v="10"/>
    <n v="1"/>
    <n v="2025"/>
    <x v="1"/>
    <x v="2"/>
    <d v="1899-12-30T04:30:00"/>
    <d v="1899-12-30T04:35:00"/>
    <n v="0.08"/>
    <x v="3"/>
    <x v="1"/>
    <x v="2"/>
    <x v="7"/>
    <s v="04.30 - 04.35 stop belt 6a1j03 metal aktif cek personil di temukan baut liner"/>
    <m/>
    <m/>
    <m/>
    <x v="0"/>
    <x v="0"/>
    <x v="0"/>
    <m/>
    <m/>
    <m/>
    <m/>
    <m/>
    <m/>
  </r>
  <r>
    <x v="10"/>
    <n v="1"/>
    <n v="2025"/>
    <x v="1"/>
    <x v="2"/>
    <d v="1899-12-30T04:55:00"/>
    <d v="1899-12-30T05:00:00"/>
    <n v="0.08"/>
    <x v="3"/>
    <x v="1"/>
    <x v="2"/>
    <x v="7"/>
    <s v="04.55 - 05.00 stop belt 6a1j03 metal aktif cek personil di temukan besi kecil mata bor"/>
    <m/>
    <m/>
    <m/>
    <x v="0"/>
    <x v="0"/>
    <x v="0"/>
    <m/>
    <m/>
    <m/>
    <m/>
    <m/>
    <m/>
  </r>
  <r>
    <x v="10"/>
    <n v="1"/>
    <n v="2025"/>
    <x v="1"/>
    <x v="2"/>
    <d v="1899-12-30T06:15:00"/>
    <d v="1899-12-30T06:25:00"/>
    <n v="0.17"/>
    <x v="14"/>
    <x v="0"/>
    <x v="0"/>
    <x v="5"/>
    <s v="06.15 - 06.25 stop belt a1j12b sensor DMG aktif cek personil kena karet tepi belt terkelupas"/>
    <m/>
    <m/>
    <m/>
    <x v="0"/>
    <x v="0"/>
    <x v="0"/>
    <m/>
    <m/>
    <m/>
    <m/>
    <m/>
    <m/>
  </r>
  <r>
    <x v="10"/>
    <n v="1"/>
    <n v="2025"/>
    <x v="1"/>
    <x v="2"/>
    <d v="1899-12-30T06:40:00"/>
    <d v="1899-12-30T06:50:00"/>
    <n v="0.17"/>
    <x v="3"/>
    <x v="1"/>
    <x v="0"/>
    <x v="1"/>
    <s v="06.40 - 06.50 stop belt 6a1j03 metal aktif cek personil tidak ada temuan"/>
    <m/>
    <m/>
    <m/>
    <x v="0"/>
    <x v="0"/>
    <x v="0"/>
    <m/>
    <m/>
    <m/>
    <m/>
    <m/>
    <m/>
  </r>
  <r>
    <x v="10"/>
    <n v="1"/>
    <n v="2025"/>
    <x v="1"/>
    <x v="2"/>
    <d v="1899-12-30T06:50:00"/>
    <d v="1899-12-30T07:00:00"/>
    <n v="0.17"/>
    <x v="5"/>
    <x v="1"/>
    <x v="2"/>
    <x v="8"/>
    <s v="06.50 - 07.00 Tunggu hopper berisi min 50%"/>
    <m/>
    <m/>
    <m/>
    <x v="0"/>
    <x v="0"/>
    <x v="0"/>
    <m/>
    <m/>
    <m/>
    <m/>
    <m/>
    <m/>
  </r>
  <r>
    <x v="11"/>
    <n v="1"/>
    <n v="2025"/>
    <x v="2"/>
    <x v="0"/>
    <d v="1899-12-30T07:00:00"/>
    <d v="1899-12-30T07:15:00"/>
    <n v="0.25"/>
    <x v="0"/>
    <x v="0"/>
    <x v="0"/>
    <x v="3"/>
    <s v="07.00 - 07.15 Tunggu personil membersihkan kotoran CW 6a1j04"/>
    <m/>
    <m/>
    <m/>
    <x v="0"/>
    <x v="0"/>
    <x v="0"/>
    <m/>
    <m/>
    <m/>
    <m/>
    <m/>
    <m/>
  </r>
  <r>
    <x v="11"/>
    <n v="1"/>
    <n v="2025"/>
    <x v="2"/>
    <x v="0"/>
    <d v="1899-12-30T07:25:00"/>
    <d v="1899-12-30T07:30:00"/>
    <n v="0.08"/>
    <x v="3"/>
    <x v="1"/>
    <x v="0"/>
    <x v="1"/>
    <s v="07.25 - 07.30 Metal detektor 6a1j03 aktif cek personil tidak ada temuan"/>
    <m/>
    <m/>
    <m/>
    <x v="0"/>
    <x v="0"/>
    <x v="0"/>
    <m/>
    <m/>
    <m/>
    <m/>
    <m/>
    <m/>
  </r>
  <r>
    <x v="11"/>
    <n v="1"/>
    <n v="2025"/>
    <x v="2"/>
    <x v="0"/>
    <d v="1899-12-30T07:40:00"/>
    <d v="1899-12-30T07:50:00"/>
    <n v="0.17"/>
    <x v="0"/>
    <x v="0"/>
    <x v="0"/>
    <x v="20"/>
    <s v="07.40 - 07.50 DMG T.O 6a1j04 no. 7&amp;8 aktif, cek personil indikasi belt sway sesaat, reset ready start kembali"/>
    <m/>
    <m/>
    <m/>
    <x v="0"/>
    <x v="0"/>
    <x v="0"/>
    <m/>
    <m/>
    <m/>
    <m/>
    <m/>
    <m/>
  </r>
  <r>
    <x v="11"/>
    <n v="1"/>
    <n v="2025"/>
    <x v="2"/>
    <x v="0"/>
    <d v="1899-12-30T07:55:00"/>
    <d v="1899-12-30T08:00:00"/>
    <n v="0.08"/>
    <x v="0"/>
    <x v="0"/>
    <x v="0"/>
    <x v="20"/>
    <s v="07.55 - 08.00 DMG T.O 6a1j04 no. 7&amp;8 aktif, cek personil indikasi belt sway sesaat, reset ready start kembali"/>
    <m/>
    <m/>
    <m/>
    <x v="0"/>
    <x v="0"/>
    <x v="0"/>
    <m/>
    <m/>
    <m/>
    <m/>
    <m/>
    <m/>
  </r>
  <r>
    <x v="11"/>
    <n v="1"/>
    <n v="2025"/>
    <x v="2"/>
    <x v="0"/>
    <d v="1899-12-30T08:15:00"/>
    <d v="1899-12-30T08:25:00"/>
    <n v="0.17"/>
    <x v="0"/>
    <x v="0"/>
    <x v="0"/>
    <x v="20"/>
    <s v="08.15 - 08.25 DMG T.O 6a1j04 no.5&amp;6 aktif, cek personil indikasi belt sway sesaat, reset ready start kembali"/>
    <m/>
    <m/>
    <m/>
    <x v="0"/>
    <x v="0"/>
    <x v="0"/>
    <m/>
    <m/>
    <m/>
    <m/>
    <m/>
    <m/>
  </r>
  <r>
    <x v="11"/>
    <n v="1"/>
    <n v="2025"/>
    <x v="2"/>
    <x v="0"/>
    <d v="1899-12-30T09:10:00"/>
    <d v="1899-12-30T10:00:00"/>
    <n v="0.83"/>
    <x v="0"/>
    <x v="2"/>
    <x v="1"/>
    <x v="27"/>
    <s v="09.10 - 10.00 Stop Feeding Lsc6,mekanik penyetelan CW di RBC 6A1J04"/>
    <m/>
    <m/>
    <m/>
    <x v="0"/>
    <x v="0"/>
    <x v="0"/>
    <m/>
    <m/>
    <m/>
    <m/>
    <m/>
    <m/>
  </r>
  <r>
    <x v="11"/>
    <n v="1"/>
    <n v="2025"/>
    <x v="2"/>
    <x v="0"/>
    <d v="1899-12-30T10:00:00"/>
    <d v="1899-12-30T11:00:00"/>
    <n v="1"/>
    <x v="0"/>
    <x v="2"/>
    <x v="1"/>
    <x v="27"/>
    <s v="10.00 - 11.00 Stop Feeding Lsc6,mekanik penyetelan CW di RBC 6A1J04"/>
    <m/>
    <m/>
    <m/>
    <x v="0"/>
    <x v="0"/>
    <x v="0"/>
    <m/>
    <m/>
    <m/>
    <m/>
    <m/>
    <m/>
  </r>
  <r>
    <x v="11"/>
    <n v="1"/>
    <n v="2025"/>
    <x v="2"/>
    <x v="0"/>
    <d v="1899-12-30T11:00:00"/>
    <d v="1899-12-30T12:00:00"/>
    <n v="1"/>
    <x v="0"/>
    <x v="2"/>
    <x v="1"/>
    <x v="27"/>
    <s v="11.00 - 12.00 Stop Feeding Lsc6,mekanik penyetelan CW di RBC 6A1J04"/>
    <m/>
    <m/>
    <m/>
    <x v="0"/>
    <x v="0"/>
    <x v="0"/>
    <m/>
    <m/>
    <m/>
    <m/>
    <m/>
    <m/>
  </r>
  <r>
    <x v="11"/>
    <n v="1"/>
    <n v="2025"/>
    <x v="2"/>
    <x v="0"/>
    <d v="1899-12-30T13:30:00"/>
    <d v="1899-12-30T13:50:00"/>
    <n v="0.33"/>
    <x v="0"/>
    <x v="2"/>
    <x v="1"/>
    <x v="27"/>
    <s v="13.30 - 13.50 Tunggu mekanik penyetelan CW 6A1J04"/>
    <m/>
    <m/>
    <m/>
    <x v="0"/>
    <x v="0"/>
    <x v="0"/>
    <m/>
    <m/>
    <m/>
    <m/>
    <m/>
    <m/>
  </r>
  <r>
    <x v="11"/>
    <n v="1"/>
    <n v="2025"/>
    <x v="2"/>
    <x v="0"/>
    <d v="1899-12-30T13:55:00"/>
    <d v="1899-12-30T14:00:00"/>
    <n v="0.08"/>
    <x v="11"/>
    <x v="2"/>
    <x v="1"/>
    <x v="5"/>
    <s v="13.55 - 14.00 DMG 20104 aktif cek personil di temukan benang belt keluar tunggu di potong personil"/>
    <m/>
    <m/>
    <m/>
    <x v="0"/>
    <x v="0"/>
    <x v="0"/>
    <m/>
    <m/>
    <m/>
    <m/>
    <m/>
    <m/>
  </r>
  <r>
    <x v="11"/>
    <n v="1"/>
    <n v="2025"/>
    <x v="2"/>
    <x v="1"/>
    <d v="1899-12-30T15:30:00"/>
    <d v="1899-12-30T15:35:00"/>
    <n v="0.08"/>
    <x v="3"/>
    <x v="1"/>
    <x v="0"/>
    <x v="1"/>
    <s v="15.30 - 15.35 Sensor MD 6a1j03 aktif 4X, cek personil karena kilat (cuaca hujan)"/>
    <m/>
    <m/>
    <m/>
    <x v="0"/>
    <x v="0"/>
    <x v="0"/>
    <m/>
    <m/>
    <m/>
    <m/>
    <m/>
    <m/>
  </r>
  <r>
    <x v="11"/>
    <n v="1"/>
    <n v="2025"/>
    <x v="2"/>
    <x v="1"/>
    <d v="1899-12-30T15:45:00"/>
    <d v="1899-12-30T16:00:00"/>
    <n v="0.25"/>
    <x v="3"/>
    <x v="1"/>
    <x v="0"/>
    <x v="1"/>
    <s v="15.45 - 16.00 Sensor MD 6a1j03 aktif 4X, cek personil karena kilat (cuaca hujan)"/>
    <m/>
    <m/>
    <m/>
    <x v="0"/>
    <x v="0"/>
    <x v="0"/>
    <m/>
    <m/>
    <m/>
    <m/>
    <m/>
    <m/>
  </r>
  <r>
    <x v="11"/>
    <n v="1"/>
    <n v="2025"/>
    <x v="2"/>
    <x v="1"/>
    <d v="1899-12-30T16:00:00"/>
    <d v="1899-12-30T16:10:00"/>
    <n v="0.17"/>
    <x v="3"/>
    <x v="1"/>
    <x v="0"/>
    <x v="1"/>
    <s v="16.00 - 16.10 Sensor MD 6a1j03 aktif , cek personil karena kilat (cuaca hujan)"/>
    <m/>
    <m/>
    <m/>
    <x v="0"/>
    <x v="0"/>
    <x v="0"/>
    <m/>
    <m/>
    <m/>
    <m/>
    <m/>
    <m/>
  </r>
  <r>
    <x v="11"/>
    <n v="1"/>
    <n v="2025"/>
    <x v="2"/>
    <x v="1"/>
    <d v="1899-12-30T16:15:00"/>
    <d v="1899-12-30T16:25:00"/>
    <n v="0.17"/>
    <x v="3"/>
    <x v="1"/>
    <x v="0"/>
    <x v="1"/>
    <s v="16.15 - 16 25 Sensor MD 6a1j03 aktif , cek personil karena kilat (cuaca hujan)"/>
    <m/>
    <m/>
    <m/>
    <x v="0"/>
    <x v="0"/>
    <x v="0"/>
    <m/>
    <m/>
    <m/>
    <m/>
    <m/>
    <m/>
  </r>
  <r>
    <x v="11"/>
    <n v="1"/>
    <n v="2025"/>
    <x v="2"/>
    <x v="1"/>
    <d v="1899-12-30T16:30:00"/>
    <d v="1899-12-30T16:50:00"/>
    <n v="0.33"/>
    <x v="16"/>
    <x v="2"/>
    <x v="1"/>
    <x v="5"/>
    <s v="16.30 - 16.50 DMG 6a1j08 aktif 2X cek personil lebih lanjut ditemukan kulit belt terkelupas tunggu di potong personil"/>
    <m/>
    <m/>
    <m/>
    <x v="0"/>
    <x v="0"/>
    <x v="0"/>
    <m/>
    <m/>
    <m/>
    <m/>
    <m/>
    <m/>
  </r>
  <r>
    <x v="11"/>
    <n v="1"/>
    <n v="2025"/>
    <x v="2"/>
    <x v="1"/>
    <d v="1899-12-30T16:55:00"/>
    <d v="1899-12-30T17:00:00"/>
    <n v="0.08"/>
    <x v="0"/>
    <x v="0"/>
    <x v="0"/>
    <x v="28"/>
    <s v="16.55 - 17.00 stop mendadak belt 6a1j04 indikasi hi limit-4, lanjut tunggu sinyal start"/>
    <m/>
    <m/>
    <m/>
    <x v="0"/>
    <x v="0"/>
    <x v="0"/>
    <m/>
    <m/>
    <m/>
    <m/>
    <m/>
    <m/>
  </r>
  <r>
    <x v="11"/>
    <n v="1"/>
    <n v="2025"/>
    <x v="2"/>
    <x v="1"/>
    <d v="1899-12-30T17:00:00"/>
    <d v="1899-12-30T17:35:00"/>
    <n v="0.57999999999999996"/>
    <x v="0"/>
    <x v="0"/>
    <x v="0"/>
    <x v="29"/>
    <s v="17.00 - 17.35 stop LSC 6 cek elektrikal kedudukan sensor belt slip 6a1j04 di tail pulley patah, lanjut persiapan pindah ke jalur 7.2"/>
    <m/>
    <m/>
    <m/>
    <x v="0"/>
    <x v="0"/>
    <x v="0"/>
    <m/>
    <m/>
    <m/>
    <m/>
    <m/>
    <m/>
  </r>
  <r>
    <x v="11"/>
    <n v="1"/>
    <n v="2025"/>
    <x v="2"/>
    <x v="1"/>
    <d v="1899-12-30T17:40:00"/>
    <d v="1899-12-30T18:00:00"/>
    <n v="0.33"/>
    <x v="6"/>
    <x v="2"/>
    <x v="1"/>
    <x v="24"/>
    <s v="17.40 - 18.00 stop LSC 6 ada batu terjepit di selfcleaning belt 6a1j10 storage ind6, tunggu di kluarkan mekanik"/>
    <m/>
    <m/>
    <m/>
    <x v="0"/>
    <x v="0"/>
    <x v="0"/>
    <m/>
    <m/>
    <m/>
    <m/>
    <m/>
    <m/>
  </r>
  <r>
    <x v="11"/>
    <n v="1"/>
    <n v="2025"/>
    <x v="2"/>
    <x v="1"/>
    <d v="1899-12-30T19:05:00"/>
    <d v="1899-12-30T19:15:00"/>
    <n v="0.17"/>
    <x v="17"/>
    <x v="1"/>
    <x v="2"/>
    <x v="7"/>
    <s v="19.05 - 19.15 stop lsc6 MD a2j02 aktif cek personil di temukan besi"/>
    <m/>
    <m/>
    <m/>
    <x v="0"/>
    <x v="0"/>
    <x v="0"/>
    <m/>
    <m/>
    <m/>
    <m/>
    <m/>
    <m/>
  </r>
  <r>
    <x v="11"/>
    <n v="1"/>
    <n v="2025"/>
    <x v="2"/>
    <x v="1"/>
    <d v="1899-12-30T20:10:00"/>
    <d v="1899-12-30T21:00:00"/>
    <n v="0.83"/>
    <x v="7"/>
    <x v="0"/>
    <x v="0"/>
    <x v="12"/>
    <s v="20.10 - 21.00 stop LSC 6, belt 6a1j07 bearing pulley CW terbakar, lanjut tunggu personil membalikan klep 5a1j01 storage Ind 5 ke 6a1j09"/>
    <m/>
    <m/>
    <m/>
    <x v="0"/>
    <x v="0"/>
    <x v="0"/>
    <m/>
    <m/>
    <m/>
    <m/>
    <m/>
    <m/>
  </r>
  <r>
    <x v="11"/>
    <n v="1"/>
    <n v="2025"/>
    <x v="2"/>
    <x v="1"/>
    <d v="1899-12-30T21:00:00"/>
    <d v="1899-12-30T21:30:00"/>
    <n v="0.5"/>
    <x v="0"/>
    <x v="0"/>
    <x v="0"/>
    <x v="29"/>
    <s v="21.00 - 21.30 tunggu elektrikal STEL kedudukan sensor belt slip 6a1j04, dan pengosongan material di belt 6a1j04"/>
    <m/>
    <m/>
    <m/>
    <x v="0"/>
    <x v="0"/>
    <x v="0"/>
    <m/>
    <m/>
    <m/>
    <m/>
    <m/>
    <m/>
  </r>
  <r>
    <x v="11"/>
    <n v="1"/>
    <n v="2025"/>
    <x v="2"/>
    <x v="1"/>
    <d v="1899-12-30T21:30:00"/>
    <d v="1899-12-30T21:35:00"/>
    <n v="0.08"/>
    <x v="24"/>
    <x v="2"/>
    <x v="1"/>
    <x v="5"/>
    <s v="21.30 - 21.35 saat start DMG belt a1j02 aktif, cek personil di temukan tepi belt terkelupas tunggu di potong personil"/>
    <m/>
    <m/>
    <m/>
    <x v="0"/>
    <x v="0"/>
    <x v="0"/>
    <m/>
    <m/>
    <m/>
    <m/>
    <m/>
    <m/>
  </r>
  <r>
    <x v="11"/>
    <n v="1"/>
    <n v="2025"/>
    <x v="2"/>
    <x v="1"/>
    <d v="1899-12-30T21:35:00"/>
    <d v="1899-12-30T21:50:00"/>
    <n v="0.25"/>
    <x v="25"/>
    <x v="2"/>
    <x v="1"/>
    <x v="5"/>
    <s v="21.35 - 21.50 saat start DMG a5u26 aktif cek personil di temukan tepi belt terkelupas tunggu di potong personil"/>
    <m/>
    <m/>
    <m/>
    <x v="0"/>
    <x v="0"/>
    <x v="0"/>
    <m/>
    <m/>
    <m/>
    <m/>
    <m/>
    <m/>
  </r>
  <r>
    <x v="11"/>
    <n v="1"/>
    <n v="2025"/>
    <x v="2"/>
    <x v="2"/>
    <d v="1899-12-30T22:10:00"/>
    <d v="1899-12-30T22:20:00"/>
    <n v="0.17"/>
    <x v="3"/>
    <x v="1"/>
    <x v="2"/>
    <x v="7"/>
    <s v="22.10 - 22.20 metal detektor 6a1j03 aktif cek personil di temukan besi"/>
    <m/>
    <m/>
    <m/>
    <x v="0"/>
    <x v="0"/>
    <x v="0"/>
    <m/>
    <m/>
    <m/>
    <m/>
    <m/>
    <m/>
  </r>
  <r>
    <x v="11"/>
    <n v="1"/>
    <n v="2025"/>
    <x v="2"/>
    <x v="2"/>
    <d v="1899-12-30T23:20:00"/>
    <d v="1899-12-30T23:10:00"/>
    <n v="23.83"/>
    <x v="17"/>
    <x v="2"/>
    <x v="1"/>
    <x v="5"/>
    <s v="23.00 - 23.10 DMG a2j02 aktif cek personil tepi belt terkelupas tunggu di potong personil"/>
    <m/>
    <m/>
    <m/>
    <x v="0"/>
    <x v="0"/>
    <x v="0"/>
    <m/>
    <m/>
    <m/>
    <m/>
    <m/>
    <m/>
  </r>
  <r>
    <x v="11"/>
    <n v="1"/>
    <n v="2025"/>
    <x v="2"/>
    <x v="2"/>
    <d v="1899-12-30T23:10:00"/>
    <d v="1899-12-30T23:30:00"/>
    <n v="0.33"/>
    <x v="14"/>
    <x v="2"/>
    <x v="1"/>
    <x v="5"/>
    <s v="23.10 - 23.30 lanjut DMG head pulley a1j12b tunggu pengecekan personil di temukan tepi belt terkelupas tunggu di potong personil"/>
    <m/>
    <m/>
    <m/>
    <x v="0"/>
    <x v="0"/>
    <x v="0"/>
    <m/>
    <m/>
    <m/>
    <m/>
    <m/>
    <m/>
  </r>
  <r>
    <x v="11"/>
    <n v="1"/>
    <n v="2025"/>
    <x v="2"/>
    <x v="2"/>
    <d v="1899-12-30T00:15:00"/>
    <d v="1899-12-30T00:25:00"/>
    <n v="0.17"/>
    <x v="11"/>
    <x v="2"/>
    <x v="1"/>
    <x v="5"/>
    <s v="00.15 - 00.25 stop lsc6 DMG 20104 aktif cek personil benang tepi belt terkelupas tunggu di potong personil"/>
    <m/>
    <m/>
    <m/>
    <x v="0"/>
    <x v="0"/>
    <x v="0"/>
    <m/>
    <m/>
    <m/>
    <m/>
    <m/>
    <m/>
  </r>
  <r>
    <x v="11"/>
    <n v="1"/>
    <n v="2025"/>
    <x v="2"/>
    <x v="2"/>
    <d v="1899-12-30T01:35:00"/>
    <d v="1899-12-30T01:45:00"/>
    <n v="0.17"/>
    <x v="14"/>
    <x v="2"/>
    <x v="1"/>
    <x v="5"/>
    <s v="01.35 - 01.45 stop lsc6 DMG head pulley a1j12b aktif cek personil tepi belt terkelupas tunggu di potong personil"/>
    <m/>
    <m/>
    <m/>
    <x v="0"/>
    <x v="0"/>
    <x v="0"/>
    <m/>
    <m/>
    <m/>
    <m/>
    <m/>
    <m/>
  </r>
  <r>
    <x v="11"/>
    <n v="1"/>
    <n v="2025"/>
    <x v="2"/>
    <x v="2"/>
    <d v="1899-12-30T01:55:00"/>
    <d v="1899-12-30T02:00:00"/>
    <n v="0.08"/>
    <x v="11"/>
    <x v="2"/>
    <x v="1"/>
    <x v="5"/>
    <s v="01.55 - 02.00 stop lsc6 DMG 20104 aktif cek personil benang tepi belt terkelupas tunggu di potong personil"/>
    <m/>
    <m/>
    <m/>
    <x v="0"/>
    <x v="0"/>
    <x v="0"/>
    <m/>
    <m/>
    <m/>
    <m/>
    <m/>
    <m/>
  </r>
  <r>
    <x v="11"/>
    <n v="1"/>
    <n v="2025"/>
    <x v="2"/>
    <x v="2"/>
    <d v="1899-12-30T02:15:00"/>
    <d v="1899-12-30T02:25:00"/>
    <n v="0.17"/>
    <x v="3"/>
    <x v="1"/>
    <x v="2"/>
    <x v="7"/>
    <s v="02.15 - 02.25 metal detektor 6a1j03 aktif cek personil di temukan besi"/>
    <m/>
    <m/>
    <m/>
    <x v="0"/>
    <x v="0"/>
    <x v="0"/>
    <m/>
    <m/>
    <m/>
    <m/>
    <m/>
    <m/>
  </r>
  <r>
    <x v="11"/>
    <n v="1"/>
    <n v="2025"/>
    <x v="2"/>
    <x v="2"/>
    <d v="1899-12-30T02:25:00"/>
    <d v="1899-12-30T02:40:00"/>
    <n v="0.25"/>
    <x v="18"/>
    <x v="0"/>
    <x v="0"/>
    <x v="0"/>
    <s v="02.25 - 02.40 DMG 20103 aktif cek personil tidak ada temuan"/>
    <m/>
    <m/>
    <m/>
    <x v="0"/>
    <x v="0"/>
    <x v="0"/>
    <m/>
    <m/>
    <m/>
    <m/>
    <m/>
    <m/>
  </r>
  <r>
    <x v="11"/>
    <n v="1"/>
    <n v="2025"/>
    <x v="2"/>
    <x v="2"/>
    <d v="1899-12-30T02:50:00"/>
    <d v="1899-12-30T03:00:00"/>
    <n v="0.17"/>
    <x v="18"/>
    <x v="2"/>
    <x v="1"/>
    <x v="5"/>
    <s v="02.50 - 03.00 stop lsc6 DMG 20103 aktif cek personil tambalan terkelupas tunggu di potong personil"/>
    <m/>
    <m/>
    <m/>
    <x v="0"/>
    <x v="0"/>
    <x v="0"/>
    <m/>
    <m/>
    <m/>
    <m/>
    <m/>
    <m/>
  </r>
  <r>
    <x v="11"/>
    <n v="1"/>
    <n v="2025"/>
    <x v="2"/>
    <x v="2"/>
    <d v="1899-12-30T03:45:00"/>
    <d v="1899-12-30T03:55:00"/>
    <n v="0.17"/>
    <x v="11"/>
    <x v="2"/>
    <x v="1"/>
    <x v="5"/>
    <s v="03.45 - 03.55 stop belt 20104 sensor DMG aktif cek personil kena benang tepi belt tunggu di potong"/>
    <m/>
    <m/>
    <m/>
    <x v="0"/>
    <x v="0"/>
    <x v="0"/>
    <m/>
    <m/>
    <m/>
    <m/>
    <m/>
    <m/>
  </r>
  <r>
    <x v="11"/>
    <n v="1"/>
    <n v="2025"/>
    <x v="2"/>
    <x v="2"/>
    <d v="1899-12-30T04:00:00"/>
    <d v="1899-12-30T04:15:00"/>
    <n v="0.25"/>
    <x v="18"/>
    <x v="2"/>
    <x v="1"/>
    <x v="5"/>
    <s v="04.00 - 04.15 stop belt 20103 sensor DMG aktif cek personil kena karet tepi belt terkelupas tunggu di potong"/>
    <m/>
    <m/>
    <m/>
    <x v="0"/>
    <x v="0"/>
    <x v="0"/>
    <m/>
    <m/>
    <m/>
    <m/>
    <m/>
    <m/>
  </r>
  <r>
    <x v="11"/>
    <n v="1"/>
    <n v="2025"/>
    <x v="2"/>
    <x v="2"/>
    <d v="1899-12-30T04:50:00"/>
    <d v="1899-12-30T05:00:00"/>
    <n v="0.17"/>
    <x v="18"/>
    <x v="2"/>
    <x v="1"/>
    <x v="5"/>
    <s v="04.50 - 05.00 stop belt 20103 sensor DMG aktif cek personil kena karet tepi belt terkelupas tunggu di potong"/>
    <m/>
    <m/>
    <m/>
    <x v="0"/>
    <x v="0"/>
    <x v="0"/>
    <m/>
    <m/>
    <m/>
    <m/>
    <m/>
    <m/>
  </r>
  <r>
    <x v="11"/>
    <n v="1"/>
    <n v="2025"/>
    <x v="2"/>
    <x v="2"/>
    <d v="1899-12-30T05:20:00"/>
    <d v="1899-12-30T05:30:00"/>
    <n v="0.17"/>
    <x v="18"/>
    <x v="2"/>
    <x v="1"/>
    <x v="5"/>
    <s v="05.20 - 05.30 stop belt 20103 &amp; belt a2j02 sensor DMG aktif cek personil kena karet tepi belt terkelupas tunggu di potong"/>
    <m/>
    <m/>
    <m/>
    <x v="0"/>
    <x v="0"/>
    <x v="0"/>
    <m/>
    <m/>
    <m/>
    <m/>
    <m/>
    <m/>
  </r>
  <r>
    <x v="11"/>
    <n v="1"/>
    <n v="2025"/>
    <x v="2"/>
    <x v="2"/>
    <d v="1899-12-30T05:30:00"/>
    <d v="1899-12-30T05:50:00"/>
    <n v="0.33"/>
    <x v="25"/>
    <x v="0"/>
    <x v="0"/>
    <x v="5"/>
    <s v="05.30 - 05.50 stop belt a5u26 sensor DMG aktif cek personil kena karet tepi belt terkelupas"/>
    <m/>
    <m/>
    <m/>
    <x v="0"/>
    <x v="0"/>
    <x v="0"/>
    <m/>
    <m/>
    <m/>
    <m/>
    <m/>
    <m/>
  </r>
  <r>
    <x v="11"/>
    <n v="1"/>
    <n v="2025"/>
    <x v="2"/>
    <x v="2"/>
    <d v="1899-12-30T06:30:00"/>
    <d v="1899-12-30T06:45:00"/>
    <n v="0.25"/>
    <x v="18"/>
    <x v="0"/>
    <x v="0"/>
    <x v="5"/>
    <s v="06.30 - 06.45 stop belt 20103 sensor DMG aktif cek personil tambalan terkelupas dan tembus persiapan pindah ke jalur 12P"/>
    <m/>
    <m/>
    <m/>
    <x v="0"/>
    <x v="0"/>
    <x v="0"/>
    <m/>
    <m/>
    <m/>
    <m/>
    <m/>
    <m/>
  </r>
  <r>
    <x v="11"/>
    <n v="1"/>
    <n v="2025"/>
    <x v="2"/>
    <x v="2"/>
    <d v="1899-12-30T06:45:00"/>
    <d v="1899-12-30T07:00:00"/>
    <n v="0.25"/>
    <x v="25"/>
    <x v="2"/>
    <x v="1"/>
    <x v="5"/>
    <s v="06.45 - 07.00 stop belt a5u26 sensor DMG aktif cek personil kulit belt terkelupas tunggu di potong"/>
    <m/>
    <m/>
    <m/>
    <x v="0"/>
    <x v="0"/>
    <x v="0"/>
    <m/>
    <m/>
    <m/>
    <m/>
    <m/>
    <m/>
  </r>
  <r>
    <x v="12"/>
    <n v="1"/>
    <n v="2025"/>
    <x v="2"/>
    <x v="0"/>
    <d v="1899-12-30T07:20:00"/>
    <d v="1899-12-30T07:30:00"/>
    <n v="0.17"/>
    <x v="17"/>
    <x v="2"/>
    <x v="1"/>
    <x v="5"/>
    <s v="07.20-07.30 stop belt a2j02, sensor belt DMG aktif, tunggu personil potong tepi belt terkelupas"/>
    <m/>
    <m/>
    <m/>
    <x v="0"/>
    <x v="0"/>
    <x v="0"/>
    <m/>
    <m/>
    <m/>
    <m/>
    <m/>
    <m/>
  </r>
  <r>
    <x v="12"/>
    <n v="1"/>
    <n v="2025"/>
    <x v="2"/>
    <x v="0"/>
    <d v="1899-12-30T07:30:00"/>
    <d v="1899-12-30T07:40:00"/>
    <n v="0.17"/>
    <x v="26"/>
    <x v="0"/>
    <x v="0"/>
    <x v="0"/>
    <s v="07.30-07.40 stop belt 6e1u04, sensor belt DMG no.03, tunggu cek personil lebih lanjut"/>
    <m/>
    <m/>
    <m/>
    <x v="0"/>
    <x v="0"/>
    <x v="0"/>
    <m/>
    <m/>
    <m/>
    <m/>
    <m/>
    <m/>
  </r>
  <r>
    <x v="12"/>
    <n v="1"/>
    <n v="2025"/>
    <x v="2"/>
    <x v="0"/>
    <d v="1899-12-30T07:40:00"/>
    <d v="1899-12-30T07:55:00"/>
    <n v="0.25"/>
    <x v="22"/>
    <x v="2"/>
    <x v="1"/>
    <x v="5"/>
    <s v="07.40-07.55 stop belt a4j12P sensor belt DMG aktif, tunggu personil potong tepi belt sebelah kiri terkelupas"/>
    <m/>
    <m/>
    <m/>
    <x v="0"/>
    <x v="0"/>
    <x v="0"/>
    <m/>
    <m/>
    <m/>
    <m/>
    <m/>
    <m/>
  </r>
  <r>
    <x v="12"/>
    <n v="1"/>
    <n v="2025"/>
    <x v="2"/>
    <x v="0"/>
    <d v="1899-12-30T09:40:00"/>
    <d v="1899-12-30T10:00:00"/>
    <n v="0.33"/>
    <x v="12"/>
    <x v="0"/>
    <x v="0"/>
    <x v="9"/>
    <s v="09.40-10.00 di stop feeding LSC6, tunggu personil pengecekan belt a5j10, indikasi sambungan terkelupas"/>
    <m/>
    <m/>
    <m/>
    <x v="0"/>
    <x v="0"/>
    <x v="0"/>
    <m/>
    <m/>
    <m/>
    <m/>
    <m/>
    <m/>
  </r>
  <r>
    <x v="12"/>
    <n v="1"/>
    <n v="2025"/>
    <x v="2"/>
    <x v="0"/>
    <d v="1899-12-30T10:00:00"/>
    <d v="1899-12-30T13:20:00"/>
    <n v="3.33"/>
    <x v="12"/>
    <x v="2"/>
    <x v="1"/>
    <x v="30"/>
    <s v="10.00-13.20 tunggu mekanik repair belt a5j10"/>
    <m/>
    <m/>
    <m/>
    <x v="0"/>
    <x v="0"/>
    <x v="0"/>
    <m/>
    <m/>
    <m/>
    <m/>
    <m/>
    <m/>
  </r>
  <r>
    <x v="12"/>
    <n v="1"/>
    <n v="2025"/>
    <x v="2"/>
    <x v="0"/>
    <d v="1899-12-30T14:15:00"/>
    <d v="1899-12-30T14:25:00"/>
    <n v="0.17"/>
    <x v="3"/>
    <x v="1"/>
    <x v="2"/>
    <x v="7"/>
    <s v="14.15-14.25 stop belt 6a1j03, sensor MD aktif, cek personil di temukan besi"/>
    <m/>
    <m/>
    <m/>
    <x v="0"/>
    <x v="0"/>
    <x v="0"/>
    <m/>
    <m/>
    <m/>
    <m/>
    <m/>
    <m/>
  </r>
  <r>
    <x v="12"/>
    <n v="1"/>
    <n v="2025"/>
    <x v="2"/>
    <x v="0"/>
    <d v="1899-12-30T14:45:00"/>
    <d v="1899-12-30T14:50:00"/>
    <n v="0.08"/>
    <x v="3"/>
    <x v="1"/>
    <x v="0"/>
    <x v="1"/>
    <s v="14.45-14.50 stop belt 6a1j03, sensor MD aktif, cek personil tidak ada temuan"/>
    <m/>
    <m/>
    <m/>
    <x v="0"/>
    <x v="0"/>
    <x v="0"/>
    <m/>
    <m/>
    <m/>
    <m/>
    <m/>
    <m/>
  </r>
  <r>
    <x v="12"/>
    <n v="1"/>
    <n v="2025"/>
    <x v="2"/>
    <x v="1"/>
    <d v="1899-12-30T16:00:00"/>
    <d v="1899-12-30T15:05:00"/>
    <n v="23.08"/>
    <x v="3"/>
    <x v="1"/>
    <x v="0"/>
    <x v="1"/>
    <s v="16.00 - 16.05 Metal detektor 6a1j03 aktif cek personil tidak ada temuan"/>
    <m/>
    <m/>
    <m/>
    <x v="0"/>
    <x v="0"/>
    <x v="0"/>
    <m/>
    <m/>
    <m/>
    <m/>
    <m/>
    <m/>
  </r>
  <r>
    <x v="12"/>
    <n v="1"/>
    <n v="2025"/>
    <x v="2"/>
    <x v="1"/>
    <d v="1899-12-30T16:20:00"/>
    <d v="1899-12-30T16:30:00"/>
    <n v="0.17"/>
    <x v="3"/>
    <x v="1"/>
    <x v="0"/>
    <x v="1"/>
    <s v="16.20 - 16.30 Metal detektor 6a1j03 aktif cek personil indikasi kilatan petir"/>
    <m/>
    <m/>
    <m/>
    <x v="0"/>
    <x v="0"/>
    <x v="0"/>
    <m/>
    <m/>
    <m/>
    <m/>
    <m/>
    <m/>
  </r>
  <r>
    <x v="12"/>
    <n v="1"/>
    <n v="2025"/>
    <x v="2"/>
    <x v="1"/>
    <d v="1899-12-30T16:40:00"/>
    <d v="1899-12-30T17:00:00"/>
    <n v="0.33"/>
    <x v="14"/>
    <x v="2"/>
    <x v="1"/>
    <x v="5"/>
    <s v="16.40 - 17.00 DMG A1J12B aktif cek personil di temukan tambalan terkelupas,tunggu di reposisi personil dan di eksekusi mekanik"/>
    <m/>
    <m/>
    <m/>
    <x v="0"/>
    <x v="0"/>
    <x v="0"/>
    <m/>
    <m/>
    <m/>
    <m/>
    <m/>
    <m/>
  </r>
  <r>
    <x v="12"/>
    <n v="1"/>
    <n v="2025"/>
    <x v="2"/>
    <x v="1"/>
    <d v="1899-12-30T17:00:00"/>
    <d v="1899-12-30T17:20:00"/>
    <n v="0.33"/>
    <x v="26"/>
    <x v="0"/>
    <x v="0"/>
    <x v="31"/>
    <s v="17.00 - 17.20 Saat start 6E1U04 2x start, alarms time out feedback SOBO brake monitor,tunggu di pompa manual personil"/>
    <m/>
    <m/>
    <m/>
    <x v="0"/>
    <x v="0"/>
    <x v="0"/>
    <m/>
    <m/>
    <m/>
    <m/>
    <m/>
    <m/>
  </r>
  <r>
    <x v="12"/>
    <n v="1"/>
    <n v="2025"/>
    <x v="2"/>
    <x v="1"/>
    <d v="1899-12-30T17:20:00"/>
    <d v="1899-12-30T17:30:00"/>
    <n v="0.17"/>
    <x v="26"/>
    <x v="0"/>
    <x v="0"/>
    <x v="32"/>
    <s v="17.20 - 17.30 Lanjut Saat start RBC 6E1U04 sensor Take up lower aktif,cek personil indikasi karena getaran"/>
    <m/>
    <m/>
    <m/>
    <x v="0"/>
    <x v="0"/>
    <x v="0"/>
    <m/>
    <m/>
    <m/>
    <m/>
    <m/>
    <m/>
  </r>
  <r>
    <x v="12"/>
    <n v="1"/>
    <n v="2025"/>
    <x v="2"/>
    <x v="1"/>
    <d v="1899-12-30T17:30:00"/>
    <d v="1899-12-30T17:40:00"/>
    <n v="0.17"/>
    <x v="3"/>
    <x v="1"/>
    <x v="0"/>
    <x v="1"/>
    <s v="17.30 - 17.40 Metal detektor 6a1j03 aktif cek personil indikasi kilatan petir"/>
    <m/>
    <m/>
    <m/>
    <x v="0"/>
    <x v="0"/>
    <x v="0"/>
    <m/>
    <m/>
    <m/>
    <m/>
    <m/>
    <m/>
  </r>
  <r>
    <x v="12"/>
    <n v="1"/>
    <n v="2025"/>
    <x v="2"/>
    <x v="1"/>
    <d v="1899-12-30T19:00:00"/>
    <d v="1899-12-30T19:10:00"/>
    <n v="0.17"/>
    <x v="27"/>
    <x v="0"/>
    <x v="0"/>
    <x v="33"/>
    <s v="19.00 - 19.10 Start Jalur dari Ls ind5 sampai A5J13,Saat start RBC A4J14 belt stop mendadak,alarms emergency stop,cek personil di lapangan emergency sudah ready,Tunggu di cek elektrikal"/>
    <m/>
    <m/>
    <m/>
    <x v="0"/>
    <x v="0"/>
    <x v="0"/>
    <m/>
    <m/>
    <m/>
    <m/>
    <m/>
    <m/>
  </r>
  <r>
    <x v="12"/>
    <n v="1"/>
    <n v="2025"/>
    <x v="2"/>
    <x v="1"/>
    <d v="1899-12-30T19:10:00"/>
    <d v="1899-12-30T19:25:00"/>
    <n v="0.25"/>
    <x v="27"/>
    <x v="0"/>
    <x v="0"/>
    <x v="3"/>
    <s v="19.10 - 19.25 speed monitor a4j14 aktif cek personil kena tumpahan kotoran basah"/>
    <m/>
    <m/>
    <m/>
    <x v="0"/>
    <x v="0"/>
    <x v="0"/>
    <m/>
    <m/>
    <m/>
    <m/>
    <m/>
    <m/>
  </r>
  <r>
    <x v="12"/>
    <n v="1"/>
    <n v="2025"/>
    <x v="2"/>
    <x v="1"/>
    <d v="1899-12-30T19:35:00"/>
    <d v="1899-12-30T19:50:00"/>
    <n v="0.25"/>
    <x v="12"/>
    <x v="2"/>
    <x v="1"/>
    <x v="5"/>
    <s v="19.35 - 19.50 DMG A5J10 aktif cek personil di temukan tepi belt terkelupas tunggu di potong personil"/>
    <m/>
    <m/>
    <m/>
    <x v="0"/>
    <x v="0"/>
    <x v="0"/>
    <m/>
    <m/>
    <m/>
    <m/>
    <m/>
    <m/>
  </r>
  <r>
    <x v="12"/>
    <n v="1"/>
    <n v="2025"/>
    <x v="2"/>
    <x v="1"/>
    <d v="1899-12-30T20:50:00"/>
    <d v="1899-12-30T20:55:00"/>
    <n v="0.08"/>
    <x v="17"/>
    <x v="2"/>
    <x v="1"/>
    <x v="5"/>
    <s v="20.50 - 20.55 DMG a2j02 aktif cek personil di temukan tepi belt terkelupas tunggu di potong personil"/>
    <m/>
    <m/>
    <m/>
    <x v="0"/>
    <x v="0"/>
    <x v="0"/>
    <m/>
    <m/>
    <m/>
    <m/>
    <m/>
    <m/>
  </r>
  <r>
    <x v="12"/>
    <n v="1"/>
    <n v="2025"/>
    <x v="2"/>
    <x v="1"/>
    <d v="1899-12-30T21:50:00"/>
    <d v="1899-12-30T22:00:00"/>
    <n v="0.17"/>
    <x v="11"/>
    <x v="0"/>
    <x v="0"/>
    <x v="29"/>
    <s v="21.50 - 22.00 stop mendadak belt 20104, alarm speed monitor cek personil belt slip"/>
    <m/>
    <m/>
    <m/>
    <x v="0"/>
    <x v="0"/>
    <x v="0"/>
    <m/>
    <m/>
    <m/>
    <m/>
    <m/>
    <m/>
  </r>
  <r>
    <x v="12"/>
    <n v="1"/>
    <n v="2025"/>
    <x v="2"/>
    <x v="2"/>
    <d v="1899-12-30T22:00:00"/>
    <d v="1899-12-30T22:10:00"/>
    <n v="0.17"/>
    <x v="11"/>
    <x v="0"/>
    <x v="0"/>
    <x v="29"/>
    <s v="22.00 - 22.10 tunggu personil lokal² belt 20104 yg slip"/>
    <m/>
    <m/>
    <m/>
    <x v="0"/>
    <x v="0"/>
    <x v="0"/>
    <m/>
    <m/>
    <m/>
    <m/>
    <m/>
    <m/>
  </r>
  <r>
    <x v="12"/>
    <n v="1"/>
    <n v="2025"/>
    <x v="2"/>
    <x v="2"/>
    <d v="1899-12-30T22:15:00"/>
    <d v="1899-12-30T22:20:00"/>
    <n v="0.08"/>
    <x v="0"/>
    <x v="0"/>
    <x v="0"/>
    <x v="28"/>
    <s v="22.15 - 22.20 stop belt 6a1j04 indikasi hi limit 4, lanjut tunggu sinyal start"/>
    <m/>
    <m/>
    <m/>
    <x v="0"/>
    <x v="0"/>
    <x v="0"/>
    <m/>
    <m/>
    <m/>
    <m/>
    <m/>
    <m/>
  </r>
  <r>
    <x v="12"/>
    <n v="1"/>
    <n v="2025"/>
    <x v="2"/>
    <x v="2"/>
    <d v="1899-12-30T22:40:00"/>
    <d v="1899-12-30T23:00:00"/>
    <n v="0.33"/>
    <x v="19"/>
    <x v="2"/>
    <x v="1"/>
    <x v="14"/>
    <s v="22.40 - 23.00 di stop belt a5j13, tunggu mekanik ganti impact idler yg rusak"/>
    <m/>
    <m/>
    <m/>
    <x v="0"/>
    <x v="0"/>
    <x v="0"/>
    <m/>
    <m/>
    <m/>
    <m/>
    <m/>
    <m/>
  </r>
  <r>
    <x v="12"/>
    <n v="1"/>
    <n v="2025"/>
    <x v="2"/>
    <x v="2"/>
    <d v="1899-12-30T23:00:00"/>
    <d v="1899-12-30T23:20:00"/>
    <n v="0.33"/>
    <x v="19"/>
    <x v="2"/>
    <x v="1"/>
    <x v="14"/>
    <s v="23.00 - 23.20 tunggu mekanik ganti impact idler yg rusak di belt a5j13"/>
    <m/>
    <m/>
    <m/>
    <x v="0"/>
    <x v="0"/>
    <x v="0"/>
    <m/>
    <m/>
    <m/>
    <m/>
    <m/>
    <m/>
  </r>
  <r>
    <x v="12"/>
    <n v="1"/>
    <n v="2025"/>
    <x v="2"/>
    <x v="2"/>
    <d v="1899-12-30T23:30:00"/>
    <d v="1899-12-30T23:40:00"/>
    <n v="0.17"/>
    <x v="3"/>
    <x v="1"/>
    <x v="0"/>
    <x v="1"/>
    <s v="23.30 - 23.40 23.30 - 23.40_x000a_sensor MD 6a1j03 aktif cek personil tidak ada temuan"/>
    <m/>
    <m/>
    <m/>
    <x v="0"/>
    <x v="0"/>
    <x v="0"/>
    <m/>
    <m/>
    <m/>
    <m/>
    <m/>
    <m/>
  </r>
  <r>
    <x v="12"/>
    <n v="1"/>
    <n v="2025"/>
    <x v="2"/>
    <x v="2"/>
    <d v="1899-12-30T23:50:00"/>
    <d v="1899-12-30T00:00:00"/>
    <n v="0.17"/>
    <x v="14"/>
    <x v="0"/>
    <x v="0"/>
    <x v="0"/>
    <s v="23.50 - 00.00 DMG a1j12b aktif cek personil tidak ada temuan"/>
    <m/>
    <m/>
    <m/>
    <x v="0"/>
    <x v="0"/>
    <x v="0"/>
    <m/>
    <m/>
    <m/>
    <m/>
    <m/>
    <m/>
  </r>
  <r>
    <x v="12"/>
    <n v="1"/>
    <n v="2025"/>
    <x v="2"/>
    <x v="2"/>
    <d v="1899-12-30T00:30:00"/>
    <d v="1899-12-30T00:50:00"/>
    <n v="0.33"/>
    <x v="14"/>
    <x v="0"/>
    <x v="0"/>
    <x v="0"/>
    <s v="00.30 - 00.50 DMG a1j12b bagian tail aktif cek personil lebih lanjut tidak ada temuan"/>
    <m/>
    <m/>
    <m/>
    <x v="0"/>
    <x v="0"/>
    <x v="0"/>
    <m/>
    <m/>
    <m/>
    <m/>
    <m/>
    <m/>
  </r>
  <r>
    <x v="12"/>
    <n v="1"/>
    <n v="2025"/>
    <x v="2"/>
    <x v="2"/>
    <d v="1899-12-30T01:00:00"/>
    <d v="1899-12-30T01:45:00"/>
    <n v="0.75"/>
    <x v="0"/>
    <x v="2"/>
    <x v="1"/>
    <x v="5"/>
    <s v="01.00 - 01.45 stop LSC 6 DMG tail pulley belt 6a1j04 aktif cek personil di temukan Sling keluar, tunggu di potong mekanik"/>
    <m/>
    <m/>
    <m/>
    <x v="0"/>
    <x v="0"/>
    <x v="0"/>
    <m/>
    <m/>
    <m/>
    <m/>
    <m/>
    <m/>
  </r>
  <r>
    <x v="12"/>
    <n v="1"/>
    <n v="2025"/>
    <x v="2"/>
    <x v="2"/>
    <d v="1899-12-30T01:50:00"/>
    <d v="1899-12-30T01:55:00"/>
    <n v="0.08"/>
    <x v="3"/>
    <x v="1"/>
    <x v="2"/>
    <x v="7"/>
    <s v="01.50 - 01.55 sensor MD 6a1j03 aktif cek personil di temukan patahan besi"/>
    <m/>
    <m/>
    <m/>
    <x v="0"/>
    <x v="0"/>
    <x v="0"/>
    <m/>
    <m/>
    <m/>
    <m/>
    <m/>
    <m/>
  </r>
  <r>
    <x v="12"/>
    <n v="1"/>
    <n v="2025"/>
    <x v="2"/>
    <x v="2"/>
    <d v="1899-12-30T02:15:00"/>
    <d v="1899-12-30T02:25:00"/>
    <n v="0.17"/>
    <x v="11"/>
    <x v="2"/>
    <x v="1"/>
    <x v="5"/>
    <s v="02.15 - 02.25 DMG 20104 aktif cek personil di temukan benang tepi belt keluar tunggu di potong personil"/>
    <m/>
    <m/>
    <m/>
    <x v="0"/>
    <x v="0"/>
    <x v="0"/>
    <m/>
    <m/>
    <m/>
    <m/>
    <m/>
    <m/>
  </r>
  <r>
    <x v="12"/>
    <n v="1"/>
    <n v="2025"/>
    <x v="2"/>
    <x v="2"/>
    <d v="1899-12-30T02:50:00"/>
    <d v="1899-12-30T03:00:00"/>
    <n v="0.17"/>
    <x v="0"/>
    <x v="0"/>
    <x v="0"/>
    <x v="28"/>
    <s v="02.50 - 03.00 stop LSC 6 belt 6a1j04 stop mendadak, indikasi hi limit 4, lanjut tunggu personil cek sensor belt slip belt 6a1j04"/>
    <m/>
    <m/>
    <m/>
    <x v="0"/>
    <x v="0"/>
    <x v="0"/>
    <m/>
    <m/>
    <m/>
    <m/>
    <m/>
    <m/>
  </r>
  <r>
    <x v="12"/>
    <n v="1"/>
    <n v="2025"/>
    <x v="2"/>
    <x v="2"/>
    <d v="1899-12-30T03:00:00"/>
    <d v="1899-12-30T03:10:00"/>
    <n v="0.17"/>
    <x v="14"/>
    <x v="2"/>
    <x v="1"/>
    <x v="5"/>
    <s v="03.00 - 03.10 Stop lsc6 DMG head pulley a1j12b aktif cek personil tepi belt terkelupas tunggu di potong personil"/>
    <m/>
    <m/>
    <m/>
    <x v="0"/>
    <x v="0"/>
    <x v="0"/>
    <m/>
    <m/>
    <m/>
    <m/>
    <m/>
    <m/>
  </r>
  <r>
    <x v="12"/>
    <n v="1"/>
    <n v="2025"/>
    <x v="2"/>
    <x v="2"/>
    <d v="1899-12-30T03:55:00"/>
    <d v="1899-12-30T04:00:00"/>
    <n v="0.08"/>
    <x v="14"/>
    <x v="2"/>
    <x v="1"/>
    <x v="5"/>
    <s v="03.55 - 04.00 Stop lsc6 DMG head pulley a1j12b aktif cek personil tepi belt terkelupas tunggu di potong personil"/>
    <m/>
    <m/>
    <m/>
    <x v="0"/>
    <x v="0"/>
    <x v="0"/>
    <m/>
    <m/>
    <m/>
    <m/>
    <m/>
    <m/>
  </r>
  <r>
    <x v="12"/>
    <n v="1"/>
    <n v="2025"/>
    <x v="2"/>
    <x v="2"/>
    <d v="1899-12-30T04:15:00"/>
    <d v="1899-12-30T04:35:00"/>
    <n v="0.33"/>
    <x v="14"/>
    <x v="2"/>
    <x v="1"/>
    <x v="5"/>
    <s v="04.15 - 04.35 Stop lsc6 DMG head pulley a1j12b aktif cek personil tepi belt terkelupas tunggu di potong personil"/>
    <m/>
    <m/>
    <m/>
    <x v="0"/>
    <x v="0"/>
    <x v="0"/>
    <m/>
    <m/>
    <m/>
    <m/>
    <m/>
    <m/>
  </r>
  <r>
    <x v="12"/>
    <n v="1"/>
    <n v="2025"/>
    <x v="2"/>
    <x v="2"/>
    <d v="1899-12-30T05:30:00"/>
    <d v="1899-12-30T05:45:00"/>
    <n v="0.25"/>
    <x v="14"/>
    <x v="2"/>
    <x v="1"/>
    <x v="5"/>
    <s v="05.30 - 05.45 Stop lsc6 DMG head pulley a1j12b aktif cek personil tepi belt terkelupas tunggu di potong personil"/>
    <m/>
    <m/>
    <m/>
    <x v="0"/>
    <x v="0"/>
    <x v="0"/>
    <m/>
    <m/>
    <m/>
    <m/>
    <m/>
    <m/>
  </r>
  <r>
    <x v="12"/>
    <n v="1"/>
    <n v="2025"/>
    <x v="2"/>
    <x v="2"/>
    <d v="1899-12-30T05:55:00"/>
    <d v="1899-12-30T06:00:00"/>
    <n v="0.08"/>
    <x v="14"/>
    <x v="2"/>
    <x v="1"/>
    <x v="5"/>
    <s v="05.55 - 06.00 Stop lsc6 DMG head pulley a1j12b aktif cek personil tepi belt terkelupas tunggu di potong personil"/>
    <m/>
    <m/>
    <m/>
    <x v="0"/>
    <x v="0"/>
    <x v="0"/>
    <m/>
    <m/>
    <m/>
    <m/>
    <m/>
    <m/>
  </r>
  <r>
    <x v="12"/>
    <n v="1"/>
    <n v="2025"/>
    <x v="2"/>
    <x v="2"/>
    <d v="1899-12-30T06:35:00"/>
    <d v="1899-12-30T06:45:00"/>
    <n v="0.17"/>
    <x v="14"/>
    <x v="2"/>
    <x v="1"/>
    <x v="5"/>
    <s v="06.35 - 06.45 Stop lsc6 DMG head pulley a1j12b aktif cek personil tepi belt terkelupas tunggu di potong personil"/>
    <m/>
    <m/>
    <m/>
    <x v="0"/>
    <x v="0"/>
    <x v="0"/>
    <m/>
    <m/>
    <m/>
    <m/>
    <m/>
    <m/>
  </r>
  <r>
    <x v="12"/>
    <n v="1"/>
    <n v="2025"/>
    <x v="2"/>
    <x v="2"/>
    <d v="1899-12-30T03:10:00"/>
    <d v="1899-12-30T03:20:00"/>
    <n v="0.17"/>
    <x v="0"/>
    <x v="0"/>
    <x v="0"/>
    <x v="28"/>
    <s v="03.10 - 03.20 belt 6a1j04 tidak mau start indikasi hi limit 4 tunggu elektrikal perbaikan sensor belt slip belt 6a1j04"/>
    <m/>
    <m/>
    <m/>
    <x v="0"/>
    <x v="0"/>
    <x v="0"/>
    <m/>
    <m/>
    <m/>
    <m/>
    <m/>
    <m/>
  </r>
  <r>
    <x v="12"/>
    <n v="1"/>
    <n v="2025"/>
    <x v="2"/>
    <x v="2"/>
    <d v="1899-12-30T05:10:00"/>
    <d v="1899-12-30T05:20:00"/>
    <n v="0.17"/>
    <x v="5"/>
    <x v="1"/>
    <x v="2"/>
    <x v="8"/>
    <s v="05.10 - 05.20 tunggu hopper berisi 50%"/>
    <m/>
    <m/>
    <m/>
    <x v="0"/>
    <x v="0"/>
    <x v="0"/>
    <m/>
    <m/>
    <m/>
    <m/>
    <m/>
    <m/>
  </r>
  <r>
    <x v="12"/>
    <n v="1"/>
    <n v="2025"/>
    <x v="2"/>
    <x v="2"/>
    <d v="1899-12-30T05:20:00"/>
    <d v="1899-12-30T05:30:00"/>
    <n v="0.17"/>
    <x v="0"/>
    <x v="0"/>
    <x v="0"/>
    <x v="28"/>
    <s v="05.20 - 05.30 stop belt 6a1j04 indikasi hi limit atau sensor belt slip aktif"/>
    <m/>
    <m/>
    <m/>
    <x v="0"/>
    <x v="0"/>
    <x v="0"/>
    <m/>
    <m/>
    <m/>
    <m/>
    <m/>
    <m/>
  </r>
  <r>
    <x v="13"/>
    <n v="1"/>
    <n v="2025"/>
    <x v="2"/>
    <x v="0"/>
    <d v="1899-12-30T07:00:00"/>
    <d v="1899-12-30T07:20:00"/>
    <n v="0.33"/>
    <x v="5"/>
    <x v="1"/>
    <x v="2"/>
    <x v="8"/>
    <s v="07.00-07.20 operasi lsc6 ls ind5-71-12p, Chevron tiang 21-20, tunggu hopper berisi 50%"/>
    <m/>
    <m/>
    <m/>
    <x v="0"/>
    <x v="0"/>
    <x v="0"/>
    <m/>
    <m/>
    <m/>
    <m/>
    <m/>
    <m/>
  </r>
  <r>
    <x v="13"/>
    <n v="1"/>
    <n v="2025"/>
    <x v="2"/>
    <x v="0"/>
    <d v="1899-12-30T09:20:00"/>
    <d v="1899-12-30T09:30:00"/>
    <n v="0.17"/>
    <x v="3"/>
    <x v="1"/>
    <x v="0"/>
    <x v="1"/>
    <s v="09.20-09.30 stop belt 6a1j03, sensor MD aktif, cek personil tidak ada temuan"/>
    <m/>
    <m/>
    <m/>
    <x v="0"/>
    <x v="0"/>
    <x v="0"/>
    <m/>
    <m/>
    <m/>
    <m/>
    <m/>
    <m/>
  </r>
  <r>
    <x v="13"/>
    <n v="1"/>
    <n v="2025"/>
    <x v="2"/>
    <x v="0"/>
    <d v="1899-12-30T09:40:00"/>
    <d v="1899-12-30T09:50:00"/>
    <n v="0.17"/>
    <x v="14"/>
    <x v="2"/>
    <x v="1"/>
    <x v="5"/>
    <s v="09.40-09.50 stop belt a1j12B, sensor belt DMG aktif, tunggu personil potong tepi belt terkelupas"/>
    <m/>
    <m/>
    <m/>
    <x v="0"/>
    <x v="0"/>
    <x v="0"/>
    <m/>
    <m/>
    <m/>
    <m/>
    <m/>
    <m/>
  </r>
  <r>
    <x v="13"/>
    <n v="1"/>
    <n v="2025"/>
    <x v="2"/>
    <x v="0"/>
    <d v="1899-12-30T09:50:00"/>
    <d v="1899-12-30T10:00:00"/>
    <n v="0.17"/>
    <x v="19"/>
    <x v="0"/>
    <x v="0"/>
    <x v="24"/>
    <s v="09.50-10.00 stop belt a5j13, batu terjepit di guide material, tunggu di keluarkan personil"/>
    <m/>
    <m/>
    <m/>
    <x v="0"/>
    <x v="0"/>
    <x v="0"/>
    <m/>
    <m/>
    <m/>
    <m/>
    <m/>
    <m/>
  </r>
  <r>
    <x v="13"/>
    <n v="1"/>
    <n v="2025"/>
    <x v="2"/>
    <x v="0"/>
    <d v="1899-12-30T10:10:00"/>
    <d v="1899-12-30T10:25:00"/>
    <n v="0.25"/>
    <x v="14"/>
    <x v="2"/>
    <x v="1"/>
    <x v="5"/>
    <s v="10.10-10.25 stop belt a1j12B, sensor belt DMG aktif, tunggu personil potong tepi belt terkelupas"/>
    <m/>
    <m/>
    <m/>
    <x v="0"/>
    <x v="0"/>
    <x v="0"/>
    <m/>
    <m/>
    <m/>
    <m/>
    <m/>
    <m/>
  </r>
  <r>
    <x v="13"/>
    <n v="1"/>
    <n v="2025"/>
    <x v="2"/>
    <x v="0"/>
    <d v="1899-12-30T11:05:00"/>
    <d v="1899-12-30T11:30:00"/>
    <n v="0.42"/>
    <x v="11"/>
    <x v="0"/>
    <x v="0"/>
    <x v="5"/>
    <s v="11.05-11.30 stop belt 20104, sensor belt DMG aktif cek personil tambalan terkelupas"/>
    <m/>
    <m/>
    <m/>
    <x v="0"/>
    <x v="0"/>
    <x v="0"/>
    <m/>
    <m/>
    <m/>
    <m/>
    <m/>
    <m/>
  </r>
  <r>
    <x v="13"/>
    <n v="1"/>
    <n v="2025"/>
    <x v="2"/>
    <x v="0"/>
    <d v="1899-12-30T14:40:00"/>
    <d v="1899-12-30T15:00:00"/>
    <n v="0.33"/>
    <x v="18"/>
    <x v="0"/>
    <x v="0"/>
    <x v="33"/>
    <s v="14.40-15.00 stop belt 20103, alarm emergency stop, general fault dan s9 fault, tunggu cek elektrikal"/>
    <m/>
    <m/>
    <m/>
    <x v="0"/>
    <x v="0"/>
    <x v="0"/>
    <m/>
    <m/>
    <m/>
    <m/>
    <m/>
    <m/>
  </r>
  <r>
    <x v="13"/>
    <n v="1"/>
    <n v="2025"/>
    <x v="2"/>
    <x v="1"/>
    <d v="1899-12-30T15:30:00"/>
    <d v="1899-12-30T16:00:00"/>
    <n v="0.5"/>
    <x v="18"/>
    <x v="0"/>
    <x v="0"/>
    <x v="34"/>
    <s v="15.30 - 16.00 Stop RBC 20103, indikasi speed monitor abnormal,tunggu di cek elektrikal"/>
    <m/>
    <m/>
    <m/>
    <x v="0"/>
    <x v="0"/>
    <x v="0"/>
    <m/>
    <m/>
    <m/>
    <m/>
    <m/>
    <m/>
  </r>
  <r>
    <x v="13"/>
    <n v="1"/>
    <n v="2025"/>
    <x v="2"/>
    <x v="1"/>
    <d v="1899-12-30T16:30:00"/>
    <d v="1899-12-30T16:50:00"/>
    <n v="0.33"/>
    <x v="14"/>
    <x v="2"/>
    <x v="1"/>
    <x v="5"/>
    <s v="16.30 - 16.50 DMG 12B aktif, cek personil tepi belt terkelupas beberapa titik,tunggu di potong personil"/>
    <m/>
    <m/>
    <m/>
    <x v="0"/>
    <x v="0"/>
    <x v="0"/>
    <m/>
    <m/>
    <m/>
    <m/>
    <m/>
    <m/>
  </r>
  <r>
    <x v="13"/>
    <n v="1"/>
    <n v="2025"/>
    <x v="2"/>
    <x v="1"/>
    <d v="1899-12-30T16:50:00"/>
    <d v="1899-12-30T16:55:00"/>
    <n v="0.08"/>
    <x v="18"/>
    <x v="0"/>
    <x v="0"/>
    <x v="34"/>
    <s v="16.50 - 16.55 Saat Feeding LSC6,Stop RBC 20103, alarms speed monitor fault, reset ready start kembali"/>
    <m/>
    <m/>
    <m/>
    <x v="0"/>
    <x v="0"/>
    <x v="0"/>
    <m/>
    <m/>
    <m/>
    <m/>
    <m/>
    <m/>
  </r>
  <r>
    <x v="13"/>
    <n v="1"/>
    <n v="2025"/>
    <x v="2"/>
    <x v="1"/>
    <d v="1899-12-30T17:15:00"/>
    <d v="1899-12-30T17:25:00"/>
    <n v="0.17"/>
    <x v="5"/>
    <x v="1"/>
    <x v="2"/>
    <x v="8"/>
    <s v="17.15 - 17.25 Tunggu hopper berisi min 50%"/>
    <m/>
    <m/>
    <m/>
    <x v="0"/>
    <x v="0"/>
    <x v="0"/>
    <m/>
    <m/>
    <m/>
    <m/>
    <m/>
    <m/>
  </r>
  <r>
    <x v="13"/>
    <n v="1"/>
    <n v="2025"/>
    <x v="2"/>
    <x v="1"/>
    <d v="1899-12-30T17:35:00"/>
    <d v="1899-12-30T17:45:00"/>
    <n v="0.17"/>
    <x v="11"/>
    <x v="0"/>
    <x v="0"/>
    <x v="0"/>
    <s v="17.35 - 17.45 DMG 20104 aktif, cek personil indikasi tidak di temukan"/>
    <m/>
    <m/>
    <m/>
    <x v="0"/>
    <x v="0"/>
    <x v="0"/>
    <m/>
    <m/>
    <m/>
    <m/>
    <m/>
    <m/>
  </r>
  <r>
    <x v="13"/>
    <n v="1"/>
    <n v="2025"/>
    <x v="2"/>
    <x v="1"/>
    <d v="1899-12-30T19:10:00"/>
    <d v="1899-12-30T19:20:00"/>
    <n v="0.17"/>
    <x v="5"/>
    <x v="1"/>
    <x v="2"/>
    <x v="8"/>
    <s v="19.10 - 19.20 Tunggu hopper berisi min 50%"/>
    <m/>
    <m/>
    <m/>
    <x v="0"/>
    <x v="0"/>
    <x v="0"/>
    <m/>
    <m/>
    <m/>
    <m/>
    <m/>
    <m/>
  </r>
  <r>
    <x v="13"/>
    <n v="1"/>
    <n v="2025"/>
    <x v="2"/>
    <x v="1"/>
    <d v="1899-12-30T19:30:00"/>
    <d v="1899-12-30T19:40:00"/>
    <n v="0.17"/>
    <x v="0"/>
    <x v="0"/>
    <x v="0"/>
    <x v="29"/>
    <s v="19.30 - 19.40 Stop RBC 6A1J04 3X stop,alarms Hi4 Limit,cek personil belt slip sesaat,reset ready start kembali"/>
    <m/>
    <m/>
    <m/>
    <x v="0"/>
    <x v="0"/>
    <x v="0"/>
    <m/>
    <m/>
    <m/>
    <m/>
    <m/>
    <m/>
  </r>
  <r>
    <x v="13"/>
    <n v="1"/>
    <n v="2025"/>
    <x v="2"/>
    <x v="1"/>
    <d v="1899-12-30T21:40:00"/>
    <d v="1899-12-30T21:50:00"/>
    <n v="0.17"/>
    <x v="11"/>
    <x v="2"/>
    <x v="1"/>
    <x v="5"/>
    <s v="21.40 - 21.50 DMG 20104 aktif cek personil kena benang tepi belt, tunggu di potong personil"/>
    <m/>
    <m/>
    <m/>
    <x v="0"/>
    <x v="0"/>
    <x v="0"/>
    <m/>
    <m/>
    <m/>
    <m/>
    <m/>
    <m/>
  </r>
  <r>
    <x v="13"/>
    <n v="1"/>
    <n v="2025"/>
    <x v="2"/>
    <x v="2"/>
    <d v="1899-12-30T22:10:00"/>
    <d v="1899-12-30T22:50:00"/>
    <n v="0.67"/>
    <x v="5"/>
    <x v="0"/>
    <x v="0"/>
    <x v="2"/>
    <s v="22.10 - 22.50 Di stop Feeding LSC6,personil geser tripper ke File 1 t.10 - 18(melangkahi BS)"/>
    <m/>
    <m/>
    <m/>
    <x v="0"/>
    <x v="0"/>
    <x v="0"/>
    <m/>
    <m/>
    <m/>
    <m/>
    <m/>
    <m/>
  </r>
  <r>
    <x v="13"/>
    <n v="1"/>
    <n v="2025"/>
    <x v="2"/>
    <x v="2"/>
    <d v="1899-12-30T23:15:00"/>
    <d v="1899-12-30T23:25:00"/>
    <n v="0.17"/>
    <x v="3"/>
    <x v="1"/>
    <x v="2"/>
    <x v="7"/>
    <s v="23.15 - 23.25 Metal detektor 6A1J03 aktif cek personil di temukan tutup oli bekas"/>
    <m/>
    <m/>
    <m/>
    <x v="0"/>
    <x v="0"/>
    <x v="0"/>
    <m/>
    <m/>
    <m/>
    <m/>
    <m/>
    <m/>
  </r>
  <r>
    <x v="13"/>
    <n v="1"/>
    <n v="2025"/>
    <x v="2"/>
    <x v="2"/>
    <d v="1899-12-30T23:50:00"/>
    <d v="1899-12-30T00:10:00"/>
    <n v="0.33"/>
    <x v="3"/>
    <x v="1"/>
    <x v="2"/>
    <x v="7"/>
    <s v="23.50 - 00.10 Metal detektor 6A1J03 aktif 2x berturut-turut cek personil di temukan besi plat tipis"/>
    <m/>
    <m/>
    <m/>
    <x v="0"/>
    <x v="0"/>
    <x v="0"/>
    <m/>
    <m/>
    <m/>
    <m/>
    <m/>
    <m/>
  </r>
  <r>
    <x v="13"/>
    <n v="1"/>
    <n v="2025"/>
    <x v="2"/>
    <x v="2"/>
    <d v="1899-12-30T00:10:00"/>
    <d v="1899-12-30T00:25:00"/>
    <n v="0.25"/>
    <x v="20"/>
    <x v="2"/>
    <x v="1"/>
    <x v="5"/>
    <s v="00.10 - 00.25 Lanjut DMG 6A1J05 aktif,di cek personil di temukan kulit tepi belt terkelupas tunggu di potong personil"/>
    <m/>
    <m/>
    <m/>
    <x v="0"/>
    <x v="0"/>
    <x v="0"/>
    <m/>
    <m/>
    <m/>
    <m/>
    <m/>
    <m/>
  </r>
  <r>
    <x v="13"/>
    <n v="1"/>
    <n v="2025"/>
    <x v="2"/>
    <x v="2"/>
    <d v="1899-12-30T00:55:00"/>
    <d v="1899-12-30T01:00:00"/>
    <n v="0.08"/>
    <x v="3"/>
    <x v="1"/>
    <x v="2"/>
    <x v="7"/>
    <s v="00.55 - 01.00 Metal detektor 6A1J03 aktif, cek personil di temukan besi"/>
    <m/>
    <m/>
    <m/>
    <x v="0"/>
    <x v="0"/>
    <x v="0"/>
    <m/>
    <m/>
    <m/>
    <m/>
    <m/>
    <m/>
  </r>
  <r>
    <x v="13"/>
    <n v="1"/>
    <n v="2025"/>
    <x v="2"/>
    <x v="2"/>
    <d v="1899-12-30T01:35:00"/>
    <d v="1899-12-30T02:00:00"/>
    <n v="0.42"/>
    <x v="11"/>
    <x v="2"/>
    <x v="1"/>
    <x v="5"/>
    <s v="01.35 - 02.00 DMG 20104 aktif 2x berturut-turut,di cek lebih lanjut personil di temukan benang tepi belt terkelupas beberapa titik tunggu di potong personil"/>
    <m/>
    <m/>
    <m/>
    <x v="0"/>
    <x v="0"/>
    <x v="0"/>
    <m/>
    <m/>
    <m/>
    <m/>
    <m/>
    <m/>
  </r>
  <r>
    <x v="13"/>
    <n v="1"/>
    <n v="2025"/>
    <x v="2"/>
    <x v="2"/>
    <d v="1899-12-30T02:30:00"/>
    <d v="1899-12-30T02:40:00"/>
    <n v="0.17"/>
    <x v="0"/>
    <x v="0"/>
    <x v="0"/>
    <x v="28"/>
    <s v="02.30 - 02.40 Stop RBC 6A1J04(2X)alarms H1 limit,di reset ready start kembali"/>
    <m/>
    <m/>
    <m/>
    <x v="0"/>
    <x v="0"/>
    <x v="0"/>
    <m/>
    <m/>
    <m/>
    <m/>
    <m/>
    <m/>
  </r>
  <r>
    <x v="13"/>
    <n v="1"/>
    <n v="2025"/>
    <x v="2"/>
    <x v="2"/>
    <d v="1899-12-30T02:50:00"/>
    <d v="1899-12-30T03:00:00"/>
    <n v="0.17"/>
    <x v="0"/>
    <x v="0"/>
    <x v="0"/>
    <x v="0"/>
    <s v="02.50 - 03.00 DMG tail pulley RBC 6A1J04 aktif, Tunggu di cek personil"/>
    <m/>
    <m/>
    <m/>
    <x v="0"/>
    <x v="0"/>
    <x v="0"/>
    <m/>
    <m/>
    <m/>
    <m/>
    <m/>
    <m/>
  </r>
  <r>
    <x v="13"/>
    <n v="1"/>
    <n v="2025"/>
    <x v="2"/>
    <x v="2"/>
    <d v="1899-12-30T03:00:00"/>
    <d v="1899-12-30T03:50:00"/>
    <n v="0.83"/>
    <x v="0"/>
    <x v="2"/>
    <x v="1"/>
    <x v="5"/>
    <s v="03.00 - 03.50 DMG tail pulley RBC 6A1J04 aktif, cek personil sling keluar, lanjut tunggu mekanik potong Sling yg keluar"/>
    <m/>
    <m/>
    <m/>
    <x v="0"/>
    <x v="0"/>
    <x v="0"/>
    <m/>
    <m/>
    <m/>
    <m/>
    <m/>
    <m/>
  </r>
  <r>
    <x v="13"/>
    <n v="1"/>
    <n v="2025"/>
    <x v="2"/>
    <x v="2"/>
    <d v="1899-12-30T03:50:00"/>
    <d v="1899-12-30T04:00:00"/>
    <n v="0.17"/>
    <x v="14"/>
    <x v="2"/>
    <x v="1"/>
    <x v="5"/>
    <s v="03.50 - 04.00 DMG a1j12b aktif, cek personil di temukan benang tepi belt keluar lanjut di potong personil"/>
    <m/>
    <m/>
    <m/>
    <x v="0"/>
    <x v="0"/>
    <x v="0"/>
    <m/>
    <m/>
    <m/>
    <m/>
    <m/>
    <m/>
  </r>
  <r>
    <x v="13"/>
    <n v="1"/>
    <n v="2025"/>
    <x v="2"/>
    <x v="2"/>
    <d v="1899-12-30T05:50:00"/>
    <d v="1899-12-30T06:00:00"/>
    <n v="0.17"/>
    <x v="0"/>
    <x v="0"/>
    <x v="0"/>
    <x v="29"/>
    <s v="05.50 - 06.00 stop LSC 6 belt 6a1j04 stop mendadak indikasi hi limit 4, tunggu personil cek sensor belt slip"/>
    <m/>
    <m/>
    <m/>
    <x v="0"/>
    <x v="0"/>
    <x v="0"/>
    <m/>
    <m/>
    <m/>
    <m/>
    <m/>
    <m/>
  </r>
  <r>
    <x v="13"/>
    <n v="1"/>
    <n v="2025"/>
    <x v="2"/>
    <x v="2"/>
    <d v="1899-12-30T06:00:00"/>
    <d v="1899-12-30T07:00:00"/>
    <n v="1"/>
    <x v="0"/>
    <x v="0"/>
    <x v="0"/>
    <x v="29"/>
    <s v="06.00 - 07.00 Tunggu elektrikal STEL sensor belt slip 6a1j04"/>
    <m/>
    <m/>
    <m/>
    <x v="0"/>
    <x v="0"/>
    <x v="0"/>
    <m/>
    <m/>
    <m/>
    <m/>
    <m/>
    <m/>
  </r>
  <r>
    <x v="14"/>
    <n v="1"/>
    <n v="2025"/>
    <x v="2"/>
    <x v="0"/>
    <d v="1899-12-30T07:00:00"/>
    <d v="1899-12-30T08:00:00"/>
    <n v="1"/>
    <x v="2"/>
    <x v="1"/>
    <x v="2"/>
    <x v="8"/>
    <s v="07.00 - 08.00 tunggu hopper berisi min 50%"/>
    <m/>
    <m/>
    <m/>
    <x v="0"/>
    <x v="0"/>
    <x v="0"/>
    <m/>
    <m/>
    <m/>
    <m/>
    <m/>
    <m/>
  </r>
  <r>
    <x v="14"/>
    <n v="1"/>
    <n v="2025"/>
    <x v="2"/>
    <x v="0"/>
    <d v="1899-12-30T08:00:00"/>
    <d v="1899-12-30T08:40:00"/>
    <n v="0.67"/>
    <x v="2"/>
    <x v="1"/>
    <x v="2"/>
    <x v="8"/>
    <s v="08.00 - 08.40 tunggu hopper berisi min 50%"/>
    <m/>
    <m/>
    <m/>
    <x v="0"/>
    <x v="0"/>
    <x v="0"/>
    <m/>
    <m/>
    <m/>
    <m/>
    <m/>
    <m/>
  </r>
  <r>
    <x v="14"/>
    <n v="1"/>
    <n v="2025"/>
    <x v="2"/>
    <x v="0"/>
    <d v="1899-12-30T08:40:00"/>
    <d v="1899-12-30T08:50:00"/>
    <n v="0.17"/>
    <x v="28"/>
    <x v="1"/>
    <x v="2"/>
    <x v="7"/>
    <s v="08.40 - 08.50 Start feeder ms1 mulai feeding dan stop kembali ms1, sensor metal detektor belt 6e1u03 aktif cek personil di temukan kotoran besi pengelasan."/>
    <m/>
    <m/>
    <m/>
    <x v="0"/>
    <x v="0"/>
    <x v="0"/>
    <m/>
    <m/>
    <m/>
    <m/>
    <m/>
    <m/>
  </r>
  <r>
    <x v="14"/>
    <n v="1"/>
    <n v="2025"/>
    <x v="2"/>
    <x v="0"/>
    <d v="1899-12-30T09:15:00"/>
    <d v="1899-12-30T09:25:00"/>
    <n v="0.17"/>
    <x v="0"/>
    <x v="0"/>
    <x v="0"/>
    <x v="5"/>
    <s v="09.15 - 09.25 stop belt 6a1j04 sensor DMG tail pulley aktif cek personil kena karet tepi belt terkelupas"/>
    <m/>
    <m/>
    <m/>
    <x v="0"/>
    <x v="0"/>
    <x v="0"/>
    <m/>
    <m/>
    <m/>
    <m/>
    <m/>
    <m/>
  </r>
  <r>
    <x v="14"/>
    <n v="1"/>
    <n v="2025"/>
    <x v="2"/>
    <x v="0"/>
    <d v="1899-12-30T09:50:00"/>
    <d v="1899-12-30T09:55:00"/>
    <n v="0.08"/>
    <x v="2"/>
    <x v="0"/>
    <x v="0"/>
    <x v="6"/>
    <s v="09.50 - 09.55 stop ms1 ss tunggu personil membalikan klep ke jalur 7.2 ( untuk jalur 7.1 mekanik repair belt 6a1j04 robek )"/>
    <m/>
    <m/>
    <m/>
    <x v="0"/>
    <x v="0"/>
    <x v="0"/>
    <m/>
    <m/>
    <m/>
    <m/>
    <m/>
    <m/>
  </r>
  <r>
    <x v="14"/>
    <n v="1"/>
    <n v="2025"/>
    <x v="2"/>
    <x v="0"/>
    <d v="1899-12-30T10:50:00"/>
    <d v="1899-12-30T11:00:00"/>
    <n v="0.17"/>
    <x v="17"/>
    <x v="2"/>
    <x v="1"/>
    <x v="5"/>
    <s v="10.50 - 11.00 stop belt a2j02 sensor DMG aktif cek personil kena karet belt terkelupas tunggu di potong"/>
    <m/>
    <m/>
    <m/>
    <x v="0"/>
    <x v="0"/>
    <x v="0"/>
    <m/>
    <m/>
    <m/>
    <m/>
    <m/>
    <m/>
  </r>
  <r>
    <x v="14"/>
    <n v="1"/>
    <n v="2025"/>
    <x v="2"/>
    <x v="0"/>
    <d v="1899-12-30T11:15:00"/>
    <d v="1899-12-30T11:20:00"/>
    <n v="0.08"/>
    <x v="17"/>
    <x v="0"/>
    <x v="0"/>
    <x v="5"/>
    <s v="11.15 - 11.20 stop belt a2j02 sensor DMG aktif cek personil kena karet' belt terkelupas"/>
    <m/>
    <m/>
    <m/>
    <x v="0"/>
    <x v="0"/>
    <x v="0"/>
    <m/>
    <m/>
    <m/>
    <m/>
    <m/>
    <m/>
  </r>
  <r>
    <x v="14"/>
    <n v="1"/>
    <n v="2025"/>
    <x v="2"/>
    <x v="0"/>
    <d v="1899-12-30T11:50:00"/>
    <d v="1899-12-30T12:00:00"/>
    <n v="0.17"/>
    <x v="2"/>
    <x v="1"/>
    <x v="2"/>
    <x v="8"/>
    <s v="11.50 - 12.00 tunggu hopper berisi min 50%"/>
    <m/>
    <m/>
    <m/>
    <x v="0"/>
    <x v="0"/>
    <x v="0"/>
    <m/>
    <m/>
    <m/>
    <m/>
    <m/>
    <m/>
  </r>
  <r>
    <x v="14"/>
    <n v="1"/>
    <n v="2025"/>
    <x v="2"/>
    <x v="0"/>
    <d v="1899-12-30T13:00:00"/>
    <d v="1899-12-30T13:30:00"/>
    <n v="0.5"/>
    <x v="2"/>
    <x v="1"/>
    <x v="2"/>
    <x v="8"/>
    <s v="13.00 - 13.30 Star ms1 ss ke Ind 5/7.2 - 12P tunggu hopper berisi min 50%"/>
    <m/>
    <m/>
    <m/>
    <x v="0"/>
    <x v="0"/>
    <x v="0"/>
    <m/>
    <m/>
    <m/>
    <m/>
    <m/>
    <m/>
  </r>
  <r>
    <x v="14"/>
    <n v="1"/>
    <n v="2025"/>
    <x v="2"/>
    <x v="0"/>
    <d v="1899-12-30T13:45:00"/>
    <d v="1899-12-30T14:50:00"/>
    <n v="1.08"/>
    <x v="27"/>
    <x v="0"/>
    <x v="0"/>
    <x v="20"/>
    <s v="13.45 - 14.50 stop belt A4J14 sensor drift aktif belt sway sesaat"/>
    <m/>
    <m/>
    <m/>
    <x v="0"/>
    <x v="0"/>
    <x v="0"/>
    <m/>
    <m/>
    <m/>
    <m/>
    <m/>
    <m/>
  </r>
  <r>
    <x v="14"/>
    <n v="1"/>
    <n v="2025"/>
    <x v="2"/>
    <x v="1"/>
    <d v="1899-12-30T15:00:00"/>
    <d v="1899-12-30T15:50:00"/>
    <n v="0.83"/>
    <x v="7"/>
    <x v="2"/>
    <x v="1"/>
    <x v="20"/>
    <s v="15.00-15.50 belt 6a1j07/ sway ke kanan, tunggu dilokal personil, tetap sway. Tunggu di stel mekanik"/>
    <m/>
    <m/>
    <m/>
    <x v="0"/>
    <x v="0"/>
    <x v="0"/>
    <m/>
    <m/>
    <m/>
    <m/>
    <m/>
    <m/>
  </r>
  <r>
    <x v="14"/>
    <n v="1"/>
    <n v="2025"/>
    <x v="2"/>
    <x v="1"/>
    <d v="1899-12-30T16:00:00"/>
    <d v="1899-12-30T16:10:00"/>
    <n v="0.17"/>
    <x v="20"/>
    <x v="2"/>
    <x v="1"/>
    <x v="5"/>
    <s v="16.00-16.10 Stop belt 6a1j05/DMG tail pulley aktif, tambalan terkelupas tunggu dipotong personil"/>
    <m/>
    <m/>
    <m/>
    <x v="0"/>
    <x v="0"/>
    <x v="0"/>
    <m/>
    <m/>
    <m/>
    <m/>
    <m/>
    <m/>
  </r>
  <r>
    <x v="14"/>
    <n v="1"/>
    <n v="2025"/>
    <x v="2"/>
    <x v="1"/>
    <d v="1899-12-30T16:10:00"/>
    <d v="1899-12-30T16:25:00"/>
    <n v="0.25"/>
    <x v="20"/>
    <x v="0"/>
    <x v="0"/>
    <x v="4"/>
    <s v="16.10-16.25 plat penahan karet guide material sebelah kiri belt 6a1j05 lepas dan bergesek k belt, tunggu di ikat personil"/>
    <m/>
    <m/>
    <m/>
    <x v="0"/>
    <x v="0"/>
    <x v="0"/>
    <m/>
    <m/>
    <m/>
    <m/>
    <m/>
    <m/>
  </r>
  <r>
    <x v="14"/>
    <n v="1"/>
    <n v="2025"/>
    <x v="2"/>
    <x v="1"/>
    <d v="1899-12-30T16:40:00"/>
    <d v="1899-12-30T16:55:00"/>
    <n v="0.25"/>
    <x v="20"/>
    <x v="2"/>
    <x v="1"/>
    <x v="4"/>
    <s v="16.40-16.55 Distop belt 6a1j05/ tunggu mekanik memasang plat penahan karet guide material yang lepas"/>
    <m/>
    <m/>
    <m/>
    <x v="0"/>
    <x v="0"/>
    <x v="0"/>
    <m/>
    <m/>
    <m/>
    <m/>
    <m/>
    <m/>
  </r>
  <r>
    <x v="14"/>
    <n v="1"/>
    <n v="2025"/>
    <x v="2"/>
    <x v="1"/>
    <d v="1899-12-30T17:00:00"/>
    <d v="1899-12-30T17:10:00"/>
    <n v="0.17"/>
    <x v="5"/>
    <x v="0"/>
    <x v="0"/>
    <x v="35"/>
    <s v="17.00-17.10 stop spillage scrapper lsc6 ( sensor zsm abnormal, disetel elektrikal tetap stop. sementara di jamper elektrikal )"/>
    <m/>
    <m/>
    <m/>
    <x v="0"/>
    <x v="0"/>
    <x v="0"/>
    <m/>
    <m/>
    <m/>
    <m/>
    <m/>
    <m/>
  </r>
  <r>
    <x v="14"/>
    <n v="1"/>
    <n v="2025"/>
    <x v="2"/>
    <x v="1"/>
    <d v="1899-12-30T17:40:00"/>
    <d v="1899-12-30T17:45:00"/>
    <n v="0.08"/>
    <x v="3"/>
    <x v="1"/>
    <x v="2"/>
    <x v="7"/>
    <s v="17.40-17.45 Stop belt 6a1j03/ MD aktif, cek personil di temukan besi pipa"/>
    <m/>
    <m/>
    <m/>
    <x v="0"/>
    <x v="0"/>
    <x v="0"/>
    <m/>
    <m/>
    <m/>
    <m/>
    <m/>
    <m/>
  </r>
  <r>
    <x v="14"/>
    <n v="1"/>
    <n v="2025"/>
    <x v="2"/>
    <x v="1"/>
    <d v="1899-12-30T17:55:00"/>
    <d v="1899-12-30T18:00:00"/>
    <n v="0.08"/>
    <x v="5"/>
    <x v="1"/>
    <x v="2"/>
    <x v="8"/>
    <s v="17.55-18.00 tunggu hopper berisi 50%"/>
    <m/>
    <m/>
    <m/>
    <x v="0"/>
    <x v="0"/>
    <x v="0"/>
    <m/>
    <m/>
    <m/>
    <m/>
    <m/>
    <m/>
  </r>
  <r>
    <x v="14"/>
    <n v="1"/>
    <n v="2025"/>
    <x v="2"/>
    <x v="1"/>
    <d v="1899-12-30T19:00:00"/>
    <d v="1899-12-30T19:20:00"/>
    <n v="0.33"/>
    <x v="5"/>
    <x v="1"/>
    <x v="2"/>
    <x v="8"/>
    <s v="19.00-19.20 Start Lsc6 ls Ind 6/7.1-07, tunggu hopper berisi 50%"/>
    <m/>
    <m/>
    <m/>
    <x v="0"/>
    <x v="0"/>
    <x v="0"/>
    <m/>
    <m/>
    <m/>
    <m/>
    <m/>
    <m/>
  </r>
  <r>
    <x v="14"/>
    <n v="1"/>
    <n v="2025"/>
    <x v="2"/>
    <x v="1"/>
    <d v="1899-12-30T19:50:00"/>
    <d v="1899-12-30T19:55:00"/>
    <n v="0.08"/>
    <x v="3"/>
    <x v="1"/>
    <x v="0"/>
    <x v="1"/>
    <s v="19.50-19.55 Stop belt 6a1j03/ MD aktif, cek personil tidak ada temuan"/>
    <m/>
    <m/>
    <m/>
    <x v="0"/>
    <x v="0"/>
    <x v="0"/>
    <m/>
    <m/>
    <m/>
    <m/>
    <m/>
    <m/>
  </r>
  <r>
    <x v="14"/>
    <n v="1"/>
    <n v="2025"/>
    <x v="2"/>
    <x v="1"/>
    <d v="1899-12-30T21:30:00"/>
    <d v="1899-12-30T22:00:00"/>
    <n v="0.5"/>
    <x v="0"/>
    <x v="2"/>
    <x v="1"/>
    <x v="5"/>
    <s v="21.30-22.00 Stop belt 6a1j04/ DMG tail pulley aktif, cek personil Sling belt keluar tunggu dipotong personil"/>
    <m/>
    <m/>
    <m/>
    <x v="0"/>
    <x v="0"/>
    <x v="0"/>
    <m/>
    <m/>
    <m/>
    <m/>
    <m/>
    <m/>
  </r>
  <r>
    <x v="14"/>
    <n v="1"/>
    <n v="2025"/>
    <x v="2"/>
    <x v="2"/>
    <d v="1899-12-30T22:00:00"/>
    <d v="1899-12-30T22:30:00"/>
    <n v="0.5"/>
    <x v="0"/>
    <x v="2"/>
    <x v="1"/>
    <x v="5"/>
    <s v="22.00 - 22.30 Tunggu mekanik potong Sling yang keluar di RBC 6A1J04 Pasca DMG tail pulley aktif"/>
    <m/>
    <m/>
    <m/>
    <x v="0"/>
    <x v="0"/>
    <x v="0"/>
    <m/>
    <m/>
    <m/>
    <m/>
    <m/>
    <m/>
  </r>
  <r>
    <x v="14"/>
    <n v="1"/>
    <n v="2025"/>
    <x v="2"/>
    <x v="2"/>
    <d v="1899-12-30T23:35:00"/>
    <d v="1899-12-30T23:40:00"/>
    <n v="0.08"/>
    <x v="3"/>
    <x v="0"/>
    <x v="0"/>
    <x v="25"/>
    <s v="23.35 - 23.40 Stop Lsc6, pulcord RBC 6A1J03 aktif cek personil kena lentingan Material"/>
    <m/>
    <m/>
    <m/>
    <x v="0"/>
    <x v="0"/>
    <x v="0"/>
    <m/>
    <m/>
    <m/>
    <m/>
    <m/>
    <m/>
  </r>
  <r>
    <x v="14"/>
    <n v="1"/>
    <n v="2025"/>
    <x v="2"/>
    <x v="2"/>
    <d v="1899-12-30T00:55:00"/>
    <d v="1899-12-30T01:00:00"/>
    <n v="0.08"/>
    <x v="3"/>
    <x v="1"/>
    <x v="2"/>
    <x v="7"/>
    <s v="00.55 - 01.00 Metal detektor 6A1J03 aktif cek personil di temukan besi plat"/>
    <m/>
    <m/>
    <m/>
    <x v="0"/>
    <x v="0"/>
    <x v="0"/>
    <m/>
    <m/>
    <m/>
    <m/>
    <m/>
    <m/>
  </r>
  <r>
    <x v="14"/>
    <n v="1"/>
    <n v="2025"/>
    <x v="2"/>
    <x v="2"/>
    <d v="1899-12-30T01:30:00"/>
    <d v="1899-12-30T01:40:00"/>
    <n v="0.17"/>
    <x v="3"/>
    <x v="1"/>
    <x v="0"/>
    <x v="1"/>
    <s v="01.30 - 01.40 Metal detektor 6A1J03 aktif cek personil tidak ada temuan"/>
    <m/>
    <m/>
    <m/>
    <x v="0"/>
    <x v="0"/>
    <x v="0"/>
    <m/>
    <m/>
    <m/>
    <m/>
    <m/>
    <m/>
  </r>
  <r>
    <x v="14"/>
    <n v="1"/>
    <n v="2025"/>
    <x v="2"/>
    <x v="2"/>
    <d v="1899-12-30T02:30:00"/>
    <d v="1899-12-30T02:40:00"/>
    <n v="0.17"/>
    <x v="3"/>
    <x v="1"/>
    <x v="0"/>
    <x v="1"/>
    <s v="02.30 - 02.40 Metal detektor 6A1J03 aktif cek personil tidak ada temuan"/>
    <m/>
    <m/>
    <m/>
    <x v="0"/>
    <x v="0"/>
    <x v="0"/>
    <m/>
    <m/>
    <m/>
    <m/>
    <m/>
    <m/>
  </r>
  <r>
    <x v="14"/>
    <n v="1"/>
    <n v="2025"/>
    <x v="2"/>
    <x v="2"/>
    <d v="1899-12-30T02:55:00"/>
    <d v="1899-12-30T03:00:00"/>
    <n v="0.08"/>
    <x v="3"/>
    <x v="1"/>
    <x v="0"/>
    <x v="1"/>
    <s v="02.55 - 03.00 Metal detektor 6a1j03 aktif, Tunggu pencairan personil"/>
    <m/>
    <m/>
    <m/>
    <x v="0"/>
    <x v="0"/>
    <x v="0"/>
    <m/>
    <m/>
    <m/>
    <m/>
    <m/>
    <m/>
  </r>
  <r>
    <x v="14"/>
    <n v="1"/>
    <n v="2025"/>
    <x v="2"/>
    <x v="2"/>
    <d v="1899-12-30T03:15:00"/>
    <d v="1899-12-30T03:25:00"/>
    <n v="0.17"/>
    <x v="0"/>
    <x v="2"/>
    <x v="1"/>
    <x v="5"/>
    <s v="03.15 - 03.25 DMG no.1 6A1J04 aktif cek personil di temukan tepi belt terkelupas tunggu di potong personil"/>
    <m/>
    <m/>
    <m/>
    <x v="0"/>
    <x v="0"/>
    <x v="0"/>
    <m/>
    <m/>
    <m/>
    <m/>
    <m/>
    <m/>
  </r>
  <r>
    <x v="14"/>
    <n v="1"/>
    <n v="2025"/>
    <x v="2"/>
    <x v="2"/>
    <d v="1899-12-30T03:50:00"/>
    <d v="1899-12-30T03:55:00"/>
    <n v="0.08"/>
    <x v="3"/>
    <x v="1"/>
    <x v="0"/>
    <x v="1"/>
    <s v="03.50 - 03.55 metal detektor 6a1j03 aktif cek personil tidak ada temuan"/>
    <m/>
    <m/>
    <m/>
    <x v="0"/>
    <x v="0"/>
    <x v="0"/>
    <m/>
    <m/>
    <m/>
    <m/>
    <m/>
    <m/>
  </r>
  <r>
    <x v="14"/>
    <n v="1"/>
    <n v="2025"/>
    <x v="2"/>
    <x v="2"/>
    <d v="1899-12-30T04:50:00"/>
    <d v="1899-12-30T05:00:00"/>
    <n v="0.17"/>
    <x v="3"/>
    <x v="0"/>
    <x v="0"/>
    <x v="10"/>
    <s v="04.50 - 05.00 stop mendadak belt 6a1j03, reset ready, tapi tidak bisa distart, tunggu di cek personil lebih lanjut"/>
    <m/>
    <m/>
    <m/>
    <x v="0"/>
    <x v="0"/>
    <x v="0"/>
    <m/>
    <m/>
    <m/>
    <m/>
    <m/>
    <m/>
  </r>
  <r>
    <x v="14"/>
    <n v="1"/>
    <n v="2025"/>
    <x v="2"/>
    <x v="2"/>
    <d v="1899-12-30T05:00:00"/>
    <d v="1899-12-30T05:40:00"/>
    <n v="0.67"/>
    <x v="0"/>
    <x v="2"/>
    <x v="1"/>
    <x v="5"/>
    <s v="05.00 - 05.40 DMG tail pulley RBC 6a1j04 aktif cek personil di temukan kawat Sling keluar ±45 cm, tunggu di potong mekanik"/>
    <m/>
    <m/>
    <m/>
    <x v="0"/>
    <x v="0"/>
    <x v="0"/>
    <m/>
    <m/>
    <m/>
    <m/>
    <m/>
    <m/>
  </r>
  <r>
    <x v="14"/>
    <n v="1"/>
    <n v="2025"/>
    <x v="2"/>
    <x v="2"/>
    <d v="1899-12-30T05:40:00"/>
    <d v="1899-12-30T05:45:00"/>
    <n v="0.08"/>
    <x v="16"/>
    <x v="2"/>
    <x v="1"/>
    <x v="5"/>
    <s v="05.40 - 05.45 DMG RBC 6a1j08 aktif cek personil di temukan tepi belt terkelupas tunggu di potong personil"/>
    <m/>
    <m/>
    <m/>
    <x v="0"/>
    <x v="0"/>
    <x v="0"/>
    <m/>
    <m/>
    <m/>
    <m/>
    <m/>
    <m/>
  </r>
  <r>
    <x v="14"/>
    <n v="1"/>
    <n v="2025"/>
    <x v="2"/>
    <x v="2"/>
    <d v="1899-12-30T05:45:00"/>
    <d v="1899-12-30T06:00:00"/>
    <n v="0.25"/>
    <x v="3"/>
    <x v="0"/>
    <x v="0"/>
    <x v="36"/>
    <s v="05.45 - 06.00 tunggu personil lokal² belt 6a1j03 pasca stop mendadak, indikasi overload"/>
    <m/>
    <m/>
    <m/>
    <x v="0"/>
    <x v="0"/>
    <x v="0"/>
    <m/>
    <m/>
    <m/>
    <m/>
    <m/>
    <m/>
  </r>
  <r>
    <x v="14"/>
    <n v="1"/>
    <n v="2025"/>
    <x v="2"/>
    <x v="2"/>
    <d v="1899-12-30T06:00:00"/>
    <d v="1899-12-30T06:05:00"/>
    <n v="0.08"/>
    <x v="3"/>
    <x v="0"/>
    <x v="0"/>
    <x v="36"/>
    <s v="06.00 - 06.05 tunggu personil lokal² belt 6a1j03 pasca stop mendadak, indikasi overload"/>
    <m/>
    <m/>
    <m/>
    <x v="0"/>
    <x v="0"/>
    <x v="0"/>
    <m/>
    <m/>
    <m/>
    <m/>
    <m/>
    <m/>
  </r>
  <r>
    <x v="14"/>
    <n v="1"/>
    <n v="2025"/>
    <x v="2"/>
    <x v="2"/>
    <d v="1899-12-30T06:20:00"/>
    <d v="1899-12-30T06:30:00"/>
    <n v="0.17"/>
    <x v="16"/>
    <x v="0"/>
    <x v="0"/>
    <x v="0"/>
    <s v="06.20 - 06.30 DMG 6a1j08 aktif, reset ready cek personil tidak ada temuan lanjut start kembali"/>
    <m/>
    <m/>
    <m/>
    <x v="0"/>
    <x v="0"/>
    <x v="0"/>
    <m/>
    <m/>
    <m/>
    <m/>
    <m/>
    <m/>
  </r>
  <r>
    <x v="14"/>
    <n v="1"/>
    <n v="2025"/>
    <x v="2"/>
    <x v="2"/>
    <d v="1899-12-30T06:35:00"/>
    <d v="1899-12-30T06:50:00"/>
    <n v="0.25"/>
    <x v="3"/>
    <x v="1"/>
    <x v="2"/>
    <x v="7"/>
    <s v="06.35 - 06.50 metal detektor 6a1j03 aktif 2X cek personil ditemukan besi plat bekas"/>
    <m/>
    <m/>
    <m/>
    <x v="0"/>
    <x v="0"/>
    <x v="0"/>
    <m/>
    <m/>
    <m/>
    <m/>
    <m/>
    <m/>
  </r>
  <r>
    <x v="15"/>
    <n v="1"/>
    <n v="2025"/>
    <x v="2"/>
    <x v="0"/>
    <d v="1899-12-30T07:20:00"/>
    <d v="1899-12-30T07:45:00"/>
    <n v="0.42"/>
    <x v="0"/>
    <x v="2"/>
    <x v="1"/>
    <x v="5"/>
    <s v="07.20 - 07.45 stop belt 6a1j04 sensor dmg tail pulley aktif cek personil Sling keluar tunggu di potong mekanik"/>
    <m/>
    <m/>
    <m/>
    <x v="0"/>
    <x v="0"/>
    <x v="0"/>
    <m/>
    <m/>
    <m/>
    <m/>
    <m/>
    <m/>
  </r>
  <r>
    <x v="15"/>
    <n v="1"/>
    <n v="2025"/>
    <x v="2"/>
    <x v="0"/>
    <d v="1899-12-30T07:50:00"/>
    <d v="1899-12-30T07:55:00"/>
    <n v="0.08"/>
    <x v="3"/>
    <x v="1"/>
    <x v="2"/>
    <x v="7"/>
    <s v="07.50 - 07.55 stop belt 6a1j03 metal detektor aktif cek personil di temukan besi plat"/>
    <m/>
    <m/>
    <m/>
    <x v="0"/>
    <x v="0"/>
    <x v="0"/>
    <m/>
    <m/>
    <m/>
    <m/>
    <m/>
    <m/>
  </r>
  <r>
    <x v="15"/>
    <n v="1"/>
    <n v="2025"/>
    <x v="2"/>
    <x v="0"/>
    <d v="1899-12-30T08:10:00"/>
    <d v="1899-12-30T08:20:00"/>
    <n v="0.17"/>
    <x v="0"/>
    <x v="2"/>
    <x v="1"/>
    <x v="5"/>
    <s v="08.10 - 08.20 stop belt 6a1j04 sensor dmg tail pulley aktif cek personil kena karet tepi belt terkelupas tunggu di potong personil"/>
    <m/>
    <m/>
    <m/>
    <x v="0"/>
    <x v="0"/>
    <x v="0"/>
    <m/>
    <m/>
    <m/>
    <m/>
    <m/>
    <m/>
  </r>
  <r>
    <x v="15"/>
    <n v="1"/>
    <n v="2025"/>
    <x v="2"/>
    <x v="0"/>
    <d v="1899-12-30T08:30:00"/>
    <d v="1899-12-30T08:40:00"/>
    <n v="0.17"/>
    <x v="7"/>
    <x v="0"/>
    <x v="0"/>
    <x v="21"/>
    <s v="08.30 - 08.40 stop belt 6a1j07 alarm run interlock lost during"/>
    <m/>
    <m/>
    <m/>
    <x v="0"/>
    <x v="0"/>
    <x v="0"/>
    <m/>
    <m/>
    <m/>
    <m/>
    <m/>
    <m/>
  </r>
  <r>
    <x v="15"/>
    <n v="1"/>
    <n v="2025"/>
    <x v="2"/>
    <x v="0"/>
    <d v="1899-12-30T10:10:00"/>
    <d v="1899-12-30T10:15:00"/>
    <n v="0.08"/>
    <x v="3"/>
    <x v="1"/>
    <x v="2"/>
    <x v="7"/>
    <s v="10.10 - 10.15 stop belt 6a1j03 metal detektor aktif cek personil di temukan besi"/>
    <m/>
    <m/>
    <m/>
    <x v="0"/>
    <x v="0"/>
    <x v="0"/>
    <m/>
    <m/>
    <m/>
    <m/>
    <m/>
    <m/>
  </r>
  <r>
    <x v="15"/>
    <n v="1"/>
    <n v="2025"/>
    <x v="2"/>
    <x v="0"/>
    <d v="1899-12-30T12:40:00"/>
    <d v="1899-12-30T12:50:00"/>
    <n v="0.17"/>
    <x v="5"/>
    <x v="1"/>
    <x v="2"/>
    <x v="8"/>
    <s v="12 40 - 12.50 tunggu hopper berisi min 50%"/>
    <m/>
    <m/>
    <m/>
    <x v="0"/>
    <x v="0"/>
    <x v="0"/>
    <m/>
    <m/>
    <m/>
    <m/>
    <m/>
    <m/>
  </r>
  <r>
    <x v="15"/>
    <n v="1"/>
    <n v="2025"/>
    <x v="2"/>
    <x v="0"/>
    <d v="1899-12-30T12:50:00"/>
    <d v="1899-12-30T13:00:00"/>
    <n v="0.17"/>
    <x v="20"/>
    <x v="2"/>
    <x v="1"/>
    <x v="5"/>
    <s v="12.50 - 13.00 stop belt 6a1j05 sensor dmg modul no 2 aktif cek personil tambalan terkelupas tunggu di potong"/>
    <m/>
    <m/>
    <m/>
    <x v="0"/>
    <x v="0"/>
    <x v="0"/>
    <m/>
    <m/>
    <m/>
    <m/>
    <m/>
    <m/>
  </r>
  <r>
    <x v="15"/>
    <n v="1"/>
    <n v="2025"/>
    <x v="2"/>
    <x v="0"/>
    <d v="1899-12-30T13:00:00"/>
    <d v="1899-12-30T13:25:00"/>
    <n v="0.42"/>
    <x v="20"/>
    <x v="2"/>
    <x v="1"/>
    <x v="5"/>
    <s v="13 00 - 13.25 stop belt 6a1j05 sensor dmg modul no 2 aktif cek personil tambalan terkelupas tunggu di potong Mekanik"/>
    <m/>
    <m/>
    <m/>
    <x v="0"/>
    <x v="0"/>
    <x v="0"/>
    <m/>
    <m/>
    <m/>
    <m/>
    <m/>
    <m/>
  </r>
  <r>
    <x v="15"/>
    <n v="1"/>
    <n v="2025"/>
    <x v="2"/>
    <x v="1"/>
    <d v="1899-12-30T15:00:00"/>
    <d v="1899-12-30T15:40:00"/>
    <n v="0.67"/>
    <x v="5"/>
    <x v="2"/>
    <x v="3"/>
    <x v="37"/>
    <s v="15.00-15.40 Tunggu mekanik pengecekan boulder dihopper lsc6"/>
    <m/>
    <m/>
    <m/>
    <x v="0"/>
    <x v="0"/>
    <x v="0"/>
    <m/>
    <m/>
    <m/>
    <m/>
    <m/>
    <m/>
  </r>
  <r>
    <x v="15"/>
    <n v="1"/>
    <n v="2025"/>
    <x v="2"/>
    <x v="1"/>
    <d v="1899-12-30T19:00:00"/>
    <d v="1899-12-30T19:20:00"/>
    <n v="0.33"/>
    <x v="5"/>
    <x v="1"/>
    <x v="2"/>
    <x v="8"/>
    <s v="19.00-19.20 Start lsc6 ls Ind 6/7.1-07, tunggu hopper berisi 50%"/>
    <m/>
    <m/>
    <m/>
    <x v="0"/>
    <x v="0"/>
    <x v="0"/>
    <m/>
    <m/>
    <m/>
    <m/>
    <m/>
    <m/>
  </r>
  <r>
    <x v="15"/>
    <n v="1"/>
    <n v="2025"/>
    <x v="2"/>
    <x v="2"/>
    <d v="1899-12-30T22:40:00"/>
    <d v="1899-12-30T22:45:00"/>
    <n v="0.08"/>
    <x v="3"/>
    <x v="1"/>
    <x v="0"/>
    <x v="1"/>
    <s v="22.40 - 22.45 metal detektor 6a1j03 aktif cek personil tidak ada temuan"/>
    <m/>
    <m/>
    <m/>
    <x v="0"/>
    <x v="0"/>
    <x v="0"/>
    <m/>
    <m/>
    <m/>
    <m/>
    <m/>
    <m/>
  </r>
  <r>
    <x v="15"/>
    <n v="1"/>
    <n v="2025"/>
    <x v="2"/>
    <x v="2"/>
    <d v="1899-12-30T22:55:00"/>
    <d v="1899-12-30T23:00:00"/>
    <n v="0.08"/>
    <x v="3"/>
    <x v="1"/>
    <x v="0"/>
    <x v="1"/>
    <s v="22.55 - 23.00 metal detektor 6a1j03 aktif cek personil tidak ada temuan"/>
    <m/>
    <m/>
    <m/>
    <x v="0"/>
    <x v="0"/>
    <x v="0"/>
    <m/>
    <m/>
    <m/>
    <m/>
    <m/>
    <m/>
  </r>
  <r>
    <x v="15"/>
    <n v="1"/>
    <n v="2025"/>
    <x v="2"/>
    <x v="2"/>
    <d v="1899-12-30T00:00:00"/>
    <d v="1899-12-30T00:25:00"/>
    <n v="0.42"/>
    <x v="7"/>
    <x v="2"/>
    <x v="1"/>
    <x v="14"/>
    <s v="00.00 - 00.25 distop RBC 6a1j07, tunggu mekanik ganti carrying idler 6a1j07 yang rusak di M.183 no.6"/>
    <m/>
    <m/>
    <m/>
    <x v="0"/>
    <x v="0"/>
    <x v="0"/>
    <m/>
    <m/>
    <m/>
    <m/>
    <m/>
    <m/>
  </r>
  <r>
    <x v="15"/>
    <n v="1"/>
    <n v="2025"/>
    <x v="2"/>
    <x v="2"/>
    <d v="1899-12-30T02:15:00"/>
    <d v="1899-12-30T02:20:00"/>
    <n v="0.08"/>
    <x v="5"/>
    <x v="1"/>
    <x v="2"/>
    <x v="8"/>
    <s v="02.15 - 02.20 tunggu hopper berisi 50%"/>
    <m/>
    <m/>
    <m/>
    <x v="0"/>
    <x v="0"/>
    <x v="0"/>
    <m/>
    <m/>
    <m/>
    <m/>
    <m/>
    <m/>
  </r>
  <r>
    <x v="15"/>
    <n v="1"/>
    <n v="2025"/>
    <x v="2"/>
    <x v="2"/>
    <d v="1899-12-30T04:20:00"/>
    <d v="1899-12-30T04:30:00"/>
    <n v="0.17"/>
    <x v="3"/>
    <x v="1"/>
    <x v="2"/>
    <x v="7"/>
    <s v="04.20-04.30 stop belt 6a1j03/MD aktif, cek personil ditemukan besi pipa"/>
    <m/>
    <m/>
    <m/>
    <x v="0"/>
    <x v="0"/>
    <x v="0"/>
    <m/>
    <m/>
    <m/>
    <m/>
    <m/>
    <m/>
  </r>
  <r>
    <x v="15"/>
    <n v="1"/>
    <n v="2025"/>
    <x v="2"/>
    <x v="2"/>
    <d v="1899-12-30T04:45:00"/>
    <d v="1899-12-30T04:55:00"/>
    <n v="0.17"/>
    <x v="3"/>
    <x v="1"/>
    <x v="0"/>
    <x v="1"/>
    <s v="04.45-04.55 Stop belt 6a1j03/MD aktif, cek personil tidak ada temuan"/>
    <m/>
    <m/>
    <m/>
    <x v="0"/>
    <x v="0"/>
    <x v="0"/>
    <m/>
    <m/>
    <m/>
    <m/>
    <m/>
    <m/>
  </r>
  <r>
    <x v="15"/>
    <n v="1"/>
    <n v="2025"/>
    <x v="2"/>
    <x v="2"/>
    <d v="1899-12-30T05:15:00"/>
    <d v="1899-12-30T05:20:00"/>
    <n v="0.08"/>
    <x v="3"/>
    <x v="1"/>
    <x v="2"/>
    <x v="7"/>
    <s v="05.15-05.20 Stop belt 6a1j03/MD aktif, cek personil ditemukan baut"/>
    <m/>
    <m/>
    <m/>
    <x v="0"/>
    <x v="0"/>
    <x v="0"/>
    <m/>
    <m/>
    <m/>
    <m/>
    <m/>
    <m/>
  </r>
  <r>
    <x v="15"/>
    <n v="1"/>
    <n v="2025"/>
    <x v="2"/>
    <x v="2"/>
    <d v="1899-12-30T06:45:00"/>
    <d v="1899-12-30T07:00:00"/>
    <n v="0.25"/>
    <x v="5"/>
    <x v="1"/>
    <x v="2"/>
    <x v="8"/>
    <s v="06.45-07.00 tunggu hopper berisi 50%"/>
    <m/>
    <m/>
    <m/>
    <x v="0"/>
    <x v="0"/>
    <x v="0"/>
    <m/>
    <m/>
    <m/>
    <m/>
    <m/>
    <m/>
  </r>
  <r>
    <x v="16"/>
    <n v="1"/>
    <n v="2025"/>
    <x v="2"/>
    <x v="0"/>
    <d v="1899-12-30T07:00:00"/>
    <d v="1899-12-30T08:00:00"/>
    <n v="1"/>
    <x v="5"/>
    <x v="1"/>
    <x v="2"/>
    <x v="8"/>
    <s v="07.00 - 08.00 lanjut operasi LSC 6 ls Ind 5/7.1-12b, lanjut tunggu hopper berisi 50%"/>
    <m/>
    <m/>
    <m/>
    <x v="0"/>
    <x v="0"/>
    <x v="0"/>
    <m/>
    <m/>
    <m/>
    <m/>
    <m/>
    <m/>
  </r>
  <r>
    <x v="16"/>
    <n v="1"/>
    <n v="2025"/>
    <x v="2"/>
    <x v="0"/>
    <d v="1899-12-30T09:40:00"/>
    <d v="1899-12-30T10:00:00"/>
    <n v="0.33"/>
    <x v="20"/>
    <x v="2"/>
    <x v="1"/>
    <x v="5"/>
    <s v="09.40 - 10.00 dmg MDL-02 j05 aktif 2X cek personil di temukan tambalan terkelupas no.11A, lanjut di potong personil"/>
    <m/>
    <m/>
    <m/>
    <x v="0"/>
    <x v="0"/>
    <x v="0"/>
    <m/>
    <m/>
    <m/>
    <m/>
    <m/>
    <m/>
  </r>
  <r>
    <x v="16"/>
    <n v="1"/>
    <n v="2025"/>
    <x v="2"/>
    <x v="0"/>
    <d v="1899-12-30T10:00:00"/>
    <d v="1899-12-30T10:20:00"/>
    <n v="0.33"/>
    <x v="20"/>
    <x v="2"/>
    <x v="1"/>
    <x v="5"/>
    <s v="10.00 - 10.20 dmg MDL-02 j05 aktif 2X cek personil di temukan tambalan terkelupas no.11A, lanjut di potong personil"/>
    <m/>
    <m/>
    <m/>
    <x v="0"/>
    <x v="0"/>
    <x v="0"/>
    <m/>
    <m/>
    <m/>
    <m/>
    <m/>
    <m/>
  </r>
  <r>
    <x v="16"/>
    <n v="1"/>
    <n v="2025"/>
    <x v="2"/>
    <x v="0"/>
    <d v="1899-12-30T10:50:00"/>
    <d v="1899-12-30T11:00:00"/>
    <n v="0.17"/>
    <x v="29"/>
    <x v="0"/>
    <x v="0"/>
    <x v="10"/>
    <s v="10.50 - 11.00 belt 6a1j06 stop mendadak, indikasi profibus DP communication fault, lanjut belt dalam keadaan material banyak, dan tidak bisa di start, lanjut tunggu di bongkar personil"/>
    <m/>
    <m/>
    <m/>
    <x v="0"/>
    <x v="0"/>
    <x v="0"/>
    <m/>
    <m/>
    <m/>
    <m/>
    <m/>
    <m/>
  </r>
  <r>
    <x v="16"/>
    <n v="1"/>
    <n v="2025"/>
    <x v="2"/>
    <x v="0"/>
    <d v="1899-12-30T11:00:00"/>
    <d v="1899-12-30T12:00:00"/>
    <n v="1"/>
    <x v="29"/>
    <x v="0"/>
    <x v="0"/>
    <x v="10"/>
    <s v="11.00 - 12.00 belt 6a1j06 stop mendadak, indikasi profibus DP communication fault, lanjut belt dalam keadaan material banyak, dan tidak bisa di start, lanjut tunggu di bongkar personil"/>
    <m/>
    <m/>
    <m/>
    <x v="0"/>
    <x v="0"/>
    <x v="0"/>
    <m/>
    <m/>
    <m/>
    <m/>
    <m/>
    <m/>
  </r>
  <r>
    <x v="16"/>
    <n v="1"/>
    <n v="2025"/>
    <x v="2"/>
    <x v="0"/>
    <d v="1899-12-30T13:00:00"/>
    <d v="1899-12-30T13:40:00"/>
    <n v="0.67"/>
    <x v="29"/>
    <x v="0"/>
    <x v="0"/>
    <x v="10"/>
    <s v="13.00 - 13.40 belt 6a1j06 stop mendadak, indikasi profibus DP communication fault, lanjut belt dalam keadaan material banyak, dan tidak bisa di start, lanjut tunggu di bongkar personil"/>
    <m/>
    <m/>
    <m/>
    <x v="0"/>
    <x v="0"/>
    <x v="0"/>
    <m/>
    <m/>
    <m/>
    <m/>
    <m/>
    <m/>
  </r>
  <r>
    <x v="16"/>
    <n v="1"/>
    <n v="2025"/>
    <x v="2"/>
    <x v="0"/>
    <d v="1899-12-30T14:10:00"/>
    <d v="1899-12-30T14:35:00"/>
    <n v="0.42"/>
    <x v="0"/>
    <x v="0"/>
    <x v="0"/>
    <x v="38"/>
    <s v="14.10 - 14.35 stop belt 6a1j04, tunggu mekanik memposisikan belt pengganti J04"/>
    <m/>
    <m/>
    <m/>
    <x v="0"/>
    <x v="0"/>
    <x v="0"/>
    <m/>
    <m/>
    <m/>
    <m/>
    <m/>
    <m/>
  </r>
  <r>
    <x v="16"/>
    <n v="1"/>
    <n v="2025"/>
    <x v="2"/>
    <x v="0"/>
    <d v="1899-12-30T14:50:00"/>
    <d v="1899-12-30T15:00:00"/>
    <n v="0.17"/>
    <x v="5"/>
    <x v="1"/>
    <x v="2"/>
    <x v="8"/>
    <s v="14.50 - 15.00 tunggu hopper berisi 50%"/>
    <m/>
    <m/>
    <m/>
    <x v="0"/>
    <x v="0"/>
    <x v="0"/>
    <m/>
    <m/>
    <m/>
    <m/>
    <m/>
    <m/>
  </r>
  <r>
    <x v="16"/>
    <n v="1"/>
    <n v="2025"/>
    <x v="2"/>
    <x v="1"/>
    <d v="1899-12-30T15:00:00"/>
    <d v="1899-12-30T15:10:00"/>
    <n v="0.17"/>
    <x v="5"/>
    <x v="1"/>
    <x v="2"/>
    <x v="8"/>
    <s v="15.00 - 15.10 Tunggu hopper berisi min 50%"/>
    <m/>
    <m/>
    <m/>
    <x v="0"/>
    <x v="0"/>
    <x v="0"/>
    <m/>
    <m/>
    <m/>
    <m/>
    <m/>
    <m/>
  </r>
  <r>
    <x v="16"/>
    <n v="1"/>
    <n v="2025"/>
    <x v="2"/>
    <x v="1"/>
    <d v="1899-12-30T15:30:00"/>
    <d v="1899-12-30T16:00:00"/>
    <n v="0.5"/>
    <x v="5"/>
    <x v="0"/>
    <x v="0"/>
    <x v="39"/>
    <s v="15,30 - 16.00 stop lsc6 ada kelainan bunyi cek mekanik stoper hammer lepas"/>
    <m/>
    <m/>
    <m/>
    <x v="0"/>
    <x v="0"/>
    <x v="0"/>
    <m/>
    <m/>
    <m/>
    <m/>
    <m/>
    <m/>
  </r>
  <r>
    <x v="16"/>
    <n v="1"/>
    <n v="2025"/>
    <x v="2"/>
    <x v="1"/>
    <d v="1899-12-30T16:20:00"/>
    <d v="1899-12-30T17:00:00"/>
    <n v="0.67"/>
    <x v="15"/>
    <x v="1"/>
    <x v="2"/>
    <x v="8"/>
    <s v="16.20 - 17.00 start lsc3a ke ind 5 /12b tunggu hopper berisi 50% ( lc06 penambahan angin ban )"/>
    <m/>
    <m/>
    <m/>
    <x v="0"/>
    <x v="0"/>
    <x v="0"/>
    <m/>
    <m/>
    <m/>
    <m/>
    <m/>
    <m/>
  </r>
  <r>
    <x v="16"/>
    <n v="1"/>
    <n v="2025"/>
    <x v="2"/>
    <x v="1"/>
    <d v="1899-12-30T17:00:00"/>
    <d v="1899-12-30T17:25:00"/>
    <n v="0.42"/>
    <x v="15"/>
    <x v="1"/>
    <x v="2"/>
    <x v="8"/>
    <s v="17.00 - 17.25 tunggu hopper berisi 50% ( lc06 penambahan angin ban )"/>
    <m/>
    <m/>
    <m/>
    <x v="0"/>
    <x v="0"/>
    <x v="0"/>
    <m/>
    <m/>
    <m/>
    <m/>
    <m/>
    <m/>
  </r>
  <r>
    <x v="16"/>
    <n v="1"/>
    <n v="2025"/>
    <x v="2"/>
    <x v="1"/>
    <d v="1899-12-30T20:20:00"/>
    <d v="1899-12-30T20:50:00"/>
    <n v="0.5"/>
    <x v="19"/>
    <x v="2"/>
    <x v="1"/>
    <x v="24"/>
    <s v="20.20 - 20.50 stop belt a5j13 batu terjepit di karet guide material tunggu di keluarkan mekanik"/>
    <m/>
    <m/>
    <m/>
    <x v="0"/>
    <x v="0"/>
    <x v="0"/>
    <m/>
    <m/>
    <m/>
    <m/>
    <m/>
    <m/>
  </r>
  <r>
    <x v="16"/>
    <n v="1"/>
    <n v="2025"/>
    <x v="2"/>
    <x v="2"/>
    <d v="1899-12-30T22:00:00"/>
    <d v="1899-12-30T22:45:00"/>
    <n v="0.75"/>
    <x v="19"/>
    <x v="2"/>
    <x v="1"/>
    <x v="4"/>
    <s v="22.00-22.45 operasi lsc6 ls ind6-71-12B Chevron tiang 23-28 , tunggu mekanik repair guide material belt a5j13"/>
    <m/>
    <m/>
    <m/>
    <x v="0"/>
    <x v="0"/>
    <x v="0"/>
    <m/>
    <m/>
    <m/>
    <m/>
    <m/>
    <m/>
  </r>
  <r>
    <x v="16"/>
    <n v="1"/>
    <n v="2025"/>
    <x v="2"/>
    <x v="2"/>
    <d v="1899-12-30T23:30:00"/>
    <d v="1899-12-30T23:35:00"/>
    <n v="0.08"/>
    <x v="5"/>
    <x v="1"/>
    <x v="2"/>
    <x v="8"/>
    <s v="23.30-23.35 tunggu hopper berisi 50%"/>
    <m/>
    <m/>
    <m/>
    <x v="0"/>
    <x v="0"/>
    <x v="0"/>
    <m/>
    <m/>
    <m/>
    <m/>
    <m/>
    <m/>
  </r>
  <r>
    <x v="16"/>
    <n v="1"/>
    <n v="2025"/>
    <x v="2"/>
    <x v="2"/>
    <d v="1899-12-30T23:45:00"/>
    <d v="1899-12-30T23:50:00"/>
    <n v="0.08"/>
    <x v="29"/>
    <x v="0"/>
    <x v="0"/>
    <x v="40"/>
    <s v="23.45-23.50 stop feeding LSC6 geser carry belt 6a1j06 ke belt a1j12B"/>
    <m/>
    <m/>
    <m/>
    <x v="0"/>
    <x v="0"/>
    <x v="0"/>
    <m/>
    <m/>
    <m/>
    <m/>
    <m/>
    <m/>
  </r>
  <r>
    <x v="16"/>
    <n v="1"/>
    <n v="2025"/>
    <x v="2"/>
    <x v="2"/>
    <d v="1899-12-30T00:40:00"/>
    <d v="1899-12-30T01:00:00"/>
    <n v="0.33"/>
    <x v="0"/>
    <x v="2"/>
    <x v="1"/>
    <x v="5"/>
    <s v="00.40-01.00 stop belt 6a1j04 sensor belt dMg tail pulley aktif, cek personil Sling tepi belt terkelupas, tunggu di potong mekanik"/>
    <m/>
    <m/>
    <m/>
    <x v="0"/>
    <x v="0"/>
    <x v="0"/>
    <m/>
    <m/>
    <m/>
    <m/>
    <m/>
    <m/>
  </r>
  <r>
    <x v="16"/>
    <n v="1"/>
    <n v="2025"/>
    <x v="2"/>
    <x v="2"/>
    <d v="1899-12-30T01:00:00"/>
    <d v="1899-12-30T01:30:00"/>
    <n v="0.5"/>
    <x v="0"/>
    <x v="2"/>
    <x v="1"/>
    <x v="5"/>
    <s v="01.00-01.30 tunggu mekanik potong Sling keluar di belt 6a1j04"/>
    <m/>
    <m/>
    <m/>
    <x v="0"/>
    <x v="0"/>
    <x v="0"/>
    <m/>
    <m/>
    <m/>
    <m/>
    <m/>
    <m/>
  </r>
  <r>
    <x v="16"/>
    <n v="1"/>
    <n v="2025"/>
    <x v="2"/>
    <x v="2"/>
    <d v="1899-12-30T01:30:00"/>
    <d v="1899-12-30T01:40:00"/>
    <n v="0.17"/>
    <x v="0"/>
    <x v="2"/>
    <x v="1"/>
    <x v="5"/>
    <s v="01.30-01.40 saat start lsc6 stop belt 6a1j04 sensor belt dmg tail pulley aktif, cek personil tambalan terkelupas, tunggu di potong personil"/>
    <m/>
    <m/>
    <m/>
    <x v="0"/>
    <x v="0"/>
    <x v="0"/>
    <m/>
    <m/>
    <m/>
    <m/>
    <m/>
    <m/>
  </r>
  <r>
    <x v="16"/>
    <n v="1"/>
    <n v="2025"/>
    <x v="2"/>
    <x v="2"/>
    <d v="1899-12-30T02:00:00"/>
    <d v="1899-12-30T02:20:00"/>
    <n v="0.33"/>
    <x v="0"/>
    <x v="0"/>
    <x v="0"/>
    <x v="5"/>
    <s v="02.00-02.20 stop belt 6a1j04, sensor belt dmg tail pulley aktif, cek personil tambalan melendung"/>
    <m/>
    <m/>
    <m/>
    <x v="0"/>
    <x v="0"/>
    <x v="0"/>
    <m/>
    <m/>
    <m/>
    <m/>
    <m/>
    <m/>
  </r>
  <r>
    <x v="16"/>
    <n v="1"/>
    <n v="2025"/>
    <x v="2"/>
    <x v="2"/>
    <d v="1899-12-30T02:20:00"/>
    <d v="1899-12-30T02:40:00"/>
    <n v="0.33"/>
    <x v="30"/>
    <x v="0"/>
    <x v="0"/>
    <x v="6"/>
    <s v="02.20-02.40 persiapan pindah ke jalur 72"/>
    <m/>
    <m/>
    <m/>
    <x v="0"/>
    <x v="0"/>
    <x v="0"/>
    <m/>
    <m/>
    <m/>
    <m/>
    <m/>
    <m/>
  </r>
  <r>
    <x v="16"/>
    <n v="1"/>
    <n v="2025"/>
    <x v="2"/>
    <x v="2"/>
    <d v="1899-12-30T03:35:00"/>
    <d v="1899-12-30T03:50:00"/>
    <n v="0.25"/>
    <x v="17"/>
    <x v="2"/>
    <x v="1"/>
    <x v="5"/>
    <s v="03.35-03.50 stop belt a2j02, sensor belt dmg aktif, cek personil tepi belt terkelupas, tunggu di potong personil"/>
    <m/>
    <m/>
    <m/>
    <x v="0"/>
    <x v="0"/>
    <x v="0"/>
    <m/>
    <m/>
    <m/>
    <m/>
    <m/>
    <m/>
  </r>
  <r>
    <x v="16"/>
    <n v="1"/>
    <n v="2025"/>
    <x v="2"/>
    <x v="2"/>
    <d v="1899-12-30T04:00:00"/>
    <d v="1899-12-30T04:25:00"/>
    <n v="0.42"/>
    <x v="5"/>
    <x v="0"/>
    <x v="0"/>
    <x v="35"/>
    <s v="04.00-04.25 Spilage scarpper lsc6 sering stop, cek elektrikal ( sensor zsm abnormal, sementara dijamper elektrikal )"/>
    <m/>
    <m/>
    <m/>
    <x v="0"/>
    <x v="0"/>
    <x v="0"/>
    <m/>
    <m/>
    <m/>
    <m/>
    <m/>
    <m/>
  </r>
  <r>
    <x v="16"/>
    <n v="1"/>
    <n v="2025"/>
    <x v="2"/>
    <x v="2"/>
    <d v="1899-12-30T04:40:00"/>
    <d v="1899-12-30T04:50:00"/>
    <n v="0.17"/>
    <x v="3"/>
    <x v="1"/>
    <x v="2"/>
    <x v="7"/>
    <s v="04.40-04.50 stop belt 6a1j03/ MD aktif, cek personil ditemukan sebuah besi"/>
    <m/>
    <m/>
    <m/>
    <x v="0"/>
    <x v="0"/>
    <x v="0"/>
    <m/>
    <m/>
    <m/>
    <m/>
    <m/>
    <m/>
  </r>
  <r>
    <x v="17"/>
    <n v="1"/>
    <n v="2025"/>
    <x v="2"/>
    <x v="0"/>
    <d v="1899-12-30T07:00:00"/>
    <d v="1899-12-30T08:00:00"/>
    <n v="1"/>
    <x v="13"/>
    <x v="1"/>
    <x v="2"/>
    <x v="8"/>
    <s v="07.00 - 08.00 Start lsc3b ls spek Mk3 ke ind5/12b, lanjut tunggu hopper berisi 50%"/>
    <m/>
    <m/>
    <m/>
    <x v="0"/>
    <x v="0"/>
    <x v="0"/>
    <m/>
    <m/>
    <m/>
    <m/>
    <m/>
    <m/>
  </r>
  <r>
    <x v="17"/>
    <n v="1"/>
    <n v="2025"/>
    <x v="2"/>
    <x v="0"/>
    <d v="1899-12-30T10:15:00"/>
    <d v="1899-12-30T10:25:00"/>
    <n v="0.17"/>
    <x v="13"/>
    <x v="1"/>
    <x v="2"/>
    <x v="8"/>
    <s v="10.15 - 10.25 Tunggu hopper berisi 50%"/>
    <m/>
    <m/>
    <m/>
    <x v="0"/>
    <x v="0"/>
    <x v="0"/>
    <m/>
    <m/>
    <m/>
    <m/>
    <m/>
    <m/>
  </r>
  <r>
    <x v="17"/>
    <n v="1"/>
    <n v="2025"/>
    <x v="2"/>
    <x v="0"/>
    <d v="1899-12-30T10:35:00"/>
    <d v="1899-12-30T10:45:00"/>
    <n v="0.17"/>
    <x v="13"/>
    <x v="1"/>
    <x v="2"/>
    <x v="8"/>
    <s v="10.35 - 10.45 Tunggu hopper berisi 50%"/>
    <m/>
    <m/>
    <m/>
    <x v="0"/>
    <x v="0"/>
    <x v="0"/>
    <m/>
    <m/>
    <m/>
    <m/>
    <m/>
    <m/>
  </r>
  <r>
    <x v="17"/>
    <n v="1"/>
    <n v="2025"/>
    <x v="2"/>
    <x v="0"/>
    <d v="1899-12-30T11:10:00"/>
    <d v="1899-12-30T11:15:00"/>
    <n v="0.08"/>
    <x v="13"/>
    <x v="1"/>
    <x v="2"/>
    <x v="8"/>
    <s v="11.10 - 11.15 Tunggu hopper berisi 50%"/>
    <m/>
    <m/>
    <m/>
    <x v="0"/>
    <x v="0"/>
    <x v="0"/>
    <m/>
    <m/>
    <m/>
    <m/>
    <m/>
    <m/>
  </r>
  <r>
    <x v="17"/>
    <n v="1"/>
    <n v="2025"/>
    <x v="2"/>
    <x v="0"/>
    <d v="1899-12-30T12:25:00"/>
    <d v="1899-12-30T12:30:00"/>
    <n v="0.08"/>
    <x v="13"/>
    <x v="1"/>
    <x v="2"/>
    <x v="8"/>
    <s v="12.25 - 12.30 Tunggu hopper berisi 50%"/>
    <m/>
    <m/>
    <m/>
    <x v="0"/>
    <x v="0"/>
    <x v="0"/>
    <m/>
    <m/>
    <m/>
    <m/>
    <m/>
    <m/>
  </r>
  <r>
    <x v="17"/>
    <n v="1"/>
    <n v="2025"/>
    <x v="2"/>
    <x v="0"/>
    <d v="1899-12-30T13:10:00"/>
    <d v="1899-12-30T13:15:00"/>
    <n v="0.08"/>
    <x v="13"/>
    <x v="1"/>
    <x v="2"/>
    <x v="8"/>
    <s v="13.10 - 13.15 Tunggu hopper berisi 50%"/>
    <m/>
    <m/>
    <m/>
    <x v="0"/>
    <x v="0"/>
    <x v="0"/>
    <m/>
    <m/>
    <m/>
    <m/>
    <m/>
    <m/>
  </r>
  <r>
    <x v="17"/>
    <n v="1"/>
    <n v="2025"/>
    <x v="2"/>
    <x v="0"/>
    <d v="1899-12-30T12:50:00"/>
    <d v="1899-12-30T12:55:00"/>
    <n v="0.08"/>
    <x v="22"/>
    <x v="0"/>
    <x v="0"/>
    <x v="5"/>
    <s v="12.50 - 12.55 stop lsc3b DMG A4J12P aktif cek personil benang tepi belt terkelupas"/>
    <m/>
    <m/>
    <m/>
    <x v="0"/>
    <x v="0"/>
    <x v="0"/>
    <m/>
    <m/>
    <m/>
    <m/>
    <m/>
    <m/>
  </r>
  <r>
    <x v="17"/>
    <n v="1"/>
    <n v="2025"/>
    <x v="2"/>
    <x v="0"/>
    <d v="1899-12-30T13:55:00"/>
    <d v="1899-12-30T14:10:00"/>
    <n v="0.25"/>
    <x v="19"/>
    <x v="2"/>
    <x v="1"/>
    <x v="24"/>
    <s v="13.55 - 14.10 stop lsc3b batu terjepit di karet guide material belt a5j13 tunggu di keluarkan personil"/>
    <m/>
    <m/>
    <m/>
    <x v="0"/>
    <x v="0"/>
    <x v="0"/>
    <m/>
    <m/>
    <m/>
    <m/>
    <m/>
    <m/>
  </r>
  <r>
    <x v="17"/>
    <n v="1"/>
    <n v="2025"/>
    <x v="2"/>
    <x v="0"/>
    <d v="1899-12-30T14:25:00"/>
    <d v="1899-12-30T14:40:00"/>
    <n v="0.25"/>
    <x v="27"/>
    <x v="0"/>
    <x v="0"/>
    <x v="29"/>
    <s v="14.25 - 14.40 stop lsc3b belt a4j14 stop mendadak indikasi slip tunggu belt di lokal² personil dan pindah ke jalur a1j12b"/>
    <m/>
    <m/>
    <m/>
    <x v="0"/>
    <x v="0"/>
    <x v="0"/>
    <m/>
    <m/>
    <m/>
    <m/>
    <m/>
    <m/>
  </r>
  <r>
    <x v="17"/>
    <n v="1"/>
    <n v="2025"/>
    <x v="2"/>
    <x v="1"/>
    <d v="1899-12-30T15:15:00"/>
    <d v="1899-12-30T15:30:00"/>
    <n v="0.25"/>
    <x v="11"/>
    <x v="0"/>
    <x v="0"/>
    <x v="29"/>
    <s v="15.15 -15.30 Stop bet 20104 indikasi speed monitor belt slip tunggu di lokal personil"/>
    <m/>
    <m/>
    <m/>
    <x v="0"/>
    <x v="0"/>
    <x v="0"/>
    <m/>
    <m/>
    <m/>
    <m/>
    <m/>
    <m/>
  </r>
  <r>
    <x v="17"/>
    <n v="1"/>
    <n v="2025"/>
    <x v="2"/>
    <x v="1"/>
    <d v="1899-12-30T15:45:00"/>
    <d v="1899-12-30T16:00:00"/>
    <n v="0.25"/>
    <x v="11"/>
    <x v="0"/>
    <x v="0"/>
    <x v="29"/>
    <s v="15.45 - 16.00 Stop bet 20104 indikasi speed monitor belt slip tunggu di lokal personil"/>
    <m/>
    <m/>
    <m/>
    <x v="0"/>
    <x v="0"/>
    <x v="0"/>
    <m/>
    <m/>
    <m/>
    <m/>
    <m/>
    <m/>
  </r>
  <r>
    <x v="17"/>
    <n v="1"/>
    <n v="2025"/>
    <x v="2"/>
    <x v="1"/>
    <d v="1899-12-30T16:00:00"/>
    <d v="1899-12-30T16:15:00"/>
    <n v="0.25"/>
    <x v="11"/>
    <x v="0"/>
    <x v="0"/>
    <x v="29"/>
    <s v="16.00 - 16.15 Stop bet 20104 indikasi speed monitor belt slip tunggu di lokal personil"/>
    <m/>
    <m/>
    <m/>
    <x v="0"/>
    <x v="0"/>
    <x v="0"/>
    <m/>
    <m/>
    <m/>
    <m/>
    <m/>
    <m/>
  </r>
  <r>
    <x v="17"/>
    <n v="1"/>
    <n v="2025"/>
    <x v="2"/>
    <x v="1"/>
    <d v="1899-12-30T17:25:00"/>
    <d v="1899-12-30T17:35:00"/>
    <n v="0.17"/>
    <x v="13"/>
    <x v="1"/>
    <x v="2"/>
    <x v="8"/>
    <s v="17.25 - 17.35 tunggu hopper berisi min 50%"/>
    <m/>
    <m/>
    <m/>
    <x v="0"/>
    <x v="0"/>
    <x v="0"/>
    <m/>
    <m/>
    <m/>
    <m/>
    <m/>
    <m/>
  </r>
  <r>
    <x v="17"/>
    <n v="1"/>
    <n v="2025"/>
    <x v="2"/>
    <x v="1"/>
    <d v="1899-12-30T19:05:00"/>
    <d v="1899-12-30T19:15:00"/>
    <n v="0.17"/>
    <x v="3"/>
    <x v="1"/>
    <x v="2"/>
    <x v="7"/>
    <s v="19.05 -19.15 stop belt 6a1j03 metal aktif cek personil di temukan besi kecil"/>
    <m/>
    <m/>
    <m/>
    <x v="0"/>
    <x v="0"/>
    <x v="0"/>
    <m/>
    <m/>
    <m/>
    <m/>
    <m/>
    <m/>
  </r>
  <r>
    <x v="17"/>
    <n v="1"/>
    <n v="2025"/>
    <x v="2"/>
    <x v="2"/>
    <d v="1899-12-30T22:30:00"/>
    <d v="1899-12-30T22:40:00"/>
    <n v="0.17"/>
    <x v="7"/>
    <x v="0"/>
    <x v="0"/>
    <x v="41"/>
    <s v="22.30-22.40 stop belt 6a1j07, alarm lost during operation, direset ready"/>
    <m/>
    <m/>
    <m/>
    <x v="0"/>
    <x v="0"/>
    <x v="0"/>
    <m/>
    <m/>
    <m/>
    <m/>
    <m/>
    <m/>
  </r>
  <r>
    <x v="17"/>
    <n v="1"/>
    <n v="2025"/>
    <x v="2"/>
    <x v="2"/>
    <d v="1899-12-30T23:40:00"/>
    <d v="1899-12-30T23:55:00"/>
    <n v="0.25"/>
    <x v="17"/>
    <x v="2"/>
    <x v="1"/>
    <x v="5"/>
    <s v="23.40-23.55 stop belt a2j02 sensor dmg aktif tunggu personil potong tepi belt terkelupas"/>
    <m/>
    <m/>
    <m/>
    <x v="0"/>
    <x v="0"/>
    <x v="0"/>
    <m/>
    <m/>
    <m/>
    <m/>
    <m/>
    <m/>
  </r>
  <r>
    <x v="17"/>
    <n v="1"/>
    <n v="2025"/>
    <x v="2"/>
    <x v="2"/>
    <d v="1899-12-30T00:50:00"/>
    <d v="1899-12-30T01:00:00"/>
    <n v="0.17"/>
    <x v="5"/>
    <x v="1"/>
    <x v="2"/>
    <x v="8"/>
    <s v="00.50-01.00 tunggu hopper berisi 50%"/>
    <m/>
    <m/>
    <m/>
    <x v="0"/>
    <x v="0"/>
    <x v="0"/>
    <m/>
    <m/>
    <m/>
    <m/>
    <m/>
    <m/>
  </r>
  <r>
    <x v="17"/>
    <n v="1"/>
    <n v="2025"/>
    <x v="2"/>
    <x v="2"/>
    <d v="1899-12-30T01:30:00"/>
    <d v="1899-12-30T02:00:00"/>
    <n v="0.5"/>
    <x v="16"/>
    <x v="2"/>
    <x v="1"/>
    <x v="5"/>
    <s v="01.30-02.00 stop belt 6a1j08, sensor dmg aktif, tunggu personil potong beberapa tepi belt terkelupas"/>
    <m/>
    <m/>
    <m/>
    <x v="0"/>
    <x v="0"/>
    <x v="0"/>
    <m/>
    <m/>
    <m/>
    <m/>
    <m/>
    <m/>
  </r>
  <r>
    <x v="17"/>
    <n v="1"/>
    <n v="2025"/>
    <x v="2"/>
    <x v="2"/>
    <d v="1899-12-30T03:15:00"/>
    <d v="1899-12-30T03:30:00"/>
    <n v="0.25"/>
    <x v="19"/>
    <x v="0"/>
    <x v="0"/>
    <x v="42"/>
    <s v="03.15-03.30 stop belt a5j13,sensor dmg aktif, cek personil terkena material (material berair)"/>
    <m/>
    <m/>
    <m/>
    <x v="0"/>
    <x v="0"/>
    <x v="0"/>
    <m/>
    <m/>
    <m/>
    <m/>
    <m/>
    <m/>
  </r>
  <r>
    <x v="17"/>
    <n v="1"/>
    <n v="2025"/>
    <x v="2"/>
    <x v="2"/>
    <d v="1899-12-30T03:30:00"/>
    <d v="1899-12-30T03:45:00"/>
    <n v="0.25"/>
    <x v="19"/>
    <x v="2"/>
    <x v="1"/>
    <x v="24"/>
    <s v="03.30-03.45 kembali stop belt a5j13 ,tunggu personil keluarkan batu terjepit di guide material"/>
    <m/>
    <m/>
    <m/>
    <x v="0"/>
    <x v="0"/>
    <x v="0"/>
    <m/>
    <m/>
    <m/>
    <m/>
    <m/>
    <m/>
  </r>
  <r>
    <x v="17"/>
    <n v="1"/>
    <n v="2025"/>
    <x v="2"/>
    <x v="2"/>
    <d v="1899-12-30T06:10:00"/>
    <d v="1899-12-30T06:20:00"/>
    <n v="0.17"/>
    <x v="31"/>
    <x v="2"/>
    <x v="1"/>
    <x v="43"/>
    <s v="06.10-06.20 distop belt a5u27/ garland ada yang putus, tunggu dikeluarkan personil"/>
    <m/>
    <m/>
    <m/>
    <x v="0"/>
    <x v="0"/>
    <x v="0"/>
    <m/>
    <m/>
    <m/>
    <m/>
    <m/>
    <m/>
  </r>
  <r>
    <x v="17"/>
    <n v="1"/>
    <n v="2025"/>
    <x v="2"/>
    <x v="2"/>
    <d v="1899-12-30T06:20:00"/>
    <d v="1899-12-30T06:30:00"/>
    <n v="0.17"/>
    <x v="26"/>
    <x v="0"/>
    <x v="0"/>
    <x v="31"/>
    <s v="06.20-06.30 Saat start belt 6e1u04 tidak mau jalan, alarm timeot feedback from brake monitor, tunggu dipompa manual personil"/>
    <m/>
    <m/>
    <m/>
    <x v="0"/>
    <x v="0"/>
    <x v="0"/>
    <m/>
    <m/>
    <m/>
    <m/>
    <m/>
    <m/>
  </r>
  <r>
    <x v="17"/>
    <n v="1"/>
    <n v="2025"/>
    <x v="2"/>
    <x v="2"/>
    <d v="1899-12-30T06:50:00"/>
    <d v="1899-12-30T07:00:00"/>
    <n v="0.17"/>
    <x v="5"/>
    <x v="1"/>
    <x v="2"/>
    <x v="8"/>
    <s v="06.50-07.00 tunggu hopper berisi 50%"/>
    <m/>
    <m/>
    <m/>
    <x v="0"/>
    <x v="0"/>
    <x v="0"/>
    <m/>
    <m/>
    <m/>
    <m/>
    <m/>
    <m/>
  </r>
  <r>
    <x v="18"/>
    <n v="1"/>
    <n v="2025"/>
    <x v="3"/>
    <x v="0"/>
    <d v="1899-12-30T07:00:00"/>
    <d v="1899-12-30T07:25:00"/>
    <n v="0.42"/>
    <x v="5"/>
    <x v="1"/>
    <x v="2"/>
    <x v="8"/>
    <s v="07.00 - 07.25 Tunggu hopper berisi 50%"/>
    <m/>
    <m/>
    <m/>
    <x v="0"/>
    <x v="0"/>
    <x v="0"/>
    <m/>
    <m/>
    <m/>
    <m/>
    <m/>
    <m/>
  </r>
  <r>
    <x v="18"/>
    <n v="1"/>
    <n v="2025"/>
    <x v="3"/>
    <x v="0"/>
    <d v="1899-12-30T07:35:00"/>
    <d v="1899-12-30T07:40:00"/>
    <n v="0.08"/>
    <x v="3"/>
    <x v="1"/>
    <x v="2"/>
    <x v="7"/>
    <s v="07.35 - 07.40 Metal detektor 6A1J03 aktif,cek personil di temukan besi"/>
    <m/>
    <m/>
    <m/>
    <x v="0"/>
    <x v="0"/>
    <x v="0"/>
    <m/>
    <m/>
    <m/>
    <m/>
    <m/>
    <m/>
  </r>
  <r>
    <x v="18"/>
    <n v="1"/>
    <n v="2025"/>
    <x v="3"/>
    <x v="0"/>
    <d v="1899-12-30T08:40:00"/>
    <d v="1899-12-30T09:00:00"/>
    <n v="0.33"/>
    <x v="16"/>
    <x v="0"/>
    <x v="0"/>
    <x v="5"/>
    <s v="08.40 - 09.00 Di stop RBC 6A1J08,Di temukan belt bocor,tunggu pengecekan lebih lanjut personil"/>
    <m/>
    <m/>
    <m/>
    <x v="0"/>
    <x v="0"/>
    <x v="0"/>
    <m/>
    <m/>
    <m/>
    <m/>
    <m/>
    <m/>
  </r>
  <r>
    <x v="18"/>
    <n v="1"/>
    <n v="2025"/>
    <x v="3"/>
    <x v="0"/>
    <d v="1899-12-30T09:10:00"/>
    <d v="1899-12-30T10:40:00"/>
    <n v="1.5"/>
    <x v="16"/>
    <x v="2"/>
    <x v="1"/>
    <x v="5"/>
    <s v="09.10 - 10.40 Di stop Feeding Lsc6,belt 6A1J08 Bocor,material banyak berserakan tunggu di reposisikan personil,dan di eksekusi mekanik"/>
    <m/>
    <m/>
    <m/>
    <x v="0"/>
    <x v="0"/>
    <x v="0"/>
    <m/>
    <m/>
    <m/>
    <m/>
    <m/>
    <m/>
  </r>
  <r>
    <x v="18"/>
    <n v="1"/>
    <n v="2025"/>
    <x v="3"/>
    <x v="0"/>
    <d v="1899-12-30T10:40:00"/>
    <d v="1899-12-30T11:20:00"/>
    <n v="0.67"/>
    <x v="12"/>
    <x v="2"/>
    <x v="1"/>
    <x v="14"/>
    <s v="10.40 - 11.20 Lanjut mekanik pasang idler garlan A5J10 yang putus"/>
    <m/>
    <m/>
    <m/>
    <x v="0"/>
    <x v="0"/>
    <x v="0"/>
    <m/>
    <m/>
    <m/>
    <m/>
    <m/>
    <m/>
  </r>
  <r>
    <x v="18"/>
    <n v="1"/>
    <n v="2025"/>
    <x v="3"/>
    <x v="1"/>
    <d v="1899-12-30T15:00:00"/>
    <d v="1899-12-30T15:10:00"/>
    <n v="0.17"/>
    <x v="17"/>
    <x v="2"/>
    <x v="1"/>
    <x v="5"/>
    <s v="15.00 - 15.10 stop belt a2j02 dmg aktif cek personil di temukan benang tepi belt keluar, tunggu di potong personil"/>
    <m/>
    <m/>
    <m/>
    <x v="0"/>
    <x v="0"/>
    <x v="0"/>
    <m/>
    <m/>
    <m/>
    <m/>
    <m/>
    <m/>
  </r>
  <r>
    <x v="18"/>
    <n v="1"/>
    <n v="2025"/>
    <x v="3"/>
    <x v="1"/>
    <d v="1899-12-30T15:10:00"/>
    <d v="1899-12-30T15:45:00"/>
    <n v="0.57999999999999996"/>
    <x v="26"/>
    <x v="0"/>
    <x v="0"/>
    <x v="27"/>
    <s v="15.10 - 15.45 saat star belt 6e1u04 belt stop mendadak indikasi sensor take up lower CW fault. Lanjut di cek personil"/>
    <m/>
    <m/>
    <m/>
    <x v="0"/>
    <x v="0"/>
    <x v="0"/>
    <m/>
    <m/>
    <m/>
    <m/>
    <m/>
    <m/>
  </r>
  <r>
    <x v="18"/>
    <n v="1"/>
    <n v="2025"/>
    <x v="3"/>
    <x v="1"/>
    <d v="1899-12-30T17:10:00"/>
    <d v="1899-12-30T17:25:00"/>
    <n v="0.25"/>
    <x v="11"/>
    <x v="2"/>
    <x v="1"/>
    <x v="5"/>
    <s v="17.10 - 17.25 dmg 20104 aktif 2X, cek personil di temukan benang tepi belt keluar tunggu di potong personil"/>
    <m/>
    <m/>
    <m/>
    <x v="0"/>
    <x v="0"/>
    <x v="0"/>
    <m/>
    <m/>
    <m/>
    <m/>
    <m/>
    <m/>
  </r>
  <r>
    <x v="18"/>
    <n v="1"/>
    <n v="2025"/>
    <x v="3"/>
    <x v="1"/>
    <d v="1899-12-30T17:25:00"/>
    <d v="1899-12-30T17:35:00"/>
    <n v="0.17"/>
    <x v="26"/>
    <x v="0"/>
    <x v="0"/>
    <x v="26"/>
    <s v="17.25 - 17.35 lanjut belt 6e1u04 gagal start 3X, indikasi timeout feedback from brake monitor"/>
    <m/>
    <m/>
    <m/>
    <x v="0"/>
    <x v="0"/>
    <x v="0"/>
    <m/>
    <m/>
    <m/>
    <m/>
    <m/>
    <m/>
  </r>
  <r>
    <x v="18"/>
    <n v="1"/>
    <n v="2025"/>
    <x v="3"/>
    <x v="1"/>
    <d v="1899-12-30T19:00:00"/>
    <d v="1899-12-30T19:10:00"/>
    <n v="0.17"/>
    <x v="12"/>
    <x v="2"/>
    <x v="1"/>
    <x v="14"/>
    <s v="19.00 - 19.10 tunggu mekanik ganti return idler rusak di belt a5j10"/>
    <m/>
    <m/>
    <m/>
    <x v="0"/>
    <x v="0"/>
    <x v="0"/>
    <m/>
    <m/>
    <m/>
    <m/>
    <m/>
    <m/>
  </r>
  <r>
    <x v="18"/>
    <n v="1"/>
    <n v="2025"/>
    <x v="3"/>
    <x v="1"/>
    <d v="1899-12-30T20:50:00"/>
    <d v="1899-12-30T21:00:00"/>
    <n v="0.17"/>
    <x v="14"/>
    <x v="2"/>
    <x v="1"/>
    <x v="44"/>
    <s v="20.50 - 21.00 stop lsc 6, tunggu mekanik ganti selfcleaning 12b yg rusak"/>
    <m/>
    <m/>
    <m/>
    <x v="0"/>
    <x v="0"/>
    <x v="0"/>
    <m/>
    <m/>
    <m/>
    <m/>
    <m/>
    <m/>
  </r>
  <r>
    <x v="18"/>
    <n v="1"/>
    <n v="2025"/>
    <x v="3"/>
    <x v="1"/>
    <d v="1899-12-30T21:00:00"/>
    <d v="1899-12-30T21:40:00"/>
    <n v="0.67"/>
    <x v="14"/>
    <x v="2"/>
    <x v="1"/>
    <x v="44"/>
    <s v="21.00 - 21.40 tunggu mekanik ganti selfcleaning 12b yg rusak"/>
    <m/>
    <m/>
    <m/>
    <x v="0"/>
    <x v="0"/>
    <x v="0"/>
    <m/>
    <m/>
    <m/>
    <m/>
    <m/>
    <m/>
  </r>
  <r>
    <x v="18"/>
    <n v="1"/>
    <n v="2025"/>
    <x v="3"/>
    <x v="2"/>
    <d v="1899-12-30T22:00:00"/>
    <d v="1899-12-30T22:10:00"/>
    <n v="0.17"/>
    <x v="11"/>
    <x v="0"/>
    <x v="0"/>
    <x v="45"/>
    <s v="22.00 - 22.10 Stop RBC 20104,belt drift aktif tunggu lokal personil"/>
    <m/>
    <m/>
    <m/>
    <x v="0"/>
    <x v="0"/>
    <x v="0"/>
    <m/>
    <m/>
    <m/>
    <m/>
    <m/>
    <m/>
  </r>
  <r>
    <x v="18"/>
    <n v="1"/>
    <n v="2025"/>
    <x v="3"/>
    <x v="2"/>
    <d v="1899-12-30T22:10:00"/>
    <d v="1899-12-30T22:20:00"/>
    <n v="0.17"/>
    <x v="11"/>
    <x v="0"/>
    <x v="0"/>
    <x v="24"/>
    <s v="22.10 - 22.20 * di stop RBC 20104,batu terjepit di scraper tunggu di keluarkan personil"/>
    <m/>
    <m/>
    <m/>
    <x v="0"/>
    <x v="0"/>
    <x v="0"/>
    <m/>
    <m/>
    <m/>
    <m/>
    <m/>
    <m/>
  </r>
  <r>
    <x v="18"/>
    <n v="1"/>
    <n v="2025"/>
    <x v="3"/>
    <x v="2"/>
    <d v="1899-12-30T00:15:00"/>
    <d v="1899-12-30T00:20:00"/>
    <n v="0.08"/>
    <x v="3"/>
    <x v="1"/>
    <x v="2"/>
    <x v="7"/>
    <s v="00.15 - 00.20 Stop RBC 6a1j03 ,metal detektor aktif cek personil di temukan besi"/>
    <m/>
    <m/>
    <m/>
    <x v="0"/>
    <x v="0"/>
    <x v="0"/>
    <m/>
    <m/>
    <m/>
    <m/>
    <m/>
    <m/>
  </r>
  <r>
    <x v="18"/>
    <n v="1"/>
    <n v="2025"/>
    <x v="3"/>
    <x v="2"/>
    <d v="1899-12-30T01:30:00"/>
    <d v="1899-12-30T01:35:00"/>
    <n v="0.08"/>
    <x v="3"/>
    <x v="1"/>
    <x v="2"/>
    <x v="7"/>
    <s v="01.30 - 01.35 Stop RBC 6a1j03,metal detektor aktif cek personil di temukan besi"/>
    <m/>
    <m/>
    <m/>
    <x v="0"/>
    <x v="0"/>
    <x v="0"/>
    <m/>
    <m/>
    <m/>
    <m/>
    <m/>
    <m/>
  </r>
  <r>
    <x v="19"/>
    <n v="1"/>
    <n v="2025"/>
    <x v="3"/>
    <x v="0"/>
    <d v="1899-12-30T07:00:00"/>
    <d v="1899-12-30T07:05:00"/>
    <n v="0.08"/>
    <x v="5"/>
    <x v="1"/>
    <x v="2"/>
    <x v="8"/>
    <s v="07.00 - 07.05 tunggu hopper berisi 50%"/>
    <m/>
    <m/>
    <m/>
    <x v="0"/>
    <x v="0"/>
    <x v="0"/>
    <m/>
    <m/>
    <m/>
    <m/>
    <m/>
    <m/>
  </r>
  <r>
    <x v="19"/>
    <n v="1"/>
    <n v="2025"/>
    <x v="3"/>
    <x v="0"/>
    <d v="1899-12-30T07:40:00"/>
    <d v="1899-12-30T08:00:00"/>
    <n v="0.33"/>
    <x v="14"/>
    <x v="2"/>
    <x v="1"/>
    <x v="5"/>
    <s v="07.40 - 08.00 dmg a1j12b area head aktif cek personil di temukan tambalan terkelupas dan tembus tunggu di eksekusi mekanik"/>
    <m/>
    <m/>
    <m/>
    <x v="0"/>
    <x v="0"/>
    <x v="0"/>
    <m/>
    <m/>
    <m/>
    <m/>
    <m/>
    <m/>
  </r>
  <r>
    <x v="19"/>
    <n v="1"/>
    <n v="2025"/>
    <x v="3"/>
    <x v="0"/>
    <d v="1899-12-30T08:00:00"/>
    <d v="1899-12-30T08:15:00"/>
    <n v="0.25"/>
    <x v="14"/>
    <x v="2"/>
    <x v="1"/>
    <x v="5"/>
    <s v="08.00 - 08.15 dmg a1j12b area head aktif temukan tambalan terkelupas dan tembus tunggu di eksekusi mekanik"/>
    <m/>
    <m/>
    <m/>
    <x v="0"/>
    <x v="0"/>
    <x v="0"/>
    <m/>
    <m/>
    <m/>
    <m/>
    <m/>
    <m/>
  </r>
  <r>
    <x v="19"/>
    <n v="1"/>
    <n v="2025"/>
    <x v="3"/>
    <x v="0"/>
    <d v="1899-12-30T12:10:00"/>
    <d v="1899-12-30T12:20:00"/>
    <n v="0.17"/>
    <x v="9"/>
    <x v="0"/>
    <x v="0"/>
    <x v="42"/>
    <s v="12.10 - 12.20 dmg 5a1j01 aktif cek personil kena lentingan material"/>
    <m/>
    <m/>
    <m/>
    <x v="0"/>
    <x v="0"/>
    <x v="0"/>
    <m/>
    <m/>
    <m/>
    <m/>
    <m/>
    <m/>
  </r>
  <r>
    <x v="19"/>
    <n v="1"/>
    <n v="2025"/>
    <x v="3"/>
    <x v="0"/>
    <d v="1899-12-30T12:20:00"/>
    <d v="1899-12-30T12:30:00"/>
    <n v="0.17"/>
    <x v="32"/>
    <x v="0"/>
    <x v="0"/>
    <x v="0"/>
    <s v="12.20 - 12.30 Saat start jalur 7.2 dmg a5u30 aktif cek personil indikasi tidak ditemukan"/>
    <m/>
    <m/>
    <m/>
    <x v="0"/>
    <x v="0"/>
    <x v="0"/>
    <m/>
    <m/>
    <m/>
    <m/>
    <m/>
    <m/>
  </r>
  <r>
    <x v="19"/>
    <n v="1"/>
    <n v="2025"/>
    <x v="3"/>
    <x v="0"/>
    <d v="1899-12-30T13:40:00"/>
    <d v="1899-12-30T13:50:00"/>
    <n v="0.17"/>
    <x v="5"/>
    <x v="1"/>
    <x v="2"/>
    <x v="8"/>
    <s v="13.40 - 13.50 Tunggu hopper berisi 50%"/>
    <m/>
    <m/>
    <m/>
    <x v="0"/>
    <x v="0"/>
    <x v="0"/>
    <m/>
    <m/>
    <m/>
    <m/>
    <m/>
    <m/>
  </r>
  <r>
    <x v="19"/>
    <n v="1"/>
    <n v="2025"/>
    <x v="3"/>
    <x v="0"/>
    <d v="1899-12-30T13:55:00"/>
    <d v="1899-12-30T14:00:00"/>
    <n v="0.08"/>
    <x v="14"/>
    <x v="2"/>
    <x v="1"/>
    <x v="5"/>
    <s v="13.55 - 14.00 DMG 12B aktif cek personil benang tepi belt terkelupas,di potong personil"/>
    <m/>
    <m/>
    <m/>
    <x v="0"/>
    <x v="0"/>
    <x v="0"/>
    <m/>
    <m/>
    <m/>
    <m/>
    <m/>
    <m/>
  </r>
  <r>
    <x v="19"/>
    <n v="1"/>
    <n v="2025"/>
    <x v="3"/>
    <x v="0"/>
    <d v="1899-12-30T14:10:00"/>
    <d v="1899-12-30T14:20:00"/>
    <n v="0.17"/>
    <x v="14"/>
    <x v="2"/>
    <x v="1"/>
    <x v="5"/>
    <s v="14.10 - 14.20 DMG 12B aktif cek personil benang tepi belt terkelupas,di potong personil"/>
    <m/>
    <m/>
    <m/>
    <x v="0"/>
    <x v="0"/>
    <x v="0"/>
    <m/>
    <m/>
    <m/>
    <m/>
    <m/>
    <m/>
  </r>
  <r>
    <x v="19"/>
    <n v="1"/>
    <n v="2025"/>
    <x v="3"/>
    <x v="1"/>
    <d v="1899-12-30T15:00:00"/>
    <d v="1899-12-30T15:20:00"/>
    <n v="0.33"/>
    <x v="5"/>
    <x v="2"/>
    <x v="3"/>
    <x v="17"/>
    <s v="15.00 - 15.20 HMI ows eror karena file server 01 eror"/>
    <m/>
    <m/>
    <m/>
    <x v="0"/>
    <x v="0"/>
    <x v="0"/>
    <m/>
    <m/>
    <m/>
    <m/>
    <m/>
    <m/>
  </r>
  <r>
    <x v="19"/>
    <n v="1"/>
    <n v="2025"/>
    <x v="3"/>
    <x v="1"/>
    <d v="1899-12-30T16:10:00"/>
    <d v="1899-12-30T16:20:00"/>
    <n v="0.17"/>
    <x v="17"/>
    <x v="2"/>
    <x v="1"/>
    <x v="5"/>
    <s v="16.10 - 16.20 stop lsc6 DMG a2j02 aktif cek personil tepi belt terkelupas tunggu di potong personil"/>
    <m/>
    <m/>
    <m/>
    <x v="0"/>
    <x v="0"/>
    <x v="0"/>
    <m/>
    <m/>
    <m/>
    <m/>
    <m/>
    <m/>
  </r>
  <r>
    <x v="19"/>
    <n v="1"/>
    <n v="2025"/>
    <x v="3"/>
    <x v="1"/>
    <d v="1899-12-30T16:30:00"/>
    <d v="1899-12-30T16:55:00"/>
    <n v="0.42"/>
    <x v="21"/>
    <x v="2"/>
    <x v="1"/>
    <x v="5"/>
    <s v="16.30 - 16.55 DMG a5u25 aktif cek personil tepi belt terkelupas tunggu di potong personil"/>
    <m/>
    <m/>
    <m/>
    <x v="0"/>
    <x v="0"/>
    <x v="0"/>
    <m/>
    <m/>
    <m/>
    <m/>
    <m/>
    <m/>
  </r>
  <r>
    <x v="19"/>
    <n v="1"/>
    <n v="2025"/>
    <x v="3"/>
    <x v="1"/>
    <d v="1899-12-30T17:30:00"/>
    <d v="1899-12-30T17:55:00"/>
    <n v="0.42"/>
    <x v="21"/>
    <x v="2"/>
    <x v="1"/>
    <x v="5"/>
    <s v="17.30 - 17.55 stop lsc6 DMG A5U25 aktif cek personil tambalan terkelupas tunggu di potong personil"/>
    <m/>
    <m/>
    <m/>
    <x v="0"/>
    <x v="0"/>
    <x v="0"/>
    <m/>
    <m/>
    <m/>
    <m/>
    <m/>
    <m/>
  </r>
  <r>
    <x v="19"/>
    <n v="1"/>
    <n v="2025"/>
    <x v="3"/>
    <x v="1"/>
    <d v="1899-12-30T21:45:00"/>
    <d v="1899-12-30T21:50:00"/>
    <n v="0.08"/>
    <x v="17"/>
    <x v="2"/>
    <x v="1"/>
    <x v="5"/>
    <s v="21.45 - 21.50 DMG a2j02 aktif cek personil tepi belt terkelupas tunggu di potong personil"/>
    <m/>
    <m/>
    <m/>
    <x v="0"/>
    <x v="0"/>
    <x v="0"/>
    <m/>
    <m/>
    <m/>
    <m/>
    <m/>
    <m/>
  </r>
  <r>
    <x v="19"/>
    <n v="1"/>
    <n v="2025"/>
    <x v="3"/>
    <x v="2"/>
    <d v="1899-12-30T22:25:00"/>
    <d v="1899-12-30T22:35:00"/>
    <n v="0.17"/>
    <x v="3"/>
    <x v="1"/>
    <x v="0"/>
    <x v="1"/>
    <s v="22.25 - 22.35 Stop RBC 6A1J03,metal detektor aktif cek personil tidak ada temuan"/>
    <m/>
    <m/>
    <m/>
    <x v="0"/>
    <x v="0"/>
    <x v="0"/>
    <m/>
    <m/>
    <m/>
    <m/>
    <m/>
    <m/>
  </r>
  <r>
    <x v="19"/>
    <n v="1"/>
    <n v="2025"/>
    <x v="3"/>
    <x v="2"/>
    <d v="1899-12-30T00:40:00"/>
    <d v="1899-12-30T00:50:00"/>
    <n v="0.17"/>
    <x v="11"/>
    <x v="0"/>
    <x v="0"/>
    <x v="5"/>
    <s v="00.40 - 00.50 Stop RBC 20104,belt damage aktif cek personil terkena benang tepi belt"/>
    <m/>
    <m/>
    <m/>
    <x v="0"/>
    <x v="0"/>
    <x v="0"/>
    <m/>
    <m/>
    <m/>
    <m/>
    <m/>
    <m/>
  </r>
  <r>
    <x v="19"/>
    <n v="1"/>
    <n v="2025"/>
    <x v="3"/>
    <x v="2"/>
    <d v="1899-12-30T01:10:00"/>
    <d v="1899-12-30T01:30:00"/>
    <n v="0.33"/>
    <x v="11"/>
    <x v="0"/>
    <x v="0"/>
    <x v="3"/>
    <s v="01.10 - 01.30 Stop RBC 20104,belt damage aktif cek personil terkena tumpahan material"/>
    <m/>
    <m/>
    <m/>
    <x v="0"/>
    <x v="0"/>
    <x v="0"/>
    <m/>
    <m/>
    <m/>
    <m/>
    <m/>
    <m/>
  </r>
  <r>
    <x v="19"/>
    <n v="1"/>
    <n v="2025"/>
    <x v="3"/>
    <x v="2"/>
    <d v="1899-12-30T02:35:00"/>
    <d v="1899-12-30T02:55:00"/>
    <n v="0.33"/>
    <x v="11"/>
    <x v="0"/>
    <x v="0"/>
    <x v="3"/>
    <s v="02.35 - 02.55 Stop RBC 20104,belt damage aktif cek personil terkena tumpahan material"/>
    <m/>
    <m/>
    <m/>
    <x v="0"/>
    <x v="0"/>
    <x v="0"/>
    <m/>
    <m/>
    <m/>
    <m/>
    <m/>
    <m/>
  </r>
  <r>
    <x v="19"/>
    <n v="1"/>
    <n v="2025"/>
    <x v="3"/>
    <x v="2"/>
    <d v="1899-12-30T04:00:00"/>
    <d v="1899-12-30T04:10:00"/>
    <n v="0.17"/>
    <x v="17"/>
    <x v="2"/>
    <x v="1"/>
    <x v="5"/>
    <s v="04.00 - 04.10 Stop belt a2j02 sensor DMG aktif cek personil tepi belt terkelupas tunggu di potong personil"/>
    <m/>
    <m/>
    <m/>
    <x v="0"/>
    <x v="0"/>
    <x v="0"/>
    <m/>
    <m/>
    <m/>
    <m/>
    <m/>
    <m/>
  </r>
  <r>
    <x v="19"/>
    <n v="1"/>
    <n v="2025"/>
    <x v="3"/>
    <x v="2"/>
    <d v="1899-12-30T06:40:00"/>
    <d v="1899-12-30T07:00:00"/>
    <n v="0.33"/>
    <x v="5"/>
    <x v="1"/>
    <x v="2"/>
    <x v="8"/>
    <s v="06.40 - 07.00 tunggu hopper berisi min 50%"/>
    <m/>
    <m/>
    <m/>
    <x v="0"/>
    <x v="0"/>
    <x v="0"/>
    <m/>
    <m/>
    <m/>
    <m/>
    <m/>
    <m/>
  </r>
  <r>
    <x v="20"/>
    <n v="1"/>
    <n v="2025"/>
    <x v="3"/>
    <x v="0"/>
    <d v="1899-12-30T07:00:00"/>
    <d v="1899-12-30T07:20:00"/>
    <n v="0.33"/>
    <x v="5"/>
    <x v="1"/>
    <x v="2"/>
    <x v="8"/>
    <s v="07.00-07.20 operasi lsc6 ls IND 5-72-12B tunggu hopper berisi 50%"/>
    <m/>
    <m/>
    <m/>
    <x v="0"/>
    <x v="0"/>
    <x v="0"/>
    <m/>
    <m/>
    <m/>
    <m/>
    <m/>
    <m/>
  </r>
  <r>
    <x v="20"/>
    <n v="1"/>
    <n v="2025"/>
    <x v="3"/>
    <x v="0"/>
    <d v="1899-12-30T07:20:00"/>
    <d v="1899-12-30T08:00:00"/>
    <n v="0.67"/>
    <x v="12"/>
    <x v="2"/>
    <x v="1"/>
    <x v="9"/>
    <s v="07.20-08.00 stop belt a5j10 sambungan terkelupas tunggu repair mekanik"/>
    <m/>
    <m/>
    <m/>
    <x v="0"/>
    <x v="0"/>
    <x v="0"/>
    <m/>
    <m/>
    <m/>
    <m/>
    <m/>
    <m/>
  </r>
  <r>
    <x v="20"/>
    <n v="1"/>
    <n v="2025"/>
    <x v="3"/>
    <x v="0"/>
    <d v="1899-12-30T08:00:00"/>
    <d v="1899-12-30T11:00:00"/>
    <n v="3"/>
    <x v="12"/>
    <x v="2"/>
    <x v="1"/>
    <x v="9"/>
    <s v="08.00-11.00 tunggu mekanik repair belt a5j10 Informasi Estimasi perbaikan belt a5j10 sampai jam 11.00 ready"/>
    <m/>
    <m/>
    <m/>
    <x v="0"/>
    <x v="0"/>
    <x v="0"/>
    <m/>
    <m/>
    <m/>
    <m/>
    <m/>
    <m/>
  </r>
  <r>
    <x v="20"/>
    <n v="1"/>
    <n v="2025"/>
    <x v="3"/>
    <x v="0"/>
    <d v="1899-12-30T11:00:00"/>
    <d v="1899-12-30T11:20:00"/>
    <n v="0.33"/>
    <x v="12"/>
    <x v="0"/>
    <x v="0"/>
    <x v="34"/>
    <s v="11.00-11.20 belt a5j10 ready, lanjut tunggu elektrikal pengecekan speed monitor belt a5u26 (speed monitor belt a5u26 fault saat pengecekan jalur)"/>
    <m/>
    <m/>
    <m/>
    <x v="0"/>
    <x v="0"/>
    <x v="0"/>
    <m/>
    <m/>
    <m/>
    <m/>
    <m/>
    <m/>
  </r>
  <r>
    <x v="20"/>
    <n v="1"/>
    <n v="2025"/>
    <x v="3"/>
    <x v="0"/>
    <d v="1899-12-30T14:25:00"/>
    <d v="1899-12-30T14:40:00"/>
    <n v="0.25"/>
    <x v="16"/>
    <x v="2"/>
    <x v="1"/>
    <x v="5"/>
    <s v="14.25-14.40 stop belt 6a1j08, sensor DMG no.1 aktif, tunggu personil potong tepi belt terkelupas"/>
    <m/>
    <m/>
    <m/>
    <x v="0"/>
    <x v="0"/>
    <x v="0"/>
    <m/>
    <m/>
    <m/>
    <m/>
    <m/>
    <m/>
  </r>
  <r>
    <x v="20"/>
    <n v="1"/>
    <n v="2025"/>
    <x v="3"/>
    <x v="1"/>
    <d v="1899-12-30T17:50:00"/>
    <d v="1899-12-30T18:00:00"/>
    <n v="0.17"/>
    <x v="31"/>
    <x v="2"/>
    <x v="1"/>
    <x v="46"/>
    <s v="17.50 - 18.00 Di stop Feeding LSC6 mekanik menambal chute A5U27 yang bocor"/>
    <m/>
    <m/>
    <m/>
    <x v="0"/>
    <x v="0"/>
    <x v="0"/>
    <m/>
    <m/>
    <m/>
    <m/>
    <m/>
    <m/>
  </r>
  <r>
    <x v="20"/>
    <n v="1"/>
    <n v="2025"/>
    <x v="3"/>
    <x v="1"/>
    <d v="1899-12-30T19:15:00"/>
    <d v="1899-12-30T19:25:00"/>
    <n v="0.17"/>
    <x v="5"/>
    <x v="1"/>
    <x v="2"/>
    <x v="8"/>
    <s v="19.15 - 19.25 Tunggu hopper berisi min 50%"/>
    <m/>
    <m/>
    <m/>
    <x v="0"/>
    <x v="0"/>
    <x v="0"/>
    <m/>
    <m/>
    <m/>
    <m/>
    <m/>
    <m/>
  </r>
  <r>
    <x v="20"/>
    <n v="1"/>
    <n v="2025"/>
    <x v="3"/>
    <x v="1"/>
    <d v="1899-12-30T19:40:00"/>
    <d v="1899-12-30T19:50:00"/>
    <n v="0.17"/>
    <x v="17"/>
    <x v="2"/>
    <x v="1"/>
    <x v="5"/>
    <s v="19.40 - 19.50 DMG A2J02 Aktif cek personil kulit belt terkelupas tunggu di potong personil"/>
    <m/>
    <m/>
    <m/>
    <x v="0"/>
    <x v="0"/>
    <x v="0"/>
    <m/>
    <m/>
    <m/>
    <m/>
    <m/>
    <m/>
  </r>
  <r>
    <x v="20"/>
    <n v="1"/>
    <n v="2025"/>
    <x v="3"/>
    <x v="2"/>
    <d v="1899-12-30T22:00:00"/>
    <d v="1899-12-30T22:15:00"/>
    <n v="0.25"/>
    <x v="18"/>
    <x v="0"/>
    <x v="0"/>
    <x v="0"/>
    <s v="22.00 - 22.15 sementara operasi lsc 6 ls IND 5/7.2-12b, lanjut belt 20103 DMG aktif, tunggu di cek personil lebih lanjut"/>
    <m/>
    <m/>
    <m/>
    <x v="0"/>
    <x v="0"/>
    <x v="0"/>
    <m/>
    <m/>
    <m/>
    <m/>
    <m/>
    <m/>
  </r>
  <r>
    <x v="20"/>
    <n v="1"/>
    <n v="2025"/>
    <x v="3"/>
    <x v="2"/>
    <d v="1899-12-30T00:10:00"/>
    <d v="1899-12-30T00:20:00"/>
    <n v="0.17"/>
    <x v="12"/>
    <x v="2"/>
    <x v="1"/>
    <x v="5"/>
    <s v="00.10 - 00.20 DMG A5J10 aktif cek personil di temukan tepi belt terkelupas tunggu di potong personil"/>
    <m/>
    <m/>
    <m/>
    <x v="0"/>
    <x v="0"/>
    <x v="0"/>
    <m/>
    <m/>
    <m/>
    <m/>
    <m/>
    <m/>
  </r>
  <r>
    <x v="20"/>
    <n v="1"/>
    <n v="2025"/>
    <x v="3"/>
    <x v="2"/>
    <d v="1899-12-30T01:15:00"/>
    <d v="1899-12-30T01:20:00"/>
    <n v="0.08"/>
    <x v="3"/>
    <x v="1"/>
    <x v="0"/>
    <x v="1"/>
    <s v="01.15 - 01.20 metal detektor RBC 6a1j03 aktif cek personil tidak ada temuan"/>
    <m/>
    <m/>
    <m/>
    <x v="0"/>
    <x v="0"/>
    <x v="0"/>
    <m/>
    <m/>
    <m/>
    <m/>
    <m/>
    <m/>
  </r>
  <r>
    <x v="20"/>
    <n v="1"/>
    <n v="2025"/>
    <x v="3"/>
    <x v="2"/>
    <d v="1899-12-30T01:45:00"/>
    <d v="1899-12-30T02:00:00"/>
    <n v="0.25"/>
    <x v="7"/>
    <x v="0"/>
    <x v="0"/>
    <x v="5"/>
    <s v="01.45 - 02.00 DMG no.09 6a1j07 aktif cek personil di temukan tambalan terkelupas, tunggu di cek mekanik"/>
    <m/>
    <m/>
    <m/>
    <x v="0"/>
    <x v="0"/>
    <x v="0"/>
    <m/>
    <m/>
    <m/>
    <m/>
    <m/>
    <m/>
  </r>
  <r>
    <x v="20"/>
    <n v="1"/>
    <n v="2025"/>
    <x v="3"/>
    <x v="2"/>
    <d v="1899-12-30T02:15:00"/>
    <d v="1899-12-30T02:35:00"/>
    <n v="0.33"/>
    <x v="18"/>
    <x v="0"/>
    <x v="0"/>
    <x v="30"/>
    <s v="02.15 - 02.35 saat Start lsc 6 belt 20103 stop mendadak 2 kali. Indikasi s9 fualt, lanjut Start kembali"/>
    <m/>
    <m/>
    <m/>
    <x v="0"/>
    <x v="0"/>
    <x v="0"/>
    <m/>
    <m/>
    <m/>
    <m/>
    <m/>
    <m/>
  </r>
  <r>
    <x v="20"/>
    <n v="1"/>
    <n v="2025"/>
    <x v="3"/>
    <x v="2"/>
    <d v="1899-12-30T02:35:00"/>
    <d v="1899-12-30T02:40:00"/>
    <n v="0.08"/>
    <x v="14"/>
    <x v="2"/>
    <x v="1"/>
    <x v="5"/>
    <s v="02.35 - 02.40 lanjut DMG a1j12b aktif cek personil di temukan benang tepi belt keluar tunggu di potong personil"/>
    <m/>
    <m/>
    <m/>
    <x v="0"/>
    <x v="0"/>
    <x v="0"/>
    <m/>
    <m/>
    <m/>
    <m/>
    <m/>
    <m/>
  </r>
  <r>
    <x v="20"/>
    <n v="1"/>
    <n v="2025"/>
    <x v="3"/>
    <x v="2"/>
    <d v="1899-12-30T03:15:00"/>
    <d v="1899-12-30T03:20:00"/>
    <n v="0.08"/>
    <x v="17"/>
    <x v="2"/>
    <x v="1"/>
    <x v="5"/>
    <s v="03.15 - 03.20 stop lsc6 DMG A2J02 Aktif cek personil tepi belt terkelupas tunggu di potong personil"/>
    <m/>
    <m/>
    <m/>
    <x v="0"/>
    <x v="0"/>
    <x v="0"/>
    <m/>
    <m/>
    <m/>
    <m/>
    <m/>
    <m/>
  </r>
  <r>
    <x v="20"/>
    <n v="1"/>
    <n v="2025"/>
    <x v="3"/>
    <x v="2"/>
    <d v="1899-12-30T03:30:00"/>
    <d v="1899-12-30T04:00:00"/>
    <n v="0.5"/>
    <x v="11"/>
    <x v="2"/>
    <x v="1"/>
    <x v="3"/>
    <s v="03.30 - 04.00 stop lsc6 chute 20104 tersumbat tunggu di bersihkan personil"/>
    <m/>
    <m/>
    <m/>
    <x v="0"/>
    <x v="0"/>
    <x v="0"/>
    <m/>
    <m/>
    <m/>
    <m/>
    <m/>
    <m/>
  </r>
  <r>
    <x v="20"/>
    <n v="1"/>
    <n v="2025"/>
    <x v="3"/>
    <x v="2"/>
    <d v="1899-12-30T04:20:00"/>
    <d v="1899-12-30T04:45:00"/>
    <n v="0.42"/>
    <x v="11"/>
    <x v="0"/>
    <x v="0"/>
    <x v="29"/>
    <s v="04.20 - 04.45 stop lsc6 belt 20104 slip tunggu belt di lokal² personil"/>
    <m/>
    <m/>
    <m/>
    <x v="0"/>
    <x v="0"/>
    <x v="0"/>
    <m/>
    <m/>
    <m/>
    <m/>
    <m/>
    <m/>
  </r>
  <r>
    <x v="20"/>
    <n v="1"/>
    <n v="2025"/>
    <x v="3"/>
    <x v="2"/>
    <d v="1899-12-30T04:45:00"/>
    <d v="1899-12-30T05:15:00"/>
    <n v="0.5"/>
    <x v="18"/>
    <x v="0"/>
    <x v="0"/>
    <x v="20"/>
    <s v="04.45 - 05.15 lanjut belt 20103 sway 3x dan speed monitor aktif tunggu belt di lokal² personil"/>
    <m/>
    <m/>
    <m/>
    <x v="0"/>
    <x v="0"/>
    <x v="0"/>
    <m/>
    <m/>
    <m/>
    <m/>
    <m/>
    <m/>
  </r>
  <r>
    <x v="20"/>
    <n v="1"/>
    <n v="2025"/>
    <x v="3"/>
    <x v="2"/>
    <d v="1899-12-30T05:25:00"/>
    <d v="1899-12-30T05:45:00"/>
    <n v="0.33"/>
    <x v="3"/>
    <x v="1"/>
    <x v="0"/>
    <x v="1"/>
    <s v="05.25 - 05.45 metal detektor 6a1j03 aktif 3x cek personil tidak ada temuan"/>
    <m/>
    <m/>
    <m/>
    <x v="0"/>
    <x v="0"/>
    <x v="0"/>
    <m/>
    <m/>
    <m/>
    <m/>
    <m/>
    <m/>
  </r>
  <r>
    <x v="20"/>
    <n v="1"/>
    <n v="2025"/>
    <x v="3"/>
    <x v="2"/>
    <d v="1899-12-30T05:45:00"/>
    <d v="1899-12-30T06:00:00"/>
    <n v="0.25"/>
    <x v="14"/>
    <x v="2"/>
    <x v="1"/>
    <x v="5"/>
    <s v="05.45 - 06.00 DMG a1j12b head pulley aktif cek personil tepi belt terkelupas tunggu di potong personil"/>
    <m/>
    <m/>
    <m/>
    <x v="0"/>
    <x v="0"/>
    <x v="0"/>
    <m/>
    <m/>
    <m/>
    <m/>
    <m/>
    <m/>
  </r>
  <r>
    <x v="20"/>
    <n v="1"/>
    <n v="2025"/>
    <x v="3"/>
    <x v="2"/>
    <d v="1899-12-30T06:15:00"/>
    <d v="1899-12-30T06:25:00"/>
    <n v="0.17"/>
    <x v="14"/>
    <x v="2"/>
    <x v="1"/>
    <x v="5"/>
    <s v="06.15 - 06.25 stop lsc6 DMG a1j12b head pulley aktif cek personil tepi belt terkelupas tunggu di potong personil"/>
    <m/>
    <m/>
    <m/>
    <x v="0"/>
    <x v="0"/>
    <x v="0"/>
    <m/>
    <m/>
    <m/>
    <m/>
    <m/>
    <m/>
  </r>
  <r>
    <x v="21"/>
    <n v="1"/>
    <n v="2025"/>
    <x v="3"/>
    <x v="0"/>
    <d v="1899-12-30T07:00:00"/>
    <d v="1899-12-30T07:20:00"/>
    <n v="0.33"/>
    <x v="5"/>
    <x v="1"/>
    <x v="2"/>
    <x v="8"/>
    <s v="07.00 - 07.20 tunggu hopper berisi 50%"/>
    <m/>
    <m/>
    <m/>
    <x v="0"/>
    <x v="0"/>
    <x v="0"/>
    <m/>
    <m/>
    <m/>
    <m/>
    <m/>
    <m/>
  </r>
  <r>
    <x v="21"/>
    <n v="1"/>
    <n v="2025"/>
    <x v="3"/>
    <x v="0"/>
    <d v="1899-12-30T08:25:00"/>
    <d v="1899-12-30T08:50:00"/>
    <n v="0.42"/>
    <x v="14"/>
    <x v="2"/>
    <x v="1"/>
    <x v="5"/>
    <s v="08.25-08.50 stop belt a1j12B, sensor DMG aktif 2x, tunggu personil potong benang² tepi belt"/>
    <m/>
    <m/>
    <m/>
    <x v="0"/>
    <x v="0"/>
    <x v="0"/>
    <m/>
    <m/>
    <m/>
    <m/>
    <m/>
    <m/>
  </r>
  <r>
    <x v="21"/>
    <n v="1"/>
    <n v="2025"/>
    <x v="3"/>
    <x v="0"/>
    <d v="1899-12-30T08:50:00"/>
    <d v="1899-12-30T09:00:00"/>
    <n v="0.17"/>
    <x v="26"/>
    <x v="0"/>
    <x v="0"/>
    <x v="26"/>
    <s v="08.50-09.00 saat start belt 6e1u04, brake fault , tunggu personil pompa brake M3 belt u04"/>
    <m/>
    <m/>
    <m/>
    <x v="0"/>
    <x v="0"/>
    <x v="0"/>
    <m/>
    <m/>
    <m/>
    <m/>
    <m/>
    <m/>
  </r>
  <r>
    <x v="21"/>
    <n v="1"/>
    <n v="2025"/>
    <x v="3"/>
    <x v="0"/>
    <d v="1899-12-30T10:20:00"/>
    <d v="1899-12-30T10:30:00"/>
    <n v="0.17"/>
    <x v="11"/>
    <x v="0"/>
    <x v="0"/>
    <x v="0"/>
    <s v="10.20-10.30 stop belt 20104 sensor DMG aktif, cek personil lebih lanjut"/>
    <m/>
    <m/>
    <m/>
    <x v="0"/>
    <x v="0"/>
    <x v="0"/>
    <m/>
    <m/>
    <m/>
    <m/>
    <m/>
    <m/>
  </r>
  <r>
    <x v="21"/>
    <n v="1"/>
    <n v="2025"/>
    <x v="3"/>
    <x v="0"/>
    <d v="1899-12-30T10:30:00"/>
    <d v="1899-12-30T10:50:00"/>
    <n v="0.33"/>
    <x v="11"/>
    <x v="0"/>
    <x v="0"/>
    <x v="45"/>
    <s v="10.30-10.50 kembali stop belt 20104 sensor belt drift aktif (2x) belt sway sesaat (material berair)"/>
    <m/>
    <m/>
    <m/>
    <x v="0"/>
    <x v="0"/>
    <x v="0"/>
    <m/>
    <m/>
    <m/>
    <m/>
    <m/>
    <m/>
  </r>
  <r>
    <x v="21"/>
    <n v="1"/>
    <n v="2025"/>
    <x v="3"/>
    <x v="0"/>
    <d v="1899-12-30T11:05:00"/>
    <d v="1899-12-30T11:15:00"/>
    <n v="0.17"/>
    <x v="3"/>
    <x v="1"/>
    <x v="2"/>
    <x v="7"/>
    <s v="11.05-11.15 stop belt 6a1j03 sensor MD aktif, cek personil di temukan besi"/>
    <m/>
    <m/>
    <m/>
    <x v="0"/>
    <x v="0"/>
    <x v="0"/>
    <m/>
    <m/>
    <m/>
    <m/>
    <m/>
    <m/>
  </r>
  <r>
    <x v="21"/>
    <n v="1"/>
    <n v="2025"/>
    <x v="3"/>
    <x v="0"/>
    <d v="1899-12-30T13:00:00"/>
    <d v="1899-12-30T13:10:00"/>
    <n v="0.17"/>
    <x v="25"/>
    <x v="2"/>
    <x v="1"/>
    <x v="14"/>
    <s v="13.00-13.10 tunggu mekanik ganti idler belt a5u26"/>
    <m/>
    <m/>
    <m/>
    <x v="0"/>
    <x v="0"/>
    <x v="0"/>
    <m/>
    <m/>
    <m/>
    <m/>
    <m/>
    <m/>
  </r>
  <r>
    <x v="21"/>
    <n v="1"/>
    <n v="2025"/>
    <x v="3"/>
    <x v="0"/>
    <d v="1899-12-30T13:10:00"/>
    <d v="1899-12-30T13:50:00"/>
    <n v="0.67"/>
    <x v="26"/>
    <x v="0"/>
    <x v="0"/>
    <x v="0"/>
    <s v="13.10-13.50 tunggu personil readykan sensor DMG no3 belt 6e1u04 yg aktif dan pengecekan lebih lanjut"/>
    <m/>
    <m/>
    <m/>
    <x v="0"/>
    <x v="0"/>
    <x v="0"/>
    <m/>
    <m/>
    <m/>
    <m/>
    <m/>
    <m/>
  </r>
  <r>
    <x v="21"/>
    <n v="1"/>
    <n v="2025"/>
    <x v="3"/>
    <x v="0"/>
    <d v="1899-12-30T14:50:00"/>
    <d v="1899-12-30T15:00:00"/>
    <n v="0.17"/>
    <x v="14"/>
    <x v="2"/>
    <x v="1"/>
    <x v="5"/>
    <s v="14.50-15.00 stop belt a1j12B, sensor DMG aktif, tunggu personil potong tepi belt terkelupas"/>
    <m/>
    <m/>
    <m/>
    <x v="0"/>
    <x v="0"/>
    <x v="0"/>
    <m/>
    <m/>
    <m/>
    <m/>
    <m/>
    <m/>
  </r>
  <r>
    <x v="21"/>
    <n v="1"/>
    <n v="2025"/>
    <x v="3"/>
    <x v="1"/>
    <d v="1899-12-30T15:00:00"/>
    <d v="1899-12-30T15:10:00"/>
    <n v="0.17"/>
    <x v="12"/>
    <x v="2"/>
    <x v="1"/>
    <x v="5"/>
    <s v="15.00 - 15.10 DMG a5i10 aktif cek personil tepi belt terkelupas, tunggu di potong personil"/>
    <m/>
    <m/>
    <m/>
    <x v="0"/>
    <x v="0"/>
    <x v="0"/>
    <m/>
    <m/>
    <m/>
    <m/>
    <m/>
    <m/>
  </r>
  <r>
    <x v="21"/>
    <n v="1"/>
    <n v="2025"/>
    <x v="3"/>
    <x v="1"/>
    <d v="1899-12-30T15:45:00"/>
    <d v="1899-12-30T16:00:00"/>
    <n v="0.25"/>
    <x v="11"/>
    <x v="2"/>
    <x v="1"/>
    <x v="5"/>
    <s v="15.45 - 16.00 DMG 20104 aktif cek personil tambalan terkelupas, tunggu di potong personil"/>
    <m/>
    <m/>
    <m/>
    <x v="0"/>
    <x v="0"/>
    <x v="0"/>
    <m/>
    <m/>
    <m/>
    <m/>
    <m/>
    <m/>
  </r>
  <r>
    <x v="21"/>
    <n v="1"/>
    <n v="2025"/>
    <x v="3"/>
    <x v="1"/>
    <d v="1899-12-30T16:00:00"/>
    <d v="1899-12-30T16:05:00"/>
    <n v="0.08"/>
    <x v="11"/>
    <x v="2"/>
    <x v="1"/>
    <x v="5"/>
    <s v="16.00 - 16.05 DMG 20104 aktif cek personil tambalan terkelupas, tunggu di potong personil"/>
    <m/>
    <m/>
    <m/>
    <x v="0"/>
    <x v="0"/>
    <x v="0"/>
    <m/>
    <m/>
    <m/>
    <m/>
    <m/>
    <m/>
  </r>
  <r>
    <x v="21"/>
    <n v="1"/>
    <n v="2025"/>
    <x v="3"/>
    <x v="1"/>
    <d v="1899-12-30T16:10:00"/>
    <d v="1899-12-30T16:20:00"/>
    <n v="0.17"/>
    <x v="11"/>
    <x v="0"/>
    <x v="0"/>
    <x v="0"/>
    <s v="16.10 - 16.20 DMG 20104 aktif kembali, cek personil tidak ada temuan"/>
    <m/>
    <m/>
    <m/>
    <x v="0"/>
    <x v="0"/>
    <x v="0"/>
    <m/>
    <m/>
    <m/>
    <m/>
    <m/>
    <m/>
  </r>
  <r>
    <x v="21"/>
    <n v="1"/>
    <n v="2025"/>
    <x v="3"/>
    <x v="1"/>
    <d v="1899-12-30T19:20:00"/>
    <d v="1899-12-30T19:30:00"/>
    <n v="0.17"/>
    <x v="5"/>
    <x v="1"/>
    <x v="2"/>
    <x v="8"/>
    <s v="19.20 - 19.30 tunggu hopper berisi 50%"/>
    <m/>
    <m/>
    <m/>
    <x v="0"/>
    <x v="0"/>
    <x v="0"/>
    <m/>
    <m/>
    <m/>
    <m/>
    <m/>
    <m/>
  </r>
  <r>
    <x v="21"/>
    <n v="1"/>
    <n v="2025"/>
    <x v="3"/>
    <x v="2"/>
    <d v="1899-12-30T22:15:00"/>
    <d v="1899-12-30T22:30:00"/>
    <n v="0.25"/>
    <x v="3"/>
    <x v="1"/>
    <x v="2"/>
    <x v="7"/>
    <s v="22.15 - 22.30 Pencarian metal detector aktif menemukan patahan besi ukuran kecil"/>
    <m/>
    <m/>
    <m/>
    <x v="0"/>
    <x v="0"/>
    <x v="0"/>
    <m/>
    <m/>
    <m/>
    <m/>
    <m/>
    <m/>
  </r>
  <r>
    <x v="21"/>
    <n v="1"/>
    <n v="2025"/>
    <x v="3"/>
    <x v="2"/>
    <d v="1899-12-30T22:35:00"/>
    <d v="1899-12-30T22:40:00"/>
    <n v="0.08"/>
    <x v="3"/>
    <x v="1"/>
    <x v="2"/>
    <x v="7"/>
    <s v="22.35 - 22.40 Pencarian metal detector aktif menemukan seng kropos"/>
    <m/>
    <m/>
    <m/>
    <x v="0"/>
    <x v="0"/>
    <x v="0"/>
    <m/>
    <m/>
    <m/>
    <m/>
    <m/>
    <m/>
  </r>
  <r>
    <x v="21"/>
    <n v="1"/>
    <n v="2025"/>
    <x v="3"/>
    <x v="2"/>
    <d v="1899-12-30T23:30:00"/>
    <d v="1899-12-30T23:50:00"/>
    <n v="0.33"/>
    <x v="25"/>
    <x v="2"/>
    <x v="1"/>
    <x v="5"/>
    <s v="23.30 - 23.50 stop lsc 6 dmg a5u26 aktif cek personil di temukan tepi belt terkelupas tunggu di potong personil"/>
    <m/>
    <m/>
    <m/>
    <x v="0"/>
    <x v="0"/>
    <x v="0"/>
    <m/>
    <m/>
    <m/>
    <m/>
    <m/>
    <m/>
  </r>
  <r>
    <x v="21"/>
    <n v="1"/>
    <n v="2025"/>
    <x v="3"/>
    <x v="2"/>
    <d v="1899-12-30T23:50:00"/>
    <d v="1899-12-30T00:00:00"/>
    <n v="0.17"/>
    <x v="26"/>
    <x v="0"/>
    <x v="0"/>
    <x v="10"/>
    <s v="23.50 - 00.00 lanjut belt u04 3X gagal start, lanjut tunggu personil pompa pressure breake belt 6e1u04"/>
    <m/>
    <m/>
    <m/>
    <x v="0"/>
    <x v="0"/>
    <x v="0"/>
    <m/>
    <m/>
    <m/>
    <m/>
    <m/>
    <m/>
  </r>
  <r>
    <x v="21"/>
    <n v="1"/>
    <n v="2025"/>
    <x v="3"/>
    <x v="2"/>
    <d v="1899-12-30T00:00:00"/>
    <d v="1899-12-30T00:10:00"/>
    <n v="0.17"/>
    <x v="26"/>
    <x v="0"/>
    <x v="0"/>
    <x v="10"/>
    <s v="00.00 - 00.10 tunggu personil pompa pressure breake belt 6e1u04"/>
    <m/>
    <m/>
    <m/>
    <x v="0"/>
    <x v="0"/>
    <x v="0"/>
    <m/>
    <m/>
    <m/>
    <m/>
    <m/>
    <m/>
  </r>
  <r>
    <x v="21"/>
    <n v="1"/>
    <n v="2025"/>
    <x v="3"/>
    <x v="2"/>
    <d v="1899-12-30T01:25:00"/>
    <d v="1899-12-30T02:00:00"/>
    <n v="0.57999999999999996"/>
    <x v="25"/>
    <x v="0"/>
    <x v="0"/>
    <x v="34"/>
    <s v="01.25 - 02.00 stop lsc 6 belt a5u26 stop mendadak, cek personil sensor speed monitor tidak aktif, lanjut tunggu di cek elektrikal"/>
    <m/>
    <m/>
    <m/>
    <x v="0"/>
    <x v="0"/>
    <x v="0"/>
    <m/>
    <m/>
    <m/>
    <m/>
    <m/>
    <m/>
  </r>
  <r>
    <x v="21"/>
    <n v="1"/>
    <n v="2025"/>
    <x v="3"/>
    <x v="2"/>
    <d v="1899-12-30T02:00:00"/>
    <d v="1899-12-30T03:00:00"/>
    <n v="1"/>
    <x v="25"/>
    <x v="2"/>
    <x v="1"/>
    <x v="20"/>
    <s v="02.00 - 03.00 setelah di lakukan pengecekan speed monitor belt a5u26 MCCB trip akibat belt sway tunggu pengecekan mekanik"/>
    <m/>
    <m/>
    <m/>
    <x v="0"/>
    <x v="0"/>
    <x v="0"/>
    <m/>
    <m/>
    <m/>
    <m/>
    <m/>
    <m/>
  </r>
  <r>
    <x v="22"/>
    <n v="1"/>
    <n v="2025"/>
    <x v="3"/>
    <x v="0"/>
    <d v="1899-12-30T13:10:00"/>
    <d v="1899-12-30T13:20:00"/>
    <n v="0.17"/>
    <x v="5"/>
    <x v="1"/>
    <x v="2"/>
    <x v="8"/>
    <s v="13.10 - 13.20 tunggu hopper berisi min 50%"/>
    <m/>
    <m/>
    <m/>
    <x v="0"/>
    <x v="0"/>
    <x v="0"/>
    <m/>
    <m/>
    <m/>
    <m/>
    <m/>
    <m/>
  </r>
  <r>
    <x v="22"/>
    <n v="1"/>
    <n v="2025"/>
    <x v="3"/>
    <x v="0"/>
    <d v="1899-12-30T13:30:00"/>
    <d v="1899-12-30T13:50:00"/>
    <n v="0.33"/>
    <x v="7"/>
    <x v="0"/>
    <x v="0"/>
    <x v="20"/>
    <s v="13.30 - 13.50 stop belt 6a1j07 sensor drift no 4 aktif belt sway sesaat dan start kembali lanjut tunggu belt 6e1u04 M3 pressure di pompa ( alarm timeout feedback from brake monitor)"/>
    <m/>
    <m/>
    <m/>
    <x v="0"/>
    <x v="0"/>
    <x v="0"/>
    <m/>
    <m/>
    <m/>
    <m/>
    <m/>
    <m/>
  </r>
  <r>
    <x v="22"/>
    <n v="1"/>
    <n v="2025"/>
    <x v="3"/>
    <x v="0"/>
    <d v="1899-12-30T07:00:00"/>
    <d v="1899-12-30T07:40:00"/>
    <n v="0.67"/>
    <x v="2"/>
    <x v="1"/>
    <x v="2"/>
    <x v="8"/>
    <s v="07.00 - 07.40 tunggu hopper berisi min 50%"/>
    <m/>
    <m/>
    <m/>
    <x v="0"/>
    <x v="0"/>
    <x v="0"/>
    <m/>
    <m/>
    <m/>
    <m/>
    <m/>
    <m/>
  </r>
  <r>
    <x v="22"/>
    <n v="1"/>
    <n v="2025"/>
    <x v="3"/>
    <x v="0"/>
    <d v="1899-12-30T07:40:00"/>
    <d v="1899-12-30T08:00:00"/>
    <n v="0.33"/>
    <x v="25"/>
    <x v="2"/>
    <x v="1"/>
    <x v="5"/>
    <s v="07.40 - 08.00 Di stop RBC a5u26,mekanik pengecekan RBC a5u26 lebih lanjut"/>
    <m/>
    <m/>
    <m/>
    <x v="0"/>
    <x v="0"/>
    <x v="0"/>
    <m/>
    <m/>
    <m/>
    <m/>
    <m/>
    <m/>
  </r>
  <r>
    <x v="22"/>
    <n v="1"/>
    <n v="2025"/>
    <x v="3"/>
    <x v="0"/>
    <d v="1899-12-30T08:00:00"/>
    <d v="1899-12-30T08:25:00"/>
    <n v="0.42"/>
    <x v="25"/>
    <x v="2"/>
    <x v="1"/>
    <x v="5"/>
    <s v="08.00 - 08.25 Di stop RBC a5u26,mekanik pengecekan RBC a5u26 pasca belt sway"/>
    <m/>
    <m/>
    <m/>
    <x v="0"/>
    <x v="0"/>
    <x v="0"/>
    <m/>
    <m/>
    <m/>
    <m/>
    <m/>
    <m/>
  </r>
  <r>
    <x v="22"/>
    <n v="1"/>
    <n v="2025"/>
    <x v="3"/>
    <x v="0"/>
    <d v="1899-12-30T08:50:00"/>
    <d v="1899-12-30T09:00:00"/>
    <n v="0.17"/>
    <x v="12"/>
    <x v="2"/>
    <x v="1"/>
    <x v="5"/>
    <s v="08.50 - 09.00 stop belt A5J10 sensor dmg aktif cek personil kena karet tepi belt tunggu di potong"/>
    <m/>
    <m/>
    <m/>
    <x v="0"/>
    <x v="0"/>
    <x v="0"/>
    <m/>
    <m/>
    <m/>
    <m/>
    <m/>
    <m/>
  </r>
  <r>
    <x v="22"/>
    <n v="1"/>
    <n v="2025"/>
    <x v="3"/>
    <x v="0"/>
    <d v="1899-12-30T09:20:00"/>
    <d v="1899-12-30T09:50:00"/>
    <n v="0.5"/>
    <x v="25"/>
    <x v="2"/>
    <x v="1"/>
    <x v="5"/>
    <s v="09.20 - 09.50 stop belt a5u26 sensor dmg aktif cek personil kena karet tepi belt terkelupas tunggu di potong mekanik"/>
    <m/>
    <m/>
    <m/>
    <x v="0"/>
    <x v="0"/>
    <x v="0"/>
    <m/>
    <m/>
    <m/>
    <m/>
    <m/>
    <m/>
  </r>
  <r>
    <x v="22"/>
    <n v="1"/>
    <n v="2025"/>
    <x v="3"/>
    <x v="0"/>
    <d v="1899-12-30T09:50:00"/>
    <d v="1899-12-30T10:10:00"/>
    <n v="0.33"/>
    <x v="8"/>
    <x v="2"/>
    <x v="1"/>
    <x v="5"/>
    <s v="09.50 - 10.10 stop belt 5E1J01 sensor dmg aktif cek personil kulit belt terkelupas tunggu di potong"/>
    <m/>
    <m/>
    <m/>
    <x v="0"/>
    <x v="0"/>
    <x v="0"/>
    <m/>
    <m/>
    <m/>
    <m/>
    <m/>
    <m/>
  </r>
  <r>
    <x v="22"/>
    <n v="1"/>
    <n v="2025"/>
    <x v="3"/>
    <x v="1"/>
    <d v="1899-12-30T17:15:00"/>
    <d v="1899-12-30T17:25:00"/>
    <n v="0.17"/>
    <x v="3"/>
    <x v="1"/>
    <x v="2"/>
    <x v="7"/>
    <s v="17.15-17.25 stop belt 6a1j03, sensor MD aktif cek personil di temukan besi"/>
    <m/>
    <m/>
    <m/>
    <x v="0"/>
    <x v="0"/>
    <x v="0"/>
    <m/>
    <m/>
    <m/>
    <m/>
    <m/>
    <m/>
  </r>
  <r>
    <x v="22"/>
    <n v="1"/>
    <n v="2025"/>
    <x v="3"/>
    <x v="1"/>
    <d v="1899-12-30T19:10:00"/>
    <d v="1899-12-30T20:00:00"/>
    <n v="0.83"/>
    <x v="7"/>
    <x v="2"/>
    <x v="1"/>
    <x v="5"/>
    <s v="19.10-20.00 stop belt 6a1j07 , sensor dmg no.3 aktif cek personil Sling belt kanan keluar, tunggu di potong mekanik"/>
    <m/>
    <m/>
    <m/>
    <x v="0"/>
    <x v="0"/>
    <x v="0"/>
    <m/>
    <m/>
    <m/>
    <m/>
    <m/>
    <m/>
  </r>
  <r>
    <x v="22"/>
    <n v="1"/>
    <n v="2025"/>
    <x v="3"/>
    <x v="1"/>
    <d v="1899-12-30T20:00:00"/>
    <d v="1899-12-30T20:20:00"/>
    <n v="0.33"/>
    <x v="7"/>
    <x v="2"/>
    <x v="1"/>
    <x v="5"/>
    <s v="20.00-20.20 tunggu mekanik potong Sling keluar di belt 6a1j07, pasca sensor dmg no.3 aktif (lanjut persiapan pindah pengisian ke ind5)"/>
    <m/>
    <m/>
    <m/>
    <x v="0"/>
    <x v="0"/>
    <x v="0"/>
    <m/>
    <m/>
    <m/>
    <m/>
    <m/>
    <m/>
  </r>
  <r>
    <x v="22"/>
    <n v="1"/>
    <n v="2025"/>
    <x v="3"/>
    <x v="1"/>
    <d v="1899-12-30T20:20:00"/>
    <d v="1899-12-30T20:30:00"/>
    <n v="0.17"/>
    <x v="19"/>
    <x v="2"/>
    <x v="1"/>
    <x v="24"/>
    <s v="20.20-20.30 tunggu personil dan mekanik keluarkan batu terjepit di guide material belt a5j13"/>
    <m/>
    <m/>
    <m/>
    <x v="0"/>
    <x v="0"/>
    <x v="0"/>
    <m/>
    <m/>
    <m/>
    <m/>
    <m/>
    <m/>
  </r>
  <r>
    <x v="22"/>
    <n v="1"/>
    <n v="2025"/>
    <x v="3"/>
    <x v="1"/>
    <d v="1899-12-30T20:30:00"/>
    <d v="1899-12-30T21:00:00"/>
    <n v="0.5"/>
    <x v="25"/>
    <x v="0"/>
    <x v="0"/>
    <x v="5"/>
    <s v="20.30-21.00 saat start jalur 72 stop belt a5u26 sensor dmg aktif, cek personil belt a5u26 mengelipat"/>
    <m/>
    <m/>
    <m/>
    <x v="0"/>
    <x v="0"/>
    <x v="0"/>
    <m/>
    <m/>
    <m/>
    <m/>
    <m/>
    <m/>
  </r>
  <r>
    <x v="22"/>
    <n v="1"/>
    <n v="2025"/>
    <x v="3"/>
    <x v="1"/>
    <d v="1899-12-30T21:00:00"/>
    <d v="1899-12-30T22:00:00"/>
    <n v="1"/>
    <x v="25"/>
    <x v="2"/>
    <x v="1"/>
    <x v="5"/>
    <s v="21.00-22.00 tunggu mekanik perbaikan belt a5u26, pasca belt a5u26 mengelipat"/>
    <m/>
    <m/>
    <m/>
    <x v="0"/>
    <x v="0"/>
    <x v="0"/>
    <m/>
    <m/>
    <m/>
    <m/>
    <m/>
    <m/>
  </r>
  <r>
    <x v="22"/>
    <n v="1"/>
    <n v="2025"/>
    <x v="3"/>
    <x v="2"/>
    <d v="1899-12-30T22:00:00"/>
    <d v="1899-12-30T22:20:00"/>
    <n v="0.33"/>
    <x v="25"/>
    <x v="2"/>
    <x v="1"/>
    <x v="5"/>
    <s v="22.00 - 22.20 Tunggu mekanik perbaikan belt A5U26 yang mengelipat"/>
    <m/>
    <m/>
    <m/>
    <x v="0"/>
    <x v="0"/>
    <x v="0"/>
    <m/>
    <m/>
    <m/>
    <m/>
    <m/>
    <m/>
  </r>
  <r>
    <x v="22"/>
    <n v="1"/>
    <n v="2025"/>
    <x v="3"/>
    <x v="2"/>
    <d v="1899-12-30T22:20:00"/>
    <d v="1899-12-30T22:40:00"/>
    <n v="0.33"/>
    <x v="5"/>
    <x v="0"/>
    <x v="0"/>
    <x v="47"/>
    <s v="22.20 - 22.40 Saat feeding Lsc6, HMI di Ruangan operator Lsc6 Error,di cek personil Lsc6 di lapangan Stop, tunggu di cek elektrikal"/>
    <m/>
    <m/>
    <m/>
    <x v="0"/>
    <x v="0"/>
    <x v="0"/>
    <m/>
    <m/>
    <m/>
    <m/>
    <m/>
    <m/>
  </r>
  <r>
    <x v="22"/>
    <n v="1"/>
    <n v="2025"/>
    <x v="3"/>
    <x v="2"/>
    <d v="1899-12-30T23:35:00"/>
    <d v="1899-12-30T23:40:00"/>
    <n v="0.08"/>
    <x v="17"/>
    <x v="2"/>
    <x v="1"/>
    <x v="5"/>
    <s v="23.35 - 23.40 DMG A2J02 aktif cek personil kulit belt terkelupas, tunggu di potong personil"/>
    <m/>
    <m/>
    <m/>
    <x v="0"/>
    <x v="0"/>
    <x v="0"/>
    <m/>
    <m/>
    <m/>
    <m/>
    <m/>
    <m/>
  </r>
  <r>
    <x v="22"/>
    <n v="1"/>
    <n v="2025"/>
    <x v="3"/>
    <x v="2"/>
    <d v="1899-12-30T23:45:00"/>
    <d v="1899-12-30T23:50:00"/>
    <n v="0.08"/>
    <x v="3"/>
    <x v="1"/>
    <x v="2"/>
    <x v="7"/>
    <s v="23.45 - 23.50 Metal detektor 6A1J03 aktif cek personil di temukan besi kupingan"/>
    <m/>
    <m/>
    <m/>
    <x v="0"/>
    <x v="0"/>
    <x v="0"/>
    <m/>
    <m/>
    <m/>
    <m/>
    <m/>
    <m/>
  </r>
  <r>
    <x v="22"/>
    <n v="1"/>
    <n v="2025"/>
    <x v="3"/>
    <x v="2"/>
    <d v="1899-12-30T01:50:00"/>
    <d v="1899-12-30T01:55:00"/>
    <n v="0.08"/>
    <x v="17"/>
    <x v="2"/>
    <x v="1"/>
    <x v="5"/>
    <s v="01.50 - 01.55 DMG A2J02 aktif cek personil kulit belt terkelupas, tunggu di potong personil"/>
    <m/>
    <m/>
    <m/>
    <x v="0"/>
    <x v="0"/>
    <x v="0"/>
    <m/>
    <m/>
    <m/>
    <m/>
    <m/>
    <m/>
  </r>
  <r>
    <x v="22"/>
    <n v="1"/>
    <n v="2025"/>
    <x v="3"/>
    <x v="2"/>
    <d v="1899-12-30T02:25:00"/>
    <d v="1899-12-30T02:35:00"/>
    <n v="0.17"/>
    <x v="5"/>
    <x v="1"/>
    <x v="2"/>
    <x v="8"/>
    <s v="02.25 - 02.35 Tunggu hopper berisi min 50%"/>
    <m/>
    <m/>
    <m/>
    <x v="0"/>
    <x v="0"/>
    <x v="0"/>
    <m/>
    <m/>
    <m/>
    <m/>
    <m/>
    <m/>
  </r>
  <r>
    <x v="22"/>
    <n v="1"/>
    <n v="2025"/>
    <x v="3"/>
    <x v="2"/>
    <d v="1899-12-30T05:10:00"/>
    <d v="1899-12-30T05:20:00"/>
    <n v="0.17"/>
    <x v="5"/>
    <x v="1"/>
    <x v="2"/>
    <x v="8"/>
    <s v="05.10 - 05.20 tunggu hopper berisi 50%"/>
    <m/>
    <m/>
    <m/>
    <x v="0"/>
    <x v="0"/>
    <x v="0"/>
    <m/>
    <m/>
    <m/>
    <m/>
    <m/>
    <m/>
  </r>
  <r>
    <x v="22"/>
    <n v="1"/>
    <n v="2025"/>
    <x v="3"/>
    <x v="2"/>
    <d v="1899-12-30T06:40:00"/>
    <d v="1899-12-30T07:00:00"/>
    <n v="0.33"/>
    <x v="5"/>
    <x v="1"/>
    <x v="2"/>
    <x v="8"/>
    <s v="06.40 - 07.00 tunggu hopper berisi 50%"/>
    <m/>
    <m/>
    <m/>
    <x v="0"/>
    <x v="0"/>
    <x v="0"/>
    <m/>
    <m/>
    <m/>
    <m/>
    <m/>
    <m/>
  </r>
  <r>
    <x v="23"/>
    <n v="1"/>
    <n v="2025"/>
    <x v="3"/>
    <x v="0"/>
    <d v="1899-12-30T07:00:00"/>
    <d v="1899-12-30T07:15:00"/>
    <n v="0.25"/>
    <x v="5"/>
    <x v="1"/>
    <x v="2"/>
    <x v="8"/>
    <s v="07.00 - 07.15 tunggu hopper berisi min 50%"/>
    <m/>
    <m/>
    <m/>
    <x v="0"/>
    <x v="0"/>
    <x v="0"/>
    <m/>
    <m/>
    <m/>
    <m/>
    <m/>
    <m/>
  </r>
  <r>
    <x v="23"/>
    <n v="1"/>
    <n v="2025"/>
    <x v="3"/>
    <x v="0"/>
    <d v="1899-12-30T08:00:00"/>
    <d v="1899-12-30T08:10:00"/>
    <n v="0.17"/>
    <x v="31"/>
    <x v="0"/>
    <x v="0"/>
    <x v="29"/>
    <s v="08.00 - 08.10 stop belt A5U27 indikasi speed monitor belt slip dan lanjut tunggu belt 6e1u04 pressure motor no 3 di pompa alarm timeout feedback from brake monitor"/>
    <m/>
    <m/>
    <m/>
    <x v="0"/>
    <x v="0"/>
    <x v="0"/>
    <m/>
    <m/>
    <m/>
    <m/>
    <m/>
    <m/>
  </r>
  <r>
    <x v="23"/>
    <n v="1"/>
    <n v="2025"/>
    <x v="3"/>
    <x v="0"/>
    <d v="1899-12-30T08:30:00"/>
    <d v="1899-12-30T08:35:00"/>
    <n v="0.08"/>
    <x v="3"/>
    <x v="1"/>
    <x v="2"/>
    <x v="7"/>
    <s v="08.30 - 08.35 stop belt 6a1j03 metal aktif cek personil di temukan pipa kecil"/>
    <m/>
    <m/>
    <m/>
    <x v="0"/>
    <x v="0"/>
    <x v="0"/>
    <m/>
    <m/>
    <m/>
    <m/>
    <m/>
    <m/>
  </r>
  <r>
    <x v="23"/>
    <n v="1"/>
    <n v="2025"/>
    <x v="3"/>
    <x v="0"/>
    <d v="1899-12-30T08:35:00"/>
    <d v="1899-12-30T08:40:00"/>
    <n v="0.08"/>
    <x v="17"/>
    <x v="2"/>
    <x v="1"/>
    <x v="5"/>
    <s v="08.35 - 08.40 stop belt A2J02 sensor DMG aktif cek personil tepi belt terkelupas tunggu di potong"/>
    <m/>
    <m/>
    <m/>
    <x v="0"/>
    <x v="0"/>
    <x v="0"/>
    <m/>
    <m/>
    <m/>
    <m/>
    <m/>
    <m/>
  </r>
  <r>
    <x v="23"/>
    <n v="1"/>
    <n v="2025"/>
    <x v="3"/>
    <x v="0"/>
    <d v="1899-12-30T11:55:00"/>
    <d v="1899-12-30T12:30:00"/>
    <n v="0.57999999999999996"/>
    <x v="26"/>
    <x v="2"/>
    <x v="1"/>
    <x v="14"/>
    <s v="11.55 -' 12.30 stop sementara Lsc6 tunggu mekanik ganti idler belt 6e1u04 rompong dan tegak piring"/>
    <m/>
    <m/>
    <m/>
    <x v="0"/>
    <x v="0"/>
    <x v="0"/>
    <m/>
    <m/>
    <m/>
    <m/>
    <m/>
    <m/>
  </r>
  <r>
    <x v="23"/>
    <n v="1"/>
    <n v="2025"/>
    <x v="3"/>
    <x v="0"/>
    <d v="1899-12-30T14:05:00"/>
    <d v="1899-12-30T14:15:00"/>
    <n v="0.17"/>
    <x v="3"/>
    <x v="1"/>
    <x v="2"/>
    <x v="7"/>
    <s v="14.05- 14.15 stop belt 6a1j03 metal aktif cek personil di temukan besi plat kecil"/>
    <m/>
    <m/>
    <m/>
    <x v="0"/>
    <x v="0"/>
    <x v="0"/>
    <m/>
    <m/>
    <m/>
    <m/>
    <m/>
    <m/>
  </r>
  <r>
    <x v="23"/>
    <n v="1"/>
    <n v="2025"/>
    <x v="3"/>
    <x v="0"/>
    <d v="1899-12-30T14:50:00"/>
    <d v="1899-12-30T15:00:00"/>
    <n v="0.17"/>
    <x v="9"/>
    <x v="0"/>
    <x v="0"/>
    <x v="5"/>
    <s v="14.50 - 15.00 stop belt 5a1j01 sensor dmg aktif cek personil kena benang tepi belt"/>
    <m/>
    <m/>
    <m/>
    <x v="0"/>
    <x v="0"/>
    <x v="0"/>
    <m/>
    <m/>
    <m/>
    <m/>
    <m/>
    <m/>
  </r>
  <r>
    <x v="23"/>
    <n v="1"/>
    <n v="2025"/>
    <x v="3"/>
    <x v="1"/>
    <d v="1899-12-30T19:00:00"/>
    <d v="1899-12-30T19:20:00"/>
    <n v="0.33"/>
    <x v="5"/>
    <x v="0"/>
    <x v="2"/>
    <x v="37"/>
    <s v="19.00-19.20 tunggu tim utsg evakuasi Boulder di hopper lsc6"/>
    <m/>
    <m/>
    <m/>
    <x v="0"/>
    <x v="0"/>
    <x v="0"/>
    <m/>
    <m/>
    <m/>
    <m/>
    <m/>
    <m/>
  </r>
  <r>
    <x v="23"/>
    <n v="1"/>
    <n v="2025"/>
    <x v="3"/>
    <x v="1"/>
    <d v="1899-12-30T20:10:00"/>
    <d v="1899-12-30T20:20:00"/>
    <n v="0.17"/>
    <x v="17"/>
    <x v="2"/>
    <x v="1"/>
    <x v="5"/>
    <s v="20.10-20.20 stop belt a2j02 sensor dmg aktif, tunggu personil potong tepi belt terkelupas"/>
    <m/>
    <m/>
    <m/>
    <x v="0"/>
    <x v="0"/>
    <x v="0"/>
    <m/>
    <m/>
    <m/>
    <m/>
    <m/>
    <m/>
  </r>
  <r>
    <x v="23"/>
    <n v="1"/>
    <n v="2025"/>
    <x v="3"/>
    <x v="1"/>
    <d v="1899-12-30T20:20:00"/>
    <d v="1899-12-30T20:35:00"/>
    <n v="0.25"/>
    <x v="26"/>
    <x v="0"/>
    <x v="0"/>
    <x v="31"/>
    <s v="20.20-20.35 tunggu personil pompa manual brake Motor 03 belt 6e1u04"/>
    <m/>
    <m/>
    <m/>
    <x v="0"/>
    <x v="0"/>
    <x v="0"/>
    <m/>
    <m/>
    <m/>
    <m/>
    <m/>
    <m/>
  </r>
  <r>
    <x v="23"/>
    <n v="1"/>
    <n v="2025"/>
    <x v="3"/>
    <x v="2"/>
    <d v="1899-12-30T22:30:00"/>
    <d v="1899-12-30T22:35:00"/>
    <n v="0.08"/>
    <x v="17"/>
    <x v="2"/>
    <x v="1"/>
    <x v="5"/>
    <s v="22.30 - 22.35 DMG A2J02 Aktif,cek personil kulit belt terkelupas,tunggu di potong personil"/>
    <m/>
    <m/>
    <m/>
    <x v="0"/>
    <x v="0"/>
    <x v="0"/>
    <m/>
    <m/>
    <m/>
    <m/>
    <m/>
    <m/>
  </r>
  <r>
    <x v="23"/>
    <n v="1"/>
    <n v="2025"/>
    <x v="3"/>
    <x v="2"/>
    <d v="1899-12-30T22:35:00"/>
    <d v="1899-12-30T23:00:00"/>
    <n v="0.42"/>
    <x v="25"/>
    <x v="2"/>
    <x v="1"/>
    <x v="3"/>
    <s v="22.35 - 23.00 Lanjut saat start Jalur 7.2,belt A5U26 stop mendadak,indikasi trip karena material yang berserakan di perut belt,tunggu di ready kan elektrikal (personil membersihkan material yang berserakan di perut belt A5U26)"/>
    <m/>
    <m/>
    <m/>
    <x v="0"/>
    <x v="0"/>
    <x v="0"/>
    <m/>
    <m/>
    <m/>
    <m/>
    <m/>
    <m/>
  </r>
  <r>
    <x v="23"/>
    <n v="1"/>
    <n v="2025"/>
    <x v="3"/>
    <x v="2"/>
    <d v="1899-12-30T23:00:00"/>
    <d v="1899-12-30T23:10:00"/>
    <n v="0.17"/>
    <x v="26"/>
    <x v="0"/>
    <x v="0"/>
    <x v="41"/>
    <s v="23.00 - 23.10 Saat Start RBC 6E1U04, alarms timeout feedback from brake monitor (2x start),tunggu sinyal masuk start kembali"/>
    <m/>
    <m/>
    <m/>
    <x v="0"/>
    <x v="0"/>
    <x v="0"/>
    <m/>
    <m/>
    <m/>
    <m/>
    <m/>
    <m/>
  </r>
  <r>
    <x v="23"/>
    <n v="1"/>
    <n v="2025"/>
    <x v="3"/>
    <x v="2"/>
    <d v="1899-12-30T01:20:00"/>
    <d v="1899-12-30T01:30:00"/>
    <n v="0.17"/>
    <x v="5"/>
    <x v="0"/>
    <x v="0"/>
    <x v="35"/>
    <s v="01.20 - 01.30 Stop feeding Lsc6,spilage LSC6 fault, alarms spilage scrapper speed detection no speed feedback"/>
    <m/>
    <m/>
    <m/>
    <x v="0"/>
    <x v="0"/>
    <x v="0"/>
    <m/>
    <m/>
    <m/>
    <m/>
    <m/>
    <m/>
  </r>
  <r>
    <x v="23"/>
    <n v="1"/>
    <n v="2025"/>
    <x v="3"/>
    <x v="2"/>
    <d v="1899-12-30T01:50:00"/>
    <d v="1899-12-30T01:55:00"/>
    <n v="0.08"/>
    <x v="3"/>
    <x v="1"/>
    <x v="0"/>
    <x v="1"/>
    <s v="01.50 - 01.55 Metal detektor 6A1J03 aktif, cek personil tidak ada temuan"/>
    <m/>
    <m/>
    <m/>
    <x v="0"/>
    <x v="0"/>
    <x v="0"/>
    <m/>
    <m/>
    <m/>
    <m/>
    <m/>
    <m/>
  </r>
  <r>
    <x v="23"/>
    <n v="1"/>
    <n v="2025"/>
    <x v="3"/>
    <x v="2"/>
    <d v="1899-12-30T02:40:00"/>
    <d v="1899-12-30T02:50:00"/>
    <n v="0.17"/>
    <x v="16"/>
    <x v="2"/>
    <x v="1"/>
    <x v="5"/>
    <s v="02.40 - 02.50 DMG 6A1J08 aktif cek personil tepi belt terkelupas tunggu di potong personil"/>
    <m/>
    <m/>
    <m/>
    <x v="0"/>
    <x v="0"/>
    <x v="0"/>
    <m/>
    <m/>
    <m/>
    <m/>
    <m/>
    <m/>
  </r>
  <r>
    <x v="23"/>
    <n v="1"/>
    <n v="2025"/>
    <x v="3"/>
    <x v="2"/>
    <d v="1899-12-30T03:25:00"/>
    <d v="1899-12-30T03:30:00"/>
    <n v="0.08"/>
    <x v="3"/>
    <x v="1"/>
    <x v="0"/>
    <x v="1"/>
    <s v="03.25 - 03.30 metal detektor 6a1j03 aktif cek personil tidak ada temuan"/>
    <m/>
    <m/>
    <m/>
    <x v="0"/>
    <x v="0"/>
    <x v="0"/>
    <m/>
    <m/>
    <m/>
    <m/>
    <m/>
    <m/>
  </r>
  <r>
    <x v="23"/>
    <n v="1"/>
    <n v="2025"/>
    <x v="3"/>
    <x v="2"/>
    <d v="1899-12-30T06:40:00"/>
    <d v="1899-12-30T07:00:00"/>
    <n v="0.33"/>
    <x v="5"/>
    <x v="1"/>
    <x v="2"/>
    <x v="8"/>
    <s v="06.40 - 07.00 tunggu hopper berisi 50%"/>
    <m/>
    <m/>
    <m/>
    <x v="0"/>
    <x v="0"/>
    <x v="0"/>
    <m/>
    <m/>
    <m/>
    <m/>
    <m/>
    <m/>
  </r>
  <r>
    <x v="24"/>
    <n v="1"/>
    <n v="2025"/>
    <x v="3"/>
    <x v="0"/>
    <d v="1899-12-30T07:00:00"/>
    <d v="1899-12-30T07:15:00"/>
    <n v="0.25"/>
    <x v="2"/>
    <x v="1"/>
    <x v="2"/>
    <x v="8"/>
    <s v="07.00 - 07.15 start MS1 ss IND6/7.2-12P, lanjut tunggu hopper berisi 50%"/>
    <m/>
    <m/>
    <m/>
    <x v="0"/>
    <x v="0"/>
    <x v="0"/>
    <m/>
    <m/>
    <m/>
    <m/>
    <m/>
    <m/>
  </r>
  <r>
    <x v="24"/>
    <n v="1"/>
    <n v="2025"/>
    <x v="3"/>
    <x v="0"/>
    <d v="1899-12-30T07:25:00"/>
    <d v="1899-12-30T07:30:00"/>
    <n v="0.08"/>
    <x v="28"/>
    <x v="1"/>
    <x v="0"/>
    <x v="1"/>
    <s v="07.25 - 07.30 metal detektor 6e1u03 aktif cek personil tidak ada temuan"/>
    <m/>
    <m/>
    <m/>
    <x v="0"/>
    <x v="0"/>
    <x v="0"/>
    <m/>
    <m/>
    <m/>
    <m/>
    <m/>
    <m/>
  </r>
  <r>
    <x v="24"/>
    <n v="1"/>
    <n v="2025"/>
    <x v="3"/>
    <x v="0"/>
    <d v="1899-12-30T07:35:00"/>
    <d v="1899-12-30T07:40:00"/>
    <n v="0.08"/>
    <x v="2"/>
    <x v="0"/>
    <x v="0"/>
    <x v="14"/>
    <s v="07.35 - 07.40 stop MS1 tunggu personil keluarkan idler garlan yg putus"/>
    <m/>
    <m/>
    <m/>
    <x v="0"/>
    <x v="0"/>
    <x v="0"/>
    <m/>
    <m/>
    <m/>
    <m/>
    <m/>
    <m/>
  </r>
  <r>
    <x v="24"/>
    <n v="1"/>
    <n v="2025"/>
    <x v="3"/>
    <x v="0"/>
    <d v="1899-12-30T08:10:00"/>
    <d v="1899-12-30T08:20:00"/>
    <n v="0.17"/>
    <x v="22"/>
    <x v="2"/>
    <x v="1"/>
    <x v="5"/>
    <s v="08.10 - 08.20 dmg a4j12p aktif cek personil di temukan tepi belt terkelupas tunggu di potong personil"/>
    <m/>
    <m/>
    <m/>
    <x v="0"/>
    <x v="0"/>
    <x v="0"/>
    <m/>
    <m/>
    <m/>
    <m/>
    <m/>
    <m/>
  </r>
  <r>
    <x v="24"/>
    <n v="1"/>
    <n v="2025"/>
    <x v="3"/>
    <x v="0"/>
    <d v="1899-12-30T09:10:00"/>
    <d v="1899-12-30T10:00:00"/>
    <n v="0.83"/>
    <x v="33"/>
    <x v="2"/>
    <x v="1"/>
    <x v="2"/>
    <s v="09.10 - 10.00 Chute tripper tersumbat di silika RBC 6E1J03, tunggu di eksekusi personil"/>
    <m/>
    <m/>
    <m/>
    <x v="0"/>
    <x v="0"/>
    <x v="0"/>
    <m/>
    <m/>
    <m/>
    <m/>
    <m/>
    <m/>
  </r>
  <r>
    <x v="24"/>
    <n v="1"/>
    <n v="2025"/>
    <x v="3"/>
    <x v="0"/>
    <d v="1899-12-30T10:00:00"/>
    <d v="1899-12-30T11:00:00"/>
    <n v="1"/>
    <x v="33"/>
    <x v="2"/>
    <x v="1"/>
    <x v="2"/>
    <s v="10.00 - 11.00 Chute tripper tersumbat di silika RBC 6E1J03, tunggu di eksekusi personil"/>
    <m/>
    <m/>
    <m/>
    <x v="0"/>
    <x v="0"/>
    <x v="0"/>
    <m/>
    <m/>
    <m/>
    <m/>
    <m/>
    <m/>
  </r>
  <r>
    <x v="24"/>
    <n v="1"/>
    <n v="2025"/>
    <x v="3"/>
    <x v="0"/>
    <d v="1899-12-30T11:00:00"/>
    <d v="1899-12-30T12:00:00"/>
    <n v="1"/>
    <x v="33"/>
    <x v="2"/>
    <x v="1"/>
    <x v="2"/>
    <s v="11.00 - 12.00 Chute tripper tersumbat di silika RBC 6E1J03, tunggu di eksekusi personil"/>
    <m/>
    <m/>
    <m/>
    <x v="0"/>
    <x v="0"/>
    <x v="0"/>
    <m/>
    <m/>
    <m/>
    <m/>
    <m/>
    <m/>
  </r>
  <r>
    <x v="24"/>
    <n v="1"/>
    <n v="2025"/>
    <x v="3"/>
    <x v="0"/>
    <d v="1899-12-30T13:00:00"/>
    <d v="1899-12-30T13:40:00"/>
    <n v="0.67"/>
    <x v="22"/>
    <x v="0"/>
    <x v="0"/>
    <x v="10"/>
    <s v="13.00 - 13.40 tunggu belt a4j12p ready, tunggu di cek elektrikal"/>
    <m/>
    <m/>
    <m/>
    <x v="0"/>
    <x v="0"/>
    <x v="0"/>
    <m/>
    <m/>
    <m/>
    <m/>
    <m/>
    <m/>
  </r>
  <r>
    <x v="24"/>
    <n v="1"/>
    <n v="2025"/>
    <x v="3"/>
    <x v="0"/>
    <d v="1899-12-30T13:50:00"/>
    <d v="1899-12-30T14:00:00"/>
    <n v="0.17"/>
    <x v="18"/>
    <x v="0"/>
    <x v="0"/>
    <x v="47"/>
    <s v="13.50 - 14.00 stop MS1 belt 20103 stop mendadak indikasi S9 fault, lanjut start kembali"/>
    <m/>
    <m/>
    <m/>
    <x v="0"/>
    <x v="0"/>
    <x v="0"/>
    <m/>
    <m/>
    <m/>
    <m/>
    <m/>
    <m/>
  </r>
  <r>
    <x v="24"/>
    <n v="1"/>
    <n v="2025"/>
    <x v="3"/>
    <x v="0"/>
    <d v="1899-12-30T14:00:00"/>
    <d v="1899-12-30T14:20:00"/>
    <n v="0.33"/>
    <x v="18"/>
    <x v="2"/>
    <x v="1"/>
    <x v="3"/>
    <s v="14.00 - 14.20 stop MS1 belt 20103 stop mendadak indikasi S9 fault, cek personil pulley belt ada kotoran yg menempel, mengakibatkan speed monitor fault, lanjut tunggu di bersihkan personil"/>
    <m/>
    <m/>
    <m/>
    <x v="0"/>
    <x v="0"/>
    <x v="0"/>
    <m/>
    <m/>
    <m/>
    <m/>
    <m/>
    <m/>
  </r>
  <r>
    <x v="24"/>
    <n v="1"/>
    <n v="2025"/>
    <x v="3"/>
    <x v="0"/>
    <d v="1899-12-30T14:40:00"/>
    <d v="1899-12-30T15:00:00"/>
    <n v="0.33"/>
    <x v="8"/>
    <x v="2"/>
    <x v="1"/>
    <x v="5"/>
    <s v="14.40 - 15.00 stop ms 1 dmg 5e1j01 aktif cek personil di temukan tambalan terkelupas, lanjut tunggu di potong personil"/>
    <m/>
    <m/>
    <m/>
    <x v="0"/>
    <x v="0"/>
    <x v="0"/>
    <m/>
    <m/>
    <m/>
    <m/>
    <m/>
    <m/>
  </r>
  <r>
    <x v="24"/>
    <n v="1"/>
    <n v="2025"/>
    <x v="3"/>
    <x v="1"/>
    <d v="1899-12-30T17:05:00"/>
    <d v="1899-12-30T17:10:00"/>
    <n v="0.08"/>
    <x v="12"/>
    <x v="0"/>
    <x v="0"/>
    <x v="5"/>
    <s v="17.05 - 17.10 stop belt A5J10 sensor dmg aktif cek personil karet tepi belt terkelupas"/>
    <m/>
    <m/>
    <m/>
    <x v="0"/>
    <x v="0"/>
    <x v="0"/>
    <m/>
    <m/>
    <m/>
    <m/>
    <m/>
    <m/>
  </r>
  <r>
    <x v="24"/>
    <n v="1"/>
    <n v="2025"/>
    <x v="3"/>
    <x v="1"/>
    <d v="1899-12-30T19:15:00"/>
    <d v="1899-12-30T19:20:00"/>
    <n v="0.08"/>
    <x v="3"/>
    <x v="1"/>
    <x v="0"/>
    <x v="1"/>
    <s v="19.15 - 19.20 Stop belt 6a1j03 metal aktif cek personil tidak ada temuan"/>
    <m/>
    <m/>
    <m/>
    <x v="0"/>
    <x v="0"/>
    <x v="0"/>
    <m/>
    <m/>
    <m/>
    <m/>
    <m/>
    <m/>
  </r>
  <r>
    <x v="24"/>
    <n v="1"/>
    <n v="2025"/>
    <x v="3"/>
    <x v="1"/>
    <d v="1899-12-30T19:25:00"/>
    <d v="1899-12-30T19:30:00"/>
    <n v="0.08"/>
    <x v="3"/>
    <x v="1"/>
    <x v="0"/>
    <x v="1"/>
    <s v="19.25 - 19.30 Stop belt 6a1j03 metal aktif cek personil tidak ada temuan"/>
    <m/>
    <m/>
    <m/>
    <x v="0"/>
    <x v="0"/>
    <x v="0"/>
    <m/>
    <m/>
    <m/>
    <m/>
    <m/>
    <m/>
  </r>
  <r>
    <x v="24"/>
    <n v="1"/>
    <n v="2025"/>
    <x v="3"/>
    <x v="1"/>
    <d v="1899-12-30T21:50:00"/>
    <d v="1899-12-30T22:00:00"/>
    <n v="0.17"/>
    <x v="17"/>
    <x v="0"/>
    <x v="0"/>
    <x v="5"/>
    <s v="21.50 - 22.00 stop belt a2j02 sensor dmg aktif cek personil kena karet tepi belt terkelupas lanjut tunggu belt 6e1u04 pressure M3 di pompa (alarm timeout feedback from brake monitor)"/>
    <m/>
    <m/>
    <m/>
    <x v="0"/>
    <x v="0"/>
    <x v="0"/>
    <m/>
    <m/>
    <m/>
    <m/>
    <m/>
    <m/>
  </r>
  <r>
    <x v="24"/>
    <n v="1"/>
    <n v="2025"/>
    <x v="3"/>
    <x v="2"/>
    <d v="1899-12-30T22:40:00"/>
    <d v="1899-12-30T22:50:00"/>
    <n v="0.17"/>
    <x v="21"/>
    <x v="0"/>
    <x v="0"/>
    <x v="14"/>
    <s v="22.40-22.50 di stop belt A5U25 tunggu personil keluarkan idler garlan yang putus"/>
    <m/>
    <m/>
    <m/>
    <x v="0"/>
    <x v="0"/>
    <x v="0"/>
    <m/>
    <m/>
    <m/>
    <m/>
    <m/>
    <m/>
  </r>
  <r>
    <x v="24"/>
    <n v="1"/>
    <n v="2025"/>
    <x v="3"/>
    <x v="2"/>
    <d v="1899-12-30T23:10:00"/>
    <d v="1899-12-30T23:15:00"/>
    <n v="0.08"/>
    <x v="3"/>
    <x v="1"/>
    <x v="2"/>
    <x v="7"/>
    <s v="23.10-23.15 stop belt 6a1j03 sensor MD aktif cek personil di temukan kaleng minuman"/>
    <m/>
    <m/>
    <m/>
    <x v="0"/>
    <x v="0"/>
    <x v="0"/>
    <m/>
    <m/>
    <m/>
    <m/>
    <m/>
    <m/>
  </r>
  <r>
    <x v="24"/>
    <n v="1"/>
    <n v="2025"/>
    <x v="3"/>
    <x v="2"/>
    <d v="1899-12-30T23:30:00"/>
    <d v="1899-12-30T23:35:00"/>
    <n v="0.08"/>
    <x v="3"/>
    <x v="1"/>
    <x v="2"/>
    <x v="7"/>
    <s v="23.30-23.35 stop belt 6a1j03 sensor MD aktif cek personil di temukan kaleng minuman"/>
    <m/>
    <m/>
    <m/>
    <x v="0"/>
    <x v="0"/>
    <x v="0"/>
    <m/>
    <m/>
    <m/>
    <m/>
    <m/>
    <m/>
  </r>
  <r>
    <x v="24"/>
    <n v="1"/>
    <n v="2025"/>
    <x v="3"/>
    <x v="2"/>
    <d v="1899-12-30T00:25:00"/>
    <d v="1899-12-30T00:30:00"/>
    <n v="0.08"/>
    <x v="3"/>
    <x v="1"/>
    <x v="2"/>
    <x v="7"/>
    <s v="0.25-00.30 stop belt 6a1j03 sensor MD aktif cek personil di temukan besi"/>
    <m/>
    <m/>
    <m/>
    <x v="0"/>
    <x v="0"/>
    <x v="0"/>
    <m/>
    <m/>
    <m/>
    <m/>
    <m/>
    <m/>
  </r>
  <r>
    <x v="24"/>
    <n v="1"/>
    <n v="2025"/>
    <x v="3"/>
    <x v="2"/>
    <d v="1899-12-30T00:40:00"/>
    <d v="1899-12-30T00:50:00"/>
    <n v="0.17"/>
    <x v="3"/>
    <x v="1"/>
    <x v="2"/>
    <x v="7"/>
    <s v="00.40-00.50 stop belt 6a1j03 sensor MD aktif cek personil di temukan besi"/>
    <m/>
    <m/>
    <m/>
    <x v="0"/>
    <x v="0"/>
    <x v="0"/>
    <m/>
    <m/>
    <m/>
    <m/>
    <m/>
    <m/>
  </r>
  <r>
    <x v="24"/>
    <n v="1"/>
    <n v="2025"/>
    <x v="3"/>
    <x v="2"/>
    <d v="1899-12-30T01:50:00"/>
    <d v="1899-12-30T02:00:00"/>
    <n v="0.17"/>
    <x v="3"/>
    <x v="1"/>
    <x v="2"/>
    <x v="7"/>
    <s v="01.50-02.00 stop belt 6a1j03 sensor MD aktif cek personil di temukan besi"/>
    <m/>
    <m/>
    <m/>
    <x v="0"/>
    <x v="0"/>
    <x v="0"/>
    <m/>
    <m/>
    <m/>
    <m/>
    <m/>
    <m/>
  </r>
  <r>
    <x v="24"/>
    <n v="1"/>
    <n v="2025"/>
    <x v="3"/>
    <x v="2"/>
    <d v="1899-12-30T02:45:00"/>
    <d v="1899-12-30T02:55:00"/>
    <n v="0.17"/>
    <x v="17"/>
    <x v="2"/>
    <x v="1"/>
    <x v="5"/>
    <s v="02.45-02.55 stop belt a2j02 sensor dmg aktif tunggu personil potong tapi belt terkelupas"/>
    <m/>
    <m/>
    <m/>
    <x v="0"/>
    <x v="0"/>
    <x v="0"/>
    <m/>
    <m/>
    <m/>
    <m/>
    <m/>
    <m/>
  </r>
  <r>
    <x v="24"/>
    <n v="1"/>
    <n v="2025"/>
    <x v="3"/>
    <x v="2"/>
    <d v="1899-12-30T02:55:00"/>
    <d v="1899-12-30T03:00:00"/>
    <n v="0.08"/>
    <x v="26"/>
    <x v="0"/>
    <x v="0"/>
    <x v="31"/>
    <s v="02.55-03.00 saat start belt 6e1u04 alarm sobo brake unit operation, direset ready"/>
    <m/>
    <m/>
    <m/>
    <x v="0"/>
    <x v="0"/>
    <x v="0"/>
    <m/>
    <m/>
    <m/>
    <m/>
    <m/>
    <m/>
  </r>
  <r>
    <x v="24"/>
    <n v="1"/>
    <n v="2025"/>
    <x v="3"/>
    <x v="2"/>
    <d v="1899-12-30T05:05:00"/>
    <d v="1899-12-30T05:10:00"/>
    <n v="0.08"/>
    <x v="17"/>
    <x v="2"/>
    <x v="1"/>
    <x v="5"/>
    <s v="05.05-05.10 stop belt a2j02/DMG aktif, cek personil karet tepi belt terkelupas. Tunggu dipotong personil"/>
    <m/>
    <m/>
    <m/>
    <x v="0"/>
    <x v="0"/>
    <x v="0"/>
    <m/>
    <m/>
    <m/>
    <m/>
    <m/>
    <m/>
  </r>
  <r>
    <x v="24"/>
    <n v="1"/>
    <n v="2025"/>
    <x v="3"/>
    <x v="2"/>
    <d v="1899-12-30T05:20:00"/>
    <d v="1899-12-30T05:25:00"/>
    <n v="0.08"/>
    <x v="17"/>
    <x v="2"/>
    <x v="1"/>
    <x v="5"/>
    <s v="05.20-05.25 stop belt a2j02/DMG aktif, cek personil karet tepi belt terkelupas. Tunggu dipotong personil"/>
    <m/>
    <m/>
    <m/>
    <x v="0"/>
    <x v="0"/>
    <x v="0"/>
    <m/>
    <m/>
    <m/>
    <m/>
    <m/>
    <m/>
  </r>
  <r>
    <x v="24"/>
    <n v="1"/>
    <n v="2025"/>
    <x v="3"/>
    <x v="2"/>
    <d v="1899-12-30T05:25:00"/>
    <d v="1899-12-30T05:35:00"/>
    <n v="0.17"/>
    <x v="26"/>
    <x v="2"/>
    <x v="1"/>
    <x v="31"/>
    <s v="05.25-05.35 Saat start belt 6e1u04 tidak mau jalan, ( timeout feedback from brake monitor ) tunggu dipompa manual personil"/>
    <m/>
    <m/>
    <m/>
    <x v="0"/>
    <x v="0"/>
    <x v="0"/>
    <m/>
    <m/>
    <m/>
    <m/>
    <m/>
    <m/>
  </r>
  <r>
    <x v="24"/>
    <n v="1"/>
    <n v="2025"/>
    <x v="3"/>
    <x v="2"/>
    <d v="1899-12-30T06:40:00"/>
    <d v="1899-12-30T07:00:00"/>
    <n v="0.33"/>
    <x v="31"/>
    <x v="0"/>
    <x v="0"/>
    <x v="43"/>
    <s v="06.40-07.00 Stop feeder lsc6/ garland belt a5u27 kosong/putus 8 no berurut."/>
    <m/>
    <m/>
    <m/>
    <x v="0"/>
    <x v="0"/>
    <x v="0"/>
    <m/>
    <m/>
    <m/>
    <m/>
    <m/>
    <m/>
  </r>
  <r>
    <x v="25"/>
    <n v="1"/>
    <n v="2025"/>
    <x v="3"/>
    <x v="0"/>
    <d v="1899-12-30T07:00:00"/>
    <d v="1899-12-30T08:30:00"/>
    <n v="1.5"/>
    <x v="13"/>
    <x v="1"/>
    <x v="2"/>
    <x v="8"/>
    <s v="07.00 - 08.30 tunggu hopper berisi 50%"/>
    <m/>
    <m/>
    <m/>
    <x v="0"/>
    <x v="0"/>
    <x v="0"/>
    <m/>
    <m/>
    <m/>
    <m/>
    <m/>
    <m/>
  </r>
  <r>
    <x v="25"/>
    <n v="1"/>
    <n v="2025"/>
    <x v="3"/>
    <x v="0"/>
    <d v="1899-12-30T11:15:00"/>
    <d v="1899-12-30T11:25:00"/>
    <n v="0.17"/>
    <x v="12"/>
    <x v="2"/>
    <x v="1"/>
    <x v="5"/>
    <s v="11.15 - 11.25 stop lsc3a DMG A5J10 aktif 2x cek personil tepi belt terkelupas tunggu di potong personil"/>
    <m/>
    <m/>
    <m/>
    <x v="0"/>
    <x v="0"/>
    <x v="0"/>
    <m/>
    <m/>
    <m/>
    <m/>
    <m/>
    <m/>
  </r>
  <r>
    <x v="25"/>
    <n v="1"/>
    <n v="2025"/>
    <x v="3"/>
    <x v="0"/>
    <d v="1899-12-30T13:00:00"/>
    <d v="1899-12-30T13:30:00"/>
    <n v="0.5"/>
    <x v="5"/>
    <x v="0"/>
    <x v="0"/>
    <x v="48"/>
    <s v="13.00 - 13.30 tunggu elektrikal masukkan switch gear lsc6"/>
    <m/>
    <m/>
    <m/>
    <x v="0"/>
    <x v="0"/>
    <x v="0"/>
    <m/>
    <m/>
    <m/>
    <m/>
    <m/>
    <m/>
  </r>
  <r>
    <x v="25"/>
    <n v="1"/>
    <n v="2025"/>
    <x v="3"/>
    <x v="0"/>
    <d v="1899-12-30T13:45:00"/>
    <d v="1899-12-30T15:00:00"/>
    <n v="1.25"/>
    <x v="25"/>
    <x v="0"/>
    <x v="0"/>
    <x v="27"/>
    <s v="13.45 - 15.00 stop lsc6, CW belt a5u26 miring ke kiri dan belt mengelipat"/>
    <m/>
    <m/>
    <m/>
    <x v="0"/>
    <x v="0"/>
    <x v="0"/>
    <m/>
    <m/>
    <m/>
    <m/>
    <m/>
    <m/>
  </r>
  <r>
    <x v="25"/>
    <n v="1"/>
    <n v="2025"/>
    <x v="3"/>
    <x v="1"/>
    <d v="1899-12-30T15:15:00"/>
    <d v="1899-12-30T15:25:00"/>
    <n v="0.17"/>
    <x v="15"/>
    <x v="1"/>
    <x v="2"/>
    <x v="8"/>
    <s v="15.15 - 15.25 tunggu hopper berisi min 50%"/>
    <m/>
    <m/>
    <m/>
    <x v="0"/>
    <x v="0"/>
    <x v="0"/>
    <m/>
    <m/>
    <m/>
    <m/>
    <m/>
    <m/>
  </r>
  <r>
    <x v="25"/>
    <n v="1"/>
    <n v="2025"/>
    <x v="3"/>
    <x v="1"/>
    <d v="1899-12-30T15:45:00"/>
    <d v="1899-12-30T15:55:00"/>
    <n v="0.17"/>
    <x v="15"/>
    <x v="1"/>
    <x v="2"/>
    <x v="8"/>
    <s v="15.45 - 15.55 tunggu hopper berisi min 50%"/>
    <m/>
    <m/>
    <m/>
    <x v="0"/>
    <x v="0"/>
    <x v="0"/>
    <m/>
    <m/>
    <m/>
    <m/>
    <m/>
    <m/>
  </r>
  <r>
    <x v="25"/>
    <n v="1"/>
    <n v="2025"/>
    <x v="3"/>
    <x v="1"/>
    <d v="1899-12-30T17:00:00"/>
    <d v="1899-12-30T17:15:00"/>
    <n v="0.25"/>
    <x v="11"/>
    <x v="0"/>
    <x v="0"/>
    <x v="5"/>
    <s v="17.00 - 17.15 stop belt 20104 sensor dmg aktif (2X ) cek personil kena benang tepi belt"/>
    <m/>
    <m/>
    <m/>
    <x v="0"/>
    <x v="0"/>
    <x v="0"/>
    <m/>
    <m/>
    <m/>
    <m/>
    <m/>
    <m/>
  </r>
  <r>
    <x v="25"/>
    <n v="1"/>
    <n v="2025"/>
    <x v="3"/>
    <x v="1"/>
    <d v="1899-12-30T17:20:00"/>
    <d v="1899-12-30T17:25:00"/>
    <n v="0.08"/>
    <x v="14"/>
    <x v="0"/>
    <x v="0"/>
    <x v="5"/>
    <s v="17.20 - 17.25 stop belt a1j12b sensor dmg aktif cek personil karet tepi belt terkelupas"/>
    <m/>
    <m/>
    <m/>
    <x v="0"/>
    <x v="0"/>
    <x v="0"/>
    <m/>
    <m/>
    <m/>
    <m/>
    <m/>
    <m/>
  </r>
  <r>
    <x v="25"/>
    <n v="1"/>
    <n v="2025"/>
    <x v="3"/>
    <x v="1"/>
    <d v="1899-12-30T17:40:00"/>
    <d v="1899-12-30T17:45:00"/>
    <n v="0.08"/>
    <x v="18"/>
    <x v="0"/>
    <x v="0"/>
    <x v="5"/>
    <s v="17.40 - 17.45 stop belt 20103 sensor dmg aktif cek personil tambalan terkelupas dan persiapan pindah ke jalur 12P"/>
    <m/>
    <m/>
    <m/>
    <x v="0"/>
    <x v="0"/>
    <x v="0"/>
    <m/>
    <m/>
    <m/>
    <m/>
    <m/>
    <m/>
  </r>
  <r>
    <x v="25"/>
    <n v="1"/>
    <n v="2025"/>
    <x v="3"/>
    <x v="1"/>
    <d v="1899-12-30T17:45:00"/>
    <d v="1899-12-30T18:00:00"/>
    <n v="0.25"/>
    <x v="15"/>
    <x v="0"/>
    <x v="0"/>
    <x v="47"/>
    <s v="17.45 - 18.00 Stop lsc3a crusher stop mendadak di reset ready sinyal first step tidak masuk tunggu cek elektrikal"/>
    <m/>
    <m/>
    <m/>
    <x v="0"/>
    <x v="0"/>
    <x v="0"/>
    <m/>
    <m/>
    <m/>
    <m/>
    <m/>
    <m/>
  </r>
  <r>
    <x v="25"/>
    <n v="1"/>
    <n v="2025"/>
    <x v="3"/>
    <x v="1"/>
    <d v="1899-12-30T19:15:00"/>
    <d v="1899-12-30T19:25:00"/>
    <n v="0.17"/>
    <x v="13"/>
    <x v="1"/>
    <x v="2"/>
    <x v="8"/>
    <s v="19.15 - 19.25 start lsc3b ke IND 5/12P tunggu hopper berisi min 50%"/>
    <m/>
    <m/>
    <m/>
    <x v="0"/>
    <x v="0"/>
    <x v="0"/>
    <m/>
    <m/>
    <m/>
    <m/>
    <m/>
    <m/>
  </r>
  <r>
    <x v="25"/>
    <n v="1"/>
    <n v="2025"/>
    <x v="3"/>
    <x v="1"/>
    <d v="1899-12-30T21:45:00"/>
    <d v="1899-12-30T22:00:00"/>
    <n v="0.25"/>
    <x v="13"/>
    <x v="1"/>
    <x v="2"/>
    <x v="8"/>
    <s v="21.45 - 22.00 tunggu hopper berisi min 50%"/>
    <m/>
    <m/>
    <m/>
    <x v="0"/>
    <x v="0"/>
    <x v="0"/>
    <m/>
    <m/>
    <m/>
    <m/>
    <m/>
    <m/>
  </r>
  <r>
    <x v="25"/>
    <n v="1"/>
    <n v="2025"/>
    <x v="3"/>
    <x v="2"/>
    <d v="1899-12-30T22:00:00"/>
    <d v="1899-12-30T22:10:00"/>
    <n v="0.17"/>
    <x v="14"/>
    <x v="0"/>
    <x v="0"/>
    <x v="0"/>
    <s v="22.00-22.10 operasi lsc3b ls ind5-12b , tunggu personil cek belt a1j12b pasca sensor dmg aktif"/>
    <m/>
    <m/>
    <m/>
    <x v="0"/>
    <x v="0"/>
    <x v="0"/>
    <m/>
    <m/>
    <m/>
    <m/>
    <m/>
    <m/>
  </r>
  <r>
    <x v="25"/>
    <n v="1"/>
    <n v="2025"/>
    <x v="3"/>
    <x v="2"/>
    <d v="1899-12-30T22:25:00"/>
    <d v="1899-12-30T22:35:00"/>
    <n v="0.17"/>
    <x v="19"/>
    <x v="0"/>
    <x v="0"/>
    <x v="3"/>
    <s v="22.25-22.35 stop belt a5j13 sensor dmg aktif, dek personil terkena lentingan kotoran"/>
    <m/>
    <m/>
    <m/>
    <x v="0"/>
    <x v="0"/>
    <x v="0"/>
    <m/>
    <m/>
    <m/>
    <m/>
    <m/>
    <m/>
  </r>
  <r>
    <x v="25"/>
    <n v="1"/>
    <n v="2025"/>
    <x v="3"/>
    <x v="2"/>
    <d v="1899-12-30T22:40:00"/>
    <d v="1899-12-30T22:50:00"/>
    <n v="0.17"/>
    <x v="11"/>
    <x v="0"/>
    <x v="0"/>
    <x v="20"/>
    <s v="22.40-22.50 stop belt 20104, sensor belt drift aktif, belt sway dan di start belt slip"/>
    <m/>
    <m/>
    <m/>
    <x v="0"/>
    <x v="0"/>
    <x v="0"/>
    <m/>
    <m/>
    <m/>
    <m/>
    <m/>
    <m/>
  </r>
  <r>
    <x v="25"/>
    <n v="1"/>
    <n v="2025"/>
    <x v="3"/>
    <x v="2"/>
    <d v="1899-12-30T23:30:00"/>
    <d v="1899-12-30T23:45:00"/>
    <n v="0.25"/>
    <x v="11"/>
    <x v="0"/>
    <x v="0"/>
    <x v="0"/>
    <s v="23.30-23.45 saat start belt 20104, sensor dmg aktif tunggu di cek lebih lanjut oleh personil"/>
    <m/>
    <m/>
    <m/>
    <x v="0"/>
    <x v="0"/>
    <x v="0"/>
    <m/>
    <m/>
    <m/>
    <m/>
    <m/>
    <m/>
  </r>
  <r>
    <x v="25"/>
    <n v="1"/>
    <n v="2025"/>
    <x v="3"/>
    <x v="2"/>
    <d v="1899-12-30T00:10:00"/>
    <d v="1899-12-30T00:20:00"/>
    <n v="0.17"/>
    <x v="11"/>
    <x v="2"/>
    <x v="1"/>
    <x v="5"/>
    <s v="00.10-00.20 stop belt 20104, sensor dmg aktif, cek personnil benang2 tepi belt, tunggu personil potong benang tepi belt"/>
    <m/>
    <m/>
    <m/>
    <x v="0"/>
    <x v="0"/>
    <x v="0"/>
    <m/>
    <m/>
    <m/>
    <m/>
    <m/>
    <m/>
  </r>
  <r>
    <x v="25"/>
    <n v="1"/>
    <n v="2025"/>
    <x v="3"/>
    <x v="2"/>
    <d v="1899-12-30T00:20:00"/>
    <d v="1899-12-30T00:30:00"/>
    <n v="0.17"/>
    <x v="18"/>
    <x v="0"/>
    <x v="0"/>
    <x v="5"/>
    <s v="00.20-00.30 saat start belt 20103 sensor dmg aktif, cek personil tambalan terkelupas (pindah ke jalur a4j12P)"/>
    <m/>
    <m/>
    <m/>
    <x v="0"/>
    <x v="0"/>
    <x v="0"/>
    <m/>
    <m/>
    <m/>
    <m/>
    <m/>
    <m/>
  </r>
  <r>
    <x v="25"/>
    <n v="1"/>
    <n v="2025"/>
    <x v="3"/>
    <x v="2"/>
    <d v="1899-12-30T00:30:00"/>
    <d v="1899-12-30T01:00:00"/>
    <n v="0.5"/>
    <x v="12"/>
    <x v="0"/>
    <x v="0"/>
    <x v="36"/>
    <s v="00.30-01.00 saat start belt A5J10 M1 trip (over load)"/>
    <m/>
    <m/>
    <m/>
    <x v="0"/>
    <x v="0"/>
    <x v="0"/>
    <m/>
    <m/>
    <m/>
    <m/>
    <m/>
    <m/>
  </r>
  <r>
    <x v="25"/>
    <n v="1"/>
    <n v="2025"/>
    <x v="3"/>
    <x v="2"/>
    <d v="1899-12-30T01:00:00"/>
    <d v="1899-12-30T02:00:00"/>
    <n v="1"/>
    <x v="12"/>
    <x v="2"/>
    <x v="1"/>
    <x v="36"/>
    <s v="01.00-02.00 tunggu personil bongkar isi belt A5J10, pasca over load"/>
    <m/>
    <m/>
    <m/>
    <x v="0"/>
    <x v="0"/>
    <x v="0"/>
    <m/>
    <m/>
    <m/>
    <m/>
    <m/>
    <m/>
  </r>
  <r>
    <x v="25"/>
    <n v="1"/>
    <n v="2025"/>
    <x v="3"/>
    <x v="2"/>
    <d v="1899-12-30T05:05:00"/>
    <d v="1899-12-30T05:35:00"/>
    <n v="0.5"/>
    <x v="34"/>
    <x v="0"/>
    <x v="0"/>
    <x v="5"/>
    <s v="5.05-05.35 Stop belt a5j14/ dmg aktif, cek personil ditemukan belt belah dibagian belt kritis."/>
    <m/>
    <m/>
    <m/>
    <x v="0"/>
    <x v="0"/>
    <x v="0"/>
    <m/>
    <m/>
    <m/>
    <m/>
    <m/>
    <m/>
  </r>
  <r>
    <x v="25"/>
    <n v="1"/>
    <n v="2025"/>
    <x v="3"/>
    <x v="2"/>
    <d v="1899-12-30T06:20:00"/>
    <d v="1899-12-30T07:00:00"/>
    <n v="0.67"/>
    <x v="10"/>
    <x v="2"/>
    <x v="1"/>
    <x v="5"/>
    <s v="06.20-07.00 stop belt 15107/dmg aktif, cek personil ditemukan tambalan terkelupas, tunggu direpair mekanik"/>
    <m/>
    <m/>
    <m/>
    <x v="0"/>
    <x v="0"/>
    <x v="0"/>
    <m/>
    <m/>
    <m/>
    <m/>
    <m/>
    <m/>
  </r>
  <r>
    <x v="26"/>
    <n v="1"/>
    <n v="2025"/>
    <x v="3"/>
    <x v="0"/>
    <d v="1899-12-30T07:00:00"/>
    <d v="1899-12-30T07:10:00"/>
    <n v="0.17"/>
    <x v="5"/>
    <x v="1"/>
    <x v="2"/>
    <x v="8"/>
    <s v="07.00 - 07.10 Tunggu hopper berisi min 50%"/>
    <m/>
    <m/>
    <m/>
    <x v="0"/>
    <x v="0"/>
    <x v="0"/>
    <m/>
    <m/>
    <m/>
    <m/>
    <m/>
    <m/>
  </r>
  <r>
    <x v="26"/>
    <n v="1"/>
    <n v="2025"/>
    <x v="3"/>
    <x v="0"/>
    <d v="1899-12-30T09:10:00"/>
    <d v="1899-12-30T09:15:00"/>
    <n v="0.08"/>
    <x v="12"/>
    <x v="2"/>
    <x v="1"/>
    <x v="5"/>
    <s v="09.10 - 09.15 DMG A5J10 Aktif cek personil tepi belt terkelupas tunggu di potong personil"/>
    <m/>
    <m/>
    <m/>
    <x v="0"/>
    <x v="0"/>
    <x v="0"/>
    <m/>
    <m/>
    <m/>
    <m/>
    <m/>
    <m/>
  </r>
  <r>
    <x v="26"/>
    <n v="1"/>
    <n v="2025"/>
    <x v="3"/>
    <x v="0"/>
    <d v="1899-12-30T09:50:00"/>
    <d v="1899-12-30T10:00:00"/>
    <n v="0.17"/>
    <x v="25"/>
    <x v="0"/>
    <x v="0"/>
    <x v="20"/>
    <s v="09.50 - 10.00 Stop mendadak RBC A5U26 Alarms speed monitor fault,cek personil belt sway ke kanan, tunggu di readykan elektrikal"/>
    <m/>
    <m/>
    <m/>
    <x v="0"/>
    <x v="0"/>
    <x v="0"/>
    <m/>
    <m/>
    <m/>
    <m/>
    <m/>
    <m/>
  </r>
  <r>
    <x v="26"/>
    <n v="1"/>
    <n v="2025"/>
    <x v="3"/>
    <x v="0"/>
    <d v="1899-12-30T10:00:00"/>
    <d v="1899-12-30T14:15:00"/>
    <n v="4.25"/>
    <x v="25"/>
    <x v="2"/>
    <x v="1"/>
    <x v="5"/>
    <s v="10.00 - 14.15 Stop mendadak RBC A5U26 Alarms speed monitor fault cek personil belt sway ke kanan,di reset tidak ready indikasi belt trip,dan lanjut personil membongkar RBC A5U26 yang trip/block"/>
    <m/>
    <m/>
    <m/>
    <x v="0"/>
    <x v="0"/>
    <x v="0"/>
    <m/>
    <m/>
    <m/>
    <m/>
    <m/>
    <m/>
  </r>
  <r>
    <x v="26"/>
    <n v="1"/>
    <n v="2025"/>
    <x v="3"/>
    <x v="0"/>
    <d v="1899-12-30T14:15:00"/>
    <d v="1899-12-30T15:00:00"/>
    <n v="0.75"/>
    <x v="25"/>
    <x v="0"/>
    <x v="0"/>
    <x v="16"/>
    <s v="14.15 - 15.00 Saat mau test lokal RBC A5U26,Power off dari G.I,tunggu di readykan elektrikal"/>
    <m/>
    <m/>
    <m/>
    <x v="0"/>
    <x v="0"/>
    <x v="0"/>
    <m/>
    <m/>
    <m/>
    <m/>
    <m/>
    <m/>
  </r>
  <r>
    <x v="26"/>
    <n v="1"/>
    <n v="2025"/>
    <x v="3"/>
    <x v="1"/>
    <d v="1899-12-30T15:00:00"/>
    <d v="1899-12-30T15:30:00"/>
    <n v="0.5"/>
    <x v="4"/>
    <x v="0"/>
    <x v="0"/>
    <x v="6"/>
    <s v="15.00 - 15.30 power off dari GI, lanjut persiapan pindah ke jalur 7.1"/>
    <m/>
    <m/>
    <m/>
    <x v="0"/>
    <x v="0"/>
    <x v="0"/>
    <m/>
    <m/>
    <m/>
    <m/>
    <m/>
    <m/>
  </r>
  <r>
    <x v="26"/>
    <n v="1"/>
    <n v="2025"/>
    <x v="3"/>
    <x v="1"/>
    <d v="1899-12-30T15:30:00"/>
    <d v="1899-12-30T15:50:00"/>
    <n v="0.33"/>
    <x v="5"/>
    <x v="0"/>
    <x v="0"/>
    <x v="2"/>
    <s v="15.30 - 15.50 Lanjut tunggu personil geser tripper Ind6 melangkahi BS"/>
    <m/>
    <m/>
    <m/>
    <x v="0"/>
    <x v="0"/>
    <x v="0"/>
    <m/>
    <m/>
    <m/>
    <m/>
    <m/>
    <m/>
  </r>
  <r>
    <x v="26"/>
    <n v="1"/>
    <n v="2025"/>
    <x v="3"/>
    <x v="1"/>
    <d v="1899-12-30T15:50:00"/>
    <d v="1899-12-30T16:00:00"/>
    <n v="0.17"/>
    <x v="0"/>
    <x v="2"/>
    <x v="1"/>
    <x v="14"/>
    <s v="15.50 - 16.00 tunggu mekanik pemasangan idler press di 6A1J04"/>
    <m/>
    <m/>
    <m/>
    <x v="0"/>
    <x v="0"/>
    <x v="0"/>
    <m/>
    <m/>
    <m/>
    <m/>
    <m/>
    <m/>
  </r>
  <r>
    <x v="26"/>
    <n v="1"/>
    <n v="2025"/>
    <x v="3"/>
    <x v="1"/>
    <d v="1899-12-30T16:00:00"/>
    <d v="1899-12-30T16:15:00"/>
    <n v="0.25"/>
    <x v="0"/>
    <x v="2"/>
    <x v="1"/>
    <x v="14"/>
    <s v="16.00 - 16.15 tunggu mekanik pemasangan idler press di 6A1J04"/>
    <m/>
    <m/>
    <m/>
    <x v="0"/>
    <x v="0"/>
    <x v="0"/>
    <m/>
    <m/>
    <m/>
    <m/>
    <m/>
    <m/>
  </r>
  <r>
    <x v="26"/>
    <n v="1"/>
    <n v="2025"/>
    <x v="3"/>
    <x v="1"/>
    <d v="1899-12-30T16:45:00"/>
    <d v="1899-12-30T17:00:00"/>
    <n v="0.25"/>
    <x v="0"/>
    <x v="2"/>
    <x v="1"/>
    <x v="5"/>
    <s v="16.45 - 17.00 stop lsc 6 DMG tail pulley 6a1j04 aktif cek personil di temukan tambalan terkelupas dan sudah tembus, lanjut tunggu di potong personil"/>
    <m/>
    <m/>
    <m/>
    <x v="0"/>
    <x v="0"/>
    <x v="0"/>
    <m/>
    <m/>
    <m/>
    <m/>
    <m/>
    <m/>
  </r>
  <r>
    <x v="26"/>
    <n v="1"/>
    <n v="2025"/>
    <x v="3"/>
    <x v="1"/>
    <d v="1899-12-30T17:00:00"/>
    <d v="1899-12-30T17:20:00"/>
    <n v="0.33"/>
    <x v="0"/>
    <x v="2"/>
    <x v="1"/>
    <x v="5"/>
    <s v="17.00 - 17.20 stop lsc 6 DMG tail pulley 6a1j04 aktif cek personil di temukan tambalan terkelupas dan sudah tembus, lanjut tunggu di potong personil"/>
    <m/>
    <m/>
    <m/>
    <x v="0"/>
    <x v="0"/>
    <x v="0"/>
    <m/>
    <m/>
    <m/>
    <m/>
    <m/>
    <m/>
  </r>
  <r>
    <x v="26"/>
    <n v="1"/>
    <n v="2025"/>
    <x v="3"/>
    <x v="1"/>
    <d v="1899-12-30T17:50:00"/>
    <d v="1899-12-30T17:55:00"/>
    <n v="0.08"/>
    <x v="5"/>
    <x v="1"/>
    <x v="2"/>
    <x v="8"/>
    <s v="17.50 - 17.55 tunggu isi hopper berisi 50%"/>
    <m/>
    <m/>
    <m/>
    <x v="0"/>
    <x v="0"/>
    <x v="0"/>
    <m/>
    <m/>
    <m/>
    <m/>
    <m/>
    <m/>
  </r>
  <r>
    <x v="26"/>
    <n v="1"/>
    <n v="2025"/>
    <x v="3"/>
    <x v="1"/>
    <d v="1899-12-30T19:10:00"/>
    <d v="1899-12-30T19:15:00"/>
    <n v="0.08"/>
    <x v="5"/>
    <x v="1"/>
    <x v="2"/>
    <x v="8"/>
    <s v="19.10 - 19.15 tunggu hopper berisi 50%"/>
    <m/>
    <m/>
    <m/>
    <x v="0"/>
    <x v="0"/>
    <x v="0"/>
    <m/>
    <m/>
    <m/>
    <m/>
    <m/>
    <m/>
  </r>
  <r>
    <x v="26"/>
    <n v="1"/>
    <n v="2025"/>
    <x v="3"/>
    <x v="1"/>
    <d v="1899-12-30T21:30:00"/>
    <d v="1899-12-30T22:00:00"/>
    <n v="0.5"/>
    <x v="11"/>
    <x v="2"/>
    <x v="1"/>
    <x v="46"/>
    <s v="21.30 - 22.00 stop lsc 6 Chute outlet 20104 tersumbat, tunggu di eksekusi personil"/>
    <m/>
    <m/>
    <m/>
    <x v="0"/>
    <x v="0"/>
    <x v="0"/>
    <m/>
    <m/>
    <m/>
    <m/>
    <m/>
    <m/>
  </r>
  <r>
    <x v="26"/>
    <n v="1"/>
    <n v="2025"/>
    <x v="3"/>
    <x v="2"/>
    <d v="1899-12-30T22:30:00"/>
    <d v="1899-12-30T22:50:00"/>
    <n v="0.33"/>
    <x v="0"/>
    <x v="0"/>
    <x v="0"/>
    <x v="5"/>
    <s v="22.30 - 22.50 Stop RBC 6a1j04,belt damage tail pulley aktif cek personil tambalan terkelupas"/>
    <m/>
    <m/>
    <m/>
    <x v="0"/>
    <x v="0"/>
    <x v="0"/>
    <m/>
    <m/>
    <m/>
    <m/>
    <m/>
    <m/>
  </r>
  <r>
    <x v="26"/>
    <n v="1"/>
    <n v="2025"/>
    <x v="3"/>
    <x v="2"/>
    <d v="1899-12-30T00:00:00"/>
    <d v="1899-12-30T00:05:00"/>
    <n v="0.08"/>
    <x v="3"/>
    <x v="1"/>
    <x v="2"/>
    <x v="7"/>
    <s v="00.00 - 00.05 Stop RBC 6a1j03,metal detektor aktif cek personil di temukan besi"/>
    <m/>
    <m/>
    <m/>
    <x v="0"/>
    <x v="0"/>
    <x v="0"/>
    <m/>
    <m/>
    <m/>
    <m/>
    <m/>
    <m/>
  </r>
  <r>
    <x v="26"/>
    <n v="1"/>
    <n v="2025"/>
    <x v="3"/>
    <x v="2"/>
    <d v="1899-12-30T01:50:00"/>
    <d v="1899-12-30T01:55:00"/>
    <n v="0.08"/>
    <x v="3"/>
    <x v="1"/>
    <x v="2"/>
    <x v="7"/>
    <s v="01.50 - 01.55 Stop RBC 6a1j03,metal detektor aktif cek personil di temukan besi"/>
    <m/>
    <m/>
    <m/>
    <x v="0"/>
    <x v="0"/>
    <x v="0"/>
    <m/>
    <m/>
    <m/>
    <m/>
    <m/>
    <m/>
  </r>
  <r>
    <x v="26"/>
    <n v="1"/>
    <n v="2025"/>
    <x v="3"/>
    <x v="2"/>
    <d v="1899-12-30T03:00:00"/>
    <d v="1899-12-30T03:15:00"/>
    <n v="0.25"/>
    <x v="11"/>
    <x v="0"/>
    <x v="0"/>
    <x v="29"/>
    <s v="03.00 - 03.15 Stop belt 20104 belt slip ( indikasi speed monitor) tunggu di lokal personil"/>
    <m/>
    <m/>
    <m/>
    <x v="0"/>
    <x v="0"/>
    <x v="0"/>
    <m/>
    <m/>
    <m/>
    <m/>
    <m/>
    <m/>
  </r>
  <r>
    <x v="26"/>
    <n v="1"/>
    <n v="2025"/>
    <x v="3"/>
    <x v="2"/>
    <d v="1899-12-30T03:35:00"/>
    <d v="1899-12-30T03:50:00"/>
    <n v="0.25"/>
    <x v="11"/>
    <x v="0"/>
    <x v="0"/>
    <x v="29"/>
    <s v="03.35 - 03.50 Stop belt 20104 belt slip ( indikasi speed monitor) tunggu di lokal personil"/>
    <m/>
    <m/>
    <m/>
    <x v="0"/>
    <x v="0"/>
    <x v="0"/>
    <m/>
    <m/>
    <m/>
    <m/>
    <m/>
    <m/>
  </r>
  <r>
    <x v="26"/>
    <n v="1"/>
    <n v="2025"/>
    <x v="3"/>
    <x v="2"/>
    <d v="1899-12-30T04:05:00"/>
    <d v="1899-12-30T04:15:00"/>
    <n v="0.17"/>
    <x v="0"/>
    <x v="0"/>
    <x v="0"/>
    <x v="42"/>
    <s v="04.05 - 04.15 stop belt 6a1j04 sensor DMG tail pulley aktif cek personil kena lentinggan material cek belt lebih lanjut belt aman"/>
    <m/>
    <m/>
    <m/>
    <x v="0"/>
    <x v="0"/>
    <x v="0"/>
    <m/>
    <m/>
    <m/>
    <m/>
    <m/>
    <m/>
  </r>
  <r>
    <x v="26"/>
    <n v="1"/>
    <n v="2025"/>
    <x v="3"/>
    <x v="2"/>
    <d v="1899-12-30T05:30:00"/>
    <d v="1899-12-30T05:40:00"/>
    <n v="0.17"/>
    <x v="3"/>
    <x v="1"/>
    <x v="2"/>
    <x v="7"/>
    <s v="05.30 - 05.40 Stop belt 6a1j03 metal aktif cek personil di temukan seng kropos"/>
    <m/>
    <m/>
    <m/>
    <x v="0"/>
    <x v="0"/>
    <x v="0"/>
    <m/>
    <m/>
    <m/>
    <m/>
    <m/>
    <m/>
  </r>
  <r>
    <x v="27"/>
    <n v="1"/>
    <n v="2025"/>
    <x v="3"/>
    <x v="0"/>
    <d v="1899-12-30T07:00:00"/>
    <d v="1899-12-30T08:00:00"/>
    <n v="1"/>
    <x v="29"/>
    <x v="2"/>
    <x v="1"/>
    <x v="3"/>
    <s v="07.00 - 08.00 Stop MS1 Chute 6a1j06 &amp; 20104 tersumbat tunggu di bersihkan personil"/>
    <m/>
    <m/>
    <m/>
    <x v="0"/>
    <x v="0"/>
    <x v="0"/>
    <m/>
    <m/>
    <m/>
    <m/>
    <m/>
    <m/>
  </r>
  <r>
    <x v="27"/>
    <n v="1"/>
    <n v="2025"/>
    <x v="3"/>
    <x v="0"/>
    <d v="1899-12-30T08:00:00"/>
    <d v="1899-12-30T09:00:00"/>
    <n v="1"/>
    <x v="29"/>
    <x v="2"/>
    <x v="1"/>
    <x v="5"/>
    <s v="08.00 - 09.00 Stop MS1 tunggu personil bongkar belt 6a1j06 yg blok"/>
    <m/>
    <m/>
    <m/>
    <x v="0"/>
    <x v="0"/>
    <x v="0"/>
    <m/>
    <m/>
    <m/>
    <m/>
    <m/>
    <m/>
  </r>
  <r>
    <x v="27"/>
    <n v="1"/>
    <n v="2025"/>
    <x v="3"/>
    <x v="0"/>
    <d v="1899-12-30T09:00:00"/>
    <d v="1899-12-30T10:00:00"/>
    <n v="1"/>
    <x v="29"/>
    <x v="2"/>
    <x v="1"/>
    <x v="5"/>
    <s v="09.00 - 10.00 Stop MS1 tunggu personil bongkar belt 6a1j06 yg blok"/>
    <m/>
    <m/>
    <m/>
    <x v="0"/>
    <x v="0"/>
    <x v="0"/>
    <m/>
    <m/>
    <m/>
    <m/>
    <m/>
    <m/>
  </r>
  <r>
    <x v="27"/>
    <n v="1"/>
    <n v="2025"/>
    <x v="3"/>
    <x v="0"/>
    <d v="1899-12-30T10:00:00"/>
    <d v="1899-12-30T10:45:00"/>
    <n v="0.75"/>
    <x v="29"/>
    <x v="2"/>
    <x v="1"/>
    <x v="5"/>
    <s v="10.00 - 10.45 Stop MS1 tunggu personil bongkar belt 6a1j06 yg blok"/>
    <m/>
    <m/>
    <m/>
    <x v="0"/>
    <x v="0"/>
    <x v="0"/>
    <m/>
    <m/>
    <m/>
    <m/>
    <m/>
    <m/>
  </r>
  <r>
    <x v="27"/>
    <n v="1"/>
    <n v="2025"/>
    <x v="3"/>
    <x v="0"/>
    <d v="1899-12-30T10:55:00"/>
    <d v="1899-12-30T11:00:00"/>
    <n v="0.08"/>
    <x v="1"/>
    <x v="1"/>
    <x v="0"/>
    <x v="1"/>
    <s v="10.55 - 11.00 metal detektor 6e1u02 aktif cek personil lebih lanjut"/>
    <m/>
    <m/>
    <m/>
    <x v="0"/>
    <x v="0"/>
    <x v="0"/>
    <m/>
    <m/>
    <m/>
    <m/>
    <m/>
    <m/>
  </r>
  <r>
    <x v="27"/>
    <n v="1"/>
    <n v="2025"/>
    <x v="3"/>
    <x v="0"/>
    <d v="1899-12-30T11:00:00"/>
    <d v="1899-12-30T11:05:00"/>
    <n v="0.08"/>
    <x v="28"/>
    <x v="1"/>
    <x v="2"/>
    <x v="7"/>
    <s v="11.00 - 11.05 metal detektor 6e1u03 aktif cek personil ditemukan besi bekas"/>
    <m/>
    <m/>
    <m/>
    <x v="0"/>
    <x v="0"/>
    <x v="0"/>
    <m/>
    <m/>
    <m/>
    <m/>
    <m/>
    <m/>
  </r>
  <r>
    <x v="27"/>
    <n v="1"/>
    <n v="2025"/>
    <x v="3"/>
    <x v="0"/>
    <d v="1899-12-30T13:30:00"/>
    <d v="1899-12-30T13:45:00"/>
    <n v="0.25"/>
    <x v="2"/>
    <x v="1"/>
    <x v="2"/>
    <x v="8"/>
    <s v="13.30 - 13.45 Tunggu hopper berisi 50%"/>
    <m/>
    <m/>
    <m/>
    <x v="0"/>
    <x v="0"/>
    <x v="0"/>
    <m/>
    <m/>
    <m/>
    <m/>
    <m/>
    <m/>
  </r>
  <r>
    <x v="27"/>
    <n v="1"/>
    <n v="2025"/>
    <x v="3"/>
    <x v="0"/>
    <d v="1899-12-30T13:50:00"/>
    <d v="1899-12-30T14:00:00"/>
    <n v="0.17"/>
    <x v="2"/>
    <x v="0"/>
    <x v="0"/>
    <x v="47"/>
    <s v="13.50 - 14.00 ms1 stop mendadak, indikasi secondary trip, tunggu di cek personil"/>
    <m/>
    <m/>
    <m/>
    <x v="0"/>
    <x v="0"/>
    <x v="0"/>
    <m/>
    <m/>
    <m/>
    <m/>
    <m/>
    <m/>
  </r>
  <r>
    <x v="27"/>
    <n v="1"/>
    <n v="2025"/>
    <x v="3"/>
    <x v="0"/>
    <d v="1899-12-30T14:00:00"/>
    <d v="1899-12-30T15:00:00"/>
    <n v="1"/>
    <x v="2"/>
    <x v="0"/>
    <x v="0"/>
    <x v="47"/>
    <s v="14.00 - 15.00 ms1 stop mendadak, indikasi secondary trip, tunggu di cek personil"/>
    <m/>
    <m/>
    <m/>
    <x v="0"/>
    <x v="0"/>
    <x v="0"/>
    <m/>
    <m/>
    <m/>
    <m/>
    <m/>
    <m/>
  </r>
  <r>
    <x v="27"/>
    <n v="1"/>
    <n v="2025"/>
    <x v="3"/>
    <x v="1"/>
    <d v="1899-12-30T15:00:00"/>
    <d v="1899-12-30T16:20:00"/>
    <n v="1.33"/>
    <x v="2"/>
    <x v="2"/>
    <x v="3"/>
    <x v="3"/>
    <s v="15.00 - 16.20 tunggu personil bongkar material secondary yg trip/block"/>
    <m/>
    <m/>
    <m/>
    <x v="0"/>
    <x v="0"/>
    <x v="0"/>
    <m/>
    <m/>
    <m/>
    <m/>
    <m/>
    <m/>
  </r>
  <r>
    <x v="27"/>
    <n v="1"/>
    <n v="2025"/>
    <x v="3"/>
    <x v="1"/>
    <d v="1899-12-30T16:55:00"/>
    <d v="1899-12-30T17:05:00"/>
    <n v="0.17"/>
    <x v="22"/>
    <x v="2"/>
    <x v="1"/>
    <x v="5"/>
    <s v="16.55 - 17.05 stop Ms1 dmg a4j12p aktif cek personil tepi belt terkelupas tunggu di potong personil"/>
    <m/>
    <m/>
    <m/>
    <x v="0"/>
    <x v="0"/>
    <x v="0"/>
    <m/>
    <m/>
    <m/>
    <m/>
    <m/>
    <m/>
  </r>
  <r>
    <x v="27"/>
    <n v="1"/>
    <n v="2025"/>
    <x v="3"/>
    <x v="1"/>
    <d v="1899-12-30T17:10:00"/>
    <d v="1899-12-30T17:20:00"/>
    <n v="0.17"/>
    <x v="22"/>
    <x v="2"/>
    <x v="1"/>
    <x v="5"/>
    <s v="17.10 - 17.20 stop Ms1 dmg a4j12p aktif cek personil tepi belt terkelupas tunggu di potong personil"/>
    <m/>
    <m/>
    <m/>
    <x v="0"/>
    <x v="0"/>
    <x v="0"/>
    <m/>
    <m/>
    <m/>
    <m/>
    <m/>
    <m/>
  </r>
  <r>
    <x v="27"/>
    <n v="1"/>
    <n v="2025"/>
    <x v="3"/>
    <x v="1"/>
    <d v="1899-12-30T19:00:00"/>
    <d v="1899-12-30T19:15:00"/>
    <n v="0.25"/>
    <x v="20"/>
    <x v="2"/>
    <x v="1"/>
    <x v="14"/>
    <s v="19.00 - 19.15 u/Ms1 tunggu mekanik ganti return idler di belt 6a1j05"/>
    <m/>
    <m/>
    <m/>
    <x v="0"/>
    <x v="0"/>
    <x v="0"/>
    <m/>
    <m/>
    <m/>
    <m/>
    <m/>
    <m/>
  </r>
  <r>
    <x v="27"/>
    <n v="1"/>
    <n v="2025"/>
    <x v="3"/>
    <x v="1"/>
    <d v="1899-12-30T19:15:00"/>
    <d v="1899-12-30T19:25:00"/>
    <n v="0.17"/>
    <x v="2"/>
    <x v="1"/>
    <x v="2"/>
    <x v="8"/>
    <s v="19.15 - 19.25 start Ms1 Ss ke ind5/7.1-12p, tunggu hopper berisi 50%"/>
    <m/>
    <m/>
    <m/>
    <x v="0"/>
    <x v="0"/>
    <x v="0"/>
    <m/>
    <m/>
    <m/>
    <m/>
    <m/>
    <m/>
  </r>
  <r>
    <x v="27"/>
    <n v="1"/>
    <n v="2025"/>
    <x v="3"/>
    <x v="1"/>
    <d v="1899-12-30T19:50:00"/>
    <d v="1899-12-30T20:00:00"/>
    <n v="0.17"/>
    <x v="2"/>
    <x v="2"/>
    <x v="3"/>
    <x v="3"/>
    <s v="19.50 - 20.00 stop ms1 secondary trip material block tunggu di bongkar personil"/>
    <m/>
    <m/>
    <m/>
    <x v="0"/>
    <x v="0"/>
    <x v="0"/>
    <m/>
    <m/>
    <m/>
    <m/>
    <m/>
    <m/>
  </r>
  <r>
    <x v="27"/>
    <n v="1"/>
    <n v="2025"/>
    <x v="3"/>
    <x v="1"/>
    <d v="1899-12-30T15:00:00"/>
    <d v="1899-12-30T16:00:00"/>
    <n v="1"/>
    <x v="7"/>
    <x v="2"/>
    <x v="1"/>
    <x v="14"/>
    <s v="15.00 - 16.00 tunggu mekanik ganti idler di belt 6a1j07"/>
    <m/>
    <m/>
    <m/>
    <x v="0"/>
    <x v="0"/>
    <x v="0"/>
    <m/>
    <m/>
    <m/>
    <m/>
    <m/>
    <m/>
  </r>
  <r>
    <x v="27"/>
    <n v="1"/>
    <n v="2025"/>
    <x v="3"/>
    <x v="1"/>
    <d v="1899-12-30T16:10:00"/>
    <d v="1899-12-30T16:25:00"/>
    <n v="0.25"/>
    <x v="13"/>
    <x v="1"/>
    <x v="2"/>
    <x v="8"/>
    <s v="16.10 - 16.25 Tunggu hopper berisi 50%"/>
    <m/>
    <m/>
    <m/>
    <x v="0"/>
    <x v="0"/>
    <x v="0"/>
    <m/>
    <m/>
    <m/>
    <m/>
    <m/>
    <m/>
  </r>
  <r>
    <x v="27"/>
    <n v="1"/>
    <n v="2025"/>
    <x v="3"/>
    <x v="1"/>
    <d v="1899-12-30T16:30:00"/>
    <d v="1899-12-30T16:35:00"/>
    <n v="0.08"/>
    <x v="13"/>
    <x v="1"/>
    <x v="2"/>
    <x v="8"/>
    <s v="16.30 - 16.35 Tunggu hopper berisi 50%"/>
    <m/>
    <m/>
    <m/>
    <x v="0"/>
    <x v="0"/>
    <x v="0"/>
    <m/>
    <m/>
    <m/>
    <m/>
    <m/>
    <m/>
  </r>
  <r>
    <x v="27"/>
    <n v="1"/>
    <n v="2025"/>
    <x v="3"/>
    <x v="1"/>
    <d v="1899-12-30T19:20:00"/>
    <d v="1899-12-30T19:25:00"/>
    <n v="0.08"/>
    <x v="15"/>
    <x v="1"/>
    <x v="2"/>
    <x v="8"/>
    <s v="19.20 - 19.25 tunggu hopper berisi 50%"/>
    <m/>
    <m/>
    <m/>
    <x v="0"/>
    <x v="0"/>
    <x v="0"/>
    <m/>
    <m/>
    <m/>
    <m/>
    <m/>
    <m/>
  </r>
  <r>
    <x v="27"/>
    <n v="1"/>
    <n v="2025"/>
    <x v="3"/>
    <x v="1"/>
    <d v="1899-12-30T20:10:00"/>
    <d v="1899-12-30T20:15:00"/>
    <n v="0.08"/>
    <x v="12"/>
    <x v="0"/>
    <x v="0"/>
    <x v="5"/>
    <s v="20.10 - 20.15 stop lsc3a DMG belt A5J10 Aktif cek personil tepi belt terkelupas"/>
    <m/>
    <m/>
    <m/>
    <x v="0"/>
    <x v="0"/>
    <x v="0"/>
    <m/>
    <m/>
    <m/>
    <m/>
    <m/>
    <m/>
  </r>
  <r>
    <x v="27"/>
    <n v="1"/>
    <n v="2025"/>
    <x v="3"/>
    <x v="2"/>
    <d v="1899-12-30T22:20:00"/>
    <d v="1899-12-30T22:25:00"/>
    <n v="0.08"/>
    <x v="5"/>
    <x v="1"/>
    <x v="2"/>
    <x v="8"/>
    <s v="22.20 - 22.25 Tunggu hopper berisi 50%"/>
    <m/>
    <m/>
    <m/>
    <x v="0"/>
    <x v="0"/>
    <x v="0"/>
    <m/>
    <m/>
    <m/>
    <m/>
    <m/>
    <m/>
  </r>
  <r>
    <x v="27"/>
    <n v="1"/>
    <n v="2025"/>
    <x v="3"/>
    <x v="2"/>
    <d v="1899-12-30T22:45:00"/>
    <d v="1899-12-30T22:55:00"/>
    <n v="0.17"/>
    <x v="0"/>
    <x v="2"/>
    <x v="1"/>
    <x v="5"/>
    <s v="22.45 - 22.55 Stop RBC 6a1j04,belt damage tail pully aktif cek personil tambalan terkelupas di potong personil"/>
    <m/>
    <m/>
    <m/>
    <x v="0"/>
    <x v="0"/>
    <x v="0"/>
    <m/>
    <m/>
    <m/>
    <m/>
    <m/>
    <m/>
  </r>
  <r>
    <x v="27"/>
    <n v="1"/>
    <n v="2025"/>
    <x v="3"/>
    <x v="2"/>
    <d v="1899-12-30T23:05:00"/>
    <d v="1899-12-30T23:20:00"/>
    <n v="0.25"/>
    <x v="20"/>
    <x v="2"/>
    <x v="1"/>
    <x v="14"/>
    <s v="23.05 - 23.20 Di stop RBC 6a1j05,idler bunyi keras eksekusi mekanik"/>
    <m/>
    <m/>
    <m/>
    <x v="0"/>
    <x v="0"/>
    <x v="0"/>
    <m/>
    <m/>
    <m/>
    <m/>
    <m/>
    <m/>
  </r>
  <r>
    <x v="27"/>
    <n v="1"/>
    <n v="2025"/>
    <x v="3"/>
    <x v="2"/>
    <d v="1899-12-30T23:20:00"/>
    <d v="1899-12-30T23:30:00"/>
    <n v="0.17"/>
    <x v="7"/>
    <x v="0"/>
    <x v="0"/>
    <x v="5"/>
    <s v="23.20 - 23.30 Stop RBC 6a1j07,belt damage no 1 aktif cek personil tambalan terkelupas"/>
    <m/>
    <m/>
    <m/>
    <x v="0"/>
    <x v="0"/>
    <x v="0"/>
    <m/>
    <m/>
    <m/>
    <m/>
    <m/>
    <m/>
  </r>
  <r>
    <x v="27"/>
    <n v="1"/>
    <n v="2025"/>
    <x v="3"/>
    <x v="2"/>
    <d v="1899-12-30T01:55:00"/>
    <d v="1899-12-30T02:00:00"/>
    <n v="0.08"/>
    <x v="3"/>
    <x v="1"/>
    <x v="0"/>
    <x v="1"/>
    <s v="01.55 - 02.00 Stop RBC 6a1j03,metal detektor aktif tunggu cek personil tidak ada temuan"/>
    <m/>
    <m/>
    <m/>
    <x v="0"/>
    <x v="0"/>
    <x v="0"/>
    <m/>
    <m/>
    <m/>
    <m/>
    <m/>
    <m/>
  </r>
  <r>
    <x v="27"/>
    <n v="1"/>
    <n v="2025"/>
    <x v="3"/>
    <x v="2"/>
    <d v="1899-12-30T02:30:00"/>
    <d v="1899-12-30T02:35:00"/>
    <n v="0.08"/>
    <x v="3"/>
    <x v="1"/>
    <x v="2"/>
    <x v="7"/>
    <s v="02.30 - 02.35 Stop RBC 6a1j03,metal detektor aktif cek personil di temukan besi"/>
    <m/>
    <m/>
    <m/>
    <x v="0"/>
    <x v="0"/>
    <x v="0"/>
    <m/>
    <m/>
    <m/>
    <m/>
    <m/>
    <m/>
  </r>
  <r>
    <x v="27"/>
    <n v="1"/>
    <n v="2025"/>
    <x v="3"/>
    <x v="2"/>
    <d v="1899-12-30T03:05:00"/>
    <d v="1899-12-30T03:10:00"/>
    <n v="0.08"/>
    <x v="3"/>
    <x v="1"/>
    <x v="2"/>
    <x v="7"/>
    <s v="03.05 - 03.10 Stop RBC 6a1j03,metal detektor aktif cek personil di temukan besi"/>
    <m/>
    <m/>
    <m/>
    <x v="0"/>
    <x v="0"/>
    <x v="0"/>
    <m/>
    <m/>
    <m/>
    <m/>
    <m/>
    <m/>
  </r>
  <r>
    <x v="27"/>
    <n v="1"/>
    <n v="2025"/>
    <x v="3"/>
    <x v="2"/>
    <d v="1899-12-30T04:05:00"/>
    <d v="1899-12-30T04:20:00"/>
    <n v="0.25"/>
    <x v="3"/>
    <x v="1"/>
    <x v="2"/>
    <x v="7"/>
    <s v="04.05 - 04.20 Stop RBC 6a1j03,metal detektor aktif cek personil di temukan besi"/>
    <m/>
    <m/>
    <m/>
    <x v="0"/>
    <x v="0"/>
    <x v="0"/>
    <m/>
    <m/>
    <m/>
    <m/>
    <m/>
    <m/>
  </r>
  <r>
    <x v="27"/>
    <n v="1"/>
    <n v="2025"/>
    <x v="3"/>
    <x v="2"/>
    <d v="1899-12-30T06:00:00"/>
    <d v="1899-12-30T06:05:00"/>
    <n v="0.08"/>
    <x v="3"/>
    <x v="1"/>
    <x v="2"/>
    <x v="7"/>
    <s v="06.00 - 06.05 stop belt 6a1j03 metal aktif cek personil di temukan kawat"/>
    <m/>
    <m/>
    <m/>
    <x v="0"/>
    <x v="0"/>
    <x v="0"/>
    <m/>
    <m/>
    <m/>
    <m/>
    <m/>
    <m/>
  </r>
  <r>
    <x v="27"/>
    <n v="1"/>
    <n v="2025"/>
    <x v="3"/>
    <x v="2"/>
    <d v="1899-12-30T06:45:00"/>
    <d v="1899-12-30T07:00:00"/>
    <n v="0.25"/>
    <x v="5"/>
    <x v="1"/>
    <x v="2"/>
    <x v="8"/>
    <s v="06. 45 - 07.00 tunggu hopper berisi min 50%"/>
    <m/>
    <m/>
    <m/>
    <x v="0"/>
    <x v="0"/>
    <x v="0"/>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x v="0"/>
    <n v="2"/>
    <n v="2025"/>
    <x v="0"/>
    <x v="0"/>
    <d v="1899-12-30T07:00:00"/>
    <d v="1899-12-30T07:20:00"/>
    <n v="0.33"/>
    <x v="0"/>
    <x v="0"/>
    <x v="0"/>
    <x v="0"/>
    <s v="07.00-07.20 operasi lsc6 MK3 ind5-71-12B, tunggu hopper berisi 50%"/>
    <m/>
    <m/>
    <m/>
    <x v="0"/>
    <x v="0"/>
    <x v="0"/>
    <m/>
    <m/>
    <m/>
    <m/>
    <m/>
    <m/>
  </r>
  <r>
    <x v="0"/>
    <n v="2"/>
    <n v="2025"/>
    <x v="0"/>
    <x v="0"/>
    <d v="1899-12-30T07:35:00"/>
    <d v="1899-12-30T07:40:00"/>
    <n v="0.08"/>
    <x v="0"/>
    <x v="0"/>
    <x v="0"/>
    <x v="0"/>
    <s v="07.35-07.40 tunggu hopper berisi 50%"/>
    <m/>
    <m/>
    <m/>
    <x v="0"/>
    <x v="0"/>
    <x v="0"/>
    <m/>
    <m/>
    <m/>
    <m/>
    <m/>
    <m/>
  </r>
  <r>
    <x v="0"/>
    <n v="2"/>
    <n v="2025"/>
    <x v="0"/>
    <x v="0"/>
    <d v="1899-12-30T08:00:00"/>
    <d v="1899-12-30T08:10:00"/>
    <n v="0.17"/>
    <x v="1"/>
    <x v="0"/>
    <x v="0"/>
    <x v="1"/>
    <s v="08.00-08.10 stop belt 6a1j03 sensor MD aktif, cek personil di temukan besi"/>
    <m/>
    <m/>
    <m/>
    <x v="0"/>
    <x v="0"/>
    <x v="0"/>
    <m/>
    <m/>
    <m/>
    <m/>
    <m/>
    <m/>
  </r>
  <r>
    <x v="0"/>
    <n v="2"/>
    <n v="2025"/>
    <x v="0"/>
    <x v="0"/>
    <d v="1899-12-30T09:35:00"/>
    <d v="1899-12-30T10:00:00"/>
    <n v="0.42"/>
    <x v="2"/>
    <x v="1"/>
    <x v="1"/>
    <x v="2"/>
    <s v="09.35-10.00 stop belt 20103, sensor dmg aktif cek personil tambalan robek (tunggu repair mekanik)"/>
    <m/>
    <m/>
    <m/>
    <x v="0"/>
    <x v="0"/>
    <x v="0"/>
    <m/>
    <m/>
    <m/>
    <m/>
    <m/>
    <m/>
  </r>
  <r>
    <x v="0"/>
    <n v="2"/>
    <n v="2025"/>
    <x v="0"/>
    <x v="0"/>
    <d v="1899-12-30T11:15:00"/>
    <d v="1899-12-30T12:00:00"/>
    <n v="0.75"/>
    <x v="3"/>
    <x v="2"/>
    <x v="2"/>
    <x v="2"/>
    <s v="11.15-12.00 stop belt 6a1j07, sensor dmg no.1 aktif, cek personil tambalan terkelupas, tunggu pengecekan lebih lanjut bersama mekanik"/>
    <m/>
    <m/>
    <m/>
    <x v="0"/>
    <x v="0"/>
    <x v="0"/>
    <m/>
    <m/>
    <m/>
    <m/>
    <m/>
    <m/>
  </r>
  <r>
    <x v="0"/>
    <n v="2"/>
    <n v="2025"/>
    <x v="0"/>
    <x v="0"/>
    <d v="1899-12-30T12:00:00"/>
    <d v="1899-12-30T12:15:00"/>
    <n v="0.25"/>
    <x v="2"/>
    <x v="1"/>
    <x v="1"/>
    <x v="2"/>
    <s v="12.00-12.15 tunggu mekanik repair belt 20103"/>
    <m/>
    <m/>
    <m/>
    <x v="0"/>
    <x v="0"/>
    <x v="0"/>
    <m/>
    <m/>
    <m/>
    <m/>
    <m/>
    <m/>
  </r>
  <r>
    <x v="0"/>
    <n v="2"/>
    <n v="2025"/>
    <x v="0"/>
    <x v="1"/>
    <d v="1899-12-30T19:15:00"/>
    <d v="1899-12-30T19:20:00"/>
    <n v="0.08"/>
    <x v="1"/>
    <x v="0"/>
    <x v="0"/>
    <x v="1"/>
    <s v="19.15 - 19.20 Stop belt 6a1j03/ MD aktif, cek personil ditemukan besi bekas"/>
    <m/>
    <m/>
    <m/>
    <x v="0"/>
    <x v="0"/>
    <x v="0"/>
    <m/>
    <m/>
    <m/>
    <m/>
    <m/>
    <m/>
  </r>
  <r>
    <x v="0"/>
    <n v="2"/>
    <n v="2025"/>
    <x v="0"/>
    <x v="1"/>
    <d v="1899-12-30T20:50:00"/>
    <d v="1899-12-30T20:55:00"/>
    <n v="0.08"/>
    <x v="1"/>
    <x v="2"/>
    <x v="2"/>
    <x v="3"/>
    <s v="20.50 - 20.55 Stop belt 6a1j03/ pullcort sebelah kanan aktif, kena tumpahan material"/>
    <m/>
    <m/>
    <m/>
    <x v="0"/>
    <x v="0"/>
    <x v="0"/>
    <m/>
    <m/>
    <m/>
    <m/>
    <m/>
    <m/>
  </r>
  <r>
    <x v="0"/>
    <n v="2"/>
    <n v="2025"/>
    <x v="0"/>
    <x v="1"/>
    <d v="1899-12-30T21:10:00"/>
    <d v="1899-12-30T21:20:00"/>
    <n v="0.17"/>
    <x v="4"/>
    <x v="2"/>
    <x v="2"/>
    <x v="4"/>
    <s v="21.10 - 21.20 Stop belt 20104/ belt drift aktif belt sway sesaat tunggu dilokal personil"/>
    <m/>
    <m/>
    <m/>
    <x v="0"/>
    <x v="0"/>
    <x v="0"/>
    <m/>
    <m/>
    <m/>
    <m/>
    <m/>
    <m/>
  </r>
  <r>
    <x v="0"/>
    <n v="2"/>
    <n v="2025"/>
    <x v="0"/>
    <x v="2"/>
    <d v="1899-12-30T22:15:00"/>
    <d v="1899-12-30T22:20:00"/>
    <n v="0.08"/>
    <x v="0"/>
    <x v="0"/>
    <x v="0"/>
    <x v="0"/>
    <s v="22.15 - 22.20 tunggu hopper berisi 50%"/>
    <m/>
    <m/>
    <m/>
    <x v="0"/>
    <x v="0"/>
    <x v="0"/>
    <m/>
    <m/>
    <m/>
    <m/>
    <m/>
    <m/>
  </r>
  <r>
    <x v="0"/>
    <n v="2"/>
    <n v="2025"/>
    <x v="0"/>
    <x v="2"/>
    <d v="1899-12-30T22:50:00"/>
    <d v="1899-12-30T23:00:00"/>
    <n v="0.17"/>
    <x v="4"/>
    <x v="2"/>
    <x v="2"/>
    <x v="4"/>
    <s v="22.50 - 23.00 stop lsc 6 belt drift 20104 aktif, karena belt sway, lanjut di stel personil"/>
    <m/>
    <m/>
    <m/>
    <x v="0"/>
    <x v="0"/>
    <x v="0"/>
    <m/>
    <m/>
    <m/>
    <m/>
    <m/>
    <m/>
  </r>
  <r>
    <x v="0"/>
    <n v="2"/>
    <n v="2025"/>
    <x v="0"/>
    <x v="2"/>
    <d v="1899-12-30T23:00:00"/>
    <d v="1899-12-30T23:20:00"/>
    <n v="0.33"/>
    <x v="4"/>
    <x v="1"/>
    <x v="1"/>
    <x v="5"/>
    <s v="23.00 - 23.20 stop lsc 6 tunggu personil keluarkan batu terjepit di trutrack belt 20104"/>
    <m/>
    <m/>
    <m/>
    <x v="0"/>
    <x v="0"/>
    <x v="0"/>
    <m/>
    <m/>
    <m/>
    <m/>
    <m/>
    <m/>
  </r>
  <r>
    <x v="0"/>
    <n v="2"/>
    <n v="2025"/>
    <x v="0"/>
    <x v="2"/>
    <d v="1899-12-30T23:45:00"/>
    <d v="1899-12-30T23:00:00"/>
    <n v="23.25"/>
    <x v="0"/>
    <x v="2"/>
    <x v="2"/>
    <x v="6"/>
    <s v="23.45 - 23.00 stop lsc 6 cruser M2 stop mendadak, tunggu di cek elektrikal"/>
    <m/>
    <m/>
    <m/>
    <x v="0"/>
    <x v="0"/>
    <x v="0"/>
    <m/>
    <m/>
    <m/>
    <m/>
    <m/>
    <m/>
  </r>
  <r>
    <x v="0"/>
    <n v="2"/>
    <n v="2025"/>
    <x v="0"/>
    <x v="2"/>
    <d v="1899-12-30T00:00:00"/>
    <d v="1899-12-30T01:00:00"/>
    <n v="1"/>
    <x v="0"/>
    <x v="2"/>
    <x v="2"/>
    <x v="6"/>
    <s v="00.00 - 01.00 crusher M2 stop mendadak, cek elektrikal speedmonitor rusak tunggu perbaikan elektrikal"/>
    <m/>
    <m/>
    <m/>
    <x v="0"/>
    <x v="0"/>
    <x v="0"/>
    <m/>
    <m/>
    <m/>
    <m/>
    <m/>
    <m/>
  </r>
  <r>
    <x v="0"/>
    <n v="2"/>
    <n v="2025"/>
    <x v="0"/>
    <x v="2"/>
    <d v="1899-12-30T01:25:00"/>
    <d v="1899-12-30T01:45:00"/>
    <n v="0.33"/>
    <x v="5"/>
    <x v="1"/>
    <x v="1"/>
    <x v="2"/>
    <s v="01.25 - 01.45 dmg tail pulley 6a1j04 aktif cek personil di temukan tepi belt terkelupas tunggu di potong personil"/>
    <m/>
    <m/>
    <m/>
    <x v="0"/>
    <x v="0"/>
    <x v="0"/>
    <m/>
    <m/>
    <m/>
    <m/>
    <m/>
    <m/>
  </r>
  <r>
    <x v="0"/>
    <n v="2"/>
    <n v="2025"/>
    <x v="0"/>
    <x v="2"/>
    <d v="1899-12-30T02:10:00"/>
    <d v="1899-12-30T02:25:00"/>
    <n v="0.25"/>
    <x v="4"/>
    <x v="2"/>
    <x v="2"/>
    <x v="7"/>
    <s v="02.10 - 02.25 stop lsc 6, belt 20104 stop mendadak, indikasi belt slip, lanjut di lokal² personil"/>
    <m/>
    <m/>
    <m/>
    <x v="0"/>
    <x v="0"/>
    <x v="0"/>
    <m/>
    <m/>
    <m/>
    <m/>
    <m/>
    <m/>
  </r>
  <r>
    <x v="0"/>
    <n v="2"/>
    <n v="2025"/>
    <x v="0"/>
    <x v="2"/>
    <d v="1899-12-30T04:15:00"/>
    <d v="1899-12-30T05:00:00"/>
    <n v="0.75"/>
    <x v="5"/>
    <x v="1"/>
    <x v="1"/>
    <x v="2"/>
    <s v="04.15 - 05.00 stop lsc6 dmg 6a1j04 aktif di MDL 14 aktif cek personil kawat sling dmg tergulung sama idler tunggu di eksekusi personil dan elektrikal (sementara sling dmg di putus)"/>
    <m/>
    <m/>
    <m/>
    <x v="0"/>
    <x v="0"/>
    <x v="0"/>
    <m/>
    <m/>
    <m/>
    <m/>
    <m/>
    <m/>
  </r>
  <r>
    <x v="0"/>
    <n v="2"/>
    <n v="2025"/>
    <x v="0"/>
    <x v="2"/>
    <d v="1899-12-30T05:10:00"/>
    <d v="1899-12-30T05:25:00"/>
    <n v="0.25"/>
    <x v="5"/>
    <x v="1"/>
    <x v="1"/>
    <x v="2"/>
    <s v="05.10 - 05.25 stop lsc6 dmg 6a1j04 no.1 aktif cek personil tambalan terkelupas tunggu di potong personil"/>
    <m/>
    <m/>
    <m/>
    <x v="0"/>
    <x v="0"/>
    <x v="0"/>
    <m/>
    <m/>
    <m/>
    <m/>
    <m/>
    <m/>
  </r>
  <r>
    <x v="0"/>
    <n v="2"/>
    <n v="2025"/>
    <x v="0"/>
    <x v="2"/>
    <d v="1899-12-30T06:45:00"/>
    <d v="1899-12-30T07:00:00"/>
    <n v="0.25"/>
    <x v="0"/>
    <x v="0"/>
    <x v="0"/>
    <x v="0"/>
    <s v="06.45 - 07.00 tunggu hopper berisi 50%"/>
    <m/>
    <m/>
    <m/>
    <x v="0"/>
    <x v="0"/>
    <x v="0"/>
    <m/>
    <m/>
    <m/>
    <m/>
    <m/>
    <m/>
  </r>
  <r>
    <x v="1"/>
    <n v="2"/>
    <n v="2025"/>
    <x v="0"/>
    <x v="0"/>
    <d v="1899-12-30T07:00:00"/>
    <d v="1899-12-30T08:00:00"/>
    <n v="1"/>
    <x v="0"/>
    <x v="0"/>
    <x v="0"/>
    <x v="0"/>
    <s v="07.00-08.00 operasi lsc6 ls ind6-71-07, tunggu hopper berisi 50%"/>
    <m/>
    <m/>
    <m/>
    <x v="0"/>
    <x v="0"/>
    <x v="0"/>
    <m/>
    <m/>
    <m/>
    <m/>
    <m/>
    <m/>
  </r>
  <r>
    <x v="1"/>
    <n v="2"/>
    <n v="2025"/>
    <x v="0"/>
    <x v="0"/>
    <d v="1899-12-30T09:15:00"/>
    <d v="1899-12-30T09:25:00"/>
    <n v="0.17"/>
    <x v="0"/>
    <x v="0"/>
    <x v="0"/>
    <x v="0"/>
    <s v="09.15-09.25 Tunggu hopper berisi 50%"/>
    <m/>
    <m/>
    <m/>
    <x v="0"/>
    <x v="0"/>
    <x v="0"/>
    <m/>
    <m/>
    <m/>
    <m/>
    <m/>
    <m/>
  </r>
  <r>
    <x v="1"/>
    <n v="2"/>
    <n v="2025"/>
    <x v="0"/>
    <x v="0"/>
    <d v="1899-12-30T11:35:00"/>
    <d v="1899-12-30T11:45:00"/>
    <n v="0.17"/>
    <x v="1"/>
    <x v="0"/>
    <x v="0"/>
    <x v="1"/>
    <s v="11.35-11.45 stop belt 6a1j03, sensor MD aktif, cek personil di temukan besi"/>
    <m/>
    <m/>
    <m/>
    <x v="0"/>
    <x v="0"/>
    <x v="0"/>
    <m/>
    <m/>
    <m/>
    <m/>
    <m/>
    <m/>
  </r>
  <r>
    <x v="1"/>
    <n v="2"/>
    <n v="2025"/>
    <x v="0"/>
    <x v="0"/>
    <d v="1899-12-30T11:45:00"/>
    <d v="1899-12-30T12:00:00"/>
    <n v="0.25"/>
    <x v="0"/>
    <x v="0"/>
    <x v="0"/>
    <x v="0"/>
    <s v="11.45-12.00 tunggu hopper berisi 50%"/>
    <m/>
    <m/>
    <m/>
    <x v="0"/>
    <x v="0"/>
    <x v="0"/>
    <m/>
    <m/>
    <m/>
    <m/>
    <m/>
    <m/>
  </r>
  <r>
    <x v="1"/>
    <n v="2"/>
    <n v="2025"/>
    <x v="0"/>
    <x v="0"/>
    <d v="1899-12-30T13:00:00"/>
    <d v="1899-12-30T13:20:00"/>
    <n v="0.33"/>
    <x v="0"/>
    <x v="0"/>
    <x v="0"/>
    <x v="0"/>
    <s v="13.00-13.20 start lsc6 ls ind6-71-07 Chevron tiang 23-28, tunggu hopper berisi 50%"/>
    <m/>
    <m/>
    <m/>
    <x v="0"/>
    <x v="0"/>
    <x v="0"/>
    <m/>
    <m/>
    <m/>
    <m/>
    <m/>
    <m/>
  </r>
  <r>
    <x v="1"/>
    <n v="2"/>
    <n v="2025"/>
    <x v="0"/>
    <x v="1"/>
    <d v="1899-12-30T15:05:00"/>
    <d v="1899-12-30T15:35:00"/>
    <n v="0.5"/>
    <x v="5"/>
    <x v="1"/>
    <x v="1"/>
    <x v="2"/>
    <s v="15.05 - 15.35 dmg 6a1j04 no.7 aktif cek personil di temukan tambalan terkelupas tunggu di potong personil"/>
    <m/>
    <m/>
    <m/>
    <x v="0"/>
    <x v="0"/>
    <x v="0"/>
    <m/>
    <m/>
    <m/>
    <m/>
    <m/>
    <m/>
  </r>
  <r>
    <x v="1"/>
    <n v="2"/>
    <n v="2025"/>
    <x v="0"/>
    <x v="1"/>
    <d v="1899-12-30T15:55:00"/>
    <d v="1899-12-30T16:00:00"/>
    <n v="0.08"/>
    <x v="1"/>
    <x v="0"/>
    <x v="2"/>
    <x v="8"/>
    <s v="15.55 - 16.00 metal detektor 6a1j03 aktif cek personil lebih lanjut"/>
    <m/>
    <m/>
    <m/>
    <x v="0"/>
    <x v="0"/>
    <x v="0"/>
    <m/>
    <m/>
    <m/>
    <m/>
    <m/>
    <m/>
  </r>
  <r>
    <x v="1"/>
    <n v="2"/>
    <n v="2025"/>
    <x v="0"/>
    <x v="1"/>
    <d v="1899-12-30T17:15:00"/>
    <d v="1899-12-30T17:25:00"/>
    <n v="0.17"/>
    <x v="5"/>
    <x v="2"/>
    <x v="2"/>
    <x v="9"/>
    <s v="17.15 - 17.25 dmg 6a1j04 no.7 aktif cek personil tidak ada temuan"/>
    <m/>
    <m/>
    <m/>
    <x v="0"/>
    <x v="0"/>
    <x v="0"/>
    <m/>
    <m/>
    <m/>
    <m/>
    <m/>
    <m/>
  </r>
  <r>
    <x v="1"/>
    <n v="2"/>
    <n v="2025"/>
    <x v="0"/>
    <x v="1"/>
    <d v="1899-12-30T17:55:00"/>
    <d v="1899-12-30T18:00:00"/>
    <n v="0.08"/>
    <x v="0"/>
    <x v="0"/>
    <x v="0"/>
    <x v="0"/>
    <s v="17.55 - 18.00 tunggu hopper berisi 50%"/>
    <m/>
    <m/>
    <m/>
    <x v="0"/>
    <x v="0"/>
    <x v="0"/>
    <m/>
    <m/>
    <m/>
    <m/>
    <m/>
    <m/>
  </r>
  <r>
    <x v="1"/>
    <n v="2"/>
    <n v="2025"/>
    <x v="0"/>
    <x v="1"/>
    <d v="1899-12-30T19:00:00"/>
    <d v="1899-12-30T19:25:00"/>
    <n v="0.42"/>
    <x v="0"/>
    <x v="0"/>
    <x v="0"/>
    <x v="0"/>
    <s v="19.00-19.25 start lsc6 ls ind6/71-07, lanjut tunggu hopper berisi 50%"/>
    <m/>
    <m/>
    <m/>
    <x v="0"/>
    <x v="0"/>
    <x v="0"/>
    <m/>
    <m/>
    <m/>
    <m/>
    <m/>
    <m/>
  </r>
  <r>
    <x v="1"/>
    <n v="2"/>
    <n v="2025"/>
    <x v="0"/>
    <x v="1"/>
    <d v="1899-12-30T20:15:00"/>
    <d v="1899-12-30T20:25:00"/>
    <n v="0.17"/>
    <x v="1"/>
    <x v="0"/>
    <x v="2"/>
    <x v="8"/>
    <s v="20.15-20.25 stop belt 6a1j03, sensor MD aktif cek personil tidak ada temuan"/>
    <m/>
    <m/>
    <m/>
    <x v="0"/>
    <x v="0"/>
    <x v="0"/>
    <m/>
    <m/>
    <m/>
    <m/>
    <m/>
    <m/>
  </r>
  <r>
    <x v="1"/>
    <n v="2"/>
    <n v="2025"/>
    <x v="0"/>
    <x v="1"/>
    <d v="1899-12-30T21:40:00"/>
    <d v="1899-12-30T22:00:00"/>
    <n v="0.33"/>
    <x v="5"/>
    <x v="2"/>
    <x v="2"/>
    <x v="9"/>
    <s v="21.40-22.00 stop belt 6a1j03, tunggu cek personil. Sesaat kemudian stop belt 6a1j04 sensor dmg no.7 aktif, cek personil lebih lanjut"/>
    <m/>
    <m/>
    <m/>
    <x v="0"/>
    <x v="0"/>
    <x v="0"/>
    <m/>
    <m/>
    <m/>
    <m/>
    <m/>
    <m/>
  </r>
  <r>
    <x v="1"/>
    <n v="2"/>
    <n v="2025"/>
    <x v="0"/>
    <x v="2"/>
    <d v="1899-12-30T22:15:00"/>
    <d v="1899-12-30T22:20:00"/>
    <n v="0.08"/>
    <x v="6"/>
    <x v="2"/>
    <x v="2"/>
    <x v="10"/>
    <s v="22.15 - 22.20 stop feeding lsc6 tunggu personil geser carry 6a1j06 ke a1j12B"/>
    <m/>
    <m/>
    <m/>
    <x v="0"/>
    <x v="0"/>
    <x v="0"/>
    <m/>
    <m/>
    <m/>
    <m/>
    <m/>
    <m/>
  </r>
  <r>
    <x v="1"/>
    <n v="2"/>
    <n v="2025"/>
    <x v="0"/>
    <x v="2"/>
    <d v="1899-12-30T22:20:00"/>
    <d v="1899-12-30T23:00:00"/>
    <n v="0.67"/>
    <x v="5"/>
    <x v="1"/>
    <x v="1"/>
    <x v="2"/>
    <s v="22.20 - 23.00 stop lsc 6 dmg tail pulley 6a1j04 aktif cek personil di temukan Sling keluar 2 titik di M20 &amp; M25, tunggu di potong mekanik"/>
    <m/>
    <m/>
    <m/>
    <x v="0"/>
    <x v="0"/>
    <x v="0"/>
    <m/>
    <m/>
    <m/>
    <m/>
    <m/>
    <m/>
  </r>
  <r>
    <x v="1"/>
    <n v="2"/>
    <n v="2025"/>
    <x v="0"/>
    <x v="2"/>
    <d v="1899-12-30T23:00:00"/>
    <d v="1899-12-30T23:15:00"/>
    <n v="0.25"/>
    <x v="5"/>
    <x v="1"/>
    <x v="1"/>
    <x v="2"/>
    <s v="23.00 - 23.15 stop lsc 6 dmg tail pulley 6a1j04 aktif cek personil di temukan Sling keluar 2 titik di M20 &amp; M25, tunggu di potong mekanik"/>
    <m/>
    <m/>
    <m/>
    <x v="0"/>
    <x v="0"/>
    <x v="0"/>
    <m/>
    <m/>
    <m/>
    <m/>
    <m/>
    <m/>
  </r>
  <r>
    <x v="1"/>
    <n v="2"/>
    <n v="2025"/>
    <x v="0"/>
    <x v="2"/>
    <d v="1899-12-30T23:15:00"/>
    <d v="1899-12-30T23:45:00"/>
    <n v="0.5"/>
    <x v="5"/>
    <x v="1"/>
    <x v="1"/>
    <x v="2"/>
    <s v="23.15 - 23.45 saat start belt 6a1j04 dmg no.1 aktif cek personil di temukan tepi belt terkelupas tunggu di potong personil"/>
    <m/>
    <m/>
    <m/>
    <x v="0"/>
    <x v="0"/>
    <x v="0"/>
    <m/>
    <m/>
    <m/>
    <m/>
    <m/>
    <m/>
  </r>
  <r>
    <x v="1"/>
    <n v="2"/>
    <n v="2025"/>
    <x v="0"/>
    <x v="2"/>
    <d v="1899-12-30T23:45:00"/>
    <d v="1899-12-30T00:00:00"/>
    <n v="0.25"/>
    <x v="5"/>
    <x v="1"/>
    <x v="1"/>
    <x v="11"/>
    <s v="23.45 - 00.00 tunggu mekanik memasukan karet guide material yang keluar di belt 6a1j04 jatuhan dari belt 6a1j03"/>
    <m/>
    <m/>
    <m/>
    <x v="0"/>
    <x v="0"/>
    <x v="0"/>
    <m/>
    <m/>
    <m/>
    <m/>
    <m/>
    <m/>
  </r>
  <r>
    <x v="1"/>
    <n v="2"/>
    <n v="2025"/>
    <x v="0"/>
    <x v="2"/>
    <d v="1899-12-30T00:00:00"/>
    <d v="1899-12-30T00:10:00"/>
    <n v="0.17"/>
    <x v="5"/>
    <x v="2"/>
    <x v="2"/>
    <x v="12"/>
    <s v="00.00 - 00.10 Stop LSC 6, belt drift 6a1j04 no.5 aktif, lanjut tunggu di lokal personil"/>
    <m/>
    <m/>
    <m/>
    <x v="0"/>
    <x v="0"/>
    <x v="0"/>
    <m/>
    <m/>
    <m/>
    <m/>
    <m/>
    <m/>
  </r>
  <r>
    <x v="1"/>
    <n v="2"/>
    <n v="2025"/>
    <x v="0"/>
    <x v="2"/>
    <d v="1899-12-30T00:10:00"/>
    <d v="1899-12-30T00:20:00"/>
    <n v="0.17"/>
    <x v="5"/>
    <x v="1"/>
    <x v="1"/>
    <x v="2"/>
    <s v="00.10 - 00.20 lanjut dmg 6a1j04 no.1 aktif cek personil di temukan tepi belt terkelupas tunggu di potong personil"/>
    <m/>
    <m/>
    <m/>
    <x v="0"/>
    <x v="0"/>
    <x v="0"/>
    <m/>
    <m/>
    <m/>
    <m/>
    <m/>
    <m/>
  </r>
  <r>
    <x v="1"/>
    <n v="2"/>
    <n v="2025"/>
    <x v="0"/>
    <x v="2"/>
    <d v="1899-12-30T00:20:00"/>
    <d v="1899-12-30T00:40:00"/>
    <n v="0.33"/>
    <x v="5"/>
    <x v="1"/>
    <x v="1"/>
    <x v="2"/>
    <s v="00.20 - 00.40 saat start belt 6a1j04, dmg tail pulley 6a1j04 aktif cek personil di temukan tepi belt terkelupas tunggu di potong personil"/>
    <m/>
    <m/>
    <m/>
    <x v="0"/>
    <x v="0"/>
    <x v="0"/>
    <m/>
    <m/>
    <m/>
    <m/>
    <m/>
    <m/>
  </r>
  <r>
    <x v="1"/>
    <n v="2"/>
    <n v="2025"/>
    <x v="0"/>
    <x v="2"/>
    <d v="1899-12-30T01:00:00"/>
    <d v="1899-12-30T01:30:00"/>
    <n v="0.5"/>
    <x v="5"/>
    <x v="2"/>
    <x v="2"/>
    <x v="9"/>
    <s v="01.00 - 01.30 stop lsc 6, dmg 6a1j04 tail pulley aktif tunggu di cek personil, lanjut persiapan pindah ke jalur 7.2"/>
    <m/>
    <m/>
    <m/>
    <x v="0"/>
    <x v="0"/>
    <x v="0"/>
    <m/>
    <m/>
    <m/>
    <m/>
    <m/>
    <m/>
  </r>
  <r>
    <x v="1"/>
    <n v="2"/>
    <n v="2025"/>
    <x v="0"/>
    <x v="2"/>
    <d v="1899-12-30T01:40:00"/>
    <d v="1899-12-30T01:50:00"/>
    <n v="0.17"/>
    <x v="7"/>
    <x v="1"/>
    <x v="1"/>
    <x v="2"/>
    <s v="01.40 - 01.50 stop lsc6 dmg a2j02 aktif cek personil di temukan tepi belt terkelupas tunggu di potong personil"/>
    <m/>
    <m/>
    <m/>
    <x v="0"/>
    <x v="0"/>
    <x v="0"/>
    <m/>
    <m/>
    <m/>
    <m/>
    <m/>
    <m/>
  </r>
  <r>
    <x v="1"/>
    <n v="2"/>
    <n v="2025"/>
    <x v="0"/>
    <x v="2"/>
    <d v="1899-12-30T01:50:00"/>
    <d v="1899-12-30T02:00:00"/>
    <n v="0.17"/>
    <x v="8"/>
    <x v="2"/>
    <x v="2"/>
    <x v="13"/>
    <s v="01.50 - 02.00 lanjut saat start belt A5U26 trip tidak bisa ready, tunggu di readykan elektrikal"/>
    <m/>
    <m/>
    <m/>
    <x v="0"/>
    <x v="0"/>
    <x v="0"/>
    <m/>
    <m/>
    <m/>
    <m/>
    <m/>
    <m/>
  </r>
  <r>
    <x v="1"/>
    <n v="2"/>
    <n v="2025"/>
    <x v="0"/>
    <x v="2"/>
    <d v="1899-12-30T02:00:00"/>
    <d v="1899-12-30T02:25:00"/>
    <n v="0.42"/>
    <x v="8"/>
    <x v="2"/>
    <x v="2"/>
    <x v="13"/>
    <s v="02.00 - 02.25 lanjut saat start belt A5U26 trip tidak bisa ready, tunggu di readykan elektrikal"/>
    <m/>
    <m/>
    <m/>
    <x v="0"/>
    <x v="0"/>
    <x v="0"/>
    <m/>
    <m/>
    <m/>
    <m/>
    <m/>
    <m/>
  </r>
  <r>
    <x v="1"/>
    <n v="2"/>
    <n v="2025"/>
    <x v="0"/>
    <x v="2"/>
    <d v="1899-12-30T03:00:00"/>
    <d v="1899-12-30T03:05:00"/>
    <n v="0.08"/>
    <x v="7"/>
    <x v="2"/>
    <x v="2"/>
    <x v="2"/>
    <s v="03.00 - 03.05 stop lsc6 dmg a2j02 aktif cek personil tepi belt terkelupas"/>
    <m/>
    <m/>
    <m/>
    <x v="0"/>
    <x v="0"/>
    <x v="0"/>
    <m/>
    <m/>
    <m/>
    <m/>
    <m/>
    <m/>
  </r>
  <r>
    <x v="1"/>
    <n v="2"/>
    <n v="2025"/>
    <x v="0"/>
    <x v="2"/>
    <d v="1899-12-30T03:05:00"/>
    <d v="1899-12-30T03:45:00"/>
    <n v="0.67"/>
    <x v="8"/>
    <x v="2"/>
    <x v="2"/>
    <x v="4"/>
    <s v="03.05 - 03.45 lanjut belt A5U26 tidak ready (trip)/belt A5U26 sway arah ke kanan)"/>
    <m/>
    <m/>
    <m/>
    <x v="0"/>
    <x v="0"/>
    <x v="0"/>
    <m/>
    <m/>
    <m/>
    <m/>
    <m/>
    <m/>
  </r>
  <r>
    <x v="1"/>
    <n v="2"/>
    <n v="2025"/>
    <x v="0"/>
    <x v="2"/>
    <d v="1899-12-30T04:30:00"/>
    <d v="1899-12-30T04:50:00"/>
    <n v="0.33"/>
    <x v="5"/>
    <x v="2"/>
    <x v="1"/>
    <x v="2"/>
    <s v="04.30 - 04.50 lanjut tunggu personil pengecekan dmg tail pulley 6a1j04 aktif di temukan tepi belt terkelupas"/>
    <m/>
    <m/>
    <m/>
    <x v="0"/>
    <x v="0"/>
    <x v="0"/>
    <m/>
    <m/>
    <m/>
    <m/>
    <m/>
    <m/>
  </r>
  <r>
    <x v="1"/>
    <n v="2"/>
    <n v="2025"/>
    <x v="0"/>
    <x v="2"/>
    <d v="1899-12-30T04:50:00"/>
    <d v="1899-12-30T05:00:00"/>
    <n v="0.17"/>
    <x v="5"/>
    <x v="1"/>
    <x v="1"/>
    <x v="2"/>
    <s v="04.50 - 05.00 saat start lsc6 dmg 6a1j04 no.1 aktif cek personil tambalan terkelupas tunggu di potong personil"/>
    <m/>
    <m/>
    <m/>
    <x v="0"/>
    <x v="0"/>
    <x v="0"/>
    <m/>
    <m/>
    <m/>
    <m/>
    <m/>
    <m/>
  </r>
  <r>
    <x v="1"/>
    <n v="2"/>
    <n v="2025"/>
    <x v="0"/>
    <x v="2"/>
    <d v="1899-12-30T05:45:00"/>
    <d v="1899-12-30T05:55:00"/>
    <n v="0.17"/>
    <x v="5"/>
    <x v="1"/>
    <x v="1"/>
    <x v="2"/>
    <s v="05.45 - 05.55 stop lsc6 dmg 6a1j04 no.7 aktif cek personil tepi belt terkelupas tunggu di potong personil"/>
    <m/>
    <m/>
    <m/>
    <x v="0"/>
    <x v="0"/>
    <x v="0"/>
    <m/>
    <m/>
    <m/>
    <m/>
    <m/>
    <m/>
  </r>
  <r>
    <x v="2"/>
    <n v="2"/>
    <n v="2025"/>
    <x v="0"/>
    <x v="0"/>
    <d v="1899-12-30T07:00:00"/>
    <d v="1899-12-30T07:25:00"/>
    <n v="0.42"/>
    <x v="0"/>
    <x v="0"/>
    <x v="0"/>
    <x v="0"/>
    <s v="07.00 - 07.25 tunggu hopper berisi min 50%"/>
    <m/>
    <m/>
    <m/>
    <x v="0"/>
    <x v="0"/>
    <x v="0"/>
    <m/>
    <m/>
    <m/>
    <m/>
    <m/>
    <m/>
  </r>
  <r>
    <x v="2"/>
    <n v="2"/>
    <n v="2025"/>
    <x v="0"/>
    <x v="0"/>
    <d v="1899-12-30T08:25:00"/>
    <d v="1899-12-30T08:40:00"/>
    <n v="0.25"/>
    <x v="5"/>
    <x v="1"/>
    <x v="1"/>
    <x v="2"/>
    <s v="08.25 - 08.40 stop belt 6a1j04 sensor dmg no 1 aktif cek personil kena tambalan terkelupas tunggu di potong"/>
    <m/>
    <m/>
    <m/>
    <x v="0"/>
    <x v="0"/>
    <x v="0"/>
    <m/>
    <m/>
    <m/>
    <m/>
    <m/>
    <m/>
  </r>
  <r>
    <x v="2"/>
    <n v="2"/>
    <n v="2025"/>
    <x v="0"/>
    <x v="0"/>
    <d v="1899-12-30T08:40:00"/>
    <d v="1899-12-30T08:55:00"/>
    <n v="0.25"/>
    <x v="4"/>
    <x v="2"/>
    <x v="2"/>
    <x v="2"/>
    <s v="08.40 - 08.55 stop belt 20104 sensor dmg aktif berkali kali cek personil dengan lanjut kena di tempa belt"/>
    <m/>
    <m/>
    <m/>
    <x v="0"/>
    <x v="0"/>
    <x v="0"/>
    <m/>
    <m/>
    <m/>
    <m/>
    <m/>
    <m/>
  </r>
  <r>
    <x v="2"/>
    <n v="2"/>
    <n v="2025"/>
    <x v="0"/>
    <x v="0"/>
    <d v="1899-12-30T09:10:00"/>
    <d v="1899-12-30T09:25:00"/>
    <n v="0.25"/>
    <x v="5"/>
    <x v="2"/>
    <x v="2"/>
    <x v="9"/>
    <s v="09.10 - 09.25 stop belt 6a1j04 sensor dmg no 7 aktif tunggu cek personil"/>
    <m/>
    <m/>
    <m/>
    <x v="0"/>
    <x v="0"/>
    <x v="0"/>
    <m/>
    <m/>
    <m/>
    <m/>
    <m/>
    <m/>
  </r>
  <r>
    <x v="2"/>
    <n v="2"/>
    <n v="2025"/>
    <x v="0"/>
    <x v="0"/>
    <d v="1899-12-30T09:25:00"/>
    <d v="1899-12-30T09:40:00"/>
    <n v="0.25"/>
    <x v="4"/>
    <x v="1"/>
    <x v="1"/>
    <x v="14"/>
    <s v="09.25 - 09.40 di stop belt 20104 tunggu mekanik ganti selfcleaning"/>
    <m/>
    <m/>
    <m/>
    <x v="0"/>
    <x v="0"/>
    <x v="0"/>
    <m/>
    <m/>
    <m/>
    <m/>
    <m/>
    <m/>
  </r>
  <r>
    <x v="2"/>
    <n v="2"/>
    <n v="2025"/>
    <x v="0"/>
    <x v="0"/>
    <d v="1899-12-30T09:35:00"/>
    <d v="1899-12-30T10:00:00"/>
    <n v="0.42"/>
    <x v="5"/>
    <x v="2"/>
    <x v="2"/>
    <x v="9"/>
    <s v="09.35 - 10.00 lanjut tunggu pengecekan belt 6a1j04 pasca sensor dmg no7 aktif dengan di lokal"/>
    <m/>
    <m/>
    <m/>
    <x v="0"/>
    <x v="0"/>
    <x v="0"/>
    <m/>
    <m/>
    <m/>
    <m/>
    <m/>
    <m/>
  </r>
  <r>
    <x v="2"/>
    <n v="2"/>
    <n v="2025"/>
    <x v="0"/>
    <x v="0"/>
    <d v="1899-12-30T10:00:00"/>
    <d v="1899-12-30T10:15:00"/>
    <n v="0.25"/>
    <x v="5"/>
    <x v="2"/>
    <x v="2"/>
    <x v="2"/>
    <s v="10.00 - 10.15 lanjut tunggu pengecekan belt 6a1j04 pasca sensor dmg no7 aktif dengan di lokal ( kena karet belt terkelupas)"/>
    <m/>
    <m/>
    <m/>
    <x v="0"/>
    <x v="0"/>
    <x v="0"/>
    <m/>
    <m/>
    <m/>
    <m/>
    <m/>
    <m/>
  </r>
  <r>
    <x v="2"/>
    <n v="2"/>
    <n v="2025"/>
    <x v="0"/>
    <x v="0"/>
    <d v="1899-12-30T11:10:00"/>
    <d v="1899-12-30T13:25:00"/>
    <n v="2.25"/>
    <x v="5"/>
    <x v="1"/>
    <x v="1"/>
    <x v="2"/>
    <s v="11.10 - 13.25 stop belt 6a1j04 sensor dmg tail pulley aktif cek personil tambalan terkelupas dan Sling keluar tunggu di potong mekanik dan lanjut tunggu repair"/>
    <m/>
    <m/>
    <m/>
    <x v="0"/>
    <x v="0"/>
    <x v="0"/>
    <m/>
    <m/>
    <m/>
    <m/>
    <m/>
    <m/>
  </r>
  <r>
    <x v="2"/>
    <n v="2"/>
    <n v="2025"/>
    <x v="0"/>
    <x v="0"/>
    <d v="1899-12-30T13:45:00"/>
    <d v="1899-12-30T13:50:00"/>
    <n v="0.08"/>
    <x v="1"/>
    <x v="0"/>
    <x v="2"/>
    <x v="1"/>
    <s v="13.45 - 13.50 stop belt 6a1j03 metal aktif cek personil tidak ada temuan"/>
    <m/>
    <m/>
    <m/>
    <x v="0"/>
    <x v="0"/>
    <x v="0"/>
    <m/>
    <m/>
    <m/>
    <m/>
    <m/>
    <m/>
  </r>
  <r>
    <x v="2"/>
    <n v="2"/>
    <n v="2025"/>
    <x v="0"/>
    <x v="0"/>
    <d v="1899-12-30T14:15:00"/>
    <d v="1899-12-30T14:30:00"/>
    <n v="0.25"/>
    <x v="9"/>
    <x v="2"/>
    <x v="2"/>
    <x v="2"/>
    <s v="14.15 - 14.30 stop belt a1j12B sensor dmg aktif cek personil kena tambalan terkelupas dan persiapan pindah ke IND 6"/>
    <m/>
    <m/>
    <m/>
    <x v="0"/>
    <x v="0"/>
    <x v="0"/>
    <m/>
    <m/>
    <m/>
    <m/>
    <m/>
    <m/>
  </r>
  <r>
    <x v="2"/>
    <n v="2"/>
    <n v="2025"/>
    <x v="0"/>
    <x v="1"/>
    <d v="1899-12-30T15:20:00"/>
    <d v="1899-12-30T16:00:00"/>
    <n v="0.67"/>
    <x v="0"/>
    <x v="2"/>
    <x v="2"/>
    <x v="15"/>
    <s v="15.20-16.00 stop lsc6 Wobler M1 fault, tunggu pengecekan personil , elektrikal dan mekanik crusher. (Wobler M1 patah) Lanjut persiapan pindah operasi ke ms1 ss ind6"/>
    <m/>
    <m/>
    <m/>
    <x v="0"/>
    <x v="0"/>
    <x v="0"/>
    <m/>
    <m/>
    <m/>
    <m/>
    <m/>
    <m/>
  </r>
  <r>
    <x v="2"/>
    <n v="2"/>
    <n v="2025"/>
    <x v="0"/>
    <x v="1"/>
    <d v="1899-12-30T16:00:00"/>
    <d v="1899-12-30T16:10:00"/>
    <n v="0.17"/>
    <x v="10"/>
    <x v="1"/>
    <x v="1"/>
    <x v="2"/>
    <s v="16.00-16.10 stop belt a4j12p, sensor dmg head pulley aktif, tunggu personil potong tepi belt terkelupas"/>
    <m/>
    <m/>
    <m/>
    <x v="0"/>
    <x v="0"/>
    <x v="0"/>
    <m/>
    <m/>
    <m/>
    <m/>
    <m/>
    <m/>
  </r>
  <r>
    <x v="2"/>
    <n v="2"/>
    <n v="2025"/>
    <x v="0"/>
    <x v="1"/>
    <d v="1899-12-30T20:00:00"/>
    <d v="1899-12-30T20:10:00"/>
    <n v="0.17"/>
    <x v="11"/>
    <x v="2"/>
    <x v="2"/>
    <x v="16"/>
    <s v="20.00-20.10 stop belt a5j13, sensor dmg aktif, cek personil indikasi terkena material"/>
    <m/>
    <m/>
    <m/>
    <x v="0"/>
    <x v="0"/>
    <x v="0"/>
    <m/>
    <m/>
    <m/>
    <m/>
    <m/>
    <m/>
  </r>
  <r>
    <x v="2"/>
    <n v="2"/>
    <n v="2025"/>
    <x v="0"/>
    <x v="1"/>
    <d v="1899-12-30T21:25:00"/>
    <d v="1899-12-30T21:30:00"/>
    <n v="0.08"/>
    <x v="10"/>
    <x v="1"/>
    <x v="1"/>
    <x v="2"/>
    <s v="21.25-21.30 stop belt a4j12p, sensor dmg aktif, tunggu personil potong tepi belt terkelupas"/>
    <m/>
    <m/>
    <m/>
    <x v="0"/>
    <x v="0"/>
    <x v="0"/>
    <m/>
    <m/>
    <m/>
    <m/>
    <m/>
    <m/>
  </r>
  <r>
    <x v="2"/>
    <n v="2"/>
    <n v="2025"/>
    <x v="0"/>
    <x v="1"/>
    <d v="1899-12-30T21:35:00"/>
    <d v="1899-12-30T21:45:00"/>
    <n v="0.17"/>
    <x v="10"/>
    <x v="1"/>
    <x v="1"/>
    <x v="2"/>
    <s v="21.35-21.45 stop belt a4j12p, sensor dmg aktif, tunggu personil potong tepi belt terkelupas"/>
    <m/>
    <m/>
    <m/>
    <x v="0"/>
    <x v="0"/>
    <x v="0"/>
    <m/>
    <m/>
    <m/>
    <m/>
    <m/>
    <m/>
  </r>
  <r>
    <x v="2"/>
    <n v="2"/>
    <n v="2025"/>
    <x v="0"/>
    <x v="1"/>
    <d v="1899-12-30T17:30:00"/>
    <d v="1899-12-30T18:00:00"/>
    <n v="0.5"/>
    <x v="12"/>
    <x v="1"/>
    <x v="1"/>
    <x v="2"/>
    <s v="17.30-18.00 stop belt 5e1j01 sensor dmg aktif, cek personil tambalan terkelupas, tunggu di repair mekanik"/>
    <m/>
    <m/>
    <m/>
    <x v="0"/>
    <x v="0"/>
    <x v="0"/>
    <m/>
    <m/>
    <m/>
    <m/>
    <m/>
    <m/>
  </r>
  <r>
    <x v="2"/>
    <n v="2"/>
    <n v="2025"/>
    <x v="0"/>
    <x v="1"/>
    <d v="1899-12-30T19:00:00"/>
    <d v="1899-12-30T20:50:00"/>
    <n v="1.83"/>
    <x v="12"/>
    <x v="2"/>
    <x v="2"/>
    <x v="13"/>
    <s v="19.00-20.50 operasi ms1 ss ind6 menunggu belt 5e1j01 ready"/>
    <m/>
    <m/>
    <m/>
    <x v="0"/>
    <x v="0"/>
    <x v="0"/>
    <m/>
    <m/>
    <m/>
    <m/>
    <m/>
    <m/>
  </r>
  <r>
    <x v="2"/>
    <n v="2"/>
    <n v="2025"/>
    <x v="0"/>
    <x v="1"/>
    <d v="1899-12-30T21:00:00"/>
    <d v="1899-12-30T21:10:00"/>
    <n v="0.17"/>
    <x v="13"/>
    <x v="1"/>
    <x v="1"/>
    <x v="2"/>
    <s v="21.00-21.10 stop belt 6e1u02 tunggu personil potong kulit belt terkelupas"/>
    <m/>
    <m/>
    <m/>
    <x v="0"/>
    <x v="0"/>
    <x v="0"/>
    <m/>
    <m/>
    <m/>
    <m/>
    <m/>
    <m/>
  </r>
  <r>
    <x v="2"/>
    <n v="2"/>
    <n v="2025"/>
    <x v="0"/>
    <x v="1"/>
    <d v="1899-12-30T21:35:00"/>
    <d v="1899-12-30T21:50:00"/>
    <n v="0.25"/>
    <x v="5"/>
    <x v="2"/>
    <x v="2"/>
    <x v="9"/>
    <s v="21.35-21.50 stop belt 6a1j04, sensor dmg tail pulley aktif, di reset ready"/>
    <m/>
    <m/>
    <m/>
    <x v="0"/>
    <x v="0"/>
    <x v="0"/>
    <m/>
    <m/>
    <m/>
    <m/>
    <m/>
    <m/>
  </r>
  <r>
    <x v="2"/>
    <n v="2"/>
    <n v="2025"/>
    <x v="0"/>
    <x v="1"/>
    <d v="1899-12-30T21:50:00"/>
    <d v="1899-12-30T22:00:00"/>
    <n v="0.17"/>
    <x v="13"/>
    <x v="2"/>
    <x v="2"/>
    <x v="2"/>
    <s v="21.50-22.00 saat start belt 6e1u02, terlihat personil tambalan terkelupas tunggu di cek personil"/>
    <m/>
    <m/>
    <m/>
    <x v="0"/>
    <x v="0"/>
    <x v="0"/>
    <m/>
    <m/>
    <m/>
    <m/>
    <m/>
    <m/>
  </r>
  <r>
    <x v="2"/>
    <n v="2"/>
    <n v="2025"/>
    <x v="0"/>
    <x v="2"/>
    <d v="1899-12-30T22:35:00"/>
    <d v="1899-12-30T22:40:00"/>
    <n v="0.08"/>
    <x v="4"/>
    <x v="2"/>
    <x v="2"/>
    <x v="12"/>
    <s v="22.35 - 22.40 stop belt 20104 indikasi belt drift, cek personil belt miring sesaat, reset ready start kembali"/>
    <m/>
    <m/>
    <m/>
    <x v="0"/>
    <x v="0"/>
    <x v="0"/>
    <m/>
    <m/>
    <m/>
    <m/>
    <m/>
    <m/>
  </r>
  <r>
    <x v="2"/>
    <n v="2"/>
    <n v="2025"/>
    <x v="0"/>
    <x v="2"/>
    <d v="1899-12-30T22:40:00"/>
    <d v="1899-12-30T23:00:00"/>
    <n v="0.33"/>
    <x v="7"/>
    <x v="1"/>
    <x v="1"/>
    <x v="17"/>
    <s v="22.40 - 23.00 lanjut tunggu personil membebaskan kotoran yg menyondak di tail pulley a2j02"/>
    <m/>
    <m/>
    <m/>
    <x v="0"/>
    <x v="0"/>
    <x v="0"/>
    <m/>
    <m/>
    <m/>
    <m/>
    <m/>
    <m/>
  </r>
  <r>
    <x v="2"/>
    <n v="2"/>
    <n v="2025"/>
    <x v="0"/>
    <x v="2"/>
    <d v="1899-12-30T23:00:00"/>
    <d v="1899-12-30T23:50:00"/>
    <n v="0.83"/>
    <x v="7"/>
    <x v="1"/>
    <x v="1"/>
    <x v="17"/>
    <s v="23.00 - 23.50 lanjut tunggu personil membebaskan kotoran yg menyondak di tail pulley a2j02"/>
    <m/>
    <m/>
    <m/>
    <x v="0"/>
    <x v="0"/>
    <x v="0"/>
    <m/>
    <m/>
    <m/>
    <m/>
    <m/>
    <m/>
  </r>
  <r>
    <x v="2"/>
    <n v="2"/>
    <n v="2025"/>
    <x v="0"/>
    <x v="2"/>
    <d v="1899-12-30T00:05:00"/>
    <d v="1899-12-30T00:15:00"/>
    <n v="0.17"/>
    <x v="4"/>
    <x v="2"/>
    <x v="2"/>
    <x v="12"/>
    <s v="00.05 - 00.15 stop belt 20104 indikasi belt drift, cek personil belt miring ke kanan dan lanjut pindah ke jalur a4j12p"/>
    <m/>
    <m/>
    <m/>
    <x v="0"/>
    <x v="0"/>
    <x v="0"/>
    <m/>
    <m/>
    <m/>
    <m/>
    <m/>
    <m/>
  </r>
  <r>
    <x v="2"/>
    <n v="2"/>
    <n v="2025"/>
    <x v="0"/>
    <x v="2"/>
    <d v="1899-12-30T00:35:00"/>
    <d v="1899-12-30T00:40:00"/>
    <n v="0.08"/>
    <x v="7"/>
    <x v="1"/>
    <x v="1"/>
    <x v="2"/>
    <s v="00.35 - 00.40 dmg a2j02 aktif cek personil ditemukan kulit belt terkelupas, tunggu di potong personil"/>
    <m/>
    <m/>
    <m/>
    <x v="0"/>
    <x v="0"/>
    <x v="0"/>
    <m/>
    <m/>
    <m/>
    <m/>
    <m/>
    <m/>
  </r>
  <r>
    <x v="2"/>
    <n v="2"/>
    <n v="2025"/>
    <x v="0"/>
    <x v="2"/>
    <d v="1899-12-30T00:40:00"/>
    <d v="1899-12-30T01:00:00"/>
    <n v="0.33"/>
    <x v="4"/>
    <x v="1"/>
    <x v="1"/>
    <x v="4"/>
    <s v="00.40 - 01.00 distop feeding, tunggu mekanik penyetelan belt 20104 yg sway ke kanan dan menyebabkan belt drift aktif terus"/>
    <m/>
    <m/>
    <m/>
    <x v="0"/>
    <x v="0"/>
    <x v="0"/>
    <m/>
    <m/>
    <m/>
    <m/>
    <m/>
    <m/>
  </r>
  <r>
    <x v="2"/>
    <n v="2"/>
    <n v="2025"/>
    <x v="0"/>
    <x v="2"/>
    <d v="1899-12-30T01:00:00"/>
    <d v="1899-12-30T01:10:00"/>
    <n v="0.17"/>
    <x v="4"/>
    <x v="1"/>
    <x v="1"/>
    <x v="4"/>
    <s v="01.00 - 01.10 distop feeding, tunggu mekanik penyetelan belt 20104 yg sway ke kanan dan menyebabkan belt drift aktif terus"/>
    <m/>
    <m/>
    <m/>
    <x v="0"/>
    <x v="0"/>
    <x v="0"/>
    <m/>
    <m/>
    <m/>
    <m/>
    <m/>
    <m/>
  </r>
  <r>
    <x v="2"/>
    <n v="2"/>
    <n v="2025"/>
    <x v="0"/>
    <x v="2"/>
    <d v="1899-12-30T02:10:00"/>
    <d v="1899-12-30T02:15:00"/>
    <n v="0.08"/>
    <x v="7"/>
    <x v="1"/>
    <x v="1"/>
    <x v="2"/>
    <s v="02.10 - 02.15 dmg a2j02 aktif cek personil di temukan kulit belt terkelupas tunggu di potong personil"/>
    <m/>
    <m/>
    <m/>
    <x v="0"/>
    <x v="0"/>
    <x v="0"/>
    <m/>
    <m/>
    <m/>
    <m/>
    <m/>
    <m/>
  </r>
  <r>
    <x v="2"/>
    <n v="2"/>
    <n v="2025"/>
    <x v="0"/>
    <x v="2"/>
    <d v="1899-12-30T02:15:00"/>
    <d v="1899-12-30T02:55:00"/>
    <n v="0.67"/>
    <x v="14"/>
    <x v="2"/>
    <x v="2"/>
    <x v="18"/>
    <s v="02.15 - 02.55 distop RBC a5j10 ditemukan poly extra dekat tail pulley RBC a5j10 tabungnya hampir putus, dan sudah ada kelainan bunyi, tunggu di cek mekanik"/>
    <m/>
    <m/>
    <m/>
    <x v="0"/>
    <x v="0"/>
    <x v="0"/>
    <m/>
    <m/>
    <m/>
    <m/>
    <m/>
    <m/>
  </r>
  <r>
    <x v="2"/>
    <n v="2"/>
    <n v="2025"/>
    <x v="0"/>
    <x v="2"/>
    <d v="1899-12-30T04:25:00"/>
    <d v="1899-12-30T04:35:00"/>
    <n v="0.17"/>
    <x v="7"/>
    <x v="1"/>
    <x v="1"/>
    <x v="2"/>
    <s v="04.25 - 04.35 stop belt a2j02/ dmg aktif, cek personil karet tepi belt terkelupas.tunggu dipotong personil"/>
    <m/>
    <m/>
    <m/>
    <x v="0"/>
    <x v="0"/>
    <x v="0"/>
    <m/>
    <m/>
    <m/>
    <m/>
    <m/>
    <m/>
  </r>
  <r>
    <x v="2"/>
    <n v="2"/>
    <n v="2025"/>
    <x v="0"/>
    <x v="2"/>
    <d v="1899-12-30T05:00:00"/>
    <d v="1899-12-30T05:05:00"/>
    <n v="0.08"/>
    <x v="7"/>
    <x v="1"/>
    <x v="1"/>
    <x v="2"/>
    <s v="05.00 - 05.05 stop belt a2j02/ dmg aktif, cek personil karet tepi belt terkelupas.tunggu dipotong personil"/>
    <m/>
    <m/>
    <m/>
    <x v="0"/>
    <x v="0"/>
    <x v="0"/>
    <m/>
    <m/>
    <m/>
    <m/>
    <m/>
    <m/>
  </r>
  <r>
    <x v="2"/>
    <n v="2"/>
    <n v="2025"/>
    <x v="0"/>
    <x v="2"/>
    <d v="1899-12-30T06:00:00"/>
    <d v="1899-12-30T06:05:00"/>
    <n v="0.08"/>
    <x v="7"/>
    <x v="1"/>
    <x v="1"/>
    <x v="2"/>
    <s v="06.00 - 06.05 stop belt a2j02/ dmg aktif, cek personil karet tepi belt terkelupas.tunggu dipotong personil"/>
    <m/>
    <m/>
    <m/>
    <x v="0"/>
    <x v="0"/>
    <x v="0"/>
    <m/>
    <m/>
    <m/>
    <m/>
    <m/>
    <m/>
  </r>
  <r>
    <x v="2"/>
    <n v="2"/>
    <n v="2025"/>
    <x v="0"/>
    <x v="2"/>
    <d v="1899-12-30T06:25:00"/>
    <d v="1899-12-30T07:00:00"/>
    <n v="0.57999999999999996"/>
    <x v="15"/>
    <x v="1"/>
    <x v="3"/>
    <x v="19"/>
    <s v="06.25 - 07.00 stop lsc3a/feeder ada kelainan, tunggu dicek mekanik crusher"/>
    <m/>
    <m/>
    <m/>
    <x v="0"/>
    <x v="0"/>
    <x v="0"/>
    <m/>
    <m/>
    <m/>
    <m/>
    <m/>
    <m/>
  </r>
  <r>
    <x v="3"/>
    <n v="2"/>
    <n v="2025"/>
    <x v="0"/>
    <x v="0"/>
    <d v="1899-12-30T07:45:00"/>
    <d v="1899-12-30T07:50:00"/>
    <n v="0.08"/>
    <x v="1"/>
    <x v="0"/>
    <x v="0"/>
    <x v="1"/>
    <s v="07.45 - 07.50 start lsc6 ke IND 6 langsung feeding dan stop kembali belt 6a1j03 metal aktif cek personil di temukan besi kecil"/>
    <m/>
    <m/>
    <m/>
    <x v="0"/>
    <x v="0"/>
    <x v="0"/>
    <m/>
    <m/>
    <m/>
    <m/>
    <m/>
    <m/>
  </r>
  <r>
    <x v="3"/>
    <n v="2"/>
    <n v="2025"/>
    <x v="0"/>
    <x v="0"/>
    <d v="1899-12-30T09:20:00"/>
    <d v="1899-12-30T09:30:00"/>
    <n v="0.17"/>
    <x v="5"/>
    <x v="1"/>
    <x v="1"/>
    <x v="2"/>
    <s v="09.20 - 09.30 stop belt 6a1j04 dmg tail pulley aktif cek personil tambalan terkelupas tunggu di potong"/>
    <m/>
    <m/>
    <m/>
    <x v="0"/>
    <x v="0"/>
    <x v="0"/>
    <m/>
    <m/>
    <m/>
    <m/>
    <m/>
    <m/>
  </r>
  <r>
    <x v="3"/>
    <n v="2"/>
    <n v="2025"/>
    <x v="0"/>
    <x v="0"/>
    <d v="1899-12-30T11:20:00"/>
    <d v="1899-12-30T11:55:00"/>
    <n v="0.57999999999999996"/>
    <x v="5"/>
    <x v="1"/>
    <x v="1"/>
    <x v="2"/>
    <s v="11.20 - 11.55 stop lsc6, belt 6a1j04 sensor dmg tail pulley aktif cek personil di temukan Sling keluar tunggu di potong mekanik"/>
    <m/>
    <m/>
    <m/>
    <x v="0"/>
    <x v="0"/>
    <x v="0"/>
    <m/>
    <m/>
    <m/>
    <m/>
    <m/>
    <m/>
  </r>
  <r>
    <x v="3"/>
    <n v="2"/>
    <n v="2025"/>
    <x v="0"/>
    <x v="0"/>
    <d v="1899-12-30T12:35:00"/>
    <d v="1899-12-30T12:40:00"/>
    <n v="0.08"/>
    <x v="0"/>
    <x v="0"/>
    <x v="0"/>
    <x v="0"/>
    <s v="12.35 - 12.40 tunggu hopper berisi min 50%"/>
    <m/>
    <m/>
    <m/>
    <x v="0"/>
    <x v="0"/>
    <x v="0"/>
    <m/>
    <m/>
    <m/>
    <m/>
    <m/>
    <m/>
  </r>
  <r>
    <x v="3"/>
    <n v="2"/>
    <n v="2025"/>
    <x v="0"/>
    <x v="0"/>
    <d v="1899-12-30T12:45:00"/>
    <d v="1899-12-30T12:50:00"/>
    <n v="0.08"/>
    <x v="0"/>
    <x v="0"/>
    <x v="0"/>
    <x v="0"/>
    <s v="12.45 - 12.50 tunggu hopper berisi min 50%"/>
    <m/>
    <m/>
    <m/>
    <x v="0"/>
    <x v="0"/>
    <x v="0"/>
    <m/>
    <m/>
    <m/>
    <m/>
    <m/>
    <m/>
  </r>
  <r>
    <x v="3"/>
    <n v="2"/>
    <n v="2025"/>
    <x v="0"/>
    <x v="0"/>
    <d v="1899-12-30T13:05:00"/>
    <d v="1899-12-30T13:20:00"/>
    <n v="0.25"/>
    <x v="0"/>
    <x v="0"/>
    <x v="0"/>
    <x v="0"/>
    <s v="13.05 - 13.20 tunggu hopper berisi min 50%"/>
    <m/>
    <m/>
    <m/>
    <x v="0"/>
    <x v="0"/>
    <x v="0"/>
    <m/>
    <m/>
    <m/>
    <m/>
    <m/>
    <m/>
  </r>
  <r>
    <x v="3"/>
    <n v="2"/>
    <n v="2025"/>
    <x v="0"/>
    <x v="0"/>
    <d v="1899-12-30T14:00:00"/>
    <d v="1899-12-30T14:10:00"/>
    <n v="0.17"/>
    <x v="5"/>
    <x v="1"/>
    <x v="1"/>
    <x v="5"/>
    <s v="14.00 - 14.10 stop belt 6a1j04 batu terjepit di karet guide material tunggu di keluarkan personil"/>
    <m/>
    <m/>
    <m/>
    <x v="0"/>
    <x v="0"/>
    <x v="0"/>
    <m/>
    <m/>
    <m/>
    <m/>
    <m/>
    <m/>
  </r>
  <r>
    <x v="3"/>
    <n v="2"/>
    <n v="2025"/>
    <x v="0"/>
    <x v="0"/>
    <d v="1899-12-30T14:20:00"/>
    <d v="1899-12-30T14:30:00"/>
    <n v="0.17"/>
    <x v="1"/>
    <x v="0"/>
    <x v="0"/>
    <x v="1"/>
    <s v="14.20 - 14.30 stop belt 6a1j03 metal aktif cek personil di temukan besi"/>
    <m/>
    <m/>
    <m/>
    <x v="0"/>
    <x v="0"/>
    <x v="0"/>
    <m/>
    <m/>
    <m/>
    <m/>
    <m/>
    <m/>
  </r>
  <r>
    <x v="3"/>
    <n v="2"/>
    <n v="2025"/>
    <x v="0"/>
    <x v="0"/>
    <d v="1899-12-30T08:30:00"/>
    <d v="1899-12-30T09:00:00"/>
    <n v="0.5"/>
    <x v="8"/>
    <x v="2"/>
    <x v="2"/>
    <x v="4"/>
    <s v="08.30 - 09.00 start jalur dari storage IND 6 ss lanjut tunggu jalur 7.2 ready belt A5U26 belt masih sway dekat CW tunggu cek mekanik"/>
    <m/>
    <m/>
    <m/>
    <x v="0"/>
    <x v="0"/>
    <x v="0"/>
    <m/>
    <m/>
    <m/>
    <m/>
    <m/>
    <m/>
  </r>
  <r>
    <x v="3"/>
    <n v="2"/>
    <n v="2025"/>
    <x v="0"/>
    <x v="0"/>
    <d v="1899-12-30T09:00:00"/>
    <d v="1899-12-30T09:15:00"/>
    <n v="0.25"/>
    <x v="8"/>
    <x v="1"/>
    <x v="1"/>
    <x v="4"/>
    <s v="09.00 - 09.15 tunggu mekanik penyetelan belt A5U26 pasca belt sway"/>
    <m/>
    <m/>
    <m/>
    <x v="0"/>
    <x v="0"/>
    <x v="0"/>
    <m/>
    <m/>
    <m/>
    <m/>
    <m/>
    <m/>
  </r>
  <r>
    <x v="3"/>
    <n v="2"/>
    <n v="2025"/>
    <x v="0"/>
    <x v="0"/>
    <d v="1899-12-30T09:20:00"/>
    <d v="1899-12-30T09:40:00"/>
    <n v="0.33"/>
    <x v="16"/>
    <x v="0"/>
    <x v="0"/>
    <x v="0"/>
    <s v="09.20 - 09.40 tunggu hopper berisi min 50% (travel alat muat )"/>
    <m/>
    <m/>
    <m/>
    <x v="0"/>
    <x v="0"/>
    <x v="0"/>
    <m/>
    <m/>
    <m/>
    <m/>
    <m/>
    <m/>
  </r>
  <r>
    <x v="3"/>
    <n v="2"/>
    <n v="2025"/>
    <x v="0"/>
    <x v="0"/>
    <d v="1899-12-30T09:50:00"/>
    <d v="1899-12-30T10:00:00"/>
    <n v="0.17"/>
    <x v="10"/>
    <x v="2"/>
    <x v="2"/>
    <x v="2"/>
    <s v="09.50 - 10.00 stop belt a4j12P sensor dmg aktif cek personil karet tepi belt terkelupas"/>
    <m/>
    <m/>
    <m/>
    <x v="0"/>
    <x v="0"/>
    <x v="0"/>
    <m/>
    <m/>
    <m/>
    <m/>
    <m/>
    <m/>
  </r>
  <r>
    <x v="3"/>
    <n v="2"/>
    <n v="2025"/>
    <x v="0"/>
    <x v="0"/>
    <d v="1899-12-30T11:20:00"/>
    <d v="1899-12-30T12:00:00"/>
    <n v="0.67"/>
    <x v="16"/>
    <x v="1"/>
    <x v="1"/>
    <x v="17"/>
    <s v="11.20 - 12.00 stop MS1 chute tripper ss IND 6 tersumbat tunggu di bersihkan personil"/>
    <m/>
    <m/>
    <m/>
    <x v="0"/>
    <x v="0"/>
    <x v="0"/>
    <m/>
    <m/>
    <m/>
    <m/>
    <m/>
    <m/>
  </r>
  <r>
    <x v="3"/>
    <n v="2"/>
    <n v="2025"/>
    <x v="0"/>
    <x v="0"/>
    <d v="1899-12-30T13:00:00"/>
    <d v="1899-12-30T14:00:00"/>
    <n v="1"/>
    <x v="16"/>
    <x v="1"/>
    <x v="1"/>
    <x v="17"/>
    <s v="13.00 - 14.00 MS1 tunggu personil membersihkan chute tripper IND 6 tersumbat"/>
    <m/>
    <m/>
    <m/>
    <x v="0"/>
    <x v="0"/>
    <x v="0"/>
    <m/>
    <m/>
    <m/>
    <m/>
    <m/>
    <m/>
  </r>
  <r>
    <x v="3"/>
    <n v="2"/>
    <n v="2025"/>
    <x v="0"/>
    <x v="0"/>
    <d v="1899-12-30T14:10:00"/>
    <d v="1899-12-30T14:15:00"/>
    <n v="0.08"/>
    <x v="16"/>
    <x v="0"/>
    <x v="0"/>
    <x v="0"/>
    <s v="14.10 - 14.15 tunggu hopper berisi min 50%"/>
    <m/>
    <m/>
    <m/>
    <x v="0"/>
    <x v="0"/>
    <x v="0"/>
    <m/>
    <m/>
    <m/>
    <m/>
    <m/>
    <m/>
  </r>
  <r>
    <x v="3"/>
    <n v="2"/>
    <n v="2025"/>
    <x v="0"/>
    <x v="0"/>
    <d v="1899-12-30T14:40:00"/>
    <d v="1899-12-30T15:00:00"/>
    <n v="0.33"/>
    <x v="17"/>
    <x v="1"/>
    <x v="1"/>
    <x v="17"/>
    <s v="14.40 -15.00 stop MS1 ,belt a5u29 stop indikasi speedmonitor cek personil kotoran menyondak ke belt tunggu di bersihkan"/>
    <m/>
    <m/>
    <m/>
    <x v="0"/>
    <x v="0"/>
    <x v="0"/>
    <m/>
    <m/>
    <m/>
    <m/>
    <m/>
    <m/>
  </r>
  <r>
    <x v="3"/>
    <n v="2"/>
    <n v="2025"/>
    <x v="0"/>
    <x v="1"/>
    <d v="1899-12-30T15:10:00"/>
    <d v="1899-12-30T15:20:00"/>
    <n v="0.17"/>
    <x v="0"/>
    <x v="0"/>
    <x v="0"/>
    <x v="0"/>
    <s v="15.10-15.20 tunggu hopper berisi 50%"/>
    <m/>
    <m/>
    <m/>
    <x v="0"/>
    <x v="0"/>
    <x v="0"/>
    <m/>
    <m/>
    <m/>
    <m/>
    <m/>
    <m/>
  </r>
  <r>
    <x v="3"/>
    <n v="2"/>
    <n v="2025"/>
    <x v="0"/>
    <x v="1"/>
    <d v="1899-12-30T15:35:00"/>
    <d v="1899-12-30T15:50:00"/>
    <n v="0.25"/>
    <x v="6"/>
    <x v="1"/>
    <x v="1"/>
    <x v="2"/>
    <s v="15.35-15.50 stop belt 6a1j06, tunggu personil potong tambalan terkelupas"/>
    <m/>
    <m/>
    <m/>
    <x v="0"/>
    <x v="0"/>
    <x v="0"/>
    <m/>
    <m/>
    <m/>
    <m/>
    <m/>
    <m/>
  </r>
  <r>
    <x v="3"/>
    <n v="2"/>
    <n v="2025"/>
    <x v="0"/>
    <x v="1"/>
    <d v="1899-12-30T17:50:00"/>
    <d v="1899-12-30T18:00:00"/>
    <n v="0.17"/>
    <x v="18"/>
    <x v="2"/>
    <x v="2"/>
    <x v="20"/>
    <s v="17.50-18.00 stop belt 6a1j08 alarm Run Interlock lost durring operation, di reset ready"/>
    <m/>
    <m/>
    <m/>
    <x v="0"/>
    <x v="0"/>
    <x v="0"/>
    <m/>
    <m/>
    <m/>
    <m/>
    <m/>
    <m/>
  </r>
  <r>
    <x v="3"/>
    <n v="2"/>
    <n v="2025"/>
    <x v="0"/>
    <x v="1"/>
    <d v="1899-12-30T19:15:00"/>
    <d v="1899-12-30T19:20:00"/>
    <n v="0.08"/>
    <x v="0"/>
    <x v="0"/>
    <x v="0"/>
    <x v="0"/>
    <s v="19.15-19.20 tunggu hopper berisi 50%"/>
    <m/>
    <m/>
    <m/>
    <x v="0"/>
    <x v="0"/>
    <x v="0"/>
    <m/>
    <m/>
    <m/>
    <m/>
    <m/>
    <m/>
  </r>
  <r>
    <x v="3"/>
    <n v="2"/>
    <n v="2025"/>
    <x v="0"/>
    <x v="1"/>
    <d v="1899-12-30T20:50:00"/>
    <d v="1899-12-30T21:10:00"/>
    <n v="0.33"/>
    <x v="5"/>
    <x v="2"/>
    <x v="2"/>
    <x v="16"/>
    <s v="20.50 - 21.10 stop belt 6a1j04 sensor dmg di M5 aktif cek personil dengan cara di lokal indikasi kena lentingan material cek belt aman"/>
    <m/>
    <m/>
    <m/>
    <x v="0"/>
    <x v="0"/>
    <x v="0"/>
    <m/>
    <m/>
    <m/>
    <m/>
    <m/>
    <m/>
  </r>
  <r>
    <x v="3"/>
    <n v="2"/>
    <n v="2025"/>
    <x v="0"/>
    <x v="1"/>
    <d v="1899-12-30T21:30:00"/>
    <d v="1899-12-30T21:50:00"/>
    <n v="0.33"/>
    <x v="5"/>
    <x v="2"/>
    <x v="2"/>
    <x v="9"/>
    <s v="21.30 - 21.50 stop belt 6a1j04 sensor dmg di M5 aktif cek personil dengan cara di lokal cek belt aman"/>
    <m/>
    <m/>
    <m/>
    <x v="0"/>
    <x v="0"/>
    <x v="0"/>
    <m/>
    <m/>
    <m/>
    <m/>
    <m/>
    <m/>
  </r>
  <r>
    <x v="3"/>
    <n v="2"/>
    <n v="2025"/>
    <x v="0"/>
    <x v="1"/>
    <d v="1899-12-30T15:00:00"/>
    <d v="1899-12-30T16:00:00"/>
    <n v="1"/>
    <x v="17"/>
    <x v="1"/>
    <x v="1"/>
    <x v="17"/>
    <s v="15.00-16.00 operasi MS1 ss ind6-72-12P, tunggu personil bersihkan kotoran menyondak di belt a5u29"/>
    <m/>
    <m/>
    <m/>
    <x v="0"/>
    <x v="0"/>
    <x v="0"/>
    <m/>
    <m/>
    <m/>
    <m/>
    <m/>
    <m/>
  </r>
  <r>
    <x v="3"/>
    <n v="2"/>
    <n v="2025"/>
    <x v="0"/>
    <x v="1"/>
    <d v="1899-12-30T16:00:00"/>
    <d v="1899-12-30T16:30:00"/>
    <n v="0.5"/>
    <x v="17"/>
    <x v="1"/>
    <x v="1"/>
    <x v="17"/>
    <s v="16.00-16.30 operasi MS1 ss ind6-72-12P, tunggu personil bersihkan kotoran menyondak di belt a5u29"/>
    <m/>
    <m/>
    <m/>
    <x v="0"/>
    <x v="0"/>
    <x v="0"/>
    <m/>
    <m/>
    <m/>
    <m/>
    <m/>
    <m/>
  </r>
  <r>
    <x v="3"/>
    <n v="2"/>
    <n v="2025"/>
    <x v="0"/>
    <x v="1"/>
    <d v="1899-12-30T16:30:00"/>
    <d v="1899-12-30T17:00:00"/>
    <n v="0.5"/>
    <x v="15"/>
    <x v="2"/>
    <x v="2"/>
    <x v="21"/>
    <s v="16.30-17.00 belt a5u29 ready, lanjut tunggu pengosongan hopper lsc3a ke ind5-12P"/>
    <m/>
    <m/>
    <m/>
    <x v="0"/>
    <x v="0"/>
    <x v="0"/>
    <m/>
    <m/>
    <m/>
    <m/>
    <m/>
    <m/>
  </r>
  <r>
    <x v="3"/>
    <n v="2"/>
    <n v="2025"/>
    <x v="0"/>
    <x v="1"/>
    <d v="1899-12-30T17:00:00"/>
    <d v="1899-12-30T17:20:00"/>
    <n v="0.33"/>
    <x v="15"/>
    <x v="2"/>
    <x v="2"/>
    <x v="21"/>
    <s v="17.00-17.20 belt a5u29 ready, lanjut tunggu pengosongan hopper lsc3a ke ind5"/>
    <m/>
    <m/>
    <m/>
    <x v="0"/>
    <x v="0"/>
    <x v="0"/>
    <m/>
    <m/>
    <m/>
    <m/>
    <m/>
    <m/>
  </r>
  <r>
    <x v="3"/>
    <n v="2"/>
    <n v="2025"/>
    <x v="0"/>
    <x v="1"/>
    <d v="1899-12-30T17:40:00"/>
    <d v="1899-12-30T18:00:00"/>
    <n v="0.33"/>
    <x v="16"/>
    <x v="0"/>
    <x v="0"/>
    <x v="0"/>
    <s v="17.40-18.00 tunggu hopper berisi 50%"/>
    <m/>
    <m/>
    <m/>
    <x v="0"/>
    <x v="0"/>
    <x v="0"/>
    <m/>
    <m/>
    <m/>
    <m/>
    <m/>
    <m/>
  </r>
  <r>
    <x v="3"/>
    <n v="2"/>
    <n v="2025"/>
    <x v="0"/>
    <x v="1"/>
    <d v="1899-12-30T20:15:00"/>
    <d v="1899-12-30T20:20:00"/>
    <n v="0.08"/>
    <x v="7"/>
    <x v="2"/>
    <x v="2"/>
    <x v="2"/>
    <s v="20.15 - 20.20 stop belt a2j02 sensor dmg aktif cek personil kena karet tepi belt terkelupas"/>
    <m/>
    <m/>
    <m/>
    <x v="0"/>
    <x v="0"/>
    <x v="0"/>
    <m/>
    <m/>
    <m/>
    <m/>
    <m/>
    <m/>
  </r>
  <r>
    <x v="3"/>
    <n v="2"/>
    <n v="2025"/>
    <x v="0"/>
    <x v="1"/>
    <d v="1899-12-30T20:20:00"/>
    <d v="1899-12-30T20:30:00"/>
    <n v="0.17"/>
    <x v="9"/>
    <x v="1"/>
    <x v="1"/>
    <x v="14"/>
    <s v="20.20 - 20.30 stop sementara Lsc3A tunggu pindah jalur ke 12P untuk jalur 12B sefcleaning berbunyi keras tunggu di eksekusi mekanik (lanjut tunggu pengosongan jalur 12b )"/>
    <m/>
    <m/>
    <m/>
    <x v="0"/>
    <x v="0"/>
    <x v="0"/>
    <m/>
    <m/>
    <m/>
    <m/>
    <m/>
    <m/>
  </r>
  <r>
    <x v="3"/>
    <n v="2"/>
    <n v="2025"/>
    <x v="0"/>
    <x v="1"/>
    <d v="1899-12-30T20:45:00"/>
    <d v="1899-12-30T20:50:00"/>
    <n v="0.08"/>
    <x v="14"/>
    <x v="2"/>
    <x v="2"/>
    <x v="2"/>
    <s v="20.45 - 20.50 stop belt a5j10 sensor dmg aktif cek personil kena benang tepi belt"/>
    <m/>
    <m/>
    <m/>
    <x v="0"/>
    <x v="0"/>
    <x v="0"/>
    <m/>
    <m/>
    <m/>
    <m/>
    <m/>
    <m/>
  </r>
  <r>
    <x v="3"/>
    <n v="2"/>
    <n v="2025"/>
    <x v="0"/>
    <x v="2"/>
    <d v="1899-12-30T22:10:00"/>
    <d v="1899-12-30T22:20:00"/>
    <n v="0.17"/>
    <x v="0"/>
    <x v="0"/>
    <x v="0"/>
    <x v="0"/>
    <s v="22.10 - 22.20 Tunggu hopper berisi min 50%"/>
    <m/>
    <m/>
    <m/>
    <x v="0"/>
    <x v="0"/>
    <x v="0"/>
    <m/>
    <m/>
    <m/>
    <m/>
    <m/>
    <m/>
  </r>
  <r>
    <x v="3"/>
    <n v="2"/>
    <n v="2025"/>
    <x v="0"/>
    <x v="2"/>
    <d v="1899-12-30T22:35:00"/>
    <d v="1899-12-30T22:45:00"/>
    <n v="0.17"/>
    <x v="6"/>
    <x v="2"/>
    <x v="2"/>
    <x v="10"/>
    <s v="22.35 - 22.45 Di stop feeding LSC6,personil geser carry 6a1j06 ke 12B(pindah pengisian ke ind5)"/>
    <m/>
    <m/>
    <m/>
    <x v="0"/>
    <x v="0"/>
    <x v="0"/>
    <m/>
    <m/>
    <m/>
    <m/>
    <m/>
    <m/>
  </r>
  <r>
    <x v="3"/>
    <n v="2"/>
    <n v="2025"/>
    <x v="0"/>
    <x v="2"/>
    <d v="1899-12-30T23:10:00"/>
    <d v="1899-12-30T23:25:00"/>
    <n v="0.25"/>
    <x v="4"/>
    <x v="2"/>
    <x v="2"/>
    <x v="7"/>
    <s v="23.10 - 23.25 Stop RBC 20104,Alarms speedmonitor fault,cek personil belt slip,tunggu di lokal² personil"/>
    <m/>
    <m/>
    <m/>
    <x v="0"/>
    <x v="0"/>
    <x v="0"/>
    <m/>
    <m/>
    <m/>
    <m/>
    <m/>
    <m/>
  </r>
  <r>
    <x v="3"/>
    <n v="2"/>
    <n v="2025"/>
    <x v="0"/>
    <x v="2"/>
    <d v="1899-12-30T00:00:00"/>
    <d v="1899-12-30T00:15:00"/>
    <n v="0.25"/>
    <x v="4"/>
    <x v="2"/>
    <x v="2"/>
    <x v="7"/>
    <s v="00.00 - 00.15 Stop RBC 20104,Alarms speedmonitor fault,cek personil belt slip,tunggu di cek dan di lokal² personil"/>
    <m/>
    <m/>
    <m/>
    <x v="0"/>
    <x v="0"/>
    <x v="0"/>
    <m/>
    <m/>
    <m/>
    <m/>
    <m/>
    <m/>
  </r>
  <r>
    <x v="3"/>
    <n v="2"/>
    <n v="2025"/>
    <x v="0"/>
    <x v="2"/>
    <d v="1899-12-30T00:05:00"/>
    <d v="1899-12-30T01:00:00"/>
    <n v="0.92"/>
    <x v="6"/>
    <x v="2"/>
    <x v="2"/>
    <x v="10"/>
    <s v="00.05 - 01.00 Di stop feeding LSC6, personil geser carry 6a1j06 ke 12B (pindah kembali pengisian ke ind5/7.1-12B)"/>
    <m/>
    <m/>
    <m/>
    <x v="0"/>
    <x v="0"/>
    <x v="0"/>
    <m/>
    <m/>
    <m/>
    <m/>
    <m/>
    <m/>
  </r>
  <r>
    <x v="3"/>
    <n v="2"/>
    <n v="2025"/>
    <x v="0"/>
    <x v="2"/>
    <d v="1899-12-30T02:10:00"/>
    <d v="1899-12-30T02:30:00"/>
    <n v="0.33"/>
    <x v="5"/>
    <x v="1"/>
    <x v="1"/>
    <x v="5"/>
    <s v="02.10 - 02.30 dmg tail pulley 6a1j04 aktif cek personil tidak ada temuan dan lanjut personil mengeluarkan batu yang terjepit di scraper miring turn over 6a1j04"/>
    <m/>
    <m/>
    <m/>
    <x v="0"/>
    <x v="0"/>
    <x v="0"/>
    <m/>
    <m/>
    <m/>
    <m/>
    <m/>
    <m/>
  </r>
  <r>
    <x v="3"/>
    <n v="2"/>
    <n v="2025"/>
    <x v="0"/>
    <x v="2"/>
    <d v="1899-12-30T03:00:00"/>
    <d v="1899-12-30T03:05:00"/>
    <n v="0.08"/>
    <x v="1"/>
    <x v="0"/>
    <x v="0"/>
    <x v="1"/>
    <s v="03.00 - 03.05 metal detektor 6a1j03 aktif cek personil di temukan besi golok bekas"/>
    <m/>
    <m/>
    <m/>
    <x v="0"/>
    <x v="0"/>
    <x v="0"/>
    <m/>
    <m/>
    <m/>
    <m/>
    <m/>
    <m/>
  </r>
  <r>
    <x v="3"/>
    <n v="2"/>
    <n v="2025"/>
    <x v="0"/>
    <x v="2"/>
    <d v="1899-12-30T04:50:00"/>
    <d v="1899-12-30T04:55:00"/>
    <n v="0.08"/>
    <x v="1"/>
    <x v="0"/>
    <x v="2"/>
    <x v="1"/>
    <s v="04.50 - 04.55 metal detektor 6a1j03 aktif cek personil tidak ada temuan"/>
    <m/>
    <m/>
    <m/>
    <x v="0"/>
    <x v="0"/>
    <x v="0"/>
    <m/>
    <m/>
    <m/>
    <m/>
    <m/>
    <m/>
  </r>
  <r>
    <x v="3"/>
    <n v="2"/>
    <n v="2025"/>
    <x v="0"/>
    <x v="2"/>
    <d v="1899-12-30T04:55:00"/>
    <d v="1899-12-30T05:00:00"/>
    <n v="0.08"/>
    <x v="2"/>
    <x v="2"/>
    <x v="2"/>
    <x v="9"/>
    <s v="04.55 - 05.00 dmg 20103 aktif cek personil tidak ada temuan"/>
    <m/>
    <m/>
    <m/>
    <x v="0"/>
    <x v="0"/>
    <x v="0"/>
    <m/>
    <m/>
    <m/>
    <m/>
    <m/>
    <m/>
  </r>
  <r>
    <x v="3"/>
    <n v="2"/>
    <n v="2025"/>
    <x v="0"/>
    <x v="2"/>
    <d v="1899-12-30T05:00:00"/>
    <d v="1899-12-30T05:25:00"/>
    <n v="0.42"/>
    <x v="2"/>
    <x v="2"/>
    <x v="2"/>
    <x v="9"/>
    <s v="05.00 - 05.25 saat start jalur 7.1 dmg 20103 aktif kembali berturut-turut, cek personil tidak ada temuan direset ready, lanjut tunggu personil membersihkan benang² belt yang berserakan"/>
    <m/>
    <m/>
    <m/>
    <x v="0"/>
    <x v="0"/>
    <x v="0"/>
    <m/>
    <m/>
    <m/>
    <m/>
    <m/>
    <m/>
  </r>
  <r>
    <x v="3"/>
    <n v="2"/>
    <n v="2025"/>
    <x v="0"/>
    <x v="2"/>
    <d v="1899-12-30T06:50:00"/>
    <d v="1899-12-30T07:00:00"/>
    <n v="0.17"/>
    <x v="0"/>
    <x v="0"/>
    <x v="0"/>
    <x v="0"/>
    <s v="06.50 - 07.00 tunggu hopper berisi 50%"/>
    <m/>
    <m/>
    <m/>
    <x v="0"/>
    <x v="0"/>
    <x v="0"/>
    <m/>
    <m/>
    <m/>
    <m/>
    <m/>
    <m/>
  </r>
  <r>
    <x v="4"/>
    <n v="2"/>
    <n v="2025"/>
    <x v="0"/>
    <x v="0"/>
    <d v="1899-12-30T07:00:00"/>
    <d v="1899-12-30T07:20:00"/>
    <n v="0.33"/>
    <x v="19"/>
    <x v="0"/>
    <x v="0"/>
    <x v="0"/>
    <s v="07.00 - 07.20 tunggu hopper berisi 50%"/>
    <m/>
    <m/>
    <m/>
    <x v="0"/>
    <x v="0"/>
    <x v="0"/>
    <m/>
    <m/>
    <m/>
    <m/>
    <m/>
    <m/>
  </r>
  <r>
    <x v="4"/>
    <n v="2"/>
    <n v="2025"/>
    <x v="0"/>
    <x v="0"/>
    <d v="1899-12-30T07:25:00"/>
    <d v="1899-12-30T07:30:00"/>
    <n v="0.08"/>
    <x v="19"/>
    <x v="0"/>
    <x v="0"/>
    <x v="0"/>
    <s v="07.25 - 07.30 tunggu hopper berisi 50%"/>
    <m/>
    <m/>
    <m/>
    <x v="0"/>
    <x v="0"/>
    <x v="0"/>
    <m/>
    <m/>
    <m/>
    <m/>
    <m/>
    <m/>
  </r>
  <r>
    <x v="4"/>
    <n v="2"/>
    <n v="2025"/>
    <x v="0"/>
    <x v="0"/>
    <d v="1899-12-30T08:50:00"/>
    <d v="1899-12-30T09:05:00"/>
    <n v="0.25"/>
    <x v="19"/>
    <x v="0"/>
    <x v="0"/>
    <x v="0"/>
    <s v="08.50 - 09.05 Tunggu hopper berisi 50%"/>
    <m/>
    <m/>
    <m/>
    <x v="0"/>
    <x v="0"/>
    <x v="0"/>
    <m/>
    <m/>
    <m/>
    <m/>
    <m/>
    <m/>
  </r>
  <r>
    <x v="4"/>
    <n v="2"/>
    <n v="2025"/>
    <x v="0"/>
    <x v="0"/>
    <d v="1899-12-30T09:40:00"/>
    <d v="1899-12-30T09:50:00"/>
    <n v="0.17"/>
    <x v="19"/>
    <x v="0"/>
    <x v="0"/>
    <x v="0"/>
    <s v="09.40 - 09.50 Tunggu hopper berisi 50%"/>
    <m/>
    <m/>
    <m/>
    <x v="0"/>
    <x v="0"/>
    <x v="0"/>
    <m/>
    <m/>
    <m/>
    <m/>
    <m/>
    <m/>
  </r>
  <r>
    <x v="4"/>
    <n v="2"/>
    <n v="2025"/>
    <x v="0"/>
    <x v="0"/>
    <d v="1899-12-30T10:50:00"/>
    <d v="1899-12-30T10:55:00"/>
    <n v="0.08"/>
    <x v="19"/>
    <x v="0"/>
    <x v="0"/>
    <x v="0"/>
    <s v="10.50 - 10.55 Tunggu hopper berisi 50%"/>
    <m/>
    <m/>
    <m/>
    <x v="0"/>
    <x v="0"/>
    <x v="0"/>
    <m/>
    <m/>
    <m/>
    <m/>
    <m/>
    <m/>
  </r>
  <r>
    <x v="4"/>
    <n v="2"/>
    <n v="2025"/>
    <x v="0"/>
    <x v="0"/>
    <d v="1899-12-30T11:05:00"/>
    <d v="1899-12-30T11:20:00"/>
    <n v="0.25"/>
    <x v="20"/>
    <x v="1"/>
    <x v="1"/>
    <x v="2"/>
    <s v="11.05 - 11.20 stop lsc3b, tunggu mekanik menaikan belt pengganti 15107"/>
    <m/>
    <m/>
    <m/>
    <x v="0"/>
    <x v="0"/>
    <x v="0"/>
    <m/>
    <m/>
    <m/>
    <m/>
    <m/>
    <m/>
  </r>
  <r>
    <x v="4"/>
    <n v="2"/>
    <n v="2025"/>
    <x v="0"/>
    <x v="0"/>
    <d v="1899-12-30T13:00:00"/>
    <d v="1899-12-30T13:35:00"/>
    <n v="0.57999999999999996"/>
    <x v="20"/>
    <x v="1"/>
    <x v="1"/>
    <x v="2"/>
    <s v="13.00 - 13.35 U/lsc3b tunggu mekanik pasang klem belt 15107"/>
    <m/>
    <m/>
    <m/>
    <x v="0"/>
    <x v="0"/>
    <x v="0"/>
    <m/>
    <m/>
    <m/>
    <m/>
    <m/>
    <m/>
  </r>
  <r>
    <x v="4"/>
    <n v="2"/>
    <n v="2025"/>
    <x v="0"/>
    <x v="0"/>
    <d v="1899-12-30T14:15:00"/>
    <d v="1899-12-30T14:20:00"/>
    <n v="0.08"/>
    <x v="3"/>
    <x v="2"/>
    <x v="2"/>
    <x v="20"/>
    <s v="14.15 - 14.20 stop belt 6a1j07 indikasi interlock lost during reset ready start kembali"/>
    <m/>
    <m/>
    <m/>
    <x v="0"/>
    <x v="0"/>
    <x v="0"/>
    <m/>
    <m/>
    <m/>
    <m/>
    <m/>
    <m/>
  </r>
  <r>
    <x v="4"/>
    <n v="2"/>
    <n v="2025"/>
    <x v="0"/>
    <x v="0"/>
    <d v="1899-12-30T07:10:00"/>
    <d v="1899-12-30T07:20:00"/>
    <n v="0.17"/>
    <x v="10"/>
    <x v="1"/>
    <x v="1"/>
    <x v="2"/>
    <s v="07.10 - 07.20 DMG A4J12P aktif cek personil tepi belt terkelupas tunggu di potong personil"/>
    <m/>
    <m/>
    <m/>
    <x v="0"/>
    <x v="0"/>
    <x v="0"/>
    <m/>
    <m/>
    <m/>
    <m/>
    <m/>
    <m/>
  </r>
  <r>
    <x v="4"/>
    <n v="2"/>
    <n v="2025"/>
    <x v="0"/>
    <x v="0"/>
    <d v="1899-12-30T07:40:00"/>
    <d v="1899-12-30T08:00:00"/>
    <n v="0.33"/>
    <x v="21"/>
    <x v="1"/>
    <x v="1"/>
    <x v="2"/>
    <s v="07.40 - 08.00 Stop Ms1 DMG tail pulley 6a1j05 aktif cek personil tepi belt terkelupas tunggu di potong personil"/>
    <m/>
    <m/>
    <m/>
    <x v="0"/>
    <x v="0"/>
    <x v="0"/>
    <m/>
    <m/>
    <m/>
    <m/>
    <m/>
    <m/>
  </r>
  <r>
    <x v="4"/>
    <n v="2"/>
    <n v="2025"/>
    <x v="0"/>
    <x v="0"/>
    <d v="1899-12-30T08:15:00"/>
    <d v="1899-12-30T08:40:00"/>
    <n v="0.42"/>
    <x v="22"/>
    <x v="1"/>
    <x v="1"/>
    <x v="17"/>
    <s v="08.15 - 08.40 stop Ms1 belt a4j14 sway dan kotoran menyondak di tail pulley a4j14 tunggu di bersihkan personil"/>
    <m/>
    <m/>
    <m/>
    <x v="0"/>
    <x v="0"/>
    <x v="0"/>
    <m/>
    <m/>
    <m/>
    <m/>
    <m/>
    <m/>
  </r>
  <r>
    <x v="4"/>
    <n v="2"/>
    <n v="2025"/>
    <x v="0"/>
    <x v="0"/>
    <d v="1899-12-30T08:40:00"/>
    <d v="1899-12-30T08:45:00"/>
    <n v="0.08"/>
    <x v="13"/>
    <x v="1"/>
    <x v="1"/>
    <x v="2"/>
    <s v="08.40 - 08.45 lanjut DMG 6e1u02 aktif cek personil tepi belt terkelupas tunggu di potong personil"/>
    <m/>
    <m/>
    <m/>
    <x v="0"/>
    <x v="0"/>
    <x v="0"/>
    <m/>
    <m/>
    <m/>
    <m/>
    <m/>
    <m/>
  </r>
  <r>
    <x v="4"/>
    <n v="2"/>
    <n v="2025"/>
    <x v="0"/>
    <x v="0"/>
    <d v="1899-12-30T09:15:00"/>
    <d v="1899-12-30T09:25:00"/>
    <n v="0.17"/>
    <x v="5"/>
    <x v="1"/>
    <x v="1"/>
    <x v="2"/>
    <s v="09.15 - 09.25 Stop Ms1 dmg tail pulley 6a1j04 aktif cek personil tepi belt terkelupas tunggu di potong personil"/>
    <m/>
    <m/>
    <m/>
    <x v="0"/>
    <x v="0"/>
    <x v="0"/>
    <m/>
    <m/>
    <m/>
    <m/>
    <m/>
    <m/>
  </r>
  <r>
    <x v="4"/>
    <n v="2"/>
    <n v="2025"/>
    <x v="0"/>
    <x v="0"/>
    <d v="1899-12-30T10:00:00"/>
    <d v="1899-12-30T10:20:00"/>
    <n v="0.33"/>
    <x v="13"/>
    <x v="1"/>
    <x v="1"/>
    <x v="2"/>
    <s v="10.00 - 10.20 Stop Ms1 dmg 6e1u02 aktif cek personil tambalan terkelupas tunggu belt di lokal² dan lanjut tambalan di potong personil"/>
    <m/>
    <m/>
    <m/>
    <x v="0"/>
    <x v="0"/>
    <x v="0"/>
    <m/>
    <m/>
    <m/>
    <m/>
    <m/>
    <m/>
  </r>
  <r>
    <x v="4"/>
    <n v="2"/>
    <n v="2025"/>
    <x v="0"/>
    <x v="0"/>
    <d v="1899-12-30T10:20:00"/>
    <d v="1899-12-30T10:30:00"/>
    <n v="0.17"/>
    <x v="22"/>
    <x v="2"/>
    <x v="2"/>
    <x v="22"/>
    <s v="10.20 -10.30 lanjut bearing take up pulley counter weight a4j14 sdh panas AS nya sdh merah indikasi mengeluarkan api"/>
    <m/>
    <m/>
    <m/>
    <x v="0"/>
    <x v="0"/>
    <x v="0"/>
    <m/>
    <m/>
    <m/>
    <m/>
    <m/>
    <m/>
  </r>
  <r>
    <x v="4"/>
    <n v="2"/>
    <n v="2025"/>
    <x v="0"/>
    <x v="0"/>
    <d v="1899-12-30T10:30:00"/>
    <d v="1899-12-30T11:00:00"/>
    <n v="0.5"/>
    <x v="9"/>
    <x v="1"/>
    <x v="1"/>
    <x v="17"/>
    <s v="10.30 - 11.00 pindah operasi ke jalur a1j12b (tunggu mekanik ganti SC di a1j12B yang tertimbun material tunggu personil membebaskan kotoran menyondak di SC)"/>
    <m/>
    <m/>
    <m/>
    <x v="0"/>
    <x v="0"/>
    <x v="0"/>
    <m/>
    <m/>
    <m/>
    <m/>
    <m/>
    <m/>
  </r>
  <r>
    <x v="4"/>
    <n v="2"/>
    <n v="2025"/>
    <x v="0"/>
    <x v="0"/>
    <d v="1899-12-30T11:00:00"/>
    <d v="1899-12-30T12:00:00"/>
    <n v="1"/>
    <x v="9"/>
    <x v="1"/>
    <x v="1"/>
    <x v="17"/>
    <s v="11.00 - 12.00 tunggu personil membebaskan kotoran menyondak di belt a1j12b"/>
    <m/>
    <m/>
    <m/>
    <x v="0"/>
    <x v="0"/>
    <x v="0"/>
    <m/>
    <m/>
    <m/>
    <m/>
    <m/>
    <m/>
  </r>
  <r>
    <x v="4"/>
    <n v="2"/>
    <n v="2025"/>
    <x v="0"/>
    <x v="0"/>
    <d v="1899-12-30T13:10:00"/>
    <d v="1899-12-30T13:20:00"/>
    <n v="0.17"/>
    <x v="9"/>
    <x v="1"/>
    <x v="1"/>
    <x v="2"/>
    <s v="13.10 - 13.20 Stop Ms1 dmg a1j12b aktif cek personil tepi belt terkelupas tunggu di potong personil"/>
    <m/>
    <m/>
    <m/>
    <x v="0"/>
    <x v="0"/>
    <x v="0"/>
    <m/>
    <m/>
    <m/>
    <m/>
    <m/>
    <m/>
  </r>
  <r>
    <x v="4"/>
    <n v="2"/>
    <n v="2025"/>
    <x v="0"/>
    <x v="0"/>
    <d v="1899-12-30T14:10:00"/>
    <d v="1899-12-30T15:00:00"/>
    <n v="0.83"/>
    <x v="5"/>
    <x v="1"/>
    <x v="1"/>
    <x v="2"/>
    <s v="14.10 - 15.00 stop Ms1 dmg no.1 6a1j04 aktif cek personil tambalan terkelupas tunggu belt di lokal personil lanjut tambalan di potong personil"/>
    <m/>
    <m/>
    <m/>
    <x v="0"/>
    <x v="0"/>
    <x v="0"/>
    <m/>
    <m/>
    <m/>
    <m/>
    <m/>
    <m/>
  </r>
  <r>
    <x v="4"/>
    <n v="2"/>
    <n v="2025"/>
    <x v="0"/>
    <x v="1"/>
    <d v="1899-12-30T15:00:00"/>
    <d v="1899-12-30T15:10:00"/>
    <n v="0.17"/>
    <x v="19"/>
    <x v="0"/>
    <x v="0"/>
    <x v="0"/>
    <s v="15.00 - 15.10 Tunggu hopper min 50%"/>
    <m/>
    <m/>
    <m/>
    <x v="0"/>
    <x v="0"/>
    <x v="0"/>
    <m/>
    <m/>
    <m/>
    <m/>
    <m/>
    <m/>
  </r>
  <r>
    <x v="4"/>
    <n v="2"/>
    <n v="2025"/>
    <x v="0"/>
    <x v="1"/>
    <d v="1899-12-30T15:45:00"/>
    <d v="1899-12-30T15:55:00"/>
    <n v="0.17"/>
    <x v="19"/>
    <x v="0"/>
    <x v="0"/>
    <x v="0"/>
    <s v="15.45 - 15.55 Tunggu hopper min 50%"/>
    <m/>
    <m/>
    <m/>
    <x v="0"/>
    <x v="0"/>
    <x v="0"/>
    <m/>
    <m/>
    <m/>
    <m/>
    <m/>
    <m/>
  </r>
  <r>
    <x v="4"/>
    <n v="2"/>
    <n v="2025"/>
    <x v="0"/>
    <x v="1"/>
    <d v="1899-12-30T17:50:00"/>
    <d v="1899-12-30T18:00:00"/>
    <n v="0.17"/>
    <x v="19"/>
    <x v="0"/>
    <x v="0"/>
    <x v="0"/>
    <s v="17.50 - 18.00 Tunggu hopper min 50%"/>
    <m/>
    <m/>
    <m/>
    <x v="0"/>
    <x v="0"/>
    <x v="0"/>
    <m/>
    <m/>
    <m/>
    <m/>
    <m/>
    <m/>
  </r>
  <r>
    <x v="4"/>
    <n v="2"/>
    <n v="2025"/>
    <x v="0"/>
    <x v="1"/>
    <d v="1899-12-30T15:55:00"/>
    <d v="1899-12-30T16:00:00"/>
    <n v="0.08"/>
    <x v="16"/>
    <x v="2"/>
    <x v="2"/>
    <x v="23"/>
    <s v="15.55 - 16.00 stop Ms1 tunggu personil geser tripper di ss IND 5"/>
    <m/>
    <m/>
    <m/>
    <x v="0"/>
    <x v="0"/>
    <x v="0"/>
    <m/>
    <m/>
    <m/>
    <m/>
    <m/>
    <m/>
  </r>
  <r>
    <x v="4"/>
    <n v="2"/>
    <n v="2025"/>
    <x v="0"/>
    <x v="1"/>
    <d v="1899-12-30T16:00:00"/>
    <d v="1899-12-30T16:10:00"/>
    <n v="0.17"/>
    <x v="16"/>
    <x v="2"/>
    <x v="2"/>
    <x v="23"/>
    <s v="16.00 - 16.10 stop Ms1 tunggu personil geser tripper di ss IND 5"/>
    <m/>
    <m/>
    <m/>
    <x v="0"/>
    <x v="0"/>
    <x v="0"/>
    <m/>
    <m/>
    <m/>
    <m/>
    <m/>
    <m/>
  </r>
  <r>
    <x v="4"/>
    <n v="2"/>
    <n v="2025"/>
    <x v="0"/>
    <x v="1"/>
    <d v="1899-12-30T16:35:00"/>
    <d v="1899-12-30T16:50:00"/>
    <n v="0.25"/>
    <x v="5"/>
    <x v="2"/>
    <x v="2"/>
    <x v="2"/>
    <s v="16.35 - 16.50 stop belt 6a1j04 sensor dmg tail pulley aktif cek personil kena tambalan terkelupas"/>
    <m/>
    <m/>
    <m/>
    <x v="0"/>
    <x v="0"/>
    <x v="0"/>
    <m/>
    <m/>
    <m/>
    <m/>
    <m/>
    <m/>
  </r>
  <r>
    <x v="4"/>
    <n v="2"/>
    <n v="2025"/>
    <x v="0"/>
    <x v="1"/>
    <d v="1899-12-30T16:50:00"/>
    <d v="1899-12-30T17:00:00"/>
    <n v="0.17"/>
    <x v="21"/>
    <x v="1"/>
    <x v="1"/>
    <x v="24"/>
    <s v="16.50 - 17.00 di stop belt 6a1j05 idler press di M139 rusak dan tegak piring tunggu di ganti mekanik"/>
    <m/>
    <m/>
    <m/>
    <x v="0"/>
    <x v="0"/>
    <x v="0"/>
    <m/>
    <m/>
    <m/>
    <m/>
    <m/>
    <m/>
  </r>
  <r>
    <x v="4"/>
    <n v="2"/>
    <n v="2025"/>
    <x v="0"/>
    <x v="1"/>
    <d v="1899-12-30T17:00:00"/>
    <d v="1899-12-30T17:20:00"/>
    <n v="0.33"/>
    <x v="21"/>
    <x v="1"/>
    <x v="1"/>
    <x v="24"/>
    <s v="17.00 - 17.20 di stop belt 6a1j05 idler press di M139 rusak dan tegak piring tunggu di ganti mekanik"/>
    <m/>
    <m/>
    <m/>
    <x v="0"/>
    <x v="0"/>
    <x v="0"/>
    <m/>
    <m/>
    <m/>
    <m/>
    <m/>
    <m/>
  </r>
  <r>
    <x v="4"/>
    <n v="2"/>
    <n v="2025"/>
    <x v="0"/>
    <x v="1"/>
    <d v="1899-12-30T17:20:00"/>
    <d v="1899-12-30T17:35:00"/>
    <n v="0.25"/>
    <x v="12"/>
    <x v="1"/>
    <x v="1"/>
    <x v="2"/>
    <s v="17.20 - 17.35 stop belt 5e1j01 sensor dmg aktif cek personil kena karet tepi belt terkelupas tunggu di potong personil"/>
    <m/>
    <m/>
    <m/>
    <x v="0"/>
    <x v="0"/>
    <x v="0"/>
    <m/>
    <m/>
    <m/>
    <m/>
    <m/>
    <m/>
  </r>
  <r>
    <x v="4"/>
    <n v="2"/>
    <n v="2025"/>
    <x v="0"/>
    <x v="1"/>
    <d v="1899-12-30T19:00:00"/>
    <d v="1899-12-30T19:40:00"/>
    <n v="0.67"/>
    <x v="15"/>
    <x v="0"/>
    <x v="0"/>
    <x v="0"/>
    <s v="19.00 - 19.40 start Lsc3A ke IND 6 /07 tunggu hopper berisi min 50%"/>
    <m/>
    <m/>
    <m/>
    <x v="0"/>
    <x v="0"/>
    <x v="0"/>
    <m/>
    <m/>
    <m/>
    <m/>
    <m/>
    <m/>
  </r>
  <r>
    <x v="4"/>
    <n v="2"/>
    <n v="2025"/>
    <x v="0"/>
    <x v="1"/>
    <d v="1899-12-30T19:55:00"/>
    <d v="1899-12-30T20:00:00"/>
    <n v="0.08"/>
    <x v="14"/>
    <x v="1"/>
    <x v="1"/>
    <x v="2"/>
    <s v="19.55 - 20.00 stop belt a5j10 sensor dmg aktif cek personil karet tepi belt terkelupas tunggu di potong"/>
    <m/>
    <m/>
    <m/>
    <x v="0"/>
    <x v="0"/>
    <x v="0"/>
    <m/>
    <m/>
    <m/>
    <m/>
    <m/>
    <m/>
  </r>
  <r>
    <x v="4"/>
    <n v="2"/>
    <n v="2025"/>
    <x v="0"/>
    <x v="1"/>
    <d v="1899-12-30T19:25:00"/>
    <d v="1899-12-30T19:30:00"/>
    <n v="0.08"/>
    <x v="0"/>
    <x v="0"/>
    <x v="0"/>
    <x v="0"/>
    <s v="19.25 - 19.30 tunggu hopper berisi min 50%"/>
    <m/>
    <m/>
    <m/>
    <x v="0"/>
    <x v="0"/>
    <x v="0"/>
    <m/>
    <m/>
    <m/>
    <m/>
    <m/>
    <m/>
  </r>
  <r>
    <x v="4"/>
    <n v="2"/>
    <n v="2025"/>
    <x v="0"/>
    <x v="1"/>
    <d v="1899-12-30T21:05:00"/>
    <d v="1899-12-30T21:20:00"/>
    <n v="0.25"/>
    <x v="2"/>
    <x v="1"/>
    <x v="1"/>
    <x v="2"/>
    <s v="21. 05 - 21.20 stop belt 20103 sensor dmg aktif cek personil tambalan terkelupas tunggu di potong personil"/>
    <m/>
    <m/>
    <m/>
    <x v="0"/>
    <x v="0"/>
    <x v="0"/>
    <m/>
    <m/>
    <m/>
    <m/>
    <m/>
    <m/>
  </r>
  <r>
    <x v="4"/>
    <n v="2"/>
    <n v="2025"/>
    <x v="0"/>
    <x v="2"/>
    <d v="1899-12-30T22:05:00"/>
    <d v="1899-12-30T22:10:00"/>
    <n v="0.08"/>
    <x v="0"/>
    <x v="0"/>
    <x v="0"/>
    <x v="0"/>
    <s v="22.05-22.10 tunggu hopper berisi 50%"/>
    <m/>
    <m/>
    <m/>
    <x v="0"/>
    <x v="0"/>
    <x v="0"/>
    <m/>
    <m/>
    <m/>
    <m/>
    <m/>
    <m/>
  </r>
  <r>
    <x v="4"/>
    <n v="2"/>
    <n v="2025"/>
    <x v="0"/>
    <x v="2"/>
    <d v="1899-12-30T23:00:00"/>
    <d v="1899-12-30T23:10:00"/>
    <n v="0.17"/>
    <x v="2"/>
    <x v="1"/>
    <x v="1"/>
    <x v="2"/>
    <s v="23.00-23.10 stop belt 20103 sensor dmg aktif, tunggu personil potong karet tepi belt terkelupas"/>
    <m/>
    <m/>
    <m/>
    <x v="0"/>
    <x v="0"/>
    <x v="0"/>
    <m/>
    <m/>
    <m/>
    <m/>
    <m/>
    <m/>
  </r>
  <r>
    <x v="4"/>
    <n v="2"/>
    <n v="2025"/>
    <x v="0"/>
    <x v="2"/>
    <d v="1899-12-30T01:35:00"/>
    <d v="1899-12-30T01:40:00"/>
    <n v="0.08"/>
    <x v="6"/>
    <x v="2"/>
    <x v="2"/>
    <x v="10"/>
    <s v="01.35-01.40 di stop feeding LSC6, geser carry belt 6a1j06 ke belt 6a1j07"/>
    <m/>
    <m/>
    <m/>
    <x v="0"/>
    <x v="0"/>
    <x v="0"/>
    <m/>
    <m/>
    <m/>
    <m/>
    <m/>
    <m/>
  </r>
  <r>
    <x v="4"/>
    <n v="2"/>
    <n v="2025"/>
    <x v="0"/>
    <x v="2"/>
    <d v="1899-12-30T03:20:00"/>
    <d v="1899-12-30T03:30:00"/>
    <n v="0.17"/>
    <x v="1"/>
    <x v="0"/>
    <x v="0"/>
    <x v="1"/>
    <s v="03.20-03.30 Stop belt 6a1j03/ MD aktif, cek personil ditemukan besi"/>
    <m/>
    <m/>
    <m/>
    <x v="0"/>
    <x v="0"/>
    <x v="0"/>
    <m/>
    <m/>
    <m/>
    <m/>
    <m/>
    <m/>
  </r>
  <r>
    <x v="4"/>
    <n v="2"/>
    <n v="2025"/>
    <x v="0"/>
    <x v="2"/>
    <d v="1899-12-30T04:20:00"/>
    <d v="1899-12-30T04:30:00"/>
    <n v="0.17"/>
    <x v="5"/>
    <x v="1"/>
    <x v="1"/>
    <x v="2"/>
    <s v="04.20-04.30 Stop belt 6a1j04/ DMG tail pulley aktif, karet tepi belt terkelupas. Tunggu dipotong personil"/>
    <m/>
    <m/>
    <m/>
    <x v="0"/>
    <x v="0"/>
    <x v="0"/>
    <m/>
    <m/>
    <m/>
    <m/>
    <m/>
    <m/>
  </r>
  <r>
    <x v="4"/>
    <n v="2"/>
    <n v="2025"/>
    <x v="0"/>
    <x v="2"/>
    <d v="1899-12-30T05:55:00"/>
    <d v="1899-12-30T06:05:00"/>
    <n v="0.17"/>
    <x v="1"/>
    <x v="0"/>
    <x v="2"/>
    <x v="8"/>
    <s v="05.55-06.05 stop belt 6a1j03/ MD aktif, cek personil tidak ada temuan"/>
    <m/>
    <m/>
    <m/>
    <x v="0"/>
    <x v="0"/>
    <x v="0"/>
    <m/>
    <m/>
    <m/>
    <m/>
    <m/>
    <m/>
  </r>
  <r>
    <x v="4"/>
    <n v="2"/>
    <n v="2025"/>
    <x v="0"/>
    <x v="2"/>
    <d v="1899-12-30T06:45:00"/>
    <d v="1899-12-30T07:00:00"/>
    <n v="0.25"/>
    <x v="0"/>
    <x v="0"/>
    <x v="0"/>
    <x v="0"/>
    <s v="06.45-07.00 tunggu hopper berisi 50%"/>
    <m/>
    <m/>
    <m/>
    <x v="0"/>
    <x v="0"/>
    <x v="0"/>
    <m/>
    <m/>
    <m/>
    <m/>
    <m/>
    <m/>
  </r>
  <r>
    <x v="5"/>
    <n v="2"/>
    <n v="2025"/>
    <x v="0"/>
    <x v="0"/>
    <d v="1899-12-30T07:00:00"/>
    <d v="1899-12-30T07:10:00"/>
    <n v="0.17"/>
    <x v="5"/>
    <x v="1"/>
    <x v="1"/>
    <x v="17"/>
    <s v="07.00 - 07.10 tunggu personil membersihkan kotoran di CW 6a1j04"/>
    <m/>
    <m/>
    <m/>
    <x v="0"/>
    <x v="0"/>
    <x v="0"/>
    <m/>
    <m/>
    <m/>
    <m/>
    <m/>
    <m/>
  </r>
  <r>
    <x v="5"/>
    <n v="2"/>
    <n v="2025"/>
    <x v="0"/>
    <x v="0"/>
    <d v="1899-12-30T07:20:00"/>
    <d v="1899-12-30T07:25:00"/>
    <n v="0.08"/>
    <x v="1"/>
    <x v="0"/>
    <x v="0"/>
    <x v="1"/>
    <s v="07.20 - 07.25 metal detektor 6a1j03 aktif cek personil di temukan plat besi"/>
    <m/>
    <m/>
    <m/>
    <x v="0"/>
    <x v="0"/>
    <x v="0"/>
    <m/>
    <m/>
    <m/>
    <m/>
    <m/>
    <m/>
  </r>
  <r>
    <x v="5"/>
    <n v="2"/>
    <n v="2025"/>
    <x v="0"/>
    <x v="0"/>
    <d v="1899-12-30T07:40:00"/>
    <d v="1899-12-30T07:45:00"/>
    <n v="0.08"/>
    <x v="0"/>
    <x v="0"/>
    <x v="0"/>
    <x v="0"/>
    <s v="07.40 - 07.45 tunggu hopper berisi 50%"/>
    <m/>
    <m/>
    <m/>
    <x v="0"/>
    <x v="0"/>
    <x v="0"/>
    <m/>
    <m/>
    <m/>
    <m/>
    <m/>
    <m/>
  </r>
  <r>
    <x v="5"/>
    <n v="2"/>
    <n v="2025"/>
    <x v="0"/>
    <x v="0"/>
    <d v="1899-12-30T08:20:00"/>
    <d v="1899-12-30T08:35:00"/>
    <n v="0.25"/>
    <x v="5"/>
    <x v="1"/>
    <x v="1"/>
    <x v="2"/>
    <s v="08.20 - 08.35 dmg tail pulley 6a1j04 aktif cek personil di temukan tambalan terkelupas tunggu di potong personil"/>
    <m/>
    <m/>
    <m/>
    <x v="0"/>
    <x v="0"/>
    <x v="0"/>
    <m/>
    <m/>
    <m/>
    <m/>
    <m/>
    <m/>
  </r>
  <r>
    <x v="5"/>
    <n v="2"/>
    <n v="2025"/>
    <x v="0"/>
    <x v="0"/>
    <d v="1899-12-30T08:45:00"/>
    <d v="1899-12-30T09:00:00"/>
    <n v="0.25"/>
    <x v="18"/>
    <x v="1"/>
    <x v="1"/>
    <x v="11"/>
    <s v="08.45 - 09.00 stop lsc 6 tunggu personil mengganti karet guide material 6a1j08 yg rusak"/>
    <m/>
    <m/>
    <m/>
    <x v="0"/>
    <x v="0"/>
    <x v="0"/>
    <m/>
    <m/>
    <m/>
    <m/>
    <m/>
    <m/>
  </r>
  <r>
    <x v="5"/>
    <n v="2"/>
    <n v="2025"/>
    <x v="0"/>
    <x v="0"/>
    <d v="1899-12-30T09:00:00"/>
    <d v="1899-12-30T09:10:00"/>
    <n v="0.17"/>
    <x v="18"/>
    <x v="1"/>
    <x v="1"/>
    <x v="11"/>
    <s v="09.00 - 09.10 stop lsc 6 tunggu personil mengganti karet guide material 6a1j08 yg rusak"/>
    <m/>
    <m/>
    <m/>
    <x v="0"/>
    <x v="0"/>
    <x v="0"/>
    <m/>
    <m/>
    <m/>
    <m/>
    <m/>
    <m/>
  </r>
  <r>
    <x v="5"/>
    <n v="2"/>
    <n v="2025"/>
    <x v="0"/>
    <x v="0"/>
    <d v="1899-12-30T09:25:00"/>
    <d v="1899-12-30T09:35:00"/>
    <n v="0.17"/>
    <x v="5"/>
    <x v="1"/>
    <x v="1"/>
    <x v="2"/>
    <s v="09.25 - 09.35 stop lsc 6 dmg tail pulley 6a1j04 aktif cek personil di temukan tambalan terkelupas tunggu di potong personil"/>
    <m/>
    <m/>
    <m/>
    <x v="0"/>
    <x v="0"/>
    <x v="0"/>
    <m/>
    <m/>
    <m/>
    <m/>
    <m/>
    <m/>
  </r>
  <r>
    <x v="5"/>
    <n v="2"/>
    <n v="2025"/>
    <x v="0"/>
    <x v="0"/>
    <d v="1899-12-30T10:05:00"/>
    <d v="1899-12-30T10:10:00"/>
    <n v="0.08"/>
    <x v="0"/>
    <x v="0"/>
    <x v="0"/>
    <x v="0"/>
    <s v="10.05 - 10.10 tunggu hopper berisi 50%"/>
    <m/>
    <m/>
    <m/>
    <x v="0"/>
    <x v="0"/>
    <x v="0"/>
    <m/>
    <m/>
    <m/>
    <m/>
    <m/>
    <m/>
  </r>
  <r>
    <x v="5"/>
    <n v="2"/>
    <n v="2025"/>
    <x v="0"/>
    <x v="0"/>
    <d v="1899-12-30T10:20:00"/>
    <d v="1899-12-30T11:00:00"/>
    <n v="0.67"/>
    <x v="5"/>
    <x v="1"/>
    <x v="1"/>
    <x v="2"/>
    <s v="10.20 - 11.00 dmg tail pulley 6a1j04 aktif cek personil di temukan tambalan terkelupas dang Sling keluar tunggu di potong mekanik"/>
    <m/>
    <m/>
    <m/>
    <x v="0"/>
    <x v="0"/>
    <x v="0"/>
    <m/>
    <m/>
    <m/>
    <m/>
    <m/>
    <m/>
  </r>
  <r>
    <x v="5"/>
    <n v="2"/>
    <n v="2025"/>
    <x v="0"/>
    <x v="0"/>
    <d v="1899-12-30T11:00:00"/>
    <d v="1899-12-30T11:10:00"/>
    <n v="0.17"/>
    <x v="5"/>
    <x v="1"/>
    <x v="1"/>
    <x v="2"/>
    <s v="11.00 - 11.10 tunggu mekanik potong Sling keluar di belt 6a1j04"/>
    <m/>
    <m/>
    <m/>
    <x v="0"/>
    <x v="0"/>
    <x v="0"/>
    <m/>
    <m/>
    <m/>
    <m/>
    <m/>
    <m/>
  </r>
  <r>
    <x v="5"/>
    <n v="2"/>
    <n v="2025"/>
    <x v="0"/>
    <x v="0"/>
    <d v="1899-12-30T11:30:00"/>
    <d v="1899-12-30T11:35:00"/>
    <n v="0.08"/>
    <x v="0"/>
    <x v="0"/>
    <x v="0"/>
    <x v="0"/>
    <s v="11.30 - 11.35 tunggu hopper berisi 50%"/>
    <m/>
    <m/>
    <m/>
    <x v="0"/>
    <x v="0"/>
    <x v="0"/>
    <m/>
    <m/>
    <m/>
    <m/>
    <m/>
    <m/>
  </r>
  <r>
    <x v="5"/>
    <n v="2"/>
    <n v="2025"/>
    <x v="0"/>
    <x v="0"/>
    <d v="1899-12-30T11:40:00"/>
    <d v="1899-12-30T11:45:00"/>
    <n v="0.08"/>
    <x v="0"/>
    <x v="0"/>
    <x v="0"/>
    <x v="0"/>
    <s v="11.40 - 11.45 tunggu hopper berisi 50%"/>
    <m/>
    <m/>
    <m/>
    <x v="0"/>
    <x v="0"/>
    <x v="0"/>
    <m/>
    <m/>
    <m/>
    <m/>
    <m/>
    <m/>
  </r>
  <r>
    <x v="5"/>
    <n v="2"/>
    <n v="2025"/>
    <x v="0"/>
    <x v="0"/>
    <d v="1899-12-30T11:55:00"/>
    <d v="1899-12-30T12:00:00"/>
    <n v="0.08"/>
    <x v="3"/>
    <x v="1"/>
    <x v="1"/>
    <x v="24"/>
    <s v="11.55 - 12.00 stop LSC 6 tunggu mekanik ganti idler 6a1j07 yg rusak"/>
    <m/>
    <m/>
    <m/>
    <x v="0"/>
    <x v="0"/>
    <x v="0"/>
    <m/>
    <m/>
    <m/>
    <m/>
    <m/>
    <m/>
  </r>
  <r>
    <x v="5"/>
    <n v="2"/>
    <n v="2025"/>
    <x v="0"/>
    <x v="0"/>
    <d v="1899-12-30T12:00:00"/>
    <d v="1899-12-30T12:50:00"/>
    <n v="0.83"/>
    <x v="3"/>
    <x v="1"/>
    <x v="1"/>
    <x v="24"/>
    <s v="12.00 - 12.50 stop LSC 6 tunggu mekanik ganti idler 6a1j07 yg rusak"/>
    <m/>
    <m/>
    <m/>
    <x v="0"/>
    <x v="0"/>
    <x v="0"/>
    <m/>
    <m/>
    <m/>
    <m/>
    <m/>
    <m/>
  </r>
  <r>
    <x v="5"/>
    <n v="2"/>
    <n v="2025"/>
    <x v="0"/>
    <x v="0"/>
    <d v="1899-12-30T13:05:00"/>
    <d v="1899-12-30T13:15:00"/>
    <n v="0.17"/>
    <x v="0"/>
    <x v="0"/>
    <x v="0"/>
    <x v="0"/>
    <s v="13.05 - 13.15 tunggu hopper berisi 50%"/>
    <m/>
    <m/>
    <m/>
    <x v="0"/>
    <x v="0"/>
    <x v="0"/>
    <m/>
    <m/>
    <m/>
    <m/>
    <m/>
    <m/>
  </r>
  <r>
    <x v="5"/>
    <n v="2"/>
    <n v="2025"/>
    <x v="0"/>
    <x v="0"/>
    <d v="1899-12-30T13:25:00"/>
    <d v="1899-12-30T13:35:00"/>
    <n v="0.17"/>
    <x v="0"/>
    <x v="0"/>
    <x v="0"/>
    <x v="0"/>
    <s v="13.25 - 13.35 tunggu hopper berisi 50%"/>
    <m/>
    <m/>
    <m/>
    <x v="0"/>
    <x v="0"/>
    <x v="0"/>
    <m/>
    <m/>
    <m/>
    <m/>
    <m/>
    <m/>
  </r>
  <r>
    <x v="5"/>
    <n v="2"/>
    <n v="2025"/>
    <x v="0"/>
    <x v="0"/>
    <d v="1899-12-30T13:50:00"/>
    <d v="1899-12-30T14:00:00"/>
    <n v="0.17"/>
    <x v="0"/>
    <x v="0"/>
    <x v="0"/>
    <x v="0"/>
    <s v="13.50 - 14.00 tunggu hopper berisi 50%"/>
    <m/>
    <m/>
    <m/>
    <x v="0"/>
    <x v="0"/>
    <x v="0"/>
    <m/>
    <m/>
    <m/>
    <m/>
    <m/>
    <m/>
  </r>
  <r>
    <x v="5"/>
    <n v="2"/>
    <n v="2025"/>
    <x v="0"/>
    <x v="0"/>
    <d v="1899-12-30T14:10:00"/>
    <d v="1899-12-30T14:20:00"/>
    <n v="0.17"/>
    <x v="5"/>
    <x v="2"/>
    <x v="2"/>
    <x v="9"/>
    <s v="14.10 - 14.20 dmg tail pelley 6a1j04 aktif sesaat, lanjut di cek lebih lanjut personil"/>
    <m/>
    <m/>
    <m/>
    <x v="0"/>
    <x v="0"/>
    <x v="0"/>
    <m/>
    <m/>
    <m/>
    <m/>
    <m/>
    <m/>
  </r>
  <r>
    <x v="5"/>
    <n v="2"/>
    <n v="2025"/>
    <x v="0"/>
    <x v="0"/>
    <d v="1899-12-30T14:25:00"/>
    <d v="1899-12-30T15:00:00"/>
    <n v="0.57999999999999996"/>
    <x v="5"/>
    <x v="2"/>
    <x v="2"/>
    <x v="9"/>
    <s v="14.25 - 15.00 dmg tail pulley 6a1j04 aktif kembali, tunggu di cek personil lebih lanjut"/>
    <m/>
    <m/>
    <m/>
    <x v="0"/>
    <x v="0"/>
    <x v="0"/>
    <m/>
    <m/>
    <m/>
    <m/>
    <m/>
    <m/>
  </r>
  <r>
    <x v="5"/>
    <n v="2"/>
    <n v="2025"/>
    <x v="0"/>
    <x v="0"/>
    <d v="1899-12-30T08:40:00"/>
    <d v="1899-12-30T08:50:00"/>
    <n v="0.17"/>
    <x v="9"/>
    <x v="1"/>
    <x v="1"/>
    <x v="2"/>
    <s v="08.40 - 08.50 dmg head A1J12B aktif cek personil di temukan tambalan terkelupas tunggu di potong personil"/>
    <m/>
    <m/>
    <m/>
    <x v="0"/>
    <x v="0"/>
    <x v="0"/>
    <m/>
    <m/>
    <m/>
    <m/>
    <m/>
    <m/>
  </r>
  <r>
    <x v="5"/>
    <n v="2"/>
    <n v="2025"/>
    <x v="0"/>
    <x v="0"/>
    <d v="1899-12-30T09:45:00"/>
    <d v="1899-12-30T09:50:00"/>
    <n v="0.08"/>
    <x v="7"/>
    <x v="1"/>
    <x v="1"/>
    <x v="2"/>
    <s v="09.45 - 09.50 dmg a2j02 aktif cek personil di temukan benang tepi belt keluar lanjut di potong personil"/>
    <m/>
    <m/>
    <m/>
    <x v="0"/>
    <x v="0"/>
    <x v="0"/>
    <m/>
    <m/>
    <m/>
    <m/>
    <m/>
    <m/>
  </r>
  <r>
    <x v="5"/>
    <n v="2"/>
    <n v="2025"/>
    <x v="0"/>
    <x v="0"/>
    <d v="1899-12-30T11:55:00"/>
    <d v="1899-12-30T12:00:00"/>
    <n v="0.08"/>
    <x v="4"/>
    <x v="1"/>
    <x v="1"/>
    <x v="2"/>
    <s v="11.55 - 12.00 dmg 20104 aktif tunggu di cek personil di temukan tambalan terkelupas tunggu di potong personil"/>
    <m/>
    <m/>
    <m/>
    <x v="0"/>
    <x v="0"/>
    <x v="0"/>
    <m/>
    <m/>
    <m/>
    <m/>
    <m/>
    <m/>
  </r>
  <r>
    <x v="5"/>
    <n v="2"/>
    <n v="2025"/>
    <x v="0"/>
    <x v="0"/>
    <d v="1899-12-30T13:00:00"/>
    <d v="1899-12-30T13:20:00"/>
    <n v="0.33"/>
    <x v="7"/>
    <x v="1"/>
    <x v="1"/>
    <x v="17"/>
    <s v="13.00 - 13.20 u/lsc 3A tunggu personil bebaskan material menyondak di belt a2j02"/>
    <m/>
    <m/>
    <m/>
    <x v="0"/>
    <x v="0"/>
    <x v="0"/>
    <m/>
    <m/>
    <m/>
    <m/>
    <m/>
    <m/>
  </r>
  <r>
    <x v="5"/>
    <n v="2"/>
    <n v="2025"/>
    <x v="0"/>
    <x v="1"/>
    <d v="1899-12-30T15:00:00"/>
    <d v="1899-12-30T15:10:00"/>
    <n v="0.17"/>
    <x v="5"/>
    <x v="1"/>
    <x v="1"/>
    <x v="2"/>
    <s v="15.00 - 15.10 Stop belt 6a1j04 sensor dmg tail pulley aktif cek personil kena tambalan terkelupas tunggu potong personil"/>
    <m/>
    <m/>
    <m/>
    <x v="0"/>
    <x v="0"/>
    <x v="0"/>
    <m/>
    <m/>
    <m/>
    <m/>
    <m/>
    <m/>
  </r>
  <r>
    <x v="5"/>
    <n v="2"/>
    <n v="2025"/>
    <x v="0"/>
    <x v="1"/>
    <d v="1899-12-30T15:20:00"/>
    <d v="1899-12-30T15:30:00"/>
    <n v="0.17"/>
    <x v="5"/>
    <x v="1"/>
    <x v="1"/>
    <x v="2"/>
    <s v="15.20.- 15.30 Stop belt 6a1j04 sensor dmg tail pulley aktif cek personil kena tambalan terkelupas tunggu potong personil"/>
    <m/>
    <m/>
    <m/>
    <x v="0"/>
    <x v="0"/>
    <x v="0"/>
    <m/>
    <m/>
    <m/>
    <m/>
    <m/>
    <m/>
  </r>
  <r>
    <x v="5"/>
    <n v="2"/>
    <n v="2025"/>
    <x v="0"/>
    <x v="1"/>
    <d v="1899-12-30T15:35:00"/>
    <d v="1899-12-30T15:45:00"/>
    <n v="0.17"/>
    <x v="5"/>
    <x v="1"/>
    <x v="1"/>
    <x v="2"/>
    <s v="15.35 - 15.45 Stop belt 6a1j04 sensor dmg tail pulley aktif cek personil kena tambalan terkelupas tunggu potong personil"/>
    <m/>
    <m/>
    <m/>
    <x v="0"/>
    <x v="0"/>
    <x v="0"/>
    <m/>
    <m/>
    <m/>
    <m/>
    <m/>
    <m/>
  </r>
  <r>
    <x v="5"/>
    <n v="2"/>
    <n v="2025"/>
    <x v="0"/>
    <x v="1"/>
    <d v="1899-12-30T15:45:00"/>
    <d v="1899-12-30T16:00:00"/>
    <n v="0.25"/>
    <x v="5"/>
    <x v="1"/>
    <x v="1"/>
    <x v="25"/>
    <s v="15.45 - 16.00 start kembali belt 6a1j04 dan sensor dmg tail pulley aktif lagi cek personil di temukan sambungan terkelupas tunggu di posisikan di Drive pulley lanjut tunggu di repair mekanik"/>
    <m/>
    <m/>
    <m/>
    <x v="0"/>
    <x v="0"/>
    <x v="0"/>
    <m/>
    <m/>
    <m/>
    <m/>
    <m/>
    <m/>
  </r>
  <r>
    <x v="5"/>
    <n v="2"/>
    <n v="2025"/>
    <x v="0"/>
    <x v="1"/>
    <d v="1899-12-30T16:00:00"/>
    <d v="1899-12-30T16:45:00"/>
    <n v="0.75"/>
    <x v="5"/>
    <x v="1"/>
    <x v="1"/>
    <x v="25"/>
    <s v="16.00 - 16.45 tunggu mekanik repair sambungan belt 6a1j04 terkelupas pasca dmg tail pulley aktif"/>
    <m/>
    <m/>
    <m/>
    <x v="0"/>
    <x v="0"/>
    <x v="0"/>
    <m/>
    <m/>
    <m/>
    <m/>
    <m/>
    <m/>
  </r>
  <r>
    <x v="5"/>
    <n v="2"/>
    <n v="2025"/>
    <x v="0"/>
    <x v="1"/>
    <d v="1899-12-30T16:45:00"/>
    <d v="1899-12-30T17:00:00"/>
    <n v="0.25"/>
    <x v="9"/>
    <x v="1"/>
    <x v="1"/>
    <x v="18"/>
    <s v="16.45 - 17.00 lanjut tunggu mekanik ganti SC belt a1j12B rusak berbunyi keras"/>
    <m/>
    <m/>
    <m/>
    <x v="0"/>
    <x v="0"/>
    <x v="0"/>
    <m/>
    <m/>
    <m/>
    <m/>
    <m/>
    <m/>
  </r>
  <r>
    <x v="5"/>
    <n v="2"/>
    <n v="2025"/>
    <x v="0"/>
    <x v="1"/>
    <d v="1899-12-30T17:00:00"/>
    <d v="1899-12-30T17:10:00"/>
    <n v="0.17"/>
    <x v="9"/>
    <x v="1"/>
    <x v="1"/>
    <x v="18"/>
    <s v="17.00 - 17.10 lanjut tunggu mekanik ganti SC belt a1j12B rusak berbunyi keras"/>
    <m/>
    <m/>
    <m/>
    <x v="0"/>
    <x v="0"/>
    <x v="0"/>
    <m/>
    <m/>
    <m/>
    <m/>
    <m/>
    <m/>
  </r>
  <r>
    <x v="5"/>
    <n v="2"/>
    <n v="2025"/>
    <x v="0"/>
    <x v="1"/>
    <d v="1899-12-30T17:20:00"/>
    <d v="1899-12-30T18:00:00"/>
    <n v="0.67"/>
    <x v="23"/>
    <x v="1"/>
    <x v="1"/>
    <x v="2"/>
    <s v="17.20 - 18.00 stop belt a5j14 sensor dmg aktif cek personil tambalan terkelupas dan tembus ( 2 titik ) tunggu di repair mekanik"/>
    <m/>
    <m/>
    <m/>
    <x v="0"/>
    <x v="0"/>
    <x v="0"/>
    <m/>
    <m/>
    <m/>
    <m/>
    <m/>
    <m/>
  </r>
  <r>
    <x v="5"/>
    <n v="2"/>
    <n v="2025"/>
    <x v="0"/>
    <x v="1"/>
    <d v="1899-12-30T19:00:00"/>
    <d v="1899-12-30T19:30:00"/>
    <n v="0.5"/>
    <x v="23"/>
    <x v="1"/>
    <x v="1"/>
    <x v="2"/>
    <s v="19.00 - 19.30 tunggu mekanik repair tambalan belt a5j14 terkelupas"/>
    <m/>
    <m/>
    <m/>
    <x v="0"/>
    <x v="0"/>
    <x v="0"/>
    <m/>
    <m/>
    <m/>
    <m/>
    <m/>
    <m/>
  </r>
  <r>
    <x v="5"/>
    <n v="2"/>
    <n v="2025"/>
    <x v="0"/>
    <x v="1"/>
    <d v="1899-12-30T20:25:00"/>
    <d v="1899-12-30T20:30:00"/>
    <n v="0.08"/>
    <x v="6"/>
    <x v="2"/>
    <x v="2"/>
    <x v="10"/>
    <s v="20.25 - 20.30 stop feeder lsc6 tunggu geser carry 6a1j06 ke 6a1j07 pindah pengisian ke IND 6"/>
    <m/>
    <m/>
    <m/>
    <x v="0"/>
    <x v="0"/>
    <x v="0"/>
    <m/>
    <m/>
    <m/>
    <m/>
    <m/>
    <m/>
  </r>
  <r>
    <x v="5"/>
    <n v="2"/>
    <n v="2025"/>
    <x v="0"/>
    <x v="1"/>
    <d v="1899-12-30T21:10:00"/>
    <d v="1899-12-30T21:15:00"/>
    <n v="0.08"/>
    <x v="0"/>
    <x v="0"/>
    <x v="0"/>
    <x v="0"/>
    <s v="21.10 - 21.15 tunggu hopper berisi min 50%"/>
    <m/>
    <m/>
    <m/>
    <x v="0"/>
    <x v="0"/>
    <x v="0"/>
    <m/>
    <m/>
    <m/>
    <m/>
    <m/>
    <m/>
  </r>
  <r>
    <x v="5"/>
    <n v="2"/>
    <n v="2025"/>
    <x v="0"/>
    <x v="1"/>
    <d v="1899-12-30T15:05:00"/>
    <d v="1899-12-30T15:15:00"/>
    <n v="0.17"/>
    <x v="3"/>
    <x v="2"/>
    <x v="2"/>
    <x v="20"/>
    <s v="15.05 -15.15 Stop belt 6a1j07 indikasi interlock lost during operation"/>
    <m/>
    <m/>
    <m/>
    <x v="0"/>
    <x v="0"/>
    <x v="0"/>
    <m/>
    <m/>
    <m/>
    <m/>
    <m/>
    <m/>
  </r>
  <r>
    <x v="5"/>
    <n v="2"/>
    <n v="2025"/>
    <x v="0"/>
    <x v="1"/>
    <d v="1899-12-30T19:00:00"/>
    <d v="1899-12-30T19:10:00"/>
    <n v="0.17"/>
    <x v="15"/>
    <x v="0"/>
    <x v="0"/>
    <x v="0"/>
    <s v="19.00 - 19.10 start Lsc3A ke IND 6 /07 tunggu hopper berisi min 50%"/>
    <m/>
    <m/>
    <m/>
    <x v="0"/>
    <x v="0"/>
    <x v="0"/>
    <m/>
    <m/>
    <m/>
    <m/>
    <m/>
    <m/>
  </r>
  <r>
    <x v="5"/>
    <n v="2"/>
    <n v="2025"/>
    <x v="0"/>
    <x v="1"/>
    <d v="1899-12-30T19:15:00"/>
    <d v="1899-12-30T19:30:00"/>
    <n v="0.25"/>
    <x v="14"/>
    <x v="1"/>
    <x v="1"/>
    <x v="2"/>
    <s v="19.15 - 19.30 stop belt a5j10 sensor dmg aktif cek personil kena tambalan terkelupas tunggu di potong"/>
    <m/>
    <m/>
    <m/>
    <x v="0"/>
    <x v="0"/>
    <x v="0"/>
    <m/>
    <m/>
    <m/>
    <m/>
    <m/>
    <m/>
  </r>
  <r>
    <x v="5"/>
    <n v="2"/>
    <n v="2025"/>
    <x v="0"/>
    <x v="1"/>
    <d v="1899-12-30T19:50:00"/>
    <d v="1899-12-30T21:05:00"/>
    <n v="1.25"/>
    <x v="15"/>
    <x v="1"/>
    <x v="3"/>
    <x v="26"/>
    <s v="19.50 - 21.05 di stop lsc3a material Boulder masuk hopper tunggu di keluarkan"/>
    <m/>
    <m/>
    <m/>
    <x v="0"/>
    <x v="0"/>
    <x v="0"/>
    <m/>
    <m/>
    <m/>
    <m/>
    <m/>
    <m/>
  </r>
  <r>
    <x v="5"/>
    <n v="2"/>
    <n v="2025"/>
    <x v="0"/>
    <x v="2"/>
    <d v="1899-12-30T22:10:00"/>
    <d v="1899-12-30T22:20:00"/>
    <n v="0.17"/>
    <x v="0"/>
    <x v="0"/>
    <x v="0"/>
    <x v="0"/>
    <s v="22.10-22.20 tunggu hopper berisi 50%"/>
    <m/>
    <m/>
    <m/>
    <x v="0"/>
    <x v="0"/>
    <x v="0"/>
    <m/>
    <m/>
    <m/>
    <m/>
    <m/>
    <m/>
  </r>
  <r>
    <x v="5"/>
    <n v="2"/>
    <n v="2025"/>
    <x v="0"/>
    <x v="2"/>
    <d v="1899-12-30T23:00:00"/>
    <d v="1899-12-30T23:05:00"/>
    <n v="0.08"/>
    <x v="6"/>
    <x v="2"/>
    <x v="2"/>
    <x v="10"/>
    <s v="23.00-23.05 stop feeding lsc6, geser carry belt 6a1j06 ke belt 6a1j07"/>
    <m/>
    <m/>
    <m/>
    <x v="0"/>
    <x v="0"/>
    <x v="0"/>
    <m/>
    <m/>
    <m/>
    <m/>
    <m/>
    <m/>
  </r>
  <r>
    <x v="5"/>
    <n v="2"/>
    <n v="2025"/>
    <x v="0"/>
    <x v="2"/>
    <d v="1899-12-30T23:55:00"/>
    <d v="1899-12-30T00:00:00"/>
    <n v="0.08"/>
    <x v="5"/>
    <x v="2"/>
    <x v="2"/>
    <x v="9"/>
    <s v="23.55-00.00 stop belt 6a1j04, sensor dmg tail pulley aktif, tunggu cek personil"/>
    <m/>
    <m/>
    <m/>
    <x v="0"/>
    <x v="0"/>
    <x v="0"/>
    <m/>
    <m/>
    <m/>
    <m/>
    <m/>
    <m/>
  </r>
  <r>
    <x v="5"/>
    <n v="2"/>
    <n v="2025"/>
    <x v="0"/>
    <x v="2"/>
    <d v="1899-12-30T00:00:00"/>
    <d v="1899-12-30T00:25:00"/>
    <n v="0.42"/>
    <x v="5"/>
    <x v="1"/>
    <x v="1"/>
    <x v="2"/>
    <s v="00.00-00.25 tunggu mekanik potong Sling keluar di belt 6a1j04, pasca dmg tail pulley aktif"/>
    <m/>
    <m/>
    <m/>
    <x v="0"/>
    <x v="0"/>
    <x v="0"/>
    <m/>
    <m/>
    <m/>
    <m/>
    <m/>
    <m/>
  </r>
  <r>
    <x v="5"/>
    <n v="2"/>
    <n v="2025"/>
    <x v="0"/>
    <x v="2"/>
    <d v="1899-12-30T00:40:00"/>
    <d v="1899-12-30T01:00:00"/>
    <n v="0.33"/>
    <x v="5"/>
    <x v="2"/>
    <x v="2"/>
    <x v="9"/>
    <s v="00.40-01.00 stop belt 6a1j04, sensor dmg tail pulley aktif, tunggu cek personil"/>
    <m/>
    <m/>
    <m/>
    <x v="0"/>
    <x v="0"/>
    <x v="0"/>
    <m/>
    <m/>
    <m/>
    <m/>
    <m/>
    <m/>
  </r>
  <r>
    <x v="5"/>
    <n v="2"/>
    <n v="2025"/>
    <x v="0"/>
    <x v="2"/>
    <d v="1899-12-30T01:00:00"/>
    <d v="1899-12-30T01:20:00"/>
    <n v="0.33"/>
    <x v="5"/>
    <x v="1"/>
    <x v="1"/>
    <x v="2"/>
    <s v="01.00-01.20 tunggu mekanik potong Sling keluar di belt 6a1j04, pasca dmg tail pulley aktif"/>
    <m/>
    <m/>
    <m/>
    <x v="0"/>
    <x v="0"/>
    <x v="0"/>
    <m/>
    <m/>
    <m/>
    <m/>
    <m/>
    <m/>
  </r>
  <r>
    <x v="5"/>
    <n v="2"/>
    <n v="2025"/>
    <x v="0"/>
    <x v="2"/>
    <d v="1899-12-30T02:20:00"/>
    <d v="1899-12-30T02:40:00"/>
    <n v="0.33"/>
    <x v="5"/>
    <x v="1"/>
    <x v="1"/>
    <x v="2"/>
    <s v="02.20-02.40 stop belt 6a1j04 sensor dmg tail puley aktif, tunggu personil potong tambalan terkelupas"/>
    <m/>
    <m/>
    <m/>
    <x v="0"/>
    <x v="0"/>
    <x v="0"/>
    <m/>
    <m/>
    <m/>
    <m/>
    <m/>
    <m/>
  </r>
  <r>
    <x v="5"/>
    <n v="2"/>
    <n v="2025"/>
    <x v="0"/>
    <x v="2"/>
    <d v="1899-12-30T03:30:00"/>
    <d v="1899-12-30T03:40:00"/>
    <n v="0.17"/>
    <x v="1"/>
    <x v="0"/>
    <x v="2"/>
    <x v="8"/>
    <s v="03.30-03.40 stop belt 6a1j03 sensor MD aktif cek personil tidak ada temuan"/>
    <m/>
    <m/>
    <m/>
    <x v="0"/>
    <x v="0"/>
    <x v="0"/>
    <m/>
    <m/>
    <m/>
    <m/>
    <m/>
    <m/>
  </r>
  <r>
    <x v="5"/>
    <n v="2"/>
    <n v="2025"/>
    <x v="0"/>
    <x v="2"/>
    <d v="1899-12-30T05:10:00"/>
    <d v="1899-12-30T05:15:00"/>
    <n v="0.08"/>
    <x v="1"/>
    <x v="0"/>
    <x v="0"/>
    <x v="1"/>
    <s v="05.15-05.10 stop belt 6a1j03/MD aktif, cek personil ditemukan sebuah besi"/>
    <m/>
    <m/>
    <m/>
    <x v="0"/>
    <x v="0"/>
    <x v="0"/>
    <m/>
    <m/>
    <m/>
    <m/>
    <m/>
    <m/>
  </r>
  <r>
    <x v="5"/>
    <n v="2"/>
    <n v="2025"/>
    <x v="0"/>
    <x v="2"/>
    <d v="1899-12-30T05:10:00"/>
    <d v="1899-12-30T05:15:00"/>
    <n v="0.08"/>
    <x v="9"/>
    <x v="1"/>
    <x v="1"/>
    <x v="2"/>
    <s v="05.10-05.15 stop belt a1j12B/ dmg aktif, tambalan terkelupas, tunggu dipotong personil"/>
    <m/>
    <m/>
    <m/>
    <x v="0"/>
    <x v="0"/>
    <x v="0"/>
    <m/>
    <m/>
    <m/>
    <m/>
    <m/>
    <m/>
  </r>
  <r>
    <x v="5"/>
    <n v="2"/>
    <n v="2025"/>
    <x v="0"/>
    <x v="2"/>
    <d v="1899-12-30T05:35:00"/>
    <d v="1899-12-30T05:45:00"/>
    <n v="0.17"/>
    <x v="9"/>
    <x v="1"/>
    <x v="1"/>
    <x v="2"/>
    <s v="05.35-05.45 stop belt a1j12B/ dmg aktif, kulit tepi belt terkelupas, tunggu dipotong personil"/>
    <m/>
    <m/>
    <m/>
    <x v="0"/>
    <x v="0"/>
    <x v="0"/>
    <m/>
    <m/>
    <m/>
    <m/>
    <m/>
    <m/>
  </r>
  <r>
    <x v="5"/>
    <n v="2"/>
    <n v="2025"/>
    <x v="0"/>
    <x v="2"/>
    <d v="1899-12-30T06:05:00"/>
    <d v="1899-12-30T06:10:00"/>
    <n v="0.08"/>
    <x v="21"/>
    <x v="2"/>
    <x v="2"/>
    <x v="4"/>
    <s v="06.05-06.10 stop belt 6a1j05/ belt drift no 6 aktif, belt sway sesaat. Direset ready"/>
    <m/>
    <m/>
    <m/>
    <x v="0"/>
    <x v="0"/>
    <x v="0"/>
    <m/>
    <m/>
    <m/>
    <m/>
    <m/>
    <m/>
  </r>
  <r>
    <x v="6"/>
    <n v="2"/>
    <n v="2025"/>
    <x v="0"/>
    <x v="0"/>
    <d v="1899-12-30T07:00:00"/>
    <d v="1899-12-30T07:10:00"/>
    <n v="0.17"/>
    <x v="24"/>
    <x v="2"/>
    <x v="2"/>
    <x v="8"/>
    <s v="07.00 - 07.10 tunggu personil pengetesan metal detektor 6e1u03"/>
    <m/>
    <m/>
    <m/>
    <x v="0"/>
    <x v="0"/>
    <x v="0"/>
    <m/>
    <m/>
    <m/>
    <m/>
    <m/>
    <m/>
  </r>
  <r>
    <x v="6"/>
    <n v="2"/>
    <n v="2025"/>
    <x v="0"/>
    <x v="0"/>
    <d v="1899-12-30T07:10:00"/>
    <d v="1899-12-30T07:35:00"/>
    <n v="0.42"/>
    <x v="5"/>
    <x v="1"/>
    <x v="1"/>
    <x v="17"/>
    <s v="07.10 - 07.35 tunggu personil membersihkan kotoran di CW 6a1j04"/>
    <m/>
    <m/>
    <m/>
    <x v="0"/>
    <x v="0"/>
    <x v="0"/>
    <m/>
    <m/>
    <m/>
    <m/>
    <m/>
    <m/>
  </r>
  <r>
    <x v="6"/>
    <n v="2"/>
    <n v="2025"/>
    <x v="0"/>
    <x v="0"/>
    <d v="1899-12-30T08:10:00"/>
    <d v="1899-12-30T08:30:00"/>
    <n v="0.33"/>
    <x v="10"/>
    <x v="1"/>
    <x v="1"/>
    <x v="2"/>
    <s v="08.10 - 08.30 Dmg A4J12P aktif 2X berturut-turut cek personil di temukan tepi belt terkelupas tunggu di potong personil"/>
    <m/>
    <m/>
    <m/>
    <x v="0"/>
    <x v="0"/>
    <x v="0"/>
    <m/>
    <m/>
    <m/>
    <m/>
    <m/>
    <m/>
  </r>
  <r>
    <x v="6"/>
    <n v="2"/>
    <n v="2025"/>
    <x v="0"/>
    <x v="0"/>
    <d v="1899-12-30T08:30:00"/>
    <d v="1899-12-30T08:35:00"/>
    <n v="0.08"/>
    <x v="24"/>
    <x v="0"/>
    <x v="2"/>
    <x v="8"/>
    <s v="08.30 - 08.35 metal detektor 6e1u03 aktif cek personil tidak ada temuan"/>
    <m/>
    <m/>
    <m/>
    <x v="0"/>
    <x v="0"/>
    <x v="0"/>
    <m/>
    <m/>
    <m/>
    <m/>
    <m/>
    <m/>
  </r>
  <r>
    <x v="6"/>
    <n v="2"/>
    <n v="2025"/>
    <x v="0"/>
    <x v="0"/>
    <d v="1899-12-30T08:35:00"/>
    <d v="1899-12-30T08:50:00"/>
    <n v="0.25"/>
    <x v="21"/>
    <x v="1"/>
    <x v="1"/>
    <x v="2"/>
    <s v="08.35 - 08.50 Dmg tail pulley 6a1j05 aktif cek personil di temukan tambalan terkelupas atas dan bawah, tunggu di potong personil"/>
    <m/>
    <m/>
    <m/>
    <x v="0"/>
    <x v="0"/>
    <x v="0"/>
    <m/>
    <m/>
    <m/>
    <m/>
    <m/>
    <m/>
  </r>
  <r>
    <x v="6"/>
    <n v="2"/>
    <n v="2025"/>
    <x v="0"/>
    <x v="0"/>
    <d v="1899-12-30T08:50:00"/>
    <d v="1899-12-30T09:00:00"/>
    <n v="0.17"/>
    <x v="10"/>
    <x v="1"/>
    <x v="1"/>
    <x v="2"/>
    <s v="08.50 - 09.00 distop belt A4J12P, indikasi belt sudah bergesekan dengan standar frame mengakibatkan belt mengelipat, tunggu di eksekusi mekanik (U/ belt a1j12B ada pekerjaan mekanik)"/>
    <m/>
    <m/>
    <m/>
    <x v="0"/>
    <x v="0"/>
    <x v="0"/>
    <m/>
    <m/>
    <m/>
    <m/>
    <m/>
    <m/>
  </r>
  <r>
    <x v="6"/>
    <n v="2"/>
    <n v="2025"/>
    <x v="0"/>
    <x v="0"/>
    <d v="1899-12-30T09:00:00"/>
    <d v="1899-12-30T09:45:00"/>
    <n v="0.75"/>
    <x v="10"/>
    <x v="1"/>
    <x v="1"/>
    <x v="2"/>
    <s v="09.00 - 09.45 distop belt A4J12P, indikasi belt sudah bergesekan dengan standar frame mengakibatkan belt mengelipat, tunggu di eksekusi mekanik (U/ belt a1j12B ada pekerjaan mekanik)"/>
    <m/>
    <m/>
    <m/>
    <x v="0"/>
    <x v="0"/>
    <x v="0"/>
    <m/>
    <m/>
    <m/>
    <m/>
    <m/>
    <m/>
  </r>
  <r>
    <x v="6"/>
    <n v="2"/>
    <n v="2025"/>
    <x v="0"/>
    <x v="0"/>
    <d v="1899-12-30T10:40:00"/>
    <d v="1899-12-30T10:45:00"/>
    <n v="0.08"/>
    <x v="21"/>
    <x v="2"/>
    <x v="2"/>
    <x v="9"/>
    <s v="10.40 - 10.45 Dmg no.5 6a1j05 aktif cek personil tidak ada temuan"/>
    <m/>
    <m/>
    <m/>
    <x v="0"/>
    <x v="0"/>
    <x v="0"/>
    <m/>
    <m/>
    <m/>
    <m/>
    <m/>
    <m/>
  </r>
  <r>
    <x v="6"/>
    <n v="2"/>
    <n v="2025"/>
    <x v="0"/>
    <x v="0"/>
    <d v="1899-12-30T10:45:00"/>
    <d v="1899-12-30T10:55:00"/>
    <n v="0.17"/>
    <x v="10"/>
    <x v="2"/>
    <x v="2"/>
    <x v="9"/>
    <s v="10.45 - 10.55 Dmg A4J12P aktif cek personil tidak ada temuan"/>
    <m/>
    <m/>
    <m/>
    <x v="0"/>
    <x v="0"/>
    <x v="0"/>
    <m/>
    <m/>
    <m/>
    <m/>
    <m/>
    <m/>
  </r>
  <r>
    <x v="6"/>
    <n v="2"/>
    <n v="2025"/>
    <x v="0"/>
    <x v="0"/>
    <d v="1899-12-30T11:00:00"/>
    <d v="1899-12-30T11:15:00"/>
    <n v="0.25"/>
    <x v="10"/>
    <x v="1"/>
    <x v="1"/>
    <x v="2"/>
    <s v="11.00 - 11.15 Dmg A4J12P aktif cek personil ditemukan tepi belt terkelupas dekat sambungan, tunggu di repair mekanik dan lanjut persiapan pindah ke jalur a1j12B"/>
    <m/>
    <m/>
    <m/>
    <x v="0"/>
    <x v="0"/>
    <x v="0"/>
    <m/>
    <m/>
    <m/>
    <m/>
    <m/>
    <m/>
  </r>
  <r>
    <x v="6"/>
    <n v="2"/>
    <n v="2025"/>
    <x v="0"/>
    <x v="0"/>
    <d v="1899-12-30T11:15:00"/>
    <d v="1899-12-30T11:30:00"/>
    <n v="0.25"/>
    <x v="12"/>
    <x v="1"/>
    <x v="1"/>
    <x v="2"/>
    <s v="11.15 - 11.30 Dmg 5e1j01 aktif cek personil di temukan tambalan terkelupas dan tembus lanjut di reposisi dan tunggu di repair mekanik"/>
    <m/>
    <m/>
    <m/>
    <x v="0"/>
    <x v="0"/>
    <x v="0"/>
    <m/>
    <m/>
    <m/>
    <m/>
    <m/>
    <m/>
  </r>
  <r>
    <x v="6"/>
    <n v="2"/>
    <n v="2025"/>
    <x v="0"/>
    <x v="0"/>
    <d v="1899-12-30T14:20:00"/>
    <d v="1899-12-30T14:35:00"/>
    <n v="0.25"/>
    <x v="16"/>
    <x v="0"/>
    <x v="0"/>
    <x v="0"/>
    <s v="14.20 - 14.35 tunggu hopper berisi 50%"/>
    <m/>
    <m/>
    <m/>
    <x v="0"/>
    <x v="0"/>
    <x v="0"/>
    <m/>
    <m/>
    <m/>
    <m/>
    <m/>
    <m/>
  </r>
  <r>
    <x v="6"/>
    <n v="2"/>
    <n v="2025"/>
    <x v="0"/>
    <x v="1"/>
    <d v="1899-12-30T15:05:00"/>
    <d v="1899-12-30T15:15:00"/>
    <n v="0.17"/>
    <x v="16"/>
    <x v="0"/>
    <x v="0"/>
    <x v="0"/>
    <s v="15.05 - 15.15 Tunggu hopper berisi 50%"/>
    <m/>
    <m/>
    <m/>
    <x v="0"/>
    <x v="0"/>
    <x v="0"/>
    <m/>
    <m/>
    <m/>
    <m/>
    <m/>
    <m/>
  </r>
  <r>
    <x v="6"/>
    <n v="2"/>
    <n v="2025"/>
    <x v="0"/>
    <x v="1"/>
    <d v="1899-12-30T15:30:00"/>
    <d v="1899-12-30T15:35:00"/>
    <n v="0.08"/>
    <x v="16"/>
    <x v="0"/>
    <x v="0"/>
    <x v="0"/>
    <s v="15.30 - 15.35 Tunggu hopper berisi 50%"/>
    <m/>
    <m/>
    <m/>
    <x v="0"/>
    <x v="0"/>
    <x v="0"/>
    <m/>
    <m/>
    <m/>
    <m/>
    <m/>
    <m/>
  </r>
  <r>
    <x v="6"/>
    <n v="2"/>
    <n v="2025"/>
    <x v="0"/>
    <x v="1"/>
    <d v="1899-12-30T15:45:00"/>
    <d v="1899-12-30T15:50:00"/>
    <n v="0.08"/>
    <x v="16"/>
    <x v="0"/>
    <x v="0"/>
    <x v="0"/>
    <s v="15.45 - 15.50 Tunggu hopper berisi 50%"/>
    <m/>
    <m/>
    <m/>
    <x v="0"/>
    <x v="0"/>
    <x v="0"/>
    <m/>
    <m/>
    <m/>
    <m/>
    <m/>
    <m/>
  </r>
  <r>
    <x v="6"/>
    <n v="2"/>
    <n v="2025"/>
    <x v="0"/>
    <x v="1"/>
    <d v="1899-12-30T15:55:00"/>
    <d v="1899-12-30T16:10:00"/>
    <n v="0.25"/>
    <x v="16"/>
    <x v="0"/>
    <x v="0"/>
    <x v="0"/>
    <s v="15.55 - 16.10 Tunggu hopper berisi 50%"/>
    <m/>
    <m/>
    <m/>
    <x v="0"/>
    <x v="0"/>
    <x v="0"/>
    <m/>
    <m/>
    <m/>
    <m/>
    <m/>
    <m/>
  </r>
  <r>
    <x v="6"/>
    <n v="2"/>
    <n v="2025"/>
    <x v="0"/>
    <x v="1"/>
    <d v="1899-12-30T16:10:00"/>
    <d v="1899-12-30T17:00:00"/>
    <n v="0.83"/>
    <x v="5"/>
    <x v="1"/>
    <x v="1"/>
    <x v="2"/>
    <s v="16.10 - 17.00 stop Ms1 DMG tail pulley 6a1j04 aktif cek personil tepi belt terkelupas dan Sling keluar tunggu di repair mekanik dan pindah ke jalur 7.2"/>
    <m/>
    <m/>
    <m/>
    <x v="0"/>
    <x v="0"/>
    <x v="0"/>
    <m/>
    <m/>
    <m/>
    <m/>
    <m/>
    <m/>
  </r>
  <r>
    <x v="6"/>
    <n v="2"/>
    <n v="2025"/>
    <x v="0"/>
    <x v="1"/>
    <d v="1899-12-30T19:00:00"/>
    <d v="1899-12-30T19:35:00"/>
    <n v="0.57999999999999996"/>
    <x v="19"/>
    <x v="0"/>
    <x v="0"/>
    <x v="0"/>
    <s v="19.00 - 19.35 start Lsc3B ls ke ind6/07, tunggu hopper berisi 50%"/>
    <m/>
    <m/>
    <m/>
    <x v="0"/>
    <x v="0"/>
    <x v="0"/>
    <m/>
    <m/>
    <m/>
    <m/>
    <m/>
    <m/>
  </r>
  <r>
    <x v="6"/>
    <n v="2"/>
    <n v="2025"/>
    <x v="0"/>
    <x v="1"/>
    <d v="1899-12-30T19:00:00"/>
    <d v="1899-12-30T19:25:00"/>
    <n v="0.42"/>
    <x v="0"/>
    <x v="0"/>
    <x v="0"/>
    <x v="0"/>
    <s v="19.00 - 19.25 start LSC6 MK3 ke Ind5/7.1-12b, tunggu hopper berisi 50%"/>
    <m/>
    <m/>
    <m/>
    <x v="0"/>
    <x v="0"/>
    <x v="0"/>
    <m/>
    <m/>
    <m/>
    <m/>
    <m/>
    <m/>
  </r>
  <r>
    <x v="6"/>
    <n v="2"/>
    <n v="2025"/>
    <x v="0"/>
    <x v="1"/>
    <d v="1899-12-30T19:25:00"/>
    <d v="1899-12-30T19:35:00"/>
    <n v="0.17"/>
    <x v="1"/>
    <x v="0"/>
    <x v="0"/>
    <x v="1"/>
    <s v="19.25 - 19.35 metal detektor 6a1j03 aktif cek personil di temukan kawat las"/>
    <m/>
    <m/>
    <m/>
    <x v="0"/>
    <x v="0"/>
    <x v="0"/>
    <m/>
    <m/>
    <m/>
    <m/>
    <m/>
    <m/>
  </r>
  <r>
    <x v="6"/>
    <n v="2"/>
    <n v="2025"/>
    <x v="0"/>
    <x v="1"/>
    <d v="1899-12-30T19:35:00"/>
    <d v="1899-12-30T20:00:00"/>
    <n v="0.42"/>
    <x v="5"/>
    <x v="2"/>
    <x v="2"/>
    <x v="2"/>
    <s v="19.35 20.00 lanjut dmg tail pulley 6a1j04 aktif cek personil belt robek"/>
    <m/>
    <m/>
    <m/>
    <x v="0"/>
    <x v="0"/>
    <x v="0"/>
    <m/>
    <m/>
    <m/>
    <m/>
    <m/>
    <m/>
  </r>
  <r>
    <x v="6"/>
    <n v="2"/>
    <n v="2025"/>
    <x v="0"/>
    <x v="1"/>
    <d v="1899-12-30T20:55:00"/>
    <d v="1899-12-30T21:05:00"/>
    <n v="0.17"/>
    <x v="0"/>
    <x v="0"/>
    <x v="0"/>
    <x v="0"/>
    <s v="20.55 - 21.05 tunggu hopper berisi 50%"/>
    <m/>
    <m/>
    <m/>
    <x v="0"/>
    <x v="0"/>
    <x v="0"/>
    <m/>
    <m/>
    <m/>
    <m/>
    <m/>
    <m/>
  </r>
  <r>
    <x v="6"/>
    <n v="2"/>
    <n v="2025"/>
    <x v="0"/>
    <x v="2"/>
    <d v="1899-12-30T22:25:00"/>
    <d v="1899-12-30T23:30:00"/>
    <n v="1.08"/>
    <x v="3"/>
    <x v="1"/>
    <x v="1"/>
    <x v="24"/>
    <s v="22.25 - 23.30Di stop RBC 6A1J07,idler dekat pos berasap tunggu eksekusi mekanik"/>
    <m/>
    <m/>
    <m/>
    <x v="0"/>
    <x v="0"/>
    <x v="0"/>
    <m/>
    <m/>
    <m/>
    <m/>
    <m/>
    <m/>
  </r>
  <r>
    <x v="6"/>
    <n v="2"/>
    <n v="2025"/>
    <x v="0"/>
    <x v="2"/>
    <d v="1899-12-30T23:50:00"/>
    <d v="1899-12-30T00:00:00"/>
    <n v="0.17"/>
    <x v="1"/>
    <x v="0"/>
    <x v="2"/>
    <x v="8"/>
    <s v="23.50 - 24.00 Stop RBC 6a1j03,metal detektor aktif cek personil tidak temuan"/>
    <m/>
    <m/>
    <m/>
    <x v="0"/>
    <x v="0"/>
    <x v="0"/>
    <m/>
    <m/>
    <m/>
    <m/>
    <m/>
    <m/>
  </r>
  <r>
    <x v="6"/>
    <n v="2"/>
    <n v="2025"/>
    <x v="0"/>
    <x v="2"/>
    <d v="1899-12-30T00:10:00"/>
    <d v="1899-12-30T00:20:00"/>
    <n v="0.17"/>
    <x v="14"/>
    <x v="2"/>
    <x v="2"/>
    <x v="2"/>
    <s v="00.10 - 00.20 Stop RBC a5j10,belt damage aktif cek personil tepi terkelupas"/>
    <m/>
    <m/>
    <m/>
    <x v="0"/>
    <x v="0"/>
    <x v="0"/>
    <m/>
    <m/>
    <m/>
    <m/>
    <m/>
    <m/>
  </r>
  <r>
    <x v="6"/>
    <n v="2"/>
    <n v="2025"/>
    <x v="0"/>
    <x v="2"/>
    <d v="1899-12-30T02:10:00"/>
    <d v="1899-12-30T02:20:00"/>
    <n v="0.17"/>
    <x v="0"/>
    <x v="0"/>
    <x v="0"/>
    <x v="0"/>
    <s v="02.10 - 02.20 Tunggu hopper berisi 50%"/>
    <m/>
    <m/>
    <m/>
    <x v="0"/>
    <x v="0"/>
    <x v="0"/>
    <m/>
    <m/>
    <m/>
    <m/>
    <m/>
    <m/>
  </r>
  <r>
    <x v="6"/>
    <n v="2"/>
    <n v="2025"/>
    <x v="0"/>
    <x v="2"/>
    <d v="1899-12-30T03:15:00"/>
    <d v="1899-12-30T03:25:00"/>
    <n v="0.17"/>
    <x v="1"/>
    <x v="0"/>
    <x v="2"/>
    <x v="8"/>
    <s v="03.15 - 03.25 Stop belt 6a1j03 sensor metal detektor aktif cek personil tidak ada temuan (indikasi petir)"/>
    <m/>
    <m/>
    <m/>
    <x v="0"/>
    <x v="0"/>
    <x v="0"/>
    <m/>
    <m/>
    <m/>
    <m/>
    <m/>
    <m/>
  </r>
  <r>
    <x v="6"/>
    <n v="2"/>
    <n v="2025"/>
    <x v="0"/>
    <x v="2"/>
    <d v="1899-12-30T03:45:00"/>
    <d v="1899-12-30T03:55:00"/>
    <n v="0.17"/>
    <x v="1"/>
    <x v="0"/>
    <x v="2"/>
    <x v="8"/>
    <s v="03.45 - 03.55 Stop belt 6a1j03 sensor metal detektor aktif cek personil tidak ada temuan (indikasi petir)"/>
    <m/>
    <m/>
    <m/>
    <x v="0"/>
    <x v="0"/>
    <x v="0"/>
    <m/>
    <m/>
    <m/>
    <m/>
    <m/>
    <m/>
  </r>
  <r>
    <x v="6"/>
    <n v="2"/>
    <n v="2025"/>
    <x v="0"/>
    <x v="2"/>
    <d v="1899-12-30T05:10:00"/>
    <d v="1899-12-30T05:25:00"/>
    <n v="0.25"/>
    <x v="25"/>
    <x v="2"/>
    <x v="2"/>
    <x v="4"/>
    <s v="05.10 - 05.25 stop belt 6e1u04 sensor drift no 4 aktif belt sway sesaat ,Lanjut tunggu sinyal kembali dan tunggu personil pompa pressure M3 (alarm timeout feedback from brake monitor)"/>
    <m/>
    <m/>
    <m/>
    <x v="0"/>
    <x v="0"/>
    <x v="0"/>
    <m/>
    <m/>
    <m/>
    <m/>
    <m/>
    <m/>
  </r>
  <r>
    <x v="6"/>
    <n v="2"/>
    <n v="2025"/>
    <x v="0"/>
    <x v="2"/>
    <d v="1899-12-30T06:30:00"/>
    <d v="1899-12-30T06:45:00"/>
    <n v="0.25"/>
    <x v="18"/>
    <x v="2"/>
    <x v="2"/>
    <x v="20"/>
    <s v="06.30 - 06.45 stop belt 6a1j08 indikasi run interlock lost during operation lanjut tunggu personil pompa pressure M3 belt 6e1u04"/>
    <m/>
    <m/>
    <m/>
    <x v="0"/>
    <x v="0"/>
    <x v="0"/>
    <m/>
    <m/>
    <m/>
    <m/>
    <m/>
    <m/>
  </r>
  <r>
    <x v="7"/>
    <n v="2"/>
    <n v="2025"/>
    <x v="1"/>
    <x v="0"/>
    <d v="1899-12-30T07:00:00"/>
    <d v="1899-12-30T07:25:00"/>
    <n v="0.42"/>
    <x v="0"/>
    <x v="0"/>
    <x v="0"/>
    <x v="0"/>
    <s v="07.00 - 07.25 Tunggu hopper berisi 50%"/>
    <m/>
    <m/>
    <m/>
    <x v="0"/>
    <x v="0"/>
    <x v="0"/>
    <m/>
    <m/>
    <m/>
    <m/>
    <m/>
    <m/>
  </r>
  <r>
    <x v="7"/>
    <n v="2"/>
    <n v="2025"/>
    <x v="1"/>
    <x v="0"/>
    <d v="1899-12-30T07:25:00"/>
    <d v="1899-12-30T07:35:00"/>
    <n v="0.17"/>
    <x v="4"/>
    <x v="2"/>
    <x v="2"/>
    <x v="7"/>
    <s v="07.25 - 07.35 Saat feeding lsc6,belt 20104 slip,cek personil belt slip,tunggu di lokal²kan personil"/>
    <m/>
    <m/>
    <m/>
    <x v="0"/>
    <x v="0"/>
    <x v="0"/>
    <m/>
    <m/>
    <m/>
    <m/>
    <m/>
    <m/>
  </r>
  <r>
    <x v="7"/>
    <n v="2"/>
    <n v="2025"/>
    <x v="1"/>
    <x v="0"/>
    <d v="1899-12-30T08:15:00"/>
    <d v="1899-12-30T08:20:00"/>
    <n v="0.08"/>
    <x v="0"/>
    <x v="0"/>
    <x v="0"/>
    <x v="0"/>
    <s v="08.15 - 08.20 Tunggu hopper berisi min 50%"/>
    <m/>
    <m/>
    <m/>
    <x v="0"/>
    <x v="0"/>
    <x v="0"/>
    <m/>
    <m/>
    <m/>
    <m/>
    <m/>
    <m/>
  </r>
  <r>
    <x v="7"/>
    <n v="2"/>
    <n v="2025"/>
    <x v="1"/>
    <x v="0"/>
    <d v="1899-12-30T08:30:00"/>
    <d v="1899-12-30T08:40:00"/>
    <n v="0.17"/>
    <x v="0"/>
    <x v="0"/>
    <x v="0"/>
    <x v="0"/>
    <s v="08.30 - 08.40 Tunggu hopper berisi min 50%_x000a_"/>
    <m/>
    <m/>
    <m/>
    <x v="0"/>
    <x v="0"/>
    <x v="0"/>
    <m/>
    <m/>
    <m/>
    <m/>
    <m/>
    <m/>
  </r>
  <r>
    <x v="7"/>
    <n v="2"/>
    <n v="2025"/>
    <x v="1"/>
    <x v="0"/>
    <d v="1899-12-30T08:45:00"/>
    <d v="1899-12-30T09:20:00"/>
    <n v="0.57999999999999996"/>
    <x v="8"/>
    <x v="2"/>
    <x v="2"/>
    <x v="4"/>
    <s v="08.45 - 0920 Di stop RBC A5U26,belt sway menyebabkan CW miring"/>
    <m/>
    <m/>
    <m/>
    <x v="0"/>
    <x v="0"/>
    <x v="0"/>
    <m/>
    <m/>
    <m/>
    <m/>
    <m/>
    <m/>
  </r>
  <r>
    <x v="7"/>
    <n v="2"/>
    <n v="2025"/>
    <x v="1"/>
    <x v="0"/>
    <d v="1899-12-30T09:50:00"/>
    <d v="1899-12-30T10:00:00"/>
    <n v="0.17"/>
    <x v="0"/>
    <x v="0"/>
    <x v="0"/>
    <x v="0"/>
    <s v="09.50 - 10.00 Tunggu hopper berisi min 50%"/>
    <m/>
    <m/>
    <m/>
    <x v="0"/>
    <x v="0"/>
    <x v="0"/>
    <m/>
    <m/>
    <m/>
    <m/>
    <m/>
    <m/>
  </r>
  <r>
    <x v="7"/>
    <n v="2"/>
    <n v="2025"/>
    <x v="1"/>
    <x v="0"/>
    <d v="1899-12-30T10:05:00"/>
    <d v="1899-12-30T10:10:00"/>
    <n v="0.08"/>
    <x v="7"/>
    <x v="1"/>
    <x v="1"/>
    <x v="2"/>
    <s v="10.05 - 10.1 DMG A2J02 aktif cek personil kulit tepi belt terkelupas tunggu di potong personil"/>
    <m/>
    <m/>
    <m/>
    <x v="0"/>
    <x v="0"/>
    <x v="0"/>
    <m/>
    <m/>
    <m/>
    <m/>
    <m/>
    <m/>
  </r>
  <r>
    <x v="7"/>
    <n v="2"/>
    <n v="2025"/>
    <x v="1"/>
    <x v="0"/>
    <d v="1899-12-30T10:35:00"/>
    <d v="1899-12-30T10:40:00"/>
    <n v="0.08"/>
    <x v="0"/>
    <x v="0"/>
    <x v="0"/>
    <x v="0"/>
    <s v="10.35 - 10.40 Tunggu hopper berisi min 50%"/>
    <m/>
    <m/>
    <m/>
    <x v="0"/>
    <x v="0"/>
    <x v="0"/>
    <m/>
    <m/>
    <m/>
    <m/>
    <m/>
    <m/>
  </r>
  <r>
    <x v="7"/>
    <n v="2"/>
    <n v="2025"/>
    <x v="1"/>
    <x v="0"/>
    <d v="1899-12-30T11:15:00"/>
    <d v="1899-12-30T11:20:00"/>
    <n v="0.08"/>
    <x v="0"/>
    <x v="0"/>
    <x v="0"/>
    <x v="0"/>
    <s v="11.15 - 11.20 Tunggu hopper berisi min 50%"/>
    <m/>
    <m/>
    <m/>
    <x v="0"/>
    <x v="0"/>
    <x v="0"/>
    <m/>
    <m/>
    <m/>
    <m/>
    <m/>
    <m/>
  </r>
  <r>
    <x v="7"/>
    <n v="2"/>
    <n v="2025"/>
    <x v="1"/>
    <x v="0"/>
    <d v="1899-12-30T11:55:00"/>
    <d v="1899-12-30T12:00:00"/>
    <n v="0.08"/>
    <x v="0"/>
    <x v="0"/>
    <x v="0"/>
    <x v="0"/>
    <s v="11.55 - 12.00 Tunggu hopper berisi min 50%"/>
    <m/>
    <m/>
    <m/>
    <x v="0"/>
    <x v="0"/>
    <x v="0"/>
    <m/>
    <m/>
    <m/>
    <m/>
    <m/>
    <m/>
  </r>
  <r>
    <x v="7"/>
    <n v="2"/>
    <n v="2025"/>
    <x v="1"/>
    <x v="0"/>
    <d v="1899-12-30T12:10:00"/>
    <d v="1899-12-30T12:50:00"/>
    <n v="0.67"/>
    <x v="0"/>
    <x v="0"/>
    <x v="0"/>
    <x v="0"/>
    <s v="12.10 - 12.50 Tunggu hopper berisi min 50%"/>
    <m/>
    <m/>
    <m/>
    <x v="0"/>
    <x v="0"/>
    <x v="0"/>
    <m/>
    <m/>
    <m/>
    <m/>
    <m/>
    <m/>
  </r>
  <r>
    <x v="7"/>
    <n v="2"/>
    <n v="2025"/>
    <x v="1"/>
    <x v="0"/>
    <d v="1899-12-30T12:50:00"/>
    <d v="1899-12-30T13:15:00"/>
    <n v="0.42"/>
    <x v="26"/>
    <x v="1"/>
    <x v="1"/>
    <x v="27"/>
    <s v="12.50 - 13.15 Distop RBC A5U27,mekanik menambal chute A5U27 yang bocor"/>
    <m/>
    <m/>
    <m/>
    <x v="0"/>
    <x v="0"/>
    <x v="0"/>
    <m/>
    <m/>
    <m/>
    <m/>
    <m/>
    <m/>
  </r>
  <r>
    <x v="7"/>
    <n v="2"/>
    <n v="2025"/>
    <x v="1"/>
    <x v="0"/>
    <d v="1899-12-30T13:45:00"/>
    <d v="1899-12-30T14:00:00"/>
    <n v="0.25"/>
    <x v="1"/>
    <x v="0"/>
    <x v="2"/>
    <x v="8"/>
    <s v="13.45 - 14.00 Metal detektor 6a1j03 aktif cek personil"/>
    <m/>
    <m/>
    <m/>
    <x v="0"/>
    <x v="0"/>
    <x v="0"/>
    <m/>
    <m/>
    <m/>
    <m/>
    <m/>
    <m/>
  </r>
  <r>
    <x v="7"/>
    <n v="2"/>
    <n v="2025"/>
    <x v="1"/>
    <x v="0"/>
    <d v="1899-12-30T14:00:00"/>
    <d v="1899-12-30T14:05:00"/>
    <n v="0.08"/>
    <x v="4"/>
    <x v="1"/>
    <x v="1"/>
    <x v="2"/>
    <s v="14.00 - 14.05 DMG 20104 aktif cek personil kena benang tepi belt, potong personil"/>
    <m/>
    <m/>
    <m/>
    <x v="0"/>
    <x v="0"/>
    <x v="0"/>
    <m/>
    <m/>
    <m/>
    <m/>
    <m/>
    <m/>
  </r>
  <r>
    <x v="7"/>
    <n v="2"/>
    <n v="2025"/>
    <x v="1"/>
    <x v="0"/>
    <d v="1899-12-30T14:20:00"/>
    <d v="1899-12-30T14:30:00"/>
    <n v="0.17"/>
    <x v="14"/>
    <x v="1"/>
    <x v="1"/>
    <x v="2"/>
    <s v="14.20 - 14.30 DMG A5J10 aktif cek personil tepi belt terkelupas tunggu di potong personil"/>
    <m/>
    <m/>
    <m/>
    <x v="0"/>
    <x v="0"/>
    <x v="0"/>
    <m/>
    <m/>
    <m/>
    <m/>
    <m/>
    <m/>
  </r>
  <r>
    <x v="7"/>
    <n v="2"/>
    <n v="2025"/>
    <x v="1"/>
    <x v="1"/>
    <d v="1899-12-30T15:25:00"/>
    <d v="1899-12-30T15:40:00"/>
    <n v="0.25"/>
    <x v="27"/>
    <x v="1"/>
    <x v="1"/>
    <x v="5"/>
    <s v="15.25 - 15.40 stop lsc 6, tunggu personil keluarkan batu terjepit di scrapper belt a5u25"/>
    <m/>
    <m/>
    <m/>
    <x v="0"/>
    <x v="0"/>
    <x v="0"/>
    <m/>
    <m/>
    <m/>
    <m/>
    <m/>
    <m/>
  </r>
  <r>
    <x v="7"/>
    <n v="2"/>
    <n v="2025"/>
    <x v="1"/>
    <x v="1"/>
    <d v="1899-12-30T15:50:00"/>
    <d v="1899-12-30T16:00:00"/>
    <n v="6"/>
    <x v="1"/>
    <x v="0"/>
    <x v="2"/>
    <x v="8"/>
    <s v="15.50 - 16.00 metal detektor 6a1j03 aktif tunggu di cek personil"/>
    <m/>
    <m/>
    <m/>
    <x v="0"/>
    <x v="0"/>
    <x v="0"/>
    <m/>
    <m/>
    <m/>
    <m/>
    <m/>
    <m/>
  </r>
  <r>
    <x v="7"/>
    <n v="2"/>
    <n v="2025"/>
    <x v="1"/>
    <x v="1"/>
    <d v="1899-12-30T16:15:00"/>
    <d v="1899-12-30T16:25:00"/>
    <n v="0.17"/>
    <x v="4"/>
    <x v="2"/>
    <x v="2"/>
    <x v="12"/>
    <s v="16.15 - 16.25 stop lsc 6 belt drift 20104 aktif , lanjut di lokal² personil"/>
    <m/>
    <m/>
    <m/>
    <x v="0"/>
    <x v="0"/>
    <x v="0"/>
    <m/>
    <m/>
    <m/>
    <m/>
    <m/>
    <m/>
  </r>
  <r>
    <x v="7"/>
    <n v="2"/>
    <n v="2025"/>
    <x v="1"/>
    <x v="1"/>
    <d v="1899-12-30T17:10:00"/>
    <d v="1899-12-30T17:15:00"/>
    <n v="0.08"/>
    <x v="4"/>
    <x v="1"/>
    <x v="1"/>
    <x v="17"/>
    <s v="17.10 - 17.15 stop lsc 6 chute outlet belt 20104 tersumbat, tunggu di bersihkan personil"/>
    <m/>
    <m/>
    <m/>
    <x v="0"/>
    <x v="0"/>
    <x v="0"/>
    <m/>
    <m/>
    <m/>
    <m/>
    <m/>
    <m/>
  </r>
  <r>
    <x v="7"/>
    <n v="2"/>
    <n v="2025"/>
    <x v="1"/>
    <x v="1"/>
    <d v="1899-12-30T17:40:00"/>
    <d v="1899-12-30T17:45:00"/>
    <n v="0.08"/>
    <x v="0"/>
    <x v="0"/>
    <x v="0"/>
    <x v="0"/>
    <s v="17.40 - 17.45 tunggu hopper berisi 50%"/>
    <m/>
    <m/>
    <m/>
    <x v="0"/>
    <x v="0"/>
    <x v="0"/>
    <m/>
    <m/>
    <m/>
    <m/>
    <m/>
    <m/>
  </r>
  <r>
    <x v="7"/>
    <n v="2"/>
    <n v="2025"/>
    <x v="1"/>
    <x v="1"/>
    <d v="1899-12-30T17:55:00"/>
    <d v="1899-12-30T18:00:00"/>
    <n v="0.08"/>
    <x v="0"/>
    <x v="0"/>
    <x v="0"/>
    <x v="0"/>
    <s v="17.55 - 18.00 tunggu hopper berisi 50%"/>
    <m/>
    <m/>
    <m/>
    <x v="0"/>
    <x v="0"/>
    <x v="0"/>
    <m/>
    <m/>
    <m/>
    <m/>
    <m/>
    <m/>
  </r>
  <r>
    <x v="7"/>
    <n v="2"/>
    <n v="2025"/>
    <x v="1"/>
    <x v="1"/>
    <d v="1899-12-30T19:00:00"/>
    <d v="1899-12-30T19:10:00"/>
    <n v="0.17"/>
    <x v="7"/>
    <x v="1"/>
    <x v="1"/>
    <x v="2"/>
    <s v="19.00 - 19.10 saat start lsc 6 DMG A2J02 aktif cek personil di temukan kulit belt terkelupas tunggu di potong personil ~"/>
    <m/>
    <m/>
    <m/>
    <x v="0"/>
    <x v="0"/>
    <x v="0"/>
    <m/>
    <m/>
    <m/>
    <m/>
    <m/>
    <m/>
  </r>
  <r>
    <x v="7"/>
    <n v="2"/>
    <n v="2025"/>
    <x v="1"/>
    <x v="1"/>
    <d v="1899-12-30T19:40:00"/>
    <d v="1899-12-30T19:50:00"/>
    <n v="0.17"/>
    <x v="7"/>
    <x v="1"/>
    <x v="1"/>
    <x v="2"/>
    <s v="19.40 - 19.50 saat start lsc 6 DMG A2J02 aktif cek personil di temukan kulit belt terkelupas tunggu di potong personil ~"/>
    <m/>
    <m/>
    <m/>
    <x v="0"/>
    <x v="0"/>
    <x v="0"/>
    <m/>
    <m/>
    <m/>
    <m/>
    <m/>
    <m/>
  </r>
  <r>
    <x v="7"/>
    <n v="2"/>
    <n v="2025"/>
    <x v="1"/>
    <x v="1"/>
    <d v="1899-12-30T20:05:00"/>
    <d v="1899-12-30T20:20:00"/>
    <n v="0.25"/>
    <x v="1"/>
    <x v="0"/>
    <x v="2"/>
    <x v="8"/>
    <s v="20.05 - 20.20 metal detektor 6a1j03 aktif cek personil tidak ada temuan"/>
    <m/>
    <m/>
    <m/>
    <x v="0"/>
    <x v="0"/>
    <x v="0"/>
    <m/>
    <m/>
    <m/>
    <m/>
    <m/>
    <m/>
  </r>
  <r>
    <x v="7"/>
    <n v="2"/>
    <n v="2025"/>
    <x v="1"/>
    <x v="1"/>
    <d v="1899-12-30T20:40:00"/>
    <d v="1899-12-30T20:50:00"/>
    <n v="0.17"/>
    <x v="7"/>
    <x v="1"/>
    <x v="1"/>
    <x v="2"/>
    <s v="20.40 - 20.50 DMG A2J02 aktif cek personil di temukan tepi belt terkelupas tunggu di potong personil"/>
    <m/>
    <m/>
    <m/>
    <x v="0"/>
    <x v="0"/>
    <x v="0"/>
    <m/>
    <m/>
    <m/>
    <m/>
    <m/>
    <m/>
  </r>
  <r>
    <x v="7"/>
    <n v="2"/>
    <n v="2025"/>
    <x v="1"/>
    <x v="1"/>
    <d v="1899-12-30T21:25:00"/>
    <d v="1899-12-30T21:40:00"/>
    <n v="0.25"/>
    <x v="28"/>
    <x v="1"/>
    <x v="1"/>
    <x v="28"/>
    <s v="21.25 - 21.40 stop lsc6 tunggu mekanik geser plat bumper chute belt a5u30"/>
    <m/>
    <m/>
    <m/>
    <x v="0"/>
    <x v="0"/>
    <x v="0"/>
    <m/>
    <m/>
    <m/>
    <m/>
    <m/>
    <m/>
  </r>
  <r>
    <x v="7"/>
    <n v="2"/>
    <n v="2025"/>
    <x v="1"/>
    <x v="2"/>
    <d v="1899-12-30T22:25:00"/>
    <d v="1899-12-30T22:35:00"/>
    <n v="0.17"/>
    <x v="1"/>
    <x v="0"/>
    <x v="2"/>
    <x v="8"/>
    <s v="22.25 - 22.35 Stop RBC 6a1j03, Metal detektor aktif cek personil tidak ada temuan"/>
    <m/>
    <m/>
    <m/>
    <x v="0"/>
    <x v="0"/>
    <x v="0"/>
    <m/>
    <m/>
    <m/>
    <m/>
    <m/>
    <m/>
  </r>
  <r>
    <x v="7"/>
    <n v="2"/>
    <n v="2025"/>
    <x v="1"/>
    <x v="2"/>
    <d v="1899-12-30T00:00:00"/>
    <d v="1899-12-30T00:25:00"/>
    <n v="0.42"/>
    <x v="25"/>
    <x v="2"/>
    <x v="2"/>
    <x v="12"/>
    <s v="00.00 - 00.25 Stop RBC 6e1u04 belt drift no 4 aktif,tunggu local personil"/>
    <m/>
    <m/>
    <m/>
    <x v="0"/>
    <x v="0"/>
    <x v="0"/>
    <m/>
    <m/>
    <m/>
    <m/>
    <m/>
    <m/>
  </r>
  <r>
    <x v="7"/>
    <n v="2"/>
    <n v="2025"/>
    <x v="1"/>
    <x v="2"/>
    <d v="1899-12-30T01:00:00"/>
    <d v="1899-12-30T01:10:00"/>
    <n v="0.17"/>
    <x v="1"/>
    <x v="0"/>
    <x v="2"/>
    <x v="8"/>
    <s v="01.00 - 01.10 Stop RBC 6a1j03,metal detektor aktif cek personil tidak ada temuan"/>
    <m/>
    <m/>
    <m/>
    <x v="0"/>
    <x v="0"/>
    <x v="0"/>
    <m/>
    <m/>
    <m/>
    <m/>
    <m/>
    <m/>
  </r>
  <r>
    <x v="7"/>
    <n v="2"/>
    <n v="2025"/>
    <x v="1"/>
    <x v="2"/>
    <d v="1899-12-30T01:30:00"/>
    <d v="1899-12-30T01:35:00"/>
    <n v="0.08"/>
    <x v="1"/>
    <x v="0"/>
    <x v="0"/>
    <x v="1"/>
    <s v="01.30 - 01.35 Stop RBC 6a1j03 metal detektor aktif cek personil di temukan besi"/>
    <m/>
    <m/>
    <m/>
    <x v="0"/>
    <x v="0"/>
    <x v="0"/>
    <m/>
    <m/>
    <m/>
    <m/>
    <m/>
    <m/>
  </r>
  <r>
    <x v="7"/>
    <n v="2"/>
    <n v="2025"/>
    <x v="1"/>
    <x v="2"/>
    <d v="1899-12-30T02:10:00"/>
    <d v="1899-12-30T02:15:00"/>
    <n v="0.08"/>
    <x v="0"/>
    <x v="0"/>
    <x v="0"/>
    <x v="0"/>
    <s v="02.10 -!02.15 tunggu hopper berisi min 50%"/>
    <m/>
    <m/>
    <m/>
    <x v="0"/>
    <x v="0"/>
    <x v="0"/>
    <m/>
    <m/>
    <m/>
    <m/>
    <m/>
    <m/>
  </r>
  <r>
    <x v="7"/>
    <n v="2"/>
    <n v="2025"/>
    <x v="1"/>
    <x v="2"/>
    <d v="1899-12-30T03:30:00"/>
    <d v="1899-12-30T03:40:00"/>
    <n v="0.17"/>
    <x v="7"/>
    <x v="1"/>
    <x v="1"/>
    <x v="2"/>
    <s v="03.30 - 03.40 stop belt A2J02 DMG aktif cek personil kena karet tepi belt terkelupas tunggu di potong personil"/>
    <m/>
    <m/>
    <m/>
    <x v="0"/>
    <x v="0"/>
    <x v="0"/>
    <m/>
    <m/>
    <m/>
    <m/>
    <m/>
    <m/>
  </r>
  <r>
    <x v="7"/>
    <n v="2"/>
    <n v="2025"/>
    <x v="1"/>
    <x v="2"/>
    <d v="1899-12-30T04:50:00"/>
    <d v="1899-12-30T05:00:00"/>
    <n v="0.17"/>
    <x v="7"/>
    <x v="1"/>
    <x v="1"/>
    <x v="2"/>
    <s v="04.50 - 05.00 stop belt A2J02 DMG aktif cek personil kena karet tepi belt terkelupas tunggu di potong personil"/>
    <m/>
    <m/>
    <m/>
    <x v="0"/>
    <x v="0"/>
    <x v="0"/>
    <m/>
    <m/>
    <m/>
    <m/>
    <m/>
    <m/>
  </r>
  <r>
    <x v="7"/>
    <n v="2"/>
    <n v="2025"/>
    <x v="1"/>
    <x v="2"/>
    <d v="1899-12-30T05:45:00"/>
    <d v="1899-12-30T05:55:00"/>
    <n v="0.17"/>
    <x v="18"/>
    <x v="1"/>
    <x v="1"/>
    <x v="2"/>
    <s v="05.45 - 05.55 stop belt 6a1j08 DMG no 1 aktif cek personil kena karet tepi belt terkelupas tunggu di potong personil"/>
    <m/>
    <m/>
    <m/>
    <x v="0"/>
    <x v="0"/>
    <x v="0"/>
    <m/>
    <m/>
    <m/>
    <m/>
    <m/>
    <m/>
  </r>
  <r>
    <x v="7"/>
    <n v="2"/>
    <n v="2025"/>
    <x v="1"/>
    <x v="2"/>
    <d v="1899-12-30T06:50:00"/>
    <d v="1899-12-30T07:00:00"/>
    <n v="0.17"/>
    <x v="0"/>
    <x v="0"/>
    <x v="0"/>
    <x v="0"/>
    <s v="06.50 - 07.00 tunggu hopper berisi min 50%"/>
    <m/>
    <m/>
    <m/>
    <x v="0"/>
    <x v="0"/>
    <x v="0"/>
    <m/>
    <m/>
    <m/>
    <m/>
    <m/>
    <m/>
  </r>
  <r>
    <x v="8"/>
    <n v="2"/>
    <n v="2025"/>
    <x v="1"/>
    <x v="0"/>
    <d v="1899-12-30T07:00:00"/>
    <d v="1899-12-30T07:40:00"/>
    <n v="0.67"/>
    <x v="0"/>
    <x v="0"/>
    <x v="0"/>
    <x v="0"/>
    <s v="07.00-07.40 operasi lsc6 ls ind5-72-12B, Chevron tiang 28-35, tunggu hopper berisi 50%"/>
    <m/>
    <m/>
    <m/>
    <x v="0"/>
    <x v="0"/>
    <x v="0"/>
    <m/>
    <m/>
    <m/>
    <m/>
    <m/>
    <m/>
  </r>
  <r>
    <x v="8"/>
    <n v="2"/>
    <n v="2025"/>
    <x v="1"/>
    <x v="0"/>
    <d v="1899-12-30T08:20:00"/>
    <d v="1899-12-30T09:00:00"/>
    <n v="0.67"/>
    <x v="23"/>
    <x v="1"/>
    <x v="1"/>
    <x v="25"/>
    <s v="08.20-09.00 di stop lsc6, belt a5j14 bolong di dekat sambungan dan robek memanjang dekat tambalan, tunggu repair mekanik"/>
    <m/>
    <m/>
    <m/>
    <x v="0"/>
    <x v="0"/>
    <x v="0"/>
    <m/>
    <m/>
    <m/>
    <m/>
    <m/>
    <m/>
  </r>
  <r>
    <x v="8"/>
    <n v="2"/>
    <n v="2025"/>
    <x v="1"/>
    <x v="0"/>
    <d v="1899-12-30T12:00:00"/>
    <d v="1899-12-30T12:10:00"/>
    <n v="0.17"/>
    <x v="7"/>
    <x v="1"/>
    <x v="1"/>
    <x v="2"/>
    <s v="12.00-12.10 stop belt A2J02/ DMG aktif, cek personil karet tepi belt terkelupas, tunggu dipotong personil"/>
    <m/>
    <m/>
    <m/>
    <x v="0"/>
    <x v="0"/>
    <x v="0"/>
    <m/>
    <m/>
    <m/>
    <m/>
    <m/>
    <m/>
  </r>
  <r>
    <x v="8"/>
    <n v="2"/>
    <n v="2025"/>
    <x v="1"/>
    <x v="0"/>
    <d v="1899-12-30T13:30:00"/>
    <d v="1899-12-30T14:30:00"/>
    <n v="1"/>
    <x v="14"/>
    <x v="2"/>
    <x v="2"/>
    <x v="13"/>
    <s v="13.30-14.30 operasi lsc6 tunggu belt a5j10 ready, pasca tambalan terkelupas. Dan tunggu belt a1j12B ready"/>
    <m/>
    <m/>
    <m/>
    <x v="0"/>
    <x v="0"/>
    <x v="0"/>
    <m/>
    <m/>
    <m/>
    <m/>
    <m/>
    <m/>
  </r>
  <r>
    <x v="8"/>
    <n v="2"/>
    <n v="2025"/>
    <x v="1"/>
    <x v="1"/>
    <d v="1899-12-30T15:30:00"/>
    <d v="1899-12-30T15:50:00"/>
    <n v="0.33"/>
    <x v="2"/>
    <x v="2"/>
    <x v="2"/>
    <x v="2"/>
    <s v="15.30 - 15.50 DMG 20103 aktif 2x berturut-turut, tunggu personil pembersihan benang² tepi belt"/>
    <m/>
    <m/>
    <m/>
    <x v="0"/>
    <x v="0"/>
    <x v="0"/>
    <m/>
    <m/>
    <m/>
    <m/>
    <m/>
    <m/>
  </r>
  <r>
    <x v="8"/>
    <n v="2"/>
    <n v="2025"/>
    <x v="1"/>
    <x v="1"/>
    <d v="1899-12-30T16:45:00"/>
    <d v="1899-12-30T16:55:00"/>
    <n v="0.17"/>
    <x v="14"/>
    <x v="1"/>
    <x v="1"/>
    <x v="2"/>
    <s v="16.45 - 16.55 DMG A5J10 aktif cek personil di temukan tepi belt terkelupas, tunggu di potong personil"/>
    <m/>
    <m/>
    <m/>
    <x v="0"/>
    <x v="0"/>
    <x v="0"/>
    <m/>
    <m/>
    <m/>
    <m/>
    <m/>
    <m/>
  </r>
  <r>
    <x v="8"/>
    <n v="2"/>
    <n v="2025"/>
    <x v="1"/>
    <x v="1"/>
    <d v="1899-12-30T16:55:00"/>
    <d v="1899-12-30T17:00:00"/>
    <n v="0.08"/>
    <x v="7"/>
    <x v="2"/>
    <x v="2"/>
    <x v="4"/>
    <s v="16.55 - 17.00 saat star jalur 7.2 speed monitor a2j02 aktif cek personil belt sway sesaat kekiri, tunggu dilokal personil"/>
    <m/>
    <m/>
    <m/>
    <x v="0"/>
    <x v="0"/>
    <x v="0"/>
    <m/>
    <m/>
    <m/>
    <m/>
    <m/>
    <m/>
  </r>
  <r>
    <x v="8"/>
    <n v="2"/>
    <n v="2025"/>
    <x v="1"/>
    <x v="1"/>
    <d v="1899-12-30T17:55:00"/>
    <d v="1899-12-30T18:00:00"/>
    <n v="0.08"/>
    <x v="27"/>
    <x v="2"/>
    <x v="2"/>
    <x v="24"/>
    <s v="17.55 - 18.00 Distop RBC A5U25 di temukan idler tegak piring standar no.6"/>
    <m/>
    <m/>
    <m/>
    <x v="0"/>
    <x v="0"/>
    <x v="0"/>
    <m/>
    <m/>
    <m/>
    <m/>
    <m/>
    <m/>
  </r>
  <r>
    <x v="8"/>
    <n v="2"/>
    <n v="2025"/>
    <x v="1"/>
    <x v="1"/>
    <d v="1899-12-30T19:05:00"/>
    <d v="1899-12-30T19:15:00"/>
    <n v="0.17"/>
    <x v="0"/>
    <x v="0"/>
    <x v="0"/>
    <x v="0"/>
    <s v="19.05 - 19.15 Tunggu hopper berisi min 50%"/>
    <m/>
    <m/>
    <m/>
    <x v="0"/>
    <x v="0"/>
    <x v="0"/>
    <m/>
    <m/>
    <m/>
    <m/>
    <m/>
    <m/>
  </r>
  <r>
    <x v="8"/>
    <n v="2"/>
    <n v="2025"/>
    <x v="1"/>
    <x v="1"/>
    <d v="1899-12-30T21:55:00"/>
    <d v="1899-12-30T22:00:00"/>
    <n v="0.08"/>
    <x v="9"/>
    <x v="2"/>
    <x v="2"/>
    <x v="9"/>
    <s v="21.55 - 22.00 DMG a1j12B aktif cek personil lebih lanjut"/>
    <m/>
    <m/>
    <m/>
    <x v="0"/>
    <x v="0"/>
    <x v="0"/>
    <m/>
    <m/>
    <m/>
    <m/>
    <m/>
    <m/>
  </r>
  <r>
    <x v="8"/>
    <n v="2"/>
    <n v="2025"/>
    <x v="1"/>
    <x v="2"/>
    <d v="1899-12-30T22:10:00"/>
    <d v="1899-12-30T22:25:00"/>
    <n v="0.25"/>
    <x v="14"/>
    <x v="1"/>
    <x v="1"/>
    <x v="2"/>
    <s v="22.10 - 22.25 DMG belt a5j10 aktif cek personil di temukan benang tepi belt keluar tunggu di potong personil"/>
    <m/>
    <m/>
    <m/>
    <x v="0"/>
    <x v="0"/>
    <x v="0"/>
    <m/>
    <m/>
    <m/>
    <m/>
    <m/>
    <m/>
  </r>
  <r>
    <x v="8"/>
    <n v="2"/>
    <n v="2025"/>
    <x v="1"/>
    <x v="2"/>
    <d v="1899-12-30T23:20:00"/>
    <d v="1899-12-30T23:25:00"/>
    <n v="0.08"/>
    <x v="0"/>
    <x v="2"/>
    <x v="2"/>
    <x v="6"/>
    <s v="23.20 - 23.25 feeder lsc6 stop mendadak tunggu di cek elektrikal"/>
    <m/>
    <m/>
    <m/>
    <x v="0"/>
    <x v="0"/>
    <x v="0"/>
    <m/>
    <m/>
    <m/>
    <m/>
    <m/>
    <m/>
  </r>
  <r>
    <x v="8"/>
    <n v="2"/>
    <n v="2025"/>
    <x v="1"/>
    <x v="2"/>
    <d v="1899-12-30T23:45:00"/>
    <d v="1899-12-30T23:55:00"/>
    <n v="0.17"/>
    <x v="7"/>
    <x v="1"/>
    <x v="1"/>
    <x v="2"/>
    <s v="23.45 - 23.55 DMG belt a2j02 aktif cek personil di temukan kulit belt terkelupas tunggu di potong personil"/>
    <m/>
    <m/>
    <m/>
    <x v="0"/>
    <x v="0"/>
    <x v="0"/>
    <m/>
    <m/>
    <m/>
    <m/>
    <m/>
    <m/>
  </r>
  <r>
    <x v="8"/>
    <n v="2"/>
    <n v="2025"/>
    <x v="1"/>
    <x v="2"/>
    <d v="1899-12-30T23:55:00"/>
    <d v="1899-12-30T00:00:00"/>
    <n v="0.08"/>
    <x v="0"/>
    <x v="2"/>
    <x v="2"/>
    <x v="13"/>
    <s v="23.55 - 00.00 saat start lsc6 feeder lsc 6 tidak bisa di start tunggu di cek elektrikal"/>
    <m/>
    <m/>
    <m/>
    <x v="0"/>
    <x v="0"/>
    <x v="0"/>
    <m/>
    <m/>
    <m/>
    <m/>
    <m/>
    <m/>
  </r>
  <r>
    <x v="8"/>
    <n v="2"/>
    <n v="2025"/>
    <x v="1"/>
    <x v="2"/>
    <d v="1899-12-30T00:00:00"/>
    <d v="1899-12-30T00:30:00"/>
    <n v="0.5"/>
    <x v="0"/>
    <x v="2"/>
    <x v="2"/>
    <x v="13"/>
    <s v="00.00 - 00.30 saat start lsc6 feeder lsc 6 tidak bisa di start tunggu di cek elektrikal"/>
    <m/>
    <m/>
    <m/>
    <x v="0"/>
    <x v="0"/>
    <x v="0"/>
    <m/>
    <m/>
    <m/>
    <m/>
    <m/>
    <m/>
  </r>
  <r>
    <x v="8"/>
    <n v="2"/>
    <n v="2025"/>
    <x v="1"/>
    <x v="2"/>
    <d v="1899-12-30T00:50:00"/>
    <d v="1899-12-30T01:00:00"/>
    <n v="0.17"/>
    <x v="14"/>
    <x v="1"/>
    <x v="1"/>
    <x v="2"/>
    <s v="00.50 - 01.00 DMG A5J10 aktif cek personil di temukan tepi belt terkelupas tunggu di potong personil"/>
    <m/>
    <m/>
    <m/>
    <x v="0"/>
    <x v="0"/>
    <x v="0"/>
    <m/>
    <m/>
    <m/>
    <m/>
    <m/>
    <m/>
  </r>
  <r>
    <x v="8"/>
    <n v="2"/>
    <n v="2025"/>
    <x v="1"/>
    <x v="2"/>
    <d v="1899-12-30T03:25:00"/>
    <d v="1899-12-30T03:30:00"/>
    <n v="0.08"/>
    <x v="25"/>
    <x v="2"/>
    <x v="2"/>
    <x v="12"/>
    <s v="03.25 - 03.30 stop lsc6 belt drift 6e1u04 aktif reset ready start kembali"/>
    <m/>
    <m/>
    <m/>
    <x v="0"/>
    <x v="0"/>
    <x v="0"/>
    <m/>
    <m/>
    <m/>
    <m/>
    <m/>
    <m/>
  </r>
  <r>
    <x v="8"/>
    <n v="2"/>
    <n v="2025"/>
    <x v="1"/>
    <x v="2"/>
    <d v="1899-12-30T04:20:00"/>
    <d v="1899-12-30T04:30:00"/>
    <n v="0.17"/>
    <x v="14"/>
    <x v="1"/>
    <x v="1"/>
    <x v="2"/>
    <s v="04.20 - 04.30 stop lsc6 dmg belt a5j10 aktif cek personil tepi belt terkelupas tunggu di potong personil"/>
    <m/>
    <m/>
    <m/>
    <x v="0"/>
    <x v="0"/>
    <x v="0"/>
    <m/>
    <m/>
    <m/>
    <m/>
    <m/>
    <m/>
  </r>
  <r>
    <x v="8"/>
    <n v="2"/>
    <n v="2025"/>
    <x v="1"/>
    <x v="2"/>
    <d v="1899-12-30T06:20:00"/>
    <d v="1899-12-30T06:35:00"/>
    <n v="0.25"/>
    <x v="25"/>
    <x v="2"/>
    <x v="2"/>
    <x v="29"/>
    <s v="06.20 - 06.35 stop lsc6 belt drift 6e1u04 aktif reset ready saat start belt 6e1u04 gagal start 3X indikasi timeout feedback from brake monitor"/>
    <m/>
    <m/>
    <m/>
    <x v="0"/>
    <x v="0"/>
    <x v="0"/>
    <m/>
    <m/>
    <m/>
    <m/>
    <m/>
    <m/>
  </r>
  <r>
    <x v="9"/>
    <n v="2"/>
    <n v="2025"/>
    <x v="1"/>
    <x v="0"/>
    <d v="1899-12-30T07:00:00"/>
    <d v="1899-12-30T08:00:00"/>
    <n v="1"/>
    <x v="19"/>
    <x v="2"/>
    <x v="2"/>
    <x v="17"/>
    <s v="07.00-08.00 operasi lsc3b ls ind5-12B, Chevron tiang 11-20. Tunggu personil bersihkan chute tripper Ind5 tersumbat"/>
    <m/>
    <m/>
    <m/>
    <x v="0"/>
    <x v="0"/>
    <x v="0"/>
    <m/>
    <m/>
    <m/>
    <m/>
    <m/>
    <m/>
  </r>
  <r>
    <x v="9"/>
    <n v="2"/>
    <n v="2025"/>
    <x v="1"/>
    <x v="0"/>
    <d v="1899-12-30T09:10:00"/>
    <d v="1899-12-30T09:20:00"/>
    <n v="0.17"/>
    <x v="23"/>
    <x v="1"/>
    <x v="1"/>
    <x v="2"/>
    <s v="09.10-09.20 stop belt a5j14 sensor DMG aktif, tunggu personil potong tambalan terkelupas"/>
    <m/>
    <m/>
    <m/>
    <x v="0"/>
    <x v="0"/>
    <x v="0"/>
    <m/>
    <m/>
    <m/>
    <m/>
    <m/>
    <m/>
  </r>
  <r>
    <x v="9"/>
    <n v="2"/>
    <n v="2025"/>
    <x v="1"/>
    <x v="0"/>
    <d v="1899-12-30T09:20:00"/>
    <d v="1899-12-30T10:00:00"/>
    <n v="0.67"/>
    <x v="9"/>
    <x v="1"/>
    <x v="1"/>
    <x v="24"/>
    <s v="09.20-10.00 lanjut pengosongan a1j12B, mekanik pasang idler kosong belt a1j12B"/>
    <m/>
    <m/>
    <m/>
    <x v="0"/>
    <x v="0"/>
    <x v="0"/>
    <m/>
    <m/>
    <m/>
    <m/>
    <m/>
    <m/>
  </r>
  <r>
    <x v="9"/>
    <n v="2"/>
    <n v="2025"/>
    <x v="1"/>
    <x v="0"/>
    <d v="1899-12-30T10:00:00"/>
    <d v="1899-12-30T10:20:00"/>
    <n v="0.33"/>
    <x v="9"/>
    <x v="1"/>
    <x v="1"/>
    <x v="24"/>
    <s v="10.00-10.20 tunggu mekanik pasang idler kosong di belt a1j12b"/>
    <m/>
    <m/>
    <m/>
    <x v="0"/>
    <x v="0"/>
    <x v="0"/>
    <m/>
    <m/>
    <m/>
    <m/>
    <m/>
    <m/>
  </r>
  <r>
    <x v="9"/>
    <n v="2"/>
    <n v="2025"/>
    <x v="1"/>
    <x v="0"/>
    <d v="1899-12-30T10:40:00"/>
    <d v="1899-12-30T10:50:00"/>
    <n v="0.17"/>
    <x v="4"/>
    <x v="2"/>
    <x v="2"/>
    <x v="4"/>
    <s v="10.40-10.50 stop belt 20104 belt sway sesaat direset ready"/>
    <m/>
    <m/>
    <m/>
    <x v="0"/>
    <x v="0"/>
    <x v="0"/>
    <m/>
    <m/>
    <m/>
    <m/>
    <m/>
    <m/>
  </r>
  <r>
    <x v="9"/>
    <n v="2"/>
    <n v="2025"/>
    <x v="1"/>
    <x v="0"/>
    <d v="1899-12-30T11:45:00"/>
    <d v="1899-12-30T12:00:00"/>
    <n v="0.25"/>
    <x v="19"/>
    <x v="0"/>
    <x v="0"/>
    <x v="0"/>
    <s v="11.45-12.00 tunggu hopper berisi 50%"/>
    <m/>
    <m/>
    <m/>
    <x v="0"/>
    <x v="0"/>
    <x v="0"/>
    <m/>
    <m/>
    <m/>
    <m/>
    <m/>
    <m/>
  </r>
  <r>
    <x v="9"/>
    <n v="2"/>
    <n v="2025"/>
    <x v="1"/>
    <x v="0"/>
    <d v="1899-12-30T13:00:00"/>
    <d v="1899-12-30T13:15:00"/>
    <n v="0.25"/>
    <x v="19"/>
    <x v="0"/>
    <x v="0"/>
    <x v="0"/>
    <s v="13.00-13.15 start Lsc3B ls ind6-07, Chevron tiang 25-35, tunggu hopper berisi 50%"/>
    <m/>
    <m/>
    <m/>
    <x v="0"/>
    <x v="0"/>
    <x v="0"/>
    <m/>
    <m/>
    <m/>
    <m/>
    <m/>
    <m/>
  </r>
  <r>
    <x v="9"/>
    <n v="2"/>
    <n v="2025"/>
    <x v="1"/>
    <x v="0"/>
    <d v="1899-12-30T14:50:00"/>
    <d v="1899-12-30T15:00:00"/>
    <n v="0.17"/>
    <x v="19"/>
    <x v="0"/>
    <x v="0"/>
    <x v="0"/>
    <s v="14.50-15.00 tunggu hopper berisi 50%"/>
    <m/>
    <m/>
    <m/>
    <x v="0"/>
    <x v="0"/>
    <x v="0"/>
    <m/>
    <m/>
    <m/>
    <m/>
    <m/>
    <m/>
  </r>
  <r>
    <x v="9"/>
    <n v="2"/>
    <n v="2025"/>
    <x v="1"/>
    <x v="1"/>
    <d v="1899-12-30T15:00:00"/>
    <d v="1899-12-30T15:45:00"/>
    <n v="0.75"/>
    <x v="0"/>
    <x v="2"/>
    <x v="2"/>
    <x v="13"/>
    <s v="15.00 - 15.45 Tunggu elektrikal pengecekan lsc6, indikasi liquid starter M2 tidak mau start"/>
    <m/>
    <m/>
    <m/>
    <x v="0"/>
    <x v="0"/>
    <x v="0"/>
    <m/>
    <m/>
    <m/>
    <m/>
    <m/>
    <m/>
  </r>
  <r>
    <x v="9"/>
    <n v="2"/>
    <n v="2025"/>
    <x v="1"/>
    <x v="1"/>
    <d v="1899-12-30T15:50:00"/>
    <d v="1899-12-30T16:00:00"/>
    <n v="0.17"/>
    <x v="1"/>
    <x v="0"/>
    <x v="0"/>
    <x v="1"/>
    <s v="15.50 - 16.00 Metal detektor 6a1j03 aktif 2x berturut-turut,cek personil di temukan serpihan kawat las"/>
    <m/>
    <m/>
    <m/>
    <x v="0"/>
    <x v="0"/>
    <x v="0"/>
    <m/>
    <m/>
    <m/>
    <m/>
    <m/>
    <m/>
  </r>
  <r>
    <x v="9"/>
    <n v="2"/>
    <n v="2025"/>
    <x v="1"/>
    <x v="1"/>
    <d v="1899-12-30T16:05:00"/>
    <d v="1899-12-30T16:10:00"/>
    <n v="0.08"/>
    <x v="1"/>
    <x v="0"/>
    <x v="0"/>
    <x v="1"/>
    <s v="16.05 - 16.10 Metal detektor 6a1j03 aktif cek personil di temukan besi plat"/>
    <m/>
    <m/>
    <m/>
    <x v="0"/>
    <x v="0"/>
    <x v="0"/>
    <m/>
    <m/>
    <m/>
    <m/>
    <m/>
    <m/>
  </r>
  <r>
    <x v="9"/>
    <n v="2"/>
    <n v="2025"/>
    <x v="1"/>
    <x v="1"/>
    <d v="1899-12-30T16:10:00"/>
    <d v="1899-12-30T16:15:00"/>
    <n v="0.08"/>
    <x v="7"/>
    <x v="1"/>
    <x v="1"/>
    <x v="2"/>
    <s v="16.10 - 16.15 DMG A2J02 aktif cek personil di temukan tepi belt terkelupas tunggu di potong personil"/>
    <m/>
    <m/>
    <m/>
    <x v="0"/>
    <x v="0"/>
    <x v="0"/>
    <m/>
    <m/>
    <m/>
    <m/>
    <m/>
    <m/>
  </r>
  <r>
    <x v="9"/>
    <n v="2"/>
    <n v="2025"/>
    <x v="1"/>
    <x v="1"/>
    <d v="1899-12-30T16:25:00"/>
    <d v="1899-12-30T16:55:00"/>
    <n v="0.5"/>
    <x v="3"/>
    <x v="2"/>
    <x v="2"/>
    <x v="12"/>
    <s v="16.25 - 16.55 Stop RBC 6a1j07,belt drift no.2&amp;6 aktif cek personil belt sway ke kanan tunggu di lokal²an personil"/>
    <m/>
    <m/>
    <m/>
    <x v="0"/>
    <x v="0"/>
    <x v="0"/>
    <m/>
    <m/>
    <m/>
    <m/>
    <m/>
    <m/>
  </r>
  <r>
    <x v="9"/>
    <n v="2"/>
    <n v="2025"/>
    <x v="1"/>
    <x v="1"/>
    <d v="1899-12-30T17:15:00"/>
    <d v="1899-12-30T17:20:00"/>
    <n v="0.08"/>
    <x v="0"/>
    <x v="0"/>
    <x v="0"/>
    <x v="0"/>
    <s v="17.15 - 17.20 Tunggu hopper berisi min 50%"/>
    <m/>
    <m/>
    <m/>
    <x v="0"/>
    <x v="0"/>
    <x v="0"/>
    <m/>
    <m/>
    <m/>
    <m/>
    <m/>
    <m/>
  </r>
  <r>
    <x v="9"/>
    <n v="2"/>
    <n v="2025"/>
    <x v="1"/>
    <x v="1"/>
    <d v="1899-12-30T17:40:00"/>
    <d v="1899-12-30T17:50:00"/>
    <n v="0.17"/>
    <x v="0"/>
    <x v="0"/>
    <x v="0"/>
    <x v="0"/>
    <s v="17.40 - 17.50 Tunggu hopper berisi min 50%"/>
    <m/>
    <m/>
    <m/>
    <x v="0"/>
    <x v="0"/>
    <x v="0"/>
    <m/>
    <m/>
    <m/>
    <m/>
    <m/>
    <m/>
  </r>
  <r>
    <x v="9"/>
    <n v="2"/>
    <n v="2025"/>
    <x v="1"/>
    <x v="1"/>
    <d v="1899-12-30T17:55:00"/>
    <d v="1899-12-30T18:00:00"/>
    <n v="0.08"/>
    <x v="0"/>
    <x v="0"/>
    <x v="0"/>
    <x v="0"/>
    <s v="17.55 - 18.00 Tunggu hopper berisi min 50%"/>
    <m/>
    <m/>
    <m/>
    <x v="0"/>
    <x v="0"/>
    <x v="0"/>
    <m/>
    <m/>
    <m/>
    <m/>
    <m/>
    <m/>
  </r>
  <r>
    <x v="9"/>
    <n v="2"/>
    <n v="2025"/>
    <x v="1"/>
    <x v="1"/>
    <d v="1899-12-30T19:00:00"/>
    <d v="1899-12-30T19:10:00"/>
    <n v="0.17"/>
    <x v="14"/>
    <x v="1"/>
    <x v="1"/>
    <x v="30"/>
    <s v="19.00 - 19.10 Tunggu mekanik ganti SC penyangga exstra pulley RBC A5J10"/>
    <m/>
    <m/>
    <m/>
    <x v="0"/>
    <x v="0"/>
    <x v="0"/>
    <m/>
    <m/>
    <m/>
    <m/>
    <m/>
    <m/>
  </r>
  <r>
    <x v="9"/>
    <n v="2"/>
    <n v="2025"/>
    <x v="1"/>
    <x v="1"/>
    <d v="1899-12-30T19:20:00"/>
    <d v="1899-12-30T19:30:00"/>
    <n v="0.17"/>
    <x v="14"/>
    <x v="1"/>
    <x v="1"/>
    <x v="2"/>
    <s v="19.20 - 19.30 DMG A5J10 aktif cek personil tepi belt terkelupas,di potong personil"/>
    <m/>
    <m/>
    <m/>
    <x v="0"/>
    <x v="0"/>
    <x v="0"/>
    <m/>
    <m/>
    <m/>
    <m/>
    <m/>
    <m/>
  </r>
  <r>
    <x v="9"/>
    <n v="2"/>
    <n v="2025"/>
    <x v="1"/>
    <x v="1"/>
    <d v="1899-12-30T19:35:00"/>
    <d v="1899-12-30T19:45:00"/>
    <n v="0.17"/>
    <x v="1"/>
    <x v="0"/>
    <x v="0"/>
    <x v="1"/>
    <s v="19.35 - 19.45 Metal detektor 6a1j03 aktif cek personil di temukan besi Mor"/>
    <m/>
    <m/>
    <m/>
    <x v="0"/>
    <x v="0"/>
    <x v="0"/>
    <m/>
    <m/>
    <m/>
    <m/>
    <m/>
    <m/>
  </r>
  <r>
    <x v="9"/>
    <n v="2"/>
    <n v="2025"/>
    <x v="1"/>
    <x v="1"/>
    <d v="1899-12-30T19:50:00"/>
    <d v="1899-12-30T19:55:00"/>
    <n v="0.08"/>
    <x v="7"/>
    <x v="2"/>
    <x v="2"/>
    <x v="2"/>
    <s v="19.50 - 19.55 DMG A2J02 aktif cek personil tepi belt terkelupas"/>
    <m/>
    <m/>
    <m/>
    <x v="0"/>
    <x v="0"/>
    <x v="0"/>
    <m/>
    <m/>
    <m/>
    <m/>
    <m/>
    <m/>
  </r>
  <r>
    <x v="9"/>
    <n v="2"/>
    <n v="2025"/>
    <x v="1"/>
    <x v="1"/>
    <d v="1899-12-30T20:20:00"/>
    <d v="1899-12-30T20:30:00"/>
    <n v="0.17"/>
    <x v="7"/>
    <x v="1"/>
    <x v="1"/>
    <x v="2"/>
    <s v="20.20 - 20.30 DMG A2J02 aktif cek personil tepi belt terkelupas tunggu di potong personil"/>
    <m/>
    <m/>
    <m/>
    <x v="0"/>
    <x v="0"/>
    <x v="0"/>
    <m/>
    <m/>
    <m/>
    <m/>
    <m/>
    <m/>
  </r>
  <r>
    <x v="9"/>
    <n v="2"/>
    <n v="2025"/>
    <x v="1"/>
    <x v="1"/>
    <d v="1899-12-30T21:15:00"/>
    <d v="1899-12-30T21:25:00"/>
    <n v="0.17"/>
    <x v="7"/>
    <x v="1"/>
    <x v="1"/>
    <x v="2"/>
    <s v="21.15 - 20.25 DMG A2J02 aktif cek personil tepi belt terkelupas tunggu di potong personil"/>
    <m/>
    <m/>
    <m/>
    <x v="0"/>
    <x v="0"/>
    <x v="0"/>
    <m/>
    <m/>
    <m/>
    <m/>
    <m/>
    <m/>
  </r>
  <r>
    <x v="9"/>
    <n v="2"/>
    <n v="2025"/>
    <x v="1"/>
    <x v="1"/>
    <d v="1899-12-30T21:25:00"/>
    <d v="1899-12-30T21:30:00"/>
    <n v="0.08"/>
    <x v="25"/>
    <x v="2"/>
    <x v="2"/>
    <x v="31"/>
    <s v="21.25 - 21.30 Saat start RBC 6E1U04 ,RBC 6E1U04 gagal start ,alarms Timeout Feedback SOBO brake unite operation (3x start)"/>
    <m/>
    <m/>
    <m/>
    <x v="0"/>
    <x v="0"/>
    <x v="0"/>
    <m/>
    <m/>
    <m/>
    <m/>
    <m/>
    <m/>
  </r>
  <r>
    <x v="9"/>
    <n v="2"/>
    <n v="2025"/>
    <x v="1"/>
    <x v="1"/>
    <d v="1899-12-30T21:45:00"/>
    <d v="1899-12-30T21:50:00"/>
    <n v="0.08"/>
    <x v="0"/>
    <x v="0"/>
    <x v="0"/>
    <x v="0"/>
    <s v="21.45 - 21.50 Tunggu hopper berisi min 50%"/>
    <m/>
    <m/>
    <m/>
    <x v="0"/>
    <x v="0"/>
    <x v="0"/>
    <m/>
    <m/>
    <m/>
    <m/>
    <m/>
    <m/>
  </r>
  <r>
    <x v="9"/>
    <n v="2"/>
    <n v="2025"/>
    <x v="1"/>
    <x v="2"/>
    <d v="1899-12-30T22:00:00"/>
    <d v="1899-12-30T22:10:00"/>
    <n v="0.17"/>
    <x v="4"/>
    <x v="2"/>
    <x v="2"/>
    <x v="6"/>
    <s v="22.00 - 22.10 stop lsc 6, belt 20104 stop mendadak dan tidak bisa ready, lanjut di cek elektrikal"/>
    <m/>
    <m/>
    <m/>
    <x v="0"/>
    <x v="0"/>
    <x v="0"/>
    <m/>
    <m/>
    <m/>
    <m/>
    <m/>
    <m/>
  </r>
  <r>
    <x v="9"/>
    <n v="2"/>
    <n v="2025"/>
    <x v="1"/>
    <x v="2"/>
    <d v="1899-12-30T22:15:00"/>
    <d v="1899-12-30T22:20:00"/>
    <n v="0.08"/>
    <x v="0"/>
    <x v="0"/>
    <x v="0"/>
    <x v="0"/>
    <s v="22.15 - 22.20 Tunggu hopper berisi 50%"/>
    <m/>
    <m/>
    <m/>
    <x v="0"/>
    <x v="0"/>
    <x v="0"/>
    <m/>
    <m/>
    <m/>
    <m/>
    <m/>
    <m/>
  </r>
  <r>
    <x v="9"/>
    <n v="2"/>
    <n v="2025"/>
    <x v="1"/>
    <x v="2"/>
    <d v="1899-12-30T23:00:00"/>
    <d v="1899-12-30T23:10:00"/>
    <n v="0.17"/>
    <x v="7"/>
    <x v="1"/>
    <x v="1"/>
    <x v="2"/>
    <s v="23.00 - 23.10 stop lsc 6 DMG a2j02 aktif cek personil di temukan tepi belt terkelupas tunggu di potong personil"/>
    <m/>
    <m/>
    <m/>
    <x v="0"/>
    <x v="0"/>
    <x v="0"/>
    <m/>
    <m/>
    <m/>
    <m/>
    <m/>
    <m/>
  </r>
  <r>
    <x v="9"/>
    <n v="2"/>
    <n v="2025"/>
    <x v="1"/>
    <x v="2"/>
    <d v="1899-12-30T23:45:00"/>
    <d v="1899-12-30T00:00:00"/>
    <n v="0.25"/>
    <x v="7"/>
    <x v="1"/>
    <x v="1"/>
    <x v="2"/>
    <s v="23.45 - 00.00 stop lsc 6 DMG a2j02 aktif cek personil di temukan tambalan terkelupas tunggu di potong personil"/>
    <m/>
    <m/>
    <m/>
    <x v="0"/>
    <x v="0"/>
    <x v="0"/>
    <m/>
    <m/>
    <m/>
    <m/>
    <m/>
    <m/>
  </r>
  <r>
    <x v="9"/>
    <n v="2"/>
    <n v="2025"/>
    <x v="1"/>
    <x v="2"/>
    <d v="1899-12-30T00:45:00"/>
    <d v="1899-12-30T01:00:00"/>
    <n v="0.25"/>
    <x v="2"/>
    <x v="2"/>
    <x v="2"/>
    <x v="9"/>
    <s v="00.45 - 01.00 stop lsc 6 DMG 20103 aktif tunggu cek personil"/>
    <m/>
    <m/>
    <m/>
    <x v="0"/>
    <x v="0"/>
    <x v="0"/>
    <m/>
    <m/>
    <m/>
    <m/>
    <m/>
    <m/>
  </r>
  <r>
    <x v="9"/>
    <n v="2"/>
    <n v="2025"/>
    <x v="1"/>
    <x v="2"/>
    <d v="1899-12-30T01:00:00"/>
    <d v="1899-12-30T01:20:00"/>
    <n v="0.33"/>
    <x v="2"/>
    <x v="1"/>
    <x v="1"/>
    <x v="2"/>
    <s v="01.00 - 01.20 stop lsc 6 DMG 20103 aktif cek personil di temukan tambalan terkelupas tunggu di potong personil"/>
    <m/>
    <m/>
    <m/>
    <x v="0"/>
    <x v="0"/>
    <x v="0"/>
    <m/>
    <m/>
    <m/>
    <m/>
    <m/>
    <m/>
  </r>
  <r>
    <x v="9"/>
    <n v="2"/>
    <n v="2025"/>
    <x v="1"/>
    <x v="2"/>
    <d v="1899-12-30T01:35:00"/>
    <d v="1899-12-30T01:40:00"/>
    <n v="0.08"/>
    <x v="29"/>
    <x v="2"/>
    <x v="2"/>
    <x v="10"/>
    <s v="01.35 - 01.40 stop lsc 6, tunggu personil geser carry a5j11 ke a1j12b"/>
    <m/>
    <m/>
    <m/>
    <x v="0"/>
    <x v="0"/>
    <x v="0"/>
    <m/>
    <m/>
    <m/>
    <m/>
    <m/>
    <m/>
  </r>
  <r>
    <x v="9"/>
    <n v="2"/>
    <n v="2025"/>
    <x v="1"/>
    <x v="2"/>
    <d v="1899-12-30T01:40:00"/>
    <d v="1899-12-30T02:00:00"/>
    <n v="0.33"/>
    <x v="1"/>
    <x v="0"/>
    <x v="0"/>
    <x v="1"/>
    <s v="01.40 - 02.00 lanjut metal detektor 6a1j03 aktif cek personil di temukan plat besi"/>
    <m/>
    <m/>
    <m/>
    <x v="0"/>
    <x v="0"/>
    <x v="0"/>
    <m/>
    <m/>
    <m/>
    <m/>
    <m/>
    <m/>
  </r>
  <r>
    <x v="9"/>
    <n v="2"/>
    <n v="2025"/>
    <x v="1"/>
    <x v="2"/>
    <d v="1899-12-30T02:10:00"/>
    <d v="1899-12-30T02:15:00"/>
    <n v="0.08"/>
    <x v="1"/>
    <x v="0"/>
    <x v="0"/>
    <x v="1"/>
    <s v="02.10 - 02.15 lanjut metal detektor 6a1j03 aktif cek personil di temukan plat besi"/>
    <m/>
    <m/>
    <m/>
    <x v="0"/>
    <x v="0"/>
    <x v="0"/>
    <m/>
    <m/>
    <m/>
    <m/>
    <m/>
    <m/>
  </r>
  <r>
    <x v="9"/>
    <n v="2"/>
    <n v="2025"/>
    <x v="1"/>
    <x v="2"/>
    <d v="1899-12-30T06:40:00"/>
    <d v="1899-12-30T07:00:00"/>
    <n v="0.33"/>
    <x v="30"/>
    <x v="2"/>
    <x v="2"/>
    <x v="6"/>
    <s v="06.40 - 07.00 stop mendadak belt 5a1j01 indikasi motor tidak ready"/>
    <m/>
    <m/>
    <m/>
    <x v="0"/>
    <x v="0"/>
    <x v="0"/>
    <m/>
    <m/>
    <m/>
    <m/>
    <m/>
    <m/>
  </r>
  <r>
    <x v="10"/>
    <n v="2"/>
    <n v="2025"/>
    <x v="1"/>
    <x v="0"/>
    <d v="1899-12-30T07:00:00"/>
    <d v="1899-12-30T07:10:00"/>
    <n v="0.17"/>
    <x v="14"/>
    <x v="1"/>
    <x v="1"/>
    <x v="2"/>
    <s v="07.00 - 07.10 stop belt a5j10 sensor DMG aktif cek personil kena karet tepi belt terkelupas tunggu di potong personil"/>
    <m/>
    <m/>
    <m/>
    <x v="0"/>
    <x v="0"/>
    <x v="0"/>
    <m/>
    <m/>
    <m/>
    <m/>
    <m/>
    <m/>
  </r>
  <r>
    <x v="10"/>
    <n v="2"/>
    <n v="2025"/>
    <x v="1"/>
    <x v="0"/>
    <d v="1899-12-30T07:45:00"/>
    <d v="1899-12-30T08:00:00"/>
    <n v="0.25"/>
    <x v="27"/>
    <x v="1"/>
    <x v="1"/>
    <x v="2"/>
    <s v="07.45 - 08.00 di stop belt a5u25 tepi belt terkelupas tunggu di potong personil"/>
    <m/>
    <m/>
    <m/>
    <x v="0"/>
    <x v="0"/>
    <x v="0"/>
    <m/>
    <m/>
    <m/>
    <m/>
    <m/>
    <m/>
  </r>
  <r>
    <x v="10"/>
    <n v="2"/>
    <n v="2025"/>
    <x v="1"/>
    <x v="0"/>
    <d v="1899-12-30T08:10:00"/>
    <d v="1899-12-30T08:15:00"/>
    <n v="0.08"/>
    <x v="1"/>
    <x v="0"/>
    <x v="2"/>
    <x v="8"/>
    <s v="08.10 - 08.15 stop belt 6a1j03 metal detektor aktif cek personil tidak ada temuan"/>
    <m/>
    <m/>
    <m/>
    <x v="0"/>
    <x v="0"/>
    <x v="0"/>
    <m/>
    <m/>
    <m/>
    <m/>
    <m/>
    <m/>
  </r>
  <r>
    <x v="10"/>
    <n v="2"/>
    <n v="2025"/>
    <x v="1"/>
    <x v="0"/>
    <d v="1899-12-30T08:25:00"/>
    <d v="1899-12-30T08:35:00"/>
    <n v="0.17"/>
    <x v="7"/>
    <x v="1"/>
    <x v="1"/>
    <x v="2"/>
    <s v="08.25 - 08.35 stop belt a2j02 DMG aktif cek personil kena karet tepi belt terkelupas tunggu di potong personil"/>
    <m/>
    <m/>
    <m/>
    <x v="0"/>
    <x v="0"/>
    <x v="0"/>
    <m/>
    <m/>
    <m/>
    <m/>
    <m/>
    <m/>
  </r>
  <r>
    <x v="10"/>
    <n v="2"/>
    <n v="2025"/>
    <x v="1"/>
    <x v="0"/>
    <d v="1899-12-30T09:35:00"/>
    <d v="1899-12-30T09:45:00"/>
    <n v="0.17"/>
    <x v="0"/>
    <x v="0"/>
    <x v="0"/>
    <x v="0"/>
    <s v="09.35 - 09.45 tunggu hopper berisi min 50%"/>
    <m/>
    <m/>
    <m/>
    <x v="0"/>
    <x v="0"/>
    <x v="0"/>
    <m/>
    <m/>
    <m/>
    <m/>
    <m/>
    <m/>
  </r>
  <r>
    <x v="10"/>
    <n v="2"/>
    <n v="2025"/>
    <x v="1"/>
    <x v="0"/>
    <d v="1899-12-30T10:05:00"/>
    <d v="1899-12-30T10:30:00"/>
    <n v="0.42"/>
    <x v="0"/>
    <x v="2"/>
    <x v="2"/>
    <x v="19"/>
    <s v="10.05 - 10.30 stop lsc6, tampilan monitor lsc6 error tunggu cek elektrikal ( PLC buss fault )"/>
    <m/>
    <m/>
    <m/>
    <x v="0"/>
    <x v="0"/>
    <x v="0"/>
    <m/>
    <m/>
    <m/>
    <m/>
    <m/>
    <m/>
  </r>
  <r>
    <x v="10"/>
    <n v="2"/>
    <n v="2025"/>
    <x v="1"/>
    <x v="0"/>
    <d v="1899-12-30T10:45:00"/>
    <d v="1899-12-30T10:55:00"/>
    <n v="0.17"/>
    <x v="1"/>
    <x v="0"/>
    <x v="2"/>
    <x v="8"/>
    <s v="10.45 -10.55 stop belt 6a1j03 metal aktif cek personil tidak ada temuan"/>
    <m/>
    <m/>
    <m/>
    <x v="0"/>
    <x v="0"/>
    <x v="0"/>
    <m/>
    <m/>
    <m/>
    <m/>
    <m/>
    <m/>
  </r>
  <r>
    <x v="10"/>
    <n v="2"/>
    <n v="2025"/>
    <x v="1"/>
    <x v="0"/>
    <d v="1899-12-30T10:55:00"/>
    <d v="1899-12-30T11:05:00"/>
    <n v="0.17"/>
    <x v="7"/>
    <x v="1"/>
    <x v="1"/>
    <x v="2"/>
    <s v="10.55 - 11.05 stop belt a2j02 sensor DMG aktif cek personil karet tepi belt terkelupas tunggu di potong personil"/>
    <m/>
    <m/>
    <m/>
    <x v="0"/>
    <x v="0"/>
    <x v="0"/>
    <m/>
    <m/>
    <m/>
    <m/>
    <m/>
    <m/>
  </r>
  <r>
    <x v="10"/>
    <n v="2"/>
    <n v="2025"/>
    <x v="1"/>
    <x v="0"/>
    <d v="1899-12-30T13:00:00"/>
    <d v="1899-12-30T13:20:00"/>
    <n v="0.33"/>
    <x v="17"/>
    <x v="1"/>
    <x v="1"/>
    <x v="17"/>
    <s v="13.00 - 13.20 tunggu personil bebas kotoran menyondak di tail pulley belt a5u29 (pasca chute belt a5u27 bocor )"/>
    <m/>
    <m/>
    <m/>
    <x v="0"/>
    <x v="0"/>
    <x v="0"/>
    <m/>
    <m/>
    <m/>
    <m/>
    <m/>
    <m/>
  </r>
  <r>
    <x v="10"/>
    <n v="2"/>
    <n v="2025"/>
    <x v="1"/>
    <x v="1"/>
    <d v="1899-12-30T15:10:00"/>
    <d v="1899-12-30T15:20:00"/>
    <n v="0.17"/>
    <x v="0"/>
    <x v="0"/>
    <x v="0"/>
    <x v="0"/>
    <s v="15.10-15.20 tunggu hopper berisi 50%"/>
    <m/>
    <m/>
    <m/>
    <x v="0"/>
    <x v="0"/>
    <x v="0"/>
    <m/>
    <m/>
    <m/>
    <m/>
    <m/>
    <m/>
  </r>
  <r>
    <x v="10"/>
    <n v="2"/>
    <n v="2025"/>
    <x v="1"/>
    <x v="1"/>
    <d v="1899-12-30T16:15:00"/>
    <d v="1899-12-30T16:25:00"/>
    <n v="0.17"/>
    <x v="14"/>
    <x v="1"/>
    <x v="1"/>
    <x v="2"/>
    <s v="16.15-16.25 stop belt a5j10 sensor DMG aktif, tunggu personil potong tepi belt terkelupas"/>
    <m/>
    <m/>
    <m/>
    <x v="0"/>
    <x v="0"/>
    <x v="0"/>
    <m/>
    <m/>
    <m/>
    <m/>
    <m/>
    <m/>
  </r>
  <r>
    <x v="10"/>
    <n v="2"/>
    <n v="2025"/>
    <x v="1"/>
    <x v="1"/>
    <d v="1899-12-30T16:50:00"/>
    <d v="1899-12-30T17:00:00"/>
    <n v="0.17"/>
    <x v="27"/>
    <x v="1"/>
    <x v="1"/>
    <x v="2"/>
    <s v="16.50-17.00 stop belt a5u25, tambalan terkelupas Dan stop belt a5j10, tambalan terkelupas (tunggu repair mekanik)"/>
    <m/>
    <m/>
    <m/>
    <x v="0"/>
    <x v="0"/>
    <x v="0"/>
    <m/>
    <m/>
    <m/>
    <m/>
    <m/>
    <m/>
  </r>
  <r>
    <x v="10"/>
    <n v="2"/>
    <n v="2025"/>
    <x v="1"/>
    <x v="1"/>
    <d v="1899-12-30T17:00:00"/>
    <d v="1899-12-30T18:00:00"/>
    <n v="1"/>
    <x v="27"/>
    <x v="1"/>
    <x v="1"/>
    <x v="2"/>
    <s v="17.00-18.00 tunggu belt a5u25, belt a5j10 dan belt a5j14 ready"/>
    <m/>
    <m/>
    <m/>
    <x v="0"/>
    <x v="0"/>
    <x v="0"/>
    <m/>
    <m/>
    <m/>
    <m/>
    <m/>
    <m/>
  </r>
  <r>
    <x v="10"/>
    <n v="2"/>
    <n v="2025"/>
    <x v="1"/>
    <x v="1"/>
    <d v="1899-12-30T19:00:00"/>
    <d v="1899-12-30T20:00:00"/>
    <n v="1"/>
    <x v="23"/>
    <x v="2"/>
    <x v="2"/>
    <x v="13"/>
    <s v="19.00-20.00 operasi lsc6 mk3 IND5 tunggu belt a5j14 ready"/>
    <m/>
    <m/>
    <m/>
    <x v="0"/>
    <x v="0"/>
    <x v="0"/>
    <m/>
    <m/>
    <m/>
    <m/>
    <m/>
    <m/>
  </r>
  <r>
    <x v="10"/>
    <n v="2"/>
    <n v="2025"/>
    <x v="1"/>
    <x v="1"/>
    <d v="1899-12-30T20:40:00"/>
    <d v="1899-12-30T20:50:00"/>
    <n v="0.17"/>
    <x v="4"/>
    <x v="2"/>
    <x v="2"/>
    <x v="4"/>
    <s v="20.40-20.50 stop belt 20104, belt sway sesaat di reset ready"/>
    <m/>
    <m/>
    <m/>
    <x v="0"/>
    <x v="0"/>
    <x v="0"/>
    <m/>
    <m/>
    <m/>
    <m/>
    <m/>
    <m/>
  </r>
  <r>
    <x v="10"/>
    <n v="2"/>
    <n v="2025"/>
    <x v="1"/>
    <x v="1"/>
    <d v="1899-12-30T21:25:00"/>
    <d v="1899-12-30T22:00:00"/>
    <n v="0.57999999999999996"/>
    <x v="9"/>
    <x v="1"/>
    <x v="1"/>
    <x v="25"/>
    <s v="21.25-22.00 stop belt a1j12B, belt sway kekanan material banyak tumpah, tunggu personil bersihkan tail pulley, lanjut di temukan personil sambungan belt a1j12B terkelupas, tunggu di posisikan personil (persiapan pindah jalur ke a4j12p)"/>
    <m/>
    <m/>
    <m/>
    <x v="0"/>
    <x v="0"/>
    <x v="0"/>
    <m/>
    <m/>
    <m/>
    <m/>
    <m/>
    <m/>
  </r>
  <r>
    <x v="10"/>
    <n v="2"/>
    <n v="2025"/>
    <x v="1"/>
    <x v="2"/>
    <d v="1899-12-30T22:15:00"/>
    <d v="1899-12-30T22:50:00"/>
    <n v="0.57999999999999996"/>
    <x v="7"/>
    <x v="1"/>
    <x v="1"/>
    <x v="17"/>
    <s v="22.15 - 22.50 lanjut tunggu personil membebaskan kotoran yg menyondak di area tail pulley A2J02"/>
    <m/>
    <m/>
    <m/>
    <x v="0"/>
    <x v="0"/>
    <x v="0"/>
    <m/>
    <m/>
    <m/>
    <m/>
    <m/>
    <m/>
  </r>
  <r>
    <x v="10"/>
    <n v="2"/>
    <n v="2025"/>
    <x v="1"/>
    <x v="2"/>
    <d v="1899-12-30T22:50:00"/>
    <d v="1899-12-30T23:00:00"/>
    <n v="0.17"/>
    <x v="9"/>
    <x v="2"/>
    <x v="2"/>
    <x v="4"/>
    <s v="22.50 - 23.00 Saat start jalur 7.2 belt a1j12B terlalu sway ke kanan, tunggu di cek dan stel oleh personil"/>
    <m/>
    <m/>
    <m/>
    <x v="0"/>
    <x v="0"/>
    <x v="0"/>
    <m/>
    <m/>
    <m/>
    <m/>
    <m/>
    <m/>
  </r>
  <r>
    <x v="10"/>
    <n v="2"/>
    <n v="2025"/>
    <x v="1"/>
    <x v="2"/>
    <d v="1899-12-30T23:00:00"/>
    <d v="1899-12-30T23:15:00"/>
    <n v="0.25"/>
    <x v="9"/>
    <x v="2"/>
    <x v="2"/>
    <x v="4"/>
    <s v="23.00 - 23.15 Saat start jalur 7.2 belt a1j12B terlalu sway ke kanan, tunggu di cek dan stel oleh personil"/>
    <m/>
    <m/>
    <m/>
    <x v="0"/>
    <x v="0"/>
    <x v="0"/>
    <m/>
    <m/>
    <m/>
    <m/>
    <m/>
    <m/>
  </r>
  <r>
    <x v="10"/>
    <n v="2"/>
    <n v="2025"/>
    <x v="1"/>
    <x v="2"/>
    <d v="1899-12-30T23:20:00"/>
    <d v="1899-12-30T23:40:00"/>
    <n v="0.33"/>
    <x v="9"/>
    <x v="2"/>
    <x v="2"/>
    <x v="4"/>
    <s v="23.20 - 23.40 distop belt a5j10 tunggu personil penyetelan belt a1j12B kembali, karena belt masih terlalu sway ke kanan mengakibatkan material tumpah sepanjang jalur belt a1j12B sampai ke panel"/>
    <m/>
    <m/>
    <m/>
    <x v="0"/>
    <x v="0"/>
    <x v="0"/>
    <m/>
    <m/>
    <m/>
    <m/>
    <m/>
    <m/>
  </r>
  <r>
    <x v="10"/>
    <n v="2"/>
    <n v="2025"/>
    <x v="1"/>
    <x v="2"/>
    <d v="1899-12-30T00:10:00"/>
    <d v="1899-12-30T00:15:00"/>
    <n v="0.08"/>
    <x v="25"/>
    <x v="2"/>
    <x v="2"/>
    <x v="4"/>
    <s v="00.10 - 00.15 stop RBC 6E1U04 alarms belt drift no.4 aktif, indikasi belt sway sesaat, reset ready start kembali"/>
    <m/>
    <m/>
    <m/>
    <x v="0"/>
    <x v="0"/>
    <x v="0"/>
    <m/>
    <m/>
    <m/>
    <m/>
    <m/>
    <m/>
  </r>
  <r>
    <x v="10"/>
    <n v="2"/>
    <n v="2025"/>
    <x v="1"/>
    <x v="2"/>
    <d v="1899-12-30T01:45:00"/>
    <d v="1899-12-30T01:50:00"/>
    <n v="0.08"/>
    <x v="14"/>
    <x v="1"/>
    <x v="1"/>
    <x v="2"/>
    <s v="01.45 - 01.50 dmg a5j10 aktif cek personil di temukan tepi belt terkelupas tunggu di potong personil"/>
    <m/>
    <m/>
    <m/>
    <x v="0"/>
    <x v="0"/>
    <x v="0"/>
    <m/>
    <m/>
    <m/>
    <m/>
    <m/>
    <m/>
  </r>
  <r>
    <x v="10"/>
    <n v="2"/>
    <n v="2025"/>
    <x v="1"/>
    <x v="2"/>
    <d v="1899-12-30T02:00:00"/>
    <d v="1899-12-30T02:25:00"/>
    <n v="0.42"/>
    <x v="0"/>
    <x v="2"/>
    <x v="2"/>
    <x v="19"/>
    <s v="02.00 - 02.25 stop lsc6, indikasi HMI lsc6 error, tunggu pengecekan elektrikal"/>
    <m/>
    <m/>
    <m/>
    <x v="0"/>
    <x v="0"/>
    <x v="0"/>
    <m/>
    <m/>
    <m/>
    <m/>
    <m/>
    <m/>
  </r>
  <r>
    <x v="10"/>
    <n v="2"/>
    <n v="2025"/>
    <x v="1"/>
    <x v="2"/>
    <d v="1899-12-30T03:30:00"/>
    <d v="1899-12-30T03:40:00"/>
    <n v="0.17"/>
    <x v="14"/>
    <x v="1"/>
    <x v="1"/>
    <x v="2"/>
    <s v="03.30 - 03.40 stop belt a5j10/dmg aktif,karet tepi belt terkelupas tunggu dipotong personil"/>
    <m/>
    <m/>
    <m/>
    <x v="0"/>
    <x v="0"/>
    <x v="0"/>
    <m/>
    <m/>
    <m/>
    <m/>
    <m/>
    <m/>
  </r>
  <r>
    <x v="10"/>
    <n v="2"/>
    <n v="2025"/>
    <x v="1"/>
    <x v="2"/>
    <d v="1899-12-30T05:20:00"/>
    <d v="1899-12-30T05:30:00"/>
    <n v="0.17"/>
    <x v="10"/>
    <x v="1"/>
    <x v="1"/>
    <x v="2"/>
    <s v="05.20 - 05.30 stop belt a4j12p/ dmg aktif, karet tepi belt terkelupas tunggu dipotong personil"/>
    <m/>
    <m/>
    <m/>
    <x v="0"/>
    <x v="0"/>
    <x v="0"/>
    <m/>
    <m/>
    <m/>
    <m/>
    <m/>
    <m/>
  </r>
  <r>
    <x v="10"/>
    <n v="2"/>
    <n v="2025"/>
    <x v="1"/>
    <x v="2"/>
    <d v="1899-12-30T05:30:00"/>
    <d v="1899-12-30T05:40:00"/>
    <n v="0.17"/>
    <x v="25"/>
    <x v="2"/>
    <x v="2"/>
    <x v="29"/>
    <s v="05.30 - 05.40 saat start belt 6e1u04 tidak mau jalan alarm ( motor 3 feedback from brake monitor ) tunggu dipompa manual personil"/>
    <m/>
    <m/>
    <m/>
    <x v="0"/>
    <x v="0"/>
    <x v="0"/>
    <m/>
    <m/>
    <m/>
    <m/>
    <m/>
    <m/>
  </r>
  <r>
    <x v="10"/>
    <n v="2"/>
    <n v="2025"/>
    <x v="1"/>
    <x v="2"/>
    <d v="1899-12-30T06:00:00"/>
    <d v="1899-12-30T06:05:00"/>
    <n v="0.08"/>
    <x v="10"/>
    <x v="1"/>
    <x v="1"/>
    <x v="2"/>
    <s v="06.00 - 06.05 stop belt a4j12p/dmg aktif, karet tepi belt terkelupas, tunggu dipotong personil"/>
    <m/>
    <m/>
    <m/>
    <x v="0"/>
    <x v="0"/>
    <x v="0"/>
    <m/>
    <m/>
    <m/>
    <m/>
    <m/>
    <m/>
  </r>
  <r>
    <x v="10"/>
    <n v="2"/>
    <n v="2025"/>
    <x v="1"/>
    <x v="2"/>
    <d v="1899-12-30T06:05:00"/>
    <d v="1899-12-30T06:15:00"/>
    <n v="0.17"/>
    <x v="25"/>
    <x v="2"/>
    <x v="2"/>
    <x v="29"/>
    <s v="06.05 - 06.15 saat start belt 6e1u04 tidak mau jalan alarm ( motor 3 feedback from brake monitor ) tunggu dipompa manual personil"/>
    <m/>
    <m/>
    <m/>
    <x v="0"/>
    <x v="0"/>
    <x v="0"/>
    <m/>
    <m/>
    <m/>
    <m/>
    <m/>
    <m/>
  </r>
  <r>
    <x v="11"/>
    <n v="2"/>
    <n v="2025"/>
    <x v="1"/>
    <x v="0"/>
    <d v="1899-12-30T07:40:00"/>
    <d v="1899-12-30T07:55:00"/>
    <n v="0.25"/>
    <x v="8"/>
    <x v="1"/>
    <x v="1"/>
    <x v="32"/>
    <s v="07.40 - 07.55 stop Ms1 tunggu personil mengeluarkan garlan putus belt a5u26"/>
    <m/>
    <m/>
    <m/>
    <x v="0"/>
    <x v="0"/>
    <x v="0"/>
    <m/>
    <m/>
    <m/>
    <m/>
    <m/>
    <m/>
  </r>
  <r>
    <x v="11"/>
    <n v="2"/>
    <n v="2025"/>
    <x v="1"/>
    <x v="0"/>
    <d v="1899-12-30T08:10:00"/>
    <d v="1899-12-30T08:20:00"/>
    <n v="0.17"/>
    <x v="10"/>
    <x v="1"/>
    <x v="1"/>
    <x v="2"/>
    <s v="08.10 - 08.20 stop belt a4j12P sensor dmg aktif cek personil kulit belt terkelupas tunggu di potong personil"/>
    <m/>
    <m/>
    <m/>
    <x v="0"/>
    <x v="0"/>
    <x v="0"/>
    <m/>
    <m/>
    <m/>
    <m/>
    <m/>
    <m/>
  </r>
  <r>
    <x v="11"/>
    <n v="2"/>
    <n v="2025"/>
    <x v="1"/>
    <x v="0"/>
    <d v="1899-12-30T08:30:00"/>
    <d v="1899-12-30T08:40:00"/>
    <n v="0.17"/>
    <x v="7"/>
    <x v="1"/>
    <x v="1"/>
    <x v="2"/>
    <s v="08.30 - 08.40 stop belt A2J02 sensor dmg aktif cek personil karet tepi belt terkelupas tunggu di potong personil"/>
    <m/>
    <m/>
    <m/>
    <x v="0"/>
    <x v="0"/>
    <x v="0"/>
    <m/>
    <m/>
    <m/>
    <m/>
    <m/>
    <m/>
  </r>
  <r>
    <x v="11"/>
    <n v="2"/>
    <n v="2025"/>
    <x v="1"/>
    <x v="0"/>
    <d v="1899-12-30T09:20:00"/>
    <d v="1899-12-30T09:30:00"/>
    <n v="0.17"/>
    <x v="14"/>
    <x v="1"/>
    <x v="1"/>
    <x v="2"/>
    <s v="09.20 - 09.30 stop belt a5j10 sensor dmg aktif cek personil karet tepi belt terkelupas tunggu di potong personil"/>
    <m/>
    <m/>
    <m/>
    <x v="0"/>
    <x v="0"/>
    <x v="0"/>
    <m/>
    <m/>
    <m/>
    <m/>
    <m/>
    <m/>
  </r>
  <r>
    <x v="11"/>
    <n v="2"/>
    <n v="2025"/>
    <x v="1"/>
    <x v="0"/>
    <d v="1899-12-30T09:40:00"/>
    <d v="1899-12-30T09:50:00"/>
    <n v="0.17"/>
    <x v="7"/>
    <x v="1"/>
    <x v="1"/>
    <x v="2"/>
    <s v="09.40 - 09.50 stop belt A2J02 sensor dmg aktif cek personil karet tepi belt terkelupas tunggu di potong personil"/>
    <m/>
    <m/>
    <m/>
    <x v="0"/>
    <x v="0"/>
    <x v="0"/>
    <m/>
    <m/>
    <m/>
    <m/>
    <m/>
    <m/>
  </r>
  <r>
    <x v="11"/>
    <n v="2"/>
    <n v="2025"/>
    <x v="1"/>
    <x v="0"/>
    <d v="1899-12-30T10:00:00"/>
    <d v="1899-12-30T10:05:00"/>
    <n v="0.08"/>
    <x v="0"/>
    <x v="0"/>
    <x v="0"/>
    <x v="0"/>
    <s v="10.00 - 10.05 Tunggu hopper berisi min 50%"/>
    <m/>
    <m/>
    <m/>
    <x v="0"/>
    <x v="0"/>
    <x v="0"/>
    <m/>
    <m/>
    <m/>
    <m/>
    <m/>
    <m/>
  </r>
  <r>
    <x v="11"/>
    <n v="2"/>
    <n v="2025"/>
    <x v="1"/>
    <x v="0"/>
    <d v="1899-12-30T10:20:00"/>
    <d v="1899-12-30T10:25:00"/>
    <n v="0.08"/>
    <x v="0"/>
    <x v="0"/>
    <x v="0"/>
    <x v="0"/>
    <s v="10.20- 10.25 Tunggu hopper berisi min 50%"/>
    <m/>
    <m/>
    <m/>
    <x v="0"/>
    <x v="0"/>
    <x v="0"/>
    <m/>
    <m/>
    <m/>
    <m/>
    <m/>
    <m/>
  </r>
  <r>
    <x v="11"/>
    <n v="2"/>
    <n v="2025"/>
    <x v="1"/>
    <x v="0"/>
    <d v="1899-12-30T10:30:00"/>
    <d v="1899-12-30T10:40:00"/>
    <n v="0.17"/>
    <x v="0"/>
    <x v="0"/>
    <x v="0"/>
    <x v="0"/>
    <s v="10.30 - 10.40 Tunggu hopper berisi min 50%"/>
    <m/>
    <m/>
    <m/>
    <x v="0"/>
    <x v="0"/>
    <x v="0"/>
    <m/>
    <m/>
    <m/>
    <m/>
    <m/>
    <m/>
  </r>
  <r>
    <x v="11"/>
    <n v="2"/>
    <n v="2025"/>
    <x v="1"/>
    <x v="0"/>
    <d v="1899-12-30T10:45:00"/>
    <d v="1899-12-30T10:55:00"/>
    <n v="0.17"/>
    <x v="7"/>
    <x v="1"/>
    <x v="1"/>
    <x v="2"/>
    <s v="10.45-10.55 stop belt A2J02 sensor dmg aktif cek personil kena karet tepi belt terkelupas tunggu di potong personil"/>
    <m/>
    <m/>
    <m/>
    <x v="0"/>
    <x v="0"/>
    <x v="0"/>
    <m/>
    <m/>
    <m/>
    <m/>
    <m/>
    <m/>
  </r>
  <r>
    <x v="11"/>
    <n v="2"/>
    <n v="2025"/>
    <x v="1"/>
    <x v="0"/>
    <d v="1899-12-30T11:30:00"/>
    <d v="1899-12-30T11:40:00"/>
    <n v="0.17"/>
    <x v="24"/>
    <x v="0"/>
    <x v="0"/>
    <x v="1"/>
    <s v="11.30 - 11.40 stop belt 6e1u03 metal detektor aktif cek personil seng kecil"/>
    <m/>
    <m/>
    <m/>
    <x v="0"/>
    <x v="0"/>
    <x v="0"/>
    <m/>
    <m/>
    <m/>
    <m/>
    <m/>
    <m/>
  </r>
  <r>
    <x v="11"/>
    <n v="2"/>
    <n v="2025"/>
    <x v="1"/>
    <x v="0"/>
    <d v="1899-12-30T12:30:00"/>
    <d v="1899-12-30T12:45:00"/>
    <n v="0.25"/>
    <x v="10"/>
    <x v="2"/>
    <x v="2"/>
    <x v="2"/>
    <s v="12.30 - 12.45 stop belt a4j12P tambalan terkelupas persiapan pindah ke jalur 12b (tunggu pengosongan jalur 12P )"/>
    <m/>
    <m/>
    <m/>
    <x v="0"/>
    <x v="0"/>
    <x v="0"/>
    <m/>
    <m/>
    <m/>
    <m/>
    <m/>
    <m/>
  </r>
  <r>
    <x v="11"/>
    <n v="2"/>
    <n v="2025"/>
    <x v="1"/>
    <x v="0"/>
    <d v="1899-12-30T13:10:00"/>
    <d v="1899-12-30T13:20:00"/>
    <n v="0.17"/>
    <x v="0"/>
    <x v="0"/>
    <x v="0"/>
    <x v="0"/>
    <s v="13.10 - 13.20 tunggu hopper berisi min 50%"/>
    <m/>
    <m/>
    <m/>
    <x v="0"/>
    <x v="0"/>
    <x v="0"/>
    <m/>
    <m/>
    <m/>
    <m/>
    <m/>
    <m/>
  </r>
  <r>
    <x v="11"/>
    <n v="2"/>
    <n v="2025"/>
    <x v="1"/>
    <x v="0"/>
    <d v="1899-12-30T13:45:00"/>
    <d v="1899-12-30T13:50:00"/>
    <n v="0.08"/>
    <x v="0"/>
    <x v="0"/>
    <x v="0"/>
    <x v="0"/>
    <s v="13.45 - 13.50 tunggu hopper berisi min 50%"/>
    <m/>
    <m/>
    <m/>
    <x v="0"/>
    <x v="0"/>
    <x v="0"/>
    <m/>
    <m/>
    <m/>
    <m/>
    <m/>
    <m/>
  </r>
  <r>
    <x v="11"/>
    <n v="2"/>
    <n v="2025"/>
    <x v="1"/>
    <x v="0"/>
    <d v="1899-12-30T13:25:00"/>
    <d v="1899-12-30T13:35:00"/>
    <n v="0.17"/>
    <x v="31"/>
    <x v="2"/>
    <x v="2"/>
    <x v="12"/>
    <s v="13.25 - 13.35 stop belt 6e1j01 sensor belt drift aktif cek personil belt sway sesaat"/>
    <m/>
    <m/>
    <m/>
    <x v="0"/>
    <x v="0"/>
    <x v="0"/>
    <m/>
    <m/>
    <m/>
    <m/>
    <m/>
    <m/>
  </r>
  <r>
    <x v="11"/>
    <n v="2"/>
    <n v="2025"/>
    <x v="1"/>
    <x v="1"/>
    <d v="1899-12-30T16:00:00"/>
    <d v="1899-12-30T17:00:00"/>
    <n v="1"/>
    <x v="17"/>
    <x v="1"/>
    <x v="1"/>
    <x v="17"/>
    <s v="16.00-17.00 operasi Ms1 ss Ind5 tunggu personil bersihkan kotoran menyondak tail pulley a5u29 dan sliding chute a5u28 dan tunggu mekanik rapatkan scrapper primary belt 5e1j01"/>
    <m/>
    <m/>
    <m/>
    <x v="0"/>
    <x v="0"/>
    <x v="0"/>
    <m/>
    <m/>
    <m/>
    <m/>
    <m/>
    <m/>
  </r>
  <r>
    <x v="11"/>
    <n v="2"/>
    <n v="2025"/>
    <x v="1"/>
    <x v="1"/>
    <d v="1899-12-30T17:00:00"/>
    <d v="1899-12-30T18:00:00"/>
    <n v="1"/>
    <x v="17"/>
    <x v="1"/>
    <x v="1"/>
    <x v="17"/>
    <s v="17.00-18.00 operasi Ms1 ss Ind5 tunggu personil bersihkan kotoran menyondak tail pulley a5u29 dan sliding chute a5u28"/>
    <m/>
    <m/>
    <m/>
    <x v="0"/>
    <x v="0"/>
    <x v="0"/>
    <m/>
    <m/>
    <m/>
    <m/>
    <m/>
    <m/>
  </r>
  <r>
    <x v="11"/>
    <n v="2"/>
    <n v="2025"/>
    <x v="1"/>
    <x v="1"/>
    <d v="1899-12-30T19:30:00"/>
    <d v="1899-12-30T19:50:00"/>
    <n v="0.33"/>
    <x v="0"/>
    <x v="0"/>
    <x v="0"/>
    <x v="0"/>
    <s v="19.30-19.50 start lsc6 ls ind6-72-07, Chevron tiang 23-28 ,tunggu hopper berisi 50%"/>
    <m/>
    <m/>
    <m/>
    <x v="0"/>
    <x v="0"/>
    <x v="0"/>
    <m/>
    <m/>
    <m/>
    <m/>
    <m/>
    <m/>
  </r>
  <r>
    <x v="11"/>
    <n v="2"/>
    <n v="2025"/>
    <x v="1"/>
    <x v="1"/>
    <d v="1899-12-30T20:00:00"/>
    <d v="1899-12-30T20:05:00"/>
    <n v="0.08"/>
    <x v="1"/>
    <x v="0"/>
    <x v="0"/>
    <x v="1"/>
    <s v="20.00-20.05 stop belt 6a1j03 sensor MD aktif, cek personil di temukan besi"/>
    <m/>
    <m/>
    <m/>
    <x v="0"/>
    <x v="0"/>
    <x v="0"/>
    <m/>
    <m/>
    <m/>
    <m/>
    <m/>
    <m/>
  </r>
  <r>
    <x v="11"/>
    <n v="2"/>
    <n v="2025"/>
    <x v="1"/>
    <x v="1"/>
    <d v="1899-12-30T20:40:00"/>
    <d v="1899-12-30T20:45:00"/>
    <n v="0.08"/>
    <x v="0"/>
    <x v="0"/>
    <x v="0"/>
    <x v="0"/>
    <s v="20.40-20.45 tunggu hopper berisi 50%"/>
    <m/>
    <m/>
    <m/>
    <x v="0"/>
    <x v="0"/>
    <x v="0"/>
    <m/>
    <m/>
    <m/>
    <m/>
    <m/>
    <m/>
  </r>
  <r>
    <x v="11"/>
    <n v="2"/>
    <n v="2025"/>
    <x v="1"/>
    <x v="1"/>
    <d v="1899-12-30T21:00:00"/>
    <d v="1899-12-30T21:05:00"/>
    <n v="0.08"/>
    <x v="7"/>
    <x v="1"/>
    <x v="1"/>
    <x v="2"/>
    <s v="21.00-21.05 stop belt a2j02 sensor dmg aktif, tunggu personil potong tepi belt terkelupas"/>
    <m/>
    <m/>
    <m/>
    <x v="0"/>
    <x v="0"/>
    <x v="0"/>
    <m/>
    <m/>
    <m/>
    <m/>
    <m/>
    <m/>
  </r>
  <r>
    <x v="11"/>
    <n v="2"/>
    <n v="2025"/>
    <x v="1"/>
    <x v="1"/>
    <d v="1899-12-30T21:05:00"/>
    <d v="1899-12-30T21:15:00"/>
    <n v="0.17"/>
    <x v="25"/>
    <x v="2"/>
    <x v="2"/>
    <x v="33"/>
    <s v="21.05-21.15 saat start 6e1u04 alarm timeout feedback from brake monitor M3 , tunggu di pompa manual personil"/>
    <m/>
    <m/>
    <m/>
    <x v="0"/>
    <x v="0"/>
    <x v="0"/>
    <m/>
    <m/>
    <m/>
    <m/>
    <m/>
    <m/>
  </r>
  <r>
    <x v="11"/>
    <n v="2"/>
    <n v="2025"/>
    <x v="1"/>
    <x v="1"/>
    <d v="1899-12-30T21:25:00"/>
    <d v="1899-12-30T21:30:00"/>
    <n v="0.08"/>
    <x v="3"/>
    <x v="2"/>
    <x v="2"/>
    <x v="12"/>
    <s v="21.25-21.30 stop belt 6a1j07, sensor belt drift no.2 aktif, belt sway sesaat di reset ready"/>
    <m/>
    <m/>
    <m/>
    <x v="0"/>
    <x v="0"/>
    <x v="0"/>
    <m/>
    <m/>
    <m/>
    <m/>
    <m/>
    <m/>
  </r>
  <r>
    <x v="11"/>
    <n v="2"/>
    <n v="2025"/>
    <x v="1"/>
    <x v="1"/>
    <d v="1899-12-30T21:30:00"/>
    <d v="1899-12-30T21:35:00"/>
    <n v="0.08"/>
    <x v="7"/>
    <x v="1"/>
    <x v="1"/>
    <x v="2"/>
    <s v="21.30-21.35 stop belt a2j02, sensor dmg aktif, tunggu personil potong tepi belt terkelupas"/>
    <m/>
    <m/>
    <m/>
    <x v="0"/>
    <x v="0"/>
    <x v="0"/>
    <m/>
    <m/>
    <m/>
    <m/>
    <m/>
    <m/>
  </r>
  <r>
    <x v="11"/>
    <n v="2"/>
    <n v="2025"/>
    <x v="1"/>
    <x v="1"/>
    <d v="1899-12-30T21:35:00"/>
    <d v="1899-12-30T21:45:00"/>
    <n v="0.17"/>
    <x v="25"/>
    <x v="2"/>
    <x v="2"/>
    <x v="12"/>
    <s v="21.35-21.45 saat start 6e1u04 alarm timeout feedback from brake monitor M3 , tunggu di pompa manual personil (3x)"/>
    <m/>
    <m/>
    <m/>
    <x v="0"/>
    <x v="0"/>
    <x v="0"/>
    <m/>
    <m/>
    <m/>
    <m/>
    <m/>
    <m/>
  </r>
  <r>
    <x v="11"/>
    <n v="2"/>
    <n v="2025"/>
    <x v="1"/>
    <x v="2"/>
    <d v="1899-12-30T22:10:00"/>
    <d v="1899-12-30T22:25:00"/>
    <n v="0.25"/>
    <x v="0"/>
    <x v="0"/>
    <x v="0"/>
    <x v="0"/>
    <s v="22.10 - 22.25 tunggu hopper berisi 50%"/>
    <m/>
    <m/>
    <m/>
    <x v="0"/>
    <x v="0"/>
    <x v="0"/>
    <m/>
    <m/>
    <m/>
    <m/>
    <m/>
    <m/>
  </r>
  <r>
    <x v="11"/>
    <n v="2"/>
    <n v="2025"/>
    <x v="1"/>
    <x v="2"/>
    <d v="1899-12-30T22:25:00"/>
    <d v="1899-12-30T22:30:00"/>
    <n v="0.08"/>
    <x v="14"/>
    <x v="1"/>
    <x v="1"/>
    <x v="2"/>
    <s v="22.25 - 22.30 dmg a5j10 aktif cek personil di temukan tepi belt terkelupas tunggu di potong personil"/>
    <m/>
    <m/>
    <m/>
    <x v="0"/>
    <x v="0"/>
    <x v="0"/>
    <m/>
    <m/>
    <m/>
    <m/>
    <m/>
    <m/>
  </r>
  <r>
    <x v="11"/>
    <n v="2"/>
    <n v="2025"/>
    <x v="1"/>
    <x v="2"/>
    <d v="1899-12-30T23:30:00"/>
    <d v="1899-12-30T23:35:00"/>
    <n v="0.08"/>
    <x v="14"/>
    <x v="1"/>
    <x v="1"/>
    <x v="2"/>
    <s v="23.30 - 23.35 dmg a5j10 aktif cek personil di temukan tepi belt terkelupas tunggu di potong personil"/>
    <m/>
    <m/>
    <m/>
    <x v="0"/>
    <x v="0"/>
    <x v="0"/>
    <m/>
    <m/>
    <m/>
    <m/>
    <m/>
    <m/>
  </r>
  <r>
    <x v="11"/>
    <n v="2"/>
    <n v="2025"/>
    <x v="1"/>
    <x v="2"/>
    <d v="1899-12-30T23:35:00"/>
    <d v="1899-12-30T23:45:00"/>
    <n v="0.17"/>
    <x v="25"/>
    <x v="2"/>
    <x v="2"/>
    <x v="33"/>
    <s v="23.35 - 23.45 saat start 6e1u04 alarm timeout feedback from brake monitor M3, tunggu di pompa manual personil (3x start)"/>
    <m/>
    <m/>
    <m/>
    <x v="0"/>
    <x v="0"/>
    <x v="0"/>
    <m/>
    <m/>
    <m/>
    <m/>
    <m/>
    <m/>
  </r>
  <r>
    <x v="11"/>
    <n v="2"/>
    <n v="2025"/>
    <x v="1"/>
    <x v="2"/>
    <d v="1899-12-30T00:50:00"/>
    <d v="1899-12-30T00:55:00"/>
    <n v="0.08"/>
    <x v="1"/>
    <x v="0"/>
    <x v="0"/>
    <x v="1"/>
    <s v="00.50 - 00.55 Metal detektor 6a1j03 aktif cek personil di temukan besi plat"/>
    <m/>
    <m/>
    <m/>
    <x v="0"/>
    <x v="0"/>
    <x v="0"/>
    <m/>
    <m/>
    <m/>
    <m/>
    <m/>
    <m/>
  </r>
  <r>
    <x v="11"/>
    <n v="2"/>
    <n v="2025"/>
    <x v="1"/>
    <x v="2"/>
    <d v="1899-12-30T01:45:00"/>
    <d v="1899-12-30T01:55:00"/>
    <n v="0.17"/>
    <x v="1"/>
    <x v="0"/>
    <x v="2"/>
    <x v="8"/>
    <s v="01.45 - 01.55 Metal detektor 6a1j03 aktif cek personil tidak ada temuan"/>
    <m/>
    <m/>
    <m/>
    <x v="0"/>
    <x v="0"/>
    <x v="0"/>
    <m/>
    <m/>
    <m/>
    <m/>
    <m/>
    <m/>
  </r>
  <r>
    <x v="11"/>
    <n v="2"/>
    <n v="2025"/>
    <x v="1"/>
    <x v="2"/>
    <d v="1899-12-30T02:05:00"/>
    <d v="1899-12-30T02:10:00"/>
    <n v="0.08"/>
    <x v="14"/>
    <x v="1"/>
    <x v="1"/>
    <x v="2"/>
    <s v="02.05 - 02.10 dmg a5j10 aktif cek personil di temukan tepi belt terkelupas tunggu di potong personil"/>
    <m/>
    <m/>
    <m/>
    <x v="0"/>
    <x v="0"/>
    <x v="0"/>
    <m/>
    <m/>
    <m/>
    <m/>
    <m/>
    <m/>
  </r>
  <r>
    <x v="11"/>
    <n v="2"/>
    <n v="2025"/>
    <x v="1"/>
    <x v="2"/>
    <d v="1899-12-30T02:10:00"/>
    <d v="1899-12-30T02:20:00"/>
    <n v="0.17"/>
    <x v="25"/>
    <x v="2"/>
    <x v="2"/>
    <x v="33"/>
    <s v="02.10 - 02.20 saat start 6e1u04 alarm timeout feedback from brake monitor M3, tunggu di pompa manual personil"/>
    <m/>
    <m/>
    <m/>
    <x v="0"/>
    <x v="0"/>
    <x v="0"/>
    <m/>
    <m/>
    <m/>
    <m/>
    <m/>
    <m/>
  </r>
  <r>
    <x v="11"/>
    <n v="2"/>
    <n v="2025"/>
    <x v="1"/>
    <x v="2"/>
    <d v="1899-12-30T05:20:00"/>
    <d v="1899-12-30T05:30:00"/>
    <n v="0.17"/>
    <x v="7"/>
    <x v="1"/>
    <x v="1"/>
    <x v="2"/>
    <s v="05.20-05.30 stop belt a2j02 dmg aktif, tunggu personil potong tepi belt terkelupas"/>
    <m/>
    <m/>
    <m/>
    <x v="0"/>
    <x v="0"/>
    <x v="0"/>
    <m/>
    <m/>
    <m/>
    <m/>
    <m/>
    <m/>
  </r>
  <r>
    <x v="11"/>
    <n v="2"/>
    <n v="2025"/>
    <x v="1"/>
    <x v="2"/>
    <d v="1899-12-30T06:15:00"/>
    <d v="1899-12-30T06:25:00"/>
    <n v="0.17"/>
    <x v="7"/>
    <x v="1"/>
    <x v="1"/>
    <x v="2"/>
    <s v="06.15-06.25 stop belt a2j02 sensor dmg aktif, Tunggu personil potong tepi belt terkelupas, dan di lanjut tunggu personil keluarkan idler garlan yang putus dari bottom belt a5u26"/>
    <m/>
    <m/>
    <m/>
    <x v="0"/>
    <x v="0"/>
    <x v="0"/>
    <m/>
    <m/>
    <m/>
    <m/>
    <m/>
    <m/>
  </r>
  <r>
    <x v="11"/>
    <n v="2"/>
    <n v="2025"/>
    <x v="1"/>
    <x v="2"/>
    <d v="1899-12-30T06:25:00"/>
    <d v="1899-12-30T06:35:00"/>
    <n v="0.17"/>
    <x v="25"/>
    <x v="2"/>
    <x v="2"/>
    <x v="33"/>
    <s v="06.25-06.35 saat start 6e1u04 alarm timeout feedback from brake monitor M3, tunggu di pompa manual personil"/>
    <m/>
    <m/>
    <m/>
    <x v="0"/>
    <x v="0"/>
    <x v="0"/>
    <m/>
    <m/>
    <m/>
    <m/>
    <m/>
    <m/>
  </r>
  <r>
    <x v="11"/>
    <n v="2"/>
    <n v="2025"/>
    <x v="1"/>
    <x v="2"/>
    <d v="1899-12-30T06:40:00"/>
    <d v="1899-12-30T06:50:00"/>
    <n v="0.17"/>
    <x v="1"/>
    <x v="0"/>
    <x v="2"/>
    <x v="8"/>
    <s v="06.40-06.50 stop belt 6a1j03 sensor MD aktif cek personil tidak ada temuan"/>
    <m/>
    <m/>
    <m/>
    <x v="0"/>
    <x v="0"/>
    <x v="0"/>
    <m/>
    <m/>
    <m/>
    <m/>
    <m/>
    <m/>
  </r>
  <r>
    <x v="12"/>
    <n v="2"/>
    <n v="2025"/>
    <x v="1"/>
    <x v="0"/>
    <d v="1899-12-30T07:05:00"/>
    <d v="1899-12-30T07:25:00"/>
    <n v="0.33"/>
    <x v="0"/>
    <x v="0"/>
    <x v="0"/>
    <x v="0"/>
    <s v="07.05 - 07.25 tunggu hopper berisi 50%"/>
    <m/>
    <m/>
    <m/>
    <x v="0"/>
    <x v="0"/>
    <x v="0"/>
    <m/>
    <m/>
    <m/>
    <m/>
    <m/>
    <m/>
  </r>
  <r>
    <x v="12"/>
    <n v="2"/>
    <n v="2025"/>
    <x v="1"/>
    <x v="0"/>
    <d v="1899-12-30T07:25:00"/>
    <d v="1899-12-30T07:35:00"/>
    <n v="0.17"/>
    <x v="7"/>
    <x v="1"/>
    <x v="1"/>
    <x v="2"/>
    <s v="07.25 - 07.35 dmg a2j02 aktif cek personil di temukan tepi belt terkelupas tunggu di potong personil"/>
    <m/>
    <m/>
    <m/>
    <x v="0"/>
    <x v="0"/>
    <x v="0"/>
    <m/>
    <m/>
    <m/>
    <m/>
    <m/>
    <m/>
  </r>
  <r>
    <x v="12"/>
    <n v="2"/>
    <n v="2025"/>
    <x v="1"/>
    <x v="0"/>
    <d v="1899-12-30T07:55:00"/>
    <d v="1899-12-30T08:00:00"/>
    <n v="0.08"/>
    <x v="7"/>
    <x v="1"/>
    <x v="1"/>
    <x v="2"/>
    <s v="07.55 - 08.00 dmg a2j02 aktif cek personil di temukan tepi belt terkelupas tunggu di potong personil"/>
    <m/>
    <m/>
    <m/>
    <x v="0"/>
    <x v="0"/>
    <x v="0"/>
    <m/>
    <m/>
    <m/>
    <m/>
    <m/>
    <m/>
  </r>
  <r>
    <x v="12"/>
    <n v="2"/>
    <n v="2025"/>
    <x v="1"/>
    <x v="0"/>
    <d v="1899-12-30T08:00:00"/>
    <d v="1899-12-30T08:10:00"/>
    <n v="0.17"/>
    <x v="7"/>
    <x v="1"/>
    <x v="1"/>
    <x v="2"/>
    <s v="08.00 - 08.10 dmg a2j02 aktif cek personil di temukan tepi belt terkelupas tunggu di potong personil"/>
    <m/>
    <m/>
    <m/>
    <x v="0"/>
    <x v="0"/>
    <x v="0"/>
    <m/>
    <m/>
    <m/>
    <m/>
    <m/>
    <m/>
  </r>
  <r>
    <x v="12"/>
    <n v="2"/>
    <n v="2025"/>
    <x v="1"/>
    <x v="0"/>
    <d v="1899-12-30T08:15:00"/>
    <d v="1899-12-30T08:30:00"/>
    <n v="0.25"/>
    <x v="7"/>
    <x v="1"/>
    <x v="1"/>
    <x v="2"/>
    <s v="08.15 - 08.30 dmg a2j02 aktif cek personil di temukan tepi belt terkelupas tunggu di potong personil"/>
    <m/>
    <m/>
    <m/>
    <x v="0"/>
    <x v="0"/>
    <x v="0"/>
    <m/>
    <m/>
    <m/>
    <m/>
    <m/>
    <m/>
  </r>
  <r>
    <x v="12"/>
    <n v="2"/>
    <n v="2025"/>
    <x v="1"/>
    <x v="0"/>
    <d v="1899-12-30T08:30:00"/>
    <d v="1899-12-30T08:40:00"/>
    <n v="0.17"/>
    <x v="14"/>
    <x v="1"/>
    <x v="1"/>
    <x v="2"/>
    <s v="08.30 - 08.40 lanjut dmg a5j10 aktif cek personil di temukan tambalan terkelupas tunggu di potong personil"/>
    <m/>
    <m/>
    <m/>
    <x v="0"/>
    <x v="0"/>
    <x v="0"/>
    <m/>
    <m/>
    <m/>
    <m/>
    <m/>
    <m/>
  </r>
  <r>
    <x v="12"/>
    <n v="2"/>
    <n v="2025"/>
    <x v="1"/>
    <x v="0"/>
    <d v="1899-12-30T08:45:00"/>
    <d v="1899-12-30T08:55:00"/>
    <n v="0.17"/>
    <x v="8"/>
    <x v="1"/>
    <x v="1"/>
    <x v="2"/>
    <s v="08.45 - 08.55 di stop belt a5u26, tunggu personil potong tepi belt terkelupas"/>
    <m/>
    <m/>
    <m/>
    <x v="0"/>
    <x v="0"/>
    <x v="0"/>
    <m/>
    <m/>
    <m/>
    <m/>
    <m/>
    <m/>
  </r>
  <r>
    <x v="12"/>
    <n v="2"/>
    <n v="2025"/>
    <x v="1"/>
    <x v="0"/>
    <d v="1899-12-30T09:00:00"/>
    <d v="1899-12-30T09:15:00"/>
    <n v="0.25"/>
    <x v="7"/>
    <x v="1"/>
    <x v="1"/>
    <x v="2"/>
    <s v="09.00 - 09.15 dmg a2j02 aktif cek personil di temukan tepi belt terkelupas tunggu di potong personil"/>
    <m/>
    <m/>
    <m/>
    <x v="0"/>
    <x v="0"/>
    <x v="0"/>
    <m/>
    <m/>
    <m/>
    <m/>
    <m/>
    <m/>
  </r>
  <r>
    <x v="12"/>
    <n v="2"/>
    <n v="2025"/>
    <x v="1"/>
    <x v="0"/>
    <d v="1899-12-30T12:15:00"/>
    <d v="1899-12-30T12:25:00"/>
    <n v="0.17"/>
    <x v="0"/>
    <x v="0"/>
    <x v="0"/>
    <x v="0"/>
    <s v="12.15 - 12.25 tunggu hopper berisi 50%"/>
    <m/>
    <m/>
    <m/>
    <x v="0"/>
    <x v="0"/>
    <x v="0"/>
    <m/>
    <m/>
    <m/>
    <m/>
    <m/>
    <m/>
  </r>
  <r>
    <x v="12"/>
    <n v="2"/>
    <n v="2025"/>
    <x v="1"/>
    <x v="0"/>
    <d v="1899-12-30T12:40:00"/>
    <d v="1899-12-30T12:45:00"/>
    <n v="0.08"/>
    <x v="0"/>
    <x v="0"/>
    <x v="0"/>
    <x v="0"/>
    <s v="12.40 - 12.45 tunggu hopper berisi 50%"/>
    <m/>
    <m/>
    <m/>
    <x v="0"/>
    <x v="0"/>
    <x v="0"/>
    <m/>
    <m/>
    <m/>
    <m/>
    <m/>
    <m/>
  </r>
  <r>
    <x v="12"/>
    <n v="2"/>
    <n v="2025"/>
    <x v="1"/>
    <x v="0"/>
    <d v="1899-12-30T12:55:00"/>
    <d v="1899-12-30T13:00:00"/>
    <n v="0.08"/>
    <x v="0"/>
    <x v="0"/>
    <x v="0"/>
    <x v="0"/>
    <s v="12.55 - 13.00 tunggu hopper berisi 50%"/>
    <m/>
    <m/>
    <m/>
    <x v="0"/>
    <x v="0"/>
    <x v="0"/>
    <m/>
    <m/>
    <m/>
    <m/>
    <m/>
    <m/>
  </r>
  <r>
    <x v="12"/>
    <n v="2"/>
    <n v="2025"/>
    <x v="1"/>
    <x v="0"/>
    <d v="1899-12-30T13:40:00"/>
    <d v="1899-12-30T13:50:00"/>
    <n v="0.17"/>
    <x v="7"/>
    <x v="1"/>
    <x v="1"/>
    <x v="2"/>
    <s v="13.40 - 13.50 dmg a2j02 aktif cek personil di temukan tepi belt terkelupas tunggu di potong personil"/>
    <m/>
    <m/>
    <m/>
    <x v="0"/>
    <x v="0"/>
    <x v="0"/>
    <m/>
    <m/>
    <m/>
    <m/>
    <m/>
    <m/>
  </r>
  <r>
    <x v="12"/>
    <n v="2"/>
    <n v="2025"/>
    <x v="1"/>
    <x v="0"/>
    <d v="1899-12-30T13:50:00"/>
    <d v="1899-12-30T14:30:00"/>
    <n v="0.67"/>
    <x v="25"/>
    <x v="2"/>
    <x v="2"/>
    <x v="33"/>
    <s v="13.50 - 14.30 lanjut saat start belt u04 gagal start 4X, indikasi timeout feedback from brake monitor , lanjut tunggu personil pompa pressure breake U04"/>
    <m/>
    <m/>
    <m/>
    <x v="0"/>
    <x v="0"/>
    <x v="0"/>
    <m/>
    <m/>
    <m/>
    <m/>
    <m/>
    <m/>
  </r>
  <r>
    <x v="12"/>
    <n v="2"/>
    <n v="2025"/>
    <x v="1"/>
    <x v="1"/>
    <d v="1899-12-30T15:50:00"/>
    <d v="1899-12-30T16:15:00"/>
    <n v="0.42"/>
    <x v="25"/>
    <x v="1"/>
    <x v="1"/>
    <x v="2"/>
    <s v="15.50 - 16. 15 di stop belt 6E1U04 mekanik penggantian akumulator M3"/>
    <m/>
    <m/>
    <m/>
    <x v="0"/>
    <x v="0"/>
    <x v="0"/>
    <m/>
    <m/>
    <m/>
    <m/>
    <m/>
    <m/>
  </r>
  <r>
    <x v="12"/>
    <n v="2"/>
    <n v="2025"/>
    <x v="1"/>
    <x v="1"/>
    <d v="1899-12-30T20:05:00"/>
    <d v="1899-12-30T20:10:00"/>
    <n v="0.08"/>
    <x v="1"/>
    <x v="0"/>
    <x v="0"/>
    <x v="1"/>
    <s v="20.05 - 20.10 Stop belt 6a1j03 metal aktif cek personil di temukan besi plat kecil"/>
    <m/>
    <m/>
    <m/>
    <x v="0"/>
    <x v="0"/>
    <x v="0"/>
    <m/>
    <m/>
    <m/>
    <m/>
    <m/>
    <m/>
  </r>
  <r>
    <x v="12"/>
    <n v="2"/>
    <n v="2025"/>
    <x v="1"/>
    <x v="1"/>
    <d v="1899-12-30T20:15:00"/>
    <d v="1899-12-30T20:20:00"/>
    <n v="0.08"/>
    <x v="1"/>
    <x v="0"/>
    <x v="0"/>
    <x v="1"/>
    <s v="20.15 - 20.20 Stop belt 6a1j03 metal aktif cek personil di temukan besi plat kecil"/>
    <m/>
    <m/>
    <m/>
    <x v="0"/>
    <x v="0"/>
    <x v="0"/>
    <m/>
    <m/>
    <m/>
    <m/>
    <m/>
    <m/>
  </r>
  <r>
    <x v="12"/>
    <n v="2"/>
    <n v="2025"/>
    <x v="1"/>
    <x v="2"/>
    <d v="1899-12-30T23:00:00"/>
    <d v="1899-12-30T23:15:00"/>
    <n v="0.25"/>
    <x v="28"/>
    <x v="1"/>
    <x v="1"/>
    <x v="34"/>
    <s v="23.00-23.15 stop belt a5u30, mekanik penyetelan plate pengarah material"/>
    <m/>
    <m/>
    <m/>
    <x v="0"/>
    <x v="0"/>
    <x v="0"/>
    <m/>
    <m/>
    <m/>
    <m/>
    <m/>
    <m/>
  </r>
  <r>
    <x v="12"/>
    <n v="2"/>
    <n v="2025"/>
    <x v="1"/>
    <x v="2"/>
    <d v="1899-12-30T03:05:00"/>
    <d v="1899-12-30T03:15:00"/>
    <n v="0.17"/>
    <x v="9"/>
    <x v="2"/>
    <x v="2"/>
    <x v="9"/>
    <s v="03.05-03.15 stop belt a1j12B, sensor dmg tail pulley aktif direset ready. Cek personil tidak ada temuan"/>
    <m/>
    <m/>
    <m/>
    <x v="0"/>
    <x v="0"/>
    <x v="0"/>
    <m/>
    <m/>
    <m/>
    <m/>
    <m/>
    <m/>
  </r>
  <r>
    <x v="12"/>
    <n v="2"/>
    <n v="2025"/>
    <x v="1"/>
    <x v="2"/>
    <d v="1899-12-30T03:15:00"/>
    <d v="1899-12-30T03:20:00"/>
    <n v="0.08"/>
    <x v="25"/>
    <x v="2"/>
    <x v="2"/>
    <x v="29"/>
    <s v="03.15-03.20 saat start belt 6e1u04 alarm timeout feedback from brake monitor , start kedua belt running"/>
    <m/>
    <m/>
    <m/>
    <x v="0"/>
    <x v="0"/>
    <x v="0"/>
    <m/>
    <m/>
    <m/>
    <m/>
    <m/>
    <m/>
  </r>
  <r>
    <x v="12"/>
    <n v="2"/>
    <n v="2025"/>
    <x v="1"/>
    <x v="2"/>
    <d v="1899-12-30T03:25:00"/>
    <d v="1899-12-30T03:40:00"/>
    <n v="0.25"/>
    <x v="9"/>
    <x v="1"/>
    <x v="1"/>
    <x v="2"/>
    <s v="03.25-03.40 stop belt a1j12B, sensor dmg head pulley aktif cek personil tambalan terkelupas, tunggu repair mekanik."/>
    <m/>
    <m/>
    <m/>
    <x v="0"/>
    <x v="0"/>
    <x v="0"/>
    <m/>
    <m/>
    <m/>
    <m/>
    <m/>
    <m/>
  </r>
  <r>
    <x v="12"/>
    <n v="2"/>
    <n v="2025"/>
    <x v="1"/>
    <x v="2"/>
    <d v="1899-12-30T03:40:00"/>
    <d v="1899-12-30T03:50:00"/>
    <n v="0.17"/>
    <x v="25"/>
    <x v="1"/>
    <x v="1"/>
    <x v="33"/>
    <s v="03.40-03.50 saat start belt 6e1u04 alarm timeout feedback from brake monitor M3 , tunggu di pompa manual personil"/>
    <m/>
    <m/>
    <m/>
    <x v="0"/>
    <x v="0"/>
    <x v="0"/>
    <m/>
    <m/>
    <m/>
    <m/>
    <m/>
    <m/>
  </r>
  <r>
    <x v="12"/>
    <n v="2"/>
    <n v="2025"/>
    <x v="1"/>
    <x v="2"/>
    <d v="1899-12-30T05:25:00"/>
    <d v="1899-12-30T05:35:00"/>
    <n v="0.17"/>
    <x v="7"/>
    <x v="1"/>
    <x v="1"/>
    <x v="2"/>
    <s v="05.25-05.35 stop belt a2j02/dmg aktif, cek personil karet tepi belt terkelupas tunggu dipotong personil"/>
    <m/>
    <m/>
    <m/>
    <x v="0"/>
    <x v="0"/>
    <x v="0"/>
    <m/>
    <m/>
    <m/>
    <m/>
    <m/>
    <m/>
  </r>
  <r>
    <x v="12"/>
    <n v="2"/>
    <n v="2025"/>
    <x v="1"/>
    <x v="2"/>
    <d v="1899-12-30T05:35:00"/>
    <d v="1899-12-30T05:45:00"/>
    <n v="0.17"/>
    <x v="25"/>
    <x v="1"/>
    <x v="1"/>
    <x v="33"/>
    <s v="05.35-05.45 saat start belt 6e1u04 ( M3 alarm timeout feedback from brake monitor ) tunggu dipompa manual personil"/>
    <m/>
    <m/>
    <m/>
    <x v="0"/>
    <x v="0"/>
    <x v="0"/>
    <m/>
    <m/>
    <m/>
    <m/>
    <m/>
    <m/>
  </r>
  <r>
    <x v="12"/>
    <n v="2"/>
    <n v="2025"/>
    <x v="1"/>
    <x v="2"/>
    <d v="1899-12-30T05:50:00"/>
    <d v="1899-12-30T05:55:00"/>
    <n v="0.08"/>
    <x v="7"/>
    <x v="1"/>
    <x v="1"/>
    <x v="2"/>
    <s v="05.50-05.55 stop belt a2j02/dmg aktif, karet tepi belt terkelupas tunggu dipotong personil"/>
    <m/>
    <m/>
    <m/>
    <x v="0"/>
    <x v="0"/>
    <x v="0"/>
    <m/>
    <m/>
    <m/>
    <m/>
    <m/>
    <m/>
  </r>
  <r>
    <x v="12"/>
    <n v="2"/>
    <n v="2025"/>
    <x v="1"/>
    <x v="2"/>
    <d v="1899-12-30T05:55:00"/>
    <d v="1899-12-30T06:00:00"/>
    <n v="0.08"/>
    <x v="25"/>
    <x v="1"/>
    <x v="1"/>
    <x v="33"/>
    <s v="05.55-06.00 saat start belt 6e1u04 ( M3 alarm timeout feedback from brake monitor) tunggu dipompa manual personil"/>
    <m/>
    <m/>
    <m/>
    <x v="0"/>
    <x v="0"/>
    <x v="0"/>
    <m/>
    <m/>
    <m/>
    <m/>
    <m/>
    <m/>
  </r>
  <r>
    <x v="13"/>
    <n v="2"/>
    <n v="2025"/>
    <x v="1"/>
    <x v="0"/>
    <d v="1899-12-30T07:00:00"/>
    <d v="1899-12-30T07:10:00"/>
    <n v="0.17"/>
    <x v="24"/>
    <x v="2"/>
    <x v="2"/>
    <x v="8"/>
    <s v="07.00 - 07.10 pengetesan metal detektor 6e1u03"/>
    <m/>
    <m/>
    <m/>
    <x v="0"/>
    <x v="0"/>
    <x v="0"/>
    <m/>
    <m/>
    <m/>
    <m/>
    <m/>
    <m/>
  </r>
  <r>
    <x v="13"/>
    <n v="2"/>
    <n v="2025"/>
    <x v="1"/>
    <x v="0"/>
    <d v="1899-12-30T08:05:00"/>
    <d v="1899-12-30T08:10:00"/>
    <n v="0.08"/>
    <x v="7"/>
    <x v="1"/>
    <x v="1"/>
    <x v="2"/>
    <s v="08.05 - 08.10 dmg a2j02 aktif cek personil tepi belt terkelupas tunggu di potong personil"/>
    <m/>
    <m/>
    <m/>
    <x v="0"/>
    <x v="0"/>
    <x v="0"/>
    <m/>
    <m/>
    <m/>
    <m/>
    <m/>
    <m/>
  </r>
  <r>
    <x v="13"/>
    <n v="2"/>
    <n v="2025"/>
    <x v="1"/>
    <x v="0"/>
    <d v="1899-12-30T08:20:00"/>
    <d v="1899-12-30T09:00:00"/>
    <n v="0.67"/>
    <x v="17"/>
    <x v="1"/>
    <x v="1"/>
    <x v="5"/>
    <s v="08.20 - 09.00 di stop belt a5u29 batu terjepit di scrapper belt a5u29 tunggu di eksekusi mekanik"/>
    <m/>
    <m/>
    <m/>
    <x v="0"/>
    <x v="0"/>
    <x v="0"/>
    <m/>
    <m/>
    <m/>
    <m/>
    <m/>
    <m/>
  </r>
  <r>
    <x v="13"/>
    <n v="2"/>
    <n v="2025"/>
    <x v="1"/>
    <x v="0"/>
    <d v="1899-12-30T10:20:00"/>
    <d v="1899-12-30T10:40:00"/>
    <n v="0.33"/>
    <x v="12"/>
    <x v="1"/>
    <x v="1"/>
    <x v="2"/>
    <s v="10.20 - 10.40 stop Ms1 dmg 5e1j01 aktif cek personil kulit belt terkelupas tunggu di potong personil"/>
    <m/>
    <m/>
    <m/>
    <x v="0"/>
    <x v="0"/>
    <x v="0"/>
    <m/>
    <m/>
    <m/>
    <m/>
    <m/>
    <m/>
  </r>
  <r>
    <x v="13"/>
    <n v="2"/>
    <n v="2025"/>
    <x v="1"/>
    <x v="0"/>
    <d v="1899-12-30T11:05:00"/>
    <d v="1899-12-30T11:10:00"/>
    <n v="0.08"/>
    <x v="24"/>
    <x v="0"/>
    <x v="2"/>
    <x v="8"/>
    <s v="11.05 - 11.10 metal detektor 6e1u03 aktif cek personil tidak ada temuan"/>
    <m/>
    <m/>
    <m/>
    <x v="0"/>
    <x v="0"/>
    <x v="0"/>
    <m/>
    <m/>
    <m/>
    <m/>
    <m/>
    <m/>
  </r>
  <r>
    <x v="13"/>
    <n v="2"/>
    <n v="2025"/>
    <x v="1"/>
    <x v="0"/>
    <d v="1899-12-30T11:20:00"/>
    <d v="1899-12-30T11:30:00"/>
    <n v="0.17"/>
    <x v="12"/>
    <x v="1"/>
    <x v="1"/>
    <x v="2"/>
    <s v="11.20 - 11.30 Stop Ms1 dmg 5e1j01 aktif cek personil kulit belt terkelupas tunggu di potong personil"/>
    <m/>
    <m/>
    <m/>
    <x v="0"/>
    <x v="0"/>
    <x v="0"/>
    <m/>
    <m/>
    <m/>
    <m/>
    <m/>
    <m/>
  </r>
  <r>
    <x v="13"/>
    <n v="2"/>
    <n v="2025"/>
    <x v="1"/>
    <x v="0"/>
    <d v="1899-12-30T14:05:00"/>
    <d v="1899-12-30T14:10:00"/>
    <n v="0.08"/>
    <x v="19"/>
    <x v="0"/>
    <x v="0"/>
    <x v="0"/>
    <s v="14.05 - 14.10 tunggu hopper berisi 50%"/>
    <m/>
    <m/>
    <m/>
    <x v="0"/>
    <x v="0"/>
    <x v="0"/>
    <m/>
    <m/>
    <m/>
    <m/>
    <m/>
    <m/>
  </r>
  <r>
    <x v="13"/>
    <n v="2"/>
    <n v="2025"/>
    <x v="1"/>
    <x v="0"/>
    <d v="1899-12-30T14:15:00"/>
    <d v="1899-12-30T14:20:00"/>
    <n v="0.08"/>
    <x v="4"/>
    <x v="2"/>
    <x v="2"/>
    <x v="4"/>
    <s v="14.15 - 14.20 stop lsc3b belt drift 20104 aktif cek personil belt sway reset ready start kembali"/>
    <m/>
    <m/>
    <m/>
    <x v="0"/>
    <x v="0"/>
    <x v="0"/>
    <m/>
    <m/>
    <m/>
    <m/>
    <m/>
    <m/>
  </r>
  <r>
    <x v="13"/>
    <n v="2"/>
    <n v="2025"/>
    <x v="1"/>
    <x v="0"/>
    <d v="1899-12-30T14:25:00"/>
    <d v="1899-12-30T14:50:00"/>
    <n v="0.42"/>
    <x v="4"/>
    <x v="1"/>
    <x v="1"/>
    <x v="4"/>
    <s v="14.25 - 14.50 stop lsc3b belt drift 20104 aktif cek personil belt sway tunggu di stel mekanik dan personil"/>
    <m/>
    <m/>
    <m/>
    <x v="0"/>
    <x v="0"/>
    <x v="0"/>
    <m/>
    <m/>
    <m/>
    <m/>
    <m/>
    <m/>
  </r>
  <r>
    <x v="13"/>
    <n v="2"/>
    <n v="2025"/>
    <x v="1"/>
    <x v="1"/>
    <d v="1899-12-30T15:15:00"/>
    <d v="1899-12-30T15:40:00"/>
    <n v="0.42"/>
    <x v="19"/>
    <x v="0"/>
    <x v="0"/>
    <x v="0"/>
    <s v="15.15 - 15.40 tunggu hopper berisi min 50%"/>
    <m/>
    <m/>
    <m/>
    <x v="0"/>
    <x v="0"/>
    <x v="0"/>
    <m/>
    <m/>
    <m/>
    <m/>
    <m/>
    <m/>
  </r>
  <r>
    <x v="13"/>
    <n v="2"/>
    <n v="2025"/>
    <x v="1"/>
    <x v="1"/>
    <d v="1899-12-30T15:40:00"/>
    <d v="1899-12-30T16:00:00"/>
    <n v="0.33"/>
    <x v="4"/>
    <x v="1"/>
    <x v="1"/>
    <x v="30"/>
    <s v="15.40 - 16.00 stop belt 20104 tunggu mekanik pemasangan SC yang lepas"/>
    <m/>
    <m/>
    <m/>
    <x v="0"/>
    <x v="0"/>
    <x v="0"/>
    <m/>
    <m/>
    <m/>
    <m/>
    <m/>
    <m/>
  </r>
  <r>
    <x v="13"/>
    <n v="2"/>
    <n v="2025"/>
    <x v="1"/>
    <x v="1"/>
    <d v="1899-12-30T16:25:00"/>
    <d v="1899-12-30T16:35:00"/>
    <n v="0.17"/>
    <x v="20"/>
    <x v="1"/>
    <x v="1"/>
    <x v="5"/>
    <s v="16.25 - 16.35 di stop belt 15107 batu terjepit di scrapper primery tunggu di keluarkan personil"/>
    <m/>
    <m/>
    <m/>
    <x v="0"/>
    <x v="0"/>
    <x v="0"/>
    <m/>
    <m/>
    <m/>
    <m/>
    <m/>
    <m/>
  </r>
  <r>
    <x v="13"/>
    <n v="2"/>
    <n v="2025"/>
    <x v="1"/>
    <x v="1"/>
    <d v="1899-12-30T19:00:00"/>
    <d v="1899-12-30T19:30:00"/>
    <n v="0.5"/>
    <x v="0"/>
    <x v="0"/>
    <x v="0"/>
    <x v="0"/>
    <s v="19.00 - 19.30 start lsc6 ls ke IND 6 /7.1 -07 tunggu hopper berisi min 50%"/>
    <m/>
    <m/>
    <m/>
    <x v="0"/>
    <x v="0"/>
    <x v="0"/>
    <m/>
    <m/>
    <m/>
    <m/>
    <m/>
    <m/>
  </r>
  <r>
    <x v="13"/>
    <n v="2"/>
    <n v="2025"/>
    <x v="1"/>
    <x v="1"/>
    <d v="1899-12-30T19:30:00"/>
    <d v="1899-12-30T19:40:00"/>
    <n v="0.17"/>
    <x v="5"/>
    <x v="1"/>
    <x v="1"/>
    <x v="2"/>
    <s v="19.30 - 19.40 stop belt 6a1j04 sensor dmg tail pulley aktif cek personil kena karet tepi belt terkelupas tunggu di potong personil"/>
    <m/>
    <m/>
    <m/>
    <x v="0"/>
    <x v="0"/>
    <x v="0"/>
    <m/>
    <m/>
    <m/>
    <m/>
    <m/>
    <m/>
  </r>
  <r>
    <x v="13"/>
    <n v="2"/>
    <n v="2025"/>
    <x v="1"/>
    <x v="1"/>
    <d v="1899-12-30T20:00:00"/>
    <d v="1899-12-30T20:05:00"/>
    <n v="0.08"/>
    <x v="6"/>
    <x v="2"/>
    <x v="2"/>
    <x v="10"/>
    <s v="20.00 - 20.05 Stop sementara feeder lsc6 tunggu geser carry 6a1j06 ke jalur 12B pindah pengisian ke IND 5"/>
    <m/>
    <m/>
    <m/>
    <x v="0"/>
    <x v="0"/>
    <x v="0"/>
    <m/>
    <m/>
    <m/>
    <m/>
    <m/>
    <m/>
  </r>
  <r>
    <x v="13"/>
    <n v="2"/>
    <n v="2025"/>
    <x v="1"/>
    <x v="1"/>
    <d v="1899-12-30T21:50:00"/>
    <d v="1899-12-30T22:00:00"/>
    <n v="0.17"/>
    <x v="9"/>
    <x v="1"/>
    <x v="1"/>
    <x v="2"/>
    <s v="21.50 - 22.00 Stop belt a1j12B sensor dmg aktif cek personil kena benang tepi belt tunggu di potong"/>
    <m/>
    <m/>
    <m/>
    <x v="0"/>
    <x v="0"/>
    <x v="0"/>
    <m/>
    <m/>
    <m/>
    <m/>
    <m/>
    <m/>
  </r>
  <r>
    <x v="13"/>
    <n v="2"/>
    <n v="2025"/>
    <x v="1"/>
    <x v="2"/>
    <d v="1899-12-30T22:15:00"/>
    <d v="1899-12-30T22:20:00"/>
    <n v="0.08"/>
    <x v="1"/>
    <x v="0"/>
    <x v="0"/>
    <x v="1"/>
    <s v="22.15-22.20 Stop belt 6a1j03/ MD aktif cek personil di temukan sebuah besi"/>
    <m/>
    <m/>
    <m/>
    <x v="0"/>
    <x v="0"/>
    <x v="0"/>
    <m/>
    <m/>
    <m/>
    <m/>
    <m/>
    <m/>
  </r>
  <r>
    <x v="13"/>
    <n v="2"/>
    <n v="2025"/>
    <x v="1"/>
    <x v="2"/>
    <d v="1899-12-30T22:40:00"/>
    <d v="1899-12-30T22:45:00"/>
    <n v="0.08"/>
    <x v="1"/>
    <x v="0"/>
    <x v="2"/>
    <x v="8"/>
    <s v="22.40-22.45 Stop belt 6a1j03/ MD aktif cek personil tidak ada temuan"/>
    <m/>
    <m/>
    <m/>
    <x v="0"/>
    <x v="0"/>
    <x v="0"/>
    <m/>
    <m/>
    <m/>
    <m/>
    <m/>
    <m/>
  </r>
  <r>
    <x v="13"/>
    <n v="2"/>
    <n v="2025"/>
    <x v="1"/>
    <x v="2"/>
    <d v="1899-12-30T23:10:00"/>
    <d v="1899-12-30T23:20:00"/>
    <n v="0.17"/>
    <x v="1"/>
    <x v="1"/>
    <x v="1"/>
    <x v="11"/>
    <s v="23.10-23.20 Stop feeder lsc6 / mekanik memasang baut klem karet guide j03 sebelah kiri yang lepas"/>
    <m/>
    <m/>
    <m/>
    <x v="0"/>
    <x v="0"/>
    <x v="0"/>
    <m/>
    <m/>
    <m/>
    <m/>
    <m/>
    <m/>
  </r>
  <r>
    <x v="13"/>
    <n v="2"/>
    <n v="2025"/>
    <x v="1"/>
    <x v="2"/>
    <d v="1899-12-30T23:20:00"/>
    <d v="1899-12-30T23:50:00"/>
    <n v="0.5"/>
    <x v="5"/>
    <x v="2"/>
    <x v="2"/>
    <x v="3"/>
    <s v="23.20-23.50 pullcort no 12 belt 6a1j04 aktif sendiri, tunggu dicek elektrikal"/>
    <m/>
    <m/>
    <m/>
    <x v="0"/>
    <x v="0"/>
    <x v="0"/>
    <m/>
    <m/>
    <m/>
    <m/>
    <m/>
    <m/>
  </r>
  <r>
    <x v="13"/>
    <n v="2"/>
    <n v="2025"/>
    <x v="1"/>
    <x v="2"/>
    <d v="1899-12-30T23:50:00"/>
    <d v="1899-12-30T00:00:00"/>
    <n v="0.17"/>
    <x v="4"/>
    <x v="1"/>
    <x v="1"/>
    <x v="2"/>
    <s v="23.50-00.00 Di stop belt 20104/ tambalan terkelupas, tunggu dipotong personil"/>
    <m/>
    <m/>
    <m/>
    <x v="0"/>
    <x v="0"/>
    <x v="0"/>
    <m/>
    <m/>
    <m/>
    <m/>
    <m/>
    <m/>
  </r>
  <r>
    <x v="13"/>
    <n v="2"/>
    <n v="2025"/>
    <x v="1"/>
    <x v="2"/>
    <d v="1899-12-30T00:20:00"/>
    <d v="1899-12-30T00:30:00"/>
    <n v="0.17"/>
    <x v="4"/>
    <x v="2"/>
    <x v="2"/>
    <x v="4"/>
    <s v="00.20-00.30 Stop belt 20104/ belt drift aktif, belt sway sesaat. Direset ready"/>
    <m/>
    <m/>
    <m/>
    <x v="0"/>
    <x v="0"/>
    <x v="0"/>
    <m/>
    <m/>
    <m/>
    <m/>
    <m/>
    <m/>
  </r>
  <r>
    <x v="13"/>
    <n v="2"/>
    <n v="2025"/>
    <x v="1"/>
    <x v="2"/>
    <d v="1899-12-30T00:35:00"/>
    <d v="1899-12-30T00:40:00"/>
    <n v="0.08"/>
    <x v="1"/>
    <x v="0"/>
    <x v="2"/>
    <x v="8"/>
    <s v="00.35-00.40 Stop belt 6a1j03/ MD aktif cek personil tidak ada temuan"/>
    <m/>
    <m/>
    <m/>
    <x v="0"/>
    <x v="0"/>
    <x v="0"/>
    <m/>
    <m/>
    <m/>
    <m/>
    <m/>
    <m/>
  </r>
  <r>
    <x v="13"/>
    <n v="2"/>
    <n v="2025"/>
    <x v="1"/>
    <x v="2"/>
    <d v="1899-12-30T00:50:00"/>
    <d v="1899-12-30T01:00:00"/>
    <n v="0.17"/>
    <x v="9"/>
    <x v="1"/>
    <x v="1"/>
    <x v="2"/>
    <s v="00.50-01.00 Stop belt a1j12B/ DMG aktif, cek personil tambalan terkelupas tunggu dipotong personil"/>
    <m/>
    <m/>
    <m/>
    <x v="0"/>
    <x v="0"/>
    <x v="0"/>
    <m/>
    <m/>
    <m/>
    <m/>
    <m/>
    <m/>
  </r>
  <r>
    <x v="13"/>
    <n v="2"/>
    <n v="2025"/>
    <x v="1"/>
    <x v="2"/>
    <d v="1899-12-30T02:05:00"/>
    <d v="1899-12-30T02:15:00"/>
    <n v="0.17"/>
    <x v="0"/>
    <x v="0"/>
    <x v="0"/>
    <x v="0"/>
    <s v="02.05-02.15 tunggu hopper berisi 50%"/>
    <m/>
    <m/>
    <m/>
    <x v="0"/>
    <x v="0"/>
    <x v="0"/>
    <m/>
    <m/>
    <m/>
    <m/>
    <m/>
    <m/>
  </r>
  <r>
    <x v="13"/>
    <n v="2"/>
    <n v="2025"/>
    <x v="1"/>
    <x v="2"/>
    <d v="1899-12-30T03:20:00"/>
    <d v="1899-12-30T03:30:00"/>
    <n v="0.17"/>
    <x v="21"/>
    <x v="2"/>
    <x v="2"/>
    <x v="4"/>
    <s v="03.20 - 03.30 Stop RBC 6a1j05,belt drift no 1 aktif cek personil belt suai ke kanan"/>
    <m/>
    <m/>
    <m/>
    <x v="0"/>
    <x v="0"/>
    <x v="0"/>
    <m/>
    <m/>
    <m/>
    <m/>
    <m/>
    <m/>
  </r>
  <r>
    <x v="13"/>
    <n v="2"/>
    <n v="2025"/>
    <x v="1"/>
    <x v="2"/>
    <d v="1899-12-30T03:40:00"/>
    <d v="1899-12-30T04:00:00"/>
    <n v="0.33"/>
    <x v="21"/>
    <x v="2"/>
    <x v="2"/>
    <x v="4"/>
    <s v="03.40 - 04.00 Stop RBC 6a1j05 2x belt drift no 1 aktif cek personil belt swai sesaat"/>
    <m/>
    <m/>
    <m/>
    <x v="0"/>
    <x v="0"/>
    <x v="0"/>
    <m/>
    <m/>
    <m/>
    <m/>
    <m/>
    <m/>
  </r>
  <r>
    <x v="13"/>
    <n v="2"/>
    <n v="2025"/>
    <x v="1"/>
    <x v="2"/>
    <d v="1899-12-30T04:10:00"/>
    <d v="1899-12-30T04:20:00"/>
    <n v="0.17"/>
    <x v="21"/>
    <x v="2"/>
    <x v="2"/>
    <x v="4"/>
    <s v="04.10 - 04.20 Stop RBC 6a1j05,belt drift no 1 aktif cek personil belt suai ke kanan"/>
    <m/>
    <m/>
    <m/>
    <x v="0"/>
    <x v="0"/>
    <x v="0"/>
    <m/>
    <m/>
    <m/>
    <m/>
    <m/>
    <m/>
  </r>
  <r>
    <x v="13"/>
    <n v="2"/>
    <n v="2025"/>
    <x v="1"/>
    <x v="2"/>
    <d v="1899-12-30T04:20:00"/>
    <d v="1899-12-30T04:30:00"/>
    <n v="0.17"/>
    <x v="4"/>
    <x v="2"/>
    <x v="2"/>
    <x v="2"/>
    <s v="04.20 - 04.30 Stop RBC 20104,belt damage aktif cek personil tepi belt terkelupas"/>
    <m/>
    <m/>
    <m/>
    <x v="0"/>
    <x v="0"/>
    <x v="0"/>
    <m/>
    <m/>
    <m/>
    <m/>
    <m/>
    <m/>
  </r>
  <r>
    <x v="13"/>
    <n v="2"/>
    <n v="2025"/>
    <x v="1"/>
    <x v="2"/>
    <d v="1899-12-30T04:35:00"/>
    <d v="1899-12-30T04:45:00"/>
    <n v="0.17"/>
    <x v="21"/>
    <x v="2"/>
    <x v="2"/>
    <x v="4"/>
    <s v="04.35 - 04.45 Stop RBC 6a1j05,belt drift no 6 aktif cek personil belt sway"/>
    <m/>
    <m/>
    <m/>
    <x v="0"/>
    <x v="0"/>
    <x v="0"/>
    <m/>
    <m/>
    <m/>
    <m/>
    <m/>
    <m/>
  </r>
  <r>
    <x v="13"/>
    <n v="2"/>
    <n v="2025"/>
    <x v="1"/>
    <x v="2"/>
    <d v="1899-12-30T06:50:00"/>
    <d v="1899-12-30T07:00:00"/>
    <n v="0.17"/>
    <x v="5"/>
    <x v="1"/>
    <x v="1"/>
    <x v="22"/>
    <s v="06.50 - 07.00 Di stop RBC 6a1j04,personil bersihkan cw"/>
    <m/>
    <m/>
    <m/>
    <x v="0"/>
    <x v="0"/>
    <x v="0"/>
    <m/>
    <m/>
    <m/>
    <m/>
    <m/>
    <m/>
  </r>
  <r>
    <x v="14"/>
    <n v="2"/>
    <n v="2025"/>
    <x v="2"/>
    <x v="0"/>
    <d v="1899-12-30T07:30:00"/>
    <d v="1899-12-30T07:35:00"/>
    <n v="0.08"/>
    <x v="0"/>
    <x v="0"/>
    <x v="0"/>
    <x v="0"/>
    <s v="07.30 - 07.35 Tunggu hopper berisi min 50%"/>
    <m/>
    <m/>
    <m/>
    <x v="0"/>
    <x v="0"/>
    <x v="0"/>
    <m/>
    <m/>
    <m/>
    <m/>
    <m/>
    <m/>
  </r>
  <r>
    <x v="14"/>
    <n v="2"/>
    <n v="2025"/>
    <x v="2"/>
    <x v="0"/>
    <d v="1899-12-30T07:35:00"/>
    <d v="1899-12-30T07:40:00"/>
    <n v="0.08"/>
    <x v="21"/>
    <x v="2"/>
    <x v="2"/>
    <x v="12"/>
    <s v="07.35 - 07.40 Belt drift no.6 RBC 6A1J05 aktif,di reset ready start kembali"/>
    <m/>
    <m/>
    <m/>
    <x v="0"/>
    <x v="0"/>
    <x v="0"/>
    <m/>
    <m/>
    <m/>
    <m/>
    <m/>
    <m/>
  </r>
  <r>
    <x v="14"/>
    <n v="2"/>
    <n v="2025"/>
    <x v="2"/>
    <x v="0"/>
    <d v="1899-12-30T08:05:00"/>
    <d v="1899-12-30T08:10:00"/>
    <n v="0.08"/>
    <x v="21"/>
    <x v="2"/>
    <x v="2"/>
    <x v="12"/>
    <s v="08.05 - 08.10 Belt drift no.6 RBC 6A1J05 aktif di reset ready start kembali"/>
    <m/>
    <m/>
    <m/>
    <x v="0"/>
    <x v="0"/>
    <x v="0"/>
    <m/>
    <m/>
    <m/>
    <m/>
    <m/>
    <m/>
  </r>
  <r>
    <x v="14"/>
    <n v="2"/>
    <n v="2025"/>
    <x v="2"/>
    <x v="0"/>
    <d v="1899-12-30T08:25:00"/>
    <d v="1899-12-30T09:00:00"/>
    <n v="0.57999999999999996"/>
    <x v="21"/>
    <x v="1"/>
    <x v="1"/>
    <x v="24"/>
    <s v="08.25 - 09.00 Distop RBC 6A1J05,di temukan return idler M.7 tegak piring, tunggu di eksekusi mekanik"/>
    <m/>
    <m/>
    <m/>
    <x v="0"/>
    <x v="0"/>
    <x v="0"/>
    <m/>
    <m/>
    <m/>
    <m/>
    <m/>
    <m/>
  </r>
  <r>
    <x v="14"/>
    <n v="2"/>
    <n v="2025"/>
    <x v="2"/>
    <x v="0"/>
    <d v="1899-12-30T09:00:00"/>
    <d v="1899-12-30T09:40:00"/>
    <n v="0.67"/>
    <x v="21"/>
    <x v="1"/>
    <x v="1"/>
    <x v="24"/>
    <s v="09.00 - 09.40 Distop RBC 6A1J05,di temukan return idler M.7 tegak piring, tunggu di eksekusi mekanik"/>
    <m/>
    <m/>
    <m/>
    <x v="0"/>
    <x v="0"/>
    <x v="0"/>
    <m/>
    <m/>
    <m/>
    <m/>
    <m/>
    <m/>
  </r>
  <r>
    <x v="14"/>
    <n v="2"/>
    <n v="2025"/>
    <x v="2"/>
    <x v="0"/>
    <d v="1899-12-30T09:40:00"/>
    <d v="1899-12-30T10:00:00"/>
    <n v="0.33"/>
    <x v="27"/>
    <x v="1"/>
    <x v="1"/>
    <x v="24"/>
    <s v="09.40 - 10.00 Persiapan pindah operasi pakai jalur 7.2 (U/ jalur 7.1 ada pengecekan oleh team mekanik dan elektrikal)dan U/jalur 7.2 mekanik ganti idler garlan di RBC A5U25 8pcs"/>
    <m/>
    <m/>
    <m/>
    <x v="0"/>
    <x v="0"/>
    <x v="0"/>
    <m/>
    <m/>
    <m/>
    <m/>
    <m/>
    <m/>
  </r>
  <r>
    <x v="14"/>
    <n v="2"/>
    <n v="2025"/>
    <x v="2"/>
    <x v="0"/>
    <d v="1899-12-30T10:00:00"/>
    <d v="1899-12-30T10:10:00"/>
    <n v="0.17"/>
    <x v="27"/>
    <x v="1"/>
    <x v="1"/>
    <x v="24"/>
    <s v="10.00 - 10.10 Persiapan pindah operasi pakai jalur 7.2 (U/ jalur 7.1 ada pengecekan oleh team mekanik dan elektrikal)dan U/jalur 7.2 mekanik ganti idler garlan di RBC A5U25 8pcs"/>
    <m/>
    <m/>
    <m/>
    <x v="0"/>
    <x v="0"/>
    <x v="0"/>
    <m/>
    <m/>
    <m/>
    <m/>
    <m/>
    <m/>
  </r>
  <r>
    <x v="14"/>
    <n v="2"/>
    <n v="2025"/>
    <x v="2"/>
    <x v="0"/>
    <d v="1899-12-30T10:40:00"/>
    <d v="1899-12-30T10:45:00"/>
    <n v="0.08"/>
    <x v="0"/>
    <x v="0"/>
    <x v="0"/>
    <x v="0"/>
    <s v="10.40 - 10.45 Tunggu hopper berisi min 50%"/>
    <m/>
    <m/>
    <m/>
    <x v="0"/>
    <x v="0"/>
    <x v="0"/>
    <m/>
    <m/>
    <m/>
    <m/>
    <m/>
    <m/>
  </r>
  <r>
    <x v="14"/>
    <n v="2"/>
    <n v="2025"/>
    <x v="2"/>
    <x v="0"/>
    <d v="1899-12-30T11:35:00"/>
    <d v="1899-12-30T11:45:00"/>
    <n v="0.17"/>
    <x v="7"/>
    <x v="1"/>
    <x v="1"/>
    <x v="2"/>
    <s v="11.35 - 11.45 DMG A2J02 aktif cek personil tepi belt terkelupas tunggu di potong personil"/>
    <m/>
    <m/>
    <m/>
    <x v="0"/>
    <x v="0"/>
    <x v="0"/>
    <m/>
    <m/>
    <m/>
    <m/>
    <m/>
    <m/>
  </r>
  <r>
    <x v="14"/>
    <n v="2"/>
    <n v="2025"/>
    <x v="2"/>
    <x v="0"/>
    <d v="1899-12-30T11:45:00"/>
    <d v="1899-12-30T11:50:00"/>
    <n v="0.08"/>
    <x v="25"/>
    <x v="1"/>
    <x v="1"/>
    <x v="33"/>
    <s v="11.45 -11.50 Lanjut saat Start RBC 6E1U04, alarm timeout feedback from brake monitor,tunggu di pompa manual personil(3x start)"/>
    <m/>
    <m/>
    <m/>
    <x v="0"/>
    <x v="0"/>
    <x v="0"/>
    <m/>
    <m/>
    <m/>
    <m/>
    <m/>
    <m/>
  </r>
  <r>
    <x v="14"/>
    <n v="2"/>
    <n v="2025"/>
    <x v="2"/>
    <x v="0"/>
    <d v="1899-12-30T12:30:00"/>
    <d v="1899-12-30T12:50:00"/>
    <n v="0.33"/>
    <x v="0"/>
    <x v="0"/>
    <x v="0"/>
    <x v="0"/>
    <s v="12.30 - 12.50 Tunggu hopper berisi min 50%"/>
    <m/>
    <m/>
    <m/>
    <x v="0"/>
    <x v="0"/>
    <x v="0"/>
    <m/>
    <m/>
    <m/>
    <m/>
    <m/>
    <m/>
  </r>
  <r>
    <x v="14"/>
    <n v="2"/>
    <n v="2025"/>
    <x v="2"/>
    <x v="0"/>
    <d v="1899-12-30T13:00:00"/>
    <d v="1899-12-30T13:30:00"/>
    <n v="0.5"/>
    <x v="0"/>
    <x v="0"/>
    <x v="0"/>
    <x v="0"/>
    <s v="13.00 - 13.30 Tunggu hopper berisi min 50%"/>
    <m/>
    <m/>
    <m/>
    <x v="0"/>
    <x v="0"/>
    <x v="0"/>
    <m/>
    <m/>
    <m/>
    <m/>
    <m/>
    <m/>
  </r>
  <r>
    <x v="14"/>
    <n v="2"/>
    <n v="2025"/>
    <x v="2"/>
    <x v="0"/>
    <d v="1899-12-30T14:40:00"/>
    <d v="1899-12-30T14:45:00"/>
    <n v="0.08"/>
    <x v="7"/>
    <x v="1"/>
    <x v="1"/>
    <x v="2"/>
    <s v="14.40 - 14.45 Dmg a2j02 aktif cek personil tepi belt terkelupas tunggu di potong personil"/>
    <m/>
    <m/>
    <m/>
    <x v="0"/>
    <x v="0"/>
    <x v="0"/>
    <m/>
    <m/>
    <m/>
    <m/>
    <m/>
    <m/>
  </r>
  <r>
    <x v="14"/>
    <n v="2"/>
    <n v="2025"/>
    <x v="2"/>
    <x v="0"/>
    <d v="1899-12-30T14:45:00"/>
    <d v="1899-12-30T14:50:00"/>
    <n v="0.08"/>
    <x v="14"/>
    <x v="1"/>
    <x v="1"/>
    <x v="2"/>
    <s v="14.45 - 14.50 Dmg a5j10 aktif cek personil tepi belt terkelupas tunggu di potong personil"/>
    <m/>
    <m/>
    <m/>
    <x v="0"/>
    <x v="0"/>
    <x v="0"/>
    <m/>
    <m/>
    <m/>
    <m/>
    <m/>
    <m/>
  </r>
  <r>
    <x v="14"/>
    <n v="2"/>
    <n v="2025"/>
    <x v="2"/>
    <x v="0"/>
    <d v="1899-12-30T14:50:00"/>
    <d v="1899-12-30T15:00:00"/>
    <n v="0.17"/>
    <x v="25"/>
    <x v="1"/>
    <x v="1"/>
    <x v="33"/>
    <s v="14.50 -15.00 Lanjut saat Start RBC 6E1U04, alarm timeout feedback from brake monitor,tunggu di pompa manual personil"/>
    <m/>
    <m/>
    <m/>
    <x v="0"/>
    <x v="0"/>
    <x v="0"/>
    <m/>
    <m/>
    <m/>
    <m/>
    <m/>
    <m/>
  </r>
  <r>
    <x v="14"/>
    <n v="2"/>
    <n v="2025"/>
    <x v="2"/>
    <x v="1"/>
    <d v="1899-12-30T15:00:00"/>
    <d v="1899-12-30T15:20:00"/>
    <n v="0.33"/>
    <x v="25"/>
    <x v="2"/>
    <x v="2"/>
    <x v="13"/>
    <s v="15.00 - 15.20 saat start belt 6e1u04 gagal start 4X, lanjut tunggu personil pompa pressure M3 belt 6e1u04"/>
    <m/>
    <m/>
    <m/>
    <x v="0"/>
    <x v="0"/>
    <x v="0"/>
    <m/>
    <m/>
    <m/>
    <m/>
    <m/>
    <m/>
  </r>
  <r>
    <x v="14"/>
    <n v="2"/>
    <n v="2025"/>
    <x v="2"/>
    <x v="1"/>
    <d v="1899-12-30T15:25:00"/>
    <d v="1899-12-30T16:00:00"/>
    <n v="0.57999999999999996"/>
    <x v="3"/>
    <x v="1"/>
    <x v="1"/>
    <x v="2"/>
    <s v="15.25 - 16.00 stop kembali LSC, dmg no.01 6a1j07 aktif di reset ready, cek personil di temukan tepi belt dan Sling keluar tunggu di potong personil"/>
    <m/>
    <m/>
    <m/>
    <x v="0"/>
    <x v="0"/>
    <x v="0"/>
    <m/>
    <m/>
    <m/>
    <m/>
    <m/>
    <m/>
  </r>
  <r>
    <x v="14"/>
    <n v="2"/>
    <n v="2025"/>
    <x v="2"/>
    <x v="1"/>
    <d v="1899-12-30T16:00:00"/>
    <d v="1899-12-30T16:25:00"/>
    <n v="0.42"/>
    <x v="3"/>
    <x v="1"/>
    <x v="1"/>
    <x v="2"/>
    <s v="16.00 - 16.25 stop kembali LSC, dmg no.01 6a1j07 aktif di reset ready, cek personil di temukan tepi belt dan Sling keluar tunggu di potong mekanik"/>
    <m/>
    <m/>
    <m/>
    <x v="0"/>
    <x v="0"/>
    <x v="0"/>
    <m/>
    <m/>
    <m/>
    <m/>
    <m/>
    <m/>
  </r>
  <r>
    <x v="14"/>
    <n v="2"/>
    <n v="2025"/>
    <x v="2"/>
    <x v="1"/>
    <d v="1899-12-30T17:00:00"/>
    <d v="1899-12-30T17:20:00"/>
    <n v="0.33"/>
    <x v="0"/>
    <x v="2"/>
    <x v="2"/>
    <x v="35"/>
    <s v="17.00 - 17.20 stop mendadak lsc6, indikasi temperatur bearing crusher Tinggi, tunggu di cek mekanik dan elektrikal"/>
    <m/>
    <m/>
    <m/>
    <x v="0"/>
    <x v="0"/>
    <x v="0"/>
    <m/>
    <m/>
    <m/>
    <m/>
    <m/>
    <m/>
  </r>
  <r>
    <x v="14"/>
    <n v="2"/>
    <n v="2025"/>
    <x v="2"/>
    <x v="1"/>
    <d v="1899-12-30T19:00:00"/>
    <d v="1899-12-30T19:15:00"/>
    <n v="0.25"/>
    <x v="27"/>
    <x v="1"/>
    <x v="1"/>
    <x v="36"/>
    <s v="19.00 - 19.15 tunggu mekanik pasang baut scrapper diagonal yg lepas di belt a5u25"/>
    <m/>
    <m/>
    <m/>
    <x v="0"/>
    <x v="0"/>
    <x v="0"/>
    <m/>
    <m/>
    <m/>
    <m/>
    <m/>
    <m/>
  </r>
  <r>
    <x v="14"/>
    <n v="2"/>
    <n v="2025"/>
    <x v="2"/>
    <x v="1"/>
    <d v="1899-12-30T19:55:00"/>
    <d v="1899-12-30T20:00:00"/>
    <n v="0.08"/>
    <x v="7"/>
    <x v="1"/>
    <x v="1"/>
    <x v="11"/>
    <s v="19.55 - 20.00 stop lsc 6, tunggu mekanik memasukan karet guide material di belt a2j02"/>
    <m/>
    <m/>
    <m/>
    <x v="0"/>
    <x v="0"/>
    <x v="0"/>
    <m/>
    <m/>
    <m/>
    <m/>
    <m/>
    <m/>
  </r>
  <r>
    <x v="14"/>
    <n v="2"/>
    <n v="2025"/>
    <x v="2"/>
    <x v="1"/>
    <d v="1899-12-30T20:00:00"/>
    <d v="1899-12-30T20:10:00"/>
    <n v="0.17"/>
    <x v="7"/>
    <x v="1"/>
    <x v="1"/>
    <x v="11"/>
    <s v="20.00 - 20.10 stop lsc 6, tunggu mekanik memasukan karet guide material di belt a2j02"/>
    <m/>
    <m/>
    <m/>
    <x v="0"/>
    <x v="0"/>
    <x v="0"/>
    <m/>
    <m/>
    <m/>
    <m/>
    <m/>
    <m/>
  </r>
  <r>
    <x v="14"/>
    <n v="2"/>
    <n v="2025"/>
    <x v="2"/>
    <x v="1"/>
    <d v="1899-12-30T20:10:00"/>
    <d v="1899-12-30T20:20:00"/>
    <n v="0.17"/>
    <x v="25"/>
    <x v="2"/>
    <x v="2"/>
    <x v="13"/>
    <s v="20.10 - 20.20 lanjut saat start belt 6E1U04 gagal start 2X. Tunggu personil pompa pressure M3 belt 6E1U04"/>
    <m/>
    <m/>
    <m/>
    <x v="0"/>
    <x v="0"/>
    <x v="0"/>
    <m/>
    <m/>
    <m/>
    <m/>
    <m/>
    <m/>
  </r>
  <r>
    <x v="14"/>
    <n v="2"/>
    <n v="2025"/>
    <x v="2"/>
    <x v="1"/>
    <d v="1899-12-30T21:05:00"/>
    <d v="1899-12-30T21:15:00"/>
    <n v="0.17"/>
    <x v="7"/>
    <x v="1"/>
    <x v="1"/>
    <x v="2"/>
    <s v="21.05 - 21.15 stop lsc 6, dmg a2j02 aktif cek personil di temukan tepi belt terkelupas tunggu di potong personil"/>
    <m/>
    <m/>
    <m/>
    <x v="0"/>
    <x v="0"/>
    <x v="0"/>
    <m/>
    <m/>
    <m/>
    <m/>
    <m/>
    <m/>
  </r>
  <r>
    <x v="14"/>
    <n v="2"/>
    <n v="2025"/>
    <x v="2"/>
    <x v="1"/>
    <d v="1899-12-30T21:35:00"/>
    <d v="1899-12-30T21:45:00"/>
    <n v="0.17"/>
    <x v="7"/>
    <x v="1"/>
    <x v="1"/>
    <x v="2"/>
    <s v="21.35 - 21.45 stop lsc 6, dmg a2j02 aktif cek personil di temukan tepi belt terkelupas tunggu di potong personil"/>
    <m/>
    <m/>
    <m/>
    <x v="0"/>
    <x v="0"/>
    <x v="0"/>
    <m/>
    <m/>
    <m/>
    <m/>
    <m/>
    <m/>
  </r>
  <r>
    <x v="14"/>
    <n v="2"/>
    <n v="2025"/>
    <x v="2"/>
    <x v="1"/>
    <d v="1899-12-30T21:45:00"/>
    <d v="1899-12-30T21:55:00"/>
    <n v="0.17"/>
    <x v="25"/>
    <x v="2"/>
    <x v="2"/>
    <x v="33"/>
    <s v="21.45 - 21.55 tunggu personil pompa pressure M3 belt 6E1U04"/>
    <m/>
    <m/>
    <m/>
    <x v="0"/>
    <x v="0"/>
    <x v="0"/>
    <m/>
    <m/>
    <m/>
    <m/>
    <m/>
    <m/>
  </r>
  <r>
    <x v="14"/>
    <n v="2"/>
    <n v="2025"/>
    <x v="2"/>
    <x v="2"/>
    <d v="1899-12-30T22:05:00"/>
    <d v="1899-12-30T22:10:00"/>
    <n v="0.08"/>
    <x v="1"/>
    <x v="0"/>
    <x v="0"/>
    <x v="1"/>
    <s v="22.05 - 22.10 Stop RBC 6a1j03 metal detektor aktif cek personil di temukan besi"/>
    <m/>
    <m/>
    <m/>
    <x v="0"/>
    <x v="0"/>
    <x v="0"/>
    <m/>
    <m/>
    <m/>
    <m/>
    <m/>
    <m/>
  </r>
  <r>
    <x v="14"/>
    <n v="2"/>
    <n v="2025"/>
    <x v="2"/>
    <x v="2"/>
    <d v="1899-12-30T22:45:00"/>
    <d v="1899-12-30T23:00:00"/>
    <n v="0.25"/>
    <x v="27"/>
    <x v="1"/>
    <x v="1"/>
    <x v="2"/>
    <s v="22.45 - 23.00 Stop RBC a5u25,belt damage aktif cek personil tambalan terkelupas tunggu potong personil"/>
    <m/>
    <m/>
    <m/>
    <x v="0"/>
    <x v="0"/>
    <x v="0"/>
    <m/>
    <m/>
    <m/>
    <m/>
    <m/>
    <m/>
  </r>
  <r>
    <x v="14"/>
    <n v="2"/>
    <n v="2025"/>
    <x v="2"/>
    <x v="2"/>
    <d v="1899-12-30T23:00:00"/>
    <d v="1899-12-30T23:15:00"/>
    <n v="0.25"/>
    <x v="27"/>
    <x v="1"/>
    <x v="1"/>
    <x v="2"/>
    <s v="23.00 - 23.15 Tunggu personil potong tambalan RBC a5u25,pasca belt damage aktif"/>
    <m/>
    <m/>
    <m/>
    <x v="0"/>
    <x v="0"/>
    <x v="0"/>
    <m/>
    <m/>
    <m/>
    <m/>
    <m/>
    <m/>
  </r>
  <r>
    <x v="14"/>
    <n v="2"/>
    <n v="2025"/>
    <x v="2"/>
    <x v="2"/>
    <d v="1899-12-30T23:15:00"/>
    <d v="1899-12-30T23:25:00"/>
    <n v="0.17"/>
    <x v="14"/>
    <x v="2"/>
    <x v="2"/>
    <x v="2"/>
    <s v="23.15 - 23.25 Stop RBC a5j10,belt damage aktif cek personil tepi belt terkelupas,lanjut tunggu pompa RBC 6E1U04"/>
    <m/>
    <m/>
    <m/>
    <x v="0"/>
    <x v="0"/>
    <x v="0"/>
    <m/>
    <m/>
    <m/>
    <m/>
    <m/>
    <m/>
  </r>
  <r>
    <x v="14"/>
    <n v="2"/>
    <n v="2025"/>
    <x v="2"/>
    <x v="2"/>
    <d v="1899-12-30T23:25:00"/>
    <d v="1899-12-30T23:35:00"/>
    <n v="0.17"/>
    <x v="14"/>
    <x v="2"/>
    <x v="2"/>
    <x v="2"/>
    <s v="23.25 - 23.35 Stop RBC a5j10,belt damage aktif cek personil tepi belt terkelupas,lanjut tunggu pompa RBC 6E1U04"/>
    <m/>
    <m/>
    <m/>
    <x v="0"/>
    <x v="0"/>
    <x v="0"/>
    <m/>
    <m/>
    <m/>
    <m/>
    <m/>
    <m/>
  </r>
  <r>
    <x v="14"/>
    <n v="2"/>
    <n v="2025"/>
    <x v="2"/>
    <x v="2"/>
    <d v="1899-12-30T23:55:00"/>
    <d v="1899-12-30T00:20:00"/>
    <n v="0.42"/>
    <x v="4"/>
    <x v="2"/>
    <x v="2"/>
    <x v="2"/>
    <s v="23.55 - 00.20 Stop RBC 20104,belt damage aktif cek personil tepi belt terkelupas"/>
    <m/>
    <m/>
    <m/>
    <x v="0"/>
    <x v="0"/>
    <x v="0"/>
    <m/>
    <m/>
    <m/>
    <m/>
    <m/>
    <m/>
  </r>
  <r>
    <x v="14"/>
    <n v="2"/>
    <n v="2025"/>
    <x v="2"/>
    <x v="2"/>
    <d v="1899-12-30T00:40:00"/>
    <d v="1899-12-30T00:45:00"/>
    <n v="0.08"/>
    <x v="1"/>
    <x v="0"/>
    <x v="2"/>
    <x v="8"/>
    <s v="00.40 - 00.45 Stop RBC 6a1j03, metal detektor aktif cek personil tidak ada temuan"/>
    <m/>
    <m/>
    <m/>
    <x v="0"/>
    <x v="0"/>
    <x v="0"/>
    <m/>
    <m/>
    <m/>
    <m/>
    <m/>
    <m/>
  </r>
  <r>
    <x v="14"/>
    <n v="2"/>
    <n v="2025"/>
    <x v="2"/>
    <x v="2"/>
    <d v="1899-12-30T00:50:00"/>
    <d v="1899-12-30T01:10:00"/>
    <n v="0.33"/>
    <x v="9"/>
    <x v="2"/>
    <x v="2"/>
    <x v="2"/>
    <s v="00.50 - 01.10 Stop RBC a1j12B,belt damage aktif cek personil tambalan terkelupas,lanjut pompa RBC 6e1u04"/>
    <m/>
    <m/>
    <m/>
    <x v="0"/>
    <x v="0"/>
    <x v="0"/>
    <m/>
    <m/>
    <m/>
    <m/>
    <m/>
    <m/>
  </r>
  <r>
    <x v="14"/>
    <n v="2"/>
    <n v="2025"/>
    <x v="2"/>
    <x v="2"/>
    <d v="1899-12-30T01:00:00"/>
    <d v="1899-12-30T01:10:00"/>
    <n v="0.17"/>
    <x v="9"/>
    <x v="2"/>
    <x v="2"/>
    <x v="2"/>
    <s v="01.00 - 01.10 Stop RBC a1j12B,belt damage aktif cek personil tambalan terkelupas,lanjut pompa RBC 6e1u04"/>
    <m/>
    <m/>
    <m/>
    <x v="0"/>
    <x v="0"/>
    <x v="0"/>
    <m/>
    <m/>
    <m/>
    <m/>
    <m/>
    <m/>
  </r>
  <r>
    <x v="14"/>
    <n v="2"/>
    <n v="2025"/>
    <x v="2"/>
    <x v="2"/>
    <d v="1899-12-30T02:50:00"/>
    <d v="1899-12-30T03:00:00"/>
    <n v="0.17"/>
    <x v="27"/>
    <x v="2"/>
    <x v="2"/>
    <x v="9"/>
    <s v="02.50 - 03.00 Stop RBC a5u25,belt damage aktif tunggu cek personil"/>
    <m/>
    <m/>
    <m/>
    <x v="0"/>
    <x v="0"/>
    <x v="0"/>
    <m/>
    <m/>
    <m/>
    <m/>
    <m/>
    <m/>
  </r>
  <r>
    <x v="14"/>
    <n v="2"/>
    <n v="2025"/>
    <x v="2"/>
    <x v="2"/>
    <d v="1899-12-30T03:00:00"/>
    <d v="1899-12-30T03:10:00"/>
    <n v="0.17"/>
    <x v="27"/>
    <x v="2"/>
    <x v="2"/>
    <x v="16"/>
    <s v="03.00 - 03.10 stop belt a5u25 sensor dmg aktif cek personil kena lentingan material"/>
    <m/>
    <m/>
    <m/>
    <x v="0"/>
    <x v="0"/>
    <x v="0"/>
    <m/>
    <m/>
    <m/>
    <m/>
    <m/>
    <m/>
  </r>
  <r>
    <x v="14"/>
    <n v="2"/>
    <n v="2025"/>
    <x v="2"/>
    <x v="2"/>
    <d v="1899-12-30T03:10:00"/>
    <d v="1899-12-30T03:40:00"/>
    <n v="0.5"/>
    <x v="27"/>
    <x v="1"/>
    <x v="1"/>
    <x v="17"/>
    <s v="03.10 - 03.40 di start kembali belt a5u25 belt trip tunggu di reset elektrikal ( 3x trip) cek personil tail pulley a5u25 tertimbun material tunggu di bersihkan personil"/>
    <m/>
    <m/>
    <m/>
    <x v="0"/>
    <x v="0"/>
    <x v="0"/>
    <m/>
    <m/>
    <m/>
    <m/>
    <m/>
    <m/>
  </r>
  <r>
    <x v="14"/>
    <n v="2"/>
    <n v="2025"/>
    <x v="2"/>
    <x v="2"/>
    <d v="1899-12-30T04:15:00"/>
    <d v="1899-12-30T05:35:00"/>
    <n v="1.33"/>
    <x v="19"/>
    <x v="0"/>
    <x v="0"/>
    <x v="0"/>
    <s v="04.15 -05.35 start lsc3B ke IND 5/12 B tunggu hopper berisi min 50%"/>
    <m/>
    <m/>
    <m/>
    <x v="0"/>
    <x v="0"/>
    <x v="0"/>
    <m/>
    <m/>
    <m/>
    <m/>
    <m/>
    <m/>
  </r>
  <r>
    <x v="14"/>
    <n v="2"/>
    <n v="2025"/>
    <x v="2"/>
    <x v="2"/>
    <d v="1899-12-30T04:35:00"/>
    <d v="1899-12-30T04:50:00"/>
    <n v="0.25"/>
    <x v="4"/>
    <x v="1"/>
    <x v="1"/>
    <x v="2"/>
    <s v="04.35 - 04.50 stop belt 20104 sensor dmg aktif cek personil kena benang tepi belt tunggu di potong"/>
    <m/>
    <m/>
    <m/>
    <x v="0"/>
    <x v="0"/>
    <x v="0"/>
    <m/>
    <m/>
    <m/>
    <m/>
    <m/>
    <m/>
  </r>
  <r>
    <x v="14"/>
    <n v="2"/>
    <n v="2025"/>
    <x v="2"/>
    <x v="2"/>
    <d v="1899-12-30T05:15:00"/>
    <d v="1899-12-30T05:30:00"/>
    <n v="0.25"/>
    <x v="19"/>
    <x v="0"/>
    <x v="0"/>
    <x v="0"/>
    <s v="05.15 - 05.30 tunggu hopper berisi min 50%"/>
    <m/>
    <m/>
    <m/>
    <x v="0"/>
    <x v="0"/>
    <x v="0"/>
    <m/>
    <m/>
    <m/>
    <m/>
    <m/>
    <m/>
  </r>
  <r>
    <x v="14"/>
    <n v="2"/>
    <n v="2025"/>
    <x v="2"/>
    <x v="2"/>
    <d v="1899-12-30T06:05:00"/>
    <d v="1899-12-30T06:25:00"/>
    <n v="0.33"/>
    <x v="19"/>
    <x v="0"/>
    <x v="0"/>
    <x v="0"/>
    <s v="06.05 - 06.25 tunggu hopper berisi min 50%"/>
    <m/>
    <m/>
    <m/>
    <x v="0"/>
    <x v="0"/>
    <x v="0"/>
    <m/>
    <m/>
    <m/>
    <m/>
    <m/>
    <m/>
  </r>
  <r>
    <x v="14"/>
    <n v="2"/>
    <n v="2025"/>
    <x v="2"/>
    <x v="2"/>
    <d v="1899-12-30T06:50:00"/>
    <d v="1899-12-30T07:00:00"/>
    <n v="0.17"/>
    <x v="19"/>
    <x v="0"/>
    <x v="0"/>
    <x v="0"/>
    <s v="06.50 - 07.00 tunggu hopper berisi min 50%"/>
    <m/>
    <m/>
    <m/>
    <x v="0"/>
    <x v="0"/>
    <x v="0"/>
    <m/>
    <m/>
    <m/>
    <m/>
    <m/>
    <m/>
  </r>
  <r>
    <x v="15"/>
    <n v="2"/>
    <n v="2025"/>
    <x v="2"/>
    <x v="0"/>
    <d v="1899-12-30T07:00:00"/>
    <d v="1899-12-30T08:00:00"/>
    <n v="1"/>
    <x v="19"/>
    <x v="0"/>
    <x v="0"/>
    <x v="0"/>
    <s v="07.00 - 08.00 tunggu hopper berisi 50%"/>
    <m/>
    <m/>
    <m/>
    <x v="0"/>
    <x v="0"/>
    <x v="0"/>
    <m/>
    <m/>
    <m/>
    <m/>
    <m/>
    <m/>
  </r>
  <r>
    <x v="15"/>
    <n v="2"/>
    <n v="2025"/>
    <x v="2"/>
    <x v="0"/>
    <d v="1899-12-30T08:00:00"/>
    <d v="1899-12-30T08:10:00"/>
    <n v="0.17"/>
    <x v="4"/>
    <x v="1"/>
    <x v="1"/>
    <x v="2"/>
    <s v="08.00 - 08.10 Dmg 20104 aktif cek personil tepi belt terkelupas tunggu di potong personil"/>
    <m/>
    <m/>
    <m/>
    <x v="0"/>
    <x v="0"/>
    <x v="0"/>
    <m/>
    <m/>
    <m/>
    <m/>
    <m/>
    <m/>
  </r>
  <r>
    <x v="15"/>
    <n v="2"/>
    <n v="2025"/>
    <x v="2"/>
    <x v="0"/>
    <d v="1899-12-30T09:55:00"/>
    <d v="1899-12-30T10:00:00"/>
    <n v="0.08"/>
    <x v="14"/>
    <x v="1"/>
    <x v="1"/>
    <x v="2"/>
    <s v="09.55 - 10.00 dmg a5j10 aktif cek personil di temukan tepi belt terkelupas tunggu di potong personil"/>
    <m/>
    <m/>
    <m/>
    <x v="0"/>
    <x v="0"/>
    <x v="0"/>
    <m/>
    <m/>
    <m/>
    <m/>
    <m/>
    <m/>
  </r>
  <r>
    <x v="15"/>
    <n v="2"/>
    <n v="2025"/>
    <x v="2"/>
    <x v="0"/>
    <d v="1899-12-30T11:30:00"/>
    <d v="1899-12-30T11:40:00"/>
    <n v="0.17"/>
    <x v="19"/>
    <x v="0"/>
    <x v="0"/>
    <x v="0"/>
    <s v="11.30 - 11.40 tunggu hopper berisi 50%"/>
    <m/>
    <m/>
    <m/>
    <x v="0"/>
    <x v="0"/>
    <x v="0"/>
    <m/>
    <m/>
    <m/>
    <m/>
    <m/>
    <m/>
  </r>
  <r>
    <x v="15"/>
    <n v="2"/>
    <n v="2025"/>
    <x v="2"/>
    <x v="0"/>
    <d v="1899-12-30T12:00:00"/>
    <d v="1899-12-30T12:15:00"/>
    <n v="0.25"/>
    <x v="20"/>
    <x v="1"/>
    <x v="1"/>
    <x v="17"/>
    <s v="12.00 - 12.15 stop lsc 3b tunggu personil bersihkan material menyondak di tail pulley belt 15107"/>
    <m/>
    <m/>
    <m/>
    <x v="0"/>
    <x v="0"/>
    <x v="0"/>
    <m/>
    <m/>
    <m/>
    <m/>
    <m/>
    <m/>
  </r>
  <r>
    <x v="15"/>
    <n v="2"/>
    <n v="2025"/>
    <x v="2"/>
    <x v="1"/>
    <d v="1899-12-30T15:10:00"/>
    <d v="1899-12-30T15:15:00"/>
    <n v="0.08"/>
    <x v="1"/>
    <x v="0"/>
    <x v="2"/>
    <x v="8"/>
    <s v="15.10 - 15.15 metal detektor 6a1j03 aktif cek personil tidak ada temuan"/>
    <m/>
    <m/>
    <m/>
    <x v="0"/>
    <x v="0"/>
    <x v="0"/>
    <m/>
    <m/>
    <m/>
    <m/>
    <m/>
    <m/>
  </r>
  <r>
    <x v="15"/>
    <n v="2"/>
    <n v="2025"/>
    <x v="2"/>
    <x v="1"/>
    <d v="1899-12-30T16:40:00"/>
    <d v="1899-12-30T18:00:00"/>
    <n v="1.33"/>
    <x v="5"/>
    <x v="2"/>
    <x v="2"/>
    <x v="2"/>
    <s v="16.40 - 18.00 stop lsc6 DMG tail pulley 6a1j04 aktif cek personil sling keluar 3 titik"/>
    <m/>
    <m/>
    <m/>
    <x v="0"/>
    <x v="0"/>
    <x v="0"/>
    <m/>
    <m/>
    <m/>
    <m/>
    <m/>
    <m/>
  </r>
  <r>
    <x v="15"/>
    <n v="2"/>
    <n v="2025"/>
    <x v="2"/>
    <x v="1"/>
    <d v="1899-12-30T19:00:00"/>
    <d v="1899-12-30T19:40:00"/>
    <n v="0.67"/>
    <x v="1"/>
    <x v="0"/>
    <x v="2"/>
    <x v="8"/>
    <s v="19.00 - 19.40 saat start lsc6 metal detektor 6a1j03 aktif terus indikasi kilat dan petir (cuaca hujan lebat)"/>
    <m/>
    <m/>
    <m/>
    <x v="0"/>
    <x v="0"/>
    <x v="0"/>
    <m/>
    <m/>
    <m/>
    <m/>
    <m/>
    <m/>
  </r>
  <r>
    <x v="15"/>
    <n v="2"/>
    <n v="2025"/>
    <x v="2"/>
    <x v="2"/>
    <d v="1899-12-30T22:10:00"/>
    <d v="1899-12-30T22:15:00"/>
    <n v="0.08"/>
    <x v="1"/>
    <x v="0"/>
    <x v="2"/>
    <x v="8"/>
    <s v="22.10 - 22.15 Metal detektor 6a1j03 aktif cek personil tidak ada temuan"/>
    <m/>
    <m/>
    <m/>
    <x v="0"/>
    <x v="0"/>
    <x v="0"/>
    <m/>
    <m/>
    <m/>
    <m/>
    <m/>
    <m/>
  </r>
  <r>
    <x v="15"/>
    <n v="2"/>
    <n v="2025"/>
    <x v="2"/>
    <x v="2"/>
    <d v="1899-12-30T22:50:00"/>
    <d v="1899-12-30T22:55:00"/>
    <n v="0.08"/>
    <x v="1"/>
    <x v="0"/>
    <x v="2"/>
    <x v="8"/>
    <s v="22.50 - 22.55 Metal detektor 6a1j03 aktif cek personil tidak ada temuan"/>
    <m/>
    <m/>
    <m/>
    <x v="0"/>
    <x v="0"/>
    <x v="0"/>
    <m/>
    <m/>
    <m/>
    <m/>
    <m/>
    <m/>
  </r>
  <r>
    <x v="15"/>
    <n v="2"/>
    <n v="2025"/>
    <x v="2"/>
    <x v="2"/>
    <d v="1899-12-30T01:10:00"/>
    <d v="1899-12-30T01:20:00"/>
    <n v="0.17"/>
    <x v="1"/>
    <x v="0"/>
    <x v="2"/>
    <x v="8"/>
    <s v="01.10 - 01.20 metal detektor 6a1j03 aktif cek personil tidak ada temuan"/>
    <m/>
    <m/>
    <m/>
    <x v="0"/>
    <x v="0"/>
    <x v="0"/>
    <m/>
    <m/>
    <m/>
    <m/>
    <m/>
    <m/>
  </r>
  <r>
    <x v="15"/>
    <n v="2"/>
    <n v="2025"/>
    <x v="2"/>
    <x v="2"/>
    <d v="1899-12-30T01:20:00"/>
    <d v="1899-12-30T01:45:00"/>
    <n v="0.42"/>
    <x v="3"/>
    <x v="2"/>
    <x v="2"/>
    <x v="2"/>
    <s v="01.20 - 01.45 DMG no.1 6a1j07 aktif cek personil tambalan terkelupas/pindah operasi ke ind 5"/>
    <m/>
    <m/>
    <m/>
    <x v="0"/>
    <x v="0"/>
    <x v="0"/>
    <m/>
    <m/>
    <m/>
    <m/>
    <m/>
    <m/>
  </r>
  <r>
    <x v="15"/>
    <n v="2"/>
    <n v="2025"/>
    <x v="2"/>
    <x v="2"/>
    <d v="1899-12-30T02:05:00"/>
    <d v="1899-12-30T02:20:00"/>
    <n v="0.25"/>
    <x v="9"/>
    <x v="2"/>
    <x v="2"/>
    <x v="4"/>
    <s v="02.05 - 02.20 stop lsc6 belt a1j12b sway dan belt 20104 slip pindah ke jalur a4j12p"/>
    <m/>
    <m/>
    <m/>
    <x v="0"/>
    <x v="0"/>
    <x v="0"/>
    <m/>
    <m/>
    <m/>
    <m/>
    <m/>
    <m/>
  </r>
  <r>
    <x v="15"/>
    <n v="2"/>
    <n v="2025"/>
    <x v="2"/>
    <x v="2"/>
    <d v="1899-12-30T02:45:00"/>
    <d v="1899-12-30T03:00:00"/>
    <n v="0.25"/>
    <x v="30"/>
    <x v="2"/>
    <x v="2"/>
    <x v="2"/>
    <s v="02.45 - 03.00 stop lsc6 Dmg 5a1j01 aktif cek personil Sling CW sebelah kiri putus dan belt mengelipat dekat CW persiapan pindah ke IND 6"/>
    <m/>
    <m/>
    <m/>
    <x v="0"/>
    <x v="0"/>
    <x v="0"/>
    <m/>
    <m/>
    <m/>
    <m/>
    <m/>
    <m/>
  </r>
  <r>
    <x v="15"/>
    <n v="2"/>
    <n v="2025"/>
    <x v="2"/>
    <x v="2"/>
    <d v="1899-12-30T03:00:00"/>
    <d v="1899-12-30T03:20:00"/>
    <n v="0.33"/>
    <x v="3"/>
    <x v="2"/>
    <x v="2"/>
    <x v="13"/>
    <s v="03.00 - 03.20 tunggu jalur 6a1j07 ready ( untuk ke IND 5 Sling CW belt 5a1j01 putus )"/>
    <m/>
    <m/>
    <m/>
    <x v="0"/>
    <x v="0"/>
    <x v="0"/>
    <m/>
    <m/>
    <m/>
    <m/>
    <m/>
    <m/>
  </r>
  <r>
    <x v="15"/>
    <n v="2"/>
    <n v="2025"/>
    <x v="2"/>
    <x v="2"/>
    <d v="1899-12-30T04:00:00"/>
    <d v="1899-12-30T04:15:00"/>
    <n v="0.25"/>
    <x v="21"/>
    <x v="1"/>
    <x v="1"/>
    <x v="2"/>
    <s v="04.00 - 04.15 stop belt 6a1j05 sensor dmg tail pulley aktif cek personil kena tambalan terkelupas tunggu di potong personil"/>
    <m/>
    <m/>
    <m/>
    <x v="0"/>
    <x v="0"/>
    <x v="0"/>
    <m/>
    <m/>
    <m/>
    <m/>
    <m/>
    <m/>
  </r>
  <r>
    <x v="15"/>
    <n v="2"/>
    <n v="2025"/>
    <x v="2"/>
    <x v="2"/>
    <d v="1899-12-30T06:10:00"/>
    <d v="1899-12-30T06:30:00"/>
    <n v="0.33"/>
    <x v="21"/>
    <x v="1"/>
    <x v="1"/>
    <x v="2"/>
    <s v="06.10 - 06.30 stop belt 6a1j05 sensor dmg tail pulley aktif cek personil kena tambalan terkelupas tunggu di potong personil"/>
    <m/>
    <m/>
    <m/>
    <x v="0"/>
    <x v="0"/>
    <x v="0"/>
    <m/>
    <m/>
    <m/>
    <m/>
    <m/>
    <m/>
  </r>
  <r>
    <x v="15"/>
    <n v="2"/>
    <n v="2025"/>
    <x v="2"/>
    <x v="2"/>
    <d v="1899-12-30T06:45:00"/>
    <d v="1899-12-30T07:00:00"/>
    <n v="0.25"/>
    <x v="0"/>
    <x v="0"/>
    <x v="0"/>
    <x v="0"/>
    <s v="06.45 - 07.00 tunggu hopper berisi min 50%"/>
    <m/>
    <m/>
    <m/>
    <x v="0"/>
    <x v="0"/>
    <x v="0"/>
    <m/>
    <m/>
    <m/>
    <m/>
    <m/>
    <m/>
  </r>
  <r>
    <x v="16"/>
    <n v="2"/>
    <n v="2025"/>
    <x v="2"/>
    <x v="0"/>
    <d v="1899-12-30T08:10:00"/>
    <d v="1899-12-30T08:15:00"/>
    <n v="0.08"/>
    <x v="0"/>
    <x v="0"/>
    <x v="0"/>
    <x v="0"/>
    <s v="08.10-08.15 tunggu hopper berisi 50%"/>
    <m/>
    <m/>
    <m/>
    <x v="0"/>
    <x v="0"/>
    <x v="0"/>
    <m/>
    <m/>
    <m/>
    <m/>
    <m/>
    <m/>
  </r>
  <r>
    <x v="16"/>
    <n v="2"/>
    <n v="2025"/>
    <x v="2"/>
    <x v="0"/>
    <d v="1899-12-30T08:15:00"/>
    <d v="1899-12-30T08:25:00"/>
    <n v="0.17"/>
    <x v="1"/>
    <x v="0"/>
    <x v="0"/>
    <x v="1"/>
    <s v="08.15-08.25 stop belt 6a1j03, sensor MD aktif cek personil di temukan"/>
    <m/>
    <m/>
    <m/>
    <x v="0"/>
    <x v="0"/>
    <x v="0"/>
    <m/>
    <m/>
    <m/>
    <m/>
    <m/>
    <m/>
  </r>
  <r>
    <x v="16"/>
    <n v="2"/>
    <n v="2025"/>
    <x v="2"/>
    <x v="0"/>
    <d v="1899-12-30T08:40:00"/>
    <d v="1899-12-30T08:50:00"/>
    <n v="0.17"/>
    <x v="0"/>
    <x v="0"/>
    <x v="0"/>
    <x v="0"/>
    <s v="08.40-08.50 tunggu hopper berisi 50%"/>
    <m/>
    <m/>
    <m/>
    <x v="0"/>
    <x v="0"/>
    <x v="0"/>
    <m/>
    <m/>
    <m/>
    <m/>
    <m/>
    <m/>
  </r>
  <r>
    <x v="16"/>
    <n v="2"/>
    <n v="2025"/>
    <x v="2"/>
    <x v="0"/>
    <d v="1899-12-30T09:00:00"/>
    <d v="1899-12-30T09:15:00"/>
    <n v="0.25"/>
    <x v="0"/>
    <x v="0"/>
    <x v="0"/>
    <x v="0"/>
    <s v="09.00-09.15 tunggu hopper berisi 50%"/>
    <m/>
    <m/>
    <m/>
    <x v="0"/>
    <x v="0"/>
    <x v="0"/>
    <m/>
    <m/>
    <m/>
    <m/>
    <m/>
    <m/>
  </r>
  <r>
    <x v="16"/>
    <n v="2"/>
    <n v="2025"/>
    <x v="2"/>
    <x v="0"/>
    <d v="1899-12-30T09:20:00"/>
    <d v="1899-12-30T10:00:00"/>
    <n v="0.67"/>
    <x v="3"/>
    <x v="1"/>
    <x v="1"/>
    <x v="2"/>
    <s v="09.20-10.00 di stop belt 6a1j07, Sling belt keluar, tunggu di potong mekanik"/>
    <m/>
    <m/>
    <m/>
    <x v="0"/>
    <x v="0"/>
    <x v="0"/>
    <m/>
    <m/>
    <m/>
    <m/>
    <m/>
    <m/>
  </r>
  <r>
    <x v="16"/>
    <n v="2"/>
    <n v="2025"/>
    <x v="2"/>
    <x v="0"/>
    <d v="1899-12-30T10:00:00"/>
    <d v="1899-12-30T10:50:00"/>
    <n v="0.83"/>
    <x v="3"/>
    <x v="1"/>
    <x v="1"/>
    <x v="2"/>
    <s v="10.00-10.50 tunggu mekanik potong Sling keluar di belt 6a1j07"/>
    <m/>
    <m/>
    <m/>
    <x v="0"/>
    <x v="0"/>
    <x v="0"/>
    <m/>
    <m/>
    <m/>
    <m/>
    <m/>
    <m/>
  </r>
  <r>
    <x v="16"/>
    <n v="2"/>
    <n v="2025"/>
    <x v="2"/>
    <x v="0"/>
    <d v="1899-12-30T11:10:00"/>
    <d v="1899-12-30T11:15:00"/>
    <n v="0.08"/>
    <x v="0"/>
    <x v="0"/>
    <x v="0"/>
    <x v="0"/>
    <s v="11.10-11.15 tunggu hopper berisi 50%"/>
    <m/>
    <m/>
    <m/>
    <x v="0"/>
    <x v="0"/>
    <x v="0"/>
    <m/>
    <m/>
    <m/>
    <m/>
    <m/>
    <m/>
  </r>
  <r>
    <x v="16"/>
    <n v="2"/>
    <n v="2025"/>
    <x v="2"/>
    <x v="0"/>
    <d v="1899-12-30T12:15:00"/>
    <d v="1899-12-30T12:25:00"/>
    <n v="0.17"/>
    <x v="0"/>
    <x v="0"/>
    <x v="0"/>
    <x v="0"/>
    <s v="12.15-12.25 tunggu hopper berisi 50%"/>
    <m/>
    <m/>
    <m/>
    <x v="0"/>
    <x v="0"/>
    <x v="0"/>
    <m/>
    <m/>
    <m/>
    <m/>
    <m/>
    <m/>
  </r>
  <r>
    <x v="16"/>
    <n v="2"/>
    <n v="2025"/>
    <x v="2"/>
    <x v="0"/>
    <d v="1899-12-30T12:50:00"/>
    <d v="1899-12-30T13:00:00"/>
    <n v="0.17"/>
    <x v="0"/>
    <x v="0"/>
    <x v="0"/>
    <x v="0"/>
    <s v="12.50-13.00 tunggu hopper berisi 50%"/>
    <m/>
    <m/>
    <m/>
    <x v="0"/>
    <x v="0"/>
    <x v="0"/>
    <m/>
    <m/>
    <m/>
    <m/>
    <m/>
    <m/>
  </r>
  <r>
    <x v="16"/>
    <n v="2"/>
    <n v="2025"/>
    <x v="2"/>
    <x v="0"/>
    <d v="1899-12-30T13:05:00"/>
    <d v="1899-12-30T13:15:00"/>
    <n v="0.17"/>
    <x v="0"/>
    <x v="0"/>
    <x v="0"/>
    <x v="0"/>
    <s v="13.05-13.15 tunggu hopper berisi 50%"/>
    <m/>
    <m/>
    <m/>
    <x v="0"/>
    <x v="0"/>
    <x v="0"/>
    <m/>
    <m/>
    <m/>
    <m/>
    <m/>
    <m/>
  </r>
  <r>
    <x v="16"/>
    <n v="2"/>
    <n v="2025"/>
    <x v="2"/>
    <x v="0"/>
    <d v="1899-12-30T14:55:00"/>
    <d v="1899-12-30T15:00:00"/>
    <n v="0.08"/>
    <x v="0"/>
    <x v="0"/>
    <x v="0"/>
    <x v="0"/>
    <s v="14.55-15.00 tunggu hopper berisi 50%"/>
    <m/>
    <m/>
    <m/>
    <x v="0"/>
    <x v="0"/>
    <x v="0"/>
    <m/>
    <m/>
    <m/>
    <m/>
    <m/>
    <m/>
  </r>
  <r>
    <x v="16"/>
    <n v="2"/>
    <n v="2025"/>
    <x v="2"/>
    <x v="1"/>
    <d v="1899-12-30T15:00:00"/>
    <d v="1899-12-30T15:05:00"/>
    <n v="0.08"/>
    <x v="0"/>
    <x v="0"/>
    <x v="0"/>
    <x v="0"/>
    <s v="15.00 - 15.05 Tunggu hopper berisi min 50%"/>
    <m/>
    <m/>
    <m/>
    <x v="0"/>
    <x v="0"/>
    <x v="0"/>
    <m/>
    <m/>
    <m/>
    <m/>
    <m/>
    <m/>
  </r>
  <r>
    <x v="16"/>
    <n v="2"/>
    <n v="2025"/>
    <x v="2"/>
    <x v="1"/>
    <d v="1899-12-30T15:10:00"/>
    <d v="1899-12-30T15:15:00"/>
    <n v="0.08"/>
    <x v="0"/>
    <x v="0"/>
    <x v="0"/>
    <x v="0"/>
    <s v="15.10 - 15.15 Tunggu hopper berisi min 50%"/>
    <m/>
    <m/>
    <m/>
    <x v="0"/>
    <x v="0"/>
    <x v="0"/>
    <m/>
    <m/>
    <m/>
    <m/>
    <m/>
    <m/>
  </r>
  <r>
    <x v="16"/>
    <n v="2"/>
    <n v="2025"/>
    <x v="2"/>
    <x v="1"/>
    <d v="1899-12-30T16:40:00"/>
    <d v="1899-12-30T16:45:00"/>
    <n v="0.08"/>
    <x v="0"/>
    <x v="0"/>
    <x v="0"/>
    <x v="0"/>
    <s v="16.40 - 16.45 tunggu hopper berisi 50%"/>
    <m/>
    <m/>
    <m/>
    <x v="0"/>
    <x v="0"/>
    <x v="0"/>
    <m/>
    <m/>
    <m/>
    <m/>
    <m/>
    <m/>
  </r>
  <r>
    <x v="16"/>
    <n v="2"/>
    <n v="2025"/>
    <x v="2"/>
    <x v="1"/>
    <d v="1899-12-30T17:05:00"/>
    <d v="1899-12-30T17:10:00"/>
    <n v="0.08"/>
    <x v="0"/>
    <x v="0"/>
    <x v="0"/>
    <x v="0"/>
    <s v="17.05 - 17.10 tunggu hopper berisi 50%"/>
    <m/>
    <m/>
    <m/>
    <x v="0"/>
    <x v="0"/>
    <x v="0"/>
    <m/>
    <m/>
    <m/>
    <m/>
    <m/>
    <m/>
  </r>
  <r>
    <x v="16"/>
    <n v="2"/>
    <n v="2025"/>
    <x v="2"/>
    <x v="1"/>
    <d v="1899-12-30T19:10:00"/>
    <d v="1899-12-30T19:20:00"/>
    <n v="0.17"/>
    <x v="0"/>
    <x v="0"/>
    <x v="0"/>
    <x v="0"/>
    <s v="19.10 - 19.20 tunggu hopper berisi 50%"/>
    <m/>
    <m/>
    <m/>
    <x v="0"/>
    <x v="0"/>
    <x v="0"/>
    <m/>
    <m/>
    <m/>
    <m/>
    <m/>
    <m/>
  </r>
  <r>
    <x v="16"/>
    <n v="2"/>
    <n v="2025"/>
    <x v="2"/>
    <x v="1"/>
    <d v="1899-12-30T19:25:00"/>
    <d v="1899-12-30T19:40:00"/>
    <n v="0.25"/>
    <x v="4"/>
    <x v="2"/>
    <x v="2"/>
    <x v="4"/>
    <s v="19.25 - 19.40 stop belt 20104 alarms belt drift aktif 2x belt sway sesaat ke kiri, reset ready start kembali"/>
    <m/>
    <m/>
    <m/>
    <x v="0"/>
    <x v="0"/>
    <x v="0"/>
    <m/>
    <m/>
    <m/>
    <m/>
    <m/>
    <m/>
  </r>
  <r>
    <x v="16"/>
    <n v="2"/>
    <n v="2025"/>
    <x v="2"/>
    <x v="1"/>
    <d v="1899-12-30T20:00:00"/>
    <d v="1899-12-30T20:10:00"/>
    <n v="0.17"/>
    <x v="4"/>
    <x v="2"/>
    <x v="2"/>
    <x v="4"/>
    <s v="20.00 - 20.10 stop belt 20104 alarms belt drift aktif 2x belt sway sesaat ke kiri, reset ready start kembali"/>
    <m/>
    <m/>
    <m/>
    <x v="0"/>
    <x v="0"/>
    <x v="0"/>
    <m/>
    <m/>
    <m/>
    <m/>
    <m/>
    <m/>
  </r>
  <r>
    <x v="16"/>
    <n v="2"/>
    <n v="2025"/>
    <x v="2"/>
    <x v="2"/>
    <d v="1899-12-30T22:10:00"/>
    <d v="1899-12-30T22:20:00"/>
    <n v="0.17"/>
    <x v="0"/>
    <x v="2"/>
    <x v="2"/>
    <x v="23"/>
    <s v="22.10 - 22.20 stop feeding lsc 6 tunggu personil geser tripper storage ind5 melangkahi BS"/>
    <m/>
    <m/>
    <m/>
    <x v="0"/>
    <x v="0"/>
    <x v="0"/>
    <m/>
    <m/>
    <m/>
    <m/>
    <m/>
    <m/>
  </r>
  <r>
    <x v="16"/>
    <n v="2"/>
    <n v="2025"/>
    <x v="2"/>
    <x v="2"/>
    <d v="1899-12-30T22:20:00"/>
    <d v="1899-12-30T23:00:00"/>
    <n v="0.67"/>
    <x v="0"/>
    <x v="2"/>
    <x v="2"/>
    <x v="18"/>
    <s v="22.20 - 23.00 bearing rotor M2 crusher lsc6 kelainan bunyi, lanjut persiapan pindah ke lsc 3b"/>
    <m/>
    <m/>
    <m/>
    <x v="0"/>
    <x v="0"/>
    <x v="0"/>
    <m/>
    <m/>
    <m/>
    <m/>
    <m/>
    <m/>
  </r>
  <r>
    <x v="16"/>
    <n v="2"/>
    <n v="2025"/>
    <x v="2"/>
    <x v="2"/>
    <d v="1899-12-30T23:25:00"/>
    <d v="1899-12-30T23:35:00"/>
    <n v="0.17"/>
    <x v="30"/>
    <x v="2"/>
    <x v="2"/>
    <x v="16"/>
    <s v="23.25 - 23.35 dmg belt 5a1j01 aktif cek personil karna lentingan material"/>
    <m/>
    <m/>
    <m/>
    <x v="0"/>
    <x v="0"/>
    <x v="0"/>
    <m/>
    <m/>
    <m/>
    <m/>
    <m/>
    <m/>
  </r>
  <r>
    <x v="16"/>
    <n v="2"/>
    <n v="2025"/>
    <x v="2"/>
    <x v="2"/>
    <d v="1899-12-30T00:40:00"/>
    <d v="1899-12-30T00:45:00"/>
    <n v="0.08"/>
    <x v="14"/>
    <x v="1"/>
    <x v="1"/>
    <x v="2"/>
    <s v="00.40 - 00.45 dmg belt a5j10 aktif cek personil di temukan tepi belt terkelupas tunggu di potong personil"/>
    <m/>
    <m/>
    <m/>
    <x v="0"/>
    <x v="0"/>
    <x v="0"/>
    <m/>
    <m/>
    <m/>
    <m/>
    <m/>
    <m/>
  </r>
  <r>
    <x v="16"/>
    <n v="2"/>
    <n v="2025"/>
    <x v="2"/>
    <x v="2"/>
    <d v="1899-12-30T01:05:00"/>
    <d v="1899-12-30T01:10:00"/>
    <n v="0.08"/>
    <x v="4"/>
    <x v="1"/>
    <x v="1"/>
    <x v="2"/>
    <s v="01.05 - 01.10 dmg belt 20104 aktif cek personil di temukan benang tepi belt keluar tunggu di potong personil"/>
    <m/>
    <m/>
    <m/>
    <x v="0"/>
    <x v="0"/>
    <x v="0"/>
    <m/>
    <m/>
    <m/>
    <m/>
    <m/>
    <m/>
  </r>
  <r>
    <x v="16"/>
    <n v="2"/>
    <n v="2025"/>
    <x v="2"/>
    <x v="2"/>
    <d v="1899-12-30T04:05:00"/>
    <d v="1899-12-30T04:15:00"/>
    <n v="0.17"/>
    <x v="19"/>
    <x v="0"/>
    <x v="0"/>
    <x v="0"/>
    <s v="04.05 - 04.15 tunggu hopper berisi 50%"/>
    <m/>
    <m/>
    <m/>
    <x v="0"/>
    <x v="0"/>
    <x v="0"/>
    <m/>
    <m/>
    <m/>
    <m/>
    <m/>
    <m/>
  </r>
  <r>
    <x v="16"/>
    <n v="2"/>
    <n v="2025"/>
    <x v="2"/>
    <x v="2"/>
    <d v="1899-12-30T04:15:00"/>
    <d v="1899-12-30T04:20:00"/>
    <n v="0.08"/>
    <x v="14"/>
    <x v="1"/>
    <x v="1"/>
    <x v="2"/>
    <s v="04.15 - 04.20 DMG belt a5j10 aktif cek personil tepi belt terkelupas tunggu di potong personil"/>
    <m/>
    <m/>
    <m/>
    <x v="0"/>
    <x v="0"/>
    <x v="0"/>
    <m/>
    <m/>
    <m/>
    <m/>
    <m/>
    <m/>
  </r>
  <r>
    <x v="16"/>
    <n v="2"/>
    <n v="2025"/>
    <x v="2"/>
    <x v="2"/>
    <d v="1899-12-30T05:45:00"/>
    <d v="1899-12-30T06:40:00"/>
    <n v="0.92"/>
    <x v="19"/>
    <x v="1"/>
    <x v="3"/>
    <x v="18"/>
    <s v="05.45 - 06.40 di stop lsc3b ada kelainan bunyi cek mekanik di temukan kuku paket LC06"/>
    <m/>
    <m/>
    <m/>
    <x v="0"/>
    <x v="0"/>
    <x v="0"/>
    <m/>
    <m/>
    <m/>
    <m/>
    <m/>
    <m/>
  </r>
  <r>
    <x v="17"/>
    <n v="2"/>
    <n v="2025"/>
    <x v="2"/>
    <x v="0"/>
    <d v="1899-12-30T07:00:00"/>
    <d v="1899-12-30T07:50:00"/>
    <n v="0.83"/>
    <x v="16"/>
    <x v="1"/>
    <x v="3"/>
    <x v="13"/>
    <s v="07.00-07.50 operasi MS1 SS Ind6-71-12P, HMI Ms1 mati, tunggu elektrikal perbaikan HMI di kabin moser1"/>
    <m/>
    <m/>
    <m/>
    <x v="0"/>
    <x v="0"/>
    <x v="0"/>
    <m/>
    <m/>
    <m/>
    <m/>
    <m/>
    <m/>
  </r>
  <r>
    <x v="17"/>
    <n v="2"/>
    <n v="2025"/>
    <x v="2"/>
    <x v="0"/>
    <d v="1899-12-30T08:00:00"/>
    <d v="1899-12-30T08:10:00"/>
    <n v="0.17"/>
    <x v="24"/>
    <x v="0"/>
    <x v="0"/>
    <x v="1"/>
    <s v="08.00-08.10 stop belt 6e1u03 sensor MD aktif, cek personil di temukan besi"/>
    <m/>
    <m/>
    <m/>
    <x v="0"/>
    <x v="0"/>
    <x v="0"/>
    <m/>
    <m/>
    <m/>
    <m/>
    <m/>
    <m/>
  </r>
  <r>
    <x v="17"/>
    <n v="2"/>
    <n v="2025"/>
    <x v="2"/>
    <x v="0"/>
    <d v="1899-12-30T08:15:00"/>
    <d v="1899-12-30T08:25:00"/>
    <n v="0.17"/>
    <x v="10"/>
    <x v="2"/>
    <x v="2"/>
    <x v="4"/>
    <s v="08.15-08.25 di stop belt a4j12p,belt sway dan material keluar di belt yang mengecil"/>
    <m/>
    <m/>
    <m/>
    <x v="0"/>
    <x v="0"/>
    <x v="0"/>
    <m/>
    <m/>
    <m/>
    <m/>
    <m/>
    <m/>
  </r>
  <r>
    <x v="17"/>
    <n v="2"/>
    <n v="2025"/>
    <x v="2"/>
    <x v="0"/>
    <d v="1899-12-30T09:10:00"/>
    <d v="1899-12-30T09:30:00"/>
    <n v="0.33"/>
    <x v="21"/>
    <x v="1"/>
    <x v="1"/>
    <x v="2"/>
    <s v="09.10-09.30 stop belt 6a1j05, sensor dmg tail pulley aktif, tunggu personil potong tambalan terkelupas"/>
    <m/>
    <m/>
    <m/>
    <x v="0"/>
    <x v="0"/>
    <x v="0"/>
    <m/>
    <m/>
    <m/>
    <m/>
    <m/>
    <m/>
  </r>
  <r>
    <x v="17"/>
    <n v="2"/>
    <n v="2025"/>
    <x v="2"/>
    <x v="0"/>
    <d v="1899-12-30T10:10:00"/>
    <d v="1899-12-30T10:20:00"/>
    <n v="0.17"/>
    <x v="10"/>
    <x v="1"/>
    <x v="1"/>
    <x v="24"/>
    <s v="10.10-10.20 di stop belt a4j12p, tunggu mekanik ganti idler adjusting yang di dekat tail pullcort"/>
    <m/>
    <m/>
    <m/>
    <x v="0"/>
    <x v="0"/>
    <x v="0"/>
    <m/>
    <m/>
    <m/>
    <m/>
    <m/>
    <m/>
  </r>
  <r>
    <x v="17"/>
    <n v="2"/>
    <n v="2025"/>
    <x v="2"/>
    <x v="0"/>
    <d v="1899-12-30T10:25:00"/>
    <d v="1899-12-30T11:00:00"/>
    <n v="0.57999999999999996"/>
    <x v="32"/>
    <x v="1"/>
    <x v="1"/>
    <x v="17"/>
    <s v="10.25-11.00 di stop belt 6e1j02, chute tripper ss Ind6 Tersumbat, tunggu di bersihkan personil"/>
    <m/>
    <m/>
    <m/>
    <x v="0"/>
    <x v="0"/>
    <x v="0"/>
    <m/>
    <m/>
    <m/>
    <m/>
    <m/>
    <m/>
  </r>
  <r>
    <x v="17"/>
    <n v="2"/>
    <n v="2025"/>
    <x v="2"/>
    <x v="0"/>
    <d v="1899-12-30T11:00:00"/>
    <d v="1899-12-30T11:30:00"/>
    <n v="0.5"/>
    <x v="32"/>
    <x v="1"/>
    <x v="1"/>
    <x v="17"/>
    <s v="11.00-11.30 chute tripper ss Ind6 Tersumbat, tunggu di bersihkan personil"/>
    <m/>
    <m/>
    <m/>
    <x v="0"/>
    <x v="0"/>
    <x v="0"/>
    <m/>
    <m/>
    <m/>
    <m/>
    <m/>
    <m/>
  </r>
  <r>
    <x v="17"/>
    <n v="2"/>
    <n v="2025"/>
    <x v="2"/>
    <x v="0"/>
    <d v="1899-12-30T13:00:00"/>
    <d v="1899-12-30T15:00:00"/>
    <n v="2"/>
    <x v="10"/>
    <x v="1"/>
    <x v="1"/>
    <x v="37"/>
    <s v="13.00-15.00 operasi Ms1 ss ind6-71-12p, tunggu belt a4j12p dan belt 5e1j01 ready (repair mekanik)"/>
    <m/>
    <m/>
    <m/>
    <x v="0"/>
    <x v="0"/>
    <x v="0"/>
    <m/>
    <m/>
    <m/>
    <m/>
    <m/>
    <m/>
  </r>
  <r>
    <x v="17"/>
    <n v="2"/>
    <n v="2025"/>
    <x v="2"/>
    <x v="1"/>
    <d v="1899-12-30T15:00:00"/>
    <d v="1899-12-30T15:45:00"/>
    <n v="0.75"/>
    <x v="10"/>
    <x v="1"/>
    <x v="1"/>
    <x v="37"/>
    <s v="15.00-15.45 operasi Ms1 ss ind6-71-12p, tunggu belt a4j12p dan belt 5e1j01 ready (repair mekanik)"/>
    <m/>
    <m/>
    <m/>
    <x v="0"/>
    <x v="0"/>
    <x v="0"/>
    <m/>
    <m/>
    <m/>
    <m/>
    <m/>
    <m/>
  </r>
  <r>
    <x v="17"/>
    <n v="2"/>
    <n v="2025"/>
    <x v="2"/>
    <x v="1"/>
    <d v="1899-12-30T15:55:00"/>
    <d v="1899-12-30T16:00:00"/>
    <n v="0.08"/>
    <x v="16"/>
    <x v="0"/>
    <x v="0"/>
    <x v="0"/>
    <s v="15.55 - 16.00 tunggu hopper berisi 50%"/>
    <m/>
    <m/>
    <m/>
    <x v="0"/>
    <x v="0"/>
    <x v="0"/>
    <m/>
    <m/>
    <m/>
    <m/>
    <m/>
    <m/>
  </r>
  <r>
    <x v="17"/>
    <n v="2"/>
    <n v="2025"/>
    <x v="2"/>
    <x v="1"/>
    <d v="1899-12-30T16:20:00"/>
    <d v="1899-12-30T17:00:00"/>
    <n v="0.67"/>
    <x v="13"/>
    <x v="1"/>
    <x v="1"/>
    <x v="2"/>
    <s v="16.20 - 17.00 Dmg 6e1u02 aktif cek personil ditemukan tambalan terkelupas dan tembus ±60 cm, tunggu direpair mekanik"/>
    <m/>
    <m/>
    <m/>
    <x v="0"/>
    <x v="0"/>
    <x v="0"/>
    <m/>
    <m/>
    <m/>
    <m/>
    <m/>
    <m/>
  </r>
  <r>
    <x v="17"/>
    <n v="2"/>
    <n v="2025"/>
    <x v="2"/>
    <x v="1"/>
    <d v="1899-12-30T17:00:00"/>
    <d v="1899-12-30T17:50:00"/>
    <n v="0.83"/>
    <x v="13"/>
    <x v="1"/>
    <x v="1"/>
    <x v="2"/>
    <s v="17.00 - 17.50 Dmg 6e1u02 aktif cek personil ditemukan tambalan terkelupas dan tembus ±60 cm, tunggu direpair mekanik"/>
    <m/>
    <m/>
    <m/>
    <x v="0"/>
    <x v="0"/>
    <x v="0"/>
    <m/>
    <m/>
    <m/>
    <m/>
    <m/>
    <m/>
  </r>
  <r>
    <x v="17"/>
    <n v="2"/>
    <n v="2025"/>
    <x v="2"/>
    <x v="1"/>
    <d v="1899-12-30T17:55:00"/>
    <d v="1899-12-30T18:00:00"/>
    <n v="0.08"/>
    <x v="5"/>
    <x v="2"/>
    <x v="2"/>
    <x v="9"/>
    <s v="17.55 - 18.00 dmg tail pulley 6a1j04 aktif, tunggu cek personil lebih lanjut"/>
    <m/>
    <m/>
    <m/>
    <x v="0"/>
    <x v="0"/>
    <x v="0"/>
    <m/>
    <m/>
    <m/>
    <m/>
    <m/>
    <m/>
  </r>
  <r>
    <x v="17"/>
    <n v="2"/>
    <n v="2025"/>
    <x v="2"/>
    <x v="1"/>
    <d v="1899-12-30T19:00:00"/>
    <d v="1899-12-30T20:00:00"/>
    <n v="1"/>
    <x v="5"/>
    <x v="1"/>
    <x v="1"/>
    <x v="2"/>
    <s v="19.00 - 20.00 U/ operasi Ms1 RBC 6a1j04 belt belah/robek (tunggu dieksekusi mekanik), pindah ke jalur 7.2 lanjut tunggu mekanik On progres pengelasan chute A5U27-A5U29 dan pengelasan buffer plate inlet A5U26"/>
    <m/>
    <m/>
    <m/>
    <x v="0"/>
    <x v="0"/>
    <x v="0"/>
    <m/>
    <m/>
    <m/>
    <m/>
    <m/>
    <m/>
  </r>
  <r>
    <x v="17"/>
    <n v="2"/>
    <n v="2025"/>
    <x v="2"/>
    <x v="1"/>
    <d v="1899-12-30T20:00:00"/>
    <d v="1899-12-30T20:30:00"/>
    <n v="0.5"/>
    <x v="5"/>
    <x v="1"/>
    <x v="1"/>
    <x v="2"/>
    <s v="20.00 - 20.30 U/ operasi Ms1 RBC 6a1j04 belt belah/robek (tunggu dieksekusi mekanik), pindah ke jalur 7.2 lanjut tunggu mekanik On progres pengelasan chute A5U27-A5U29 dan pengelasan buffer plate inlet A5U26"/>
    <m/>
    <m/>
    <m/>
    <x v="0"/>
    <x v="0"/>
    <x v="0"/>
    <m/>
    <m/>
    <m/>
    <m/>
    <m/>
    <m/>
  </r>
  <r>
    <x v="17"/>
    <n v="2"/>
    <n v="2025"/>
    <x v="2"/>
    <x v="1"/>
    <d v="1899-12-30T20:30:00"/>
    <d v="1899-12-30T21:00:00"/>
    <n v="0.5"/>
    <x v="16"/>
    <x v="1"/>
    <x v="3"/>
    <x v="38"/>
    <s v="20.30 - 21.00 U/ pengosongan hopper Ms1 tidak bisa dilanjutkan karena material terlalu basah/galodok, pengisian di storage silika6 sudah tinggi, untuk lantai yg kosong ada perbaikan side rechlamer"/>
    <m/>
    <m/>
    <m/>
    <x v="0"/>
    <x v="0"/>
    <x v="0"/>
    <m/>
    <m/>
    <m/>
    <m/>
    <m/>
    <m/>
  </r>
  <r>
    <x v="17"/>
    <n v="2"/>
    <n v="2025"/>
    <x v="2"/>
    <x v="1"/>
    <d v="1899-12-30T21:00:00"/>
    <d v="1899-12-30T22:00:00"/>
    <n v="1"/>
    <x v="16"/>
    <x v="1"/>
    <x v="3"/>
    <x v="38"/>
    <s v="21.00 - 22.00 U/ pengosongan hopper Ms1 tidak bisa dilanjutkan karena material terlalu basah/galodok, pengisian di storage silika6 sudah tinggi, untuk lantai yg kosong ada perbaikan side rechlamer"/>
    <m/>
    <m/>
    <m/>
    <x v="0"/>
    <x v="0"/>
    <x v="0"/>
    <m/>
    <m/>
    <m/>
    <m/>
    <m/>
    <m/>
  </r>
  <r>
    <x v="17"/>
    <n v="2"/>
    <n v="2025"/>
    <x v="2"/>
    <x v="2"/>
    <d v="1899-12-30T22:00:00"/>
    <d v="1899-12-30T22:40:00"/>
    <n v="0.67"/>
    <x v="19"/>
    <x v="2"/>
    <x v="2"/>
    <x v="13"/>
    <s v="22.00 - 22.40 U/ lsc3b tidak bisa di start, alarms rotor starter fault, tunggu di cek elektrikal"/>
    <m/>
    <m/>
    <m/>
    <x v="0"/>
    <x v="0"/>
    <x v="0"/>
    <m/>
    <m/>
    <m/>
    <m/>
    <m/>
    <m/>
  </r>
  <r>
    <x v="17"/>
    <n v="2"/>
    <n v="2025"/>
    <x v="2"/>
    <x v="2"/>
    <d v="1899-12-30T00:35:00"/>
    <d v="1899-12-30T00:40:00"/>
    <n v="0.08"/>
    <x v="14"/>
    <x v="1"/>
    <x v="1"/>
    <x v="2"/>
    <s v="00.35 - 00.40 dmg a5j10 aktif cek personil di temukan tepi belt terkelupas tunggu di potong personil"/>
    <m/>
    <m/>
    <m/>
    <x v="0"/>
    <x v="0"/>
    <x v="0"/>
    <m/>
    <m/>
    <m/>
    <m/>
    <m/>
    <m/>
  </r>
  <r>
    <x v="17"/>
    <n v="2"/>
    <n v="2025"/>
    <x v="2"/>
    <x v="2"/>
    <d v="1899-12-30T02:10:00"/>
    <d v="1899-12-30T02:15:00"/>
    <n v="0.08"/>
    <x v="19"/>
    <x v="0"/>
    <x v="0"/>
    <x v="0"/>
    <s v="02.10 - 02.15 tunggu hopper berisi 50%"/>
    <m/>
    <m/>
    <m/>
    <x v="0"/>
    <x v="0"/>
    <x v="0"/>
    <m/>
    <m/>
    <m/>
    <m/>
    <m/>
    <m/>
  </r>
  <r>
    <x v="17"/>
    <n v="2"/>
    <n v="2025"/>
    <x v="2"/>
    <x v="2"/>
    <d v="1899-12-30T05:10:00"/>
    <d v="1899-12-30T05:20:00"/>
    <n v="0.17"/>
    <x v="3"/>
    <x v="2"/>
    <x v="2"/>
    <x v="20"/>
    <s v="05.10 - 05.20 stop belt 6a1j07 indikasi run interlock lost during reset ready start kembali"/>
    <m/>
    <m/>
    <m/>
    <x v="0"/>
    <x v="0"/>
    <x v="0"/>
    <m/>
    <m/>
    <m/>
    <m/>
    <m/>
    <m/>
  </r>
  <r>
    <x v="17"/>
    <n v="2"/>
    <n v="2025"/>
    <x v="2"/>
    <x v="2"/>
    <d v="1899-12-30T06:25:00"/>
    <d v="1899-12-30T06:30:00"/>
    <n v="0.08"/>
    <x v="14"/>
    <x v="2"/>
    <x v="2"/>
    <x v="2"/>
    <s v="06.25 - 06.30 stop lsc3b DMG belt a5j10 aktif cek personil tepi belt terkelupas"/>
    <m/>
    <m/>
    <m/>
    <x v="0"/>
    <x v="0"/>
    <x v="0"/>
    <m/>
    <m/>
    <m/>
    <m/>
    <m/>
    <m/>
  </r>
  <r>
    <x v="17"/>
    <n v="2"/>
    <n v="2025"/>
    <x v="2"/>
    <x v="2"/>
    <d v="1899-12-30T06:40:00"/>
    <d v="1899-12-30T07:00:00"/>
    <n v="0.33"/>
    <x v="19"/>
    <x v="0"/>
    <x v="0"/>
    <x v="0"/>
    <s v="06.40 - 07.00 tunggu hopper berisi 50%"/>
    <m/>
    <m/>
    <m/>
    <x v="0"/>
    <x v="0"/>
    <x v="0"/>
    <m/>
    <m/>
    <m/>
    <m/>
    <m/>
    <m/>
  </r>
  <r>
    <x v="18"/>
    <n v="2"/>
    <n v="2025"/>
    <x v="2"/>
    <x v="0"/>
    <d v="1899-12-30T07:00:00"/>
    <d v="1899-12-30T08:00:00"/>
    <n v="1"/>
    <x v="19"/>
    <x v="0"/>
    <x v="0"/>
    <x v="0"/>
    <s v="07.00 - 08.00 tunggu hopper berisi min 50%"/>
    <m/>
    <m/>
    <m/>
    <x v="0"/>
    <x v="0"/>
    <x v="0"/>
    <m/>
    <m/>
    <m/>
    <m/>
    <m/>
    <m/>
  </r>
  <r>
    <x v="18"/>
    <n v="2"/>
    <n v="2025"/>
    <x v="2"/>
    <x v="0"/>
    <d v="1899-12-30T08:00:00"/>
    <d v="1899-12-30T08:05:00"/>
    <n v="0.08"/>
    <x v="19"/>
    <x v="0"/>
    <x v="0"/>
    <x v="0"/>
    <s v="08.00 - 08.05 tunggu hopper berisi min 50%"/>
    <m/>
    <m/>
    <m/>
    <x v="0"/>
    <x v="0"/>
    <x v="0"/>
    <m/>
    <m/>
    <m/>
    <m/>
    <m/>
    <m/>
  </r>
  <r>
    <x v="18"/>
    <n v="2"/>
    <n v="2025"/>
    <x v="2"/>
    <x v="0"/>
    <d v="1899-12-30T09:30:00"/>
    <d v="1899-12-30T09:40:00"/>
    <n v="0.17"/>
    <x v="23"/>
    <x v="2"/>
    <x v="2"/>
    <x v="4"/>
    <s v="09.30 - 09.40 stop belt a5j14 sensor drift aktif cek personil belt sway sesaat"/>
    <m/>
    <m/>
    <m/>
    <x v="0"/>
    <x v="0"/>
    <x v="0"/>
    <m/>
    <m/>
    <m/>
    <m/>
    <m/>
    <m/>
  </r>
  <r>
    <x v="18"/>
    <n v="2"/>
    <n v="2025"/>
    <x v="2"/>
    <x v="0"/>
    <d v="1899-12-30T10:05:00"/>
    <d v="1899-12-30T10:20:00"/>
    <n v="0.25"/>
    <x v="10"/>
    <x v="1"/>
    <x v="1"/>
    <x v="14"/>
    <s v="10.05 - 10.20 stop belt a4j12P tunggu mekanik ganti SC rusak dan berbunyi"/>
    <m/>
    <m/>
    <m/>
    <x v="0"/>
    <x v="0"/>
    <x v="0"/>
    <m/>
    <m/>
    <m/>
    <m/>
    <m/>
    <m/>
  </r>
  <r>
    <x v="18"/>
    <n v="2"/>
    <n v="2025"/>
    <x v="2"/>
    <x v="0"/>
    <d v="1899-12-30T10:30:00"/>
    <d v="1899-12-30T10:35:00"/>
    <n v="0.08"/>
    <x v="23"/>
    <x v="2"/>
    <x v="2"/>
    <x v="4"/>
    <s v="10.30 - 10.35 stop belt a5j14 sensor dmg aktif cek personil kena belt sway"/>
    <m/>
    <m/>
    <m/>
    <x v="0"/>
    <x v="0"/>
    <x v="0"/>
    <m/>
    <m/>
    <m/>
    <m/>
    <m/>
    <m/>
  </r>
  <r>
    <x v="18"/>
    <n v="2"/>
    <n v="2025"/>
    <x v="2"/>
    <x v="0"/>
    <d v="1899-12-30T10:35:00"/>
    <d v="1899-12-30T10:45:00"/>
    <n v="0.17"/>
    <x v="11"/>
    <x v="2"/>
    <x v="2"/>
    <x v="9"/>
    <s v="10.35 - 10.45 stop belt a5j13 sensor dmg aktif (2x ) cek personil kena getaran ( sensor tidak senter pipa bengkok )"/>
    <m/>
    <m/>
    <m/>
    <x v="0"/>
    <x v="0"/>
    <x v="0"/>
    <m/>
    <m/>
    <m/>
    <m/>
    <m/>
    <m/>
  </r>
  <r>
    <x v="18"/>
    <n v="2"/>
    <n v="2025"/>
    <x v="2"/>
    <x v="0"/>
    <d v="1899-12-30T12:35:00"/>
    <d v="1899-12-30T12:45:00"/>
    <n v="0.17"/>
    <x v="19"/>
    <x v="0"/>
    <x v="0"/>
    <x v="0"/>
    <s v="12.35 - 12.45 tunggu hopper berisi min 50%"/>
    <m/>
    <m/>
    <m/>
    <x v="0"/>
    <x v="0"/>
    <x v="0"/>
    <m/>
    <m/>
    <m/>
    <m/>
    <m/>
    <m/>
  </r>
  <r>
    <x v="18"/>
    <n v="2"/>
    <n v="2025"/>
    <x v="2"/>
    <x v="1"/>
    <d v="1899-12-30T17:30:00"/>
    <d v="1899-12-30T17:50:00"/>
    <n v="0.33"/>
    <x v="3"/>
    <x v="1"/>
    <x v="1"/>
    <x v="24"/>
    <s v="17.30-17.50 di stop feeding lsc3b, tunggu mekanik ganti idler belt 6a1j07 yang rusak,berbunyi nyaring"/>
    <m/>
    <m/>
    <m/>
    <x v="0"/>
    <x v="0"/>
    <x v="0"/>
    <m/>
    <m/>
    <m/>
    <m/>
    <m/>
    <m/>
  </r>
  <r>
    <x v="18"/>
    <n v="2"/>
    <n v="2025"/>
    <x v="2"/>
    <x v="2"/>
    <d v="1899-12-30T22:00:00"/>
    <d v="1899-12-30T23:00:00"/>
    <n v="1"/>
    <x v="0"/>
    <x v="2"/>
    <x v="2"/>
    <x v="13"/>
    <s v="22.00 - 23.00 Operasi Lsc6 ls ind6/7.2-07, tunggu LSC6 dan 6a1j07 ready"/>
    <m/>
    <m/>
    <m/>
    <x v="0"/>
    <x v="0"/>
    <x v="0"/>
    <m/>
    <m/>
    <m/>
    <m/>
    <m/>
    <m/>
  </r>
  <r>
    <x v="18"/>
    <n v="2"/>
    <n v="2025"/>
    <x v="2"/>
    <x v="2"/>
    <d v="1899-12-30T23:00:00"/>
    <d v="1899-12-30T00:00:00"/>
    <n v="1"/>
    <x v="0"/>
    <x v="2"/>
    <x v="2"/>
    <x v="13"/>
    <s v="23.00 - 00.00 Operasi Lsc6 ls ind6/7.2-07, tunggu LSC6 dan 6a1j07 ready"/>
    <m/>
    <m/>
    <m/>
    <x v="0"/>
    <x v="0"/>
    <x v="0"/>
    <m/>
    <m/>
    <m/>
    <m/>
    <m/>
    <m/>
  </r>
  <r>
    <x v="18"/>
    <n v="2"/>
    <n v="2025"/>
    <x v="2"/>
    <x v="2"/>
    <d v="1899-12-30T00:00:00"/>
    <d v="1899-12-30T00:50:00"/>
    <n v="0.83"/>
    <x v="0"/>
    <x v="2"/>
    <x v="2"/>
    <x v="13"/>
    <s v="00.00 - 00.50 Operasi Lsc6 ls ind6/7.2-07, tunggu LSC6 dan 6a1j07 ready"/>
    <m/>
    <m/>
    <m/>
    <x v="0"/>
    <x v="0"/>
    <x v="0"/>
    <m/>
    <m/>
    <m/>
    <m/>
    <m/>
    <m/>
  </r>
  <r>
    <x v="18"/>
    <n v="2"/>
    <n v="2025"/>
    <x v="2"/>
    <x v="2"/>
    <d v="1899-12-30T01:05:00"/>
    <d v="1899-12-30T01:10:00"/>
    <n v="0.08"/>
    <x v="1"/>
    <x v="0"/>
    <x v="0"/>
    <x v="1"/>
    <s v="01.05 - 01.10 metal detektor 6a1j03 aktif cek personil di temukan besi plat"/>
    <m/>
    <m/>
    <m/>
    <x v="0"/>
    <x v="0"/>
    <x v="0"/>
    <m/>
    <m/>
    <m/>
    <m/>
    <m/>
    <m/>
  </r>
  <r>
    <x v="18"/>
    <n v="2"/>
    <n v="2025"/>
    <x v="2"/>
    <x v="2"/>
    <d v="1899-12-30T02:25:00"/>
    <d v="1899-12-30T02:30:00"/>
    <n v="0.08"/>
    <x v="0"/>
    <x v="0"/>
    <x v="0"/>
    <x v="0"/>
    <s v="02.25 - 02.30 tunggu hopper berisi 50%"/>
    <m/>
    <m/>
    <m/>
    <x v="0"/>
    <x v="0"/>
    <x v="0"/>
    <m/>
    <m/>
    <m/>
    <m/>
    <m/>
    <m/>
  </r>
  <r>
    <x v="18"/>
    <n v="2"/>
    <n v="2025"/>
    <x v="2"/>
    <x v="2"/>
    <d v="1899-12-30T04:00:00"/>
    <d v="1899-12-30T04:05:00"/>
    <n v="0.08"/>
    <x v="0"/>
    <x v="0"/>
    <x v="0"/>
    <x v="0"/>
    <s v="04.00-04.05 tunggu hopper berisi 50%"/>
    <m/>
    <m/>
    <m/>
    <x v="0"/>
    <x v="0"/>
    <x v="0"/>
    <m/>
    <m/>
    <m/>
    <m/>
    <m/>
    <m/>
  </r>
  <r>
    <x v="18"/>
    <n v="2"/>
    <n v="2025"/>
    <x v="2"/>
    <x v="2"/>
    <d v="1899-12-30T04:05:00"/>
    <d v="1899-12-30T04:25:00"/>
    <n v="0.33"/>
    <x v="7"/>
    <x v="1"/>
    <x v="1"/>
    <x v="2"/>
    <s v="04.05-04.25 belt a2j02 stop belt DMG aktif 2× tunggu dilokal personil ( karet tepi belt terkelupas tunggu dipotong personil )"/>
    <m/>
    <m/>
    <m/>
    <x v="0"/>
    <x v="0"/>
    <x v="0"/>
    <m/>
    <m/>
    <m/>
    <m/>
    <m/>
    <m/>
  </r>
  <r>
    <x v="18"/>
    <n v="2"/>
    <n v="2025"/>
    <x v="2"/>
    <x v="2"/>
    <d v="1899-12-30T05:00:00"/>
    <d v="1899-12-30T05:10:00"/>
    <n v="0.17"/>
    <x v="14"/>
    <x v="1"/>
    <x v="1"/>
    <x v="2"/>
    <s v="05.00-05.05.10 stop belt a5j10/DMG aktif, karet tepi belt terkelupas Tunggu dipotong personil"/>
    <m/>
    <m/>
    <m/>
    <x v="0"/>
    <x v="0"/>
    <x v="0"/>
    <m/>
    <m/>
    <m/>
    <m/>
    <m/>
    <m/>
  </r>
  <r>
    <x v="18"/>
    <n v="2"/>
    <n v="2025"/>
    <x v="2"/>
    <x v="2"/>
    <d v="1899-12-30T05:05:00"/>
    <d v="1899-12-30T05:50:00"/>
    <n v="0.75"/>
    <x v="14"/>
    <x v="2"/>
    <x v="2"/>
    <x v="39"/>
    <s v="05.05-05.50 saat start belt a5j10 stop kembali ( alarm general fault M1/trip, tunggu diredikan elektrikal )"/>
    <m/>
    <m/>
    <m/>
    <x v="0"/>
    <x v="0"/>
    <x v="0"/>
    <m/>
    <m/>
    <m/>
    <m/>
    <m/>
    <m/>
  </r>
  <r>
    <x v="18"/>
    <n v="2"/>
    <n v="2025"/>
    <x v="2"/>
    <x v="2"/>
    <d v="1899-12-30T06:10:00"/>
    <d v="1899-12-30T07:00:00"/>
    <n v="0.83"/>
    <x v="8"/>
    <x v="1"/>
    <x v="1"/>
    <x v="35"/>
    <s v="06.10-07.00 stop lsc6/ bearing band pulley belt a5u26 terbakar, tunggu dicek mekanik"/>
    <m/>
    <m/>
    <m/>
    <x v="0"/>
    <x v="0"/>
    <x v="0"/>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8">
  <r>
    <x v="0"/>
    <n v="3"/>
    <n v="2025"/>
    <x v="0"/>
    <x v="0"/>
    <d v="1899-12-30T07:10:00"/>
    <d v="1899-12-30T07:25:00"/>
    <n v="0.25000000000000044"/>
    <x v="0"/>
    <x v="0"/>
    <x v="0"/>
    <x v="0"/>
    <s v="07.10 - 07.25 tunggu hopper berisi 50%"/>
    <m/>
    <m/>
    <m/>
    <x v="0"/>
    <x v="0"/>
    <x v="0"/>
    <m/>
    <m/>
    <m/>
    <m/>
    <m/>
    <m/>
  </r>
  <r>
    <x v="0"/>
    <n v="3"/>
    <n v="2025"/>
    <x v="0"/>
    <x v="0"/>
    <d v="1899-12-30T07:25:00"/>
    <d v="1899-12-30T08:00:00"/>
    <n v="0.58333333333333259"/>
    <x v="1"/>
    <x v="1"/>
    <x v="1"/>
    <x v="1"/>
    <s v="07.25 - 08.00  tunggu personil bersihkan kotoran menyondak di CW 6a1j04"/>
    <m/>
    <m/>
    <m/>
    <x v="0"/>
    <x v="0"/>
    <x v="0"/>
    <m/>
    <m/>
    <m/>
    <m/>
    <m/>
    <m/>
  </r>
  <r>
    <x v="0"/>
    <n v="3"/>
    <n v="2025"/>
    <x v="0"/>
    <x v="0"/>
    <d v="1899-12-30T09:55:00"/>
    <d v="1899-12-30T10:00:00"/>
    <n v="8.333333333333437E-2"/>
    <x v="2"/>
    <x v="2"/>
    <x v="2"/>
    <x v="2"/>
    <s v="09.55 - 10.00 Metal detektor RBC 6a1j03 aktif cek personil tidak ada temuan"/>
    <m/>
    <m/>
    <m/>
    <x v="0"/>
    <x v="0"/>
    <x v="0"/>
    <m/>
    <m/>
    <m/>
    <m/>
    <m/>
    <m/>
  </r>
  <r>
    <x v="0"/>
    <n v="3"/>
    <n v="2025"/>
    <x v="0"/>
    <x v="0"/>
    <d v="1899-12-30T10:35:00"/>
    <d v="1899-12-30T12:00:00"/>
    <n v="1.416666666666667"/>
    <x v="0"/>
    <x v="2"/>
    <x v="2"/>
    <x v="3"/>
    <s v="11.00 - 12.00 stop feeding LSC6, tunggu BS IND6 pindah ke arah Utara (u/Ind5 elektrikal ada pekerjaan)"/>
    <m/>
    <m/>
    <m/>
    <x v="0"/>
    <x v="0"/>
    <x v="0"/>
    <m/>
    <m/>
    <m/>
    <m/>
    <m/>
    <m/>
  </r>
  <r>
    <x v="0"/>
    <n v="3"/>
    <n v="2025"/>
    <x v="0"/>
    <x v="0"/>
    <d v="1899-12-30T13:30:00"/>
    <d v="1899-12-30T13:45:00"/>
    <n v="0.24999999999999911"/>
    <x v="1"/>
    <x v="2"/>
    <x v="2"/>
    <x v="4"/>
    <s v="13.30 - 13.45 dmg tail pulley 6a1j04 aktif cek personil tidak ada temuan"/>
    <m/>
    <m/>
    <m/>
    <x v="0"/>
    <x v="0"/>
    <x v="0"/>
    <m/>
    <m/>
    <m/>
    <m/>
    <m/>
    <m/>
  </r>
  <r>
    <x v="0"/>
    <n v="3"/>
    <n v="2025"/>
    <x v="0"/>
    <x v="0"/>
    <d v="1899-12-30T14:00:00"/>
    <d v="1899-12-30T14:10:00"/>
    <n v="0.16666666666666607"/>
    <x v="1"/>
    <x v="2"/>
    <x v="2"/>
    <x v="5"/>
    <s v="14.00 - 14.10 dmg tail pulley 6a1j04 aktif cek personil di temukan tepi belt terkelupas tunggu di potong personil "/>
    <m/>
    <m/>
    <m/>
    <x v="0"/>
    <x v="0"/>
    <x v="0"/>
    <m/>
    <m/>
    <m/>
    <m/>
    <m/>
    <m/>
  </r>
  <r>
    <x v="0"/>
    <n v="3"/>
    <n v="2025"/>
    <x v="0"/>
    <x v="0"/>
    <d v="1899-12-30T15:40:00"/>
    <d v="1899-12-30T15:50:00"/>
    <n v="0.16666666666666607"/>
    <x v="1"/>
    <x v="2"/>
    <x v="2"/>
    <x v="5"/>
    <s v="15.40 - 15.50 stop belt 6a1j04 sensor dmg tail pulley aktif cek personil tambalan dekat sambungan terkelupas tunggu di potong "/>
    <m/>
    <m/>
    <m/>
    <x v="0"/>
    <x v="0"/>
    <x v="0"/>
    <m/>
    <m/>
    <m/>
    <m/>
    <m/>
    <m/>
  </r>
  <r>
    <x v="0"/>
    <n v="3"/>
    <n v="2025"/>
    <x v="0"/>
    <x v="0"/>
    <d v="1899-12-30T15:50:00"/>
    <d v="1899-12-30T16:00:00"/>
    <n v="0.16666666666666607"/>
    <x v="1"/>
    <x v="1"/>
    <x v="1"/>
    <x v="6"/>
    <s v="15.50 - 16.00 tunggu personil mengeluarkan batu terjepit di scrapper diagonal belt 6a1j04"/>
    <m/>
    <m/>
    <m/>
    <x v="0"/>
    <x v="0"/>
    <x v="0"/>
    <m/>
    <m/>
    <m/>
    <m/>
    <m/>
    <m/>
  </r>
  <r>
    <x v="0"/>
    <n v="3"/>
    <n v="2025"/>
    <x v="0"/>
    <x v="0"/>
    <d v="1899-12-30T16:35:00"/>
    <d v="1899-12-30T16:45:00"/>
    <n v="0.16666666666666607"/>
    <x v="2"/>
    <x v="2"/>
    <x v="2"/>
    <x v="2"/>
    <s v="16.35 - 16.45 stop belt 6a1j03 metal detektor aktif cek personil tidak ada temuan"/>
    <m/>
    <m/>
    <m/>
    <x v="0"/>
    <x v="0"/>
    <x v="0"/>
    <m/>
    <m/>
    <m/>
    <m/>
    <m/>
    <m/>
  </r>
  <r>
    <x v="0"/>
    <n v="3"/>
    <n v="2025"/>
    <x v="0"/>
    <x v="0"/>
    <d v="1899-12-30T19:30:00"/>
    <d v="1899-12-30T19:55:00"/>
    <n v="0.41666666666666785"/>
    <x v="3"/>
    <x v="0"/>
    <x v="0"/>
    <x v="0"/>
    <s v="19.30 - 19.55 start LSC6 ls ke IND 6 /7.1 - 07 tunggu hopper berisi min 50%"/>
    <m/>
    <m/>
    <m/>
    <x v="0"/>
    <x v="0"/>
    <x v="0"/>
    <m/>
    <m/>
    <m/>
    <m/>
    <m/>
    <m/>
  </r>
  <r>
    <x v="0"/>
    <n v="3"/>
    <n v="2025"/>
    <x v="0"/>
    <x v="0"/>
    <d v="1899-12-30T07:10:00"/>
    <d v="1899-12-30T07:25:00"/>
    <n v="0.25000000000000844"/>
    <x v="1"/>
    <x v="2"/>
    <x v="2"/>
    <x v="5"/>
    <s v="20.05 - 20.20 stop belt 6a1j04 sensor dmg no1 aktif cek personil Sling keluar tunggu potong mekanik"/>
    <m/>
    <m/>
    <m/>
    <x v="0"/>
    <x v="0"/>
    <x v="0"/>
    <m/>
    <m/>
    <m/>
    <m/>
    <m/>
    <m/>
  </r>
  <r>
    <x v="0"/>
    <n v="3"/>
    <n v="2025"/>
    <x v="0"/>
    <x v="0"/>
    <d v="1899-12-30T20:20:00"/>
    <d v="1899-12-30T21:00:00"/>
    <n v="0.66666666666666696"/>
    <x v="4"/>
    <x v="1"/>
    <x v="1"/>
    <x v="5"/>
    <s v="20.20 - 21.00 di stop belt 6a1j08 di temukan sambungan terkelupas"/>
    <m/>
    <m/>
    <m/>
    <x v="0"/>
    <x v="0"/>
    <x v="0"/>
    <m/>
    <m/>
    <m/>
    <m/>
    <m/>
    <m/>
  </r>
  <r>
    <x v="0"/>
    <n v="3"/>
    <n v="2025"/>
    <x v="0"/>
    <x v="1"/>
    <d v="1899-12-30T15:40:00"/>
    <d v="1899-12-30T15:50:00"/>
    <n v="0.16666666666666607"/>
    <x v="1"/>
    <x v="1"/>
    <x v="1"/>
    <x v="5"/>
    <s v="15.40 - 15.50 stop belt 6a1j04 sensor dmg tail pulley aktif cek personil tambalan dekat sambungan terkelupas tunggu di potong "/>
    <m/>
    <m/>
    <m/>
    <x v="0"/>
    <x v="0"/>
    <x v="0"/>
    <m/>
    <m/>
    <m/>
    <m/>
    <m/>
    <m/>
  </r>
  <r>
    <x v="0"/>
    <n v="3"/>
    <n v="2025"/>
    <x v="0"/>
    <x v="1"/>
    <d v="1899-12-30T15:50:00"/>
    <d v="1899-12-30T16:00:00"/>
    <n v="0.16666666666666607"/>
    <x v="1"/>
    <x v="1"/>
    <x v="1"/>
    <x v="6"/>
    <s v="15.50 - 16.00 lanjut tunggu personil mengeluarkan batu terjepit di scrapper diagonal belt 6a1j04"/>
    <m/>
    <m/>
    <m/>
    <x v="0"/>
    <x v="0"/>
    <x v="0"/>
    <m/>
    <m/>
    <m/>
    <m/>
    <m/>
    <m/>
  </r>
  <r>
    <x v="0"/>
    <n v="3"/>
    <n v="2025"/>
    <x v="0"/>
    <x v="1"/>
    <d v="1899-12-30T19:30:00"/>
    <d v="1899-12-30T19:55:00"/>
    <n v="0.41666666666666785"/>
    <x v="0"/>
    <x v="0"/>
    <x v="0"/>
    <x v="0"/>
    <s v="19.30 - 19.55 start LSC6 ls ke IND 6 /7.1 - 07 tunggu hopper berisi min 50%"/>
    <m/>
    <m/>
    <m/>
    <x v="0"/>
    <x v="0"/>
    <x v="0"/>
    <m/>
    <m/>
    <m/>
    <m/>
    <m/>
    <m/>
  </r>
  <r>
    <x v="0"/>
    <n v="3"/>
    <n v="2025"/>
    <x v="0"/>
    <x v="1"/>
    <d v="1899-12-30T20:05:00"/>
    <d v="1899-12-30T20:20:00"/>
    <n v="0.24999999999999911"/>
    <x v="1"/>
    <x v="2"/>
    <x v="2"/>
    <x v="5"/>
    <s v="20.05 - 20.20 stop belt 6a1j04 sensor dmg no1 aktif cek personil Sling keluar tunggu potong mekanik"/>
    <m/>
    <m/>
    <m/>
    <x v="0"/>
    <x v="0"/>
    <x v="0"/>
    <m/>
    <m/>
    <m/>
    <m/>
    <m/>
    <m/>
  </r>
  <r>
    <x v="0"/>
    <n v="3"/>
    <n v="2025"/>
    <x v="0"/>
    <x v="1"/>
    <d v="1899-12-30T20:20:00"/>
    <d v="1899-12-30T21:00:00"/>
    <n v="0.66666666666666696"/>
    <x v="4"/>
    <x v="1"/>
    <x v="1"/>
    <x v="5"/>
    <s v="20.20 - 21.00 di stop belt 6a1j08 di temukan sambungan terkelupas tunggu di repair mekanik"/>
    <m/>
    <m/>
    <m/>
    <x v="0"/>
    <x v="0"/>
    <x v="0"/>
    <m/>
    <m/>
    <m/>
    <m/>
    <m/>
    <m/>
  </r>
  <r>
    <x v="0"/>
    <n v="3"/>
    <n v="2025"/>
    <x v="0"/>
    <x v="1"/>
    <d v="1899-12-30T21:50:00"/>
    <d v="1899-12-30T22:00:00"/>
    <n v="0.16666666666666607"/>
    <x v="0"/>
    <x v="0"/>
    <x v="0"/>
    <x v="0"/>
    <s v="21.50 - 22.00 tunggu hopper berisi min 50%"/>
    <m/>
    <m/>
    <m/>
    <x v="0"/>
    <x v="0"/>
    <x v="0"/>
    <m/>
    <m/>
    <m/>
    <m/>
    <m/>
    <m/>
  </r>
  <r>
    <x v="0"/>
    <n v="3"/>
    <n v="2025"/>
    <x v="0"/>
    <x v="2"/>
    <d v="1899-12-30T22:00:00"/>
    <d v="1899-12-30T22:10:00"/>
    <n v="0.16666666666666874"/>
    <x v="0"/>
    <x v="2"/>
    <x v="2"/>
    <x v="7"/>
    <s v="22.00-22.10 di stop feeding LSC6, geser carry belt 6a1j06 ke belt 6a1j07"/>
    <m/>
    <m/>
    <m/>
    <x v="0"/>
    <x v="0"/>
    <x v="0"/>
    <m/>
    <m/>
    <m/>
    <m/>
    <m/>
    <m/>
  </r>
  <r>
    <x v="0"/>
    <n v="3"/>
    <n v="2025"/>
    <x v="0"/>
    <x v="2"/>
    <d v="1899-12-30T23:20:00"/>
    <d v="1899-12-30T23:45:00"/>
    <n v="0.41666666666666785"/>
    <x v="1"/>
    <x v="1"/>
    <x v="1"/>
    <x v="5"/>
    <s v="23.20-23.45 stop belt 6a1j04, sensor dmg tail pulley aktif, cek personil sambungan terkelupas, info mekanik di potong, tunggu personil potong sambungan terkelupas"/>
    <m/>
    <m/>
    <m/>
    <x v="0"/>
    <x v="0"/>
    <x v="0"/>
    <m/>
    <m/>
    <m/>
    <m/>
    <m/>
    <m/>
  </r>
  <r>
    <x v="0"/>
    <n v="3"/>
    <n v="2025"/>
    <x v="0"/>
    <x v="2"/>
    <d v="1899-12-30T23:45:00"/>
    <d v="1899-12-31T00:00:00"/>
    <n v="0.24999999999999911"/>
    <x v="5"/>
    <x v="1"/>
    <x v="1"/>
    <x v="5"/>
    <s v="23.45-00.00 di stop belt 6a1j10, cek personil tambalan terkelupas, tunggu di potong personil"/>
    <m/>
    <m/>
    <m/>
    <x v="0"/>
    <x v="0"/>
    <x v="0"/>
    <m/>
    <m/>
    <m/>
    <m/>
    <m/>
    <m/>
  </r>
  <r>
    <x v="0"/>
    <n v="3"/>
    <n v="2025"/>
    <x v="0"/>
    <x v="2"/>
    <d v="1899-12-30T00:10:00"/>
    <d v="1899-12-30T00:20:00"/>
    <n v="0.16666666666666666"/>
    <x v="2"/>
    <x v="2"/>
    <x v="2"/>
    <x v="2"/>
    <s v=" 00.10-00.20 stop belt 6a1j03, sensor MD aktif, cek personil tidak ada temuan"/>
    <m/>
    <m/>
    <m/>
    <x v="0"/>
    <x v="0"/>
    <x v="0"/>
    <m/>
    <m/>
    <m/>
    <m/>
    <m/>
    <m/>
  </r>
  <r>
    <x v="0"/>
    <n v="3"/>
    <n v="2025"/>
    <x v="0"/>
    <x v="2"/>
    <d v="1899-12-30T01:35:00"/>
    <d v="1899-12-30T02:00:00"/>
    <n v="0.41666666666666652"/>
    <x v="4"/>
    <x v="1"/>
    <x v="1"/>
    <x v="8"/>
    <s v="01.35-02.00 stop belt 6a1j08, tunggu personil bersihkan inlet chute 6a1j10 dan lanjut tunggu mekanik penyetelan buffer plate di chute 6a1j08, pasca belt 6a1j10 sway"/>
    <m/>
    <m/>
    <m/>
    <x v="0"/>
    <x v="0"/>
    <x v="0"/>
    <m/>
    <m/>
    <m/>
    <m/>
    <m/>
    <m/>
  </r>
  <r>
    <x v="0"/>
    <n v="3"/>
    <n v="2025"/>
    <x v="0"/>
    <x v="2"/>
    <d v="1899-12-30T03:10:00"/>
    <d v="1899-12-30T03:50:00"/>
    <n v="0.6666666666666663"/>
    <x v="2"/>
    <x v="2"/>
    <x v="2"/>
    <x v="2"/>
    <s v="03.10-03.50 stop belt 6a1j03 sensor MD aktif, cek personil tidak ada temuan "/>
    <m/>
    <m/>
    <m/>
    <x v="0"/>
    <x v="0"/>
    <x v="0"/>
    <m/>
    <m/>
    <m/>
    <m/>
    <m/>
    <m/>
  </r>
  <r>
    <x v="0"/>
    <n v="3"/>
    <n v="2025"/>
    <x v="0"/>
    <x v="2"/>
    <d v="1899-12-30T03:25:00"/>
    <d v="1899-12-30T03:35:00"/>
    <n v="0.16666666666666674"/>
    <x v="2"/>
    <x v="2"/>
    <x v="2"/>
    <x v="2"/>
    <s v="03.25-03.35 stop belt 6a1j03 sensor MD aktif, cek personil di temukan besi"/>
    <m/>
    <m/>
    <m/>
    <x v="0"/>
    <x v="0"/>
    <x v="0"/>
    <m/>
    <m/>
    <m/>
    <m/>
    <m/>
    <m/>
  </r>
  <r>
    <x v="0"/>
    <n v="3"/>
    <n v="2025"/>
    <x v="0"/>
    <x v="2"/>
    <d v="1899-12-30T04:40:00"/>
    <d v="1899-12-30T04:50:00"/>
    <n v="0.16666666666666674"/>
    <x v="0"/>
    <x v="0"/>
    <x v="0"/>
    <x v="0"/>
    <s v="04.40-04.50 tunggu hopper berisi 50%"/>
    <m/>
    <m/>
    <m/>
    <x v="0"/>
    <x v="0"/>
    <x v="0"/>
    <m/>
    <m/>
    <m/>
    <m/>
    <m/>
    <m/>
  </r>
  <r>
    <x v="0"/>
    <n v="3"/>
    <n v="2025"/>
    <x v="0"/>
    <x v="2"/>
    <d v="1899-12-30T04:55:00"/>
    <d v="1899-12-30T05:00:00"/>
    <n v="8.3333333333333703E-2"/>
    <x v="2"/>
    <x v="2"/>
    <x v="2"/>
    <x v="2"/>
    <s v="04.55-05.00 stop belt 6a1j03/ MD aktif, tunggu dicek personil"/>
    <m/>
    <m/>
    <m/>
    <x v="0"/>
    <x v="0"/>
    <x v="0"/>
    <m/>
    <m/>
    <m/>
    <m/>
    <m/>
    <m/>
  </r>
  <r>
    <x v="0"/>
    <n v="3"/>
    <n v="2025"/>
    <x v="0"/>
    <x v="2"/>
    <d v="1899-12-30T05:00:00"/>
    <d v="1899-12-30T05:05:00"/>
    <n v="8.3333333333333037E-2"/>
    <x v="2"/>
    <x v="2"/>
    <x v="2"/>
    <x v="2"/>
    <s v="05.00-05.05 stop belt 6a1j03/ MD aktif, tunggu dicek personil ditemukan baut"/>
    <m/>
    <m/>
    <m/>
    <x v="0"/>
    <x v="0"/>
    <x v="0"/>
    <m/>
    <m/>
    <m/>
    <m/>
    <m/>
    <m/>
  </r>
  <r>
    <x v="0"/>
    <n v="3"/>
    <n v="2025"/>
    <x v="0"/>
    <x v="2"/>
    <d v="1899-12-30T05:20:00"/>
    <d v="1899-12-30T05:45:00"/>
    <n v="0.41666666666666718"/>
    <x v="6"/>
    <x v="1"/>
    <x v="1"/>
    <x v="5"/>
    <s v="05.20-05.45 stop belt 6a1j05/ dmg tail pulley aktif, cek personil tambalan terkelupas. Tunggu dipotong personil "/>
    <m/>
    <m/>
    <m/>
    <x v="0"/>
    <x v="0"/>
    <x v="0"/>
    <m/>
    <m/>
    <m/>
    <m/>
    <m/>
    <m/>
  </r>
  <r>
    <x v="0"/>
    <n v="3"/>
    <n v="2025"/>
    <x v="0"/>
    <x v="2"/>
    <d v="1899-12-30T05:55:00"/>
    <d v="1899-12-30T06:00:00"/>
    <n v="8.3333333333333037E-2"/>
    <x v="2"/>
    <x v="2"/>
    <x v="2"/>
    <x v="2"/>
    <s v="05.55-06.00 stop belt 6a1j03/MD aktif tunggu dicek personil"/>
    <m/>
    <m/>
    <m/>
    <x v="0"/>
    <x v="0"/>
    <x v="0"/>
    <m/>
    <m/>
    <m/>
    <m/>
    <m/>
    <m/>
  </r>
  <r>
    <x v="0"/>
    <n v="3"/>
    <n v="2025"/>
    <x v="0"/>
    <x v="2"/>
    <d v="1899-12-30T06:20:00"/>
    <d v="1899-12-30T06:25:00"/>
    <n v="8.3333333333333037E-2"/>
    <x v="2"/>
    <x v="2"/>
    <x v="2"/>
    <x v="2"/>
    <s v=" 06.20-06.25 stop belt 6a1j03/MD aktif dicek personil tidak ada temuan"/>
    <m/>
    <m/>
    <m/>
    <x v="0"/>
    <x v="0"/>
    <x v="0"/>
    <m/>
    <m/>
    <m/>
    <m/>
    <m/>
    <m/>
  </r>
  <r>
    <x v="0"/>
    <n v="3"/>
    <n v="2025"/>
    <x v="0"/>
    <x v="2"/>
    <d v="1899-12-30T06:50:00"/>
    <d v="1899-12-30T07:00:00"/>
    <n v="0.16666666666666741"/>
    <x v="0"/>
    <x v="0"/>
    <x v="0"/>
    <x v="0"/>
    <s v="06.50-07.00 tunggu hopper berisi 50%"/>
    <m/>
    <m/>
    <m/>
    <x v="0"/>
    <x v="0"/>
    <x v="0"/>
    <m/>
    <m/>
    <m/>
    <m/>
    <m/>
    <m/>
  </r>
  <r>
    <x v="1"/>
    <n v="3"/>
    <n v="2025"/>
    <x v="0"/>
    <x v="0"/>
    <d v="1899-12-30T07:00:00"/>
    <d v="1899-12-30T07:45:00"/>
    <n v="0.75"/>
    <x v="0"/>
    <x v="0"/>
    <x v="0"/>
    <x v="0"/>
    <s v="07.00-07.45 tunggu hopper berisi 50%"/>
    <m/>
    <m/>
    <m/>
    <x v="0"/>
    <x v="0"/>
    <x v="0"/>
    <m/>
    <m/>
    <m/>
    <m/>
    <m/>
    <m/>
  </r>
  <r>
    <x v="1"/>
    <n v="3"/>
    <n v="2025"/>
    <x v="0"/>
    <x v="0"/>
    <d v="1899-12-30T07:55:00"/>
    <d v="1899-12-30T08:25:00"/>
    <n v="0.49999999999999956"/>
    <x v="1"/>
    <x v="1"/>
    <x v="1"/>
    <x v="5"/>
    <s v="07.55 - 08.25 stop belt 6a1j04 DMG tail pulley aktif cek personil tambalan "/>
    <m/>
    <m/>
    <m/>
    <x v="0"/>
    <x v="0"/>
    <x v="0"/>
    <m/>
    <m/>
    <m/>
    <m/>
    <m/>
    <m/>
  </r>
  <r>
    <x v="1"/>
    <n v="3"/>
    <n v="2025"/>
    <x v="0"/>
    <x v="0"/>
    <d v="1899-12-30T08:30:00"/>
    <d v="1899-12-30T10:10:00"/>
    <n v="1.6666666666666661"/>
    <x v="1"/>
    <x v="1"/>
    <x v="1"/>
    <x v="5"/>
    <s v="08.30 - 10.10 di Stop belt 6a1j04 karet guide material keluar tunggu di masukkan mekanik "/>
    <m/>
    <m/>
    <m/>
    <x v="0"/>
    <x v="0"/>
    <x v="0"/>
    <m/>
    <m/>
    <m/>
    <m/>
    <m/>
    <m/>
  </r>
  <r>
    <x v="1"/>
    <n v="3"/>
    <n v="2025"/>
    <x v="0"/>
    <x v="0"/>
    <d v="1899-12-30T10:40:00"/>
    <d v="1899-12-30T10:50:00"/>
    <n v="0.16666666666666741"/>
    <x v="0"/>
    <x v="2"/>
    <x v="2"/>
    <x v="7"/>
    <s v="10.40 - 10.50 Stop feeder lsc6 tunggu personil geser cerry 6a1j06 ke a1j12b ( belt 6a1j07 banyak yang bolong)"/>
    <m/>
    <m/>
    <m/>
    <x v="0"/>
    <x v="0"/>
    <x v="0"/>
    <m/>
    <m/>
    <m/>
    <m/>
    <m/>
    <m/>
  </r>
  <r>
    <x v="1"/>
    <n v="3"/>
    <n v="2025"/>
    <x v="0"/>
    <x v="0"/>
    <d v="1899-12-30T13:10:00"/>
    <d v="1899-12-30T13:20:00"/>
    <n v="0.16666666666666607"/>
    <x v="2"/>
    <x v="2"/>
    <x v="2"/>
    <x v="2"/>
    <s v="13.10 - 13.20 metal detektor 6a1j03 aktif cek personil di temukan besi plat "/>
    <m/>
    <m/>
    <m/>
    <x v="0"/>
    <x v="0"/>
    <x v="0"/>
    <m/>
    <m/>
    <m/>
    <m/>
    <m/>
    <m/>
  </r>
  <r>
    <x v="1"/>
    <n v="3"/>
    <n v="2025"/>
    <x v="0"/>
    <x v="0"/>
    <d v="1899-12-30T13:40:00"/>
    <d v="1899-12-30T13:50:00"/>
    <n v="0.16666666666666607"/>
    <x v="0"/>
    <x v="0"/>
    <x v="0"/>
    <x v="7"/>
    <s v="13.40 - 13.50 stop feeder lsc6 tunggu personil geser cerry 6a1j06 ke 6a1j07"/>
    <m/>
    <m/>
    <m/>
    <x v="0"/>
    <x v="0"/>
    <x v="0"/>
    <m/>
    <m/>
    <m/>
    <m/>
    <m/>
    <m/>
  </r>
  <r>
    <x v="1"/>
    <n v="3"/>
    <n v="2025"/>
    <x v="0"/>
    <x v="0"/>
    <d v="1899-12-30T14:40:00"/>
    <d v="1899-12-30T15:00:00"/>
    <n v="0.33333333333333215"/>
    <x v="6"/>
    <x v="2"/>
    <x v="2"/>
    <x v="5"/>
    <s v="14.40 - 15.00 stop belt 6a1j05 DMG no.1 aktif cek personil tambalan terkelupas tunggu di potong personil "/>
    <m/>
    <m/>
    <m/>
    <x v="0"/>
    <x v="0"/>
    <x v="0"/>
    <m/>
    <m/>
    <m/>
    <m/>
    <m/>
    <m/>
  </r>
  <r>
    <x v="1"/>
    <n v="3"/>
    <n v="2025"/>
    <x v="0"/>
    <x v="1"/>
    <d v="1899-12-30T15:00:00"/>
    <d v="1899-12-30T15:20:00"/>
    <n v="0.33333333333333215"/>
    <x v="1"/>
    <x v="1"/>
    <x v="1"/>
    <x v="5"/>
    <s v="15.00 - 15.20 tunggu personil potong tambalan terkelupas pasca sensor dmg tail pulley aktif "/>
    <m/>
    <m/>
    <m/>
    <x v="0"/>
    <x v="0"/>
    <x v="0"/>
    <m/>
    <m/>
    <m/>
    <m/>
    <m/>
    <m/>
  </r>
  <r>
    <x v="1"/>
    <n v="3"/>
    <n v="2025"/>
    <x v="0"/>
    <x v="1"/>
    <d v="1899-12-30T15:30:00"/>
    <d v="1899-12-30T16:00:00"/>
    <n v="0.49999999999999822"/>
    <x v="7"/>
    <x v="1"/>
    <x v="1"/>
    <x v="5"/>
    <s v="15.30 - 16.00 stop belt 6a1j04 DMG tail pulley aktif cek personil Sling keluar tunggu di potong mekanik dan karet guide material belt 6a1j04 keluar tunggu di masukkan mekanik  persiapan pindah ke jalur 7.2."/>
    <m/>
    <m/>
    <m/>
    <x v="0"/>
    <x v="0"/>
    <x v="0"/>
    <m/>
    <m/>
    <m/>
    <m/>
    <m/>
    <m/>
  </r>
  <r>
    <x v="1"/>
    <n v="3"/>
    <n v="2025"/>
    <x v="0"/>
    <x v="1"/>
    <d v="1899-12-30T16:00:00"/>
    <d v="1899-12-30T16:15:00"/>
    <n v="0.25000000000000178"/>
    <x v="7"/>
    <x v="2"/>
    <x v="2"/>
    <x v="9"/>
    <s v="16.00 - 16.15 start jalur 7.2 dan stop kembali belt A2J02 sensor metal detektor aktif (2X ) cek personil tidak ada temuan belt kosong lanjut sensor metal di bersihkan dari kotoran yang melengket"/>
    <m/>
    <m/>
    <m/>
    <x v="0"/>
    <x v="0"/>
    <x v="0"/>
    <m/>
    <m/>
    <m/>
    <m/>
    <m/>
    <m/>
  </r>
  <r>
    <x v="1"/>
    <n v="3"/>
    <n v="2025"/>
    <x v="0"/>
    <x v="1"/>
    <d v="1899-12-30T16:15:00"/>
    <d v="1899-12-30T16:30:00"/>
    <n v="0.24999999999999911"/>
    <x v="1"/>
    <x v="2"/>
    <x v="2"/>
    <x v="10"/>
    <s v="16.15 - 16.30 start lsc6 ke IND 6 /7.2 - 07 , lanjut tunggu pengosongan belt 6a1j04"/>
    <m/>
    <m/>
    <m/>
    <x v="0"/>
    <x v="0"/>
    <x v="0"/>
    <m/>
    <m/>
    <m/>
    <m/>
    <m/>
    <m/>
  </r>
  <r>
    <x v="1"/>
    <n v="3"/>
    <n v="2025"/>
    <x v="0"/>
    <x v="1"/>
    <d v="1899-12-30T17:50:00"/>
    <d v="1899-12-30T18:00:00"/>
    <n v="0.16666666666666607"/>
    <x v="0"/>
    <x v="0"/>
    <x v="0"/>
    <x v="0"/>
    <s v="17.50 - 18.00 tunggu hopper berisi min 50%"/>
    <m/>
    <m/>
    <m/>
    <x v="0"/>
    <x v="0"/>
    <x v="0"/>
    <m/>
    <m/>
    <m/>
    <m/>
    <m/>
    <m/>
  </r>
  <r>
    <x v="1"/>
    <n v="3"/>
    <n v="2025"/>
    <x v="0"/>
    <x v="1"/>
    <d v="1899-12-30T19:55:00"/>
    <d v="1899-12-30T20:00:00"/>
    <n v="8.3333333333333037E-2"/>
    <x v="0"/>
    <x v="0"/>
    <x v="0"/>
    <x v="0"/>
    <s v="19.55 - 20.00 tunggu hopper berisi min 50%"/>
    <m/>
    <m/>
    <m/>
    <x v="0"/>
    <x v="0"/>
    <x v="0"/>
    <m/>
    <m/>
    <m/>
    <m/>
    <m/>
    <m/>
  </r>
  <r>
    <x v="1"/>
    <n v="3"/>
    <n v="2025"/>
    <x v="0"/>
    <x v="1"/>
    <d v="1899-12-30T20:00:00"/>
    <d v="1899-12-30T20:25:00"/>
    <n v="0.41666666666666519"/>
    <x v="8"/>
    <x v="2"/>
    <x v="2"/>
    <x v="4"/>
    <s v="20.00 - 20.25 stop belt A5J10 sensor dmg aktif di reset ready cek personil tidak ada temuan "/>
    <m/>
    <m/>
    <m/>
    <x v="0"/>
    <x v="0"/>
    <x v="0"/>
    <m/>
    <m/>
    <m/>
    <m/>
    <m/>
    <m/>
  </r>
  <r>
    <x v="1"/>
    <n v="3"/>
    <n v="2025"/>
    <x v="0"/>
    <x v="1"/>
    <d v="1899-12-30T20:25:00"/>
    <d v="1899-12-30T20:35:00"/>
    <n v="0.16666666666666607"/>
    <x v="5"/>
    <x v="2"/>
    <x v="2"/>
    <x v="5"/>
    <s v="20.25 - 20.35 stop belt 6a1j10 pull cord sebelah kiri aktif tunggu di Ready kan personil ( indikasi kena getaran )"/>
    <m/>
    <m/>
    <m/>
    <x v="0"/>
    <x v="0"/>
    <x v="0"/>
    <m/>
    <m/>
    <m/>
    <m/>
    <m/>
    <m/>
  </r>
  <r>
    <x v="1"/>
    <n v="3"/>
    <n v="2025"/>
    <x v="0"/>
    <x v="1"/>
    <d v="1899-12-30T20:35:00"/>
    <d v="1899-12-30T20:45:00"/>
    <n v="0.16666666666666874"/>
    <x v="8"/>
    <x v="0"/>
    <x v="2"/>
    <x v="9"/>
    <s v="20.35 - 20.45 start kembali jalur dari storage IND 6 dan saat start belt A5J10 sensor dmg aktif kembali tunggu di cek personil indikasi tidak di temukan"/>
    <m/>
    <m/>
    <m/>
    <x v="0"/>
    <x v="0"/>
    <x v="0"/>
    <m/>
    <m/>
    <m/>
    <m/>
    <m/>
    <m/>
  </r>
  <r>
    <x v="1"/>
    <n v="3"/>
    <n v="2025"/>
    <x v="0"/>
    <x v="1"/>
    <d v="1899-12-30T21:15:00"/>
    <d v="1899-12-30T21:25:00"/>
    <n v="0.16666666666666874"/>
    <x v="2"/>
    <x v="2"/>
    <x v="2"/>
    <x v="2"/>
    <s v="21.15 - 21.25 stop belt 6a1j03 metal aktif cek personil di temukan besi kecil"/>
    <m/>
    <m/>
    <m/>
    <x v="0"/>
    <x v="0"/>
    <x v="0"/>
    <m/>
    <m/>
    <m/>
    <m/>
    <m/>
    <m/>
  </r>
  <r>
    <x v="1"/>
    <n v="3"/>
    <n v="2025"/>
    <x v="0"/>
    <x v="1"/>
    <d v="1899-12-30T21:45:00"/>
    <d v="1899-12-30T21:55:00"/>
    <n v="0.16666666666666607"/>
    <x v="0"/>
    <x v="0"/>
    <x v="0"/>
    <x v="0"/>
    <s v="21.45 - 21.55 tunggu hopper berisi min 50%"/>
    <m/>
    <m/>
    <m/>
    <x v="0"/>
    <x v="0"/>
    <x v="0"/>
    <m/>
    <m/>
    <m/>
    <m/>
    <m/>
    <m/>
  </r>
  <r>
    <x v="1"/>
    <n v="3"/>
    <n v="2025"/>
    <x v="0"/>
    <x v="2"/>
    <d v="1899-12-30T22:00:00"/>
    <d v="1899-12-30T22:10:00"/>
    <n v="0.16666666666666874"/>
    <x v="2"/>
    <x v="0"/>
    <x v="0"/>
    <x v="11"/>
    <s v="22.00-22.10 operasi lsc6 ls ind5-71-12B, Chevron tiang 19-25, tunggu personil balikan klep 6a1j03 ke jalur 71 (Untuk jalur 72, karet guide sebelah kiri di belt A2J02 keluar)"/>
    <m/>
    <m/>
    <m/>
    <x v="0"/>
    <x v="0"/>
    <x v="0"/>
    <m/>
    <m/>
    <m/>
    <m/>
    <m/>
    <m/>
  </r>
  <r>
    <x v="1"/>
    <n v="3"/>
    <n v="2025"/>
    <x v="0"/>
    <x v="2"/>
    <d v="1899-12-30T22:15:00"/>
    <d v="1899-12-30T22:45:00"/>
    <n v="0.49999999999999822"/>
    <x v="6"/>
    <x v="1"/>
    <x v="1"/>
    <x v="5"/>
    <s v="22.15-22.45 di stop belt 6a1j05, pengecekan personil tambalan terkelupas, tunggu di potong personil "/>
    <m/>
    <m/>
    <m/>
    <x v="0"/>
    <x v="0"/>
    <x v="0"/>
    <m/>
    <m/>
    <m/>
    <m/>
    <m/>
    <m/>
  </r>
  <r>
    <x v="1"/>
    <n v="3"/>
    <n v="2025"/>
    <x v="0"/>
    <x v="2"/>
    <d v="1899-12-30T23:00:00"/>
    <d v="1899-12-30T23:15:00"/>
    <n v="0.24999999999999911"/>
    <x v="2"/>
    <x v="0"/>
    <x v="2"/>
    <x v="12"/>
    <s v="23.00-23.15 stop belt 6a1j03, sensor MD aktif cek personil di temukan besi "/>
    <m/>
    <m/>
    <m/>
    <x v="0"/>
    <x v="0"/>
    <x v="0"/>
    <m/>
    <m/>
    <m/>
    <m/>
    <m/>
    <m/>
  </r>
  <r>
    <x v="1"/>
    <n v="3"/>
    <n v="2025"/>
    <x v="0"/>
    <x v="2"/>
    <d v="1899-12-30T23:20:00"/>
    <d v="1899-12-30T23:30:00"/>
    <n v="0.16666666666666607"/>
    <x v="6"/>
    <x v="2"/>
    <x v="2"/>
    <x v="5"/>
    <s v="23.20-23.30 stop belt 6a1j05, sensor dmg tail pulley aktif, cek personil di temukan tambalan terkelupas, tunggu di potong personil "/>
    <m/>
    <m/>
    <m/>
    <x v="0"/>
    <x v="0"/>
    <x v="0"/>
    <m/>
    <m/>
    <m/>
    <m/>
    <m/>
    <m/>
  </r>
  <r>
    <x v="1"/>
    <n v="3"/>
    <n v="2025"/>
    <x v="0"/>
    <x v="2"/>
    <d v="1899-12-30T23:30:00"/>
    <d v="1899-12-30T23:45:00"/>
    <n v="0.25000000000000178"/>
    <x v="9"/>
    <x v="2"/>
    <x v="2"/>
    <x v="4"/>
    <s v="23.30-23.45 stop belt a1j12b, sensor dmg tail pulley aktif, cek personil tidak ada temuan"/>
    <m/>
    <m/>
    <m/>
    <x v="0"/>
    <x v="0"/>
    <x v="0"/>
    <m/>
    <m/>
    <m/>
    <m/>
    <m/>
    <m/>
  </r>
  <r>
    <x v="1"/>
    <n v="3"/>
    <n v="2025"/>
    <x v="0"/>
    <x v="2"/>
    <d v="1899-12-30T00:20:00"/>
    <d v="1899-12-30T00:30:00"/>
    <n v="0.16666666666666666"/>
    <x v="2"/>
    <x v="0"/>
    <x v="0"/>
    <x v="12"/>
    <s v="00.20-00.30 stop belt 6a1j03, sensor MD aktif cek personil di temukan besi "/>
    <m/>
    <m/>
    <m/>
    <x v="0"/>
    <x v="0"/>
    <x v="0"/>
    <m/>
    <m/>
    <m/>
    <m/>
    <m/>
    <m/>
  </r>
  <r>
    <x v="1"/>
    <n v="3"/>
    <n v="2025"/>
    <x v="0"/>
    <x v="2"/>
    <d v="1899-12-30T00:40:00"/>
    <d v="1899-12-30T01:00:00"/>
    <n v="0.33333333333333331"/>
    <x v="10"/>
    <x v="1"/>
    <x v="1"/>
    <x v="1"/>
    <s v="00.40-01.00 stop belt 5a1j01, chute tripper tersumbat tunggu di bersihkan personil , lanjut persiapan pindah pengisian ke Ind6, Chevron tiang 9-21"/>
    <m/>
    <m/>
    <m/>
    <x v="0"/>
    <x v="0"/>
    <x v="0"/>
    <m/>
    <m/>
    <m/>
    <m/>
    <m/>
    <m/>
  </r>
  <r>
    <x v="1"/>
    <n v="3"/>
    <n v="2025"/>
    <x v="0"/>
    <x v="2"/>
    <d v="1899-12-30T01:40:00"/>
    <d v="1899-12-30T01:50:00"/>
    <n v="0.16666666666666674"/>
    <x v="0"/>
    <x v="0"/>
    <x v="0"/>
    <x v="0"/>
    <s v="01.40-01.50 tunggu hopper berisi 50%"/>
    <m/>
    <m/>
    <m/>
    <x v="0"/>
    <x v="0"/>
    <x v="0"/>
    <m/>
    <m/>
    <m/>
    <m/>
    <m/>
    <m/>
  </r>
  <r>
    <x v="1"/>
    <n v="3"/>
    <n v="2025"/>
    <x v="0"/>
    <x v="2"/>
    <d v="1899-12-30T01:55:00"/>
    <d v="1899-12-30T02:00:00"/>
    <n v="8.333333333333337E-2"/>
    <x v="0"/>
    <x v="2"/>
    <x v="2"/>
    <x v="7"/>
    <s v="01.55-02.00 stop feeding lsc6, geser carry belt 6a1j06 ke belt a1j12b"/>
    <m/>
    <m/>
    <m/>
    <x v="0"/>
    <x v="0"/>
    <x v="0"/>
    <m/>
    <m/>
    <m/>
    <m/>
    <m/>
    <m/>
  </r>
  <r>
    <x v="1"/>
    <n v="3"/>
    <n v="2025"/>
    <x v="0"/>
    <x v="2"/>
    <d v="1899-12-30T02:10:00"/>
    <d v="1899-12-30T02:25:00"/>
    <n v="0.25000000000000011"/>
    <x v="9"/>
    <x v="2"/>
    <x v="2"/>
    <x v="5"/>
    <s v="02.10-02.25 stop belt a1j12b, sensor dmg head pulley aktif, cek personil tepi belt terkelupas, tunggu di potong personil "/>
    <m/>
    <m/>
    <m/>
    <x v="0"/>
    <x v="0"/>
    <x v="0"/>
    <m/>
    <m/>
    <m/>
    <m/>
    <m/>
    <m/>
  </r>
  <r>
    <x v="1"/>
    <n v="3"/>
    <n v="2025"/>
    <x v="0"/>
    <x v="2"/>
    <d v="1899-12-30T05:15:00"/>
    <d v="1899-12-30T05:20:00"/>
    <n v="8.3333333333333037E-2"/>
    <x v="0"/>
    <x v="0"/>
    <x v="0"/>
    <x v="0"/>
    <s v="05.15-05.20 tunggu hopper berisi 50%"/>
    <m/>
    <m/>
    <m/>
    <x v="0"/>
    <x v="0"/>
    <x v="0"/>
    <m/>
    <m/>
    <m/>
    <m/>
    <m/>
    <m/>
  </r>
  <r>
    <x v="1"/>
    <n v="3"/>
    <n v="2025"/>
    <x v="0"/>
    <x v="2"/>
    <d v="1899-12-30T05:30:00"/>
    <d v="1899-12-30T05:40:00"/>
    <n v="0.16666666666666674"/>
    <x v="2"/>
    <x v="2"/>
    <x v="2"/>
    <x v="2"/>
    <s v="05.30-05.40 stop belt 6a1j03/ MD aktif, cek personil tidak ada temuan "/>
    <m/>
    <m/>
    <m/>
    <x v="0"/>
    <x v="0"/>
    <x v="0"/>
    <m/>
    <m/>
    <m/>
    <m/>
    <m/>
    <m/>
  </r>
  <r>
    <x v="1"/>
    <n v="3"/>
    <n v="2025"/>
    <x v="0"/>
    <x v="2"/>
    <d v="1899-12-30T05:40:00"/>
    <d v="1899-12-30T06:00:00"/>
    <n v="0.33333333333333348"/>
    <x v="0"/>
    <x v="2"/>
    <x v="2"/>
    <x v="13"/>
    <s v="05.40-06.00 PLC HMI lsc6 error, tunggu direset elektrikal "/>
    <m/>
    <m/>
    <m/>
    <x v="0"/>
    <x v="0"/>
    <x v="0"/>
    <m/>
    <m/>
    <m/>
    <m/>
    <m/>
    <m/>
  </r>
  <r>
    <x v="2"/>
    <n v="3"/>
    <n v="2025"/>
    <x v="0"/>
    <x v="0"/>
    <d v="1899-12-30T07:00:00"/>
    <d v="1899-12-30T08:45:00"/>
    <n v="1.7499999999999991"/>
    <x v="11"/>
    <x v="0"/>
    <x v="0"/>
    <x v="0"/>
    <s v="07.00 - 08.45 Tunggu hopper berisi min 50%"/>
    <m/>
    <m/>
    <m/>
    <x v="0"/>
    <x v="0"/>
    <x v="0"/>
    <m/>
    <m/>
    <m/>
    <m/>
    <m/>
    <m/>
  </r>
  <r>
    <x v="2"/>
    <n v="3"/>
    <n v="2025"/>
    <x v="0"/>
    <x v="0"/>
    <d v="1899-12-30T08:55:00"/>
    <d v="1899-12-30T09:40:00"/>
    <n v="0.75"/>
    <x v="11"/>
    <x v="0"/>
    <x v="0"/>
    <x v="0"/>
    <s v="08.55 - 09.40 Tunggu hopper berisi min 50%"/>
    <m/>
    <m/>
    <m/>
    <x v="0"/>
    <x v="0"/>
    <x v="0"/>
    <m/>
    <m/>
    <m/>
    <m/>
    <m/>
    <m/>
  </r>
  <r>
    <x v="2"/>
    <n v="3"/>
    <n v="2025"/>
    <x v="0"/>
    <x v="0"/>
    <d v="1899-12-30T10:15:00"/>
    <d v="1899-12-30T10:25:00"/>
    <n v="0.16666666666666741"/>
    <x v="12"/>
    <x v="2"/>
    <x v="2"/>
    <x v="1"/>
    <s v="10.15 - 10.25 DMG T.O no.3&amp;4 RBC 6E1U04 aktif cek personil kena material yang menempel di belt "/>
    <m/>
    <m/>
    <m/>
    <x v="0"/>
    <x v="0"/>
    <x v="0"/>
    <m/>
    <m/>
    <m/>
    <m/>
    <m/>
    <m/>
  </r>
  <r>
    <x v="2"/>
    <n v="3"/>
    <n v="2025"/>
    <x v="0"/>
    <x v="0"/>
    <d v="1899-12-30T10:30:00"/>
    <d v="1899-12-30T10:45:00"/>
    <n v="0.25000000000000044"/>
    <x v="11"/>
    <x v="0"/>
    <x v="0"/>
    <x v="0"/>
    <s v="10.30 - 10.45 Tunggu hopper berisi min 50%"/>
    <m/>
    <m/>
    <m/>
    <x v="0"/>
    <x v="0"/>
    <x v="0"/>
    <m/>
    <m/>
    <m/>
    <m/>
    <m/>
    <m/>
  </r>
  <r>
    <x v="2"/>
    <n v="3"/>
    <n v="2025"/>
    <x v="0"/>
    <x v="0"/>
    <d v="1899-12-30T11:00:00"/>
    <d v="1899-12-30T11:10:00"/>
    <n v="0.16666666666666741"/>
    <x v="13"/>
    <x v="2"/>
    <x v="2"/>
    <x v="5"/>
    <s v="11.00 - 11.10 DMG A4J14 aktif cek personil tambalan terkelupas tunggu di potong personil "/>
    <m/>
    <m/>
    <m/>
    <x v="0"/>
    <x v="0"/>
    <x v="0"/>
    <m/>
    <m/>
    <m/>
    <m/>
    <m/>
    <m/>
  </r>
  <r>
    <x v="2"/>
    <n v="3"/>
    <n v="2025"/>
    <x v="0"/>
    <x v="0"/>
    <d v="1899-12-30T11:50:00"/>
    <d v="1899-12-30T12:00:00"/>
    <n v="0.16666666666666607"/>
    <x v="11"/>
    <x v="0"/>
    <x v="0"/>
    <x v="0"/>
    <s v="11.50 - 12.00 Tunggu hopper berisi min 50%"/>
    <m/>
    <m/>
    <m/>
    <x v="0"/>
    <x v="0"/>
    <x v="0"/>
    <m/>
    <m/>
    <m/>
    <m/>
    <m/>
    <m/>
  </r>
  <r>
    <x v="2"/>
    <n v="3"/>
    <n v="2025"/>
    <x v="0"/>
    <x v="0"/>
    <d v="1899-12-30T13:00:00"/>
    <d v="1899-12-30T13:25:00"/>
    <n v="0.41666666666666785"/>
    <x v="11"/>
    <x v="0"/>
    <x v="0"/>
    <x v="0"/>
    <s v="13.00 - 13.25 start MS1 SS Ind6/7.2-12P, lanjut tunggu hopper berisi 50%"/>
    <m/>
    <m/>
    <m/>
    <x v="0"/>
    <x v="0"/>
    <x v="0"/>
    <m/>
    <m/>
    <m/>
    <m/>
    <m/>
    <m/>
  </r>
  <r>
    <x v="2"/>
    <n v="3"/>
    <n v="2025"/>
    <x v="0"/>
    <x v="0"/>
    <d v="1899-12-30T13:25:00"/>
    <d v="1899-12-30T13:30:00"/>
    <n v="8.3333333333333037E-2"/>
    <x v="8"/>
    <x v="2"/>
    <x v="2"/>
    <x v="5"/>
    <s v="13.25 - 13.30 dmg A5J10 aktif cek personil di temukan tepi belt terkelupas tunggu di potong personil "/>
    <m/>
    <m/>
    <m/>
    <x v="0"/>
    <x v="0"/>
    <x v="0"/>
    <m/>
    <m/>
    <m/>
    <m/>
    <m/>
    <m/>
  </r>
  <r>
    <x v="2"/>
    <n v="3"/>
    <n v="2025"/>
    <x v="0"/>
    <x v="0"/>
    <d v="1899-12-30T13:35:00"/>
    <d v="1899-12-30T14:15:00"/>
    <n v="0.66666666666666696"/>
    <x v="11"/>
    <x v="0"/>
    <x v="0"/>
    <x v="0"/>
    <s v="13.35 -14.15 tunggu hopper berisi 50%"/>
    <m/>
    <m/>
    <m/>
    <x v="0"/>
    <x v="0"/>
    <x v="0"/>
    <m/>
    <m/>
    <m/>
    <m/>
    <m/>
    <m/>
  </r>
  <r>
    <x v="2"/>
    <n v="3"/>
    <n v="2025"/>
    <x v="0"/>
    <x v="0"/>
    <d v="1899-12-30T14:20:00"/>
    <d v="1899-12-30T15:00:00"/>
    <n v="0.66666666666666696"/>
    <x v="13"/>
    <x v="1"/>
    <x v="1"/>
    <x v="5"/>
    <s v="14.20 - 15.00 stop belt a4j14 indikasi belt slip, tunggu di lokal² personil (saat dilokal² belt trip, tunggu di cek &amp; readykan elektrikal)"/>
    <m/>
    <m/>
    <m/>
    <x v="0"/>
    <x v="0"/>
    <x v="0"/>
    <m/>
    <m/>
    <m/>
    <m/>
    <m/>
    <m/>
  </r>
  <r>
    <x v="2"/>
    <n v="3"/>
    <n v="2025"/>
    <x v="0"/>
    <x v="1"/>
    <d v="1899-12-30T17:50:00"/>
    <d v="1899-12-30T18:00:00"/>
    <n v="0.16666666666666607"/>
    <x v="11"/>
    <x v="0"/>
    <x v="0"/>
    <x v="0"/>
    <s v="17.50 - 18.00 tunggu hopper berisi 50%"/>
    <m/>
    <m/>
    <m/>
    <x v="0"/>
    <x v="0"/>
    <x v="0"/>
    <m/>
    <m/>
    <m/>
    <m/>
    <m/>
    <m/>
  </r>
  <r>
    <x v="2"/>
    <n v="3"/>
    <n v="2025"/>
    <x v="0"/>
    <x v="1"/>
    <d v="1899-12-30T21:40:00"/>
    <d v="1899-12-30T22:00:00"/>
    <n v="0.33333333333333215"/>
    <x v="14"/>
    <x v="2"/>
    <x v="2"/>
    <x v="14"/>
    <s v="21.40 - 22.00 ,stop feeding lsc 3a, tunggu personil geser tripper Ind6 melangkahi BS"/>
    <m/>
    <m/>
    <m/>
    <x v="0"/>
    <x v="0"/>
    <x v="0"/>
    <m/>
    <m/>
    <m/>
    <m/>
    <m/>
    <m/>
  </r>
  <r>
    <x v="2"/>
    <n v="3"/>
    <n v="2025"/>
    <x v="0"/>
    <x v="2"/>
    <d v="1899-12-30T22:00:00"/>
    <d v="1899-12-30T22:20:00"/>
    <n v="0.33333333333333481"/>
    <x v="14"/>
    <x v="2"/>
    <x v="2"/>
    <x v="14"/>
    <s v="22.00 - 22.20 Tunggu geser triper ind 6 pindah file pengisian,ind 5 tunggu  eksekusi roda Boogie tripper ind 5"/>
    <m/>
    <m/>
    <m/>
    <x v="0"/>
    <x v="0"/>
    <x v="0"/>
    <m/>
    <m/>
    <m/>
    <m/>
    <m/>
    <m/>
  </r>
  <r>
    <x v="2"/>
    <n v="3"/>
    <n v="2025"/>
    <x v="0"/>
    <x v="2"/>
    <d v="1899-12-30T22:50:00"/>
    <d v="1899-12-30T23:00:00"/>
    <n v="0.16666666666666874"/>
    <x v="15"/>
    <x v="0"/>
    <x v="0"/>
    <x v="0"/>
    <s v="22.50 - 23.00 Start Lsc3b ls ind 5 - a1j12b,tunggu hopper berisi 50%"/>
    <m/>
    <m/>
    <m/>
    <x v="0"/>
    <x v="0"/>
    <x v="0"/>
    <m/>
    <m/>
    <m/>
    <m/>
    <m/>
    <m/>
  </r>
  <r>
    <x v="2"/>
    <n v="3"/>
    <n v="2025"/>
    <x v="0"/>
    <x v="2"/>
    <d v="1899-12-30T23:10:00"/>
    <d v="1899-12-30T23:20:00"/>
    <n v="0.16666666666666607"/>
    <x v="16"/>
    <x v="2"/>
    <x v="2"/>
    <x v="15"/>
    <s v="23.10 - 23.20 Stop RBC a5j13, belt damange aktif cek personil terkena lentingan material "/>
    <m/>
    <m/>
    <m/>
    <x v="0"/>
    <x v="0"/>
    <x v="0"/>
    <m/>
    <m/>
    <m/>
    <m/>
    <m/>
    <m/>
  </r>
  <r>
    <x v="2"/>
    <n v="3"/>
    <n v="2025"/>
    <x v="0"/>
    <x v="2"/>
    <d v="1899-12-30T23:25:00"/>
    <d v="1899-12-30T23:30:00"/>
    <n v="8.3333333333333037E-2"/>
    <x v="17"/>
    <x v="2"/>
    <x v="2"/>
    <x v="16"/>
    <s v="23.25 - 23.30 Stop RBC 20104,belt drift aktif cek personil belt miring karna basah"/>
    <m/>
    <m/>
    <m/>
    <x v="0"/>
    <x v="0"/>
    <x v="0"/>
    <m/>
    <m/>
    <m/>
    <m/>
    <m/>
    <m/>
  </r>
  <r>
    <x v="2"/>
    <n v="3"/>
    <n v="2025"/>
    <x v="0"/>
    <x v="2"/>
    <d v="1899-12-30T00:30:00"/>
    <d v="1899-12-30T00:35:00"/>
    <n v="8.333333333333337E-2"/>
    <x v="9"/>
    <x v="2"/>
    <x v="2"/>
    <x v="5"/>
    <s v="00.30 - 00.35 Stop RBC a1j12b, belt damange aktif cek personil terkena tepi belt terkelupas"/>
    <m/>
    <m/>
    <m/>
    <x v="0"/>
    <x v="0"/>
    <x v="0"/>
    <m/>
    <m/>
    <m/>
    <m/>
    <m/>
    <m/>
  </r>
  <r>
    <x v="2"/>
    <n v="3"/>
    <n v="2025"/>
    <x v="0"/>
    <x v="2"/>
    <d v="1899-12-30T01:20:00"/>
    <d v="1899-12-30T01:25:00"/>
    <n v="8.333333333333337E-2"/>
    <x v="8"/>
    <x v="2"/>
    <x v="2"/>
    <x v="5"/>
    <s v="01.20 - 01.25 Stop RBC a5j10, belt damange aktif cek personil terkena tepi belt terkelupas"/>
    <m/>
    <m/>
    <m/>
    <x v="0"/>
    <x v="0"/>
    <x v="0"/>
    <m/>
    <m/>
    <m/>
    <m/>
    <m/>
    <m/>
  </r>
  <r>
    <x v="2"/>
    <n v="3"/>
    <n v="2025"/>
    <x v="0"/>
    <x v="2"/>
    <d v="1899-12-30T02:55:00"/>
    <d v="1899-12-30T03:00:00"/>
    <n v="8.333333333333337E-2"/>
    <x v="8"/>
    <x v="2"/>
    <x v="2"/>
    <x v="5"/>
    <s v="02.55 - 03.00 stop belt a5j10 dmg aktif cek personil  kena karet tepi belt terkelupas "/>
    <m/>
    <m/>
    <m/>
    <x v="0"/>
    <x v="0"/>
    <x v="0"/>
    <m/>
    <m/>
    <m/>
    <m/>
    <m/>
    <m/>
  </r>
  <r>
    <x v="2"/>
    <n v="3"/>
    <n v="2025"/>
    <x v="0"/>
    <x v="2"/>
    <d v="1899-12-30T04:00:00"/>
    <d v="1899-12-30T04:10:00"/>
    <n v="0.16666666666666674"/>
    <x v="0"/>
    <x v="0"/>
    <x v="0"/>
    <x v="17"/>
    <s v="04.00 - 04.10 start jalur 7.1 lanjut saat start lsc6 metal detektor belt 6a1j03 aktif cek personil di temukan seng"/>
    <m/>
    <m/>
    <m/>
    <x v="0"/>
    <x v="0"/>
    <x v="0"/>
    <m/>
    <m/>
    <m/>
    <m/>
    <m/>
    <m/>
  </r>
  <r>
    <x v="2"/>
    <n v="3"/>
    <n v="2025"/>
    <x v="0"/>
    <x v="2"/>
    <d v="1899-12-30T04:10:00"/>
    <d v="1899-12-30T04:25:00"/>
    <n v="0.25000000000000044"/>
    <x v="0"/>
    <x v="0"/>
    <x v="0"/>
    <x v="0"/>
    <s v="04.10 - 04.25 start lsc6 ke IND 6 /7.1 - 07 tunggu hopper berisi min 50%"/>
    <m/>
    <m/>
    <m/>
    <x v="0"/>
    <x v="0"/>
    <x v="0"/>
    <m/>
    <m/>
    <m/>
    <m/>
    <m/>
    <m/>
  </r>
  <r>
    <x v="2"/>
    <n v="3"/>
    <n v="2025"/>
    <x v="0"/>
    <x v="2"/>
    <d v="1899-12-30T04:25:00"/>
    <d v="1899-12-30T04:35:00"/>
    <n v="0.16666666666666607"/>
    <x v="2"/>
    <x v="0"/>
    <x v="0"/>
    <x v="12"/>
    <s v="04.25 - 04.35 stop belt 6a1j03 metal detektor aktif cek personil di temukan besi kecil "/>
    <m/>
    <m/>
    <m/>
    <x v="0"/>
    <x v="0"/>
    <x v="0"/>
    <m/>
    <m/>
    <m/>
    <m/>
    <m/>
    <m/>
  </r>
  <r>
    <x v="2"/>
    <n v="3"/>
    <n v="2025"/>
    <x v="0"/>
    <x v="2"/>
    <d v="1899-12-30T06:40:00"/>
    <d v="1899-12-30T07:00:00"/>
    <n v="0.33333333333333348"/>
    <x v="6"/>
    <x v="2"/>
    <x v="2"/>
    <x v="5"/>
    <s v="06.40 -  07.00 stop belt 6a1j05 sensor dmg tail pulley aktif cek personil  tambalan  terkelupas tunggu  di potong "/>
    <m/>
    <m/>
    <m/>
    <x v="0"/>
    <x v="0"/>
    <x v="0"/>
    <m/>
    <m/>
    <m/>
    <m/>
    <m/>
    <m/>
  </r>
  <r>
    <x v="3"/>
    <n v="3"/>
    <n v="2025"/>
    <x v="0"/>
    <x v="0"/>
    <d v="1899-12-30T07:00:00"/>
    <d v="1899-12-30T09:00:00"/>
    <n v="1.9999999999999996"/>
    <x v="6"/>
    <x v="1"/>
    <x v="1"/>
    <x v="5"/>
    <s v="07.00 - 09.00 Tunggu mekanik repair tambalan RBC 6A1J05 yang terkelupas"/>
    <m/>
    <m/>
    <m/>
    <x v="0"/>
    <x v="0"/>
    <x v="0"/>
    <m/>
    <m/>
    <m/>
    <m/>
    <m/>
    <m/>
  </r>
  <r>
    <x v="3"/>
    <n v="3"/>
    <n v="2025"/>
    <x v="0"/>
    <x v="0"/>
    <d v="1899-12-30T09:00:00"/>
    <d v="1899-12-30T09:30:00"/>
    <n v="0.49999999999999956"/>
    <x v="6"/>
    <x v="2"/>
    <x v="2"/>
    <x v="18"/>
    <s v="09.00 - 09.30 Tunggu elektrikal Adjust DMG tail pulley RBC 6A1J05 (permintaan mekanik)"/>
    <m/>
    <m/>
    <m/>
    <x v="0"/>
    <x v="0"/>
    <x v="0"/>
    <m/>
    <m/>
    <m/>
    <m/>
    <m/>
    <m/>
  </r>
  <r>
    <x v="3"/>
    <n v="3"/>
    <n v="2025"/>
    <x v="0"/>
    <x v="0"/>
    <d v="1899-12-30T09:35:00"/>
    <d v="1899-12-30T09:45:00"/>
    <n v="0.16666666666666607"/>
    <x v="2"/>
    <x v="2"/>
    <x v="2"/>
    <x v="2"/>
    <s v="09.35 - 09.45 Metal detektor 6a1j03 aktif cek personil tidak ada temuan"/>
    <m/>
    <m/>
    <m/>
    <x v="0"/>
    <x v="0"/>
    <x v="0"/>
    <m/>
    <m/>
    <m/>
    <m/>
    <m/>
    <m/>
  </r>
  <r>
    <x v="3"/>
    <n v="3"/>
    <n v="2025"/>
    <x v="0"/>
    <x v="0"/>
    <d v="1899-12-30T09:45:00"/>
    <d v="1899-12-30T10:00:00"/>
    <n v="0.25000000000000044"/>
    <x v="1"/>
    <x v="2"/>
    <x v="2"/>
    <x v="9"/>
    <s v="09.45 - 10.00 Lanjut DMG T.O no.3&amp;4 RBC 6A1J04 aktif 3x,cek lebih lanjut personil tidak ada temuan"/>
    <m/>
    <m/>
    <m/>
    <x v="0"/>
    <x v="0"/>
    <x v="0"/>
    <m/>
    <m/>
    <m/>
    <m/>
    <m/>
    <m/>
  </r>
  <r>
    <x v="3"/>
    <n v="3"/>
    <n v="2025"/>
    <x v="0"/>
    <x v="0"/>
    <d v="1899-12-30T10:35:00"/>
    <d v="1899-12-30T11:40:00"/>
    <n v="1.0833333333333335"/>
    <x v="2"/>
    <x v="2"/>
    <x v="2"/>
    <x v="2"/>
    <s v="10.35 - 11.40 Metal detektor 6a1j03 aktif cek personil tidak ada temuan "/>
    <m/>
    <m/>
    <m/>
    <x v="0"/>
    <x v="0"/>
    <x v="0"/>
    <m/>
    <m/>
    <m/>
    <m/>
    <m/>
    <m/>
  </r>
  <r>
    <x v="3"/>
    <n v="3"/>
    <n v="2025"/>
    <x v="0"/>
    <x v="0"/>
    <d v="1899-12-30T13:30:00"/>
    <d v="1899-12-30T14:00:00"/>
    <n v="0.50000000000000089"/>
    <x v="6"/>
    <x v="1"/>
    <x v="1"/>
    <x v="5"/>
    <s v="13.30 - 14.00 dmg tail pulley 6a1j05 aktif cek personil di temukan tambalan terkelupas tunggu di potong personil"/>
    <m/>
    <m/>
    <m/>
    <x v="0"/>
    <x v="0"/>
    <x v="0"/>
    <m/>
    <m/>
    <m/>
    <m/>
    <m/>
    <m/>
  </r>
  <r>
    <x v="3"/>
    <n v="3"/>
    <n v="2025"/>
    <x v="0"/>
    <x v="0"/>
    <d v="1899-12-30T14:05:00"/>
    <d v="1899-12-30T14:10:00"/>
    <n v="8.3333333333333037E-2"/>
    <x v="2"/>
    <x v="0"/>
    <x v="0"/>
    <x v="12"/>
    <s v="14.05 - 14.10 metal detektor 6a1j03 aktif cek personil di temukan besi plat kecil "/>
    <m/>
    <m/>
    <m/>
    <x v="0"/>
    <x v="0"/>
    <x v="0"/>
    <m/>
    <m/>
    <m/>
    <m/>
    <m/>
    <m/>
  </r>
  <r>
    <x v="3"/>
    <n v="3"/>
    <n v="2025"/>
    <x v="0"/>
    <x v="1"/>
    <d v="1899-12-30T19:55:00"/>
    <d v="1899-12-30T20:00:00"/>
    <n v="8.3333333333333037E-2"/>
    <x v="2"/>
    <x v="2"/>
    <x v="2"/>
    <x v="2"/>
    <s v="19.55 - 20.00 metal detektor 6a1j03 aktif cek personil tidak ada temuan "/>
    <m/>
    <m/>
    <m/>
    <x v="0"/>
    <x v="0"/>
    <x v="0"/>
    <m/>
    <m/>
    <m/>
    <m/>
    <m/>
    <m/>
  </r>
  <r>
    <x v="3"/>
    <n v="3"/>
    <n v="2025"/>
    <x v="0"/>
    <x v="1"/>
    <d v="1899-12-30T20:00:00"/>
    <d v="1899-12-30T20:30:00"/>
    <n v="0.49999999999999822"/>
    <x v="18"/>
    <x v="1"/>
    <x v="1"/>
    <x v="5"/>
    <s v="20.00 - 20.30 stop belt 6a1j07 DMG no.5 aktif cek personil tambalan tepi belt terkelupas tunggu di potong personil "/>
    <m/>
    <m/>
    <m/>
    <x v="0"/>
    <x v="0"/>
    <x v="0"/>
    <m/>
    <m/>
    <m/>
    <m/>
    <m/>
    <m/>
  </r>
  <r>
    <x v="3"/>
    <n v="3"/>
    <n v="2025"/>
    <x v="0"/>
    <x v="1"/>
    <d v="1899-12-30T20:30:00"/>
    <d v="1899-12-30T20:40:00"/>
    <n v="0.16666666666666874"/>
    <x v="9"/>
    <x v="0"/>
    <x v="0"/>
    <x v="7"/>
    <s v="20.30 - 20.40 lanjut stop feeder lsc6 tunggu personil geser cerry 6a1j06 ke a1j12b"/>
    <m/>
    <m/>
    <m/>
    <x v="0"/>
    <x v="0"/>
    <x v="0"/>
    <m/>
    <m/>
    <m/>
    <m/>
    <m/>
    <m/>
  </r>
  <r>
    <x v="3"/>
    <n v="3"/>
    <n v="2025"/>
    <x v="0"/>
    <x v="1"/>
    <d v="1899-12-30T21:15:00"/>
    <d v="1899-12-30T21:25:00"/>
    <n v="0.16666666666666874"/>
    <x v="17"/>
    <x v="2"/>
    <x v="2"/>
    <x v="19"/>
    <s v="21.15 - 21.25 stop belt 20104 indikasi slip tunggu belt di lokal² personil"/>
    <m/>
    <m/>
    <m/>
    <x v="0"/>
    <x v="0"/>
    <x v="0"/>
    <m/>
    <m/>
    <m/>
    <m/>
    <m/>
    <m/>
  </r>
  <r>
    <x v="3"/>
    <n v="3"/>
    <n v="2025"/>
    <x v="0"/>
    <x v="2"/>
    <d v="1899-12-30T22:10:00"/>
    <d v="1899-12-30T22:15:00"/>
    <n v="8.3333333333333037E-2"/>
    <x v="0"/>
    <x v="2"/>
    <x v="2"/>
    <x v="20"/>
    <s v="22.10 - 22.15 Di stop feeder lsc6,personil menutup pintu menhole bagian atas"/>
    <m/>
    <m/>
    <m/>
    <x v="0"/>
    <x v="0"/>
    <x v="0"/>
    <m/>
    <m/>
    <m/>
    <m/>
    <m/>
    <m/>
  </r>
  <r>
    <x v="3"/>
    <n v="3"/>
    <n v="2025"/>
    <x v="0"/>
    <x v="2"/>
    <d v="1899-12-30T22:30:00"/>
    <d v="1899-12-30T22:40:00"/>
    <n v="0.16666666666666607"/>
    <x v="0"/>
    <x v="0"/>
    <x v="0"/>
    <x v="0"/>
    <s v="22.30 - 22.40 Tunggu hopper berisi 50%"/>
    <m/>
    <m/>
    <m/>
    <x v="0"/>
    <x v="0"/>
    <x v="0"/>
    <m/>
    <m/>
    <m/>
    <m/>
    <m/>
    <m/>
  </r>
  <r>
    <x v="3"/>
    <n v="3"/>
    <n v="2025"/>
    <x v="0"/>
    <x v="2"/>
    <d v="1899-12-30T23:05:00"/>
    <d v="1899-12-30T23:15:00"/>
    <n v="0.16666666666666607"/>
    <x v="0"/>
    <x v="0"/>
    <x v="0"/>
    <x v="0"/>
    <s v="23.05 - 23.15 Tunggu hopper berisi 50%"/>
    <m/>
    <m/>
    <m/>
    <x v="0"/>
    <x v="0"/>
    <x v="0"/>
    <m/>
    <m/>
    <m/>
    <m/>
    <m/>
    <m/>
  </r>
  <r>
    <x v="3"/>
    <n v="3"/>
    <n v="2025"/>
    <x v="0"/>
    <x v="2"/>
    <d v="1899-12-30T23:15:00"/>
    <d v="1899-12-30T23:25:00"/>
    <n v="0.16666666666666607"/>
    <x v="6"/>
    <x v="2"/>
    <x v="2"/>
    <x v="5"/>
    <s v="23.15 - 23.25 Stop RBC 6a1j05,belt damage TP aktif cek personil tambalan terkelupas tunggu potong personil"/>
    <m/>
    <m/>
    <m/>
    <x v="0"/>
    <x v="0"/>
    <x v="0"/>
    <m/>
    <m/>
    <m/>
    <m/>
    <m/>
    <m/>
  </r>
  <r>
    <x v="3"/>
    <n v="3"/>
    <n v="2025"/>
    <x v="0"/>
    <x v="2"/>
    <d v="1899-12-30T23:20:00"/>
    <d v="1899-12-30T23:45:00"/>
    <n v="0.41666666666666785"/>
    <x v="6"/>
    <x v="2"/>
    <x v="2"/>
    <x v="5"/>
    <s v="23.20 - 23.45 Stop RBC 6a1j05,belt damage TP aktif cek personil tambalan terkelupas tunggu potong personil"/>
    <m/>
    <m/>
    <m/>
    <x v="0"/>
    <x v="0"/>
    <x v="0"/>
    <m/>
    <m/>
    <m/>
    <m/>
    <m/>
    <m/>
  </r>
  <r>
    <x v="3"/>
    <n v="3"/>
    <n v="2025"/>
    <x v="0"/>
    <x v="2"/>
    <d v="1899-12-30T00:20:00"/>
    <d v="1899-12-30T00:25:00"/>
    <n v="8.333333333333337E-2"/>
    <x v="0"/>
    <x v="2"/>
    <x v="2"/>
    <x v="5"/>
    <s v="00.20 - 00.25 Di stop feeder lsc6 ,pindah pengisian lsc6 ls IND 5 saat geser carry 6a1j06 ke A1J12B belt damage tail A1J12B aktif cek personil tepi belt terkelupas lanjut pengisian lsc6 ls IND 6"/>
    <m/>
    <m/>
    <m/>
    <x v="0"/>
    <x v="0"/>
    <x v="0"/>
    <m/>
    <m/>
    <m/>
    <m/>
    <m/>
    <m/>
  </r>
  <r>
    <x v="3"/>
    <n v="3"/>
    <n v="2025"/>
    <x v="0"/>
    <x v="2"/>
    <d v="1899-12-30T04:30:00"/>
    <d v="1899-12-30T04:45:00"/>
    <n v="0.24999999999999978"/>
    <x v="0"/>
    <x v="0"/>
    <x v="0"/>
    <x v="0"/>
    <s v="04.30 - 04.45 tunggu hopper berisi min 50%"/>
    <m/>
    <m/>
    <m/>
    <x v="0"/>
    <x v="0"/>
    <x v="0"/>
    <m/>
    <m/>
    <m/>
    <m/>
    <m/>
    <m/>
  </r>
  <r>
    <x v="3"/>
    <n v="3"/>
    <n v="2025"/>
    <x v="0"/>
    <x v="2"/>
    <d v="1899-12-30T05:05:00"/>
    <d v="1899-12-30T05:10:00"/>
    <n v="8.3333333333333703E-2"/>
    <x v="2"/>
    <x v="0"/>
    <x v="2"/>
    <x v="12"/>
    <s v="05.05 - 05.10 stop belt 6a1j03 metal detektor aktif cek personil di temukan besi kecil "/>
    <m/>
    <m/>
    <m/>
    <x v="0"/>
    <x v="0"/>
    <x v="0"/>
    <m/>
    <m/>
    <m/>
    <m/>
    <m/>
    <m/>
  </r>
  <r>
    <x v="3"/>
    <n v="3"/>
    <n v="2025"/>
    <x v="0"/>
    <x v="2"/>
    <d v="1899-12-30T05:20:00"/>
    <d v="1899-12-30T05:40:00"/>
    <n v="0.33333333333333348"/>
    <x v="9"/>
    <x v="1"/>
    <x v="1"/>
    <x v="5"/>
    <s v="05.20 - 05.40 Stop belt a1j12B sensor dmg aktif cek personil kena benang ² tepi belt tunggu di potong personil "/>
    <m/>
    <m/>
    <m/>
    <x v="0"/>
    <x v="0"/>
    <x v="0"/>
    <m/>
    <m/>
    <m/>
    <m/>
    <m/>
    <m/>
  </r>
  <r>
    <x v="3"/>
    <n v="3"/>
    <n v="2025"/>
    <x v="0"/>
    <x v="2"/>
    <d v="1899-12-30T05:55:00"/>
    <d v="1899-12-30T06:00:00"/>
    <n v="8.3333333333333037E-2"/>
    <x v="0"/>
    <x v="0"/>
    <x v="0"/>
    <x v="0"/>
    <s v="05.55 - 06.00 tunggu hopper berisi min 50%"/>
    <m/>
    <m/>
    <m/>
    <x v="0"/>
    <x v="0"/>
    <x v="0"/>
    <m/>
    <m/>
    <m/>
    <m/>
    <m/>
    <m/>
  </r>
  <r>
    <x v="3"/>
    <n v="3"/>
    <n v="2025"/>
    <x v="0"/>
    <x v="2"/>
    <d v="1899-12-30T06:40:00"/>
    <d v="1899-12-30T07:00:00"/>
    <n v="0.33333333333333348"/>
    <x v="0"/>
    <x v="0"/>
    <x v="0"/>
    <x v="0"/>
    <s v="06.40 -07.00 tunggu hopper berisi min 50%"/>
    <m/>
    <m/>
    <m/>
    <x v="0"/>
    <x v="0"/>
    <x v="0"/>
    <m/>
    <m/>
    <m/>
    <m/>
    <m/>
    <m/>
  </r>
  <r>
    <x v="4"/>
    <n v="3"/>
    <n v="2025"/>
    <x v="0"/>
    <x v="0"/>
    <d v="1899-12-30T07:00:00"/>
    <d v="1899-12-30T08:00:00"/>
    <n v="0.99999999999999911"/>
    <x v="19"/>
    <x v="1"/>
    <x v="1"/>
    <x v="5"/>
    <s v="07.00-08.00 operasi LSC6 ls ind5-71-12b, Chevron tiang 22-35. Tunggu belt 6a1j06 ready, ditemukan belt bolong tunggu di repair mekanik"/>
    <m/>
    <m/>
    <m/>
    <x v="0"/>
    <x v="0"/>
    <x v="0"/>
    <m/>
    <m/>
    <m/>
    <m/>
    <m/>
    <m/>
  </r>
  <r>
    <x v="4"/>
    <n v="3"/>
    <n v="2025"/>
    <x v="0"/>
    <x v="0"/>
    <d v="1899-12-30T08:50:00"/>
    <d v="1899-12-30T08:55:00"/>
    <n v="8.3333333333333037E-2"/>
    <x v="19"/>
    <x v="2"/>
    <x v="2"/>
    <x v="20"/>
    <s v="08.50-08.55 stop belt 6a1j04, alarm Run interlock lost during operation, di reset ready"/>
    <m/>
    <m/>
    <m/>
    <x v="0"/>
    <x v="0"/>
    <x v="0"/>
    <m/>
    <m/>
    <m/>
    <m/>
    <m/>
    <m/>
  </r>
  <r>
    <x v="4"/>
    <n v="3"/>
    <n v="2025"/>
    <x v="0"/>
    <x v="0"/>
    <d v="1899-12-30T09:30:00"/>
    <d v="1899-12-30T10:00:00"/>
    <n v="0.50000000000000089"/>
    <x v="19"/>
    <x v="1"/>
    <x v="1"/>
    <x v="5"/>
    <s v=" 09.30-10.00 stop belt 6a1j06, sensor dmg aktif cek personil lebih lanjut di temukan belt berlobang, tunggu di repair mekanik"/>
    <m/>
    <m/>
    <m/>
    <x v="0"/>
    <x v="0"/>
    <x v="0"/>
    <m/>
    <m/>
    <m/>
    <m/>
    <m/>
    <m/>
  </r>
  <r>
    <x v="4"/>
    <n v="3"/>
    <n v="2025"/>
    <x v="0"/>
    <x v="0"/>
    <d v="1899-12-30T10:00:00"/>
    <d v="1899-12-30T11:00:00"/>
    <n v="0.99999999999999911"/>
    <x v="19"/>
    <x v="1"/>
    <x v="1"/>
    <x v="5"/>
    <s v="10.00-11.00 stop belt 6a1j06, sensor dmg aktif cek personil lebih lanjut di temukan belt berlobang, tunggu di repair mekanik"/>
    <m/>
    <m/>
    <m/>
    <x v="0"/>
    <x v="0"/>
    <x v="0"/>
    <m/>
    <m/>
    <m/>
    <m/>
    <m/>
    <m/>
  </r>
  <r>
    <x v="4"/>
    <n v="3"/>
    <n v="2025"/>
    <x v="0"/>
    <x v="0"/>
    <d v="1899-12-30T11:15:00"/>
    <d v="1899-12-30T11:35:00"/>
    <n v="0.33333333333333348"/>
    <x v="20"/>
    <x v="2"/>
    <x v="2"/>
    <x v="9"/>
    <s v="11.15-11.35 stop belt a5j14 sensor dmg aktif, cek personil penyebab tidak di temukan"/>
    <m/>
    <m/>
    <m/>
    <x v="0"/>
    <x v="0"/>
    <x v="0"/>
    <m/>
    <m/>
    <m/>
    <m/>
    <m/>
    <m/>
  </r>
  <r>
    <x v="4"/>
    <n v="3"/>
    <n v="2025"/>
    <x v="0"/>
    <x v="0"/>
    <d v="1899-12-30T11:45:00"/>
    <d v="1899-12-30T12:00:00"/>
    <n v="0.25000000000000044"/>
    <x v="1"/>
    <x v="2"/>
    <x v="2"/>
    <x v="5"/>
    <s v="11.45-12.00 stop belt 6a1j04, sensor dmg tail pulley aktif, cek personil lagging tail pulley terkelupas, tunggu di potong personil"/>
    <m/>
    <m/>
    <m/>
    <x v="0"/>
    <x v="0"/>
    <x v="0"/>
    <m/>
    <m/>
    <m/>
    <m/>
    <m/>
    <m/>
  </r>
  <r>
    <x v="4"/>
    <n v="3"/>
    <n v="2025"/>
    <x v="0"/>
    <x v="0"/>
    <d v="1899-12-30T12:00:00"/>
    <d v="1899-12-30T12:10:00"/>
    <n v="0.16666666666666607"/>
    <x v="1"/>
    <x v="2"/>
    <x v="2"/>
    <x v="21"/>
    <s v="12.00-12.10 tunggu personil potong karet lagging tail pulley belt 6a1j04"/>
    <m/>
    <m/>
    <m/>
    <x v="0"/>
    <x v="0"/>
    <x v="0"/>
    <m/>
    <m/>
    <m/>
    <m/>
    <m/>
    <m/>
  </r>
  <r>
    <x v="4"/>
    <n v="3"/>
    <n v="2025"/>
    <x v="0"/>
    <x v="0"/>
    <d v="1899-12-30T13:30:00"/>
    <d v="1899-12-30T14:00:00"/>
    <n v="0.50000000000000089"/>
    <x v="0"/>
    <x v="2"/>
    <x v="3"/>
    <x v="13"/>
    <s v="13.30-14.00 saat start lsc6 crusher M1 trip tunggu dicek tim elektrikal"/>
    <m/>
    <m/>
    <m/>
    <x v="0"/>
    <x v="0"/>
    <x v="0"/>
    <m/>
    <m/>
    <m/>
    <m/>
    <m/>
    <m/>
  </r>
  <r>
    <x v="4"/>
    <n v="3"/>
    <n v="2025"/>
    <x v="0"/>
    <x v="0"/>
    <d v="1899-12-30T14:15:00"/>
    <d v="1899-12-30T14:25:00"/>
    <n v="0.16666666666666607"/>
    <x v="2"/>
    <x v="2"/>
    <x v="2"/>
    <x v="2"/>
    <s v="14.15-14.25 stop belt 6a1j03 sensor MD aktif, cek personil tidak ada temuan"/>
    <m/>
    <m/>
    <m/>
    <x v="0"/>
    <x v="0"/>
    <x v="0"/>
    <m/>
    <m/>
    <m/>
    <m/>
    <m/>
    <m/>
  </r>
  <r>
    <x v="4"/>
    <n v="3"/>
    <n v="2025"/>
    <x v="0"/>
    <x v="0"/>
    <d v="1899-12-30T14:30:00"/>
    <d v="1899-12-30T15:00:00"/>
    <n v="0.50000000000000089"/>
    <x v="1"/>
    <x v="2"/>
    <x v="2"/>
    <x v="2"/>
    <s v="14.30-15.00 stop belt 6a1j04 sensor dmg no.7 aktif, tunggu cek personil lebih lanjut"/>
    <m/>
    <m/>
    <m/>
    <x v="0"/>
    <x v="0"/>
    <x v="0"/>
    <m/>
    <m/>
    <m/>
    <m/>
    <m/>
    <m/>
  </r>
  <r>
    <x v="4"/>
    <n v="3"/>
    <n v="2025"/>
    <x v="0"/>
    <x v="1"/>
    <d v="1899-12-30T15:00:00"/>
    <d v="1899-12-30T15:15:00"/>
    <n v="0.24999999999999911"/>
    <x v="1"/>
    <x v="0"/>
    <x v="2"/>
    <x v="22"/>
    <s v="15.00 - 15.15 Tunggu personil mereadykan pullcord no.29 RBC 6A1J04 pasca pengecekan DMG 6A1J04 no.7 aktif/Cuaca hujan lebat (DMG no.7 6A1J04 sementara di jumper elektrikal)"/>
    <m/>
    <m/>
    <m/>
    <x v="0"/>
    <x v="0"/>
    <x v="0"/>
    <m/>
    <m/>
    <m/>
    <m/>
    <m/>
    <m/>
  </r>
  <r>
    <x v="4"/>
    <n v="3"/>
    <n v="2025"/>
    <x v="0"/>
    <x v="1"/>
    <d v="1899-12-30T15:35:00"/>
    <d v="1899-12-30T17:00:00"/>
    <n v="1.416666666666667"/>
    <x v="20"/>
    <x v="1"/>
    <x v="1"/>
    <x v="19"/>
    <s v="15.35  - 17.00 Stop mendadak RBC A5J14, alarm Speed monitor fault,cek personil belt slip, di lokal² kan personil/belt trip dan tunggu di bongkar personil (U/pindah ke ind6 tunggu BS Pindah ke arah Utara)"/>
    <m/>
    <m/>
    <m/>
    <x v="0"/>
    <x v="0"/>
    <x v="0"/>
    <m/>
    <m/>
    <m/>
    <m/>
    <m/>
    <m/>
  </r>
  <r>
    <x v="4"/>
    <n v="3"/>
    <n v="2025"/>
    <x v="0"/>
    <x v="1"/>
    <d v="1899-12-30T17:30:00"/>
    <d v="1899-12-30T17:40:00"/>
    <n v="0.16666666666666874"/>
    <x v="0"/>
    <x v="0"/>
    <x v="0"/>
    <x v="0"/>
    <s v="17.30 - 17.40 Tunggu hopper berisi min 50%"/>
    <m/>
    <m/>
    <m/>
    <x v="0"/>
    <x v="0"/>
    <x v="0"/>
    <m/>
    <m/>
    <m/>
    <m/>
    <m/>
    <m/>
  </r>
  <r>
    <x v="4"/>
    <n v="3"/>
    <n v="2025"/>
    <x v="0"/>
    <x v="1"/>
    <d v="1899-12-30T20:20:00"/>
    <d v="1899-12-30T20:30:00"/>
    <n v="0.16666666666666607"/>
    <x v="2"/>
    <x v="0"/>
    <x v="0"/>
    <x v="12"/>
    <s v="20.20 - 20.30 metal detektor 6A1J03 aktif cek personil di temukan patahan besi"/>
    <m/>
    <m/>
    <m/>
    <x v="0"/>
    <x v="0"/>
    <x v="0"/>
    <m/>
    <m/>
    <m/>
    <m/>
    <m/>
    <m/>
  </r>
  <r>
    <x v="4"/>
    <n v="3"/>
    <n v="2025"/>
    <x v="0"/>
    <x v="1"/>
    <d v="1899-12-30T21:10:00"/>
    <d v="1899-12-30T21:20:00"/>
    <n v="0.16666666666666607"/>
    <x v="0"/>
    <x v="0"/>
    <x v="0"/>
    <x v="0"/>
    <s v="21.10 - 21.20 tunggu hopper berisi 50%"/>
    <m/>
    <m/>
    <m/>
    <x v="0"/>
    <x v="0"/>
    <x v="0"/>
    <m/>
    <m/>
    <m/>
    <m/>
    <m/>
    <m/>
  </r>
  <r>
    <x v="4"/>
    <n v="3"/>
    <n v="2025"/>
    <x v="0"/>
    <x v="2"/>
    <d v="1899-12-30T22:10:00"/>
    <d v="1899-12-30T22:25:00"/>
    <n v="0.24999999999999911"/>
    <x v="0"/>
    <x v="0"/>
    <x v="0"/>
    <x v="0"/>
    <s v="22.10 - 22.25 tunggu hopper berisi min 50%"/>
    <m/>
    <m/>
    <m/>
    <x v="0"/>
    <x v="0"/>
    <x v="0"/>
    <m/>
    <m/>
    <m/>
    <m/>
    <m/>
    <m/>
  </r>
  <r>
    <x v="4"/>
    <n v="3"/>
    <n v="2025"/>
    <x v="0"/>
    <x v="2"/>
    <d v="1899-12-30T22:35:00"/>
    <d v="1899-12-30T23:00:00"/>
    <n v="0.41666666666666785"/>
    <x v="1"/>
    <x v="2"/>
    <x v="2"/>
    <x v="5"/>
    <s v=" 22.35 - 23.00 DMG Tail pulley RBC 6A1J04 aktif ,cek personil ditemukan Sling keluar 2 titik,tunggu di potong mekanik "/>
    <m/>
    <m/>
    <m/>
    <x v="0"/>
    <x v="0"/>
    <x v="0"/>
    <m/>
    <m/>
    <m/>
    <m/>
    <m/>
    <m/>
  </r>
  <r>
    <x v="4"/>
    <n v="3"/>
    <n v="2025"/>
    <x v="0"/>
    <x v="2"/>
    <d v="1899-12-30T23:00:00"/>
    <d v="1899-12-30T23:20:00"/>
    <n v="0.33333333333333215"/>
    <x v="1"/>
    <x v="2"/>
    <x v="2"/>
    <x v="5"/>
    <s v="23.00 - 23.20 DMG Tail pulley RBC 6A1J04 aktif ,cek personil ditemukan Sling keluar 2 titik,tunggu di potong mekanik"/>
    <m/>
    <m/>
    <m/>
    <x v="0"/>
    <x v="0"/>
    <x v="0"/>
    <m/>
    <m/>
    <m/>
    <m/>
    <m/>
    <m/>
  </r>
  <r>
    <x v="4"/>
    <n v="3"/>
    <n v="2025"/>
    <x v="0"/>
    <x v="2"/>
    <d v="1899-12-30T00:00:00"/>
    <d v="1899-12-30T00:05:00"/>
    <n v="8.3333333333333329E-2"/>
    <x v="2"/>
    <x v="2"/>
    <x v="2"/>
    <x v="2"/>
    <s v="00.00 - 00.05 Metal detektor 6A1J03 aktif cek personil tidak ada temuan "/>
    <m/>
    <m/>
    <m/>
    <x v="0"/>
    <x v="0"/>
    <x v="0"/>
    <m/>
    <m/>
    <m/>
    <m/>
    <m/>
    <m/>
  </r>
  <r>
    <x v="4"/>
    <n v="3"/>
    <n v="2025"/>
    <x v="0"/>
    <x v="2"/>
    <d v="1899-12-30T01:10:00"/>
    <d v="1899-12-30T01:25:00"/>
    <n v="0.24999999999999994"/>
    <x v="2"/>
    <x v="2"/>
    <x v="2"/>
    <x v="5"/>
    <s v="01.10 - 01.25 DMG 6A1J03 aktif cek personil tepi belt terkelupas tunggu di potong personil"/>
    <m/>
    <m/>
    <m/>
    <x v="0"/>
    <x v="0"/>
    <x v="0"/>
    <m/>
    <m/>
    <m/>
    <m/>
    <m/>
    <m/>
  </r>
  <r>
    <x v="4"/>
    <n v="3"/>
    <n v="2025"/>
    <x v="0"/>
    <x v="2"/>
    <d v="1899-12-30T03:00:00"/>
    <d v="1899-12-30T03:45:00"/>
    <n v="0.75"/>
    <x v="6"/>
    <x v="1"/>
    <x v="1"/>
    <x v="5"/>
    <s v="03.00 - 03.45 Stop belt 6a1j05 DMG tail pulley aktif cek lebih lanjut di temukan tambalan terkelupas tunggu di potong personil "/>
    <m/>
    <m/>
    <m/>
    <x v="0"/>
    <x v="0"/>
    <x v="0"/>
    <m/>
    <m/>
    <m/>
    <m/>
    <m/>
    <m/>
  </r>
  <r>
    <x v="4"/>
    <n v="3"/>
    <n v="2025"/>
    <x v="0"/>
    <x v="2"/>
    <d v="1899-12-30T04:15:00"/>
    <d v="1899-12-30T04:40:00"/>
    <n v="0.41666666666666652"/>
    <x v="6"/>
    <x v="1"/>
    <x v="1"/>
    <x v="5"/>
    <s v="04.15 - 04.40 stop belt 6a1j05 DMG tail pulley aktif cek personil tambalan terkelupas tunggu di potong personil "/>
    <m/>
    <m/>
    <m/>
    <x v="0"/>
    <x v="0"/>
    <x v="0"/>
    <m/>
    <m/>
    <m/>
    <m/>
    <m/>
    <m/>
  </r>
  <r>
    <x v="4"/>
    <n v="3"/>
    <n v="2025"/>
    <x v="0"/>
    <x v="2"/>
    <d v="1899-12-30T05:35:00"/>
    <d v="1899-12-30T05:40:00"/>
    <n v="8.3333333333333037E-2"/>
    <x v="0"/>
    <x v="0"/>
    <x v="0"/>
    <x v="0"/>
    <s v="05.35 - 05.40 Tunggu hopper berisi 50%"/>
    <m/>
    <m/>
    <m/>
    <x v="0"/>
    <x v="0"/>
    <x v="0"/>
    <m/>
    <m/>
    <m/>
    <m/>
    <m/>
    <m/>
  </r>
  <r>
    <x v="5"/>
    <n v="3"/>
    <n v="2025"/>
    <x v="0"/>
    <x v="0"/>
    <d v="1899-12-30T07:00:00"/>
    <d v="1899-12-30T07:30:00"/>
    <n v="0.49999999999999956"/>
    <x v="11"/>
    <x v="2"/>
    <x v="0"/>
    <x v="11"/>
    <s v="07.00-07.30 operasi ms1 ss ind6-71-12P, tunggu personil membalikkan klep 6e1u03 ke jalur 7.1"/>
    <m/>
    <m/>
    <m/>
    <x v="0"/>
    <x v="0"/>
    <x v="0"/>
    <m/>
    <m/>
    <m/>
    <m/>
    <m/>
    <m/>
  </r>
  <r>
    <x v="5"/>
    <n v="3"/>
    <n v="2025"/>
    <x v="0"/>
    <x v="0"/>
    <d v="1899-12-30T07:55:00"/>
    <d v="1899-12-30T08:00:00"/>
    <n v="8.3333333333333037E-2"/>
    <x v="21"/>
    <x v="2"/>
    <x v="2"/>
    <x v="8"/>
    <s v=" 07.55-08.00 stop belt 6e1u03, belt sway tunggu di stel personil"/>
    <m/>
    <m/>
    <m/>
    <x v="0"/>
    <x v="0"/>
    <x v="0"/>
    <m/>
    <m/>
    <m/>
    <m/>
    <m/>
    <m/>
  </r>
  <r>
    <x v="5"/>
    <n v="3"/>
    <n v="2025"/>
    <x v="0"/>
    <x v="0"/>
    <d v="1899-12-30T08:00:00"/>
    <d v="1899-12-30T08:10:00"/>
    <n v="0.16666666666666741"/>
    <x v="21"/>
    <x v="2"/>
    <x v="2"/>
    <x v="8"/>
    <s v="08.00-08.10 tunggu personil stel belt 6e1u03 sway kekanan. "/>
    <m/>
    <m/>
    <m/>
    <x v="0"/>
    <x v="0"/>
    <x v="0"/>
    <m/>
    <m/>
    <m/>
    <m/>
    <m/>
    <m/>
  </r>
  <r>
    <x v="5"/>
    <n v="3"/>
    <n v="2025"/>
    <x v="0"/>
    <x v="0"/>
    <d v="1899-12-30T08:10:00"/>
    <d v="1899-12-30T08:25:00"/>
    <n v="0.24999999999999911"/>
    <x v="22"/>
    <x v="2"/>
    <x v="2"/>
    <x v="5"/>
    <s v="08.10-08.25 belt 5e1j01 tambalan terkelupas, tunggu dipotong personil"/>
    <m/>
    <m/>
    <m/>
    <x v="0"/>
    <x v="0"/>
    <x v="0"/>
    <m/>
    <m/>
    <m/>
    <m/>
    <m/>
    <m/>
  </r>
  <r>
    <x v="5"/>
    <n v="3"/>
    <n v="2025"/>
    <x v="0"/>
    <x v="0"/>
    <d v="1899-12-30T08:25:00"/>
    <d v="1899-12-30T08:40:00"/>
    <n v="0.25000000000000044"/>
    <x v="23"/>
    <x v="0"/>
    <x v="2"/>
    <x v="5"/>
    <s v=" 08.25-08.40 belt a4j12p sambungan terkelupas, lanjut persiapan pindah ke 12B. Tunggu bersihkan chute 12B"/>
    <m/>
    <m/>
    <m/>
    <x v="0"/>
    <x v="0"/>
    <x v="0"/>
    <m/>
    <m/>
    <m/>
    <m/>
    <m/>
    <m/>
  </r>
  <r>
    <x v="5"/>
    <n v="3"/>
    <n v="2025"/>
    <x v="0"/>
    <x v="0"/>
    <d v="1899-12-30T09:05:00"/>
    <d v="1899-12-30T09:50:00"/>
    <n v="0.75"/>
    <x v="1"/>
    <x v="1"/>
    <x v="1"/>
    <x v="5"/>
    <s v="09.05-09.50 stop belt 6a1j04/ dmg tail pulley aktif, cek personil sling belt keluar. Tunggu dipotong mekanik ( jam 09.25-09.35 tambalan belt 20104 terkelupas, potong personil )"/>
    <m/>
    <m/>
    <m/>
    <x v="0"/>
    <x v="0"/>
    <x v="0"/>
    <m/>
    <m/>
    <m/>
    <m/>
    <m/>
    <m/>
  </r>
  <r>
    <x v="5"/>
    <n v="3"/>
    <n v="2025"/>
    <x v="0"/>
    <x v="0"/>
    <d v="1899-12-30T10:00:00"/>
    <d v="1899-12-30T10:15:00"/>
    <n v="0.24999999999999911"/>
    <x v="22"/>
    <x v="2"/>
    <x v="2"/>
    <x v="5"/>
    <s v="10.00-10.15 belt 5e1j01 stop 2x dmg aktif, cek personil kulit belt terkelupas. Tunggu dipotong personil"/>
    <m/>
    <m/>
    <m/>
    <x v="0"/>
    <x v="0"/>
    <x v="0"/>
    <m/>
    <m/>
    <m/>
    <m/>
    <m/>
    <m/>
  </r>
  <r>
    <x v="5"/>
    <n v="3"/>
    <n v="2025"/>
    <x v="0"/>
    <x v="0"/>
    <d v="1899-12-30T10:15:00"/>
    <d v="1899-12-30T10:25:00"/>
    <n v="0.16666666666666741"/>
    <x v="9"/>
    <x v="2"/>
    <x v="2"/>
    <x v="5"/>
    <s v="10.15-10.25 stop belt a1j12b/dmg tail pulley aktif, karet tepi belt terkelupas. Potong personil"/>
    <m/>
    <m/>
    <m/>
    <x v="0"/>
    <x v="0"/>
    <x v="0"/>
    <m/>
    <m/>
    <m/>
    <m/>
    <m/>
    <m/>
  </r>
  <r>
    <x v="5"/>
    <n v="3"/>
    <n v="2025"/>
    <x v="0"/>
    <x v="0"/>
    <d v="1899-12-30T10:25:00"/>
    <d v="1899-12-30T10:35:00"/>
    <n v="0.16666666666666607"/>
    <x v="24"/>
    <x v="1"/>
    <x v="1"/>
    <x v="6"/>
    <s v="10.25-10.35 distop belt 6e1j01/ batu terjepit di scrapper chute, tunggu dikeluarkan"/>
    <m/>
    <m/>
    <m/>
    <x v="0"/>
    <x v="0"/>
    <x v="0"/>
    <m/>
    <m/>
    <m/>
    <m/>
    <m/>
    <m/>
  </r>
  <r>
    <x v="5"/>
    <n v="3"/>
    <n v="2025"/>
    <x v="0"/>
    <x v="0"/>
    <d v="1899-12-30T10:35:00"/>
    <d v="1899-12-30T10:45:00"/>
    <n v="0.16666666666666741"/>
    <x v="1"/>
    <x v="2"/>
    <x v="2"/>
    <x v="5"/>
    <s v="10.35-10.45 stop belt 6a1j04/dmg tail pulley aktif, cek personil kain sambungan belt terkelupas. Tunggu dipotong personil"/>
    <m/>
    <m/>
    <m/>
    <x v="0"/>
    <x v="0"/>
    <x v="0"/>
    <m/>
    <m/>
    <m/>
    <m/>
    <m/>
    <m/>
  </r>
  <r>
    <x v="5"/>
    <n v="3"/>
    <n v="2025"/>
    <x v="0"/>
    <x v="0"/>
    <d v="1899-12-30T11:45:00"/>
    <d v="1899-12-30T12:00:00"/>
    <n v="0.25000000000000044"/>
    <x v="11"/>
    <x v="0"/>
    <x v="0"/>
    <x v="0"/>
    <s v="11.45-12.00 tunggu hopper berisi 50%"/>
    <m/>
    <m/>
    <m/>
    <x v="0"/>
    <x v="0"/>
    <x v="0"/>
    <m/>
    <m/>
    <m/>
    <m/>
    <m/>
    <m/>
  </r>
  <r>
    <x v="5"/>
    <n v="3"/>
    <n v="2025"/>
    <x v="0"/>
    <x v="0"/>
    <d v="1899-12-30T13:00:00"/>
    <d v="1899-12-30T13:30:00"/>
    <n v="0.50000000000000089"/>
    <x v="11"/>
    <x v="0"/>
    <x v="0"/>
    <x v="0"/>
    <s v="13.00-13.30 start MS1 ss ind6-71-12B, tunggu hopper berisi 50%"/>
    <m/>
    <m/>
    <m/>
    <x v="0"/>
    <x v="0"/>
    <x v="0"/>
    <m/>
    <m/>
    <m/>
    <m/>
    <m/>
    <m/>
  </r>
  <r>
    <x v="5"/>
    <n v="3"/>
    <n v="2025"/>
    <x v="0"/>
    <x v="0"/>
    <d v="1899-12-30T14:45:00"/>
    <d v="1899-12-30T15:00:00"/>
    <n v="0.24999999999999911"/>
    <x v="11"/>
    <x v="0"/>
    <x v="0"/>
    <x v="0"/>
    <s v="14.45-15.00 tunggu hopper berisi 50%"/>
    <m/>
    <m/>
    <m/>
    <x v="0"/>
    <x v="0"/>
    <x v="0"/>
    <m/>
    <m/>
    <m/>
    <m/>
    <m/>
    <m/>
  </r>
  <r>
    <x v="5"/>
    <n v="3"/>
    <n v="2025"/>
    <x v="0"/>
    <x v="1"/>
    <d v="1899-12-30T16:20:00"/>
    <d v="1899-12-30T16:35:00"/>
    <n v="0.24999999999999911"/>
    <x v="22"/>
    <x v="2"/>
    <x v="2"/>
    <x v="5"/>
    <s v="16.20 - 16.35 DMG 5E1J01 aktif cek personil kulit tepi belt terkelupas tunggu di potong personil "/>
    <m/>
    <m/>
    <m/>
    <x v="0"/>
    <x v="0"/>
    <x v="0"/>
    <m/>
    <m/>
    <m/>
    <m/>
    <m/>
    <m/>
  </r>
  <r>
    <x v="5"/>
    <n v="3"/>
    <n v="2025"/>
    <x v="0"/>
    <x v="1"/>
    <d v="1899-12-30T16:50:00"/>
    <d v="1899-12-30T17:00:00"/>
    <n v="0.16666666666666874"/>
    <x v="25"/>
    <x v="2"/>
    <x v="2"/>
    <x v="9"/>
    <s v="16.50 - 17.00 Metal detektor 6E1U02 aktif 3x berturut-turut ,cek personil tidak ada temuan(belt kosong)"/>
    <m/>
    <m/>
    <m/>
    <x v="0"/>
    <x v="0"/>
    <x v="0"/>
    <m/>
    <m/>
    <m/>
    <m/>
    <m/>
    <m/>
  </r>
  <r>
    <x v="5"/>
    <n v="3"/>
    <n v="2025"/>
    <x v="0"/>
    <x v="1"/>
    <d v="1899-12-30T17:00:00"/>
    <d v="1899-12-30T17:35:00"/>
    <n v="0.58333333333333126"/>
    <x v="25"/>
    <x v="0"/>
    <x v="2"/>
    <x v="9"/>
    <s v="17.00 - 17.35 Tunggu elektrikal pengecekan metal detektor 6E1U02 yang sering aktif"/>
    <m/>
    <m/>
    <m/>
    <x v="0"/>
    <x v="0"/>
    <x v="0"/>
    <m/>
    <m/>
    <m/>
    <m/>
    <m/>
    <m/>
  </r>
  <r>
    <x v="5"/>
    <n v="3"/>
    <n v="2025"/>
    <x v="0"/>
    <x v="1"/>
    <d v="1899-12-30T19:45:00"/>
    <d v="1899-12-30T19:55:00"/>
    <n v="0.16666666666666874"/>
    <x v="0"/>
    <x v="0"/>
    <x v="0"/>
    <x v="0"/>
    <s v="19.45 - 19.55 start Ms1 ss ind5/7.1-12P lanjut tunggu hopper berisi 50%"/>
    <m/>
    <m/>
    <m/>
    <x v="0"/>
    <x v="0"/>
    <x v="0"/>
    <m/>
    <m/>
    <m/>
    <m/>
    <m/>
    <m/>
  </r>
  <r>
    <x v="5"/>
    <n v="3"/>
    <n v="2025"/>
    <x v="0"/>
    <x v="1"/>
    <d v="1899-12-30T20:30:00"/>
    <d v="1899-12-30T20:45:00"/>
    <n v="0.25000000000000178"/>
    <x v="23"/>
    <x v="2"/>
    <x v="2"/>
    <x v="5"/>
    <s v="20.30 - 20.45 dmg head pulley a4j12p aktif cek personil tambalan terkelupas, tunggu di potong personil"/>
    <m/>
    <m/>
    <m/>
    <x v="0"/>
    <x v="0"/>
    <x v="0"/>
    <m/>
    <m/>
    <m/>
    <m/>
    <m/>
    <m/>
  </r>
  <r>
    <x v="5"/>
    <n v="3"/>
    <n v="2025"/>
    <x v="0"/>
    <x v="1"/>
    <d v="1899-12-30T21:10:00"/>
    <d v="1899-12-30T21:15:00"/>
    <n v="8.3333333333333037E-2"/>
    <x v="21"/>
    <x v="2"/>
    <x v="2"/>
    <x v="2"/>
    <s v="21.10 - 21.15 metal detektor 6E1U03 aktif cek personil tidak ada temuan "/>
    <m/>
    <m/>
    <m/>
    <x v="0"/>
    <x v="0"/>
    <x v="0"/>
    <m/>
    <m/>
    <m/>
    <m/>
    <m/>
    <m/>
  </r>
  <r>
    <x v="5"/>
    <n v="3"/>
    <n v="2025"/>
    <x v="0"/>
    <x v="1"/>
    <d v="1899-12-30T21:15:00"/>
    <d v="1899-12-30T22:00:00"/>
    <n v="0.75"/>
    <x v="22"/>
    <x v="0"/>
    <x v="2"/>
    <x v="23"/>
    <s v="21.15 - 22.00 Distop ms1, chute 5e1j01 tersumbat tunggu dibersihkan personil dan lanjut geser triper ss IND5 (bukak rantai) "/>
    <m/>
    <m/>
    <m/>
    <x v="0"/>
    <x v="0"/>
    <x v="0"/>
    <m/>
    <m/>
    <m/>
    <m/>
    <m/>
    <m/>
  </r>
  <r>
    <x v="5"/>
    <n v="3"/>
    <n v="2025"/>
    <x v="0"/>
    <x v="2"/>
    <d v="1899-12-30T22:00:00"/>
    <d v="1899-12-30T22:20:00"/>
    <n v="0.33333333333333481"/>
    <x v="12"/>
    <x v="2"/>
    <x v="2"/>
    <x v="3"/>
    <s v="22.00 - 22.20 tunggu elektrikal mereadikan sinyal start 6E1U04 (SS 268)"/>
    <m/>
    <m/>
    <m/>
    <x v="0"/>
    <x v="0"/>
    <x v="0"/>
    <m/>
    <m/>
    <m/>
    <m/>
    <m/>
    <m/>
  </r>
  <r>
    <x v="5"/>
    <n v="3"/>
    <n v="2025"/>
    <x v="0"/>
    <x v="2"/>
    <d v="1899-12-30T00:30:00"/>
    <d v="1899-12-30T01:00:00"/>
    <n v="0.5"/>
    <x v="26"/>
    <x v="2"/>
    <x v="1"/>
    <x v="24"/>
    <s v="00.30 - 01.00 stop mendadak a5u26 indikasi belt trip tunggu di lokal² personil"/>
    <m/>
    <m/>
    <m/>
    <x v="0"/>
    <x v="0"/>
    <x v="0"/>
    <m/>
    <m/>
    <m/>
    <m/>
    <m/>
    <m/>
  </r>
  <r>
    <x v="5"/>
    <n v="3"/>
    <n v="2025"/>
    <x v="0"/>
    <x v="2"/>
    <d v="1899-12-30T02:00:00"/>
    <d v="1899-12-30T02:10:00"/>
    <n v="0.16666666666666674"/>
    <x v="6"/>
    <x v="2"/>
    <x v="2"/>
    <x v="5"/>
    <s v="02.00 - 02. 10 stop lsc 6 dmg tail pulley 6a1j05 aktif cek personil di temukan tambalan terkelupas tunggu di potong personil "/>
    <m/>
    <m/>
    <m/>
    <x v="0"/>
    <x v="0"/>
    <x v="0"/>
    <m/>
    <m/>
    <m/>
    <m/>
    <m/>
    <m/>
  </r>
  <r>
    <x v="5"/>
    <n v="3"/>
    <n v="2025"/>
    <x v="0"/>
    <x v="2"/>
    <d v="1899-12-30T04:15:00"/>
    <d v="1899-12-30T04:35:00"/>
    <n v="0.33333333333333282"/>
    <x v="2"/>
    <x v="2"/>
    <x v="2"/>
    <x v="2"/>
    <s v="04.15 - 04.35 metal detektor 6a1j03 aktif cek personil tidak ada temuan "/>
    <m/>
    <m/>
    <m/>
    <x v="0"/>
    <x v="0"/>
    <x v="0"/>
    <m/>
    <m/>
    <m/>
    <m/>
    <m/>
    <m/>
  </r>
  <r>
    <x v="5"/>
    <n v="3"/>
    <n v="2025"/>
    <x v="0"/>
    <x v="2"/>
    <d v="1899-12-30T04:45:00"/>
    <d v="1899-12-30T05:00:00"/>
    <n v="0.25000000000000044"/>
    <x v="18"/>
    <x v="2"/>
    <x v="2"/>
    <x v="15"/>
    <s v="04.45 - 05.00 Stop belt 6a1j07 DMG no.5 aktif cek personil Kenak lentingan material "/>
    <m/>
    <m/>
    <m/>
    <x v="0"/>
    <x v="0"/>
    <x v="0"/>
    <m/>
    <m/>
    <m/>
    <m/>
    <m/>
    <m/>
  </r>
  <r>
    <x v="5"/>
    <n v="3"/>
    <n v="2025"/>
    <x v="0"/>
    <x v="2"/>
    <d v="1899-12-30T05:10:00"/>
    <d v="1899-12-30T05:15:00"/>
    <n v="8.3333333333333037E-2"/>
    <x v="2"/>
    <x v="2"/>
    <x v="2"/>
    <x v="2"/>
    <s v="05.10 - 05.15 metal detektor 6a1j03 aktif cek personil tidak ada temuan "/>
    <m/>
    <m/>
    <m/>
    <x v="0"/>
    <x v="0"/>
    <x v="0"/>
    <m/>
    <m/>
    <m/>
    <m/>
    <m/>
    <m/>
  </r>
  <r>
    <x v="5"/>
    <n v="3"/>
    <n v="2025"/>
    <x v="0"/>
    <x v="2"/>
    <d v="1899-12-30T05:35:00"/>
    <d v="1899-12-30T05:45:00"/>
    <n v="0.16666666666666674"/>
    <x v="0"/>
    <x v="0"/>
    <x v="0"/>
    <x v="0"/>
    <s v="05.35 - 05.40 tunggu hopper berisi 50%"/>
    <m/>
    <m/>
    <m/>
    <x v="0"/>
    <x v="0"/>
    <x v="0"/>
    <m/>
    <m/>
    <m/>
    <m/>
    <m/>
    <m/>
  </r>
  <r>
    <x v="5"/>
    <n v="3"/>
    <n v="2025"/>
    <x v="0"/>
    <x v="2"/>
    <d v="1899-12-30T06:45:00"/>
    <d v="1899-12-30T07:00:00"/>
    <n v="0.25000000000000044"/>
    <x v="0"/>
    <x v="2"/>
    <x v="0"/>
    <x v="23"/>
    <s v="06.45 - 07.00 stop lsc6 chute 6a1j03 tersumbat "/>
    <m/>
    <m/>
    <m/>
    <x v="0"/>
    <x v="0"/>
    <x v="0"/>
    <m/>
    <m/>
    <m/>
    <m/>
    <m/>
    <m/>
  </r>
  <r>
    <x v="6"/>
    <n v="3"/>
    <n v="2025"/>
    <x v="0"/>
    <x v="0"/>
    <d v="1899-12-30T07:00:00"/>
    <d v="1899-12-30T08:00:00"/>
    <n v="0.99999999999999911"/>
    <x v="2"/>
    <x v="2"/>
    <x v="0"/>
    <x v="23"/>
    <s v="07.00 - 08.00 tunggu personil membersihkan chute belt 6a1j03 tersumbat"/>
    <m/>
    <m/>
    <m/>
    <x v="0"/>
    <x v="0"/>
    <x v="0"/>
    <m/>
    <m/>
    <m/>
    <m/>
    <m/>
    <m/>
  </r>
  <r>
    <x v="6"/>
    <n v="3"/>
    <n v="2025"/>
    <x v="0"/>
    <x v="0"/>
    <d v="1899-12-30T08:00:00"/>
    <d v="1899-12-30T08:25:00"/>
    <n v="0.41666666666666652"/>
    <x v="2"/>
    <x v="2"/>
    <x v="0"/>
    <x v="23"/>
    <s v="08.00 - 08.25 tunggu personil membersihkan chute belt 6a1j03 tersumbat"/>
    <m/>
    <m/>
    <m/>
    <x v="0"/>
    <x v="0"/>
    <x v="0"/>
    <m/>
    <m/>
    <m/>
    <m/>
    <m/>
    <m/>
  </r>
  <r>
    <x v="6"/>
    <n v="3"/>
    <n v="2025"/>
    <x v="0"/>
    <x v="0"/>
    <d v="1899-12-30T09:25:00"/>
    <d v="1899-12-30T09:35:00"/>
    <n v="0.16666666666666741"/>
    <x v="0"/>
    <x v="0"/>
    <x v="0"/>
    <x v="0"/>
    <s v="09.25 - 09.35 tunggu hopper berisi min 50%"/>
    <m/>
    <m/>
    <m/>
    <x v="0"/>
    <x v="0"/>
    <x v="0"/>
    <m/>
    <m/>
    <m/>
    <m/>
    <m/>
    <m/>
  </r>
  <r>
    <x v="6"/>
    <n v="3"/>
    <n v="2025"/>
    <x v="0"/>
    <x v="0"/>
    <d v="1899-12-30T10:35:00"/>
    <d v="1899-12-30T10:45:00"/>
    <n v="0.16666666666666741"/>
    <x v="2"/>
    <x v="0"/>
    <x v="0"/>
    <x v="12"/>
    <s v="10.35 - 10.45 stop belt 6a1j03 metal detektor aktif cek personil di temukan besi kecil"/>
    <m/>
    <m/>
    <m/>
    <x v="0"/>
    <x v="0"/>
    <x v="0"/>
    <m/>
    <m/>
    <m/>
    <m/>
    <m/>
    <m/>
  </r>
  <r>
    <x v="6"/>
    <n v="3"/>
    <n v="2025"/>
    <x v="0"/>
    <x v="0"/>
    <d v="1899-12-30T13:30:00"/>
    <d v="1899-12-30T13:50:00"/>
    <n v="0.33333333333333215"/>
    <x v="0"/>
    <x v="0"/>
    <x v="0"/>
    <x v="0"/>
    <s v="13.30 - 13.50 start LSC6 ke IND 6/7.1 - 07 tunggu hopper berisi min 50%"/>
    <m/>
    <m/>
    <m/>
    <x v="0"/>
    <x v="0"/>
    <x v="0"/>
    <m/>
    <m/>
    <m/>
    <m/>
    <m/>
    <m/>
  </r>
  <r>
    <x v="6"/>
    <n v="3"/>
    <n v="2025"/>
    <x v="0"/>
    <x v="0"/>
    <d v="1899-12-30T14:55:00"/>
    <d v="1899-12-30T15:00:00"/>
    <n v="8.3333333333333037E-2"/>
    <x v="2"/>
    <x v="2"/>
    <x v="2"/>
    <x v="2"/>
    <s v="14.55 - 15.00 stop belt 6a1j03 metal detektor aktif tunggu cek personil "/>
    <m/>
    <m/>
    <m/>
    <x v="0"/>
    <x v="0"/>
    <x v="0"/>
    <m/>
    <m/>
    <m/>
    <m/>
    <m/>
    <m/>
  </r>
  <r>
    <x v="6"/>
    <n v="3"/>
    <n v="2025"/>
    <x v="0"/>
    <x v="1"/>
    <d v="1899-12-30T15:00:00"/>
    <d v="1899-12-30T15:05:00"/>
    <n v="8.3333333333333037E-2"/>
    <x v="2"/>
    <x v="2"/>
    <x v="2"/>
    <x v="2"/>
    <s v="15.00-15.05 operasi lsc6 ls ind6-71-07, Chevron tiang 21-28. Tunggu personil cek belt 6a1j03, pasca sensor MD aktif, indikasi tidak ada temuan"/>
    <m/>
    <m/>
    <m/>
    <x v="0"/>
    <x v="0"/>
    <x v="0"/>
    <m/>
    <m/>
    <m/>
    <m/>
    <m/>
    <m/>
  </r>
  <r>
    <x v="6"/>
    <n v="3"/>
    <n v="2025"/>
    <x v="0"/>
    <x v="1"/>
    <d v="1899-12-30T16:10:00"/>
    <d v="1899-12-30T16:20:00"/>
    <n v="0.16666666666666607"/>
    <x v="5"/>
    <x v="0"/>
    <x v="2"/>
    <x v="22"/>
    <s v="16.10-16.20 stop belt 6a1j10, pullcord terkena peralatan personil yang sedang pembersihan "/>
    <m/>
    <m/>
    <m/>
    <x v="0"/>
    <x v="0"/>
    <x v="0"/>
    <m/>
    <m/>
    <m/>
    <m/>
    <m/>
    <m/>
  </r>
  <r>
    <x v="6"/>
    <n v="3"/>
    <n v="2025"/>
    <x v="0"/>
    <x v="1"/>
    <d v="1899-12-30T16:30:00"/>
    <d v="1899-12-30T16:35:00"/>
    <n v="8.3333333333333037E-2"/>
    <x v="2"/>
    <x v="0"/>
    <x v="0"/>
    <x v="12"/>
    <s v="16.30-16.35 stop belt 6a1j03 sensor MD aktif cek personil di temukan besi "/>
    <m/>
    <m/>
    <m/>
    <x v="0"/>
    <x v="0"/>
    <x v="0"/>
    <m/>
    <m/>
    <m/>
    <m/>
    <m/>
    <m/>
  </r>
  <r>
    <x v="6"/>
    <n v="3"/>
    <n v="2025"/>
    <x v="0"/>
    <x v="1"/>
    <d v="1899-12-30T16:40:00"/>
    <d v="1899-12-30T16:45:00"/>
    <n v="8.3333333333333037E-2"/>
    <x v="2"/>
    <x v="0"/>
    <x v="0"/>
    <x v="12"/>
    <s v="16.40-16.45 stop belt 6a1j03 sensor MD aktif cek personil di temukan besi"/>
    <m/>
    <m/>
    <m/>
    <x v="0"/>
    <x v="0"/>
    <x v="0"/>
    <m/>
    <m/>
    <m/>
    <m/>
    <m/>
    <m/>
  </r>
  <r>
    <x v="6"/>
    <n v="3"/>
    <n v="2025"/>
    <x v="0"/>
    <x v="1"/>
    <d v="1899-12-30T20:00:00"/>
    <d v="1899-12-30T20:05:00"/>
    <n v="8.3333333333333037E-2"/>
    <x v="19"/>
    <x v="2"/>
    <x v="2"/>
    <x v="7"/>
    <s v="20.00-20.05 di stop feeding lsc6, geser carry belt 6a1j06 ke belt 6a1j07"/>
    <m/>
    <m/>
    <m/>
    <x v="0"/>
    <x v="0"/>
    <x v="0"/>
    <m/>
    <m/>
    <m/>
    <m/>
    <m/>
    <m/>
  </r>
  <r>
    <x v="6"/>
    <n v="3"/>
    <n v="2025"/>
    <x v="0"/>
    <x v="1"/>
    <d v="1899-12-30T20:05:00"/>
    <d v="1899-12-30T20:50:00"/>
    <n v="0.75"/>
    <x v="9"/>
    <x v="1"/>
    <x v="1"/>
    <x v="25"/>
    <s v="20.05-20:50 kembali pindah pengisian ls ke ind6 (untuk pengisian ke ind5 tunggu mekanik ganti seftcleaning rusak di belt a1j12b)"/>
    <m/>
    <m/>
    <m/>
    <x v="0"/>
    <x v="0"/>
    <x v="0"/>
    <m/>
    <m/>
    <m/>
    <m/>
    <m/>
    <m/>
  </r>
  <r>
    <x v="6"/>
    <n v="3"/>
    <n v="2025"/>
    <x v="0"/>
    <x v="1"/>
    <d v="1899-12-30T21:50:00"/>
    <d v="1899-12-30T22:00:00"/>
    <n v="0.16666666666666607"/>
    <x v="4"/>
    <x v="2"/>
    <x v="2"/>
    <x v="19"/>
    <s v="21.50-22.00 stop belt 6a1j08, alarm Hi 2 limit (belt slip) di reset ready"/>
    <m/>
    <m/>
    <m/>
    <x v="0"/>
    <x v="0"/>
    <x v="0"/>
    <m/>
    <m/>
    <m/>
    <m/>
    <m/>
    <m/>
  </r>
  <r>
    <x v="6"/>
    <n v="3"/>
    <n v="2025"/>
    <x v="0"/>
    <x v="2"/>
    <d v="1899-12-30T23:15:00"/>
    <d v="1899-12-30T23:25:00"/>
    <n v="0.16666666666666607"/>
    <x v="19"/>
    <x v="2"/>
    <x v="2"/>
    <x v="7"/>
    <s v="23.15 - 23.25 Di stop feeding Lsc6,tunggu personil geser carry 6A1J06 ke A1J12B"/>
    <m/>
    <m/>
    <m/>
    <x v="0"/>
    <x v="0"/>
    <x v="0"/>
    <m/>
    <m/>
    <m/>
    <m/>
    <m/>
    <m/>
  </r>
  <r>
    <x v="6"/>
    <n v="3"/>
    <n v="2025"/>
    <x v="0"/>
    <x v="2"/>
    <d v="1899-12-30T00:10:00"/>
    <d v="1899-12-30T00:30:00"/>
    <n v="0.33333333333333331"/>
    <x v="20"/>
    <x v="0"/>
    <x v="0"/>
    <x v="8"/>
    <s v="00.10 - 00.30 Stop Lsc6, Belt drift A5J14 aktif 3x berturut-turut,cek personil belt A5J14 sway sesat ke kiri di reset ready,tunggu di lokal²kan personil"/>
    <m/>
    <m/>
    <m/>
    <x v="0"/>
    <x v="0"/>
    <x v="0"/>
    <m/>
    <m/>
    <m/>
    <m/>
    <m/>
    <m/>
  </r>
  <r>
    <x v="6"/>
    <n v="3"/>
    <n v="2025"/>
    <x v="0"/>
    <x v="2"/>
    <d v="1899-12-30T00:50:00"/>
    <d v="1899-12-30T01:00:00"/>
    <n v="0.16666666666666657"/>
    <x v="6"/>
    <x v="2"/>
    <x v="2"/>
    <x v="5"/>
    <s v="00.50 - 01.00 DMG tail pulley RBC 6A1J05 aktif, cek personil "/>
    <m/>
    <m/>
    <m/>
    <x v="0"/>
    <x v="0"/>
    <x v="0"/>
    <m/>
    <m/>
    <m/>
    <m/>
    <m/>
    <m/>
  </r>
  <r>
    <x v="6"/>
    <n v="3"/>
    <n v="2025"/>
    <x v="0"/>
    <x v="2"/>
    <d v="1899-12-30T01:00:00"/>
    <d v="1899-12-30T01:35:00"/>
    <n v="0.58333333333333348"/>
    <x v="20"/>
    <x v="0"/>
    <x v="0"/>
    <x v="8"/>
    <s v="01.00 - 01.35 Stop Lsc6, Belt drift A5J14 aktif terus,di reset ready,cek personil belt sway ke kiri,dan belt bergesekan dengan dinding Chute, tunggu di setel mekanik "/>
    <m/>
    <m/>
    <m/>
    <x v="0"/>
    <x v="0"/>
    <x v="0"/>
    <m/>
    <m/>
    <m/>
    <m/>
    <m/>
    <m/>
  </r>
  <r>
    <x v="6"/>
    <n v="3"/>
    <n v="2025"/>
    <x v="0"/>
    <x v="2"/>
    <d v="1899-12-30T02:00:00"/>
    <d v="1899-12-30T02:10:00"/>
    <n v="0.16666666666666674"/>
    <x v="0"/>
    <x v="0"/>
    <x v="0"/>
    <x v="0"/>
    <s v="02.00 - 02.10 Tunggu hopper berisi 50%"/>
    <m/>
    <m/>
    <m/>
    <x v="0"/>
    <x v="0"/>
    <x v="0"/>
    <m/>
    <m/>
    <m/>
    <m/>
    <m/>
    <m/>
  </r>
  <r>
    <x v="6"/>
    <n v="3"/>
    <n v="2025"/>
    <x v="0"/>
    <x v="2"/>
    <d v="1899-12-30T02:50:00"/>
    <d v="1899-12-30T03:00:00"/>
    <n v="0.16666666666666674"/>
    <x v="19"/>
    <x v="2"/>
    <x v="2"/>
    <x v="7"/>
    <s v="02.50 - 03.00 Di stop Feeding Lsc6, personil geser carry 6A1J06 ke A1J12B"/>
    <m/>
    <m/>
    <m/>
    <x v="0"/>
    <x v="0"/>
    <x v="0"/>
    <m/>
    <m/>
    <m/>
    <m/>
    <m/>
    <m/>
  </r>
  <r>
    <x v="6"/>
    <n v="3"/>
    <n v="2025"/>
    <x v="0"/>
    <x v="2"/>
    <d v="1899-12-30T03:05:00"/>
    <d v="1899-12-30T03:10:00"/>
    <n v="8.3333333333333703E-2"/>
    <x v="2"/>
    <x v="0"/>
    <x v="0"/>
    <x v="12"/>
    <s v="03.05 - 03.10 Metal detektor RBC 6A1J03 aktif cek personil di temukan patahan besi "/>
    <m/>
    <m/>
    <m/>
    <x v="0"/>
    <x v="0"/>
    <x v="0"/>
    <m/>
    <m/>
    <m/>
    <m/>
    <m/>
    <m/>
  </r>
  <r>
    <x v="6"/>
    <n v="3"/>
    <n v="2025"/>
    <x v="0"/>
    <x v="2"/>
    <d v="1899-12-30T03:40:00"/>
    <d v="1899-12-30T03:50:00"/>
    <n v="0.16666666666666607"/>
    <x v="20"/>
    <x v="0"/>
    <x v="0"/>
    <x v="8"/>
    <s v="03.40 - 03.50 Stop Lsc6, Belt drift A5J14 aktif terus,di reset ready (sudah 3X start) cek personil belt sway ke kiri,dan belt bergesekan dengan dinding Chute"/>
    <m/>
    <m/>
    <m/>
    <x v="0"/>
    <x v="0"/>
    <x v="0"/>
    <m/>
    <m/>
    <m/>
    <m/>
    <m/>
    <m/>
  </r>
  <r>
    <x v="6"/>
    <n v="3"/>
    <n v="2025"/>
    <x v="0"/>
    <x v="2"/>
    <d v="1899-12-30T03:50:00"/>
    <d v="1899-12-30T04:00:00"/>
    <n v="0.16666666666666674"/>
    <x v="19"/>
    <x v="2"/>
    <x v="2"/>
    <x v="7"/>
    <s v="03.50 - 04.00 lanjut tunggu personil geser carry 6a1j06 ke 6a1j07, pindah pengisian ke mk3 Ind6"/>
    <m/>
    <m/>
    <m/>
    <x v="0"/>
    <x v="0"/>
    <x v="0"/>
    <m/>
    <m/>
    <m/>
    <m/>
    <m/>
    <m/>
  </r>
  <r>
    <x v="6"/>
    <n v="3"/>
    <n v="2025"/>
    <x v="0"/>
    <x v="2"/>
    <d v="1899-12-30T04:00:00"/>
    <d v="1899-12-30T05:00:00"/>
    <n v="1.0000000000000004"/>
    <x v="0"/>
    <x v="1"/>
    <x v="3"/>
    <x v="13"/>
    <s v="04.00 - 05.00 start lsc6 mk3 Ind6/7.1-07, saat feeding lsc6 ada kelainan bunyi, tunggu di cek personil dan mekanik lebih lanjut ditemukan hammer crusher lepas dan pecah 1 pcs, posisi diatas wobbler M2, lanjut persiapan pindah ke LSC3B"/>
    <m/>
    <m/>
    <m/>
    <x v="0"/>
    <x v="0"/>
    <x v="0"/>
    <m/>
    <m/>
    <m/>
    <m/>
    <m/>
    <m/>
  </r>
  <r>
    <x v="6"/>
    <n v="3"/>
    <n v="2025"/>
    <x v="0"/>
    <x v="2"/>
    <d v="1899-12-30T06:05:00"/>
    <d v="1899-12-30T06:20:00"/>
    <n v="0.25000000000000044"/>
    <x v="9"/>
    <x v="2"/>
    <x v="2"/>
    <x v="5"/>
    <s v="06.05 - 06.20 dmg a1j12b aktif cek personil di temukan tepi belt terkelupas tunggu di potong personil "/>
    <m/>
    <m/>
    <m/>
    <x v="0"/>
    <x v="0"/>
    <x v="0"/>
    <m/>
    <m/>
    <m/>
    <m/>
    <m/>
    <m/>
  </r>
  <r>
    <x v="6"/>
    <n v="3"/>
    <n v="2025"/>
    <x v="0"/>
    <x v="2"/>
    <d v="1899-12-30T06:25:00"/>
    <d v="1899-12-30T06:30:00"/>
    <n v="8.3333333333333037E-2"/>
    <x v="20"/>
    <x v="0"/>
    <x v="0"/>
    <x v="8"/>
    <s v="06.25 - 06.30 Stop Lsc3b, Belt drift A5J14 aktif terus,di reset ready cek personil belt sway ke kiri,dan belt bergesekan dengan dinding Chute, lanjut start dan cek/stel mekanik sambil operasi "/>
    <m/>
    <m/>
    <m/>
    <x v="0"/>
    <x v="0"/>
    <x v="0"/>
    <m/>
    <m/>
    <m/>
    <m/>
    <m/>
    <m/>
  </r>
  <r>
    <x v="6"/>
    <n v="3"/>
    <n v="2025"/>
    <x v="0"/>
    <x v="2"/>
    <d v="1899-12-30T06:45:00"/>
    <d v="1899-12-30T07:00:00"/>
    <n v="0.25000000000000044"/>
    <x v="15"/>
    <x v="0"/>
    <x v="0"/>
    <x v="0"/>
    <s v="06.45 - 07.00 tunggu hopper berisi 50%"/>
    <m/>
    <m/>
    <m/>
    <x v="0"/>
    <x v="0"/>
    <x v="0"/>
    <m/>
    <m/>
    <m/>
    <m/>
    <m/>
    <m/>
  </r>
  <r>
    <x v="7"/>
    <n v="3"/>
    <n v="2025"/>
    <x v="0"/>
    <x v="0"/>
    <d v="1899-12-30T07:00:00"/>
    <d v="1899-12-30T07:30:00"/>
    <n v="0.49999999999999956"/>
    <x v="25"/>
    <x v="2"/>
    <x v="2"/>
    <x v="2"/>
    <s v="07.00 - 07.30 metal detektor 6E1U02 Aktif terus, kondisi belt kosong, lanjut tunggu pengecekan elektrikal"/>
    <m/>
    <m/>
    <m/>
    <x v="0"/>
    <x v="0"/>
    <x v="0"/>
    <m/>
    <m/>
    <m/>
    <m/>
    <m/>
    <m/>
  </r>
  <r>
    <x v="7"/>
    <n v="3"/>
    <n v="2025"/>
    <x v="0"/>
    <x v="0"/>
    <d v="1899-12-30T07:35:00"/>
    <d v="1899-12-30T07:45:00"/>
    <n v="0.16666666666666741"/>
    <x v="21"/>
    <x v="0"/>
    <x v="0"/>
    <x v="12"/>
    <s v="07.35 - 07.45 stop belt 6E1U03 metal detektor aktif cek personil di temukan kaleng "/>
    <m/>
    <m/>
    <m/>
    <x v="0"/>
    <x v="0"/>
    <x v="0"/>
    <m/>
    <m/>
    <m/>
    <m/>
    <m/>
    <m/>
  </r>
  <r>
    <x v="7"/>
    <n v="3"/>
    <n v="2025"/>
    <x v="0"/>
    <x v="0"/>
    <d v="1899-12-30T07:50:00"/>
    <d v="1899-12-30T08:00:00"/>
    <n v="0.16666666666666607"/>
    <x v="13"/>
    <x v="0"/>
    <x v="0"/>
    <x v="8"/>
    <s v="07.50 - 08.00 stop belt a4j14 sensor drift aktif belt sway sesaat"/>
    <m/>
    <m/>
    <m/>
    <x v="0"/>
    <x v="0"/>
    <x v="0"/>
    <m/>
    <m/>
    <m/>
    <m/>
    <m/>
    <m/>
  </r>
  <r>
    <x v="7"/>
    <n v="3"/>
    <n v="2025"/>
    <x v="0"/>
    <x v="0"/>
    <d v="1899-12-30T08:05:00"/>
    <d v="1899-12-30T08:10:00"/>
    <n v="8.3333333333333037E-2"/>
    <x v="21"/>
    <x v="2"/>
    <x v="2"/>
    <x v="2"/>
    <s v="08.05 - 08.10 stop belt 6E1U03 metal detektor aktif cek personil tidak ada temuan "/>
    <m/>
    <m/>
    <m/>
    <x v="0"/>
    <x v="0"/>
    <x v="0"/>
    <m/>
    <m/>
    <m/>
    <m/>
    <m/>
    <m/>
  </r>
  <r>
    <x v="7"/>
    <n v="3"/>
    <n v="2025"/>
    <x v="0"/>
    <x v="0"/>
    <d v="1899-12-30T09:10:00"/>
    <d v="1899-12-30T09:30:00"/>
    <n v="0.33333333333333348"/>
    <x v="6"/>
    <x v="1"/>
    <x v="1"/>
    <x v="5"/>
    <s v="09.10 - 09.30 stop belt 6a1j05 sensor dmg tail pulley aktif cek personil tambalan terkelupas tunggu di potong personil "/>
    <m/>
    <m/>
    <m/>
    <x v="0"/>
    <x v="0"/>
    <x v="0"/>
    <m/>
    <m/>
    <m/>
    <m/>
    <m/>
    <m/>
  </r>
  <r>
    <x v="7"/>
    <n v="3"/>
    <n v="2025"/>
    <x v="0"/>
    <x v="0"/>
    <d v="1899-12-30T09:45:00"/>
    <d v="1899-12-30T10:00:00"/>
    <n v="0.25000000000000044"/>
    <x v="27"/>
    <x v="2"/>
    <x v="0"/>
    <x v="26"/>
    <s v="09.45 - 10.00 di stop belt e5j11 batu terjepit di karet guide material tunggu di keluarkan personil "/>
    <m/>
    <m/>
    <m/>
    <x v="0"/>
    <x v="0"/>
    <x v="0"/>
    <m/>
    <m/>
    <m/>
    <m/>
    <m/>
    <m/>
  </r>
  <r>
    <x v="7"/>
    <n v="3"/>
    <n v="2025"/>
    <x v="0"/>
    <x v="0"/>
    <d v="1899-12-30T10:25:00"/>
    <d v="1899-12-30T10:45:00"/>
    <n v="0.33333333333333348"/>
    <x v="23"/>
    <x v="2"/>
    <x v="2"/>
    <x v="5"/>
    <s v="10.25 - 10.45 stop belt a4j12P sensor dmg aktif cek personil kena kulit belt terkelupas "/>
    <m/>
    <m/>
    <m/>
    <x v="0"/>
    <x v="0"/>
    <x v="0"/>
    <m/>
    <m/>
    <m/>
    <m/>
    <m/>
    <m/>
  </r>
  <r>
    <x v="7"/>
    <n v="3"/>
    <n v="2025"/>
    <x v="0"/>
    <x v="0"/>
    <d v="1899-12-30T11:40:00"/>
    <d v="1899-12-30T12:00:00"/>
    <n v="0.33333333333333348"/>
    <x v="22"/>
    <x v="2"/>
    <x v="0"/>
    <x v="23"/>
    <s v="11.40 - 12.00 stop ms1 chute tripper belt 5e1j01 tersumbat tunggu di bersihkan personil"/>
    <m/>
    <m/>
    <m/>
    <x v="0"/>
    <x v="0"/>
    <x v="0"/>
    <m/>
    <m/>
    <m/>
    <m/>
    <m/>
    <m/>
  </r>
  <r>
    <x v="7"/>
    <n v="3"/>
    <n v="2025"/>
    <x v="0"/>
    <x v="0"/>
    <d v="1899-12-30T13:00:00"/>
    <d v="1899-12-30T14:00:00"/>
    <n v="1.0000000000000018"/>
    <x v="22"/>
    <x v="2"/>
    <x v="0"/>
    <x v="23"/>
    <s v="13.00 - 14.00 tunggu personil membersihkan chute tripper belt 5e1j01 tersumbat"/>
    <m/>
    <m/>
    <m/>
    <x v="0"/>
    <x v="0"/>
    <x v="0"/>
    <m/>
    <m/>
    <m/>
    <m/>
    <m/>
    <m/>
  </r>
  <r>
    <x v="7"/>
    <n v="3"/>
    <n v="2025"/>
    <x v="0"/>
    <x v="1"/>
    <d v="1899-12-30T15:45:00"/>
    <d v="1899-12-30T16:00:00"/>
    <n v="0.24999999999999911"/>
    <x v="6"/>
    <x v="1"/>
    <x v="1"/>
    <x v="27"/>
    <s v="15.45 - 16.00 stop belt 6a1j05, tunggu mekanik ganti return idler yang rusak"/>
    <m/>
    <m/>
    <m/>
    <x v="0"/>
    <x v="0"/>
    <x v="0"/>
    <m/>
    <m/>
    <m/>
    <m/>
    <m/>
    <m/>
  </r>
  <r>
    <x v="7"/>
    <n v="3"/>
    <n v="2025"/>
    <x v="0"/>
    <x v="1"/>
    <d v="1899-12-30T16:00:00"/>
    <d v="1899-12-30T16:25:00"/>
    <n v="0.41666666666666785"/>
    <x v="6"/>
    <x v="1"/>
    <x v="1"/>
    <x v="27"/>
    <s v="16.00 - 16.25 tunggu mekanik ganti return idler rusak di belt 6a1j05"/>
    <m/>
    <m/>
    <m/>
    <x v="0"/>
    <x v="0"/>
    <x v="0"/>
    <m/>
    <m/>
    <m/>
    <m/>
    <m/>
    <m/>
  </r>
  <r>
    <x v="7"/>
    <n v="3"/>
    <n v="2025"/>
    <x v="0"/>
    <x v="1"/>
    <d v="1899-12-30T17:30:00"/>
    <d v="1899-12-30T17:45:00"/>
    <n v="0.25000000000000178"/>
    <x v="5"/>
    <x v="1"/>
    <x v="1"/>
    <x v="27"/>
    <s v="17.30-17.45 stop belt 6a1j10, idler di tripper lepas dan tersangkut di return idler, kondisi idler rusak tunggu di ganti ( lanjut persiapan pindah pengisian ke IND5 )"/>
    <m/>
    <m/>
    <m/>
    <x v="0"/>
    <x v="0"/>
    <x v="0"/>
    <m/>
    <m/>
    <m/>
    <m/>
    <m/>
    <m/>
  </r>
  <r>
    <x v="7"/>
    <n v="3"/>
    <n v="2025"/>
    <x v="0"/>
    <x v="1"/>
    <d v="1899-12-30T19:45:00"/>
    <d v="1899-12-30T19:50:00"/>
    <n v="8.3333333333333037E-2"/>
    <x v="18"/>
    <x v="2"/>
    <x v="2"/>
    <x v="19"/>
    <s v="19.45-19.50 saat start belt 6a1j07, alarm CFRO1SE012 NonDriven pulley Fault - Overcurrent or Undercurrent , belt slip direset ready"/>
    <m/>
    <m/>
    <m/>
    <x v="0"/>
    <x v="0"/>
    <x v="0"/>
    <m/>
    <m/>
    <m/>
    <m/>
    <m/>
    <m/>
  </r>
  <r>
    <x v="7"/>
    <n v="3"/>
    <n v="2025"/>
    <x v="0"/>
    <x v="1"/>
    <d v="1899-12-30T20:05:00"/>
    <d v="1899-12-30T20:15:00"/>
    <n v="0.16666666666666607"/>
    <x v="2"/>
    <x v="0"/>
    <x v="0"/>
    <x v="12"/>
    <s v="20.05-20.15 Stop belt 6a1j03, sensor MD aktif, cek personil di temukan besi (di temukan patahan segmen gratebar)"/>
    <m/>
    <m/>
    <m/>
    <x v="0"/>
    <x v="0"/>
    <x v="0"/>
    <m/>
    <m/>
    <m/>
    <m/>
    <m/>
    <m/>
  </r>
  <r>
    <x v="7"/>
    <n v="3"/>
    <n v="2025"/>
    <x v="0"/>
    <x v="1"/>
    <d v="1899-12-30T21:15:00"/>
    <d v="1899-12-30T21:30:00"/>
    <n v="0.25000000000000178"/>
    <x v="6"/>
    <x v="2"/>
    <x v="2"/>
    <x v="5"/>
    <s v="21.15-21.30 stop belt 6a1j05, sensor dmg tail pulley aktif, cek personil tambalan terkelupas, tunggu di potong personil"/>
    <m/>
    <m/>
    <m/>
    <x v="0"/>
    <x v="0"/>
    <x v="0"/>
    <m/>
    <m/>
    <m/>
    <m/>
    <m/>
    <m/>
  </r>
  <r>
    <x v="7"/>
    <n v="3"/>
    <n v="2025"/>
    <x v="0"/>
    <x v="2"/>
    <d v="1899-12-30T22:05:00"/>
    <d v="1899-12-30T22:15:00"/>
    <n v="0.16666666666666874"/>
    <x v="0"/>
    <x v="0"/>
    <x v="0"/>
    <x v="0"/>
    <s v="22.05-22.15 tunggu hopper berisi 50%"/>
    <m/>
    <m/>
    <m/>
    <x v="0"/>
    <x v="0"/>
    <x v="0"/>
    <m/>
    <m/>
    <m/>
    <m/>
    <m/>
    <m/>
  </r>
  <r>
    <x v="7"/>
    <n v="3"/>
    <n v="2025"/>
    <x v="0"/>
    <x v="2"/>
    <d v="1899-12-30T22:35:00"/>
    <d v="1899-12-30T22:40:00"/>
    <n v="8.3333333333333037E-2"/>
    <x v="0"/>
    <x v="2"/>
    <x v="2"/>
    <x v="7"/>
    <s v="22.35-22.40 di stop feeding LSC6, geser carry belt 6a1j06 ke belt 6a1j07"/>
    <m/>
    <m/>
    <m/>
    <x v="0"/>
    <x v="0"/>
    <x v="0"/>
    <m/>
    <m/>
    <m/>
    <m/>
    <m/>
    <m/>
  </r>
  <r>
    <x v="7"/>
    <n v="3"/>
    <n v="2025"/>
    <x v="0"/>
    <x v="2"/>
    <d v="1899-12-30T23:15:00"/>
    <d v="1899-12-30T23:35:00"/>
    <n v="0.33333333333333215"/>
    <x v="6"/>
    <x v="1"/>
    <x v="1"/>
    <x v="5"/>
    <s v="23.15-23.35 stop belt 6a1j05, sensor dmg tail pulley aktif cek personil tambalan terkelupas, tunggu di potong personil "/>
    <m/>
    <m/>
    <m/>
    <x v="0"/>
    <x v="0"/>
    <x v="0"/>
    <m/>
    <m/>
    <m/>
    <m/>
    <m/>
    <m/>
  </r>
  <r>
    <x v="7"/>
    <n v="3"/>
    <n v="2025"/>
    <x v="0"/>
    <x v="2"/>
    <d v="1899-12-30T23:40:00"/>
    <d v="1899-12-30T23:50:00"/>
    <n v="0.16666666666666607"/>
    <x v="2"/>
    <x v="2"/>
    <x v="2"/>
    <x v="2"/>
    <s v="23.40-23.50 stop belt 6a1j03 sensor metal aktif, cek personil tidak ada temuan"/>
    <m/>
    <m/>
    <m/>
    <x v="0"/>
    <x v="0"/>
    <x v="0"/>
    <m/>
    <m/>
    <m/>
    <m/>
    <m/>
    <m/>
  </r>
  <r>
    <x v="7"/>
    <n v="3"/>
    <n v="2025"/>
    <x v="0"/>
    <x v="2"/>
    <d v="1899-12-30T02:20:00"/>
    <d v="1899-12-30T02:25:00"/>
    <n v="8.333333333333337E-2"/>
    <x v="0"/>
    <x v="0"/>
    <x v="0"/>
    <x v="0"/>
    <s v="02.20-02.25 tunggu hopper berisi 50%"/>
    <m/>
    <m/>
    <m/>
    <x v="0"/>
    <x v="0"/>
    <x v="0"/>
    <m/>
    <m/>
    <m/>
    <m/>
    <m/>
    <m/>
  </r>
  <r>
    <x v="7"/>
    <n v="3"/>
    <n v="2025"/>
    <x v="0"/>
    <x v="2"/>
    <d v="1899-12-30T03:10:00"/>
    <d v="1899-12-30T03:15:00"/>
    <n v="8.3333333333333037E-2"/>
    <x v="0"/>
    <x v="2"/>
    <x v="2"/>
    <x v="7"/>
    <s v="03.10-03.15 di stop feeding LSC6, geser carry belt 6a1j06 ke belt a1j12b"/>
    <m/>
    <m/>
    <m/>
    <x v="0"/>
    <x v="0"/>
    <x v="0"/>
    <m/>
    <m/>
    <m/>
    <m/>
    <m/>
    <m/>
  </r>
  <r>
    <x v="7"/>
    <n v="3"/>
    <n v="2025"/>
    <x v="0"/>
    <x v="2"/>
    <d v="1899-12-30T06:00:00"/>
    <d v="1899-12-30T06:05:00"/>
    <n v="8.3333333333333037E-2"/>
    <x v="2"/>
    <x v="2"/>
    <x v="2"/>
    <x v="12"/>
    <s v="06.00-06.05 stop belt 6A1J03/MD aktif, cek personil ditemukan besi siku kecil"/>
    <m/>
    <m/>
    <m/>
    <x v="0"/>
    <x v="0"/>
    <x v="0"/>
    <m/>
    <m/>
    <m/>
    <m/>
    <m/>
    <m/>
  </r>
  <r>
    <x v="8"/>
    <n v="3"/>
    <n v="2025"/>
    <x v="0"/>
    <x v="0"/>
    <d v="1899-12-30T07:00:00"/>
    <d v="1899-12-30T07:45:00"/>
    <n v="0.75"/>
    <x v="11"/>
    <x v="0"/>
    <x v="0"/>
    <x v="0"/>
    <s v="07.00 - 07.45 start ms 1 ss IND 5/7.1-12b, lanjut tunggu hopper berisi 50%"/>
    <m/>
    <m/>
    <m/>
    <x v="0"/>
    <x v="0"/>
    <x v="0"/>
    <m/>
    <m/>
    <m/>
    <m/>
    <m/>
    <m/>
  </r>
  <r>
    <x v="8"/>
    <n v="3"/>
    <n v="2025"/>
    <x v="0"/>
    <x v="0"/>
    <d v="1899-12-30T07:45:00"/>
    <d v="1899-12-30T08:00:00"/>
    <n v="0.24999999999999911"/>
    <x v="22"/>
    <x v="1"/>
    <x v="1"/>
    <x v="5"/>
    <s v="07.45 - 08.00 tambalan belt 5e1j01 slika IND 5 terkelupas tunggu di cek mekanik"/>
    <m/>
    <m/>
    <m/>
    <x v="0"/>
    <x v="0"/>
    <x v="0"/>
    <m/>
    <m/>
    <m/>
    <m/>
    <m/>
    <m/>
  </r>
  <r>
    <x v="8"/>
    <n v="3"/>
    <n v="2025"/>
    <x v="0"/>
    <x v="0"/>
    <d v="1899-12-30T08:00:00"/>
    <d v="1899-12-30T09:00:00"/>
    <n v="1.0000000000000004"/>
    <x v="22"/>
    <x v="1"/>
    <x v="1"/>
    <x v="5"/>
    <s v="08.00 - 09.00 tunggu mekanik repair tambalan belt 5e1j01 yg terkelupas"/>
    <m/>
    <m/>
    <m/>
    <x v="0"/>
    <x v="0"/>
    <x v="0"/>
    <m/>
    <m/>
    <m/>
    <m/>
    <m/>
    <m/>
  </r>
  <r>
    <x v="8"/>
    <n v="3"/>
    <n v="2025"/>
    <x v="0"/>
    <x v="0"/>
    <d v="1899-12-30T09:00:00"/>
    <d v="1899-12-30T09:30:00"/>
    <n v="0.49999999999999956"/>
    <x v="22"/>
    <x v="1"/>
    <x v="1"/>
    <x v="5"/>
    <s v="09.00 - 09.30 tunggu mekanik repair tambalan belt 5e1j01 yg terkelupas"/>
    <m/>
    <m/>
    <m/>
    <x v="0"/>
    <x v="0"/>
    <x v="0"/>
    <m/>
    <m/>
    <m/>
    <m/>
    <m/>
    <m/>
  </r>
  <r>
    <x v="8"/>
    <n v="3"/>
    <n v="2025"/>
    <x v="0"/>
    <x v="0"/>
    <d v="1899-12-30T10:00:00"/>
    <d v="1899-12-30T10:10:00"/>
    <n v="0.16666666666666607"/>
    <x v="22"/>
    <x v="2"/>
    <x v="2"/>
    <x v="5"/>
    <s v="10.00 - 10.10 stop ms 1 dmg 5e1j01 aktif cek personil di temukan kulit belt terkelupas tunggu di potong personil "/>
    <m/>
    <m/>
    <m/>
    <x v="0"/>
    <x v="0"/>
    <x v="0"/>
    <m/>
    <m/>
    <m/>
    <m/>
    <m/>
    <m/>
  </r>
  <r>
    <x v="8"/>
    <n v="3"/>
    <n v="2025"/>
    <x v="0"/>
    <x v="0"/>
    <d v="1899-12-30T10:20:00"/>
    <d v="1899-12-30T10:25:00"/>
    <n v="8.3333333333333037E-2"/>
    <x v="21"/>
    <x v="0"/>
    <x v="2"/>
    <x v="12"/>
    <s v="10.20 - 10.25 metal detektor 6e1u03 aktif cek personil di temukan saringan oli bekas"/>
    <m/>
    <m/>
    <m/>
    <x v="0"/>
    <x v="0"/>
    <x v="0"/>
    <m/>
    <m/>
    <m/>
    <m/>
    <m/>
    <m/>
  </r>
  <r>
    <x v="8"/>
    <n v="3"/>
    <n v="2025"/>
    <x v="0"/>
    <x v="0"/>
    <d v="1899-12-30T10:50:00"/>
    <d v="1899-12-30T11:00:00"/>
    <n v="0.16666666666666607"/>
    <x v="6"/>
    <x v="2"/>
    <x v="2"/>
    <x v="5"/>
    <s v="10.50 - 11.00 stop ms 1 dmg tail pulley 6a1j05 aktif tunggu di cek personil"/>
    <m/>
    <m/>
    <m/>
    <x v="0"/>
    <x v="0"/>
    <x v="0"/>
    <m/>
    <m/>
    <m/>
    <m/>
    <m/>
    <m/>
  </r>
  <r>
    <x v="8"/>
    <n v="3"/>
    <n v="2025"/>
    <x v="0"/>
    <x v="0"/>
    <d v="1899-12-30T11:00:00"/>
    <d v="1899-12-30T11:10:00"/>
    <n v="0.16666666666666741"/>
    <x v="6"/>
    <x v="2"/>
    <x v="2"/>
    <x v="5"/>
    <s v="11.00 - 11.10 tunggu personil potong kulit belt 6a1j05 yg terkelupas pasca dmg tail pulley aktif"/>
    <m/>
    <m/>
    <m/>
    <x v="0"/>
    <x v="0"/>
    <x v="0"/>
    <m/>
    <m/>
    <m/>
    <m/>
    <m/>
    <m/>
  </r>
  <r>
    <x v="8"/>
    <n v="3"/>
    <n v="2025"/>
    <x v="0"/>
    <x v="0"/>
    <d v="1899-12-30T11:40:00"/>
    <d v="1899-12-30T12:00:00"/>
    <n v="0.33333333333333348"/>
    <x v="28"/>
    <x v="2"/>
    <x v="2"/>
    <x v="28"/>
    <s v="11.40 - 12.00 stop lsc 6 belt 20103 stop mendadak 2X, indikasi general Fault di reset ready"/>
    <m/>
    <m/>
    <m/>
    <x v="0"/>
    <x v="0"/>
    <x v="0"/>
    <m/>
    <m/>
    <m/>
    <m/>
    <m/>
    <m/>
  </r>
  <r>
    <x v="8"/>
    <n v="3"/>
    <n v="2025"/>
    <x v="0"/>
    <x v="0"/>
    <d v="1899-12-30T11:55:00"/>
    <d v="1899-12-30T12:00:00"/>
    <n v="8.3333333333333037E-2"/>
    <x v="6"/>
    <x v="1"/>
    <x v="1"/>
    <x v="27"/>
    <s v="11.55 - 12.00 lanjut tunggu mekanik ganti idler rusak di belt 6a1j05"/>
    <m/>
    <m/>
    <m/>
    <x v="0"/>
    <x v="0"/>
    <x v="0"/>
    <m/>
    <m/>
    <m/>
    <m/>
    <m/>
    <m/>
  </r>
  <r>
    <x v="8"/>
    <n v="3"/>
    <n v="2025"/>
    <x v="0"/>
    <x v="0"/>
    <d v="1899-12-30T13:00:00"/>
    <d v="1899-12-30T13:20:00"/>
    <n v="0.33333333333333481"/>
    <x v="22"/>
    <x v="0"/>
    <x v="2"/>
    <x v="23"/>
    <s v="13.00 - 13.20 tunggu personil membersihkan chute outlet belt 5e1j01"/>
    <m/>
    <m/>
    <m/>
    <x v="0"/>
    <x v="0"/>
    <x v="0"/>
    <m/>
    <m/>
    <m/>
    <m/>
    <m/>
    <m/>
  </r>
  <r>
    <x v="8"/>
    <n v="3"/>
    <n v="2025"/>
    <x v="0"/>
    <x v="0"/>
    <d v="1899-12-30T13:45:00"/>
    <d v="1899-12-30T14:00:00"/>
    <n v="0.25000000000000178"/>
    <x v="28"/>
    <x v="2"/>
    <x v="2"/>
    <x v="28"/>
    <s v="13.45- 14.00 stop lsc 6 belt 20103 stop mendadak, indikasi s9 Fault, cek personil dan elektrikal ada material menempel di pulley ekstra, lanjut tunggu  bersihkan personil"/>
    <m/>
    <m/>
    <m/>
    <x v="0"/>
    <x v="0"/>
    <x v="0"/>
    <m/>
    <m/>
    <m/>
    <m/>
    <m/>
    <m/>
  </r>
  <r>
    <x v="8"/>
    <n v="3"/>
    <n v="2025"/>
    <x v="0"/>
    <x v="0"/>
    <d v="1899-12-30T14:45:00"/>
    <d v="1899-12-30T15:00:00"/>
    <n v="0.24999999999999911"/>
    <x v="28"/>
    <x v="2"/>
    <x v="0"/>
    <x v="29"/>
    <s v="14.45 - 15.00  lanjut belt 20103 stop mendadak indikasi s9 Fault, lanjut start kembali"/>
    <m/>
    <m/>
    <m/>
    <x v="0"/>
    <x v="0"/>
    <x v="0"/>
    <m/>
    <m/>
    <m/>
    <m/>
    <m/>
    <m/>
  </r>
  <r>
    <x v="8"/>
    <n v="3"/>
    <n v="2025"/>
    <x v="0"/>
    <x v="1"/>
    <d v="1899-12-30T15:35:00"/>
    <d v="1899-12-30T16:00:00"/>
    <n v="0.41666666666666519"/>
    <x v="22"/>
    <x v="1"/>
    <x v="1"/>
    <x v="5"/>
    <s v="15.35 - 16.00 stop belt 5e1j01 sensor dmg aktif cek personil kulit belt terkelupas dan lanjut geser triper"/>
    <m/>
    <m/>
    <m/>
    <x v="0"/>
    <x v="0"/>
    <x v="0"/>
    <m/>
    <m/>
    <m/>
    <m/>
    <m/>
    <m/>
  </r>
  <r>
    <x v="8"/>
    <n v="3"/>
    <n v="2025"/>
    <x v="0"/>
    <x v="1"/>
    <d v="1899-12-30T17:00:00"/>
    <d v="1899-12-30T17:20:00"/>
    <n v="0.33333333333333215"/>
    <x v="11"/>
    <x v="2"/>
    <x v="2"/>
    <x v="14"/>
    <s v="17.10 - 17.20 stop ms1 tunggu personil geser triper ss IND 5"/>
    <m/>
    <m/>
    <m/>
    <x v="0"/>
    <x v="0"/>
    <x v="0"/>
    <m/>
    <m/>
    <m/>
    <m/>
    <m/>
    <m/>
  </r>
  <r>
    <x v="8"/>
    <n v="3"/>
    <n v="2025"/>
    <x v="0"/>
    <x v="1"/>
    <d v="1899-12-30T17:20:00"/>
    <d v="1899-12-30T17:30:00"/>
    <n v="0.16666666666666607"/>
    <x v="23"/>
    <x v="1"/>
    <x v="1"/>
    <x v="5"/>
    <s v="17.20 - 17.30 start kembali jalur ss IND 5 dan saat start jalur A4J12P sensor dmg aktif cek personil belt putus dan persiapan pindah ke jalur 12B"/>
    <m/>
    <m/>
    <m/>
    <x v="0"/>
    <x v="0"/>
    <x v="0"/>
    <m/>
    <m/>
    <m/>
    <m/>
    <m/>
    <m/>
  </r>
  <r>
    <x v="8"/>
    <n v="3"/>
    <n v="2025"/>
    <x v="0"/>
    <x v="1"/>
    <d v="1899-12-30T20:00:00"/>
    <d v="1899-12-30T20:20:00"/>
    <n v="0.33333333333333215"/>
    <x v="0"/>
    <x v="2"/>
    <x v="2"/>
    <x v="30"/>
    <s v="20.00 - 20.20 start LSC6, crusher ada kelainan bunyi tunggu di cek mekanik vibrasi tinggi "/>
    <m/>
    <m/>
    <m/>
    <x v="0"/>
    <x v="0"/>
    <x v="0"/>
    <m/>
    <m/>
    <m/>
    <m/>
    <m/>
    <m/>
  </r>
  <r>
    <x v="8"/>
    <n v="3"/>
    <n v="2025"/>
    <x v="0"/>
    <x v="1"/>
    <d v="1899-12-30T21:20:00"/>
    <d v="1899-12-30T21:35:00"/>
    <n v="0.25000000000000178"/>
    <x v="0"/>
    <x v="2"/>
    <x v="0"/>
    <x v="31"/>
    <s v="21.20 - 21.35 stop lsc6 indikasi profibaus fault"/>
    <m/>
    <m/>
    <m/>
    <x v="0"/>
    <x v="0"/>
    <x v="0"/>
    <m/>
    <m/>
    <m/>
    <m/>
    <m/>
    <m/>
  </r>
  <r>
    <x v="8"/>
    <n v="3"/>
    <n v="2025"/>
    <x v="0"/>
    <x v="1"/>
    <d v="1899-12-30T21:35:00"/>
    <d v="1899-12-30T21:50:00"/>
    <n v="0.24999999999999911"/>
    <x v="6"/>
    <x v="2"/>
    <x v="2"/>
    <x v="5"/>
    <s v="21.35 - 21. 50 stop belt 6a1j05 sensor dmg tail pulley aktif cek personil tambalan terkelupas tunggu di potong personil "/>
    <m/>
    <m/>
    <m/>
    <x v="0"/>
    <x v="0"/>
    <x v="0"/>
    <m/>
    <m/>
    <m/>
    <m/>
    <m/>
    <m/>
  </r>
  <r>
    <x v="8"/>
    <n v="3"/>
    <n v="2025"/>
    <x v="0"/>
    <x v="1"/>
    <d v="1899-12-30T21:50:00"/>
    <d v="1899-12-30T22:00:00"/>
    <n v="0.16666666666666607"/>
    <x v="10"/>
    <x v="2"/>
    <x v="0"/>
    <x v="14"/>
    <s v="21.50 - 22.00 stop belt 5a1j01 triper trip (4 x ) lanjut pengecekan elektrikal "/>
    <m/>
    <m/>
    <m/>
    <x v="0"/>
    <x v="0"/>
    <x v="0"/>
    <m/>
    <m/>
    <m/>
    <m/>
    <m/>
    <m/>
  </r>
  <r>
    <x v="9"/>
    <n v="3"/>
    <n v="2025"/>
    <x v="1"/>
    <x v="0"/>
    <d v="1899-12-30T07:00:00"/>
    <d v="1899-12-30T11:00:00"/>
    <n v="3.9999999999999991"/>
    <x v="11"/>
    <x v="1"/>
    <x v="2"/>
    <x v="13"/>
    <s v="07.00 - 11.00 tunggu mekanik pasang baut segmen secondary yg lepas "/>
    <m/>
    <m/>
    <m/>
    <x v="0"/>
    <x v="0"/>
    <x v="0"/>
    <m/>
    <m/>
    <m/>
    <m/>
    <m/>
    <m/>
  </r>
  <r>
    <x v="9"/>
    <n v="3"/>
    <n v="2025"/>
    <x v="1"/>
    <x v="0"/>
    <d v="1899-12-30T11:05:00"/>
    <d v="1899-12-30T11:10:00"/>
    <n v="8.3333333333333037E-2"/>
    <x v="29"/>
    <x v="0"/>
    <x v="0"/>
    <x v="12"/>
    <s v="11.05 - 11.10 metal detektor 6e1u03 aktif cek personil di temukan besi"/>
    <m/>
    <m/>
    <m/>
    <x v="0"/>
    <x v="0"/>
    <x v="0"/>
    <m/>
    <m/>
    <m/>
    <m/>
    <m/>
    <m/>
  </r>
  <r>
    <x v="9"/>
    <n v="3"/>
    <n v="2025"/>
    <x v="1"/>
    <x v="0"/>
    <d v="1899-12-30T11:45:00"/>
    <d v="1899-12-30T12:00:00"/>
    <n v="0.25000000000000044"/>
    <x v="11"/>
    <x v="0"/>
    <x v="0"/>
    <x v="0"/>
    <s v="11.45 - 12.00 Tunggu hopper berisi 50%"/>
    <m/>
    <m/>
    <m/>
    <x v="0"/>
    <x v="0"/>
    <x v="0"/>
    <m/>
    <m/>
    <m/>
    <m/>
    <m/>
    <m/>
  </r>
  <r>
    <x v="9"/>
    <n v="3"/>
    <n v="2025"/>
    <x v="1"/>
    <x v="0"/>
    <d v="1899-12-30T13:00:00"/>
    <d v="1899-12-30T13:35:00"/>
    <n v="0.58333333333333393"/>
    <x v="11"/>
    <x v="0"/>
    <x v="0"/>
    <x v="0"/>
    <s v="13.00 - 13.35 start Ms1 Ss ke Ind6/7.2-12b, tunggu hopper berisi 50%"/>
    <m/>
    <m/>
    <m/>
    <x v="0"/>
    <x v="0"/>
    <x v="0"/>
    <m/>
    <m/>
    <m/>
    <m/>
    <m/>
    <m/>
  </r>
  <r>
    <x v="9"/>
    <n v="3"/>
    <n v="2025"/>
    <x v="1"/>
    <x v="0"/>
    <d v="1899-12-30T13:45:00"/>
    <d v="1899-12-30T13:55:00"/>
    <n v="0.16666666666666874"/>
    <x v="11"/>
    <x v="0"/>
    <x v="0"/>
    <x v="0"/>
    <s v="13.45 - 13.55 tunggu hopper berisi 50%"/>
    <m/>
    <m/>
    <m/>
    <x v="0"/>
    <x v="0"/>
    <x v="0"/>
    <m/>
    <m/>
    <m/>
    <m/>
    <m/>
    <m/>
  </r>
  <r>
    <x v="9"/>
    <n v="3"/>
    <n v="2025"/>
    <x v="1"/>
    <x v="0"/>
    <d v="1899-12-30T14:10:00"/>
    <d v="1899-12-30T14:20:00"/>
    <n v="0.16666666666666607"/>
    <x v="9"/>
    <x v="2"/>
    <x v="2"/>
    <x v="9"/>
    <s v="14.10 - 14.20 stop ms1 DMG tail pulley a1j12b aktif cek personil tidak ada temuan "/>
    <m/>
    <m/>
    <m/>
    <x v="0"/>
    <x v="0"/>
    <x v="0"/>
    <m/>
    <m/>
    <m/>
    <m/>
    <m/>
    <m/>
  </r>
  <r>
    <x v="9"/>
    <n v="3"/>
    <n v="2025"/>
    <x v="1"/>
    <x v="1"/>
    <d v="1899-12-30T15:10:00"/>
    <d v="1899-12-30T15:20:00"/>
    <n v="0.16666666666666607"/>
    <x v="14"/>
    <x v="2"/>
    <x v="0"/>
    <x v="32"/>
    <s v="15.10 - 15.20 di stop feeder Lsc3A tunggu mekanik pengecekan rantai feeder"/>
    <m/>
    <m/>
    <m/>
    <x v="0"/>
    <x v="0"/>
    <x v="0"/>
    <m/>
    <m/>
    <m/>
    <m/>
    <m/>
    <m/>
  </r>
  <r>
    <x v="9"/>
    <n v="3"/>
    <n v="2025"/>
    <x v="1"/>
    <x v="1"/>
    <d v="1899-12-30T16:00:00"/>
    <d v="1899-12-30T16:05:00"/>
    <n v="8.3333333333333037E-2"/>
    <x v="7"/>
    <x v="2"/>
    <x v="2"/>
    <x v="18"/>
    <s v="16.00 - 16.05 stop belt A2J02 sensor dmg aktif cek personil kena benang belt "/>
    <m/>
    <m/>
    <m/>
    <x v="0"/>
    <x v="0"/>
    <x v="0"/>
    <m/>
    <m/>
    <m/>
    <m/>
    <m/>
    <m/>
  </r>
  <r>
    <x v="9"/>
    <n v="3"/>
    <n v="2025"/>
    <x v="1"/>
    <x v="1"/>
    <d v="1899-12-30T16:30:00"/>
    <d v="1899-12-30T16:50:00"/>
    <n v="0.33333333333333215"/>
    <x v="28"/>
    <x v="2"/>
    <x v="2"/>
    <x v="33"/>
    <s v="16.30 - 16.50 stop belt 20103 indikasi speed monitor aktif (sudah 4X ) tunggu personil membersihkan speed monitor dan cek elektrikal"/>
    <m/>
    <m/>
    <m/>
    <x v="0"/>
    <x v="0"/>
    <x v="0"/>
    <m/>
    <m/>
    <m/>
    <m/>
    <m/>
    <m/>
  </r>
  <r>
    <x v="9"/>
    <n v="3"/>
    <n v="2025"/>
    <x v="1"/>
    <x v="1"/>
    <d v="1899-12-30T19:45:00"/>
    <d v="1899-12-30T20:00:00"/>
    <n v="0.25000000000000178"/>
    <x v="11"/>
    <x v="2"/>
    <x v="2"/>
    <x v="14"/>
    <s v="19.45 -20.00  tunggu elektrikal pengecekan triper ls IND 5 pasca tidak bisa Chevron untuk pindah pengisian ke IND 6 tunggu BS pindah penarikan"/>
    <m/>
    <m/>
    <m/>
    <x v="0"/>
    <x v="0"/>
    <x v="0"/>
    <m/>
    <m/>
    <m/>
    <m/>
    <m/>
    <m/>
  </r>
  <r>
    <x v="9"/>
    <n v="3"/>
    <n v="2025"/>
    <x v="1"/>
    <x v="1"/>
    <d v="1899-12-30T20:00:00"/>
    <d v="1899-12-30T22:00:00"/>
    <n v="1.9999999999999982"/>
    <x v="11"/>
    <x v="2"/>
    <x v="2"/>
    <x v="14"/>
    <s v="20.00 - 22.00 tunggu elektrikal dan mekanik pengecekan triper ls IND 5 pasca tidak bisa Chevron untuk pindah pengisian ke IND 6 tunggu BS pindah penarikan"/>
    <m/>
    <m/>
    <m/>
    <x v="0"/>
    <x v="0"/>
    <x v="0"/>
    <m/>
    <m/>
    <m/>
    <m/>
    <m/>
    <m/>
  </r>
  <r>
    <x v="9"/>
    <n v="3"/>
    <n v="2025"/>
    <x v="1"/>
    <x v="2"/>
    <d v="1899-12-30T22:00:00"/>
    <d v="1899-12-30T23:00:00"/>
    <n v="1.0000000000000018"/>
    <x v="14"/>
    <x v="2"/>
    <x v="2"/>
    <x v="3"/>
    <s v="22.00-23.00 operasi lsc3a ls ind6-07, Chevron tiang 9-24, tunggu power ready dari GI"/>
    <m/>
    <m/>
    <m/>
    <x v="0"/>
    <x v="0"/>
    <x v="0"/>
    <m/>
    <m/>
    <m/>
    <m/>
    <m/>
    <m/>
  </r>
  <r>
    <x v="9"/>
    <n v="3"/>
    <n v="2025"/>
    <x v="1"/>
    <x v="2"/>
    <d v="1899-12-30T02:20:00"/>
    <d v="1899-12-30T02:30:00"/>
    <n v="0.16666666666666674"/>
    <x v="5"/>
    <x v="2"/>
    <x v="2"/>
    <x v="28"/>
    <s v="02.20-02.30 stop belt 6a1j10, alarm s9 Fault, di reset ready"/>
    <m/>
    <m/>
    <m/>
    <x v="0"/>
    <x v="0"/>
    <x v="0"/>
    <m/>
    <m/>
    <m/>
    <m/>
    <m/>
    <m/>
  </r>
  <r>
    <x v="9"/>
    <n v="3"/>
    <n v="2025"/>
    <x v="1"/>
    <x v="2"/>
    <d v="1899-12-30T02:40:00"/>
    <d v="1899-12-30T02:45:00"/>
    <n v="8.333333333333337E-2"/>
    <x v="7"/>
    <x v="1"/>
    <x v="1"/>
    <x v="5"/>
    <s v="02.40-02.45 stop belt a2j02, sensor dmg aktif, cek personil tepi belt terkelupas, tunggu di potong personil "/>
    <m/>
    <m/>
    <m/>
    <x v="0"/>
    <x v="0"/>
    <x v="0"/>
    <m/>
    <m/>
    <m/>
    <m/>
    <m/>
    <m/>
  </r>
  <r>
    <x v="9"/>
    <n v="3"/>
    <n v="2025"/>
    <x v="1"/>
    <x v="2"/>
    <d v="1899-12-30T02:55:00"/>
    <d v="1899-12-30T03:00:00"/>
    <n v="8.333333333333337E-2"/>
    <x v="2"/>
    <x v="2"/>
    <x v="2"/>
    <x v="2"/>
    <s v="02.55-03.00 stop belt 6a1j03, sensor MD aktif, tunggu di cek personil"/>
    <m/>
    <m/>
    <m/>
    <x v="0"/>
    <x v="0"/>
    <x v="0"/>
    <m/>
    <m/>
    <m/>
    <m/>
    <m/>
    <m/>
  </r>
  <r>
    <x v="9"/>
    <n v="3"/>
    <n v="2025"/>
    <x v="1"/>
    <x v="2"/>
    <d v="1899-12-30T03:15:00"/>
    <d v="1899-12-30T03:20:00"/>
    <n v="8.3333333333333703E-2"/>
    <x v="2"/>
    <x v="2"/>
    <x v="2"/>
    <x v="2"/>
    <s v="03.15-03.20 stop belt 6a1j03, sensor MD aktif, cek personil tidak ada temuan"/>
    <m/>
    <m/>
    <m/>
    <x v="0"/>
    <x v="0"/>
    <x v="0"/>
    <m/>
    <m/>
    <m/>
    <m/>
    <m/>
    <m/>
  </r>
  <r>
    <x v="9"/>
    <n v="3"/>
    <n v="2025"/>
    <x v="1"/>
    <x v="2"/>
    <d v="1899-12-30T05:35:00"/>
    <d v="1899-12-30T05:40:00"/>
    <n v="8.3333333333333037E-2"/>
    <x v="2"/>
    <x v="2"/>
    <x v="2"/>
    <x v="2"/>
    <s v="05.35-05.40 stop belt 6a1j03, sensor MD aktif, cek personil tidak ada temuan "/>
    <m/>
    <m/>
    <m/>
    <x v="0"/>
    <x v="0"/>
    <x v="0"/>
    <m/>
    <m/>
    <m/>
    <m/>
    <m/>
    <m/>
  </r>
  <r>
    <x v="9"/>
    <n v="3"/>
    <n v="2025"/>
    <x v="1"/>
    <x v="2"/>
    <d v="1899-12-30T06:40:00"/>
    <d v="1899-12-30T07:00:00"/>
    <n v="0.33333333333333348"/>
    <x v="0"/>
    <x v="0"/>
    <x v="0"/>
    <x v="0"/>
    <s v="06.40-07.00 tunggu hopper berisi 50%"/>
    <m/>
    <m/>
    <m/>
    <x v="0"/>
    <x v="0"/>
    <x v="0"/>
    <m/>
    <m/>
    <m/>
    <m/>
    <m/>
    <m/>
  </r>
  <r>
    <x v="10"/>
    <n v="3"/>
    <n v="2025"/>
    <x v="1"/>
    <x v="0"/>
    <d v="1899-12-30T07:00:00"/>
    <d v="1899-12-30T07:10:00"/>
    <n v="0.16666666666666607"/>
    <x v="0"/>
    <x v="0"/>
    <x v="0"/>
    <x v="0"/>
    <s v="07.00 - 07.10 tunggu hopper berisi 50%"/>
    <m/>
    <m/>
    <m/>
    <x v="0"/>
    <x v="0"/>
    <x v="0"/>
    <m/>
    <m/>
    <m/>
    <m/>
    <m/>
    <m/>
  </r>
  <r>
    <x v="10"/>
    <n v="3"/>
    <n v="2025"/>
    <x v="1"/>
    <x v="0"/>
    <d v="1899-12-30T07:15:00"/>
    <d v="1899-12-30T07:25:00"/>
    <n v="0.16666666666666741"/>
    <x v="2"/>
    <x v="0"/>
    <x v="2"/>
    <x v="12"/>
    <s v="07.15 - 07.25 metal detektor 6a1j03 aktif 2x cek personil di temukan besi"/>
    <m/>
    <m/>
    <m/>
    <x v="0"/>
    <x v="0"/>
    <x v="0"/>
    <m/>
    <m/>
    <m/>
    <m/>
    <m/>
    <m/>
  </r>
  <r>
    <x v="10"/>
    <n v="3"/>
    <n v="2025"/>
    <x v="1"/>
    <x v="0"/>
    <d v="1899-12-30T07:35:00"/>
    <d v="1899-12-30T07:45:00"/>
    <n v="0.16666666666666741"/>
    <x v="7"/>
    <x v="0"/>
    <x v="2"/>
    <x v="12"/>
    <s v="07.35 - 07.45 metal detektor a2j02 aktif cek personil di temukan kawat las"/>
    <m/>
    <m/>
    <m/>
    <x v="0"/>
    <x v="0"/>
    <x v="0"/>
    <m/>
    <m/>
    <m/>
    <m/>
    <m/>
    <m/>
  </r>
  <r>
    <x v="10"/>
    <n v="3"/>
    <n v="2025"/>
    <x v="1"/>
    <x v="0"/>
    <d v="1899-12-30T07:45:00"/>
    <d v="1899-12-30T08:35:00"/>
    <n v="0.83333333333333304"/>
    <x v="30"/>
    <x v="2"/>
    <x v="2"/>
    <x v="34"/>
    <s v="07.45 - 08.35 lanjut start kembali sampai belt a5u26 untuk belt a5u25 tidak ready/trip cek elektrikal MCB trip di panel 218"/>
    <m/>
    <m/>
    <m/>
    <x v="0"/>
    <x v="0"/>
    <x v="0"/>
    <m/>
    <m/>
    <m/>
    <m/>
    <m/>
    <m/>
  </r>
  <r>
    <x v="10"/>
    <n v="3"/>
    <n v="2025"/>
    <x v="1"/>
    <x v="0"/>
    <d v="1899-12-30T09:00:00"/>
    <d v="1899-12-30T09:15:00"/>
    <n v="0.25000000000000044"/>
    <x v="7"/>
    <x v="2"/>
    <x v="2"/>
    <x v="2"/>
    <s v="09.00 - 09.15 metal detektor a2j02 aktif cek personil tidak ada temuan "/>
    <m/>
    <m/>
    <m/>
    <x v="0"/>
    <x v="0"/>
    <x v="0"/>
    <m/>
    <m/>
    <m/>
    <m/>
    <m/>
    <m/>
  </r>
  <r>
    <x v="10"/>
    <n v="3"/>
    <n v="2025"/>
    <x v="1"/>
    <x v="0"/>
    <d v="1899-12-30T10:00:00"/>
    <d v="1899-12-30T10:20:00"/>
    <n v="0.33333333333333348"/>
    <x v="18"/>
    <x v="1"/>
    <x v="1"/>
    <x v="27"/>
    <s v="10.00 - 10.20 di Stop belt 6a1j07 tunggu mekanik ganti idler di belt 6a1j07 "/>
    <m/>
    <m/>
    <m/>
    <x v="0"/>
    <x v="0"/>
    <x v="0"/>
    <m/>
    <m/>
    <m/>
    <m/>
    <m/>
    <m/>
  </r>
  <r>
    <x v="10"/>
    <n v="3"/>
    <n v="2025"/>
    <x v="1"/>
    <x v="0"/>
    <d v="1899-12-30T11:30:00"/>
    <d v="1899-12-30T11:40:00"/>
    <n v="0.16666666666666607"/>
    <x v="0"/>
    <x v="0"/>
    <x v="0"/>
    <x v="0"/>
    <s v="11.30 - 11.40 tunggu hopper berisi 50%"/>
    <m/>
    <m/>
    <m/>
    <x v="0"/>
    <x v="0"/>
    <x v="0"/>
    <m/>
    <m/>
    <m/>
    <m/>
    <m/>
    <m/>
  </r>
  <r>
    <x v="10"/>
    <n v="3"/>
    <n v="2025"/>
    <x v="1"/>
    <x v="0"/>
    <d v="1899-12-30T13:40:00"/>
    <d v="1899-12-30T14:00:00"/>
    <n v="0.33333333333333481"/>
    <x v="7"/>
    <x v="2"/>
    <x v="2"/>
    <x v="5"/>
    <s v="13.40 - 14.00 stop belt a2j02 DMG aktif cek personil kulit tepi belt terkelupas tunggu di potong personil "/>
    <m/>
    <m/>
    <m/>
    <x v="0"/>
    <x v="0"/>
    <x v="0"/>
    <m/>
    <m/>
    <m/>
    <m/>
    <m/>
    <m/>
  </r>
  <r>
    <x v="10"/>
    <n v="3"/>
    <n v="2025"/>
    <x v="1"/>
    <x v="1"/>
    <d v="1899-12-30T15:00:00"/>
    <d v="1899-12-30T15:25:00"/>
    <n v="0.41666666666666785"/>
    <x v="0"/>
    <x v="0"/>
    <x v="0"/>
    <x v="0"/>
    <s v="15.10 - 15.25 tunggu hopper berisi 50%"/>
    <m/>
    <m/>
    <m/>
    <x v="0"/>
    <x v="0"/>
    <x v="0"/>
    <m/>
    <m/>
    <m/>
    <m/>
    <m/>
    <m/>
  </r>
  <r>
    <x v="10"/>
    <n v="3"/>
    <n v="2025"/>
    <x v="1"/>
    <x v="1"/>
    <d v="1899-12-30T16:40:00"/>
    <d v="1899-12-30T16:45:00"/>
    <n v="8.3333333333333037E-2"/>
    <x v="8"/>
    <x v="2"/>
    <x v="2"/>
    <x v="5"/>
    <s v="16.40 - 16.45 stop lsc 6, dmg A5J10 aktif cek personil di temukan benang tepi belt keluar tunggu di potong personil "/>
    <m/>
    <m/>
    <m/>
    <x v="0"/>
    <x v="0"/>
    <x v="0"/>
    <m/>
    <m/>
    <m/>
    <m/>
    <m/>
    <m/>
  </r>
  <r>
    <x v="10"/>
    <n v="3"/>
    <n v="2025"/>
    <x v="1"/>
    <x v="1"/>
    <d v="1899-12-30T16:45:00"/>
    <d v="1899-12-30T17:00:00"/>
    <n v="0.25000000000000178"/>
    <x v="30"/>
    <x v="2"/>
    <x v="2"/>
    <x v="3"/>
    <s v="16.45 - 17.00 saat start jalur belt a5u25 gagal start (trip), tunggu di readykan elektrikal "/>
    <m/>
    <m/>
    <m/>
    <x v="0"/>
    <x v="0"/>
    <x v="0"/>
    <m/>
    <m/>
    <m/>
    <m/>
    <m/>
    <m/>
  </r>
  <r>
    <x v="10"/>
    <n v="3"/>
    <n v="2025"/>
    <x v="1"/>
    <x v="1"/>
    <d v="1899-12-30T17:00:00"/>
    <d v="1899-12-30T17:25:00"/>
    <n v="0.41666666666666519"/>
    <x v="30"/>
    <x v="2"/>
    <x v="2"/>
    <x v="3"/>
    <s v="17.00 - 17.20 saat start jalur belt a5u25 gagal start (trip), tunggu di readykan elektrikal, di lokal² personil"/>
    <m/>
    <m/>
    <m/>
    <x v="0"/>
    <x v="0"/>
    <x v="0"/>
    <m/>
    <m/>
    <m/>
    <m/>
    <m/>
    <m/>
  </r>
  <r>
    <x v="10"/>
    <n v="3"/>
    <n v="2025"/>
    <x v="1"/>
    <x v="1"/>
    <d v="1899-12-30T17:25:00"/>
    <d v="1899-12-30T17:30:00"/>
    <n v="8.3333333333333037E-2"/>
    <x v="2"/>
    <x v="2"/>
    <x v="2"/>
    <x v="12"/>
    <s v="17.25 -17.30 metal detektor 6A1J03 aktif cek personil di temukan filter oli bekas "/>
    <m/>
    <m/>
    <m/>
    <x v="0"/>
    <x v="0"/>
    <x v="0"/>
    <m/>
    <m/>
    <m/>
    <m/>
    <m/>
    <m/>
  </r>
  <r>
    <x v="10"/>
    <n v="3"/>
    <n v="2025"/>
    <x v="1"/>
    <x v="1"/>
    <d v="1899-12-30T19:45:00"/>
    <d v="1899-12-30T20:00:00"/>
    <n v="0.25000000000000178"/>
    <x v="5"/>
    <x v="1"/>
    <x v="1"/>
    <x v="5"/>
    <s v="19.45 - 20.00 tunggu mekanik repair sambungan dan tambalan yg terkelupas di belt 6a1j10 storage ind6 (u/ IND 5 elektrikal memperbaiki motor tripper)"/>
    <m/>
    <m/>
    <m/>
    <x v="0"/>
    <x v="0"/>
    <x v="0"/>
    <m/>
    <m/>
    <m/>
    <m/>
    <m/>
    <m/>
  </r>
  <r>
    <x v="10"/>
    <n v="3"/>
    <n v="2025"/>
    <x v="1"/>
    <x v="1"/>
    <d v="1899-12-30T20:00:00"/>
    <d v="1899-12-30T21:00:00"/>
    <n v="0.99999999999999911"/>
    <x v="5"/>
    <x v="1"/>
    <x v="1"/>
    <x v="5"/>
    <s v="20.00 - 21.00 tunggu mekanik repair sambungan dan tambalan yg terkelupas di belt 6a1j10 storage ind6 (u/ IND 5 elektrikal memperbaiki motor tripper)"/>
    <m/>
    <m/>
    <m/>
    <x v="0"/>
    <x v="0"/>
    <x v="0"/>
    <m/>
    <m/>
    <m/>
    <m/>
    <m/>
    <m/>
  </r>
  <r>
    <x v="10"/>
    <n v="3"/>
    <n v="2025"/>
    <x v="1"/>
    <x v="1"/>
    <d v="1899-12-30T21:00:00"/>
    <d v="1899-12-30T21:30:00"/>
    <n v="0.50000000000000089"/>
    <x v="5"/>
    <x v="1"/>
    <x v="1"/>
    <x v="5"/>
    <s v="21.00 - 21.30 tunggu mekanik repair sambungan dan tambalan yg terkelupas di belt 6a1j10 storage ind6 (u/ IND 5 elektrikal memperbaiki motor tripper)"/>
    <m/>
    <m/>
    <m/>
    <x v="0"/>
    <x v="0"/>
    <x v="0"/>
    <m/>
    <m/>
    <m/>
    <m/>
    <m/>
    <m/>
  </r>
  <r>
    <x v="10"/>
    <n v="3"/>
    <n v="2025"/>
    <x v="1"/>
    <x v="2"/>
    <d v="1899-12-30T22:00:00"/>
    <d v="1899-12-30T22:30:00"/>
    <n v="0.50000000000000089"/>
    <x v="8"/>
    <x v="2"/>
    <x v="2"/>
    <x v="5"/>
    <s v="22.20 - 22.30 Stop RbC a5j10,belt damage aktif cek personil benang tepi belt"/>
    <m/>
    <m/>
    <m/>
    <x v="0"/>
    <x v="0"/>
    <x v="0"/>
    <m/>
    <m/>
    <m/>
    <m/>
    <m/>
    <m/>
  </r>
  <r>
    <x v="10"/>
    <n v="3"/>
    <n v="2025"/>
    <x v="1"/>
    <x v="2"/>
    <d v="1899-12-30T22:30:00"/>
    <d v="1899-12-30T23:50:00"/>
    <n v="1.3333333333333339"/>
    <x v="30"/>
    <x v="2"/>
    <x v="2"/>
    <x v="33"/>
    <s v="22.30 - 23.50 Saat star RBC a5u25 speed monitor aktif cek personil belt aman"/>
    <m/>
    <m/>
    <m/>
    <x v="0"/>
    <x v="0"/>
    <x v="0"/>
    <m/>
    <m/>
    <m/>
    <m/>
    <m/>
    <m/>
  </r>
  <r>
    <x v="10"/>
    <n v="3"/>
    <n v="2025"/>
    <x v="1"/>
    <x v="2"/>
    <d v="1899-12-30T22:50:00"/>
    <d v="1899-12-30T23:00:00"/>
    <n v="0.16666666666666874"/>
    <x v="30"/>
    <x v="2"/>
    <x v="2"/>
    <x v="3"/>
    <s v="22.50 - 23.00 Tunggu ready kan elektrikal pasca speed monitor aktif"/>
    <m/>
    <m/>
    <m/>
    <x v="0"/>
    <x v="0"/>
    <x v="0"/>
    <m/>
    <m/>
    <m/>
    <m/>
    <m/>
    <m/>
  </r>
  <r>
    <x v="10"/>
    <n v="3"/>
    <n v="2025"/>
    <x v="1"/>
    <x v="2"/>
    <d v="1899-12-30T23:00:00"/>
    <d v="1899-12-31T00:00:00"/>
    <n v="0.99999999999999911"/>
    <x v="30"/>
    <x v="0"/>
    <x v="2"/>
    <x v="8"/>
    <s v="23.00 - 24.00 RBC a5u25,sway pasca speed monitor aktif lanjut persiapan pindah operasi lsc3b ls IND 6 - 6a1j07"/>
    <m/>
    <m/>
    <m/>
    <x v="0"/>
    <x v="0"/>
    <x v="0"/>
    <m/>
    <m/>
    <m/>
    <m/>
    <m/>
    <m/>
  </r>
  <r>
    <x v="10"/>
    <n v="3"/>
    <n v="2025"/>
    <x v="1"/>
    <x v="2"/>
    <d v="1899-12-30T00:10:00"/>
    <d v="1899-12-30T00:30:00"/>
    <n v="0.33333333333333331"/>
    <x v="15"/>
    <x v="0"/>
    <x v="0"/>
    <x v="0"/>
    <s v="00.10 - 00.30 Star Lsc3b ls IND 6 - 6a1j07 ,tunggu hopper berisi 50%"/>
    <m/>
    <m/>
    <m/>
    <x v="0"/>
    <x v="0"/>
    <x v="0"/>
    <m/>
    <m/>
    <m/>
    <m/>
    <m/>
    <m/>
  </r>
  <r>
    <x v="10"/>
    <n v="3"/>
    <n v="2025"/>
    <x v="1"/>
    <x v="2"/>
    <d v="1899-12-30T06:45:00"/>
    <d v="1899-12-30T07:00:00"/>
    <n v="0.25000000000000044"/>
    <x v="15"/>
    <x v="2"/>
    <x v="2"/>
    <x v="14"/>
    <s v="06.45 - 07.00 stop feeder Lsc3b  tunggu personil pindahkan triper  ls ind 6 ke tiang 27 - 35  melangkahi BS "/>
    <m/>
    <m/>
    <m/>
    <x v="0"/>
    <x v="0"/>
    <x v="0"/>
    <m/>
    <m/>
    <m/>
    <m/>
    <m/>
    <m/>
  </r>
  <r>
    <x v="11"/>
    <n v="3"/>
    <n v="2025"/>
    <x v="1"/>
    <x v="0"/>
    <d v="1899-12-30T07:00:00"/>
    <d v="1899-12-30T07:10:00"/>
    <n v="0.16666666666666607"/>
    <x v="15"/>
    <x v="0"/>
    <x v="0"/>
    <x v="0"/>
    <s v="07.00 - 07.10 Tunggu hopper berisi min 50%"/>
    <m/>
    <m/>
    <m/>
    <x v="0"/>
    <x v="0"/>
    <x v="0"/>
    <m/>
    <m/>
    <m/>
    <m/>
    <m/>
    <m/>
  </r>
  <r>
    <x v="11"/>
    <n v="3"/>
    <n v="2025"/>
    <x v="1"/>
    <x v="0"/>
    <d v="1899-12-30T10:20:00"/>
    <d v="1899-12-30T10:35:00"/>
    <n v="0.24999999999999911"/>
    <x v="15"/>
    <x v="0"/>
    <x v="0"/>
    <x v="0"/>
    <s v="10.20 - 10.35 Tunggu hopper berisi min 50%"/>
    <m/>
    <m/>
    <m/>
    <x v="0"/>
    <x v="0"/>
    <x v="0"/>
    <m/>
    <m/>
    <m/>
    <m/>
    <m/>
    <m/>
  </r>
  <r>
    <x v="11"/>
    <n v="3"/>
    <n v="2025"/>
    <x v="1"/>
    <x v="0"/>
    <d v="1899-12-30T11:00:00"/>
    <d v="1899-12-30T11:10:00"/>
    <n v="0.16666666666666741"/>
    <x v="30"/>
    <x v="2"/>
    <x v="2"/>
    <x v="5"/>
    <s v="11.00 - 11.10 Di stop Feeding Lsc3b, personil melokalkan Belt A5u25 pasca belt blok "/>
    <m/>
    <m/>
    <m/>
    <x v="0"/>
    <x v="0"/>
    <x v="0"/>
    <m/>
    <m/>
    <m/>
    <m/>
    <m/>
    <m/>
  </r>
  <r>
    <x v="11"/>
    <n v="3"/>
    <n v="2025"/>
    <x v="1"/>
    <x v="0"/>
    <d v="1899-12-30T11:45:00"/>
    <d v="1899-12-30T12:00:00"/>
    <n v="0.25000000000000044"/>
    <x v="15"/>
    <x v="0"/>
    <x v="0"/>
    <x v="0"/>
    <s v="11.45 - 12.00 Tunggu hopper berisi min 50%"/>
    <m/>
    <m/>
    <m/>
    <x v="0"/>
    <x v="0"/>
    <x v="0"/>
    <m/>
    <m/>
    <m/>
    <m/>
    <m/>
    <m/>
  </r>
  <r>
    <x v="11"/>
    <n v="3"/>
    <n v="2025"/>
    <x v="1"/>
    <x v="0"/>
    <d v="1899-12-30T13:00:00"/>
    <d v="1899-12-30T13:15:00"/>
    <n v="0.25000000000000178"/>
    <x v="15"/>
    <x v="0"/>
    <x v="0"/>
    <x v="0"/>
    <s v="13.00 -13.15 Tunggu hopper berisi min 50%"/>
    <m/>
    <m/>
    <m/>
    <x v="0"/>
    <x v="0"/>
    <x v="0"/>
    <m/>
    <m/>
    <m/>
    <m/>
    <m/>
    <m/>
  </r>
  <r>
    <x v="11"/>
    <n v="3"/>
    <n v="2025"/>
    <x v="1"/>
    <x v="1"/>
    <d v="1899-12-30T15:55:00"/>
    <d v="1899-12-30T16:00:00"/>
    <n v="8.3333333333333037E-2"/>
    <x v="18"/>
    <x v="2"/>
    <x v="2"/>
    <x v="34"/>
    <s v="15.55 - 16.00 Stop belt 6a1j07 indikasi time out main contactor reset ready start kembali "/>
    <m/>
    <m/>
    <m/>
    <x v="0"/>
    <x v="0"/>
    <x v="0"/>
    <m/>
    <m/>
    <m/>
    <m/>
    <m/>
    <m/>
  </r>
  <r>
    <x v="11"/>
    <n v="3"/>
    <n v="2025"/>
    <x v="1"/>
    <x v="1"/>
    <d v="1899-12-30T17:40:00"/>
    <d v="1899-12-30T18:00:00"/>
    <n v="0.33333333333333215"/>
    <x v="15"/>
    <x v="0"/>
    <x v="0"/>
    <x v="0"/>
    <s v="17.40 - 18.00 tunggu hopper berisi 50%"/>
    <m/>
    <m/>
    <m/>
    <x v="0"/>
    <x v="0"/>
    <x v="0"/>
    <m/>
    <m/>
    <m/>
    <m/>
    <m/>
    <m/>
  </r>
  <r>
    <x v="11"/>
    <n v="3"/>
    <n v="2025"/>
    <x v="1"/>
    <x v="1"/>
    <d v="1899-12-30T19:45:00"/>
    <d v="1899-12-30T19:55:00"/>
    <n v="0.16666666666666874"/>
    <x v="2"/>
    <x v="2"/>
    <x v="2"/>
    <x v="2"/>
    <s v="19.45 - 19.55 pengetesan metal detektor 6a1j03"/>
    <m/>
    <m/>
    <m/>
    <x v="0"/>
    <x v="0"/>
    <x v="0"/>
    <m/>
    <m/>
    <m/>
    <m/>
    <m/>
    <m/>
  </r>
  <r>
    <x v="11"/>
    <n v="3"/>
    <n v="2025"/>
    <x v="1"/>
    <x v="1"/>
    <d v="1899-12-30T20:35:00"/>
    <d v="1899-12-30T20:40:00"/>
    <n v="8.3333333333335702E-2"/>
    <x v="2"/>
    <x v="2"/>
    <x v="2"/>
    <x v="2"/>
    <s v="20.35 - 20.40 metal detektor 6a1j03 aktif cek personil tidak ada temuan "/>
    <m/>
    <m/>
    <m/>
    <x v="0"/>
    <x v="0"/>
    <x v="0"/>
    <m/>
    <m/>
    <m/>
    <m/>
    <m/>
    <m/>
  </r>
  <r>
    <x v="11"/>
    <n v="3"/>
    <n v="2025"/>
    <x v="1"/>
    <x v="2"/>
    <d v="1899-12-30T22:00:00"/>
    <d v="1899-12-30T23:00:00"/>
    <n v="1.0000000000000018"/>
    <x v="0"/>
    <x v="2"/>
    <x v="2"/>
    <x v="3"/>
    <s v="22.00 - 23.00 Lanjut operasi lsc6 ls mk3 ind 5- 7.1 - a1j12b, Tunggu hopper berisi 50%,EH 6 tidak bisa star tunggu mekanik"/>
    <m/>
    <m/>
    <m/>
    <x v="0"/>
    <x v="0"/>
    <x v="0"/>
    <m/>
    <m/>
    <m/>
    <m/>
    <m/>
    <m/>
  </r>
  <r>
    <x v="11"/>
    <n v="3"/>
    <n v="2025"/>
    <x v="1"/>
    <x v="2"/>
    <d v="1899-12-30T23:20:00"/>
    <d v="1899-12-30T23:35:00"/>
    <n v="0.24999999999999911"/>
    <x v="10"/>
    <x v="2"/>
    <x v="2"/>
    <x v="18"/>
    <s v="23.20 - 23.35 Stop RbC 5a1j01,belt damage aktif cek personil terkena jatuhan material"/>
    <m/>
    <m/>
    <m/>
    <x v="0"/>
    <x v="0"/>
    <x v="0"/>
    <m/>
    <m/>
    <m/>
    <m/>
    <m/>
    <m/>
  </r>
  <r>
    <x v="11"/>
    <n v="3"/>
    <n v="2025"/>
    <x v="1"/>
    <x v="2"/>
    <d v="1899-12-30T00:20:00"/>
    <d v="1899-12-30T00:35:00"/>
    <n v="0.25"/>
    <x v="6"/>
    <x v="1"/>
    <x v="1"/>
    <x v="5"/>
    <s v="00.20 - 00.35 Stop RbC 6a1j05,belt damage aktif cek personil tambalan terkelupas"/>
    <m/>
    <m/>
    <m/>
    <x v="0"/>
    <x v="0"/>
    <x v="0"/>
    <m/>
    <m/>
    <m/>
    <m/>
    <m/>
    <m/>
  </r>
  <r>
    <x v="11"/>
    <n v="3"/>
    <n v="2025"/>
    <x v="1"/>
    <x v="2"/>
    <d v="1899-12-30T03:15:00"/>
    <d v="1899-12-30T03:25:00"/>
    <n v="0.16666666666666674"/>
    <x v="0"/>
    <x v="0"/>
    <x v="0"/>
    <x v="0"/>
    <s v="03.15 - 03.25 Tunggu hopper berisi 50%"/>
    <m/>
    <m/>
    <m/>
    <x v="0"/>
    <x v="0"/>
    <x v="0"/>
    <m/>
    <m/>
    <m/>
    <m/>
    <m/>
    <m/>
  </r>
  <r>
    <x v="11"/>
    <n v="3"/>
    <n v="2025"/>
    <x v="1"/>
    <x v="2"/>
    <d v="1899-12-30T03:50:00"/>
    <d v="1899-12-30T04:00:00"/>
    <n v="0.16666666666666674"/>
    <x v="17"/>
    <x v="2"/>
    <x v="2"/>
    <x v="5"/>
    <s v="03.50 - 04.00 stop belt 20104 sensor dmg aktif cek personil kena benang belt tunggu di potong"/>
    <m/>
    <m/>
    <m/>
    <x v="0"/>
    <x v="0"/>
    <x v="0"/>
    <m/>
    <m/>
    <m/>
    <m/>
    <m/>
    <m/>
  </r>
  <r>
    <x v="11"/>
    <n v="3"/>
    <n v="2025"/>
    <x v="1"/>
    <x v="2"/>
    <d v="1899-12-30T04:00:00"/>
    <d v="1899-12-30T04:05:00"/>
    <n v="8.3333333333333703E-2"/>
    <x v="17"/>
    <x v="2"/>
    <x v="2"/>
    <x v="5"/>
    <s v="04.00 - 04.05 stop belt 20104 sensor dmg aktif cek personil kena benang belt tunggu di potong"/>
    <m/>
    <m/>
    <m/>
    <x v="0"/>
    <x v="0"/>
    <x v="0"/>
    <m/>
    <m/>
    <m/>
    <m/>
    <m/>
    <m/>
  </r>
  <r>
    <x v="11"/>
    <n v="3"/>
    <n v="2025"/>
    <x v="1"/>
    <x v="2"/>
    <d v="1899-12-30T04:40:00"/>
    <d v="1899-12-30T04:50:00"/>
    <n v="0.16666666666666674"/>
    <x v="20"/>
    <x v="2"/>
    <x v="2"/>
    <x v="5"/>
    <s v="04.40 - 04.50 stop belt a5j14 sensor dmg aktif cek personil kena kulit belt terkelupas "/>
    <m/>
    <m/>
    <m/>
    <x v="0"/>
    <x v="0"/>
    <x v="0"/>
    <m/>
    <m/>
    <m/>
    <m/>
    <m/>
    <m/>
  </r>
  <r>
    <x v="11"/>
    <n v="3"/>
    <n v="2025"/>
    <x v="1"/>
    <x v="2"/>
    <d v="1899-12-30T04:50:00"/>
    <d v="1899-12-30T05:00:00"/>
    <n v="0.16666666666666674"/>
    <x v="28"/>
    <x v="0"/>
    <x v="2"/>
    <x v="33"/>
    <s v="04.50  - 05.00 start kembali jalur belt 12b belt 20103 stop indikasi speed monitor aktif (2X) cek personil dan speed monitor di bersihkan"/>
    <m/>
    <m/>
    <m/>
    <x v="0"/>
    <x v="0"/>
    <x v="0"/>
    <m/>
    <m/>
    <m/>
    <m/>
    <m/>
    <m/>
  </r>
  <r>
    <x v="11"/>
    <n v="3"/>
    <n v="2025"/>
    <x v="1"/>
    <x v="2"/>
    <d v="1899-12-30T05:00:00"/>
    <d v="1899-12-30T05:10:00"/>
    <n v="0.16666666666666674"/>
    <x v="17"/>
    <x v="0"/>
    <x v="2"/>
    <x v="8"/>
    <s v="05.00 - 05.10 saat  start belt 6a1j05 stop kembali belt 20104 sensor drift aktif cek personil belt sway sesaat di reset ready "/>
    <m/>
    <m/>
    <m/>
    <x v="0"/>
    <x v="0"/>
    <x v="0"/>
    <m/>
    <m/>
    <m/>
    <m/>
    <m/>
    <m/>
  </r>
  <r>
    <x v="11"/>
    <n v="3"/>
    <n v="2025"/>
    <x v="1"/>
    <x v="2"/>
    <d v="1899-12-30T05:40:00"/>
    <d v="1899-12-30T05:45:00"/>
    <n v="8.3333333333333703E-2"/>
    <x v="17"/>
    <x v="0"/>
    <x v="2"/>
    <x v="8"/>
    <s v="05.40 - 05.45 stop belt 20104 sensor drift aktif cek personil belt sway sesaat di reset ready "/>
    <m/>
    <m/>
    <m/>
    <x v="0"/>
    <x v="0"/>
    <x v="0"/>
    <m/>
    <m/>
    <m/>
    <m/>
    <m/>
    <m/>
  </r>
  <r>
    <x v="11"/>
    <n v="3"/>
    <n v="2025"/>
    <x v="1"/>
    <x v="2"/>
    <d v="1899-12-30T05:45:00"/>
    <d v="1899-12-30T05:55:00"/>
    <n v="0.16666666666666674"/>
    <x v="20"/>
    <x v="2"/>
    <x v="2"/>
    <x v="5"/>
    <s v="05.45 - 05.55 start kembali jalur 20104 saat start belt 6a1j04 belt a5j14 stop indikasi dmg aktif cek personil kena benang tepi belt "/>
    <m/>
    <m/>
    <m/>
    <x v="0"/>
    <x v="0"/>
    <x v="0"/>
    <m/>
    <m/>
    <m/>
    <m/>
    <m/>
    <m/>
  </r>
  <r>
    <x v="11"/>
    <n v="3"/>
    <n v="2025"/>
    <x v="1"/>
    <x v="2"/>
    <d v="1899-12-30T05:55:00"/>
    <d v="1899-12-30T06:00:00"/>
    <n v="8.3333333333333037E-2"/>
    <x v="20"/>
    <x v="2"/>
    <x v="2"/>
    <x v="5"/>
    <s v="05.55 - 06.00 start kembali belt a5j14 dan saat start belt 12b belt a5j14 stop kembali sensor dmg aktif di reset ready tunggu cek personil"/>
    <m/>
    <m/>
    <m/>
    <x v="0"/>
    <x v="0"/>
    <x v="0"/>
    <m/>
    <m/>
    <m/>
    <m/>
    <m/>
    <m/>
  </r>
  <r>
    <x v="11"/>
    <n v="3"/>
    <n v="2025"/>
    <x v="1"/>
    <x v="2"/>
    <d v="1899-12-30T06:25:00"/>
    <d v="1899-12-30T06:35:00"/>
    <n v="0.16666666666666741"/>
    <x v="17"/>
    <x v="0"/>
    <x v="2"/>
    <x v="8"/>
    <s v="06.25 - 06.35 stop belt 20104 sensor drift aktif (2X ) di reset ready cek personil  belt sway sesaat"/>
    <m/>
    <m/>
    <m/>
    <x v="0"/>
    <x v="0"/>
    <x v="0"/>
    <m/>
    <m/>
    <m/>
    <m/>
    <m/>
    <m/>
  </r>
  <r>
    <x v="12"/>
    <n v="3"/>
    <n v="2025"/>
    <x v="1"/>
    <x v="0"/>
    <d v="1899-12-30T07:00:00"/>
    <d v="1899-12-30T07:20:00"/>
    <n v="0.33333333333333348"/>
    <x v="0"/>
    <x v="0"/>
    <x v="0"/>
    <x v="0"/>
    <s v="07.00-07.20 operasi lsc6 ls ind5-71-12B, Chevron tiang 22-35, tunggu hopper berisi 50%"/>
    <m/>
    <m/>
    <m/>
    <x v="0"/>
    <x v="0"/>
    <x v="0"/>
    <m/>
    <m/>
    <m/>
    <m/>
    <m/>
    <m/>
  </r>
  <r>
    <x v="12"/>
    <n v="3"/>
    <n v="2025"/>
    <x v="1"/>
    <x v="0"/>
    <d v="1899-12-30T07:30:00"/>
    <d v="1899-12-30T07:40:00"/>
    <n v="0.16666666666666607"/>
    <x v="17"/>
    <x v="2"/>
    <x v="2"/>
    <x v="5"/>
    <s v="07.30-07.40 di stop belt 20104, di temukan tepi belt terkelupas, tunggu di potong personil "/>
    <m/>
    <m/>
    <m/>
    <x v="0"/>
    <x v="0"/>
    <x v="0"/>
    <m/>
    <m/>
    <m/>
    <m/>
    <m/>
    <m/>
  </r>
  <r>
    <x v="12"/>
    <n v="3"/>
    <n v="2025"/>
    <x v="1"/>
    <x v="0"/>
    <d v="1899-12-30T07:50:00"/>
    <d v="1899-12-30T08:00:00"/>
    <n v="0.16666666666666607"/>
    <x v="0"/>
    <x v="2"/>
    <x v="2"/>
    <x v="13"/>
    <s v="07.50-08.00 stop feeder lsc6, spilage crusher Fault, tunggu di cek personil dan elektrikal"/>
    <m/>
    <m/>
    <m/>
    <x v="0"/>
    <x v="0"/>
    <x v="0"/>
    <m/>
    <m/>
    <m/>
    <m/>
    <m/>
    <m/>
  </r>
  <r>
    <x v="12"/>
    <n v="3"/>
    <n v="2025"/>
    <x v="1"/>
    <x v="0"/>
    <d v="1899-12-30T08:00:00"/>
    <d v="1899-12-30T08:50:00"/>
    <n v="0.83333333333333437"/>
    <x v="0"/>
    <x v="2"/>
    <x v="2"/>
    <x v="33"/>
    <s v="08.00-08.50 tunggu elektrikal perbaikan kedudukan speed monitor spillage lsc6 yang patah"/>
    <m/>
    <m/>
    <m/>
    <x v="0"/>
    <x v="0"/>
    <x v="0"/>
    <m/>
    <m/>
    <m/>
    <m/>
    <m/>
    <m/>
  </r>
  <r>
    <x v="12"/>
    <n v="3"/>
    <n v="2025"/>
    <x v="1"/>
    <x v="0"/>
    <d v="1899-12-30T09:05:00"/>
    <d v="1899-12-30T09:20:00"/>
    <n v="0.25000000000000044"/>
    <x v="20"/>
    <x v="2"/>
    <x v="2"/>
    <x v="5"/>
    <s v="09.05-09.20 stop belt a5j14 sensor dmg aktif, cek personil tepi belt terkelupas, tunggu di potong personil "/>
    <m/>
    <m/>
    <m/>
    <x v="0"/>
    <x v="0"/>
    <x v="0"/>
    <m/>
    <m/>
    <m/>
    <m/>
    <m/>
    <m/>
  </r>
  <r>
    <x v="12"/>
    <n v="3"/>
    <n v="2025"/>
    <x v="1"/>
    <x v="0"/>
    <d v="1899-12-30T09:20:00"/>
    <d v="1899-12-30T09:50:00"/>
    <n v="0.49999999999999956"/>
    <x v="17"/>
    <x v="2"/>
    <x v="2"/>
    <x v="25"/>
    <s v="09.20-09.50 lanjut di stop belt 20104, tunggu mekanik memasang selfcleaning di dekat adjusting 20104 area tail pulley"/>
    <m/>
    <m/>
    <m/>
    <x v="0"/>
    <x v="0"/>
    <x v="0"/>
    <m/>
    <m/>
    <m/>
    <m/>
    <m/>
    <m/>
  </r>
  <r>
    <x v="12"/>
    <n v="3"/>
    <n v="2025"/>
    <x v="1"/>
    <x v="0"/>
    <d v="1899-12-30T10:15:00"/>
    <d v="1899-12-30T10:25:00"/>
    <n v="0.16666666666666741"/>
    <x v="2"/>
    <x v="2"/>
    <x v="2"/>
    <x v="2"/>
    <s v="10.15-10.25 stop belt 6a1j03  sensor metal aktif, cek personil tidak ada temuan"/>
    <m/>
    <m/>
    <m/>
    <x v="0"/>
    <x v="0"/>
    <x v="0"/>
    <m/>
    <m/>
    <m/>
    <m/>
    <m/>
    <m/>
  </r>
  <r>
    <x v="12"/>
    <n v="3"/>
    <n v="2025"/>
    <x v="1"/>
    <x v="0"/>
    <d v="1899-12-30T11:15:00"/>
    <d v="1899-12-30T12:00:00"/>
    <n v="0.75"/>
    <x v="0"/>
    <x v="2"/>
    <x v="2"/>
    <x v="13"/>
    <s v="11.15-12.00 stop LSC6, spillage LSC6 over load, material berair (rantai spillage keluar dari sproket kiri dan kanan, tunggu perbaikan mekanik crusher)"/>
    <m/>
    <m/>
    <m/>
    <x v="0"/>
    <x v="0"/>
    <x v="0"/>
    <m/>
    <m/>
    <m/>
    <m/>
    <m/>
    <m/>
  </r>
  <r>
    <x v="12"/>
    <n v="3"/>
    <n v="2025"/>
    <x v="1"/>
    <x v="0"/>
    <d v="1899-12-30T12:00:00"/>
    <d v="1899-12-30T12:30:00"/>
    <n v="0.50000000000000089"/>
    <x v="0"/>
    <x v="2"/>
    <x v="2"/>
    <x v="13"/>
    <s v="12.00-12.30 tunggu mekanik crusher perbaikan rantai spillage yang keluar"/>
    <m/>
    <m/>
    <m/>
    <x v="0"/>
    <x v="0"/>
    <x v="0"/>
    <m/>
    <m/>
    <m/>
    <m/>
    <m/>
    <m/>
  </r>
  <r>
    <x v="12"/>
    <n v="3"/>
    <n v="2025"/>
    <x v="1"/>
    <x v="0"/>
    <d v="1899-12-30T13:30:00"/>
    <d v="1899-12-30T14:00:00"/>
    <n v="0.50000000000000089"/>
    <x v="0"/>
    <x v="2"/>
    <x v="2"/>
    <x v="33"/>
    <s v="13.30-14.00 operasi LSC6 ls ind5-71-12B, tunggu elektrikal perbaikan kedudukan speed monitor spillage LSC6 yang patah"/>
    <m/>
    <m/>
    <m/>
    <x v="0"/>
    <x v="0"/>
    <x v="0"/>
    <m/>
    <m/>
    <m/>
    <m/>
    <m/>
    <m/>
  </r>
  <r>
    <x v="12"/>
    <n v="3"/>
    <n v="2025"/>
    <x v="1"/>
    <x v="0"/>
    <d v="1899-12-30T14:50:00"/>
    <d v="1899-12-30T15:00:00"/>
    <n v="0.16666666666666607"/>
    <x v="15"/>
    <x v="0"/>
    <x v="0"/>
    <x v="0"/>
    <s v="14.50-15.00 tunggu hopper berisi 50%"/>
    <m/>
    <m/>
    <m/>
    <x v="0"/>
    <x v="0"/>
    <x v="0"/>
    <m/>
    <m/>
    <m/>
    <m/>
    <m/>
    <m/>
  </r>
  <r>
    <x v="12"/>
    <n v="3"/>
    <n v="2025"/>
    <x v="1"/>
    <x v="1"/>
    <d v="1899-12-30T15:00:00"/>
    <d v="1899-12-30T15:30:00"/>
    <n v="0.50000000000000089"/>
    <x v="15"/>
    <x v="0"/>
    <x v="0"/>
    <x v="0"/>
    <s v="15.00 - 15.30 Tunggu hopper berisi min 50%"/>
    <m/>
    <m/>
    <m/>
    <x v="0"/>
    <x v="0"/>
    <x v="0"/>
    <m/>
    <m/>
    <m/>
    <m/>
    <m/>
    <m/>
  </r>
  <r>
    <x v="12"/>
    <n v="3"/>
    <n v="2025"/>
    <x v="1"/>
    <x v="1"/>
    <d v="1899-12-30T16:10:00"/>
    <d v="1899-12-30T16:20:00"/>
    <n v="0.16666666666666607"/>
    <x v="20"/>
    <x v="2"/>
    <x v="2"/>
    <x v="9"/>
    <s v="16.10 - 16.20 DMG A5J14 aktif, cek personil indikasi tidak di temukan"/>
    <m/>
    <m/>
    <m/>
    <x v="0"/>
    <x v="0"/>
    <x v="0"/>
    <m/>
    <m/>
    <m/>
    <m/>
    <m/>
    <m/>
  </r>
  <r>
    <x v="12"/>
    <n v="3"/>
    <n v="2025"/>
    <x v="1"/>
    <x v="1"/>
    <d v="1899-12-30T16:10:00"/>
    <d v="1899-12-30T16:20:00"/>
    <n v="0.16666666666666607"/>
    <x v="20"/>
    <x v="2"/>
    <x v="2"/>
    <x v="9"/>
    <s v="16.10 - 16.20  DMG A5J14 aktif cek personil indikasi tidak di temukan "/>
    <m/>
    <m/>
    <m/>
    <x v="0"/>
    <x v="0"/>
    <x v="0"/>
    <m/>
    <m/>
    <m/>
    <m/>
    <m/>
    <m/>
  </r>
  <r>
    <x v="12"/>
    <n v="3"/>
    <n v="2025"/>
    <x v="1"/>
    <x v="1"/>
    <d v="1899-12-30T16:35:00"/>
    <d v="1899-12-30T16:40:00"/>
    <n v="8.3333333333333037E-2"/>
    <x v="20"/>
    <x v="0"/>
    <x v="2"/>
    <x v="8"/>
    <s v="16.35 - 16.40 Belt drift A5J14 aktif,cek personil belt sway,tunggu di lokal²kan personil"/>
    <m/>
    <m/>
    <m/>
    <x v="0"/>
    <x v="0"/>
    <x v="0"/>
    <m/>
    <m/>
    <m/>
    <m/>
    <m/>
    <m/>
  </r>
  <r>
    <x v="12"/>
    <n v="3"/>
    <n v="2025"/>
    <x v="1"/>
    <x v="1"/>
    <d v="1899-12-30T16:55:00"/>
    <d v="1899-12-30T17:00:00"/>
    <n v="8.3333333333333037E-2"/>
    <x v="15"/>
    <x v="0"/>
    <x v="2"/>
    <x v="8"/>
    <s v="16.55 - 17.00 Di stop Feeding LSC3B, mekanik penyetelan belt A5J14 yang sering sway"/>
    <m/>
    <m/>
    <m/>
    <x v="0"/>
    <x v="0"/>
    <x v="0"/>
    <m/>
    <m/>
    <m/>
    <m/>
    <m/>
    <m/>
  </r>
  <r>
    <x v="12"/>
    <n v="3"/>
    <n v="2025"/>
    <x v="1"/>
    <x v="1"/>
    <d v="1899-12-30T17:00:00"/>
    <d v="1899-12-30T17:05:00"/>
    <n v="8.3333333333333037E-2"/>
    <x v="15"/>
    <x v="0"/>
    <x v="2"/>
    <x v="8"/>
    <s v="17.00 - 17.05 Di stop feeding Lsc3b, mekanik penyetelan belt A5j14 yang sering sway"/>
    <m/>
    <m/>
    <m/>
    <x v="0"/>
    <x v="0"/>
    <x v="0"/>
    <m/>
    <m/>
    <m/>
    <m/>
    <m/>
    <m/>
  </r>
  <r>
    <x v="12"/>
    <n v="3"/>
    <n v="2025"/>
    <x v="1"/>
    <x v="1"/>
    <d v="1899-12-30T17:50:00"/>
    <d v="1899-12-30T18:00:00"/>
    <n v="0.16666666666666607"/>
    <x v="15"/>
    <x v="0"/>
    <x v="0"/>
    <x v="0"/>
    <s v="17.50 - 18.00 Tunggu hopper berisi min 50%"/>
    <m/>
    <m/>
    <m/>
    <x v="0"/>
    <x v="0"/>
    <x v="0"/>
    <m/>
    <m/>
    <m/>
    <m/>
    <m/>
    <m/>
  </r>
  <r>
    <x v="12"/>
    <n v="3"/>
    <n v="2025"/>
    <x v="1"/>
    <x v="2"/>
    <d v="1899-12-30T22:25:00"/>
    <d v="1899-12-30T23:00:00"/>
    <n v="0.58333333333333393"/>
    <x v="0"/>
    <x v="0"/>
    <x v="2"/>
    <x v="33"/>
    <s v=" 22.25 - 23.00 spilage lsc6 aktif terus reset ready cek elektrikal stelan speed monitor jauh "/>
    <m/>
    <m/>
    <m/>
    <x v="0"/>
    <x v="0"/>
    <x v="0"/>
    <m/>
    <m/>
    <m/>
    <m/>
    <m/>
    <m/>
  </r>
  <r>
    <x v="12"/>
    <n v="3"/>
    <n v="2025"/>
    <x v="1"/>
    <x v="2"/>
    <d v="1899-12-30T23:45:00"/>
    <d v="1899-12-31T00:35:00"/>
    <n v="0.83333333333333304"/>
    <x v="18"/>
    <x v="1"/>
    <x v="1"/>
    <x v="5"/>
    <s v="23.45 - 00.35 Stop belt 6a1j07 DMG no.1 aktif cek personil tambalan terkelupas dan Sling keluar tunggu di potong mekanik "/>
    <m/>
    <m/>
    <m/>
    <x v="0"/>
    <x v="0"/>
    <x v="0"/>
    <m/>
    <m/>
    <m/>
    <m/>
    <m/>
    <m/>
  </r>
  <r>
    <x v="12"/>
    <n v="3"/>
    <n v="2025"/>
    <x v="1"/>
    <x v="2"/>
    <d v="1899-12-30T01:05:00"/>
    <d v="1899-12-30T02:25:00"/>
    <n v="1.3333333333333335"/>
    <x v="2"/>
    <x v="2"/>
    <x v="2"/>
    <x v="23"/>
    <s v="01.05 - 02.25 stop lsc6 chute 6a1j03 tersumbat tunggu di bebaskan personil"/>
    <m/>
    <m/>
    <m/>
    <x v="0"/>
    <x v="0"/>
    <x v="0"/>
    <m/>
    <m/>
    <m/>
    <m/>
    <m/>
    <m/>
  </r>
  <r>
    <x v="12"/>
    <n v="3"/>
    <n v="2025"/>
    <x v="1"/>
    <x v="2"/>
    <d v="1899-12-30T03:00:00"/>
    <d v="1899-12-30T03:10:00"/>
    <n v="0.16666666666666674"/>
    <x v="19"/>
    <x v="2"/>
    <x v="2"/>
    <x v="7"/>
    <s v="03.00 - 03.10 stop feeder lsc 6 tunggu personil geser carry 6a1j06 ke a1j12b"/>
    <m/>
    <m/>
    <m/>
    <x v="0"/>
    <x v="0"/>
    <x v="0"/>
    <m/>
    <m/>
    <m/>
    <m/>
    <m/>
    <m/>
  </r>
  <r>
    <x v="12"/>
    <n v="3"/>
    <n v="2025"/>
    <x v="1"/>
    <x v="2"/>
    <d v="1899-12-30T03:10:00"/>
    <d v="1899-12-30T03:20:00"/>
    <n v="0.16666666666666674"/>
    <x v="9"/>
    <x v="2"/>
    <x v="2"/>
    <x v="5"/>
    <s v="03.10 - 03.20 lanjut dmg tail pulley a1j12b aktif cek personil di temukan benang tepi belt keluar tunggu di potong personil "/>
    <m/>
    <m/>
    <m/>
    <x v="0"/>
    <x v="0"/>
    <x v="0"/>
    <m/>
    <m/>
    <m/>
    <m/>
    <m/>
    <m/>
  </r>
  <r>
    <x v="12"/>
    <n v="3"/>
    <n v="2025"/>
    <x v="1"/>
    <x v="2"/>
    <d v="1899-12-30T03:20:00"/>
    <d v="1899-12-30T03:40:00"/>
    <n v="0.33333333333333348"/>
    <x v="6"/>
    <x v="1"/>
    <x v="1"/>
    <x v="5"/>
    <s v="03.20 - 03.40 lanjut dmg tail pulley 6a1j05 aktif cek personil di temukan tambalan terkelupas tunggu di potong personil "/>
    <m/>
    <m/>
    <m/>
    <x v="0"/>
    <x v="0"/>
    <x v="0"/>
    <m/>
    <m/>
    <m/>
    <m/>
    <m/>
    <m/>
  </r>
  <r>
    <x v="12"/>
    <n v="3"/>
    <n v="2025"/>
    <x v="1"/>
    <x v="2"/>
    <d v="1899-12-30T04:00:00"/>
    <d v="1899-12-30T04:10:00"/>
    <n v="0.16666666666666674"/>
    <x v="0"/>
    <x v="0"/>
    <x v="0"/>
    <x v="0"/>
    <s v="04.00 - 04.10 tunggu hopper berisi 50%"/>
    <m/>
    <m/>
    <m/>
    <x v="0"/>
    <x v="0"/>
    <x v="0"/>
    <m/>
    <m/>
    <m/>
    <m/>
    <m/>
    <m/>
  </r>
  <r>
    <x v="12"/>
    <n v="3"/>
    <n v="2025"/>
    <x v="1"/>
    <x v="2"/>
    <d v="1899-12-30T04:10:00"/>
    <d v="1899-12-30T04:30:00"/>
    <n v="0.33333333333333348"/>
    <x v="20"/>
    <x v="2"/>
    <x v="2"/>
    <x v="15"/>
    <s v=" 04.10 - 04.30 stop lsc6 dmg a5j14 aktif 2X, cek personil karna lentingan material"/>
    <m/>
    <m/>
    <m/>
    <x v="0"/>
    <x v="0"/>
    <x v="0"/>
    <m/>
    <m/>
    <m/>
    <m/>
    <m/>
    <m/>
  </r>
  <r>
    <x v="12"/>
    <n v="3"/>
    <n v="2025"/>
    <x v="1"/>
    <x v="2"/>
    <d v="1899-12-30T05:10:00"/>
    <d v="1899-12-30T05:25:00"/>
    <n v="0.24999999999999978"/>
    <x v="20"/>
    <x v="2"/>
    <x v="2"/>
    <x v="9"/>
    <s v="05.10 - 05.25 stop lsc 6 dmg a5j14 aktif cek personil tidak ada temuan "/>
    <m/>
    <m/>
    <m/>
    <x v="0"/>
    <x v="0"/>
    <x v="0"/>
    <m/>
    <m/>
    <m/>
    <m/>
    <m/>
    <m/>
  </r>
  <r>
    <x v="12"/>
    <n v="3"/>
    <n v="2025"/>
    <x v="1"/>
    <x v="2"/>
    <d v="1899-12-30T05:50:00"/>
    <d v="1899-12-30T06:00:00"/>
    <n v="0.16666666666666674"/>
    <x v="6"/>
    <x v="2"/>
    <x v="2"/>
    <x v="18"/>
    <s v="05.50 - 06.00 stop lsc 6 dmg 6a1j05 no.5 aktif di reset ready. Lanjut di cek personil lebih lanjut "/>
    <m/>
    <m/>
    <m/>
    <x v="0"/>
    <x v="0"/>
    <x v="0"/>
    <m/>
    <m/>
    <m/>
    <m/>
    <m/>
    <m/>
  </r>
  <r>
    <x v="12"/>
    <n v="3"/>
    <n v="2025"/>
    <x v="1"/>
    <x v="2"/>
    <d v="1899-12-30T06:00:00"/>
    <d v="1899-12-30T06:35:00"/>
    <n v="0.58333333333333393"/>
    <x v="6"/>
    <x v="2"/>
    <x v="2"/>
    <x v="9"/>
    <s v="06.00 - 06.35 stop lsc 6 dmg 6a1j05 no.5 aktif 3X di reset ready. Lanjut di cek personil tidak ada temuan, lanjut tunggu personil bersihkan sensor dmg 6a1j05 no.5"/>
    <m/>
    <m/>
    <m/>
    <x v="0"/>
    <x v="0"/>
    <x v="0"/>
    <m/>
    <m/>
    <m/>
    <m/>
    <m/>
    <m/>
  </r>
  <r>
    <x v="12"/>
    <n v="3"/>
    <n v="2025"/>
    <x v="1"/>
    <x v="2"/>
    <d v="1899-12-30T06:50:00"/>
    <d v="1899-12-30T07:00:00"/>
    <n v="0.16666666666666741"/>
    <x v="19"/>
    <x v="2"/>
    <x v="2"/>
    <x v="7"/>
    <s v="06.50 - 07.00 stop feeder lsc 6, tunggu personil geser carry 6a1j06 ke 6a1j07"/>
    <m/>
    <m/>
    <m/>
    <x v="0"/>
    <x v="0"/>
    <x v="0"/>
    <m/>
    <m/>
    <m/>
    <m/>
    <m/>
    <m/>
  </r>
  <r>
    <x v="13"/>
    <n v="3"/>
    <n v="2025"/>
    <x v="1"/>
    <x v="0"/>
    <d v="1899-12-30T07:05:00"/>
    <d v="1899-12-30T07:40:00"/>
    <n v="0.58333333333333259"/>
    <x v="6"/>
    <x v="2"/>
    <x v="2"/>
    <x v="18"/>
    <s v="07.05-07.40 stop belt 6a1j05/ dmg no 5 aktif ( hidup² mati ) cek elektrikal. Sensor sebelah rusak, sementara di jumper elektrikal "/>
    <m/>
    <m/>
    <m/>
    <x v="0"/>
    <x v="0"/>
    <x v="0"/>
    <m/>
    <m/>
    <m/>
    <m/>
    <m/>
    <m/>
  </r>
  <r>
    <x v="13"/>
    <n v="3"/>
    <n v="2025"/>
    <x v="1"/>
    <x v="0"/>
    <d v="1899-12-30T07:55:00"/>
    <d v="1899-12-30T08:00:00"/>
    <n v="8.3333333333333037E-2"/>
    <x v="6"/>
    <x v="2"/>
    <x v="2"/>
    <x v="5"/>
    <s v="07.55-08.00 stop feeder lsc6/ belt 6a1j05 bocor, tunggu diposisikan personil"/>
    <m/>
    <m/>
    <m/>
    <x v="0"/>
    <x v="0"/>
    <x v="0"/>
    <m/>
    <m/>
    <m/>
    <m/>
    <m/>
    <m/>
  </r>
  <r>
    <x v="13"/>
    <n v="3"/>
    <n v="2025"/>
    <x v="1"/>
    <x v="0"/>
    <d v="1899-12-30T08:00:00"/>
    <d v="1899-12-30T08:30:00"/>
    <n v="0.50000000000000089"/>
    <x v="6"/>
    <x v="1"/>
    <x v="1"/>
    <x v="5"/>
    <s v="08.00-08.30 tunggu personil posisikan belt 6a1j05 yang bolong (Lanjut persiapan pindah ke jalur 72)"/>
    <m/>
    <m/>
    <m/>
    <x v="0"/>
    <x v="0"/>
    <x v="0"/>
    <m/>
    <m/>
    <m/>
    <m/>
    <m/>
    <m/>
  </r>
  <r>
    <x v="13"/>
    <n v="3"/>
    <n v="2025"/>
    <x v="1"/>
    <x v="0"/>
    <d v="1899-12-30T08:40:00"/>
    <d v="1899-12-30T09:00:00"/>
    <n v="0.33333333333333348"/>
    <x v="20"/>
    <x v="2"/>
    <x v="2"/>
    <x v="18"/>
    <s v="08.40-09.00 Stop belt a5j14 sensor belt Damage aktif, tunggu di cek elektrikal lebih lanjut"/>
    <m/>
    <m/>
    <m/>
    <x v="0"/>
    <x v="0"/>
    <x v="0"/>
    <m/>
    <m/>
    <m/>
    <m/>
    <m/>
    <m/>
  </r>
  <r>
    <x v="13"/>
    <n v="3"/>
    <n v="2025"/>
    <x v="1"/>
    <x v="0"/>
    <d v="1899-12-30T09:00:00"/>
    <d v="1899-12-30T09:15:00"/>
    <n v="0.25000000000000044"/>
    <x v="20"/>
    <x v="2"/>
    <x v="2"/>
    <x v="18"/>
    <s v="09.00-09.15 tunggu elektrikal pengecekan sensor belt damage belt a5j14"/>
    <m/>
    <m/>
    <m/>
    <x v="0"/>
    <x v="0"/>
    <x v="0"/>
    <m/>
    <m/>
    <m/>
    <m/>
    <m/>
    <m/>
  </r>
  <r>
    <x v="13"/>
    <n v="3"/>
    <n v="2025"/>
    <x v="1"/>
    <x v="0"/>
    <d v="1899-12-30T09:15:00"/>
    <d v="1899-12-30T09:25:00"/>
    <n v="0.16666666666666607"/>
    <x v="17"/>
    <x v="1"/>
    <x v="1"/>
    <x v="5"/>
    <s v="09.15-09.25 stop belt 20104 sensor dmg aktif, cek personil benang² tepi belt terkelupas, tunggu di potong personil "/>
    <m/>
    <m/>
    <m/>
    <x v="0"/>
    <x v="0"/>
    <x v="0"/>
    <m/>
    <m/>
    <m/>
    <m/>
    <m/>
    <m/>
  </r>
  <r>
    <x v="13"/>
    <n v="3"/>
    <n v="2025"/>
    <x v="1"/>
    <x v="0"/>
    <d v="1899-12-30T09:25:00"/>
    <d v="1899-12-30T09:40:00"/>
    <n v="0.25000000000000044"/>
    <x v="9"/>
    <x v="1"/>
    <x v="1"/>
    <x v="5"/>
    <s v="09.25-09.40 stop belt a1j12b, sensor belt damage aktif, cek personil tambalan terkelupas, tunggu di potong personil "/>
    <m/>
    <m/>
    <m/>
    <x v="0"/>
    <x v="0"/>
    <x v="0"/>
    <m/>
    <m/>
    <m/>
    <m/>
    <m/>
    <m/>
  </r>
  <r>
    <x v="13"/>
    <n v="3"/>
    <n v="2025"/>
    <x v="1"/>
    <x v="0"/>
    <d v="1899-12-30T09:45:00"/>
    <d v="1899-12-30T09:55:00"/>
    <n v="0.16666666666666607"/>
    <x v="2"/>
    <x v="2"/>
    <x v="2"/>
    <x v="12"/>
    <s v="09.45-09.55 stop belt 6a1j03, sensor metal detektor aktif, cek personil di temukan plate tipis"/>
    <m/>
    <m/>
    <m/>
    <x v="0"/>
    <x v="0"/>
    <x v="0"/>
    <m/>
    <m/>
    <m/>
    <m/>
    <m/>
    <m/>
  </r>
  <r>
    <x v="13"/>
    <n v="3"/>
    <n v="2025"/>
    <x v="1"/>
    <x v="0"/>
    <d v="1899-12-30T11:05:00"/>
    <d v="1899-12-30T11:15:00"/>
    <n v="0.16666666666666607"/>
    <x v="0"/>
    <x v="0"/>
    <x v="0"/>
    <x v="0"/>
    <s v="11.05-11.15 tunggu hopper berisi 50%"/>
    <m/>
    <m/>
    <m/>
    <x v="0"/>
    <x v="0"/>
    <x v="0"/>
    <m/>
    <m/>
    <m/>
    <m/>
    <m/>
    <m/>
  </r>
  <r>
    <x v="13"/>
    <n v="3"/>
    <n v="2025"/>
    <x v="1"/>
    <x v="0"/>
    <d v="1899-12-30T13:30:00"/>
    <d v="1899-12-30T14:00:00"/>
    <n v="0.50000000000000089"/>
    <x v="9"/>
    <x v="2"/>
    <x v="0"/>
    <x v="3"/>
    <s v="13.30-14.00 operasi LSC6, belt a1j12b M2 tidak mau ready, cek personil emergency dan pullcord ready semua, cek elektrikal di temukan soft starter ada kelainan"/>
    <m/>
    <m/>
    <m/>
    <x v="0"/>
    <x v="0"/>
    <x v="0"/>
    <m/>
    <m/>
    <m/>
    <m/>
    <m/>
    <m/>
  </r>
  <r>
    <x v="13"/>
    <n v="3"/>
    <n v="2025"/>
    <x v="1"/>
    <x v="0"/>
    <d v="1899-12-30T14:10:00"/>
    <d v="1899-12-30T14:20:00"/>
    <n v="0.16666666666666607"/>
    <x v="2"/>
    <x v="0"/>
    <x v="2"/>
    <x v="23"/>
    <s v="14.10-14.20 tunggu mekanik ganti/pasang Sling untuk balikan klep di chute 6a1j03"/>
    <m/>
    <m/>
    <m/>
    <x v="0"/>
    <x v="0"/>
    <x v="0"/>
    <m/>
    <m/>
    <m/>
    <m/>
    <m/>
    <m/>
  </r>
  <r>
    <x v="13"/>
    <n v="3"/>
    <n v="2025"/>
    <x v="1"/>
    <x v="0"/>
    <d v="1899-12-30T14:35:00"/>
    <d v="1899-12-30T14:45:00"/>
    <n v="0.16666666666666874"/>
    <x v="6"/>
    <x v="2"/>
    <x v="2"/>
    <x v="18"/>
    <s v="14.35-14.45 stop belt 6a1j05, sensor dmg tail pulley aktif, cek personil tidak ada temuan"/>
    <m/>
    <m/>
    <m/>
    <x v="0"/>
    <x v="0"/>
    <x v="0"/>
    <m/>
    <m/>
    <m/>
    <m/>
    <m/>
    <m/>
  </r>
  <r>
    <x v="13"/>
    <n v="3"/>
    <n v="2025"/>
    <x v="1"/>
    <x v="0"/>
    <d v="1899-12-30T14:55:00"/>
    <d v="1899-12-30T15:00:00"/>
    <n v="8.3333333333333037E-2"/>
    <x v="6"/>
    <x v="2"/>
    <x v="2"/>
    <x v="18"/>
    <s v="14.55-15.00 stop belt 6a1j05, sensor dmg tail pulley aktif, tunggu cek personil"/>
    <m/>
    <m/>
    <m/>
    <x v="0"/>
    <x v="0"/>
    <x v="0"/>
    <m/>
    <m/>
    <m/>
    <m/>
    <m/>
    <m/>
  </r>
  <r>
    <x v="13"/>
    <n v="3"/>
    <n v="2025"/>
    <x v="1"/>
    <x v="1"/>
    <d v="1899-12-30T16:15:00"/>
    <d v="1899-12-30T16:20:00"/>
    <n v="8.3333333333333037E-2"/>
    <x v="19"/>
    <x v="2"/>
    <x v="2"/>
    <x v="7"/>
    <s v="16.15 - 16.20 Di stop Feeding Lsc6, personil geser carry 6a1j06 ke A1J12B (Pindah pengisian ke ind5)"/>
    <m/>
    <m/>
    <m/>
    <x v="0"/>
    <x v="0"/>
    <x v="0"/>
    <m/>
    <m/>
    <m/>
    <m/>
    <m/>
    <m/>
  </r>
  <r>
    <x v="13"/>
    <n v="3"/>
    <n v="2025"/>
    <x v="1"/>
    <x v="1"/>
    <d v="1899-12-30T16:55:00"/>
    <d v="1899-12-30T17:00:00"/>
    <n v="8.3333333333333037E-2"/>
    <x v="2"/>
    <x v="2"/>
    <x v="2"/>
    <x v="2"/>
    <s v="16.55 - 17.00 Metal detektor 6A1J03 aktif, tunggu pencarian personil"/>
    <m/>
    <m/>
    <m/>
    <x v="0"/>
    <x v="0"/>
    <x v="0"/>
    <m/>
    <m/>
    <m/>
    <m/>
    <m/>
    <m/>
  </r>
  <r>
    <x v="13"/>
    <n v="3"/>
    <n v="2025"/>
    <x v="1"/>
    <x v="1"/>
    <d v="1899-12-30T17:00:00"/>
    <d v="1899-12-30T17:05:00"/>
    <n v="8.3333333333333037E-2"/>
    <x v="2"/>
    <x v="2"/>
    <x v="2"/>
    <x v="12"/>
    <s v="17.00 - 17.05 Metal detektor 6A1J03 aktif, cek personil di temukan kepingan kuku PC "/>
    <m/>
    <m/>
    <m/>
    <x v="0"/>
    <x v="0"/>
    <x v="0"/>
    <m/>
    <m/>
    <m/>
    <m/>
    <m/>
    <m/>
  </r>
  <r>
    <x v="13"/>
    <n v="3"/>
    <n v="2025"/>
    <x v="1"/>
    <x v="1"/>
    <d v="1899-12-30T17:25:00"/>
    <d v="1899-12-30T17:30:00"/>
    <n v="8.3333333333333037E-2"/>
    <x v="17"/>
    <x v="0"/>
    <x v="2"/>
    <x v="8"/>
    <s v="17.25 - 17.30 stop belt 20104, indikasi belt drift aktif, cek personil belt sway sesaat"/>
    <m/>
    <m/>
    <m/>
    <x v="0"/>
    <x v="0"/>
    <x v="0"/>
    <m/>
    <m/>
    <m/>
    <m/>
    <m/>
    <m/>
  </r>
  <r>
    <x v="13"/>
    <n v="3"/>
    <n v="2025"/>
    <x v="1"/>
    <x v="1"/>
    <d v="1899-12-30T20:10:00"/>
    <d v="1899-12-30T20:20:00"/>
    <n v="0.16666666666666607"/>
    <x v="0"/>
    <x v="0"/>
    <x v="0"/>
    <x v="0"/>
    <s v="20.10 - 20.20 tunggu hopper berisi 50%"/>
    <m/>
    <m/>
    <m/>
    <x v="0"/>
    <x v="0"/>
    <x v="0"/>
    <m/>
    <m/>
    <m/>
    <m/>
    <m/>
    <m/>
  </r>
  <r>
    <x v="13"/>
    <n v="3"/>
    <n v="2025"/>
    <x v="1"/>
    <x v="1"/>
    <d v="1899-12-30T21:30:00"/>
    <d v="1899-12-30T21:35:00"/>
    <n v="8.3333333333333037E-2"/>
    <x v="2"/>
    <x v="2"/>
    <x v="2"/>
    <x v="12"/>
    <s v="21.30 - 21.35 metal detektor 6A1J03 aktif cek personil di temukan besi plat kecil "/>
    <m/>
    <m/>
    <m/>
    <x v="0"/>
    <x v="0"/>
    <x v="0"/>
    <m/>
    <m/>
    <m/>
    <m/>
    <m/>
    <m/>
  </r>
  <r>
    <x v="13"/>
    <n v="3"/>
    <n v="2025"/>
    <x v="1"/>
    <x v="2"/>
    <d v="1899-12-30T22:00:00"/>
    <d v="1899-12-30T22:10:00"/>
    <n v="0.16666666666666874"/>
    <x v="19"/>
    <x v="2"/>
    <x v="2"/>
    <x v="7"/>
    <s v="22.00 - 22.10 lanjut tunggu personil geser carry 6a1j06 ke a1j12b"/>
    <m/>
    <m/>
    <m/>
    <x v="0"/>
    <x v="0"/>
    <x v="0"/>
    <m/>
    <m/>
    <m/>
    <m/>
    <m/>
    <m/>
  </r>
  <r>
    <x v="13"/>
    <n v="3"/>
    <n v="2025"/>
    <x v="1"/>
    <x v="2"/>
    <d v="1899-12-30T22:25:00"/>
    <d v="1899-12-30T22:40:00"/>
    <n v="0.24999999999999911"/>
    <x v="1"/>
    <x v="2"/>
    <x v="2"/>
    <x v="5"/>
    <s v="22.25 - 22.40 dmg no.1 6a1j04 aktif cek personil di temukan tambalan terkelupas tunggu di potong personil "/>
    <m/>
    <m/>
    <m/>
    <x v="0"/>
    <x v="0"/>
    <x v="0"/>
    <m/>
    <m/>
    <m/>
    <m/>
    <m/>
    <m/>
  </r>
  <r>
    <x v="13"/>
    <n v="3"/>
    <n v="2025"/>
    <x v="1"/>
    <x v="2"/>
    <d v="1899-12-30T00:15:00"/>
    <d v="1899-12-30T00:35:00"/>
    <n v="0.33333333333333337"/>
    <x v="20"/>
    <x v="2"/>
    <x v="2"/>
    <x v="18"/>
    <s v="00.15 - 00.35 dmg a5j14 aktif, di cek personil seputaran tidak ada temuan"/>
    <m/>
    <m/>
    <m/>
    <x v="0"/>
    <x v="0"/>
    <x v="0"/>
    <m/>
    <m/>
    <m/>
    <m/>
    <m/>
    <m/>
  </r>
  <r>
    <x v="13"/>
    <n v="3"/>
    <n v="2025"/>
    <x v="1"/>
    <x v="2"/>
    <d v="1899-12-30T00:50:00"/>
    <d v="1899-12-30T01:00:00"/>
    <n v="0.16666666666666657"/>
    <x v="2"/>
    <x v="2"/>
    <x v="2"/>
    <x v="2"/>
    <s v="00.50 - 01.00 metal detektor 6A1J03 aktif cek personil tidak ada temuan "/>
    <m/>
    <m/>
    <m/>
    <x v="0"/>
    <x v="0"/>
    <x v="0"/>
    <m/>
    <m/>
    <m/>
    <m/>
    <m/>
    <m/>
  </r>
  <r>
    <x v="13"/>
    <n v="3"/>
    <n v="2025"/>
    <x v="1"/>
    <x v="2"/>
    <d v="1899-12-30T01:10:00"/>
    <d v="1899-12-30T01:20:00"/>
    <n v="0.16666666666666657"/>
    <x v="19"/>
    <x v="2"/>
    <x v="2"/>
    <x v="7"/>
    <s v="01.10 - 01.20 stop feeder Lsc6 tunggu personil geser carry 6a1j06 ke 6a1j07"/>
    <m/>
    <m/>
    <m/>
    <x v="0"/>
    <x v="0"/>
    <x v="0"/>
    <m/>
    <m/>
    <m/>
    <m/>
    <m/>
    <m/>
  </r>
  <r>
    <x v="13"/>
    <n v="3"/>
    <n v="2025"/>
    <x v="1"/>
    <x v="2"/>
    <d v="1899-12-30T02:35:00"/>
    <d v="1899-12-30T02:40:00"/>
    <n v="8.3333333333333037E-2"/>
    <x v="0"/>
    <x v="0"/>
    <x v="0"/>
    <x v="0"/>
    <s v="02.35 - 02.40 tunggu hopper berisi 50%"/>
    <m/>
    <m/>
    <m/>
    <x v="0"/>
    <x v="0"/>
    <x v="0"/>
    <m/>
    <m/>
    <m/>
    <m/>
    <m/>
    <m/>
  </r>
  <r>
    <x v="13"/>
    <n v="3"/>
    <n v="2025"/>
    <x v="1"/>
    <x v="2"/>
    <d v="1899-12-30T03:10:00"/>
    <d v="1899-12-30T03:20:00"/>
    <n v="0.16666666666666674"/>
    <x v="2"/>
    <x v="2"/>
    <x v="2"/>
    <x v="2"/>
    <s v="03.10 - 03.20 metal detektor 6A1J03 aktif cek personil tidak ada temuan "/>
    <m/>
    <m/>
    <m/>
    <x v="0"/>
    <x v="0"/>
    <x v="0"/>
    <m/>
    <m/>
    <m/>
    <m/>
    <m/>
    <m/>
  </r>
  <r>
    <x v="13"/>
    <n v="3"/>
    <n v="2025"/>
    <x v="1"/>
    <x v="2"/>
    <d v="1899-12-30T04:00:00"/>
    <d v="1899-12-30T04:30:00"/>
    <n v="0.50000000000000022"/>
    <x v="2"/>
    <x v="2"/>
    <x v="2"/>
    <x v="12"/>
    <s v="04.00 - 04.30 metal detektor 6A1J03 aktif 3x cek personil di temukan saringan oli"/>
    <m/>
    <m/>
    <m/>
    <x v="0"/>
    <x v="0"/>
    <x v="0"/>
    <m/>
    <m/>
    <m/>
    <m/>
    <m/>
    <m/>
  </r>
  <r>
    <x v="13"/>
    <n v="3"/>
    <n v="2025"/>
    <x v="1"/>
    <x v="2"/>
    <d v="1899-12-30T05:00:00"/>
    <d v="1899-12-30T05:25:00"/>
    <n v="0.41666666666666652"/>
    <x v="20"/>
    <x v="0"/>
    <x v="2"/>
    <x v="18"/>
    <s v="05.00 - 05.25 stop lsc6 DMG a5j14 aktif berulangkali cek personil dan elektrikal baut sensor longgar "/>
    <m/>
    <m/>
    <m/>
    <x v="0"/>
    <x v="0"/>
    <x v="0"/>
    <m/>
    <m/>
    <m/>
    <m/>
    <m/>
    <m/>
  </r>
  <r>
    <x v="13"/>
    <n v="3"/>
    <n v="2025"/>
    <x v="1"/>
    <x v="2"/>
    <d v="1899-12-30T05:45:00"/>
    <d v="1899-12-30T06:00:00"/>
    <n v="0.24999999999999978"/>
    <x v="1"/>
    <x v="2"/>
    <x v="2"/>
    <x v="5"/>
    <s v="05.45 - 06.00 DMG tail pulley 6a1j04 aktif cek personil tambalan terkelupas tunggu di potong personil "/>
    <m/>
    <m/>
    <m/>
    <x v="0"/>
    <x v="0"/>
    <x v="0"/>
    <m/>
    <m/>
    <m/>
    <m/>
    <m/>
    <m/>
  </r>
  <r>
    <x v="14"/>
    <n v="3"/>
    <n v="2025"/>
    <x v="1"/>
    <x v="0"/>
    <d v="1899-12-30T07:30:00"/>
    <d v="1899-12-30T07:40:00"/>
    <n v="0.16666666666666607"/>
    <x v="1"/>
    <x v="1"/>
    <x v="1"/>
    <x v="27"/>
    <s v="07.30 - 07.40 stop belt 6a1j04 mekanik ganti idler "/>
    <m/>
    <m/>
    <m/>
    <x v="0"/>
    <x v="0"/>
    <x v="0"/>
    <m/>
    <m/>
    <m/>
    <m/>
    <m/>
    <m/>
  </r>
  <r>
    <x v="14"/>
    <n v="3"/>
    <n v="2025"/>
    <x v="1"/>
    <x v="0"/>
    <d v="1899-12-30T07:40:00"/>
    <d v="1899-12-30T07:55:00"/>
    <n v="0.25000000000000044"/>
    <x v="1"/>
    <x v="2"/>
    <x v="2"/>
    <x v="5"/>
    <s v="07.40 - 07.55  Saat start belt 6a1j04 sensor dmg no1 aktif cek personil tambalan terkelupas tunggu di potong personil"/>
    <m/>
    <m/>
    <m/>
    <x v="0"/>
    <x v="0"/>
    <x v="0"/>
    <m/>
    <m/>
    <m/>
    <m/>
    <m/>
    <m/>
  </r>
  <r>
    <x v="14"/>
    <n v="3"/>
    <n v="2025"/>
    <x v="1"/>
    <x v="0"/>
    <d v="1899-12-30T08:45:00"/>
    <d v="1899-12-30T08:55:00"/>
    <n v="0.16666666666666741"/>
    <x v="23"/>
    <x v="2"/>
    <x v="2"/>
    <x v="5"/>
    <s v="08.45 - 08.55 Stop belt a4j12P dmg aktif cek personil kena tambalan terkelupas tunggu di potong personil"/>
    <m/>
    <m/>
    <m/>
    <x v="0"/>
    <x v="0"/>
    <x v="0"/>
    <m/>
    <m/>
    <m/>
    <m/>
    <m/>
    <m/>
  </r>
  <r>
    <x v="14"/>
    <n v="3"/>
    <n v="2025"/>
    <x v="1"/>
    <x v="0"/>
    <d v="1899-12-30T09:20:00"/>
    <d v="1899-12-30T09:30:00"/>
    <n v="0.16666666666666607"/>
    <x v="23"/>
    <x v="2"/>
    <x v="2"/>
    <x v="5"/>
    <s v="09.20 - 09.30 Stop belt a4j12P dmg aktif cek personil kena benang tepi belt "/>
    <m/>
    <m/>
    <m/>
    <x v="0"/>
    <x v="0"/>
    <x v="0"/>
    <m/>
    <m/>
    <m/>
    <m/>
    <m/>
    <m/>
  </r>
  <r>
    <x v="14"/>
    <n v="3"/>
    <n v="2025"/>
    <x v="1"/>
    <x v="0"/>
    <d v="1899-12-30T09:50:00"/>
    <d v="1899-12-30T11:00:00"/>
    <n v="1.1666666666666665"/>
    <x v="21"/>
    <x v="1"/>
    <x v="1"/>
    <x v="33"/>
    <s v="09.50 - 11.00  belt 6e1u03 stop mendadak (3X ) tunggu cek elektrikal pemotong pulsa speed monitor abnormal cek mekanik lebih lanjut as tail pulley tidak senter sementara speed monitor di jamper"/>
    <m/>
    <m/>
    <m/>
    <x v="0"/>
    <x v="0"/>
    <x v="0"/>
    <m/>
    <m/>
    <m/>
    <m/>
    <m/>
    <m/>
  </r>
  <r>
    <x v="14"/>
    <n v="3"/>
    <n v="2025"/>
    <x v="1"/>
    <x v="0"/>
    <d v="1899-12-30T11:30:00"/>
    <d v="1899-12-30T11:35:00"/>
    <n v="8.3333333333333037E-2"/>
    <x v="21"/>
    <x v="2"/>
    <x v="2"/>
    <x v="12"/>
    <s v="11.30 - 11.35 Stop belt 6e1u03 metal detektor aktif cek personil di temukan besi"/>
    <m/>
    <m/>
    <m/>
    <x v="0"/>
    <x v="0"/>
    <x v="0"/>
    <m/>
    <m/>
    <m/>
    <m/>
    <m/>
    <m/>
  </r>
  <r>
    <x v="14"/>
    <n v="3"/>
    <n v="2025"/>
    <x v="1"/>
    <x v="0"/>
    <d v="1899-12-30T11:45:00"/>
    <d v="1899-12-30T12:00:00"/>
    <n v="0.25000000000000044"/>
    <x v="11"/>
    <x v="1"/>
    <x v="2"/>
    <x v="35"/>
    <s v="11.45 - 12.00 stop ms1 sizer trip cek personil evy duty patah dan menyangkut di sela sizer tunggu di keluarkan mekanik"/>
    <m/>
    <m/>
    <m/>
    <x v="0"/>
    <x v="0"/>
    <x v="0"/>
    <m/>
    <m/>
    <m/>
    <m/>
    <m/>
    <m/>
  </r>
  <r>
    <x v="14"/>
    <n v="3"/>
    <n v="2025"/>
    <x v="1"/>
    <x v="0"/>
    <d v="1899-12-30T11:45:00"/>
    <d v="1899-12-30T12:00:00"/>
    <n v="0.25000000000000044"/>
    <x v="11"/>
    <x v="1"/>
    <x v="2"/>
    <x v="35"/>
    <s v="12.00 - 12.35 stop ms1 sizer trip cek personil evy duty patah dan menyangkut di  sela sizer"/>
    <m/>
    <m/>
    <m/>
    <x v="0"/>
    <x v="0"/>
    <x v="0"/>
    <m/>
    <m/>
    <m/>
    <m/>
    <m/>
    <m/>
  </r>
  <r>
    <x v="14"/>
    <n v="3"/>
    <n v="2025"/>
    <x v="1"/>
    <x v="0"/>
    <d v="1899-12-30T12:50:00"/>
    <d v="1899-12-30T13:00:00"/>
    <n v="0.16666666666666607"/>
    <x v="11"/>
    <x v="0"/>
    <x v="0"/>
    <x v="0"/>
    <s v="12.50 - 13.00 tunggu hopper berisi min 50%"/>
    <m/>
    <m/>
    <m/>
    <x v="0"/>
    <x v="0"/>
    <x v="0"/>
    <m/>
    <m/>
    <m/>
    <m/>
    <m/>
    <m/>
  </r>
  <r>
    <x v="14"/>
    <n v="3"/>
    <n v="2025"/>
    <x v="1"/>
    <x v="0"/>
    <d v="1899-12-30T13:00:00"/>
    <d v="1899-12-30T13:30:00"/>
    <n v="0.50000000000000089"/>
    <x v="11"/>
    <x v="0"/>
    <x v="0"/>
    <x v="0"/>
    <s v="13.00 - 13.30 tunggu hopper berisi min 50%"/>
    <m/>
    <m/>
    <m/>
    <x v="0"/>
    <x v="0"/>
    <x v="0"/>
    <m/>
    <m/>
    <m/>
    <m/>
    <m/>
    <m/>
  </r>
  <r>
    <x v="14"/>
    <n v="3"/>
    <n v="2025"/>
    <x v="1"/>
    <x v="0"/>
    <d v="1899-12-30T14:20:00"/>
    <d v="1899-12-30T15:00:00"/>
    <n v="0.66666666666666696"/>
    <x v="1"/>
    <x v="1"/>
    <x v="1"/>
    <x v="5"/>
    <s v="14.20  - 15.00 stop belt  6a1j04 sensor dmg tail pulley  aktif cek personil Sling keluar  di M 20 tunggu di potong mekanik "/>
    <m/>
    <m/>
    <m/>
    <x v="0"/>
    <x v="0"/>
    <x v="0"/>
    <m/>
    <m/>
    <m/>
    <m/>
    <m/>
    <m/>
  </r>
  <r>
    <x v="14"/>
    <n v="3"/>
    <n v="2025"/>
    <x v="1"/>
    <x v="1"/>
    <d v="1899-12-30T15:00:00"/>
    <d v="1899-12-30T15:10:00"/>
    <n v="0.16666666666666607"/>
    <x v="1"/>
    <x v="1"/>
    <x v="1"/>
    <x v="5"/>
    <s v="15.00-15.10 tunggu mekanik potong Sling keluar di belt 6a1j04 pasca sensor dmg tail pulley aktif"/>
    <m/>
    <m/>
    <m/>
    <x v="0"/>
    <x v="0"/>
    <x v="0"/>
    <m/>
    <m/>
    <m/>
    <m/>
    <m/>
    <m/>
  </r>
  <r>
    <x v="14"/>
    <n v="3"/>
    <n v="2025"/>
    <x v="1"/>
    <x v="1"/>
    <d v="1899-12-30T16:00:00"/>
    <d v="1899-12-30T16:05:00"/>
    <n v="8.3333333333333037E-2"/>
    <x v="23"/>
    <x v="2"/>
    <x v="2"/>
    <x v="5"/>
    <s v="16.00-16.05 stop belt a4j12p, sensor dmg aktif cek personil benang tepi belt, tunggu di potong personil"/>
    <m/>
    <m/>
    <m/>
    <x v="0"/>
    <x v="0"/>
    <x v="0"/>
    <m/>
    <m/>
    <m/>
    <m/>
    <m/>
    <m/>
  </r>
  <r>
    <x v="14"/>
    <n v="3"/>
    <n v="2025"/>
    <x v="1"/>
    <x v="1"/>
    <d v="1899-12-30T16:05:00"/>
    <d v="1899-12-30T16:25:00"/>
    <n v="0.33333333333333481"/>
    <x v="23"/>
    <x v="1"/>
    <x v="1"/>
    <x v="5"/>
    <s v="16.05-16.25 saat start belt a4j12p belt slip dan putus"/>
    <m/>
    <m/>
    <m/>
    <x v="0"/>
    <x v="0"/>
    <x v="0"/>
    <m/>
    <m/>
    <m/>
    <m/>
    <m/>
    <m/>
  </r>
  <r>
    <x v="14"/>
    <n v="3"/>
    <n v="2025"/>
    <x v="1"/>
    <x v="1"/>
    <d v="1899-12-30T16:40:00"/>
    <d v="1899-12-30T16:50:00"/>
    <n v="0.16666666666666607"/>
    <x v="0"/>
    <x v="0"/>
    <x v="0"/>
    <x v="0"/>
    <s v="16.40-16.50 tunggu hopper berisi 50%"/>
    <m/>
    <m/>
    <m/>
    <x v="0"/>
    <x v="0"/>
    <x v="0"/>
    <m/>
    <m/>
    <m/>
    <m/>
    <m/>
    <m/>
  </r>
  <r>
    <x v="14"/>
    <n v="3"/>
    <n v="2025"/>
    <x v="1"/>
    <x v="1"/>
    <d v="1899-12-30T17:05:00"/>
    <d v="1899-12-30T17:20:00"/>
    <n v="0.24999999999999911"/>
    <x v="1"/>
    <x v="1"/>
    <x v="1"/>
    <x v="5"/>
    <s v="17.05-17.20 stop belt 6a1j04, sensor dmg tail pulley aktif, cek personil di temukan ujung tambalan terkelupas,tunggu di potong personil"/>
    <m/>
    <m/>
    <m/>
    <x v="0"/>
    <x v="0"/>
    <x v="0"/>
    <m/>
    <m/>
    <m/>
    <m/>
    <m/>
    <m/>
  </r>
  <r>
    <x v="14"/>
    <n v="3"/>
    <n v="2025"/>
    <x v="1"/>
    <x v="1"/>
    <d v="1899-12-30T20:45:00"/>
    <d v="1899-12-30T20:55:00"/>
    <n v="0.16666666666666607"/>
    <x v="1"/>
    <x v="2"/>
    <x v="2"/>
    <x v="12"/>
    <s v="20.45-20.55 Stop belt 6a1j03, sensor metal detektor aktif cek personil di temukan besi"/>
    <m/>
    <m/>
    <m/>
    <x v="0"/>
    <x v="0"/>
    <x v="0"/>
    <m/>
    <m/>
    <m/>
    <m/>
    <m/>
    <m/>
  </r>
  <r>
    <x v="14"/>
    <n v="3"/>
    <n v="2025"/>
    <x v="1"/>
    <x v="1"/>
    <d v="1899-12-30T21:15:00"/>
    <d v="1899-12-30T21:30:00"/>
    <n v="0.25000000000000178"/>
    <x v="7"/>
    <x v="2"/>
    <x v="2"/>
    <x v="5"/>
    <s v="21.15-21.30 stop belt a2j02, sensor dmg aktif (2x) cek personil tepi belt terkelupas, tunggu di potong personil"/>
    <m/>
    <m/>
    <m/>
    <x v="0"/>
    <x v="0"/>
    <x v="0"/>
    <m/>
    <m/>
    <m/>
    <m/>
    <m/>
    <m/>
  </r>
  <r>
    <x v="14"/>
    <n v="3"/>
    <n v="2025"/>
    <x v="1"/>
    <x v="1"/>
    <d v="1899-12-30T21:50:00"/>
    <d v="1899-12-30T22:00:00"/>
    <n v="0.16666666666666607"/>
    <x v="0"/>
    <x v="0"/>
    <x v="0"/>
    <x v="0"/>
    <s v="21.50-22.00 tunggu hopper berisi 50%"/>
    <m/>
    <m/>
    <m/>
    <x v="0"/>
    <x v="0"/>
    <x v="0"/>
    <m/>
    <m/>
    <m/>
    <m/>
    <m/>
    <m/>
  </r>
  <r>
    <x v="14"/>
    <n v="3"/>
    <n v="2025"/>
    <x v="1"/>
    <x v="2"/>
    <d v="1899-12-30T23:15:00"/>
    <d v="1899-12-30T23:20:00"/>
    <n v="8.3333333333333037E-2"/>
    <x v="2"/>
    <x v="2"/>
    <x v="2"/>
    <x v="12"/>
    <s v="23.15 - 23.20 Metal detektor 6A1J03 aktif cek personil di temukan besi plat "/>
    <m/>
    <m/>
    <m/>
    <x v="0"/>
    <x v="0"/>
    <x v="0"/>
    <m/>
    <m/>
    <m/>
    <m/>
    <m/>
    <m/>
  </r>
  <r>
    <x v="14"/>
    <n v="3"/>
    <n v="2025"/>
    <x v="1"/>
    <x v="2"/>
    <d v="1899-12-30T00:30:00"/>
    <d v="1899-12-30T00:40:00"/>
    <n v="0.16666666666666666"/>
    <x v="2"/>
    <x v="2"/>
    <x v="2"/>
    <x v="12"/>
    <s v="00.30 - 00.40 Metal detektor 6A1J03 aktif cek personil di temukan saringan oli bekas"/>
    <m/>
    <m/>
    <m/>
    <x v="0"/>
    <x v="0"/>
    <x v="0"/>
    <m/>
    <m/>
    <m/>
    <m/>
    <m/>
    <m/>
  </r>
  <r>
    <x v="14"/>
    <n v="3"/>
    <n v="2025"/>
    <x v="1"/>
    <x v="2"/>
    <d v="1899-12-30T01:20:00"/>
    <d v="1899-12-30T01:25:00"/>
    <n v="8.333333333333337E-2"/>
    <x v="2"/>
    <x v="2"/>
    <x v="2"/>
    <x v="12"/>
    <s v="01.20 - 01.25 Metal detektor 6A1J03 aktif cek personil di temukan kaleng cat"/>
    <m/>
    <m/>
    <m/>
    <x v="0"/>
    <x v="0"/>
    <x v="0"/>
    <m/>
    <m/>
    <m/>
    <m/>
    <m/>
    <m/>
  </r>
  <r>
    <x v="14"/>
    <n v="3"/>
    <n v="2025"/>
    <x v="1"/>
    <x v="2"/>
    <d v="1899-12-30T01:35:00"/>
    <d v="1899-12-30T01:50:00"/>
    <n v="0.25000000000000011"/>
    <x v="17"/>
    <x v="2"/>
    <x v="2"/>
    <x v="23"/>
    <s v="01.35 - 01.50 Stop LSC6 Chute 20104 tersumbat tunggu di bersihkan personil"/>
    <m/>
    <m/>
    <m/>
    <x v="0"/>
    <x v="0"/>
    <x v="0"/>
    <m/>
    <m/>
    <m/>
    <m/>
    <m/>
    <m/>
  </r>
  <r>
    <x v="14"/>
    <n v="3"/>
    <n v="2025"/>
    <x v="1"/>
    <x v="2"/>
    <d v="1899-12-30T02:10:00"/>
    <d v="1899-12-30T02:20:00"/>
    <n v="0.16666666666666674"/>
    <x v="0"/>
    <x v="0"/>
    <x v="0"/>
    <x v="0"/>
    <s v="02.10 - 02.20 Tunggu hopper berisi min 50%"/>
    <m/>
    <m/>
    <m/>
    <x v="0"/>
    <x v="0"/>
    <x v="0"/>
    <m/>
    <m/>
    <m/>
    <m/>
    <m/>
    <m/>
  </r>
  <r>
    <x v="14"/>
    <n v="3"/>
    <n v="2025"/>
    <x v="1"/>
    <x v="2"/>
    <d v="1899-12-30T05:25:00"/>
    <d v="1899-12-30T05:40:00"/>
    <n v="0.24999999999999978"/>
    <x v="0"/>
    <x v="0"/>
    <x v="0"/>
    <x v="0"/>
    <s v="05.25 - 05.40 Tunggu hopper berisi min 50%"/>
    <m/>
    <m/>
    <m/>
    <x v="0"/>
    <x v="0"/>
    <x v="0"/>
    <m/>
    <m/>
    <m/>
    <m/>
    <m/>
    <m/>
  </r>
  <r>
    <x v="14"/>
    <n v="3"/>
    <n v="2025"/>
    <x v="1"/>
    <x v="2"/>
    <d v="1899-12-30T05:40:00"/>
    <d v="1899-12-30T05:50:00"/>
    <n v="0.16666666666666674"/>
    <x v="7"/>
    <x v="0"/>
    <x v="2"/>
    <x v="5"/>
    <s v="05.40 - 05.50 Dmg a2j02 aktif cek personil di temukan kulit tepi belt terkelupas tunggu di potong personil"/>
    <m/>
    <m/>
    <m/>
    <x v="0"/>
    <x v="0"/>
    <x v="0"/>
    <m/>
    <m/>
    <m/>
    <m/>
    <m/>
    <m/>
  </r>
  <r>
    <x v="14"/>
    <n v="3"/>
    <n v="2025"/>
    <x v="1"/>
    <x v="2"/>
    <d v="1899-12-30T06:45:00"/>
    <d v="1899-12-30T07:00:00"/>
    <n v="0.25000000000000044"/>
    <x v="0"/>
    <x v="0"/>
    <x v="0"/>
    <x v="0"/>
    <s v=" 06.45 - 07.00 tunggu hopper berisi 50%"/>
    <m/>
    <m/>
    <m/>
    <x v="0"/>
    <x v="0"/>
    <x v="0"/>
    <m/>
    <m/>
    <m/>
    <m/>
    <m/>
    <m/>
  </r>
  <r>
    <x v="15"/>
    <n v="3"/>
    <n v="2025"/>
    <x v="1"/>
    <x v="0"/>
    <d v="1899-12-30T07:00:00"/>
    <d v="1899-12-30T07:10:00"/>
    <n v="0.16666666666666607"/>
    <x v="2"/>
    <x v="2"/>
    <x v="0"/>
    <x v="11"/>
    <s v="07.00 - 07.10 tunggu personil membalikan klep belt 6a1j03 ke jalur 7.1"/>
    <m/>
    <m/>
    <m/>
    <x v="0"/>
    <x v="0"/>
    <x v="0"/>
    <m/>
    <m/>
    <m/>
    <m/>
    <m/>
    <m/>
  </r>
  <r>
    <x v="15"/>
    <n v="3"/>
    <n v="2025"/>
    <x v="1"/>
    <x v="0"/>
    <d v="1899-12-30T08:00:00"/>
    <d v="1899-12-30T08:35:00"/>
    <n v="0.58333333333333393"/>
    <x v="1"/>
    <x v="1"/>
    <x v="1"/>
    <x v="26"/>
    <s v="08.00 - 08.35 stop belt 6a1j04 sensor dmg tail pulley aktif cek personil Sling ke luar di M 25 tunggu di potong mekanik dan karet guide keluar dan persiapan pindah ke jalur 7.2 lanjut tunggu personil membalikan klep belt 6a1j03 ke jalur 7.2"/>
    <m/>
    <m/>
    <m/>
    <x v="0"/>
    <x v="0"/>
    <x v="0"/>
    <m/>
    <m/>
    <m/>
    <m/>
    <m/>
    <m/>
  </r>
  <r>
    <x v="15"/>
    <n v="3"/>
    <n v="2025"/>
    <x v="1"/>
    <x v="0"/>
    <d v="1899-12-30T12:15:00"/>
    <d v="1899-12-30T12:30:00"/>
    <n v="0.25000000000000178"/>
    <x v="0"/>
    <x v="0"/>
    <x v="0"/>
    <x v="0"/>
    <s v="12.15 - 12.30 tunggu hopper berisi min 50%"/>
    <m/>
    <m/>
    <m/>
    <x v="0"/>
    <x v="0"/>
    <x v="0"/>
    <m/>
    <m/>
    <m/>
    <m/>
    <m/>
    <m/>
  </r>
  <r>
    <x v="15"/>
    <n v="3"/>
    <n v="2025"/>
    <x v="1"/>
    <x v="0"/>
    <d v="1899-12-30T13:00:00"/>
    <d v="1899-12-30T13:25:00"/>
    <n v="0.41666666666666785"/>
    <x v="0"/>
    <x v="0"/>
    <x v="0"/>
    <x v="0"/>
    <s v="13.00 - 13.25 tunggu hopper berisi min 50%"/>
    <m/>
    <m/>
    <m/>
    <x v="0"/>
    <x v="0"/>
    <x v="0"/>
    <m/>
    <m/>
    <m/>
    <m/>
    <m/>
    <m/>
  </r>
  <r>
    <x v="15"/>
    <n v="3"/>
    <n v="2025"/>
    <x v="1"/>
    <x v="0"/>
    <d v="1899-12-30T14:00:00"/>
    <d v="1899-12-30T14:55:00"/>
    <n v="0.91666666666666607"/>
    <x v="2"/>
    <x v="2"/>
    <x v="2"/>
    <x v="12"/>
    <s v="14.50 - 14.55 stop belt 6a1j03 metal aktif cek personil di temukan besi kecil"/>
    <m/>
    <m/>
    <m/>
    <x v="0"/>
    <x v="0"/>
    <x v="0"/>
    <m/>
    <m/>
    <m/>
    <m/>
    <m/>
    <m/>
  </r>
  <r>
    <x v="15"/>
    <n v="3"/>
    <n v="2025"/>
    <x v="1"/>
    <x v="1"/>
    <d v="1899-12-30T17:50:00"/>
    <d v="1899-12-30T18:00:00"/>
    <n v="0.16666666666666607"/>
    <x v="7"/>
    <x v="2"/>
    <x v="2"/>
    <x v="5"/>
    <s v="17.50-18.00 stop belt a2j02, sensor dmg aktif, cek personil tepi belt terkelupas, tunggu di potong personil "/>
    <m/>
    <m/>
    <m/>
    <x v="0"/>
    <x v="0"/>
    <x v="0"/>
    <m/>
    <m/>
    <m/>
    <m/>
    <m/>
    <m/>
  </r>
  <r>
    <x v="15"/>
    <n v="3"/>
    <n v="2025"/>
    <x v="1"/>
    <x v="1"/>
    <d v="1899-12-30T20:25:00"/>
    <d v="1899-12-30T20:35:00"/>
    <n v="0.16666666666666607"/>
    <x v="2"/>
    <x v="2"/>
    <x v="2"/>
    <x v="2"/>
    <s v=" 20.25-20.35 stop belt 6a1j03, sensor metal detektor aktif, cek personil tidak ada temuan "/>
    <m/>
    <m/>
    <m/>
    <x v="0"/>
    <x v="0"/>
    <x v="0"/>
    <m/>
    <m/>
    <m/>
    <m/>
    <m/>
    <m/>
  </r>
  <r>
    <x v="15"/>
    <n v="3"/>
    <n v="2025"/>
    <x v="1"/>
    <x v="1"/>
    <d v="1899-12-30T20:45:00"/>
    <d v="1899-12-30T21:00:00"/>
    <n v="0.24999999999999911"/>
    <x v="6"/>
    <x v="2"/>
    <x v="2"/>
    <x v="18"/>
    <s v="20.45-21.00 stop belt 6a1j05, sensor dmg tail pulley aktif, cek personil ujung tambalan terkelupas, tunggu di potong personil"/>
    <m/>
    <m/>
    <m/>
    <x v="0"/>
    <x v="0"/>
    <x v="0"/>
    <m/>
    <m/>
    <m/>
    <m/>
    <m/>
    <m/>
  </r>
  <r>
    <x v="15"/>
    <n v="3"/>
    <n v="2025"/>
    <x v="1"/>
    <x v="2"/>
    <d v="1899-12-30T22:15:00"/>
    <d v="1899-12-30T22:30:00"/>
    <n v="0.24999999999999911"/>
    <x v="0"/>
    <x v="0"/>
    <x v="0"/>
    <x v="0"/>
    <s v="22.15 - 22.30 Tunggu hopper berisi 50%"/>
    <m/>
    <m/>
    <m/>
    <x v="0"/>
    <x v="0"/>
    <x v="0"/>
    <m/>
    <m/>
    <m/>
    <m/>
    <m/>
    <m/>
  </r>
  <r>
    <x v="15"/>
    <n v="3"/>
    <n v="2025"/>
    <x v="1"/>
    <x v="2"/>
    <d v="1899-12-30T23:35:00"/>
    <d v="1899-12-30T23:40:00"/>
    <n v="8.3333333333335702E-2"/>
    <x v="2"/>
    <x v="2"/>
    <x v="2"/>
    <x v="12"/>
    <s v="23.35 - 23.40 Metal detektor 6A1J03 aktif cek personil di temukan besi plat kecil"/>
    <m/>
    <m/>
    <m/>
    <x v="0"/>
    <x v="0"/>
    <x v="0"/>
    <m/>
    <m/>
    <m/>
    <m/>
    <m/>
    <m/>
  </r>
  <r>
    <x v="15"/>
    <n v="3"/>
    <n v="2025"/>
    <x v="1"/>
    <x v="2"/>
    <d v="1899-12-30T00:35:00"/>
    <d v="1899-12-30T00:50:00"/>
    <n v="0.25"/>
    <x v="10"/>
    <x v="2"/>
    <x v="2"/>
    <x v="9"/>
    <s v="00.35 - 00.50 DMG 5a1j01 aktif cek personil tidak ada temuan, indikasi kena getaran"/>
    <m/>
    <m/>
    <m/>
    <x v="0"/>
    <x v="0"/>
    <x v="0"/>
    <m/>
    <m/>
    <m/>
    <m/>
    <m/>
    <m/>
  </r>
  <r>
    <x v="15"/>
    <n v="3"/>
    <n v="2025"/>
    <x v="1"/>
    <x v="2"/>
    <d v="1899-12-30T02:10:00"/>
    <d v="1899-12-30T02:15:00"/>
    <n v="8.333333333333337E-2"/>
    <x v="0"/>
    <x v="0"/>
    <x v="0"/>
    <x v="0"/>
    <s v=" 02.10 - 02.15 Tunggu hopper berisi 50%"/>
    <m/>
    <m/>
    <m/>
    <x v="0"/>
    <x v="0"/>
    <x v="0"/>
    <m/>
    <m/>
    <m/>
    <m/>
    <m/>
    <m/>
  </r>
  <r>
    <x v="15"/>
    <n v="3"/>
    <n v="2025"/>
    <x v="1"/>
    <x v="2"/>
    <d v="1899-12-30T02:35:00"/>
    <d v="1899-12-30T02:45:00"/>
    <n v="0.16666666666666641"/>
    <x v="2"/>
    <x v="2"/>
    <x v="2"/>
    <x v="2"/>
    <s v="02.35 - 02.45 Metal detektor 6A1J03 aktif cek personil tidak ada temuan "/>
    <m/>
    <m/>
    <m/>
    <x v="0"/>
    <x v="0"/>
    <x v="0"/>
    <m/>
    <m/>
    <m/>
    <m/>
    <m/>
    <m/>
  </r>
  <r>
    <x v="15"/>
    <n v="3"/>
    <n v="2025"/>
    <x v="1"/>
    <x v="2"/>
    <d v="1899-12-30T02:45:00"/>
    <d v="1899-12-30T03:00:00"/>
    <n v="0.25000000000000011"/>
    <x v="10"/>
    <x v="2"/>
    <x v="2"/>
    <x v="9"/>
    <s v="02.45 - 03.00 DMG 5a1j01 aktif cek personil tidak ada temuan"/>
    <m/>
    <m/>
    <m/>
    <x v="0"/>
    <x v="0"/>
    <x v="0"/>
    <m/>
    <m/>
    <m/>
    <m/>
    <m/>
    <m/>
  </r>
  <r>
    <x v="15"/>
    <n v="3"/>
    <n v="2025"/>
    <x v="1"/>
    <x v="2"/>
    <d v="1899-12-30T03:00:00"/>
    <d v="1899-12-30T03:05:00"/>
    <n v="8.3333333333333037E-2"/>
    <x v="2"/>
    <x v="2"/>
    <x v="2"/>
    <x v="2"/>
    <s v="03.00 - 03.05 Metal detektor 6A1J03 aktif, cek personil indikasi kilatan petir "/>
    <m/>
    <m/>
    <m/>
    <x v="0"/>
    <x v="0"/>
    <x v="0"/>
    <m/>
    <m/>
    <m/>
    <m/>
    <m/>
    <m/>
  </r>
  <r>
    <x v="15"/>
    <n v="3"/>
    <n v="2025"/>
    <x v="1"/>
    <x v="2"/>
    <d v="1899-12-30T04:00:00"/>
    <d v="1899-12-30T04:05:00"/>
    <n v="8.3333333333333703E-2"/>
    <x v="19"/>
    <x v="2"/>
    <x v="2"/>
    <x v="7"/>
    <s v=" 04.00 - 04.05 Di Stop feeder Lsc6, personil geser carry 6a1j06 ke 6A1J07 "/>
    <m/>
    <m/>
    <m/>
    <x v="0"/>
    <x v="0"/>
    <x v="0"/>
    <m/>
    <m/>
    <m/>
    <m/>
    <m/>
    <m/>
  </r>
  <r>
    <x v="15"/>
    <n v="3"/>
    <n v="2025"/>
    <x v="1"/>
    <x v="2"/>
    <d v="1899-12-30T04:55:00"/>
    <d v="1899-12-30T05:00:00"/>
    <n v="8.3333333333333703E-2"/>
    <x v="2"/>
    <x v="2"/>
    <x v="2"/>
    <x v="2"/>
    <s v="04.55 - 05.00 Metal detektor 6A1J03 aktif, tunggu pencairan personil"/>
    <m/>
    <m/>
    <m/>
    <x v="0"/>
    <x v="0"/>
    <x v="0"/>
    <m/>
    <m/>
    <m/>
    <m/>
    <m/>
    <m/>
  </r>
  <r>
    <x v="15"/>
    <n v="3"/>
    <n v="2025"/>
    <x v="1"/>
    <x v="2"/>
    <d v="1899-12-30T05:00:00"/>
    <d v="1899-12-30T05:10:00"/>
    <n v="0.16666666666666674"/>
    <x v="2"/>
    <x v="2"/>
    <x v="2"/>
    <x v="12"/>
    <s v="05.00 - 05.10 Metal detektor 6A1J03 aktif,cek personil di temukan besi"/>
    <m/>
    <m/>
    <m/>
    <x v="0"/>
    <x v="0"/>
    <x v="0"/>
    <m/>
    <m/>
    <m/>
    <m/>
    <m/>
    <m/>
  </r>
  <r>
    <x v="15"/>
    <n v="3"/>
    <n v="2025"/>
    <x v="1"/>
    <x v="2"/>
    <d v="1899-12-30T06:50:00"/>
    <d v="1899-12-30T07:00:00"/>
    <n v="0.16666666666666741"/>
    <x v="0"/>
    <x v="0"/>
    <x v="0"/>
    <x v="0"/>
    <s v="06.50 - 07.00 Tunggu hopper berisi min 50%"/>
    <m/>
    <m/>
    <m/>
    <x v="0"/>
    <x v="0"/>
    <x v="0"/>
    <m/>
    <m/>
    <m/>
    <m/>
    <m/>
    <m/>
  </r>
  <r>
    <x v="16"/>
    <n v="3"/>
    <n v="2025"/>
    <x v="2"/>
    <x v="0"/>
    <d v="1899-12-30T07:35:00"/>
    <d v="1899-12-30T07:45:00"/>
    <n v="0.16666666666666741"/>
    <x v="10"/>
    <x v="0"/>
    <x v="2"/>
    <x v="9"/>
    <s v="07.35 - 07.45 stop belt 5a1j01 DMG aktif cek personil tidak ada temuan reset ready start kembali "/>
    <m/>
    <m/>
    <m/>
    <x v="0"/>
    <x v="0"/>
    <x v="0"/>
    <m/>
    <m/>
    <m/>
    <m/>
    <m/>
    <m/>
  </r>
  <r>
    <x v="16"/>
    <n v="3"/>
    <n v="2025"/>
    <x v="2"/>
    <x v="0"/>
    <d v="1899-12-30T09:55:00"/>
    <d v="1899-12-30T10:10:00"/>
    <n v="0.25000000000000044"/>
    <x v="18"/>
    <x v="2"/>
    <x v="2"/>
    <x v="5"/>
    <s v="09.55 - 10.10 stop belt 6a1j07 DMG no.1 aktif cek personil tambalan terkelupas tunggu di potong personil "/>
    <m/>
    <m/>
    <m/>
    <x v="0"/>
    <x v="0"/>
    <x v="0"/>
    <m/>
    <m/>
    <m/>
    <m/>
    <m/>
    <m/>
  </r>
  <r>
    <x v="16"/>
    <n v="3"/>
    <n v="2025"/>
    <x v="2"/>
    <x v="0"/>
    <d v="1899-12-30T13:00:00"/>
    <d v="1899-12-30T13:10:00"/>
    <n v="0.16666666666666874"/>
    <x v="8"/>
    <x v="2"/>
    <x v="2"/>
    <x v="25"/>
    <s v="13.00 - 13.10 tunggu mekanik ganti SC di belt A5J10"/>
    <m/>
    <m/>
    <m/>
    <x v="0"/>
    <x v="0"/>
    <x v="0"/>
    <m/>
    <m/>
    <m/>
    <m/>
    <m/>
    <m/>
  </r>
  <r>
    <x v="16"/>
    <n v="3"/>
    <n v="2025"/>
    <x v="2"/>
    <x v="0"/>
    <d v="1899-12-30T13:55:00"/>
    <d v="1899-12-30T14:30:00"/>
    <n v="0.58333333333333126"/>
    <x v="15"/>
    <x v="2"/>
    <x v="2"/>
    <x v="36"/>
    <s v=" 13.35 - 14.30 di Stop feeder lsc3b tunggu mekanik eratkan safety pin chain yg hampir lepas "/>
    <m/>
    <m/>
    <m/>
    <x v="0"/>
    <x v="0"/>
    <x v="0"/>
    <m/>
    <m/>
    <m/>
    <m/>
    <m/>
    <m/>
  </r>
  <r>
    <x v="16"/>
    <n v="3"/>
    <n v="2025"/>
    <x v="2"/>
    <x v="1"/>
    <d v="1899-12-30T15:25:00"/>
    <d v="1899-12-30T15:30:00"/>
    <n v="8.3333333333333037E-2"/>
    <x v="7"/>
    <x v="0"/>
    <x v="2"/>
    <x v="5"/>
    <s v="15.25 - 15.30 stop belt a2j02 sensor dmg aktif cek personil kena benang tepi belt "/>
    <m/>
    <m/>
    <m/>
    <x v="0"/>
    <x v="0"/>
    <x v="0"/>
    <m/>
    <m/>
    <m/>
    <m/>
    <m/>
    <m/>
  </r>
  <r>
    <x v="16"/>
    <n v="3"/>
    <n v="2025"/>
    <x v="2"/>
    <x v="1"/>
    <d v="1899-12-30T16:25:00"/>
    <d v="1899-12-30T16:30:00"/>
    <n v="8.3333333333333037E-2"/>
    <x v="7"/>
    <x v="2"/>
    <x v="2"/>
    <x v="18"/>
    <s v="16.25 - 16.30 stop belt a2j02  sensor dmg aktif cek personil kena benang belt tunggu di potong "/>
    <m/>
    <m/>
    <m/>
    <x v="0"/>
    <x v="0"/>
    <x v="0"/>
    <m/>
    <m/>
    <m/>
    <m/>
    <m/>
    <m/>
  </r>
  <r>
    <x v="16"/>
    <n v="3"/>
    <n v="2025"/>
    <x v="2"/>
    <x v="1"/>
    <d v="1899-12-30T16:30:00"/>
    <d v="1899-12-30T17:00:00"/>
    <n v="0.50000000000000089"/>
    <x v="18"/>
    <x v="1"/>
    <x v="1"/>
    <x v="27"/>
    <s v="16.30 - 17.00 di stop belt 6a1j07 return idler di M 181 &amp; 182  berbunyi keras tunggu di ganti mekanik"/>
    <m/>
    <m/>
    <m/>
    <x v="0"/>
    <x v="0"/>
    <x v="0"/>
    <m/>
    <m/>
    <m/>
    <m/>
    <m/>
    <m/>
  </r>
  <r>
    <x v="16"/>
    <n v="3"/>
    <n v="2025"/>
    <x v="2"/>
    <x v="1"/>
    <d v="1899-12-30T17:00:00"/>
    <d v="1899-12-30T17:25:00"/>
    <n v="0.41666666666666519"/>
    <x v="18"/>
    <x v="1"/>
    <x v="1"/>
    <x v="27"/>
    <s v="17.00 - 17.25  di stop belt 6a1j07 return idler di M 181 &amp; 182  berbunyi keras tunggu di ganti mekanik"/>
    <m/>
    <m/>
    <m/>
    <x v="0"/>
    <x v="0"/>
    <x v="0"/>
    <m/>
    <m/>
    <m/>
    <m/>
    <m/>
    <m/>
  </r>
  <r>
    <x v="16"/>
    <n v="3"/>
    <n v="2025"/>
    <x v="2"/>
    <x v="1"/>
    <d v="1899-12-30T15:00:00"/>
    <d v="1899-12-30T15:10:00"/>
    <n v="0.16666666666666607"/>
    <x v="11"/>
    <x v="0"/>
    <x v="0"/>
    <x v="0"/>
    <s v="15.00 - 15.10 start MS1 ss ke ind 6 /7.1 - 12B tunggu hopper berisi min 50%"/>
    <m/>
    <m/>
    <m/>
    <x v="0"/>
    <x v="0"/>
    <x v="0"/>
    <m/>
    <m/>
    <m/>
    <m/>
    <m/>
    <m/>
  </r>
  <r>
    <x v="16"/>
    <n v="3"/>
    <n v="2025"/>
    <x v="2"/>
    <x v="1"/>
    <d v="1899-12-30T15:15:00"/>
    <d v="1899-12-30T15:25:00"/>
    <n v="0.16666666666666874"/>
    <x v="25"/>
    <x v="2"/>
    <x v="2"/>
    <x v="5"/>
    <s v="15.15 - 15.25 stop belt 6e1u02 dmg aktif cek personil tambalan terkelupas tunggu di potong "/>
    <m/>
    <m/>
    <m/>
    <x v="0"/>
    <x v="0"/>
    <x v="0"/>
    <m/>
    <m/>
    <m/>
    <m/>
    <m/>
    <m/>
  </r>
  <r>
    <x v="16"/>
    <n v="3"/>
    <n v="2025"/>
    <x v="2"/>
    <x v="1"/>
    <d v="1899-12-30T15:55:00"/>
    <d v="1899-12-30T16:00:00"/>
    <n v="8.3333333333333037E-2"/>
    <x v="22"/>
    <x v="2"/>
    <x v="2"/>
    <x v="18"/>
    <s v="15.55 - 16.00 stop belt 5e1j01 sensor dmg aktif cek personil"/>
    <m/>
    <m/>
    <m/>
    <x v="0"/>
    <x v="0"/>
    <x v="0"/>
    <m/>
    <m/>
    <m/>
    <m/>
    <m/>
    <m/>
  </r>
  <r>
    <x v="16"/>
    <n v="3"/>
    <n v="2025"/>
    <x v="2"/>
    <x v="1"/>
    <d v="1899-12-30T16:00:00"/>
    <d v="1899-12-30T16:10:00"/>
    <n v="0.16666666666666874"/>
    <x v="22"/>
    <x v="2"/>
    <x v="2"/>
    <x v="18"/>
    <s v="16.00 - 16.10 stop belt 5e1j01 sensor dmg aktif cek personil kena kulit belt terkelupas "/>
    <m/>
    <m/>
    <m/>
    <x v="0"/>
    <x v="0"/>
    <x v="0"/>
    <m/>
    <m/>
    <m/>
    <m/>
    <m/>
    <m/>
  </r>
  <r>
    <x v="16"/>
    <n v="3"/>
    <n v="2025"/>
    <x v="2"/>
    <x v="1"/>
    <d v="1899-12-30T16:15:00"/>
    <d v="1899-12-30T16:30:00"/>
    <n v="0.24999999999999911"/>
    <x v="31"/>
    <x v="2"/>
    <x v="2"/>
    <x v="26"/>
    <s v="16.15 - 16.30 stop belt 6e1j03 batu terjepit di karet guide material tunggu di keluarkan personil"/>
    <m/>
    <m/>
    <m/>
    <x v="0"/>
    <x v="0"/>
    <x v="0"/>
    <m/>
    <m/>
    <m/>
    <m/>
    <m/>
    <m/>
  </r>
  <r>
    <x v="16"/>
    <n v="3"/>
    <n v="2025"/>
    <x v="2"/>
    <x v="1"/>
    <d v="1899-12-30T16:55:00"/>
    <d v="1899-12-30T17:00:00"/>
    <n v="8.3333333333333037E-2"/>
    <x v="6"/>
    <x v="1"/>
    <x v="1"/>
    <x v="27"/>
    <s v="16.55 - 17.00 di stop belt 6a1j05 tunggu mekanik ganti idler berbunyi"/>
    <m/>
    <m/>
    <m/>
    <x v="0"/>
    <x v="0"/>
    <x v="0"/>
    <m/>
    <m/>
    <m/>
    <m/>
    <m/>
    <m/>
  </r>
  <r>
    <x v="16"/>
    <n v="3"/>
    <n v="2025"/>
    <x v="2"/>
    <x v="1"/>
    <d v="1899-12-30T17:00:00"/>
    <d v="1899-12-30T17:10:00"/>
    <n v="0.16666666666666607"/>
    <x v="6"/>
    <x v="1"/>
    <x v="1"/>
    <x v="27"/>
    <s v="17.00 - 17.10 stop belt 6a1j05 tunggu mekanik ganti idler rusak dan berbunyi"/>
    <m/>
    <m/>
    <m/>
    <x v="0"/>
    <x v="0"/>
    <x v="0"/>
    <m/>
    <m/>
    <m/>
    <m/>
    <m/>
    <m/>
  </r>
  <r>
    <x v="16"/>
    <n v="3"/>
    <n v="2025"/>
    <x v="2"/>
    <x v="2"/>
    <d v="1899-12-30T01:10:00"/>
    <d v="1899-12-30T01:20:00"/>
    <n v="0.16666666666666657"/>
    <x v="2"/>
    <x v="2"/>
    <x v="2"/>
    <x v="2"/>
    <s v="01.10-01.20 saat feeding lsc6 stop belt 6a1j03, sensor metal detektor aktif,  cek personil tidak ada temuan"/>
    <m/>
    <m/>
    <m/>
    <x v="0"/>
    <x v="0"/>
    <x v="0"/>
    <m/>
    <m/>
    <m/>
    <m/>
    <m/>
    <m/>
  </r>
  <r>
    <x v="16"/>
    <n v="3"/>
    <n v="2025"/>
    <x v="2"/>
    <x v="2"/>
    <d v="1899-12-30T02:35:00"/>
    <d v="1899-12-30T02:40:00"/>
    <n v="8.3333333333333037E-2"/>
    <x v="0"/>
    <x v="0"/>
    <x v="0"/>
    <x v="0"/>
    <s v="02.35-02.40 tunggu hopper berisi 50%"/>
    <m/>
    <m/>
    <m/>
    <x v="0"/>
    <x v="0"/>
    <x v="0"/>
    <m/>
    <m/>
    <m/>
    <m/>
    <m/>
    <m/>
  </r>
  <r>
    <x v="16"/>
    <n v="3"/>
    <n v="2025"/>
    <x v="2"/>
    <x v="2"/>
    <d v="1899-12-30T04:40:00"/>
    <d v="1899-12-30T04:45:00"/>
    <n v="8.3333333333333037E-2"/>
    <x v="19"/>
    <x v="2"/>
    <x v="2"/>
    <x v="7"/>
    <s v="04.40-04.45 stop feeder LSC6/geser carry 6a1j06 ke 12b, pindah pengisian ke IND5/7.1-12b ( chute tripper IND 6 tersumbat )"/>
    <m/>
    <m/>
    <m/>
    <x v="0"/>
    <x v="0"/>
    <x v="0"/>
    <m/>
    <m/>
    <m/>
    <m/>
    <m/>
    <m/>
  </r>
  <r>
    <x v="16"/>
    <n v="3"/>
    <n v="2025"/>
    <x v="2"/>
    <x v="2"/>
    <d v="1899-12-30T05:35:00"/>
    <d v="1899-12-30T06:35:00"/>
    <n v="1.0000000000000004"/>
    <x v="17"/>
    <x v="2"/>
    <x v="2"/>
    <x v="23"/>
    <s v="05.35-06.35 stop LSC6/chute tripper ind5 dan outlet chute 20104 tersumbat, tunggu dibersihkan personil.U/ke ind6 chute tripper ind6 masih tersumbat "/>
    <m/>
    <m/>
    <m/>
    <x v="0"/>
    <x v="0"/>
    <x v="0"/>
    <m/>
    <m/>
    <m/>
    <m/>
    <m/>
    <m/>
  </r>
  <r>
    <x v="17"/>
    <n v="3"/>
    <n v="2025"/>
    <x v="2"/>
    <x v="0"/>
    <d v="1899-12-30T07:00:00"/>
    <d v="1899-12-30T07:15:00"/>
    <n v="0.24999999999999911"/>
    <x v="0"/>
    <x v="0"/>
    <x v="0"/>
    <x v="0"/>
    <s v="07.00 - 07.15 tunggu hopper berisi 50%"/>
    <m/>
    <m/>
    <m/>
    <x v="0"/>
    <x v="0"/>
    <x v="0"/>
    <m/>
    <m/>
    <m/>
    <m/>
    <m/>
    <m/>
  </r>
  <r>
    <x v="17"/>
    <n v="3"/>
    <n v="2025"/>
    <x v="2"/>
    <x v="0"/>
    <d v="1899-12-30T08:15:00"/>
    <d v="1899-12-30T08:40:00"/>
    <n v="0.41666666666666652"/>
    <x v="1"/>
    <x v="1"/>
    <x v="1"/>
    <x v="26"/>
    <s v="08.15 - 08.40 stop lsc6,tunggu mekanik memasukan karet guide material 6a1j04 yg keluar "/>
    <m/>
    <m/>
    <m/>
    <x v="0"/>
    <x v="0"/>
    <x v="0"/>
    <m/>
    <m/>
    <m/>
    <m/>
    <m/>
    <m/>
  </r>
  <r>
    <x v="17"/>
    <n v="3"/>
    <n v="2025"/>
    <x v="2"/>
    <x v="0"/>
    <d v="1899-12-30T08:40:00"/>
    <d v="1899-12-30T09:00:00"/>
    <n v="0.33333333333333348"/>
    <x v="1"/>
    <x v="1"/>
    <x v="1"/>
    <x v="5"/>
    <s v="08.40 - 09.00 lanjut dmg tail pulley 6a1j04 aktif cek personil di temukan tambalan terkelupas tunggu di potong personil "/>
    <m/>
    <m/>
    <m/>
    <x v="0"/>
    <x v="0"/>
    <x v="0"/>
    <m/>
    <m/>
    <m/>
    <m/>
    <m/>
    <m/>
  </r>
  <r>
    <x v="17"/>
    <n v="3"/>
    <n v="2025"/>
    <x v="2"/>
    <x v="0"/>
    <d v="1899-12-30T10:05:00"/>
    <d v="1899-12-30T10:10:00"/>
    <n v="8.3333333333333037E-2"/>
    <x v="2"/>
    <x v="2"/>
    <x v="2"/>
    <x v="12"/>
    <s v="10.05 - 10.10 metal detektor 6a1j03 aktif cek personil di temukan besi"/>
    <m/>
    <m/>
    <m/>
    <x v="0"/>
    <x v="0"/>
    <x v="0"/>
    <m/>
    <m/>
    <m/>
    <m/>
    <m/>
    <m/>
  </r>
  <r>
    <x v="17"/>
    <n v="3"/>
    <n v="2025"/>
    <x v="2"/>
    <x v="0"/>
    <d v="1899-12-30T10:20:00"/>
    <d v="1899-12-30T10:30:00"/>
    <n v="0.16666666666666607"/>
    <x v="17"/>
    <x v="1"/>
    <x v="1"/>
    <x v="16"/>
    <s v="10.20 - 10.30 stop lsc 6, sensor belt drift 20104 aktif, lanjut di lokal² pesonil"/>
    <m/>
    <m/>
    <m/>
    <x v="0"/>
    <x v="0"/>
    <x v="0"/>
    <m/>
    <m/>
    <m/>
    <m/>
    <m/>
    <m/>
  </r>
  <r>
    <x v="17"/>
    <n v="3"/>
    <n v="2025"/>
    <x v="2"/>
    <x v="0"/>
    <d v="1899-12-30T12:05:00"/>
    <d v="1899-12-30T12:30:00"/>
    <n v="0.41666666666666785"/>
    <x v="17"/>
    <x v="2"/>
    <x v="2"/>
    <x v="23"/>
    <s v="12.05 -12.30 stop lsc 6, chute 20104 dan 5a1j01 tersumbat, lanjut tunggu di bebaskan personil,lanjut persiapan pindah ke IND 6"/>
    <m/>
    <m/>
    <m/>
    <x v="0"/>
    <x v="0"/>
    <x v="0"/>
    <m/>
    <m/>
    <m/>
    <m/>
    <m/>
    <m/>
  </r>
  <r>
    <x v="17"/>
    <n v="3"/>
    <n v="2025"/>
    <x v="2"/>
    <x v="0"/>
    <d v="1899-12-30T14:20:00"/>
    <d v="1899-12-30T14:35:00"/>
    <n v="0.24999999999999911"/>
    <x v="19"/>
    <x v="2"/>
    <x v="2"/>
    <x v="7"/>
    <s v="14.20 - 14.35  stop feeder LSC6 tunggu personil geser carry 6a1j06 ke a1j12b"/>
    <m/>
    <m/>
    <m/>
    <x v="0"/>
    <x v="0"/>
    <x v="0"/>
    <m/>
    <m/>
    <m/>
    <m/>
    <m/>
    <m/>
  </r>
  <r>
    <x v="17"/>
    <n v="3"/>
    <n v="2025"/>
    <x v="2"/>
    <x v="1"/>
    <d v="1899-12-30T15:25:00"/>
    <d v="1899-12-30T15:40:00"/>
    <n v="0.24999999999999911"/>
    <x v="19"/>
    <x v="2"/>
    <x v="2"/>
    <x v="23"/>
    <s v="15.25- 15.40 di stop belt 6a1j06 tunggu personil membersikan material lengket di chute menyebabkan belt 12B sway"/>
    <m/>
    <m/>
    <m/>
    <x v="0"/>
    <x v="0"/>
    <x v="0"/>
    <m/>
    <m/>
    <m/>
    <m/>
    <m/>
    <m/>
  </r>
  <r>
    <x v="17"/>
    <n v="3"/>
    <n v="2025"/>
    <x v="2"/>
    <x v="1"/>
    <d v="1899-12-30T15:40:00"/>
    <d v="1899-12-30T16:00:00"/>
    <n v="0.33333333333333215"/>
    <x v="0"/>
    <x v="2"/>
    <x v="2"/>
    <x v="33"/>
    <s v="15.40 - 16.00 start kembali jalur 7.1 saat start lsc6 spilage tidak bisa jalan indikasi speed monitor tunggu cek elektrikal"/>
    <m/>
    <m/>
    <m/>
    <x v="0"/>
    <x v="0"/>
    <x v="0"/>
    <m/>
    <m/>
    <m/>
    <m/>
    <m/>
    <m/>
  </r>
  <r>
    <x v="17"/>
    <n v="3"/>
    <n v="2025"/>
    <x v="2"/>
    <x v="1"/>
    <d v="1899-12-30T16:00:00"/>
    <d v="1899-12-30T16:05:00"/>
    <n v="8.3333333333333037E-2"/>
    <x v="0"/>
    <x v="2"/>
    <x v="2"/>
    <x v="33"/>
    <s v="16.00 - 16.05 start kembali jalur 7.1 saat start lsc6 spilage tidak bisa jalan indikasi speed monitor tunggu cek elektrikal"/>
    <m/>
    <m/>
    <m/>
    <x v="0"/>
    <x v="0"/>
    <x v="0"/>
    <m/>
    <m/>
    <m/>
    <m/>
    <m/>
    <m/>
  </r>
  <r>
    <x v="17"/>
    <n v="3"/>
    <n v="2025"/>
    <x v="2"/>
    <x v="1"/>
    <d v="1899-12-30T16:40:00"/>
    <d v="1899-12-30T16:50:00"/>
    <n v="0.16666666666666607"/>
    <x v="2"/>
    <x v="2"/>
    <x v="2"/>
    <x v="12"/>
    <s v="16.40 - 16.50 stop belt 6a1j03 metal aktif cek personil di temukan besi  baut"/>
    <m/>
    <m/>
    <m/>
    <x v="0"/>
    <x v="0"/>
    <x v="0"/>
    <m/>
    <m/>
    <m/>
    <m/>
    <m/>
    <m/>
  </r>
  <r>
    <x v="17"/>
    <n v="3"/>
    <n v="2025"/>
    <x v="2"/>
    <x v="1"/>
    <d v="1899-12-30T16:50:00"/>
    <d v="1899-12-30T17:00:00"/>
    <n v="0.16666666666666874"/>
    <x v="17"/>
    <x v="2"/>
    <x v="2"/>
    <x v="8"/>
    <s v="16.50 - 17.00 stop belt 20104 sensor drift aktif belt sway sesaat"/>
    <m/>
    <m/>
    <m/>
    <x v="0"/>
    <x v="0"/>
    <x v="0"/>
    <m/>
    <m/>
    <m/>
    <m/>
    <m/>
    <m/>
  </r>
  <r>
    <x v="17"/>
    <n v="3"/>
    <n v="2025"/>
    <x v="2"/>
    <x v="1"/>
    <d v="1899-12-30T19:45:00"/>
    <d v="1899-12-30T20:00:00"/>
    <n v="0.25000000000000178"/>
    <x v="0"/>
    <x v="0"/>
    <x v="2"/>
    <x v="13"/>
    <s v="19.45 - 20.00 start jalur dari storage IND 6 lanjut saat start lsc6 crhuser M2 fault cek elektrikal"/>
    <m/>
    <m/>
    <m/>
    <x v="0"/>
    <x v="0"/>
    <x v="0"/>
    <m/>
    <m/>
    <m/>
    <m/>
    <m/>
    <m/>
  </r>
  <r>
    <x v="17"/>
    <n v="3"/>
    <n v="2025"/>
    <x v="2"/>
    <x v="1"/>
    <d v="1899-12-30T20:00:00"/>
    <d v="1899-12-30T20:05:00"/>
    <n v="8.3333333333333037E-2"/>
    <x v="0"/>
    <x v="0"/>
    <x v="2"/>
    <x v="13"/>
    <s v="20.00 - 20.05 start jalur dari storage IND 6 lanjut saat start lsc6 crhuser M2 fault cek elektrikal ( indikasi temperatur Shaft 2 back gear2 melonjak sesaat)"/>
    <m/>
    <m/>
    <m/>
    <x v="0"/>
    <x v="0"/>
    <x v="0"/>
    <m/>
    <m/>
    <m/>
    <m/>
    <m/>
    <m/>
  </r>
  <r>
    <x v="17"/>
    <n v="3"/>
    <n v="2025"/>
    <x v="2"/>
    <x v="1"/>
    <d v="1899-12-30T21:30:00"/>
    <d v="1899-12-30T21:40:00"/>
    <n v="0.16666666666666607"/>
    <x v="0"/>
    <x v="0"/>
    <x v="0"/>
    <x v="0"/>
    <s v="21.30 - 21.40 Tunggu hopper berisi min 50%"/>
    <m/>
    <m/>
    <m/>
    <x v="0"/>
    <x v="0"/>
    <x v="0"/>
    <m/>
    <m/>
    <m/>
    <m/>
    <m/>
    <m/>
  </r>
  <r>
    <x v="17"/>
    <n v="3"/>
    <n v="2025"/>
    <x v="2"/>
    <x v="1"/>
    <d v="1899-12-30T21:40:00"/>
    <d v="1899-12-30T22:00:00"/>
    <n v="0.33333333333333215"/>
    <x v="6"/>
    <x v="1"/>
    <x v="1"/>
    <x v="5"/>
    <s v="21.40 - 22.00 stop belt 6a1j05 sensor dmg tail pulley aktif cek personil tambalan terkelupas tunggu di potong personil "/>
    <m/>
    <m/>
    <m/>
    <x v="0"/>
    <x v="0"/>
    <x v="0"/>
    <m/>
    <m/>
    <m/>
    <m/>
    <m/>
    <m/>
  </r>
  <r>
    <x v="17"/>
    <n v="3"/>
    <n v="2025"/>
    <x v="2"/>
    <x v="2"/>
    <d v="1899-12-30T22:25:00"/>
    <d v="1899-12-30T22:40:00"/>
    <n v="0.24999999999999911"/>
    <x v="17"/>
    <x v="0"/>
    <x v="2"/>
    <x v="8"/>
    <s v="22.25-22.40 stop belt 20104, sensor belt drift aktif, belt sway sesaat, di reset ready"/>
    <m/>
    <m/>
    <m/>
    <x v="0"/>
    <x v="0"/>
    <x v="0"/>
    <m/>
    <m/>
    <m/>
    <m/>
    <m/>
    <m/>
  </r>
  <r>
    <x v="17"/>
    <n v="3"/>
    <n v="2025"/>
    <x v="2"/>
    <x v="2"/>
    <d v="1899-12-30T01:05:00"/>
    <d v="1899-12-30T01:20:00"/>
    <n v="0.24999999999999994"/>
    <x v="2"/>
    <x v="2"/>
    <x v="2"/>
    <x v="12"/>
    <s v="01.05-01.20 stop belt 6a1j03 ,sensor metal detektor aktif (2x) , cek personil di temukan besi"/>
    <m/>
    <m/>
    <m/>
    <x v="0"/>
    <x v="0"/>
    <x v="0"/>
    <m/>
    <m/>
    <m/>
    <m/>
    <m/>
    <m/>
  </r>
  <r>
    <x v="17"/>
    <n v="3"/>
    <n v="2025"/>
    <x v="2"/>
    <x v="2"/>
    <d v="1899-12-30T02:00:00"/>
    <d v="1899-12-30T02:05:00"/>
    <n v="8.333333333333337E-2"/>
    <x v="19"/>
    <x v="2"/>
    <x v="2"/>
    <x v="7"/>
    <s v="02.00-02.05 di stop feeding lsc6, geser carry belt 6a1j06 ke belt 6a1j07"/>
    <m/>
    <m/>
    <m/>
    <x v="0"/>
    <x v="0"/>
    <x v="0"/>
    <m/>
    <m/>
    <m/>
    <m/>
    <m/>
    <m/>
  </r>
  <r>
    <x v="17"/>
    <n v="3"/>
    <n v="2025"/>
    <x v="2"/>
    <x v="2"/>
    <d v="1899-12-30T03:00:00"/>
    <d v="1899-12-30T03:10:00"/>
    <n v="0.16666666666666674"/>
    <x v="2"/>
    <x v="2"/>
    <x v="2"/>
    <x v="12"/>
    <s v="03.00-03.10 stop belt 6a1j03, sensor metal detektor aktif, cek personil di temukan besi"/>
    <m/>
    <m/>
    <m/>
    <x v="0"/>
    <x v="0"/>
    <x v="0"/>
    <m/>
    <m/>
    <m/>
    <m/>
    <m/>
    <m/>
  </r>
  <r>
    <x v="17"/>
    <n v="3"/>
    <n v="2025"/>
    <x v="2"/>
    <x v="2"/>
    <d v="1899-12-30T03:10:00"/>
    <d v="1899-12-30T03:55:00"/>
    <n v="0.75"/>
    <x v="18"/>
    <x v="1"/>
    <x v="1"/>
    <x v="5"/>
    <s v="03.10-03.55 stop belt 6a1j07, sensor dmg  no.1 aktif, tunggu cek personil seputaran, di temukan tambalan terkelupas, tunggu di potong personil"/>
    <m/>
    <m/>
    <m/>
    <x v="0"/>
    <x v="0"/>
    <x v="0"/>
    <m/>
    <m/>
    <m/>
    <m/>
    <m/>
    <m/>
  </r>
  <r>
    <x v="17"/>
    <n v="3"/>
    <n v="2025"/>
    <x v="2"/>
    <x v="2"/>
    <d v="1899-12-30T04:20:00"/>
    <d v="1899-12-30T04:35:00"/>
    <n v="0.24999999999999978"/>
    <x v="2"/>
    <x v="2"/>
    <x v="2"/>
    <x v="12"/>
    <s v="04.20-04.35 stop belt 6a1j03/MD aktif 2x cek personil ditemukan besi dan seng bekas"/>
    <m/>
    <m/>
    <m/>
    <x v="0"/>
    <x v="0"/>
    <x v="0"/>
    <m/>
    <m/>
    <m/>
    <m/>
    <m/>
    <m/>
  </r>
  <r>
    <x v="17"/>
    <n v="3"/>
    <n v="2025"/>
    <x v="2"/>
    <x v="2"/>
    <d v="1899-12-30T05:15:00"/>
    <d v="1899-12-30T05:25:00"/>
    <n v="0.16666666666666674"/>
    <x v="18"/>
    <x v="0"/>
    <x v="2"/>
    <x v="5"/>
    <s v="05.15-05.25 stop belt 6a1j07/ dmg no 1 aktif, cek personil karet tepi belt terkelupas"/>
    <m/>
    <m/>
    <m/>
    <x v="0"/>
    <x v="0"/>
    <x v="0"/>
    <m/>
    <m/>
    <m/>
    <m/>
    <m/>
    <m/>
  </r>
  <r>
    <x v="17"/>
    <n v="3"/>
    <n v="2025"/>
    <x v="2"/>
    <x v="2"/>
    <d v="1899-12-30T06:05:00"/>
    <d v="1899-12-30T06:25:00"/>
    <n v="0.33333333333333348"/>
    <x v="18"/>
    <x v="2"/>
    <x v="2"/>
    <x v="18"/>
    <s v=" 06.05-06.25 stop belt 6a1j07/BP dmg aktif, lanjut pengecekan personil pengiriman pindah ke IND 5/7.1-12b"/>
    <m/>
    <m/>
    <m/>
    <x v="0"/>
    <x v="0"/>
    <x v="0"/>
    <m/>
    <m/>
    <m/>
    <m/>
    <m/>
    <m/>
  </r>
  <r>
    <x v="17"/>
    <n v="3"/>
    <n v="2025"/>
    <x v="2"/>
    <x v="2"/>
    <d v="1899-12-30T06:50:00"/>
    <d v="1899-12-30T07:00:00"/>
    <n v="0.16666666666666741"/>
    <x v="0"/>
    <x v="0"/>
    <x v="0"/>
    <x v="0"/>
    <s v="06.50-07.00 tunggu hopper berisi 50%"/>
    <m/>
    <m/>
    <m/>
    <x v="0"/>
    <x v="0"/>
    <x v="0"/>
    <m/>
    <m/>
    <m/>
    <m/>
    <m/>
    <m/>
  </r>
  <r>
    <x v="18"/>
    <n v="3"/>
    <n v="2025"/>
    <x v="2"/>
    <x v="0"/>
    <d v="1899-12-30T07:00:00"/>
    <d v="1899-12-30T07:30:00"/>
    <n v="0.49999999999999956"/>
    <x v="1"/>
    <x v="2"/>
    <x v="2"/>
    <x v="5"/>
    <s v="07.00 - 07.30 Tunggu mekanik potong Sling keluar M.25 di 6A1J04 "/>
    <m/>
    <m/>
    <m/>
    <x v="0"/>
    <x v="0"/>
    <x v="0"/>
    <m/>
    <m/>
    <m/>
    <m/>
    <m/>
    <m/>
  </r>
  <r>
    <x v="18"/>
    <n v="2"/>
    <n v="2025"/>
    <x v="2"/>
    <x v="0"/>
    <d v="1899-12-30T07:00:00"/>
    <d v="1899-12-30T07:30:00"/>
    <n v="0.49999999999999956"/>
    <x v="32"/>
    <x v="1"/>
    <x v="1"/>
    <x v="27"/>
    <s v="07.00 - 07.30 Tunggu mekanik ganti return idler di M.19"/>
    <m/>
    <m/>
    <m/>
    <x v="0"/>
    <x v="0"/>
    <x v="0"/>
    <m/>
    <m/>
    <m/>
    <m/>
    <m/>
    <m/>
  </r>
  <r>
    <x v="18"/>
    <n v="3"/>
    <n v="2025"/>
    <x v="2"/>
    <x v="0"/>
    <d v="1899-12-30T07:55:00"/>
    <d v="1899-12-30T08:00:00"/>
    <n v="8.3333333333333037E-2"/>
    <x v="2"/>
    <x v="2"/>
    <x v="2"/>
    <x v="2"/>
    <s v="07.55 - 08.00 Metal detektor 6A1J03 aktif,cek personil tidak ada temuan"/>
    <m/>
    <m/>
    <m/>
    <x v="0"/>
    <x v="0"/>
    <x v="0"/>
    <m/>
    <m/>
    <m/>
    <m/>
    <m/>
    <m/>
  </r>
  <r>
    <x v="18"/>
    <n v="3"/>
    <n v="2025"/>
    <x v="2"/>
    <x v="0"/>
    <d v="1899-12-30T08:00:00"/>
    <d v="1899-12-30T08:10:00"/>
    <n v="0.16666666666666741"/>
    <x v="0"/>
    <x v="2"/>
    <x v="2"/>
    <x v="33"/>
    <s v="08.00 - 08.10 Spillage Lsc6 fault,Alarms Speed monitor,cek elektrikal speed monitor agak renggang,tunggu di perbaiki elektrikal "/>
    <m/>
    <m/>
    <m/>
    <x v="0"/>
    <x v="0"/>
    <x v="0"/>
    <m/>
    <m/>
    <m/>
    <m/>
    <m/>
    <m/>
  </r>
  <r>
    <x v="18"/>
    <n v="3"/>
    <n v="2025"/>
    <x v="2"/>
    <x v="0"/>
    <d v="1899-12-30T11:30:00"/>
    <d v="1899-12-30T11:35:00"/>
    <n v="8.3333333333333037E-2"/>
    <x v="0"/>
    <x v="0"/>
    <x v="0"/>
    <x v="0"/>
    <s v="11.30 - 11.35 Tunggu hopper berisi 50%"/>
    <m/>
    <m/>
    <m/>
    <x v="0"/>
    <x v="0"/>
    <x v="0"/>
    <m/>
    <m/>
    <m/>
    <m/>
    <m/>
    <m/>
  </r>
  <r>
    <x v="18"/>
    <n v="3"/>
    <n v="2025"/>
    <x v="2"/>
    <x v="0"/>
    <d v="1899-12-30T13:00:00"/>
    <d v="1899-12-30T13:15:00"/>
    <n v="0.25000000000000178"/>
    <x v="0"/>
    <x v="0"/>
    <x v="0"/>
    <x v="0"/>
    <s v="13.00 - 13.15 start lsc6 ls ind6/7.1-07, lanjut tunggu hopper berisi 50%"/>
    <m/>
    <m/>
    <m/>
    <x v="0"/>
    <x v="0"/>
    <x v="0"/>
    <m/>
    <m/>
    <m/>
    <m/>
    <m/>
    <m/>
  </r>
  <r>
    <x v="18"/>
    <n v="3"/>
    <n v="2025"/>
    <x v="2"/>
    <x v="1"/>
    <d v="1899-12-30T15:00:00"/>
    <d v="1899-12-30T15:15:00"/>
    <n v="0.24999999999999911"/>
    <x v="19"/>
    <x v="2"/>
    <x v="2"/>
    <x v="7"/>
    <s v="15.00 - 15.15 stop feeder lsc6 tunggu personil geser carry 6a1j06 ke a1j12b"/>
    <m/>
    <m/>
    <m/>
    <x v="0"/>
    <x v="0"/>
    <x v="0"/>
    <m/>
    <m/>
    <m/>
    <m/>
    <m/>
    <m/>
  </r>
  <r>
    <x v="18"/>
    <n v="3"/>
    <n v="2025"/>
    <x v="2"/>
    <x v="1"/>
    <d v="1899-12-30T15:40:00"/>
    <d v="1899-12-30T16:00:00"/>
    <n v="0.33333333333333215"/>
    <x v="17"/>
    <x v="2"/>
    <x v="2"/>
    <x v="8"/>
    <s v="15.40 - 16.00 stop belt 20104 indikasi belt drift aktif cek personil belt sway tunggu di lokal² personil "/>
    <m/>
    <m/>
    <m/>
    <x v="0"/>
    <x v="0"/>
    <x v="0"/>
    <m/>
    <m/>
    <m/>
    <m/>
    <m/>
    <m/>
  </r>
  <r>
    <x v="18"/>
    <n v="3"/>
    <n v="2025"/>
    <x v="2"/>
    <x v="1"/>
    <d v="1899-12-30T16:00:00"/>
    <d v="1899-12-30T16:10:00"/>
    <n v="0.16666666666666874"/>
    <x v="17"/>
    <x v="0"/>
    <x v="2"/>
    <x v="3"/>
    <s v="16.00 - 16.10 di stop belt 20104 u/ke ind 5 tidak bisa Chevron tunggu cek elektrikal"/>
    <m/>
    <m/>
    <m/>
    <x v="0"/>
    <x v="0"/>
    <x v="0"/>
    <m/>
    <m/>
    <m/>
    <m/>
    <m/>
    <m/>
  </r>
  <r>
    <x v="18"/>
    <n v="3"/>
    <n v="2025"/>
    <x v="2"/>
    <x v="1"/>
    <d v="1899-12-30T16:10:00"/>
    <d v="1899-12-30T16:30:00"/>
    <n v="0.33333333333333215"/>
    <x v="17"/>
    <x v="2"/>
    <x v="2"/>
    <x v="16"/>
    <s v="16.10 - 16.30 lanjut saat start lsc6 stop lagi belt 20104 indikasi belt drift aktif berulang kali tunggu di stel personil (belt kosong normal saat berisi belt sway)"/>
    <m/>
    <m/>
    <m/>
    <x v="0"/>
    <x v="0"/>
    <x v="0"/>
    <m/>
    <m/>
    <m/>
    <m/>
    <m/>
    <m/>
  </r>
  <r>
    <x v="18"/>
    <n v="3"/>
    <n v="2025"/>
    <x v="2"/>
    <x v="1"/>
    <d v="1899-12-30T16:45:00"/>
    <d v="1899-12-30T16:55:00"/>
    <n v="0.16666666666666874"/>
    <x v="1"/>
    <x v="1"/>
    <x v="1"/>
    <x v="5"/>
    <s v="16.45 - 16.55 Stop belt 6a1j04 DMG no.1 aktif cek personil tambalan terkelupas "/>
    <m/>
    <m/>
    <m/>
    <x v="0"/>
    <x v="0"/>
    <x v="0"/>
    <m/>
    <m/>
    <m/>
    <m/>
    <m/>
    <m/>
  </r>
  <r>
    <x v="18"/>
    <n v="3"/>
    <n v="2025"/>
    <x v="2"/>
    <x v="1"/>
    <d v="1899-12-30T16:55:00"/>
    <d v="1899-12-30T17:05:00"/>
    <n v="0.16666666666666607"/>
    <x v="17"/>
    <x v="2"/>
    <x v="2"/>
    <x v="16"/>
    <s v="16.55 - 17.05 Stop belt 20104 indikasi belt drift aktif "/>
    <m/>
    <m/>
    <m/>
    <x v="0"/>
    <x v="0"/>
    <x v="0"/>
    <m/>
    <m/>
    <m/>
    <m/>
    <m/>
    <m/>
  </r>
  <r>
    <x v="18"/>
    <n v="3"/>
    <n v="2025"/>
    <x v="2"/>
    <x v="1"/>
    <d v="1899-12-30T17:05:00"/>
    <d v="1899-12-30T17:10:00"/>
    <n v="8.3333333333333037E-2"/>
    <x v="9"/>
    <x v="2"/>
    <x v="2"/>
    <x v="5"/>
    <s v="17.05 - 17.10 DMG tail pulley a1j12b aktif cek personil tepi belt terkelupas tunggu di potong personil "/>
    <m/>
    <m/>
    <m/>
    <x v="0"/>
    <x v="0"/>
    <x v="0"/>
    <m/>
    <m/>
    <m/>
    <m/>
    <m/>
    <m/>
  </r>
  <r>
    <x v="18"/>
    <n v="3"/>
    <n v="2025"/>
    <x v="2"/>
    <x v="1"/>
    <d v="1899-12-30T17:30:00"/>
    <d v="1899-12-30T18:00:00"/>
    <n v="0.50000000000000089"/>
    <x v="17"/>
    <x v="2"/>
    <x v="2"/>
    <x v="8"/>
    <s v="17.30 - 18.00 stop belt 20104 indikasi belt drift aktif cek personil belt sway tunggu pengecekan lebih lanjut oleh personil dan mekanik "/>
    <m/>
    <m/>
    <m/>
    <x v="0"/>
    <x v="0"/>
    <x v="0"/>
    <m/>
    <m/>
    <m/>
    <m/>
    <m/>
    <m/>
  </r>
  <r>
    <x v="18"/>
    <n v="3"/>
    <n v="2025"/>
    <x v="2"/>
    <x v="1"/>
    <d v="1899-12-30T19:55:00"/>
    <d v="1899-12-30T20:05:00"/>
    <n v="0.16666666666666607"/>
    <x v="17"/>
    <x v="2"/>
    <x v="2"/>
    <x v="8"/>
    <s v="19.55 - 20.05 stop belt 20104 indikasi belt drift aktif cek personil belt sway"/>
    <m/>
    <m/>
    <m/>
    <x v="0"/>
    <x v="0"/>
    <x v="0"/>
    <m/>
    <m/>
    <m/>
    <m/>
    <m/>
    <m/>
  </r>
  <r>
    <x v="18"/>
    <n v="3"/>
    <n v="2025"/>
    <x v="2"/>
    <x v="1"/>
    <d v="1899-12-30T20:10:00"/>
    <d v="1899-12-30T20:20:00"/>
    <n v="0.16666666666666607"/>
    <x v="16"/>
    <x v="2"/>
    <x v="2"/>
    <x v="15"/>
    <s v="20.10 - 20.20 stop belt a5j13 DMG aktif cek personil Kenak lentingan material "/>
    <m/>
    <m/>
    <m/>
    <x v="0"/>
    <x v="0"/>
    <x v="0"/>
    <m/>
    <m/>
    <m/>
    <m/>
    <m/>
    <m/>
  </r>
  <r>
    <x v="18"/>
    <n v="3"/>
    <n v="2025"/>
    <x v="2"/>
    <x v="1"/>
    <d v="1899-12-30T21:00:00"/>
    <d v="1899-12-30T21:10:00"/>
    <n v="0.16666666666666607"/>
    <x v="1"/>
    <x v="2"/>
    <x v="2"/>
    <x v="5"/>
    <s v="21.00 - 21.10 stop belt 6a1j04 DMG tail pulley 6a1j04 aktif cek personil tambalan terkelupas tunggu di potong personil "/>
    <m/>
    <m/>
    <m/>
    <x v="0"/>
    <x v="0"/>
    <x v="0"/>
    <m/>
    <m/>
    <m/>
    <m/>
    <m/>
    <m/>
  </r>
  <r>
    <x v="18"/>
    <n v="3"/>
    <n v="2025"/>
    <x v="2"/>
    <x v="1"/>
    <d v="1899-12-30T21:50:00"/>
    <d v="1899-12-30T21:55:00"/>
    <n v="8.3333333333333037E-2"/>
    <x v="0"/>
    <x v="0"/>
    <x v="0"/>
    <x v="0"/>
    <s v="21.50 - 21.55 tunggu hopper berisi 50%"/>
    <m/>
    <m/>
    <m/>
    <x v="0"/>
    <x v="0"/>
    <x v="0"/>
    <m/>
    <m/>
    <m/>
    <m/>
    <m/>
    <m/>
  </r>
  <r>
    <x v="18"/>
    <n v="3"/>
    <n v="2025"/>
    <x v="2"/>
    <x v="2"/>
    <d v="1899-12-30T22:20:00"/>
    <d v="1899-12-30T22:35:00"/>
    <n v="0.24999999999999911"/>
    <x v="1"/>
    <x v="1"/>
    <x v="1"/>
    <x v="5"/>
    <s v="22.20 - 22.35 Stop RBC 6a1j04,belt damage tail pulley aktif cek personil tambalan terkelupas"/>
    <m/>
    <m/>
    <m/>
    <x v="0"/>
    <x v="0"/>
    <x v="0"/>
    <m/>
    <m/>
    <m/>
    <m/>
    <m/>
    <m/>
  </r>
  <r>
    <x v="18"/>
    <n v="3"/>
    <n v="2025"/>
    <x v="2"/>
    <x v="2"/>
    <d v="1899-12-30T23:10:00"/>
    <d v="1899-12-30T23:20:00"/>
    <n v="0.16666666666666607"/>
    <x v="1"/>
    <x v="1"/>
    <x v="1"/>
    <x v="27"/>
    <s v="23.10 - 23.20 Di stop RbC 6a1j04,mekanik ganti idler pres"/>
    <m/>
    <m/>
    <m/>
    <x v="0"/>
    <x v="0"/>
    <x v="0"/>
    <m/>
    <m/>
    <m/>
    <m/>
    <m/>
    <m/>
  </r>
  <r>
    <x v="18"/>
    <n v="3"/>
    <n v="2025"/>
    <x v="2"/>
    <x v="2"/>
    <d v="1899-12-30T01:20:00"/>
    <d v="1899-12-30T02:35:00"/>
    <n v="1.2500000000000002"/>
    <x v="6"/>
    <x v="1"/>
    <x v="1"/>
    <x v="5"/>
    <s v="01.20 - 02.35 Stop RBC 6a1j05,belt damage tail pully aktif cek personil tambalan terkelupas lanjut potong personil"/>
    <m/>
    <m/>
    <m/>
    <x v="0"/>
    <x v="0"/>
    <x v="0"/>
    <m/>
    <m/>
    <m/>
    <m/>
    <m/>
    <m/>
  </r>
  <r>
    <x v="18"/>
    <n v="3"/>
    <n v="2025"/>
    <x v="2"/>
    <x v="2"/>
    <d v="1899-12-30T04:10:00"/>
    <d v="1899-12-30T04:20:00"/>
    <n v="0.16666666666666674"/>
    <x v="0"/>
    <x v="0"/>
    <x v="0"/>
    <x v="0"/>
    <s v="04.10 - 04.20 Tunggu hopper berisi 50%"/>
    <m/>
    <m/>
    <m/>
    <x v="0"/>
    <x v="0"/>
    <x v="0"/>
    <m/>
    <m/>
    <m/>
    <m/>
    <m/>
    <m/>
  </r>
  <r>
    <x v="18"/>
    <n v="3"/>
    <n v="2025"/>
    <x v="2"/>
    <x v="2"/>
    <d v="1899-12-30T04:35:00"/>
    <d v="1899-12-30T04:45:00"/>
    <n v="0.16666666666666674"/>
    <x v="2"/>
    <x v="2"/>
    <x v="2"/>
    <x v="12"/>
    <s v="04.35 - 04.45 stop belt 6a1j03 metal detektor aktif cek personil di temukan plat kecil"/>
    <m/>
    <m/>
    <m/>
    <x v="0"/>
    <x v="0"/>
    <x v="0"/>
    <m/>
    <m/>
    <m/>
    <m/>
    <m/>
    <m/>
  </r>
  <r>
    <x v="19"/>
    <n v="3"/>
    <n v="2025"/>
    <x v="2"/>
    <x v="0"/>
    <d v="1899-12-30T07:00:00"/>
    <d v="1899-12-30T08:00:00"/>
    <n v="0.99999999999999911"/>
    <x v="11"/>
    <x v="0"/>
    <x v="0"/>
    <x v="0"/>
    <s v="07.00 - 08.00 Start MS1 SS IND5/7.2-12B, lanjut tunggu hopper berisi 50% (tunggu Unit travel dan pembersihan loading point)"/>
    <m/>
    <m/>
    <m/>
    <x v="0"/>
    <x v="0"/>
    <x v="0"/>
    <m/>
    <m/>
    <m/>
    <m/>
    <m/>
    <m/>
  </r>
  <r>
    <x v="19"/>
    <n v="3"/>
    <n v="2025"/>
    <x v="2"/>
    <x v="0"/>
    <d v="1899-12-30T08:00:00"/>
    <d v="1899-12-30T08:30:00"/>
    <n v="0.50000000000000089"/>
    <x v="11"/>
    <x v="0"/>
    <x v="0"/>
    <x v="0"/>
    <s v="08.00 - 08.30 Tunggu hopper berisi 50% (tunggu Unit travel dan pembersihan loading point)"/>
    <m/>
    <m/>
    <m/>
    <x v="0"/>
    <x v="0"/>
    <x v="0"/>
    <m/>
    <m/>
    <m/>
    <m/>
    <m/>
    <m/>
  </r>
  <r>
    <x v="19"/>
    <n v="3"/>
    <n v="2025"/>
    <x v="2"/>
    <x v="0"/>
    <d v="1899-12-30T08:35:00"/>
    <d v="1899-12-30T08:45:00"/>
    <n v="0.16666666666666607"/>
    <x v="7"/>
    <x v="0"/>
    <x v="2"/>
    <x v="5"/>
    <s v="08.35 - 08.45 DMG a2j02 aktif cek personil kulit tepi belt terkelupas tunggu di potong personil"/>
    <m/>
    <m/>
    <m/>
    <x v="0"/>
    <x v="0"/>
    <x v="0"/>
    <m/>
    <m/>
    <m/>
    <m/>
    <m/>
    <m/>
  </r>
  <r>
    <x v="19"/>
    <n v="3"/>
    <n v="2025"/>
    <x v="2"/>
    <x v="0"/>
    <d v="1899-12-30T09:00:00"/>
    <d v="1899-12-30T09:10:00"/>
    <n v="0.16666666666666607"/>
    <x v="8"/>
    <x v="0"/>
    <x v="2"/>
    <x v="5"/>
    <s v="09.00 - 09.10 DMG a5j10 aktif cek personil kulit tepi belt terkelupas tunggu di potong personil"/>
    <m/>
    <m/>
    <m/>
    <x v="0"/>
    <x v="0"/>
    <x v="0"/>
    <m/>
    <m/>
    <m/>
    <m/>
    <m/>
    <m/>
  </r>
  <r>
    <x v="19"/>
    <n v="3"/>
    <n v="2025"/>
    <x v="2"/>
    <x v="0"/>
    <d v="1899-12-30T09:10:00"/>
    <d v="1899-12-30T09:15:00"/>
    <n v="8.333333333333437E-2"/>
    <x v="11"/>
    <x v="0"/>
    <x v="0"/>
    <x v="0"/>
    <s v="09.10 - 09.15 Tunggu hopper berisi 50%"/>
    <m/>
    <m/>
    <m/>
    <x v="0"/>
    <x v="0"/>
    <x v="0"/>
    <m/>
    <m/>
    <m/>
    <m/>
    <m/>
    <m/>
  </r>
  <r>
    <x v="19"/>
    <n v="3"/>
    <n v="2025"/>
    <x v="2"/>
    <x v="0"/>
    <d v="1899-12-30T09:25:00"/>
    <d v="1899-12-30T09:40:00"/>
    <n v="0.25000000000000044"/>
    <x v="7"/>
    <x v="0"/>
    <x v="2"/>
    <x v="5"/>
    <s v="09.25 - 09.40 DMG a2j02 aktif cek personil kulit tepi belt terkelupas tunggu di potong personil"/>
    <m/>
    <m/>
    <m/>
    <x v="0"/>
    <x v="0"/>
    <x v="0"/>
    <m/>
    <m/>
    <m/>
    <m/>
    <m/>
    <m/>
  </r>
  <r>
    <x v="19"/>
    <n v="3"/>
    <n v="2025"/>
    <x v="2"/>
    <x v="0"/>
    <d v="1899-12-30T10:00:00"/>
    <d v="1899-12-30T10:10:00"/>
    <n v="0.16666666666666607"/>
    <x v="22"/>
    <x v="0"/>
    <x v="2"/>
    <x v="5"/>
    <s v="10.00 - 10.10 DMG 5e1j01 aktif cek personil di temukan kulit tepi belt terkelupas tunggu di potong personil"/>
    <m/>
    <m/>
    <m/>
    <x v="0"/>
    <x v="0"/>
    <x v="0"/>
    <m/>
    <m/>
    <m/>
    <m/>
    <m/>
    <m/>
  </r>
  <r>
    <x v="19"/>
    <n v="3"/>
    <n v="2025"/>
    <x v="2"/>
    <x v="0"/>
    <d v="1899-12-30T11:00:00"/>
    <d v="1899-12-30T12:00:00"/>
    <n v="1.0000000000000004"/>
    <x v="33"/>
    <x v="2"/>
    <x v="2"/>
    <x v="23"/>
    <s v="11.00 - 12.00 Stop ms1, chute a5u27 tersumbat tunggu dibersihkan personil"/>
    <m/>
    <m/>
    <m/>
    <x v="0"/>
    <x v="0"/>
    <x v="0"/>
    <m/>
    <m/>
    <m/>
    <m/>
    <m/>
    <m/>
  </r>
  <r>
    <x v="19"/>
    <n v="3"/>
    <n v="2025"/>
    <x v="2"/>
    <x v="0"/>
    <d v="1899-12-30T13:30:00"/>
    <d v="1899-12-30T13:40:00"/>
    <n v="0.16666666666666607"/>
    <x v="1"/>
    <x v="0"/>
    <x v="2"/>
    <x v="9"/>
    <s v="13.30 - 13.40 DMG tail pulley RBC 6A1J04 aktif cek personil indikasi tidak di temukan "/>
    <m/>
    <m/>
    <m/>
    <x v="0"/>
    <x v="0"/>
    <x v="0"/>
    <m/>
    <m/>
    <m/>
    <m/>
    <m/>
    <m/>
  </r>
  <r>
    <x v="19"/>
    <n v="3"/>
    <n v="2025"/>
    <x v="2"/>
    <x v="0"/>
    <d v="1899-12-30T13:45:00"/>
    <d v="1899-12-30T14:00:00"/>
    <n v="0.25000000000000178"/>
    <x v="22"/>
    <x v="2"/>
    <x v="2"/>
    <x v="5"/>
    <s v="13.45 - 14.00 DMG RBC 5E1J01 aktif cek personil di temukan kulit belt terkelupas tunggu di potong personil "/>
    <m/>
    <m/>
    <m/>
    <x v="0"/>
    <x v="0"/>
    <x v="0"/>
    <m/>
    <m/>
    <m/>
    <m/>
    <m/>
    <m/>
  </r>
  <r>
    <x v="19"/>
    <n v="3"/>
    <n v="2025"/>
    <x v="2"/>
    <x v="0"/>
    <d v="1899-12-30T14:35:00"/>
    <d v="1899-12-30T15:00:00"/>
    <n v="0.41666666666666785"/>
    <x v="6"/>
    <x v="2"/>
    <x v="2"/>
    <x v="26"/>
    <s v="14.35 - 15.00 Di stop RBC 6A1J05,karet guide material sebelah kiri keluar dan berasap,tunggu di eksekusi mekanik "/>
    <m/>
    <m/>
    <m/>
    <x v="0"/>
    <x v="0"/>
    <x v="0"/>
    <m/>
    <m/>
    <m/>
    <m/>
    <m/>
    <m/>
  </r>
  <r>
    <x v="19"/>
    <n v="3"/>
    <n v="2025"/>
    <x v="2"/>
    <x v="1"/>
    <d v="1899-12-30T15:00:00"/>
    <d v="1899-12-30T15:30:00"/>
    <n v="0.50000000000000089"/>
    <x v="6"/>
    <x v="2"/>
    <x v="2"/>
    <x v="26"/>
    <s v="15.00 - 15.30 tunggu mekanik eksekusi karet guide material sebelah kiri yang keluar dan berasap"/>
    <m/>
    <m/>
    <m/>
    <x v="0"/>
    <x v="0"/>
    <x v="0"/>
    <m/>
    <m/>
    <m/>
    <m/>
    <m/>
    <m/>
  </r>
  <r>
    <x v="19"/>
    <n v="3"/>
    <n v="2025"/>
    <x v="2"/>
    <x v="1"/>
    <d v="1899-12-30T16:00:00"/>
    <d v="1899-12-30T17:00:00"/>
    <n v="1.0000000000000018"/>
    <x v="22"/>
    <x v="2"/>
    <x v="2"/>
    <x v="23"/>
    <s v="16.00 - 17.00 stop ms 1 chute belt 5e1j01 tersumbat tunggu di bersihkan personil"/>
    <m/>
    <m/>
    <m/>
    <x v="0"/>
    <x v="0"/>
    <x v="0"/>
    <m/>
    <m/>
    <m/>
    <m/>
    <m/>
    <m/>
  </r>
  <r>
    <x v="19"/>
    <n v="3"/>
    <n v="2025"/>
    <x v="2"/>
    <x v="1"/>
    <d v="1899-12-30T17:00:00"/>
    <d v="1899-12-30T18:00:00"/>
    <n v="0.99999999999999911"/>
    <x v="22"/>
    <x v="2"/>
    <x v="2"/>
    <x v="23"/>
    <s v="17.00 - 18.00 stop ms 1 chute belt 5e1j01 tersumbat tunggu di bersihkan personil"/>
    <m/>
    <m/>
    <m/>
    <x v="0"/>
    <x v="0"/>
    <x v="0"/>
    <m/>
    <m/>
    <m/>
    <m/>
    <m/>
    <m/>
  </r>
  <r>
    <x v="19"/>
    <n v="3"/>
    <n v="2025"/>
    <x v="2"/>
    <x v="1"/>
    <d v="1899-12-30T19:45:00"/>
    <d v="1899-12-30T20:00:00"/>
    <n v="0.25000000000000178"/>
    <x v="1"/>
    <x v="2"/>
    <x v="2"/>
    <x v="18"/>
    <s v="19.45 - 20.00 saat start belt 6a1j04 stop, indikasi dmg no.7 aktif tunggu di cek personil"/>
    <m/>
    <m/>
    <m/>
    <x v="0"/>
    <x v="0"/>
    <x v="0"/>
    <m/>
    <m/>
    <m/>
    <m/>
    <m/>
    <m/>
  </r>
  <r>
    <x v="19"/>
    <n v="3"/>
    <n v="2025"/>
    <x v="2"/>
    <x v="1"/>
    <d v="1899-12-30T20:00:00"/>
    <d v="1899-12-30T20:20:00"/>
    <n v="0.33333333333333215"/>
    <x v="1"/>
    <x v="2"/>
    <x v="2"/>
    <x v="18"/>
    <s v="20.00 - 20.20 saat start belt 6a1j04 stop, indikasi dmg no.7 aktif di cek personil tidak ada temuan"/>
    <m/>
    <m/>
    <m/>
    <x v="0"/>
    <x v="0"/>
    <x v="0"/>
    <m/>
    <m/>
    <m/>
    <m/>
    <m/>
    <m/>
  </r>
  <r>
    <x v="19"/>
    <n v="3"/>
    <n v="2025"/>
    <x v="2"/>
    <x v="1"/>
    <d v="1899-12-30T20:50:00"/>
    <d v="1899-12-30T21:00:00"/>
    <n v="0.16666666666666607"/>
    <x v="6"/>
    <x v="1"/>
    <x v="1"/>
    <x v="18"/>
    <s v="20.50 - 21.00 dmg tail pulley 6a1j05 aktif tunggu di cek personil "/>
    <m/>
    <m/>
    <m/>
    <x v="0"/>
    <x v="0"/>
    <x v="0"/>
    <m/>
    <m/>
    <m/>
    <m/>
    <m/>
    <m/>
  </r>
  <r>
    <x v="19"/>
    <n v="3"/>
    <n v="2025"/>
    <x v="2"/>
    <x v="1"/>
    <d v="1899-12-30T21:00:00"/>
    <d v="1899-12-30T21:10:00"/>
    <n v="0.16666666666666607"/>
    <x v="6"/>
    <x v="1"/>
    <x v="1"/>
    <x v="5"/>
    <s v="21.00 - 21.10 dmg tail pulley 6a1j05 aktif  di cek personil di temukan tambalan terkelupas tunggu di potong personil "/>
    <m/>
    <m/>
    <m/>
    <x v="0"/>
    <x v="0"/>
    <x v="0"/>
    <m/>
    <m/>
    <m/>
    <m/>
    <m/>
    <m/>
  </r>
  <r>
    <x v="19"/>
    <n v="3"/>
    <n v="2025"/>
    <x v="2"/>
    <x v="1"/>
    <d v="1899-12-30T21:20:00"/>
    <d v="1899-12-30T21:40:00"/>
    <n v="0.33333333333333481"/>
    <x v="11"/>
    <x v="2"/>
    <x v="2"/>
    <x v="14"/>
    <s v="21.20 - 21.40 stop ms 1, tunggu personil pindahkan tripper ss IND 5"/>
    <m/>
    <m/>
    <m/>
    <x v="0"/>
    <x v="0"/>
    <x v="0"/>
    <m/>
    <m/>
    <m/>
    <m/>
    <m/>
    <m/>
  </r>
  <r>
    <x v="19"/>
    <n v="3"/>
    <n v="2025"/>
    <x v="2"/>
    <x v="2"/>
    <d v="1899-12-30T23:15:00"/>
    <d v="1899-12-30T23:20:00"/>
    <n v="8.3333333333333037E-2"/>
    <x v="8"/>
    <x v="2"/>
    <x v="2"/>
    <x v="5"/>
    <s v="23.15 - 23.20 Stop RBC a5j10, belt damage aktif cek personil tepi belt terkelupas"/>
    <m/>
    <m/>
    <m/>
    <x v="0"/>
    <x v="0"/>
    <x v="0"/>
    <m/>
    <m/>
    <m/>
    <m/>
    <m/>
    <m/>
  </r>
  <r>
    <x v="19"/>
    <n v="3"/>
    <n v="2025"/>
    <x v="2"/>
    <x v="2"/>
    <d v="1899-12-30T01:40:00"/>
    <d v="1899-12-30T01:50:00"/>
    <n v="0.16666666666666674"/>
    <x v="9"/>
    <x v="2"/>
    <x v="2"/>
    <x v="5"/>
    <s v="01.40 - 01.50 Stop RBC a1j12b, belt damage aktif cek personil terkena benang tepi belt"/>
    <m/>
    <m/>
    <m/>
    <x v="0"/>
    <x v="0"/>
    <x v="0"/>
    <m/>
    <m/>
    <m/>
    <m/>
    <m/>
    <m/>
  </r>
  <r>
    <x v="19"/>
    <n v="3"/>
    <n v="2025"/>
    <x v="2"/>
    <x v="2"/>
    <d v="1899-12-30T04:30:00"/>
    <d v="1899-12-30T04:40:00"/>
    <n v="0.16666666666666674"/>
    <x v="4"/>
    <x v="2"/>
    <x v="2"/>
    <x v="5"/>
    <s v="04.30 - 04.40 stop belt 6a1j08 sensor dmg aktif cek personil kena karet tepi belt terkelupas"/>
    <m/>
    <m/>
    <m/>
    <x v="0"/>
    <x v="0"/>
    <x v="0"/>
    <m/>
    <m/>
    <m/>
    <m/>
    <m/>
    <m/>
  </r>
  <r>
    <x v="20"/>
    <n v="3"/>
    <n v="2025"/>
    <x v="2"/>
    <x v="0"/>
    <d v="1899-12-30T07:00:00"/>
    <d v="1899-12-30T07:30:00"/>
    <n v="0.49999999999999956"/>
    <x v="15"/>
    <x v="0"/>
    <x v="0"/>
    <x v="0"/>
    <s v="07.00-07.30 operasi LSC3B LS IND5-12B, Chevron tiang 26-35, tunggu hopper berisi 50%"/>
    <m/>
    <m/>
    <m/>
    <x v="0"/>
    <x v="0"/>
    <x v="0"/>
    <m/>
    <m/>
    <m/>
    <m/>
    <m/>
    <m/>
  </r>
  <r>
    <x v="20"/>
    <n v="3"/>
    <n v="2025"/>
    <x v="2"/>
    <x v="0"/>
    <d v="1899-12-30T08:00:00"/>
    <d v="1899-12-30T08:15:00"/>
    <n v="0.25000000000000044"/>
    <x v="17"/>
    <x v="2"/>
    <x v="2"/>
    <x v="5"/>
    <s v="08.00-08.15 stop belt 20104,sensor belt damage aktif, cek personil benang tepi belt terkelupas, tunggu personil potong beberapa benang tepi belt"/>
    <m/>
    <m/>
    <m/>
    <x v="0"/>
    <x v="0"/>
    <x v="0"/>
    <m/>
    <m/>
    <m/>
    <m/>
    <m/>
    <m/>
  </r>
  <r>
    <x v="20"/>
    <n v="3"/>
    <n v="2025"/>
    <x v="2"/>
    <x v="0"/>
    <d v="1899-12-30T09:30:00"/>
    <d v="1899-12-30T09:45:00"/>
    <n v="0.25000000000000044"/>
    <x v="16"/>
    <x v="0"/>
    <x v="2"/>
    <x v="9"/>
    <s v="09.30-09.45 stop belt a5j13, sensor dmg aktif, cek personil lebih lanjut penyebab tidak di temukan"/>
    <m/>
    <m/>
    <m/>
    <x v="0"/>
    <x v="0"/>
    <x v="0"/>
    <m/>
    <m/>
    <m/>
    <m/>
    <m/>
    <m/>
  </r>
  <r>
    <x v="20"/>
    <n v="3"/>
    <n v="2025"/>
    <x v="2"/>
    <x v="0"/>
    <d v="1899-12-30T10:00:00"/>
    <d v="1899-12-30T10:05:00"/>
    <n v="8.3333333333333037E-2"/>
    <x v="15"/>
    <x v="0"/>
    <x v="0"/>
    <x v="0"/>
    <s v="10.00-10.05 tunggu hopper berisi 50%"/>
    <m/>
    <m/>
    <m/>
    <x v="0"/>
    <x v="0"/>
    <x v="0"/>
    <m/>
    <m/>
    <m/>
    <m/>
    <m/>
    <m/>
  </r>
  <r>
    <x v="20"/>
    <n v="3"/>
    <n v="2025"/>
    <x v="2"/>
    <x v="0"/>
    <d v="1899-12-30T10:30:00"/>
    <d v="1899-12-30T10:40:00"/>
    <n v="0.16666666666666607"/>
    <x v="15"/>
    <x v="0"/>
    <x v="0"/>
    <x v="0"/>
    <s v="10.30-10.40 tunggu hopper berisi 50%"/>
    <m/>
    <m/>
    <m/>
    <x v="0"/>
    <x v="0"/>
    <x v="0"/>
    <m/>
    <m/>
    <m/>
    <m/>
    <m/>
    <m/>
  </r>
  <r>
    <x v="20"/>
    <n v="3"/>
    <n v="2025"/>
    <x v="2"/>
    <x v="0"/>
    <d v="1899-12-30T11:00:00"/>
    <d v="1899-12-30T11:10:00"/>
    <n v="0.16666666666666741"/>
    <x v="15"/>
    <x v="0"/>
    <x v="0"/>
    <x v="0"/>
    <s v="11.00-11.10 tunggu hopper berisi 50%"/>
    <m/>
    <m/>
    <m/>
    <x v="0"/>
    <x v="0"/>
    <x v="0"/>
    <m/>
    <m/>
    <m/>
    <m/>
    <m/>
    <m/>
  </r>
  <r>
    <x v="20"/>
    <n v="3"/>
    <n v="2025"/>
    <x v="2"/>
    <x v="0"/>
    <d v="1899-12-30T14:45:00"/>
    <d v="1899-12-30T14:50:00"/>
    <n v="8.3333333333333037E-2"/>
    <x v="1"/>
    <x v="2"/>
    <x v="2"/>
    <x v="6"/>
    <s v="14.45-14.50 stop di stop belt 6a1j04, cek personil batu terjepit di scapper dekat turn over, tunggu di keluarkan personil"/>
    <m/>
    <m/>
    <m/>
    <x v="0"/>
    <x v="0"/>
    <x v="0"/>
    <m/>
    <m/>
    <m/>
    <m/>
    <m/>
    <m/>
  </r>
  <r>
    <x v="20"/>
    <n v="3"/>
    <n v="2025"/>
    <x v="2"/>
    <x v="1"/>
    <d v="1899-12-30T15:30:00"/>
    <d v="1899-12-30T15:45:00"/>
    <n v="0.24999999999999911"/>
    <x v="6"/>
    <x v="1"/>
    <x v="1"/>
    <x v="5"/>
    <s v="15.30 - 15.45 DMG tail pulley 6A1J05 aktif,cek personil di temukan tambalan terkelupas,tunggu di potong personil "/>
    <m/>
    <m/>
    <m/>
    <x v="0"/>
    <x v="0"/>
    <x v="0"/>
    <m/>
    <m/>
    <m/>
    <m/>
    <m/>
    <m/>
  </r>
  <r>
    <x v="20"/>
    <n v="3"/>
    <n v="2025"/>
    <x v="2"/>
    <x v="1"/>
    <d v="1899-12-30T16:35:00"/>
    <d v="1899-12-30T16:50:00"/>
    <n v="0.24999999999999911"/>
    <x v="5"/>
    <x v="2"/>
    <x v="2"/>
    <x v="5"/>
    <s v="16.35 - 16.50 Di stop RBC 6A1J10,di temukan sambungan RBC 6A1J10 terkelupas,tunggu di repair mekanik"/>
    <m/>
    <m/>
    <m/>
    <x v="0"/>
    <x v="0"/>
    <x v="0"/>
    <m/>
    <m/>
    <m/>
    <m/>
    <m/>
    <m/>
  </r>
  <r>
    <x v="20"/>
    <n v="3"/>
    <n v="2025"/>
    <x v="2"/>
    <x v="1"/>
    <d v="1899-12-30T16:55:00"/>
    <d v="1899-12-30T17:00:00"/>
    <n v="8.3333333333333037E-2"/>
    <x v="17"/>
    <x v="1"/>
    <x v="1"/>
    <x v="25"/>
    <s v="16.55 - 17.00 Stop Lsc6,tunggu mekanik ganti SC yang rusak di Belt 20104"/>
    <m/>
    <m/>
    <m/>
    <x v="0"/>
    <x v="0"/>
    <x v="0"/>
    <m/>
    <m/>
    <m/>
    <m/>
    <m/>
    <m/>
  </r>
  <r>
    <x v="20"/>
    <n v="3"/>
    <n v="2025"/>
    <x v="2"/>
    <x v="1"/>
    <d v="1899-12-30T17:00:00"/>
    <d v="1899-12-30T17:25:00"/>
    <n v="0.41666666666666519"/>
    <x v="6"/>
    <x v="2"/>
    <x v="2"/>
    <x v="23"/>
    <s v="17.00 - 17.25 Distop RBC 6A1J05,Chute 6A1J06 jatuhan ke A1J12B tersumbat, tunggu dibersihkan personil"/>
    <m/>
    <m/>
    <m/>
    <x v="0"/>
    <x v="0"/>
    <x v="0"/>
    <m/>
    <m/>
    <m/>
    <m/>
    <m/>
    <m/>
  </r>
  <r>
    <x v="20"/>
    <n v="3"/>
    <n v="2025"/>
    <x v="2"/>
    <x v="1"/>
    <d v="1899-12-30T20:15:00"/>
    <d v="1899-12-30T20:25:00"/>
    <n v="0.16666666666666607"/>
    <x v="6"/>
    <x v="2"/>
    <x v="2"/>
    <x v="5"/>
    <s v="20.15 - 20.25 Dmg 6a1j05 aktif cek personil ditemukan tambalan terkelupas tunggu di potong personil "/>
    <m/>
    <m/>
    <m/>
    <x v="0"/>
    <x v="0"/>
    <x v="0"/>
    <m/>
    <m/>
    <m/>
    <m/>
    <m/>
    <m/>
  </r>
  <r>
    <x v="20"/>
    <n v="3"/>
    <n v="2025"/>
    <x v="2"/>
    <x v="1"/>
    <d v="1899-12-30T20:25:00"/>
    <d v="1899-12-30T20:45:00"/>
    <n v="0.33333333333333481"/>
    <x v="9"/>
    <x v="2"/>
    <x v="2"/>
    <x v="9"/>
    <s v="20.25 - 20.45 dmg tail pulley A1J12B aktif berturut-turut, cek personil tidak ada temuan"/>
    <m/>
    <m/>
    <m/>
    <x v="0"/>
    <x v="0"/>
    <x v="0"/>
    <m/>
    <m/>
    <m/>
    <m/>
    <m/>
    <m/>
  </r>
  <r>
    <x v="20"/>
    <n v="3"/>
    <n v="2025"/>
    <x v="2"/>
    <x v="1"/>
    <d v="1899-12-30T21:50:00"/>
    <d v="1899-12-30T21:55:00"/>
    <n v="8.3333333333333037E-2"/>
    <x v="0"/>
    <x v="0"/>
    <x v="0"/>
    <x v="0"/>
    <s v="21.50 - 21.55 tunggu hopper berisi 50%"/>
    <m/>
    <m/>
    <m/>
    <x v="0"/>
    <x v="0"/>
    <x v="0"/>
    <m/>
    <m/>
    <m/>
    <m/>
    <m/>
    <m/>
  </r>
  <r>
    <x v="20"/>
    <n v="3"/>
    <n v="2025"/>
    <x v="2"/>
    <x v="2"/>
    <d v="1899-12-30T22:05:00"/>
    <d v="1899-12-30T22:15:00"/>
    <n v="0.16666666666666874"/>
    <x v="0"/>
    <x v="0"/>
    <x v="0"/>
    <x v="0"/>
    <s v="22.05 - 22.15 tunggu hopper berisi 50%"/>
    <m/>
    <m/>
    <m/>
    <x v="0"/>
    <x v="0"/>
    <x v="0"/>
    <m/>
    <m/>
    <m/>
    <m/>
    <m/>
    <m/>
  </r>
  <r>
    <x v="20"/>
    <n v="3"/>
    <n v="2025"/>
    <x v="2"/>
    <x v="2"/>
    <d v="1899-12-30T22:50:00"/>
    <d v="1899-12-30T23:00:00"/>
    <n v="0.16666666666666874"/>
    <x v="17"/>
    <x v="0"/>
    <x v="2"/>
    <x v="8"/>
    <s v="22.50 - 23.00 stop belt 20104, alarms belt drift aktif, belt sway sesaat direset ready"/>
    <m/>
    <m/>
    <m/>
    <x v="0"/>
    <x v="0"/>
    <x v="0"/>
    <m/>
    <m/>
    <m/>
    <m/>
    <m/>
    <m/>
  </r>
  <r>
    <x v="20"/>
    <n v="3"/>
    <n v="2025"/>
    <x v="2"/>
    <x v="2"/>
    <d v="1899-12-30T23:05:00"/>
    <d v="1899-12-30T23:15:00"/>
    <n v="0.16666666666666607"/>
    <x v="17"/>
    <x v="2"/>
    <x v="2"/>
    <x v="6"/>
    <s v="23.05 - 23.15 distop belt 20104, tunggu personil mengeluarkan batu terjepit di area tail pulley 20104"/>
    <m/>
    <m/>
    <m/>
    <x v="0"/>
    <x v="0"/>
    <x v="0"/>
    <m/>
    <m/>
    <m/>
    <m/>
    <m/>
    <m/>
  </r>
  <r>
    <x v="20"/>
    <n v="3"/>
    <n v="2025"/>
    <x v="2"/>
    <x v="2"/>
    <d v="1899-12-30T23:45:00"/>
    <d v="1899-12-31T00:05:00"/>
    <n v="0.33333333333333481"/>
    <x v="6"/>
    <x v="1"/>
    <x v="1"/>
    <x v="5"/>
    <s v="23.45 - 00.05 Dmg tail pulley 6a1j05 aktif cek personil tambalan terkelupas tunggu di potong personil"/>
    <m/>
    <m/>
    <m/>
    <x v="0"/>
    <x v="0"/>
    <x v="0"/>
    <m/>
    <m/>
    <m/>
    <m/>
    <m/>
    <m/>
  </r>
  <r>
    <x v="20"/>
    <n v="3"/>
    <n v="2025"/>
    <x v="2"/>
    <x v="2"/>
    <d v="1899-12-30T00:30:00"/>
    <d v="1899-12-30T00:45:00"/>
    <n v="0.25"/>
    <x v="9"/>
    <x v="2"/>
    <x v="2"/>
    <x v="9"/>
    <s v="00.30 - 00.45 Dmg tail pulley A1J12B aktif cek personil tidak ada temuan"/>
    <m/>
    <m/>
    <m/>
    <x v="0"/>
    <x v="0"/>
    <x v="0"/>
    <m/>
    <m/>
    <m/>
    <m/>
    <m/>
    <m/>
  </r>
  <r>
    <x v="20"/>
    <n v="3"/>
    <n v="2025"/>
    <x v="2"/>
    <x v="2"/>
    <d v="1899-12-30T01:30:00"/>
    <d v="1899-12-30T01:50:00"/>
    <n v="0.33333333333333348"/>
    <x v="17"/>
    <x v="2"/>
    <x v="2"/>
    <x v="16"/>
    <s v="01.30 - 01.50 stop belt 20104, alarms belt drift aktif berturut-turut 3X, belt sway kekanan sesaat direset ready"/>
    <m/>
    <m/>
    <m/>
    <x v="0"/>
    <x v="0"/>
    <x v="0"/>
    <m/>
    <m/>
    <m/>
    <m/>
    <m/>
    <m/>
  </r>
  <r>
    <x v="20"/>
    <n v="3"/>
    <n v="2025"/>
    <x v="2"/>
    <x v="2"/>
    <d v="1899-12-30T02:05:00"/>
    <d v="1899-12-30T02:15:00"/>
    <n v="0.16666666666666674"/>
    <x v="0"/>
    <x v="0"/>
    <x v="0"/>
    <x v="0"/>
    <s v="02.05 - 02.15 tunggu hopper berisi 50%"/>
    <m/>
    <m/>
    <m/>
    <x v="0"/>
    <x v="0"/>
    <x v="0"/>
    <m/>
    <m/>
    <m/>
    <m/>
    <m/>
    <m/>
  </r>
  <r>
    <x v="20"/>
    <n v="3"/>
    <n v="2025"/>
    <x v="2"/>
    <x v="2"/>
    <d v="1899-12-30T04:45:00"/>
    <d v="1899-12-30T04:50:00"/>
    <n v="8.3333333333333703E-2"/>
    <x v="0"/>
    <x v="0"/>
    <x v="0"/>
    <x v="0"/>
    <s v="04.45 - 04.50 tunggu hopper berisi 50%"/>
    <m/>
    <m/>
    <m/>
    <x v="0"/>
    <x v="0"/>
    <x v="0"/>
    <m/>
    <m/>
    <m/>
    <m/>
    <m/>
    <m/>
  </r>
  <r>
    <x v="20"/>
    <n v="3"/>
    <n v="2025"/>
    <x v="2"/>
    <x v="2"/>
    <d v="1899-12-30T06:35:00"/>
    <d v="1899-12-30T06:50:00"/>
    <n v="0.24999999999999911"/>
    <x v="0"/>
    <x v="0"/>
    <x v="0"/>
    <x v="0"/>
    <s v="06.35 - 06.50 tunggu hopper berisi 50%"/>
    <m/>
    <m/>
    <m/>
    <x v="0"/>
    <x v="0"/>
    <x v="0"/>
    <m/>
    <m/>
    <m/>
    <m/>
    <m/>
    <m/>
  </r>
  <r>
    <x v="20"/>
    <n v="3"/>
    <n v="2025"/>
    <x v="2"/>
    <x v="2"/>
    <d v="1899-12-30T06:50:00"/>
    <d v="1899-12-30T07:00:00"/>
    <n v="0.16666666666666741"/>
    <x v="17"/>
    <x v="2"/>
    <x v="2"/>
    <x v="5"/>
    <s v="06.50 - 07.00 stop lsc 6, dmg 20104 aktif cek personil di temukan tambalan terkelupas, dan belt bolong"/>
    <m/>
    <m/>
    <m/>
    <x v="0"/>
    <x v="0"/>
    <x v="0"/>
    <m/>
    <m/>
    <m/>
    <m/>
    <m/>
    <m/>
  </r>
  <r>
    <x v="21"/>
    <n v="3"/>
    <n v="2025"/>
    <x v="2"/>
    <x v="0"/>
    <d v="1899-12-30T08:15:00"/>
    <d v="1899-12-30T08:25:00"/>
    <n v="0.16666666666666607"/>
    <x v="1"/>
    <x v="2"/>
    <x v="2"/>
    <x v="5"/>
    <s v="08.15-08.25 stop belt 6a1j04,sensor dmg tail pulley aktif, cek personil tepi belt terkelupas, tunggu dipotong personil"/>
    <m/>
    <m/>
    <m/>
    <x v="0"/>
    <x v="0"/>
    <x v="0"/>
    <m/>
    <m/>
    <m/>
    <m/>
    <m/>
    <m/>
  </r>
  <r>
    <x v="21"/>
    <n v="3"/>
    <n v="2025"/>
    <x v="2"/>
    <x v="0"/>
    <d v="1899-12-30T10:05:00"/>
    <d v="1899-12-30T10:45:00"/>
    <n v="0.66666666666666696"/>
    <x v="23"/>
    <x v="2"/>
    <x v="2"/>
    <x v="37"/>
    <s v="10.05-10.45 di stop belt a4j12P, kotoran menyondak di tail pulley (tunggu di bersihkan personil)"/>
    <m/>
    <m/>
    <m/>
    <x v="0"/>
    <x v="0"/>
    <x v="0"/>
    <m/>
    <m/>
    <m/>
    <m/>
    <m/>
    <m/>
  </r>
  <r>
    <x v="21"/>
    <n v="3"/>
    <n v="2025"/>
    <x v="2"/>
    <x v="0"/>
    <d v="1899-12-30T11:30:00"/>
    <d v="1899-12-30T11:40:00"/>
    <n v="0.16666666666666607"/>
    <x v="19"/>
    <x v="2"/>
    <x v="2"/>
    <x v="7"/>
    <s v="11.30-11.40 di stop feeding lsc6, geser carry belt 6a1j06 ke belt 6a1j07"/>
    <m/>
    <m/>
    <m/>
    <x v="0"/>
    <x v="0"/>
    <x v="0"/>
    <m/>
    <m/>
    <m/>
    <m/>
    <m/>
    <m/>
  </r>
  <r>
    <x v="21"/>
    <n v="3"/>
    <n v="2025"/>
    <x v="2"/>
    <x v="0"/>
    <d v="1899-12-30T13:00:00"/>
    <d v="1899-12-30T13:15:00"/>
    <n v="0.25000000000000178"/>
    <x v="0"/>
    <x v="0"/>
    <x v="0"/>
    <x v="0"/>
    <s v="13.00-13.15 start lsc6 ls ind6-71-07, Chevron tiang 20-28, tunggu hopper berisi 50%"/>
    <m/>
    <m/>
    <m/>
    <x v="0"/>
    <x v="0"/>
    <x v="0"/>
    <m/>
    <m/>
    <m/>
    <m/>
    <m/>
    <m/>
  </r>
  <r>
    <x v="21"/>
    <n v="3"/>
    <n v="2025"/>
    <x v="2"/>
    <x v="0"/>
    <d v="1899-12-30T13:25:00"/>
    <d v="1899-12-30T13:35:00"/>
    <n v="0.16666666666666607"/>
    <x v="2"/>
    <x v="2"/>
    <x v="2"/>
    <x v="9"/>
    <s v="13.25-13.35 stop belt 6a1j03, sensor metal aktif, cek personil tidak ada temuan"/>
    <m/>
    <m/>
    <m/>
    <x v="0"/>
    <x v="0"/>
    <x v="0"/>
    <m/>
    <m/>
    <m/>
    <m/>
    <m/>
    <m/>
  </r>
  <r>
    <x v="21"/>
    <n v="3"/>
    <n v="2025"/>
    <x v="2"/>
    <x v="0"/>
    <d v="1899-12-30T14:10:00"/>
    <d v="1899-12-30T14:20:00"/>
    <n v="0.16666666666666607"/>
    <x v="18"/>
    <x v="1"/>
    <x v="1"/>
    <x v="8"/>
    <s v="14.10-14.20 stop belt 6a1j07, cek personil belt return sway ke kanan dan sudah bergesekan ke frame yang tajam"/>
    <m/>
    <m/>
    <m/>
    <x v="0"/>
    <x v="0"/>
    <x v="0"/>
    <m/>
    <m/>
    <m/>
    <m/>
    <m/>
    <m/>
  </r>
  <r>
    <x v="21"/>
    <n v="3"/>
    <n v="2025"/>
    <x v="2"/>
    <x v="1"/>
    <d v="1899-12-30T15:40:00"/>
    <d v="1899-12-30T15:50:00"/>
    <n v="0.16666666666666607"/>
    <x v="17"/>
    <x v="0"/>
    <x v="2"/>
    <x v="8"/>
    <s v="15.40 - 15.50 Belt drift 20104 aktif,cek personil belt sway sesaat,di reset ready Start kembali"/>
    <m/>
    <m/>
    <m/>
    <x v="0"/>
    <x v="0"/>
    <x v="0"/>
    <m/>
    <m/>
    <m/>
    <m/>
    <m/>
    <m/>
  </r>
  <r>
    <x v="21"/>
    <n v="3"/>
    <n v="2025"/>
    <x v="2"/>
    <x v="1"/>
    <d v="1899-12-30T16:10:00"/>
    <d v="1899-12-30T16:20:00"/>
    <n v="0.16666666666666607"/>
    <x v="17"/>
    <x v="2"/>
    <x v="2"/>
    <x v="5"/>
    <s v="16.10 - 16.20 DMG 20104 aktif cek personil kena benang tepi belt terkelupas tunggu di potong personil "/>
    <m/>
    <m/>
    <m/>
    <x v="0"/>
    <x v="0"/>
    <x v="0"/>
    <m/>
    <m/>
    <m/>
    <m/>
    <m/>
    <m/>
  </r>
  <r>
    <x v="21"/>
    <n v="3"/>
    <n v="2025"/>
    <x v="2"/>
    <x v="1"/>
    <d v="1899-12-30T17:25:00"/>
    <d v="1899-12-30T17:50:00"/>
    <n v="0.41666666666666785"/>
    <x v="6"/>
    <x v="1"/>
    <x v="1"/>
    <x v="27"/>
    <s v="17.25 - 17.50 Di stop RBC 6A1J05, Tunggu mekanik ganti return idler 6A1J05 yang rusak beraing 2pcs di M.38 &amp; M.39"/>
    <m/>
    <m/>
    <m/>
    <x v="0"/>
    <x v="0"/>
    <x v="0"/>
    <m/>
    <m/>
    <m/>
    <m/>
    <m/>
    <m/>
  </r>
  <r>
    <x v="21"/>
    <n v="3"/>
    <n v="2025"/>
    <x v="2"/>
    <x v="1"/>
    <d v="1899-12-30T19:45:00"/>
    <d v="1899-12-30T20:00:00"/>
    <n v="0.25000000000000178"/>
    <x v="10"/>
    <x v="2"/>
    <x v="0"/>
    <x v="11"/>
    <s v="19.45 - 20.00 U/ LSC6 tunggu personil membalikkan klep 5a1j01 ke 6a1j09"/>
    <m/>
    <m/>
    <m/>
    <x v="0"/>
    <x v="0"/>
    <x v="0"/>
    <m/>
    <m/>
    <m/>
    <m/>
    <m/>
    <m/>
  </r>
  <r>
    <x v="21"/>
    <n v="3"/>
    <n v="2025"/>
    <x v="2"/>
    <x v="1"/>
    <d v="1899-12-30T20:00:00"/>
    <d v="1899-12-30T20:20:00"/>
    <n v="0.33333333333333215"/>
    <x v="10"/>
    <x v="2"/>
    <x v="0"/>
    <x v="11"/>
    <s v="20.00 - 20.20 U/ LSC6 tunggu personil membalikkan klep 5a1j01 ke 6a1j09 (tuas as klep sudah mengarah ke ind6, tapi klep masih ke ind5, indikasi as patah)"/>
    <m/>
    <m/>
    <m/>
    <x v="0"/>
    <x v="0"/>
    <x v="0"/>
    <m/>
    <m/>
    <m/>
    <m/>
    <m/>
    <m/>
  </r>
  <r>
    <x v="21"/>
    <n v="3"/>
    <n v="2025"/>
    <x v="2"/>
    <x v="1"/>
    <d v="1899-12-30T20:20:00"/>
    <d v="1899-12-30T20:50:00"/>
    <n v="0.50000000000000089"/>
    <x v="0"/>
    <x v="2"/>
    <x v="2"/>
    <x v="38"/>
    <s v="20.20 - 20.50 start jalur LS ind5, saat start LSC6, indikasi vibrasi lsc6 tinggi, tunggu dicek mekanik"/>
    <m/>
    <m/>
    <m/>
    <x v="0"/>
    <x v="0"/>
    <x v="0"/>
    <m/>
    <m/>
    <m/>
    <m/>
    <m/>
    <m/>
  </r>
  <r>
    <x v="21"/>
    <n v="3"/>
    <n v="2025"/>
    <x v="2"/>
    <x v="1"/>
    <d v="1899-12-30T15:00:00"/>
    <d v="1899-12-30T18:00:00"/>
    <n v="3"/>
    <x v="18"/>
    <x v="0"/>
    <x v="2"/>
    <x v="8"/>
    <s v="15.00 - 18.00 Tunggu mekanik setel belt 6A1J07 yang sway"/>
    <m/>
    <m/>
    <m/>
    <x v="0"/>
    <x v="0"/>
    <x v="0"/>
    <m/>
    <m/>
    <m/>
    <m/>
    <m/>
    <m/>
  </r>
  <r>
    <x v="21"/>
    <n v="3"/>
    <n v="2025"/>
    <x v="2"/>
    <x v="2"/>
    <d v="1899-12-30T22:00:00"/>
    <d v="1899-12-30T22:10:00"/>
    <n v="0.16666666666666874"/>
    <x v="19"/>
    <x v="2"/>
    <x v="2"/>
    <x v="7"/>
    <s v="22.00 - 22.10 lanjut operasi lsc 6 ls IND 6/7.1-07, lanjut tunggu personil geser carry 6a1j06 ke 6a j07"/>
    <m/>
    <m/>
    <m/>
    <x v="0"/>
    <x v="0"/>
    <x v="0"/>
    <m/>
    <m/>
    <m/>
    <m/>
    <m/>
    <m/>
  </r>
  <r>
    <x v="21"/>
    <n v="3"/>
    <n v="2025"/>
    <x v="2"/>
    <x v="2"/>
    <d v="1899-12-30T22:45:00"/>
    <d v="1899-12-30T23:00:00"/>
    <n v="0.25000000000000178"/>
    <x v="6"/>
    <x v="1"/>
    <x v="1"/>
    <x v="5"/>
    <s v="22.45 - 23.00 stop lsc 6 dmg tail pulley 6a1j05 aktif cek personil di temukan tambalan terkelupas tunggu di potong personil "/>
    <m/>
    <m/>
    <m/>
    <x v="0"/>
    <x v="0"/>
    <x v="0"/>
    <m/>
    <m/>
    <m/>
    <m/>
    <m/>
    <m/>
  </r>
  <r>
    <x v="21"/>
    <n v="3"/>
    <n v="2025"/>
    <x v="2"/>
    <x v="2"/>
    <d v="1899-12-30T02:25:00"/>
    <d v="1899-12-30T02:35:00"/>
    <n v="0.16666666666666674"/>
    <x v="0"/>
    <x v="0"/>
    <x v="0"/>
    <x v="0"/>
    <s v="02.25 - 02.35 tunggu hopper berisi 50%"/>
    <m/>
    <m/>
    <m/>
    <x v="0"/>
    <x v="0"/>
    <x v="0"/>
    <m/>
    <m/>
    <m/>
    <m/>
    <m/>
    <m/>
  </r>
  <r>
    <x v="21"/>
    <n v="3"/>
    <n v="2025"/>
    <x v="2"/>
    <x v="2"/>
    <d v="1899-12-30T03:30:00"/>
    <d v="1899-12-30T03:40:00"/>
    <n v="0.16666666666666674"/>
    <x v="5"/>
    <x v="2"/>
    <x v="2"/>
    <x v="5"/>
    <s v="03.30 - 03.40 Stop belt 6a1j10 DMG aktif cek personil kulit belt terkelupas tunggu di potong personil tepi "/>
    <m/>
    <m/>
    <m/>
    <x v="0"/>
    <x v="0"/>
    <x v="0"/>
    <m/>
    <m/>
    <m/>
    <m/>
    <m/>
    <m/>
  </r>
  <r>
    <x v="21"/>
    <n v="3"/>
    <n v="2025"/>
    <x v="2"/>
    <x v="2"/>
    <d v="1899-12-30T04:40:00"/>
    <d v="1899-12-30T04:45:00"/>
    <n v="8.3333333333333037E-2"/>
    <x v="0"/>
    <x v="0"/>
    <x v="0"/>
    <x v="0"/>
    <s v="04.40 - 04.45 tunggu hopper berisi 50%"/>
    <m/>
    <m/>
    <m/>
    <x v="0"/>
    <x v="0"/>
    <x v="0"/>
    <m/>
    <m/>
    <m/>
    <m/>
    <m/>
    <m/>
  </r>
  <r>
    <x v="21"/>
    <n v="3"/>
    <n v="2025"/>
    <x v="2"/>
    <x v="2"/>
    <d v="1899-12-30T05:10:00"/>
    <d v="1899-12-30T05:20:00"/>
    <n v="0.16666666666666607"/>
    <x v="2"/>
    <x v="2"/>
    <x v="2"/>
    <x v="12"/>
    <s v="05.10 - 05.20 metal detektor 6a1j03 aktif cek personil di temukan seng "/>
    <m/>
    <m/>
    <m/>
    <x v="0"/>
    <x v="0"/>
    <x v="0"/>
    <m/>
    <m/>
    <m/>
    <m/>
    <m/>
    <m/>
  </r>
  <r>
    <x v="21"/>
    <n v="3"/>
    <n v="2025"/>
    <x v="2"/>
    <x v="2"/>
    <d v="1899-12-30T05:20:00"/>
    <d v="1899-12-30T05:30:00"/>
    <n v="0.16666666666666674"/>
    <x v="0"/>
    <x v="2"/>
    <x v="2"/>
    <x v="38"/>
    <s v="05.20 - 05.30 lanjut tunggu mekanik cek lsc6 indikasi vibrasi tinggi "/>
    <m/>
    <m/>
    <m/>
    <x v="0"/>
    <x v="0"/>
    <x v="0"/>
    <m/>
    <m/>
    <m/>
    <m/>
    <m/>
    <m/>
  </r>
  <r>
    <x v="21"/>
    <n v="3"/>
    <n v="2025"/>
    <x v="2"/>
    <x v="2"/>
    <d v="1899-12-30T06:00:00"/>
    <d v="1899-12-30T06:25:00"/>
    <n v="0.41666666666666652"/>
    <x v="0"/>
    <x v="0"/>
    <x v="0"/>
    <x v="0"/>
    <s v="06.00 - 06.25 tunggu hopper berisi 50%"/>
    <m/>
    <m/>
    <m/>
    <x v="0"/>
    <x v="0"/>
    <x v="0"/>
    <m/>
    <m/>
    <m/>
    <m/>
    <m/>
    <m/>
  </r>
  <r>
    <x v="21"/>
    <n v="3"/>
    <n v="2025"/>
    <x v="2"/>
    <x v="2"/>
    <d v="1899-12-30T06:45:00"/>
    <d v="1899-12-30T07:00:00"/>
    <n v="0.25000000000000044"/>
    <x v="0"/>
    <x v="0"/>
    <x v="0"/>
    <x v="0"/>
    <s v="06.45 - 07.00 Tunggu hopper berisi 50%"/>
    <m/>
    <m/>
    <m/>
    <x v="0"/>
    <x v="0"/>
    <x v="0"/>
    <m/>
    <m/>
    <m/>
    <m/>
    <m/>
    <m/>
  </r>
  <r>
    <x v="22"/>
    <n v="3"/>
    <n v="2025"/>
    <x v="2"/>
    <x v="0"/>
    <d v="1899-12-30T07:00:00"/>
    <d v="1899-12-30T07:20:00"/>
    <n v="0.33333333333333348"/>
    <x v="0"/>
    <x v="0"/>
    <x v="0"/>
    <x v="0"/>
    <s v="07.00 - 07.20 tunggu hopper berisi min 50%"/>
    <m/>
    <m/>
    <m/>
    <x v="0"/>
    <x v="0"/>
    <x v="0"/>
    <m/>
    <m/>
    <m/>
    <m/>
    <m/>
    <m/>
  </r>
  <r>
    <x v="22"/>
    <n v="3"/>
    <n v="2025"/>
    <x v="2"/>
    <x v="0"/>
    <d v="1899-12-30T07:30:00"/>
    <d v="1899-12-30T07:40:00"/>
    <n v="0.16666666666666607"/>
    <x v="2"/>
    <x v="2"/>
    <x v="2"/>
    <x v="9"/>
    <s v="07.30 - 07.40 stop belt 6a1j03 metal detektor aktif cek personil indikasi tidak di temukan "/>
    <m/>
    <m/>
    <m/>
    <x v="0"/>
    <x v="0"/>
    <x v="0"/>
    <m/>
    <m/>
    <m/>
    <m/>
    <m/>
    <m/>
  </r>
  <r>
    <x v="22"/>
    <n v="3"/>
    <n v="2025"/>
    <x v="2"/>
    <x v="0"/>
    <d v="1899-12-30T07:40:00"/>
    <d v="1899-12-30T08:00:00"/>
    <n v="0.33333333333333348"/>
    <x v="0"/>
    <x v="2"/>
    <x v="2"/>
    <x v="38"/>
    <s v="07.40 - 08.00 stop operasi lsc6 vibrasi tinggi cek mekanik (baut housing bearing crusher M1 patah) Persiapan pindah operasi ke Lsc3B"/>
    <m/>
    <m/>
    <m/>
    <x v="0"/>
    <x v="0"/>
    <x v="0"/>
    <m/>
    <m/>
    <m/>
    <m/>
    <m/>
    <m/>
  </r>
  <r>
    <x v="22"/>
    <n v="3"/>
    <n v="2025"/>
    <x v="2"/>
    <x v="0"/>
    <d v="1899-12-30T14:30:00"/>
    <d v="1899-12-30T14:40:00"/>
    <n v="0.16666666666666874"/>
    <x v="0"/>
    <x v="0"/>
    <x v="0"/>
    <x v="0"/>
    <s v="14.30 - 14.40 tunggu hopper berisi min 50%"/>
    <m/>
    <m/>
    <m/>
    <x v="0"/>
    <x v="0"/>
    <x v="0"/>
    <m/>
    <m/>
    <m/>
    <m/>
    <m/>
    <m/>
  </r>
  <r>
    <x v="22"/>
    <n v="3"/>
    <n v="2025"/>
    <x v="2"/>
    <x v="0"/>
    <d v="1899-12-30T08:05:00"/>
    <d v="1899-12-30T08:35:00"/>
    <n v="0.49999999999999956"/>
    <x v="15"/>
    <x v="0"/>
    <x v="0"/>
    <x v="0"/>
    <s v="08.05 - 08.35 start Lsc3B ke IND 6 /07 tunggu hopper berisi min 50%"/>
    <m/>
    <m/>
    <m/>
    <x v="0"/>
    <x v="0"/>
    <x v="0"/>
    <m/>
    <m/>
    <m/>
    <m/>
    <m/>
    <m/>
  </r>
  <r>
    <x v="22"/>
    <n v="3"/>
    <n v="2025"/>
    <x v="2"/>
    <x v="0"/>
    <d v="1899-12-30T08:50:00"/>
    <d v="1899-12-30T09:00:00"/>
    <n v="0.16666666666666607"/>
    <x v="15"/>
    <x v="0"/>
    <x v="0"/>
    <x v="0"/>
    <s v="08.50 - 09.00 tunggu hopper berisi min 50%"/>
    <m/>
    <m/>
    <m/>
    <x v="0"/>
    <x v="0"/>
    <x v="0"/>
    <m/>
    <m/>
    <m/>
    <m/>
    <m/>
    <m/>
  </r>
  <r>
    <x v="22"/>
    <n v="3"/>
    <n v="2025"/>
    <x v="2"/>
    <x v="0"/>
    <d v="1899-12-30T09:30:00"/>
    <d v="1899-12-30T10:00:00"/>
    <n v="0.50000000000000089"/>
    <x v="15"/>
    <x v="0"/>
    <x v="0"/>
    <x v="0"/>
    <s v="09.30 - 10.00 tunggu hopper berisi min 50%"/>
    <m/>
    <m/>
    <m/>
    <x v="0"/>
    <x v="0"/>
    <x v="0"/>
    <m/>
    <m/>
    <m/>
    <m/>
    <m/>
    <m/>
  </r>
  <r>
    <x v="22"/>
    <n v="3"/>
    <n v="2025"/>
    <x v="2"/>
    <x v="0"/>
    <d v="1899-12-30T09:30:00"/>
    <d v="1899-12-30T09:40:00"/>
    <n v="0.16666666666666741"/>
    <x v="18"/>
    <x v="2"/>
    <x v="2"/>
    <x v="27"/>
    <s v="09.30 - 09.40 Di stop RBC 6a1j07,idler bunyi keras"/>
    <m/>
    <m/>
    <m/>
    <x v="0"/>
    <x v="0"/>
    <x v="0"/>
    <m/>
    <m/>
    <m/>
    <m/>
    <m/>
    <m/>
  </r>
  <r>
    <x v="22"/>
    <n v="3"/>
    <n v="2025"/>
    <x v="2"/>
    <x v="1"/>
    <d v="1899-12-30T15:15:00"/>
    <d v="1899-12-30T18:00:00"/>
    <n v="2.7500000000000009"/>
    <x v="4"/>
    <x v="1"/>
    <x v="1"/>
    <x v="5"/>
    <s v="15.15-18.00 di stop belt 6a1j08 di temukan belt ada yang bolong ±10 cm di bagian yang kritis (tunggu repair mekanik)"/>
    <m/>
    <m/>
    <m/>
    <x v="0"/>
    <x v="0"/>
    <x v="0"/>
    <m/>
    <m/>
    <m/>
    <m/>
    <m/>
    <m/>
  </r>
  <r>
    <x v="22"/>
    <n v="3"/>
    <n v="2025"/>
    <x v="2"/>
    <x v="1"/>
    <d v="1899-12-30T20:15:00"/>
    <d v="1899-12-30T20:20:00"/>
    <n v="8.3333333333333037E-2"/>
    <x v="2"/>
    <x v="2"/>
    <x v="2"/>
    <x v="12"/>
    <s v="20.15-20.20 stop belt 6a1j03, sensor metal detektor aktif,cek personil di temukan besi"/>
    <m/>
    <m/>
    <m/>
    <x v="0"/>
    <x v="0"/>
    <x v="0"/>
    <m/>
    <m/>
    <m/>
    <m/>
    <m/>
    <m/>
  </r>
  <r>
    <x v="22"/>
    <n v="3"/>
    <n v="2025"/>
    <x v="2"/>
    <x v="1"/>
    <d v="1899-12-30T21:55:00"/>
    <d v="1899-12-30T22:00:00"/>
    <n v="8.3333333333333037E-2"/>
    <x v="1"/>
    <x v="2"/>
    <x v="2"/>
    <x v="18"/>
    <s v="21.55-22.00 stop belt 6a1j04, sensor dmg tail pulley aktif, tunggu di cek personil "/>
    <m/>
    <m/>
    <m/>
    <x v="0"/>
    <x v="0"/>
    <x v="0"/>
    <m/>
    <m/>
    <m/>
    <m/>
    <m/>
    <m/>
  </r>
  <r>
    <x v="22"/>
    <n v="3"/>
    <n v="2025"/>
    <x v="2"/>
    <x v="1"/>
    <d v="1899-12-30T20:00:00"/>
    <d v="1899-12-30T20:15:00"/>
    <n v="0.24999999999999911"/>
    <x v="20"/>
    <x v="2"/>
    <x v="2"/>
    <x v="16"/>
    <s v="20.00-20.15 stop belt a5j14, sensor belt drift aktif, cek personil material berair, tunggu di lokal² personil"/>
    <m/>
    <m/>
    <m/>
    <x v="0"/>
    <x v="0"/>
    <x v="0"/>
    <m/>
    <m/>
    <m/>
    <m/>
    <m/>
    <m/>
  </r>
  <r>
    <x v="22"/>
    <n v="3"/>
    <n v="2025"/>
    <x v="2"/>
    <x v="2"/>
    <d v="1899-12-30T22:00:00"/>
    <d v="1899-12-30T22:35:00"/>
    <n v="0.58333333333333393"/>
    <x v="1"/>
    <x v="1"/>
    <x v="1"/>
    <x v="27"/>
    <s v="22.00 - 22.35 tunggu mekanik potong Sling yang keluar di M26 dan memasukkan idler pres yang keluar di area tail pulley 6a1j04"/>
    <m/>
    <m/>
    <m/>
    <x v="0"/>
    <x v="0"/>
    <x v="0"/>
    <m/>
    <m/>
    <m/>
    <m/>
    <m/>
    <m/>
  </r>
  <r>
    <x v="22"/>
    <n v="3"/>
    <n v="2025"/>
    <x v="2"/>
    <x v="2"/>
    <d v="1899-12-30T00:25:00"/>
    <d v="1899-12-30T00:30:00"/>
    <n v="8.3333333333333287E-2"/>
    <x v="19"/>
    <x v="2"/>
    <x v="2"/>
    <x v="7"/>
    <s v="00.25 - 00.30 distop feeding lsc6 tunggu personil geser carry 6a1j06 ke 6a1j07 (pindah ke ind6)"/>
    <m/>
    <m/>
    <m/>
    <x v="0"/>
    <x v="0"/>
    <x v="0"/>
    <m/>
    <m/>
    <m/>
    <m/>
    <m/>
    <m/>
  </r>
  <r>
    <x v="22"/>
    <n v="3"/>
    <n v="2025"/>
    <x v="2"/>
    <x v="2"/>
    <d v="1899-12-30T02:20:00"/>
    <d v="1899-12-30T02:30:00"/>
    <n v="0.16666666666666674"/>
    <x v="19"/>
    <x v="2"/>
    <x v="2"/>
    <x v="7"/>
    <s v="02.20 - 02.30 distop feeding lsc6, tunggu personil geser carry 6a1j06 ke A1J12B (pindah ke ind5)"/>
    <m/>
    <m/>
    <m/>
    <x v="0"/>
    <x v="0"/>
    <x v="0"/>
    <m/>
    <m/>
    <m/>
    <m/>
    <m/>
    <m/>
  </r>
  <r>
    <x v="22"/>
    <n v="3"/>
    <n v="2025"/>
    <x v="2"/>
    <x v="2"/>
    <d v="1899-12-30T05:00:00"/>
    <d v="1899-12-30T05:10:00"/>
    <n v="0.16666666666666674"/>
    <x v="2"/>
    <x v="2"/>
    <x v="2"/>
    <x v="12"/>
    <s v="05.00 - 05.10 Metal detektor 6a1j03 aktif cek personil di temukan besi"/>
    <m/>
    <m/>
    <m/>
    <x v="0"/>
    <x v="0"/>
    <x v="0"/>
    <m/>
    <m/>
    <m/>
    <m/>
    <m/>
    <m/>
  </r>
  <r>
    <x v="22"/>
    <n v="3"/>
    <n v="2025"/>
    <x v="2"/>
    <x v="2"/>
    <d v="1899-12-30T06:15:00"/>
    <d v="1899-12-30T06:25:00"/>
    <n v="0.16666666666666607"/>
    <x v="2"/>
    <x v="2"/>
    <x v="2"/>
    <x v="9"/>
    <s v="06.15 - 06.25 Metal detektor 6a1j03 aktif cek personil tidak ada temuan"/>
    <m/>
    <m/>
    <m/>
    <x v="0"/>
    <x v="0"/>
    <x v="0"/>
    <m/>
    <m/>
    <m/>
    <m/>
    <m/>
    <m/>
  </r>
  <r>
    <x v="22"/>
    <n v="3"/>
    <n v="2025"/>
    <x v="2"/>
    <x v="2"/>
    <d v="1899-12-30T06:50:00"/>
    <d v="1899-12-30T07:00:00"/>
    <n v="0.16666666666666741"/>
    <x v="0"/>
    <x v="0"/>
    <x v="0"/>
    <x v="0"/>
    <s v="06.50 - 07.00 Tunggu hopper berisi min 50%"/>
    <m/>
    <m/>
    <m/>
    <x v="0"/>
    <x v="0"/>
    <x v="0"/>
    <m/>
    <m/>
    <m/>
    <m/>
    <m/>
    <m/>
  </r>
  <r>
    <x v="23"/>
    <n v="3"/>
    <n v="2025"/>
    <x v="3"/>
    <x v="0"/>
    <d v="1899-12-30T09:55:00"/>
    <d v="1899-12-30T10:00:00"/>
    <n v="8.333333333333437E-2"/>
    <x v="15"/>
    <x v="0"/>
    <x v="0"/>
    <x v="0"/>
    <s v="09.55 - 10.00  tunggu hopper berisi min 50%"/>
    <m/>
    <m/>
    <m/>
    <x v="0"/>
    <x v="0"/>
    <x v="0"/>
    <m/>
    <m/>
    <m/>
    <m/>
    <m/>
    <m/>
  </r>
  <r>
    <x v="23"/>
    <n v="3"/>
    <n v="2025"/>
    <x v="3"/>
    <x v="0"/>
    <d v="1899-12-30T10:25:00"/>
    <d v="1899-12-30T10:50:00"/>
    <n v="0.41666666666666652"/>
    <x v="18"/>
    <x v="1"/>
    <x v="1"/>
    <x v="27"/>
    <s v="10.25 - 10.50 stop Lsc3B tunggu mekanik ganti return idler belt 6a1j07 rusak"/>
    <m/>
    <m/>
    <m/>
    <x v="0"/>
    <x v="0"/>
    <x v="0"/>
    <m/>
    <m/>
    <m/>
    <m/>
    <m/>
    <m/>
  </r>
  <r>
    <x v="23"/>
    <n v="3"/>
    <n v="2025"/>
    <x v="3"/>
    <x v="0"/>
    <d v="1899-12-30T13:30:00"/>
    <d v="1899-12-30T13:55:00"/>
    <n v="0.41666666666666785"/>
    <x v="15"/>
    <x v="0"/>
    <x v="0"/>
    <x v="0"/>
    <s v="13.30 - 13.55 Lsc3B tunggu hopper berisi min 50%"/>
    <m/>
    <m/>
    <m/>
    <x v="0"/>
    <x v="0"/>
    <x v="0"/>
    <m/>
    <m/>
    <m/>
    <m/>
    <m/>
    <m/>
  </r>
  <r>
    <x v="23"/>
    <n v="3"/>
    <n v="2025"/>
    <x v="3"/>
    <x v="1"/>
    <d v="1899-12-30T15:00:00"/>
    <d v="1899-12-30T15:25:00"/>
    <n v="0.41666666666666785"/>
    <x v="15"/>
    <x v="0"/>
    <x v="0"/>
    <x v="0"/>
    <s v="15.00-15.25 operasi LSC3B MK3 IND6-07, tunggu hopper berisi 50%"/>
    <m/>
    <m/>
    <m/>
    <x v="0"/>
    <x v="0"/>
    <x v="0"/>
    <m/>
    <m/>
    <m/>
    <m/>
    <m/>
    <m/>
  </r>
  <r>
    <x v="23"/>
    <n v="3"/>
    <n v="2025"/>
    <x v="3"/>
    <x v="1"/>
    <d v="1899-12-30T16:15:00"/>
    <d v="1899-12-30T16:55:00"/>
    <n v="0.66666666666666696"/>
    <x v="15"/>
    <x v="2"/>
    <x v="2"/>
    <x v="14"/>
    <s v="16.15-16.55 stop LSC3B, tunggu personil geser tripper ind6 ke tiang MK3 selatan"/>
    <m/>
    <m/>
    <m/>
    <x v="0"/>
    <x v="0"/>
    <x v="0"/>
    <m/>
    <m/>
    <m/>
    <m/>
    <m/>
    <m/>
  </r>
  <r>
    <x v="23"/>
    <n v="3"/>
    <n v="2025"/>
    <x v="3"/>
    <x v="1"/>
    <d v="1899-12-30T17:10:00"/>
    <d v="1899-12-30T17:20:00"/>
    <n v="0.16666666666666607"/>
    <x v="5"/>
    <x v="2"/>
    <x v="2"/>
    <x v="9"/>
    <s v="17.10-17.20 stop belt 6a1j10, sensor dmg aktif cek personil penyebab tidak di temukan "/>
    <m/>
    <m/>
    <m/>
    <x v="0"/>
    <x v="0"/>
    <x v="0"/>
    <m/>
    <m/>
    <m/>
    <m/>
    <m/>
    <m/>
  </r>
  <r>
    <x v="23"/>
    <n v="3"/>
    <n v="2025"/>
    <x v="3"/>
    <x v="1"/>
    <d v="1899-12-30T15:45:00"/>
    <d v="1899-12-30T15:55:00"/>
    <n v="0.16666666666666607"/>
    <x v="1"/>
    <x v="0"/>
    <x v="2"/>
    <x v="39"/>
    <s v="15.45-15.55 stop belt 6a1j04, tunggu personil keluarkan kera mati terjepit di scrapper diagonal tail pulley"/>
    <m/>
    <m/>
    <m/>
    <x v="0"/>
    <x v="0"/>
    <x v="0"/>
    <m/>
    <m/>
    <m/>
    <m/>
    <m/>
    <m/>
  </r>
  <r>
    <x v="23"/>
    <n v="3"/>
    <n v="2025"/>
    <x v="3"/>
    <x v="1"/>
    <d v="1899-12-30T17:00:00"/>
    <d v="1899-12-30T17:45:00"/>
    <n v="0.75"/>
    <x v="22"/>
    <x v="1"/>
    <x v="1"/>
    <x v="5"/>
    <s v="17.00-17.45 stop belt 5e1j01, sensor dmg aktif cek personil terkena karet tepi belt, tunggu personil potong semua karet tepi belt terkelupas"/>
    <m/>
    <m/>
    <m/>
    <x v="0"/>
    <x v="0"/>
    <x v="0"/>
    <m/>
    <m/>
    <m/>
    <m/>
    <m/>
    <m/>
  </r>
  <r>
    <x v="23"/>
    <n v="3"/>
    <n v="2025"/>
    <x v="3"/>
    <x v="1"/>
    <d v="1899-12-30T19:45:00"/>
    <d v="1899-12-30T21:25:00"/>
    <n v="1.6666666666666687"/>
    <x v="22"/>
    <x v="1"/>
    <x v="1"/>
    <x v="5"/>
    <s v="19.45.21.25 operasi MS1 SS IND6-71-12B , tunggu mekanik repair tambalan belt 5E1J01 yang terkelupas"/>
    <m/>
    <m/>
    <m/>
    <x v="0"/>
    <x v="0"/>
    <x v="0"/>
    <m/>
    <m/>
    <m/>
    <m/>
    <m/>
    <m/>
  </r>
  <r>
    <x v="23"/>
    <n v="3"/>
    <n v="2025"/>
    <x v="3"/>
    <x v="1"/>
    <d v="1899-12-30T21:45:00"/>
    <d v="1899-12-30T22:00:00"/>
    <n v="0.24999999999999911"/>
    <x v="11"/>
    <x v="0"/>
    <x v="0"/>
    <x v="0"/>
    <s v="21.45-22.00 tunggu hopper berisi 50%"/>
    <m/>
    <m/>
    <m/>
    <x v="0"/>
    <x v="0"/>
    <x v="0"/>
    <m/>
    <m/>
    <m/>
    <m/>
    <m/>
    <m/>
  </r>
  <r>
    <x v="23"/>
    <n v="3"/>
    <n v="2025"/>
    <x v="3"/>
    <x v="2"/>
    <d v="1899-12-30T22:40:00"/>
    <d v="1899-12-30T23:00:00"/>
    <n v="0.33333333333333481"/>
    <x v="15"/>
    <x v="0"/>
    <x v="0"/>
    <x v="0"/>
    <s v="22.40 - 23.00 Tunggu hopper berisi min 50%"/>
    <m/>
    <m/>
    <m/>
    <x v="0"/>
    <x v="0"/>
    <x v="0"/>
    <m/>
    <m/>
    <m/>
    <m/>
    <m/>
    <m/>
  </r>
  <r>
    <x v="23"/>
    <n v="3"/>
    <n v="2025"/>
    <x v="3"/>
    <x v="2"/>
    <d v="1899-12-30T23:00:00"/>
    <d v="1899-12-30T23:05:00"/>
    <n v="8.3333333333333037E-2"/>
    <x v="15"/>
    <x v="0"/>
    <x v="0"/>
    <x v="0"/>
    <s v="23.00 - 23.05 Tunggu hopper berisi 50%"/>
    <m/>
    <m/>
    <m/>
    <x v="0"/>
    <x v="0"/>
    <x v="0"/>
    <m/>
    <m/>
    <m/>
    <m/>
    <m/>
    <m/>
  </r>
  <r>
    <x v="23"/>
    <n v="3"/>
    <n v="2025"/>
    <x v="3"/>
    <x v="2"/>
    <d v="1899-12-30T23:20:00"/>
    <d v="1899-12-30T23:30:00"/>
    <n v="0.16666666666666607"/>
    <x v="13"/>
    <x v="2"/>
    <x v="2"/>
    <x v="19"/>
    <s v="23.20 - 23.30 Stop Belt A4J14,Cek personil belt slip,di lokal²kan personil "/>
    <m/>
    <m/>
    <m/>
    <x v="0"/>
    <x v="0"/>
    <x v="0"/>
    <m/>
    <m/>
    <m/>
    <m/>
    <m/>
    <m/>
  </r>
  <r>
    <x v="23"/>
    <n v="3"/>
    <n v="2025"/>
    <x v="3"/>
    <x v="2"/>
    <d v="1899-12-30T23:30:00"/>
    <d v="1899-12-30T23:35:00"/>
    <n v="8.3333333333333037E-2"/>
    <x v="15"/>
    <x v="0"/>
    <x v="0"/>
    <x v="0"/>
    <s v="23.30 - 23.35 Tunggu hopper berisi 50%"/>
    <m/>
    <m/>
    <m/>
    <x v="0"/>
    <x v="0"/>
    <x v="0"/>
    <m/>
    <m/>
    <m/>
    <m/>
    <m/>
    <m/>
  </r>
  <r>
    <x v="23"/>
    <n v="3"/>
    <n v="2025"/>
    <x v="3"/>
    <x v="2"/>
    <d v="1899-12-30T00:00:00"/>
    <d v="1899-12-30T00:35:00"/>
    <n v="0.58333333333333337"/>
    <x v="0"/>
    <x v="0"/>
    <x v="0"/>
    <x v="0"/>
    <s v="00.00 - 00.35 Start Lsc6 ls ke ind5-7.1-12p,tunggu hopper berisi min 50%(EH06 bersihkan tanggul hopper Lsc6)"/>
    <m/>
    <m/>
    <m/>
    <x v="0"/>
    <x v="0"/>
    <x v="0"/>
    <m/>
    <m/>
    <m/>
    <m/>
    <m/>
    <m/>
  </r>
  <r>
    <x v="23"/>
    <n v="3"/>
    <n v="2025"/>
    <x v="3"/>
    <x v="2"/>
    <d v="1899-12-30T01:30:00"/>
    <d v="1899-12-30T01:40:00"/>
    <n v="0.16666666666666674"/>
    <x v="0"/>
    <x v="0"/>
    <x v="0"/>
    <x v="0"/>
    <s v="01.30 - 01.40 Tunggu hopper berisi 50%"/>
    <m/>
    <m/>
    <m/>
    <x v="0"/>
    <x v="0"/>
    <x v="0"/>
    <m/>
    <m/>
    <m/>
    <m/>
    <m/>
    <m/>
  </r>
  <r>
    <x v="23"/>
    <n v="3"/>
    <n v="2025"/>
    <x v="3"/>
    <x v="2"/>
    <d v="1899-12-30T01:40:00"/>
    <d v="1899-12-30T02:00:00"/>
    <n v="0.33333333333333315"/>
    <x v="34"/>
    <x v="2"/>
    <x v="2"/>
    <x v="37"/>
    <s v="01.40 - 02.00 Di stop RBC 12P, material menumpuk di tail pulley 12P,tunggu di bersihkan personil"/>
    <m/>
    <m/>
    <m/>
    <x v="0"/>
    <x v="0"/>
    <x v="0"/>
    <m/>
    <m/>
    <m/>
    <m/>
    <m/>
    <m/>
  </r>
  <r>
    <x v="23"/>
    <n v="3"/>
    <n v="2025"/>
    <x v="3"/>
    <x v="2"/>
    <d v="1899-12-30T02:00:00"/>
    <d v="1899-12-30T02:20:00"/>
    <n v="0.33333333333333348"/>
    <x v="34"/>
    <x v="2"/>
    <x v="2"/>
    <x v="37"/>
    <s v="02.00 - 02.20 Di stop RBC 12P, material menumpuk di tail pulley 12P,tunggu di bersihkan personil"/>
    <m/>
    <m/>
    <m/>
    <x v="0"/>
    <x v="0"/>
    <x v="0"/>
    <m/>
    <m/>
    <m/>
    <m/>
    <m/>
    <m/>
  </r>
  <r>
    <x v="23"/>
    <n v="3"/>
    <n v="2025"/>
    <x v="3"/>
    <x v="2"/>
    <d v="1899-12-30T05:00:00"/>
    <d v="1899-12-30T06:05:00"/>
    <n v="1.0833333333333328"/>
    <x v="23"/>
    <x v="1"/>
    <x v="1"/>
    <x v="5"/>
    <s v="05.00 - 06.05 top lsc6, DMG head pulley a4j12p aktif cek personil ditemukan sambungan terkelupas tunggu di cek dan perbaikan mekanik dan belt A1J12B masih belum ready (U/ pindah ke ind6, material tidak rekomendasi labor)"/>
    <m/>
    <m/>
    <m/>
    <x v="0"/>
    <x v="0"/>
    <x v="0"/>
    <m/>
    <m/>
    <m/>
    <m/>
    <m/>
    <m/>
  </r>
  <r>
    <x v="23"/>
    <n v="3"/>
    <n v="2025"/>
    <x v="3"/>
    <x v="2"/>
    <d v="1899-12-30T06:45:00"/>
    <d v="1899-12-30T07:00:00"/>
    <n v="0.25000000000000044"/>
    <x v="0"/>
    <x v="0"/>
    <x v="0"/>
    <x v="0"/>
    <s v="06.45 - 07.00 tunggu hopper berisi 50%"/>
    <m/>
    <m/>
    <m/>
    <x v="0"/>
    <x v="0"/>
    <x v="0"/>
    <m/>
    <m/>
    <m/>
    <m/>
    <m/>
    <m/>
  </r>
  <r>
    <x v="24"/>
    <n v="3"/>
    <n v="2025"/>
    <x v="3"/>
    <x v="0"/>
    <d v="1899-12-30T07:35:00"/>
    <d v="1899-12-30T07:55:00"/>
    <n v="0.33333333333333348"/>
    <x v="1"/>
    <x v="1"/>
    <x v="1"/>
    <x v="26"/>
    <s v="07.35 - 07.55 stop lsc 6 tunggu mekanik memasukan karet guide material 6a1j04 yg keluar "/>
    <m/>
    <m/>
    <m/>
    <x v="0"/>
    <x v="0"/>
    <x v="0"/>
    <m/>
    <m/>
    <m/>
    <m/>
    <m/>
    <m/>
  </r>
  <r>
    <x v="24"/>
    <n v="3"/>
    <n v="2025"/>
    <x v="3"/>
    <x v="0"/>
    <d v="1899-12-30T08:10:00"/>
    <d v="1899-12-30T08:40:00"/>
    <n v="0.49999999999999956"/>
    <x v="0"/>
    <x v="1"/>
    <x v="1"/>
    <x v="5"/>
    <s v="08.10 - 08.40 stop lsc 6 ada sambungan terkelupas (menyongsong), tunggu di cek mekanik, lanjut persiapan pindah pengisian ke IND 6"/>
    <m/>
    <m/>
    <m/>
    <x v="0"/>
    <x v="0"/>
    <x v="0"/>
    <m/>
    <m/>
    <m/>
    <m/>
    <m/>
    <m/>
  </r>
  <r>
    <x v="24"/>
    <n v="3"/>
    <n v="2025"/>
    <x v="3"/>
    <x v="0"/>
    <d v="1899-12-30T08:50:00"/>
    <d v="1899-12-30T09:00:00"/>
    <n v="0.16666666666666607"/>
    <x v="19"/>
    <x v="2"/>
    <x v="2"/>
    <x v="7"/>
    <s v="08.50 - 09.00 stop feeder lsc 6 tunggu personil geser carry 6a1j06 ke a4j12p"/>
    <m/>
    <m/>
    <m/>
    <x v="0"/>
    <x v="0"/>
    <x v="0"/>
    <m/>
    <m/>
    <m/>
    <m/>
    <m/>
    <m/>
  </r>
  <r>
    <x v="24"/>
    <n v="3"/>
    <n v="2025"/>
    <x v="3"/>
    <x v="0"/>
    <d v="1899-12-30T10:25:00"/>
    <d v="1899-12-30T10:40:00"/>
    <n v="0.24999999999999911"/>
    <x v="23"/>
    <x v="2"/>
    <x v="2"/>
    <x v="5"/>
    <s v="10.25 - 10.40 dmg head pulley a4j12p aktif cek personil di temukan benang tepi belt keluar tunggu di potong personil "/>
    <m/>
    <m/>
    <m/>
    <x v="0"/>
    <x v="0"/>
    <x v="0"/>
    <m/>
    <m/>
    <m/>
    <m/>
    <m/>
    <m/>
  </r>
  <r>
    <x v="24"/>
    <n v="3"/>
    <n v="2025"/>
    <x v="3"/>
    <x v="0"/>
    <d v="1899-12-30T11:00:00"/>
    <d v="1899-12-30T11:15:00"/>
    <n v="0.25000000000000044"/>
    <x v="19"/>
    <x v="0"/>
    <x v="0"/>
    <x v="7"/>
    <s v="11.00 - 11.15 stop feeder lsc 6, tunggu personil geser carry 6a1j06 ke A1J12B "/>
    <m/>
    <m/>
    <m/>
    <x v="0"/>
    <x v="0"/>
    <x v="0"/>
    <m/>
    <m/>
    <m/>
    <m/>
    <m/>
    <m/>
  </r>
  <r>
    <x v="24"/>
    <n v="3"/>
    <n v="2025"/>
    <x v="3"/>
    <x v="0"/>
    <d v="1899-12-30T11:50:00"/>
    <d v="1899-12-30T12:00:00"/>
    <n v="0.16666666666666607"/>
    <x v="0"/>
    <x v="0"/>
    <x v="0"/>
    <x v="0"/>
    <s v="11.50 - 12.00 tunggu hopper berisi 50%"/>
    <m/>
    <m/>
    <m/>
    <x v="0"/>
    <x v="0"/>
    <x v="0"/>
    <m/>
    <m/>
    <m/>
    <m/>
    <m/>
    <m/>
  </r>
  <r>
    <x v="24"/>
    <n v="3"/>
    <n v="2025"/>
    <x v="3"/>
    <x v="0"/>
    <d v="1899-12-30T14:45:00"/>
    <d v="1899-12-30T15:00:00"/>
    <n v="0.24999999999999911"/>
    <x v="0"/>
    <x v="0"/>
    <x v="0"/>
    <x v="0"/>
    <s v="14.45 - 15.00 tunggu hopper berisi 50%"/>
    <m/>
    <m/>
    <m/>
    <x v="0"/>
    <x v="0"/>
    <x v="0"/>
    <m/>
    <m/>
    <m/>
    <m/>
    <m/>
    <m/>
  </r>
  <r>
    <x v="24"/>
    <n v="3"/>
    <n v="2025"/>
    <x v="3"/>
    <x v="1"/>
    <d v="1899-12-30T15:15:00"/>
    <d v="1899-12-30T15:30:00"/>
    <n v="0.25000000000000178"/>
    <x v="5"/>
    <x v="2"/>
    <x v="2"/>
    <x v="5"/>
    <s v="15.15 - 15.30 di stop belt 6a1j10 karet tepi belt terkelupas tunggu di potong personil"/>
    <m/>
    <m/>
    <m/>
    <x v="0"/>
    <x v="0"/>
    <x v="0"/>
    <m/>
    <m/>
    <m/>
    <m/>
    <m/>
    <m/>
  </r>
  <r>
    <x v="24"/>
    <n v="3"/>
    <n v="2025"/>
    <x v="3"/>
    <x v="1"/>
    <d v="1899-12-30T17:20:00"/>
    <d v="1899-12-30T17:30:00"/>
    <n v="0.16666666666666607"/>
    <x v="2"/>
    <x v="2"/>
    <x v="2"/>
    <x v="9"/>
    <s v="17.20 - 17.30 stop belt 6a1j03 metal aktif cek personil tidak adaa temuan"/>
    <m/>
    <m/>
    <m/>
    <x v="0"/>
    <x v="0"/>
    <x v="0"/>
    <m/>
    <m/>
    <m/>
    <m/>
    <m/>
    <m/>
  </r>
  <r>
    <x v="24"/>
    <n v="3"/>
    <n v="2025"/>
    <x v="3"/>
    <x v="1"/>
    <d v="1899-12-30T21:50:00"/>
    <d v="1899-12-30T22:00:00"/>
    <n v="0.16666666666666607"/>
    <x v="0"/>
    <x v="0"/>
    <x v="0"/>
    <x v="0"/>
    <s v="21. 50 - 22.00 tunggu hopper berisi min 50%"/>
    <m/>
    <m/>
    <m/>
    <x v="0"/>
    <x v="0"/>
    <x v="0"/>
    <m/>
    <m/>
    <m/>
    <m/>
    <m/>
    <m/>
  </r>
  <r>
    <x v="24"/>
    <n v="3"/>
    <n v="2025"/>
    <x v="3"/>
    <x v="2"/>
    <d v="1899-12-30T23:20:00"/>
    <d v="1899-12-30T23:30:00"/>
    <n v="0.16666666666666607"/>
    <x v="9"/>
    <x v="2"/>
    <x v="2"/>
    <x v="5"/>
    <s v="23.20-23.30 stop belt a1j12b, sensor dmg tail pulley aktif cek personil di temukan tepi belt kiri terkelupas, tunggu di potong personil "/>
    <m/>
    <m/>
    <m/>
    <x v="0"/>
    <x v="0"/>
    <x v="0"/>
    <m/>
    <m/>
    <m/>
    <m/>
    <m/>
    <m/>
  </r>
  <r>
    <x v="24"/>
    <n v="3"/>
    <n v="2025"/>
    <x v="3"/>
    <x v="2"/>
    <d v="1899-12-30T23:45:00"/>
    <d v="1899-12-31T00:00:00"/>
    <n v="0.24999999999999911"/>
    <x v="1"/>
    <x v="2"/>
    <x v="2"/>
    <x v="18"/>
    <s v="23.45-00.00 stop belt 6a1j04 sensor dmg tail pulley aktif, cek personil Sling keluar , tunggu di potong mekanik"/>
    <m/>
    <m/>
    <m/>
    <x v="0"/>
    <x v="0"/>
    <x v="0"/>
    <m/>
    <m/>
    <m/>
    <m/>
    <m/>
    <m/>
  </r>
  <r>
    <x v="24"/>
    <n v="3"/>
    <n v="2025"/>
    <x v="3"/>
    <x v="2"/>
    <d v="1899-12-30T00:00:00"/>
    <d v="1899-12-30T00:20:00"/>
    <n v="0.33333333333333331"/>
    <x v="1"/>
    <x v="1"/>
    <x v="1"/>
    <x v="5"/>
    <s v="00.00-00.20 tunggu mekanik potong Sling keluar di belt 6a1j04, pasca sensor dmg tail pulley Aktif "/>
    <m/>
    <m/>
    <m/>
    <x v="0"/>
    <x v="0"/>
    <x v="0"/>
    <m/>
    <m/>
    <m/>
    <m/>
    <m/>
    <m/>
  </r>
  <r>
    <x v="24"/>
    <n v="3"/>
    <n v="2025"/>
    <x v="3"/>
    <x v="2"/>
    <d v="1899-12-30T01:15:00"/>
    <d v="1899-12-30T01:35:00"/>
    <n v="0.33333333333333331"/>
    <x v="1"/>
    <x v="2"/>
    <x v="2"/>
    <x v="18"/>
    <s v="01.15-01.35 stop belt 6a1j04 sensor dmg no.07 aktif, cek lebih lanjut Sling belt keluar, tunggu di potong personil"/>
    <m/>
    <m/>
    <m/>
    <x v="0"/>
    <x v="0"/>
    <x v="0"/>
    <m/>
    <m/>
    <m/>
    <m/>
    <m/>
    <m/>
  </r>
  <r>
    <x v="24"/>
    <n v="3"/>
    <n v="2025"/>
    <x v="3"/>
    <x v="2"/>
    <d v="1899-12-30T01:35:00"/>
    <d v="1899-12-30T02:00:00"/>
    <n v="0.41666666666666652"/>
    <x v="6"/>
    <x v="2"/>
    <x v="2"/>
    <x v="26"/>
    <s v="01.35-02.00 lanjut tunggu mekanik masukan guide material belt 6a1j05 yang keluar sebelah kiri (lanjut persiapan pindah ke jalur 72)"/>
    <m/>
    <m/>
    <m/>
    <x v="0"/>
    <x v="0"/>
    <x v="0"/>
    <m/>
    <m/>
    <m/>
    <m/>
    <m/>
    <m/>
  </r>
  <r>
    <x v="24"/>
    <n v="3"/>
    <n v="2025"/>
    <x v="3"/>
    <x v="2"/>
    <d v="1899-12-30T02:50:00"/>
    <d v="1899-12-30T03:00:00"/>
    <n v="0.16666666666666674"/>
    <x v="17"/>
    <x v="2"/>
    <x v="2"/>
    <x v="16"/>
    <s v="02.50-03.00 stop belt 20104 sensor belt drift aktif, belt sway sesaat,di reset ready"/>
    <m/>
    <m/>
    <m/>
    <x v="0"/>
    <x v="0"/>
    <x v="0"/>
    <m/>
    <m/>
    <m/>
    <m/>
    <m/>
    <m/>
  </r>
  <r>
    <x v="24"/>
    <n v="3"/>
    <n v="2025"/>
    <x v="3"/>
    <x v="2"/>
    <d v="1899-12-30T03:00:00"/>
    <d v="1899-12-30T03:15:00"/>
    <n v="0.24999999999999978"/>
    <x v="12"/>
    <x v="2"/>
    <x v="2"/>
    <x v="40"/>
    <s v="03.00-03.15 saat start belt 6e1u04 alarm m01 timeout Feedback SOBO brake unit operation, tunggu personil pompa manual brake m01 6e1u04"/>
    <m/>
    <m/>
    <m/>
    <x v="0"/>
    <x v="0"/>
    <x v="0"/>
    <m/>
    <m/>
    <m/>
    <m/>
    <m/>
    <m/>
  </r>
  <r>
    <x v="24"/>
    <n v="3"/>
    <n v="2025"/>
    <x v="3"/>
    <x v="2"/>
    <d v="1899-12-30T04:20:00"/>
    <d v="1899-12-30T04:50:00"/>
    <n v="0.50000000000000022"/>
    <x v="8"/>
    <x v="2"/>
    <x v="2"/>
    <x v="5"/>
    <s v="04.20-04.50 stop belt a5j10/ dmg aktif 4x cek personil karet tepi belt terkelupas, tunggu dipotong dan lokal personil "/>
    <m/>
    <m/>
    <m/>
    <x v="0"/>
    <x v="0"/>
    <x v="0"/>
    <m/>
    <m/>
    <m/>
    <m/>
    <m/>
    <m/>
  </r>
  <r>
    <x v="24"/>
    <n v="3"/>
    <n v="2025"/>
    <x v="3"/>
    <x v="2"/>
    <d v="1899-12-30T06:40:00"/>
    <d v="1899-12-30T06:50:00"/>
    <n v="0.16666666666666607"/>
    <x v="8"/>
    <x v="2"/>
    <x v="2"/>
    <x v="5"/>
    <s v="06.40-06.50 stop belt a5j10/ dmg aktif, cek personil karet tepi belt terkelupas. Tunggu dipotong personil"/>
    <m/>
    <m/>
    <m/>
    <x v="0"/>
    <x v="0"/>
    <x v="0"/>
    <m/>
    <m/>
    <m/>
    <m/>
    <m/>
    <m/>
  </r>
  <r>
    <x v="25"/>
    <n v="3"/>
    <n v="2025"/>
    <x v="3"/>
    <x v="0"/>
    <d v="1899-12-30T07:00:00"/>
    <d v="1899-12-30T07:30:00"/>
    <n v="0.49999999999999956"/>
    <x v="0"/>
    <x v="0"/>
    <x v="0"/>
    <x v="0"/>
    <s v="07.00 - 07.30 tunggu hopper berisi 50%"/>
    <m/>
    <m/>
    <m/>
    <x v="0"/>
    <x v="0"/>
    <x v="0"/>
    <m/>
    <m/>
    <m/>
    <m/>
    <m/>
    <m/>
  </r>
  <r>
    <x v="25"/>
    <n v="3"/>
    <n v="2025"/>
    <x v="3"/>
    <x v="0"/>
    <d v="1899-12-30T07:30:00"/>
    <d v="1899-12-30T07:45:00"/>
    <n v="0.25000000000000044"/>
    <x v="30"/>
    <x v="1"/>
    <x v="1"/>
    <x v="5"/>
    <s v="07.30 - 07.45 tunggu personil pengecekan belt a5u25 "/>
    <m/>
    <m/>
    <m/>
    <x v="0"/>
    <x v="0"/>
    <x v="0"/>
    <m/>
    <m/>
    <m/>
    <m/>
    <m/>
    <m/>
  </r>
  <r>
    <x v="25"/>
    <n v="3"/>
    <n v="2025"/>
    <x v="3"/>
    <x v="0"/>
    <d v="1899-12-30T08:40:00"/>
    <d v="1899-12-30T08:50:00"/>
    <n v="0.16666666666666741"/>
    <x v="0"/>
    <x v="0"/>
    <x v="0"/>
    <x v="0"/>
    <s v="08.40 - 08.50 tunggu hopper berisi 50%"/>
    <m/>
    <m/>
    <m/>
    <x v="0"/>
    <x v="0"/>
    <x v="0"/>
    <m/>
    <m/>
    <m/>
    <m/>
    <m/>
    <m/>
  </r>
  <r>
    <x v="25"/>
    <n v="3"/>
    <n v="2025"/>
    <x v="3"/>
    <x v="0"/>
    <d v="1899-12-30T09:00:00"/>
    <d v="1899-12-30T09:10:00"/>
    <n v="0.16666666666666607"/>
    <x v="8"/>
    <x v="2"/>
    <x v="2"/>
    <x v="5"/>
    <s v="09.00 - 09.10 stop belt a5j10 DMG aktif cek personil tepi belt terkelupas tunggu di potong personil "/>
    <m/>
    <m/>
    <m/>
    <x v="0"/>
    <x v="0"/>
    <x v="0"/>
    <m/>
    <m/>
    <m/>
    <m/>
    <m/>
    <m/>
  </r>
  <r>
    <x v="25"/>
    <n v="3"/>
    <n v="2025"/>
    <x v="3"/>
    <x v="0"/>
    <d v="1899-12-30T09:30:00"/>
    <d v="1899-12-30T09:40:00"/>
    <n v="0.16666666666666741"/>
    <x v="0"/>
    <x v="0"/>
    <x v="0"/>
    <x v="0"/>
    <s v="09.30 - 09.40 tunggu hopper berisi 50%"/>
    <m/>
    <m/>
    <m/>
    <x v="0"/>
    <x v="0"/>
    <x v="0"/>
    <m/>
    <m/>
    <m/>
    <m/>
    <m/>
    <m/>
  </r>
  <r>
    <x v="25"/>
    <n v="3"/>
    <n v="2025"/>
    <x v="3"/>
    <x v="0"/>
    <d v="1899-12-30T09:50:00"/>
    <d v="1899-12-30T10:00:00"/>
    <n v="0.16666666666666741"/>
    <x v="18"/>
    <x v="2"/>
    <x v="2"/>
    <x v="9"/>
    <s v="09.50 - 10.00 Stop belt 6a1j07 DMG no.1 aktif cek personil tidak ada temuan "/>
    <m/>
    <m/>
    <m/>
    <x v="0"/>
    <x v="0"/>
    <x v="0"/>
    <m/>
    <m/>
    <m/>
    <m/>
    <m/>
    <m/>
  </r>
  <r>
    <x v="25"/>
    <n v="3"/>
    <n v="2025"/>
    <x v="3"/>
    <x v="0"/>
    <d v="1899-12-30T10:20:00"/>
    <d v="1899-12-30T10:30:00"/>
    <n v="0.16666666666666607"/>
    <x v="8"/>
    <x v="2"/>
    <x v="2"/>
    <x v="5"/>
    <s v="10.20 - 10.30 stop belt a5j10 DMG aktif cek personil tepi belt terkelupas tunggu di potong personil "/>
    <m/>
    <m/>
    <m/>
    <x v="0"/>
    <x v="0"/>
    <x v="0"/>
    <m/>
    <m/>
    <m/>
    <m/>
    <m/>
    <m/>
  </r>
  <r>
    <x v="25"/>
    <n v="3"/>
    <n v="2025"/>
    <x v="3"/>
    <x v="0"/>
    <d v="1899-12-30T11:40:00"/>
    <d v="1899-12-30T12:00:00"/>
    <n v="0.33333333333333348"/>
    <x v="8"/>
    <x v="2"/>
    <x v="2"/>
    <x v="5"/>
    <s v="11.40 - 12.00 Stop belt a5j10 DMG aktif cek personil tepi belt terkelupas tunggu di potong personil "/>
    <m/>
    <m/>
    <m/>
    <x v="0"/>
    <x v="0"/>
    <x v="0"/>
    <m/>
    <m/>
    <m/>
    <m/>
    <m/>
    <m/>
  </r>
  <r>
    <x v="25"/>
    <n v="3"/>
    <n v="2025"/>
    <x v="3"/>
    <x v="0"/>
    <d v="1899-12-30T13:15:00"/>
    <d v="1899-12-30T13:30:00"/>
    <n v="0.24999999999999911"/>
    <x v="8"/>
    <x v="2"/>
    <x v="2"/>
    <x v="5"/>
    <s v="13.15 - 13.30 stop belt a5j10 DMG aktif cek personil tepi belt terkelupas tunggu di potong personil "/>
    <m/>
    <m/>
    <m/>
    <x v="0"/>
    <x v="0"/>
    <x v="0"/>
    <m/>
    <m/>
    <m/>
    <m/>
    <m/>
    <m/>
  </r>
  <r>
    <x v="25"/>
    <n v="3"/>
    <n v="2025"/>
    <x v="3"/>
    <x v="0"/>
    <d v="1899-12-30T14:00:00"/>
    <d v="1899-12-30T14:10:00"/>
    <n v="0.16666666666666607"/>
    <x v="23"/>
    <x v="2"/>
    <x v="2"/>
    <x v="5"/>
    <s v="14.00 - 14.10 stop belt a4j12p DMG aktif cek personil tepi belt terkelupas tunggu di potong personil "/>
    <m/>
    <m/>
    <m/>
    <x v="0"/>
    <x v="0"/>
    <x v="0"/>
    <m/>
    <m/>
    <m/>
    <m/>
    <m/>
    <m/>
  </r>
  <r>
    <x v="25"/>
    <n v="3"/>
    <n v="2025"/>
    <x v="3"/>
    <x v="1"/>
    <d v="1899-12-30T15:00:00"/>
    <d v="1899-12-30T15:10:00"/>
    <n v="0.16666666666666607"/>
    <x v="2"/>
    <x v="0"/>
    <x v="0"/>
    <x v="11"/>
    <s v="15.00 - 15.10 tunggu personil membalikkan klep 6a1j03 ke jalur 7.1"/>
    <m/>
    <m/>
    <m/>
    <x v="0"/>
    <x v="0"/>
    <x v="0"/>
    <m/>
    <m/>
    <m/>
    <m/>
    <m/>
    <m/>
  </r>
  <r>
    <x v="25"/>
    <n v="3"/>
    <n v="2025"/>
    <x v="3"/>
    <x v="1"/>
    <d v="1899-12-30T15:10:00"/>
    <d v="1899-12-30T15:40:00"/>
    <n v="0.50000000000000089"/>
    <x v="18"/>
    <x v="2"/>
    <x v="2"/>
    <x v="8"/>
    <s v="15.10 - 15.40  tunggu mekanik penyetelan CW belt 6a1j07 pasca belt sway"/>
    <m/>
    <m/>
    <m/>
    <x v="0"/>
    <x v="0"/>
    <x v="0"/>
    <m/>
    <m/>
    <m/>
    <m/>
    <m/>
    <m/>
  </r>
  <r>
    <x v="25"/>
    <n v="3"/>
    <n v="2025"/>
    <x v="3"/>
    <x v="1"/>
    <d v="1899-12-30T16:25:00"/>
    <d v="1899-12-30T16:35:00"/>
    <n v="0.16666666666666607"/>
    <x v="0"/>
    <x v="0"/>
    <x v="0"/>
    <x v="0"/>
    <s v="16.25 - 16.35 Tunggu hopper berisi min 50%"/>
    <m/>
    <m/>
    <m/>
    <x v="0"/>
    <x v="0"/>
    <x v="0"/>
    <m/>
    <m/>
    <m/>
    <m/>
    <m/>
    <m/>
  </r>
  <r>
    <x v="25"/>
    <n v="3"/>
    <n v="2025"/>
    <x v="3"/>
    <x v="1"/>
    <d v="1899-12-30T17:25:00"/>
    <d v="1899-12-30T17:35:00"/>
    <n v="0.16666666666666607"/>
    <x v="2"/>
    <x v="2"/>
    <x v="2"/>
    <x v="2"/>
    <s v="17.25 -17.35 stop belt 6a1j03 metal detektor aktif cek personil tidak ada temuan "/>
    <m/>
    <m/>
    <m/>
    <x v="0"/>
    <x v="0"/>
    <x v="0"/>
    <m/>
    <m/>
    <m/>
    <m/>
    <m/>
    <m/>
  </r>
  <r>
    <x v="25"/>
    <n v="3"/>
    <n v="2025"/>
    <x v="3"/>
    <x v="1"/>
    <d v="1899-12-30T20:55:00"/>
    <d v="1899-12-30T21:15:00"/>
    <n v="0.33333333333333215"/>
    <x v="18"/>
    <x v="1"/>
    <x v="1"/>
    <x v="27"/>
    <s v="20.55 - 21.15 stop lsc6, tunggu mekanik ganti idler belt 6A1J07 rusak dan berbunyi "/>
    <m/>
    <m/>
    <m/>
    <x v="0"/>
    <x v="0"/>
    <x v="0"/>
    <m/>
    <m/>
    <m/>
    <m/>
    <m/>
    <m/>
  </r>
  <r>
    <x v="25"/>
    <n v="3"/>
    <n v="2025"/>
    <x v="3"/>
    <x v="1"/>
    <d v="1899-12-30T21:25:00"/>
    <d v="1899-12-30T22:00:00"/>
    <n v="0.58333333333333126"/>
    <x v="18"/>
    <x v="1"/>
    <x v="1"/>
    <x v="41"/>
    <s v="21.25 -;22.00  stop kembali belt 6a1j07 karet lejing band pulley terkelupas berbunyi keras"/>
    <m/>
    <m/>
    <m/>
    <x v="0"/>
    <x v="0"/>
    <x v="0"/>
    <m/>
    <m/>
    <m/>
    <m/>
    <m/>
    <m/>
  </r>
  <r>
    <x v="25"/>
    <n v="3"/>
    <n v="2025"/>
    <x v="3"/>
    <x v="1"/>
    <d v="1899-12-30T15:00:00"/>
    <d v="1899-12-30T15:15:00"/>
    <n v="0.24999999999999911"/>
    <x v="14"/>
    <x v="2"/>
    <x v="2"/>
    <x v="14"/>
    <s v="15.00 - 15.15 tunggu personil geser tripper di ls IND 5"/>
    <m/>
    <m/>
    <m/>
    <x v="0"/>
    <x v="0"/>
    <x v="0"/>
    <m/>
    <m/>
    <m/>
    <m/>
    <m/>
    <m/>
  </r>
  <r>
    <x v="25"/>
    <n v="3"/>
    <n v="2025"/>
    <x v="3"/>
    <x v="1"/>
    <d v="1899-12-30T15:15:00"/>
    <d v="1899-12-30T16:00:00"/>
    <n v="0.75"/>
    <x v="23"/>
    <x v="1"/>
    <x v="1"/>
    <x v="5"/>
    <s v="15.15 - 16.00  tunggu mekanik repair belt a4j12P di temukan tambalan terkelupas"/>
    <m/>
    <m/>
    <m/>
    <x v="0"/>
    <x v="0"/>
    <x v="0"/>
    <m/>
    <m/>
    <m/>
    <m/>
    <m/>
    <m/>
  </r>
  <r>
    <x v="25"/>
    <n v="3"/>
    <n v="2025"/>
    <x v="3"/>
    <x v="1"/>
    <d v="1899-12-30T16:00:00"/>
    <d v="1899-12-30T17:00:00"/>
    <n v="1.0000000000000018"/>
    <x v="23"/>
    <x v="1"/>
    <x v="1"/>
    <x v="5"/>
    <s v="16.00 - 17.00  tunggu mekanik repair belt a4j12P tambalan terkelupas"/>
    <m/>
    <m/>
    <m/>
    <x v="0"/>
    <x v="0"/>
    <x v="0"/>
    <m/>
    <m/>
    <m/>
    <m/>
    <m/>
    <m/>
  </r>
  <r>
    <x v="25"/>
    <n v="3"/>
    <n v="2025"/>
    <x v="3"/>
    <x v="1"/>
    <d v="1899-12-30T17:00:00"/>
    <d v="1899-12-30T17:10:00"/>
    <n v="0.16666666666666607"/>
    <x v="14"/>
    <x v="0"/>
    <x v="0"/>
    <x v="0"/>
    <s v="17.00 - 17.10 Start jalur ke LSC3A ke IND 5 tunggu hopper berisi min 50%"/>
    <m/>
    <m/>
    <m/>
    <x v="0"/>
    <x v="0"/>
    <x v="0"/>
    <m/>
    <m/>
    <m/>
    <m/>
    <m/>
    <m/>
  </r>
  <r>
    <x v="25"/>
    <n v="3"/>
    <n v="2025"/>
    <x v="3"/>
    <x v="1"/>
    <d v="1899-12-30T20:10:00"/>
    <d v="1899-12-30T20:20:00"/>
    <n v="0.16666666666666607"/>
    <x v="13"/>
    <x v="2"/>
    <x v="2"/>
    <x v="5"/>
    <s v="20.10 - 20.20 stop belt a4j14 sensor dmg aktif cek personil kena karet tepi belt terkelupas"/>
    <m/>
    <m/>
    <m/>
    <x v="0"/>
    <x v="0"/>
    <x v="0"/>
    <m/>
    <m/>
    <m/>
    <m/>
    <m/>
    <m/>
  </r>
  <r>
    <x v="25"/>
    <n v="3"/>
    <n v="2025"/>
    <x v="3"/>
    <x v="1"/>
    <d v="1899-12-30T21:10:00"/>
    <d v="1899-12-30T21:20:00"/>
    <n v="0.16666666666666607"/>
    <x v="23"/>
    <x v="1"/>
    <x v="1"/>
    <x v="27"/>
    <s v="21.10 - 21.20 stop lsc3a tunggu mekanik ganti idler belt a4j12p rusak"/>
    <m/>
    <m/>
    <m/>
    <x v="0"/>
    <x v="0"/>
    <x v="0"/>
    <m/>
    <m/>
    <m/>
    <m/>
    <m/>
    <m/>
  </r>
  <r>
    <x v="25"/>
    <n v="3"/>
    <n v="2025"/>
    <x v="3"/>
    <x v="1"/>
    <d v="1899-12-30T21:50:00"/>
    <d v="1899-12-30T21:55:00"/>
    <n v="8.3333333333333037E-2"/>
    <x v="23"/>
    <x v="2"/>
    <x v="2"/>
    <x v="5"/>
    <s v="21.50 - 21.55 stop belt A4j12P sensor dmg aktif cek personil  kena benang  tepi belt"/>
    <m/>
    <m/>
    <m/>
    <x v="0"/>
    <x v="0"/>
    <x v="0"/>
    <m/>
    <m/>
    <m/>
    <m/>
    <m/>
    <m/>
  </r>
  <r>
    <x v="25"/>
    <n v="3"/>
    <n v="2025"/>
    <x v="3"/>
    <x v="2"/>
    <d v="1899-12-30T22:00:00"/>
    <d v="1899-12-30T22:35:00"/>
    <n v="0.58333333333333393"/>
    <x v="18"/>
    <x v="1"/>
    <x v="1"/>
    <x v="5"/>
    <s v="22.00-22.35 operasi lsc6 ls ind6-71-07, Chevron tiang 10-16, cek personil belt 6a1j07 Sling belt keluar ±30 cm, pasca sensor gmg no.1 aktif, tunggu di potong mekanik"/>
    <m/>
    <m/>
    <m/>
    <x v="0"/>
    <x v="0"/>
    <x v="0"/>
    <m/>
    <m/>
    <m/>
    <m/>
    <m/>
    <m/>
  </r>
  <r>
    <x v="25"/>
    <n v="3"/>
    <n v="2025"/>
    <x v="3"/>
    <x v="2"/>
    <d v="1899-12-30T22:35:00"/>
    <d v="1899-12-30T22:45:00"/>
    <n v="0.16666666666666607"/>
    <x v="5"/>
    <x v="2"/>
    <x v="2"/>
    <x v="5"/>
    <s v="22.35-22.45 stop belt 6a1j10, tunggu personil , potong tepi belt terkelupas"/>
    <m/>
    <m/>
    <m/>
    <x v="0"/>
    <x v="0"/>
    <x v="0"/>
    <m/>
    <m/>
    <m/>
    <m/>
    <m/>
    <m/>
  </r>
  <r>
    <x v="25"/>
    <n v="3"/>
    <n v="2025"/>
    <x v="3"/>
    <x v="2"/>
    <d v="1899-12-30T22:50:00"/>
    <d v="1899-12-30T23:00:00"/>
    <n v="0.16666666666666874"/>
    <x v="18"/>
    <x v="2"/>
    <x v="2"/>
    <x v="5"/>
    <s v="22.50-23.00 stop belt 6a1j07 dmg no.1 aktif, cek personil di temukan tepi belt terkelupas, lanjut persiapan pindah pengisian ls ke ind5  jalur 72"/>
    <m/>
    <m/>
    <m/>
    <x v="0"/>
    <x v="0"/>
    <x v="0"/>
    <m/>
    <m/>
    <m/>
    <m/>
    <m/>
    <m/>
  </r>
  <r>
    <x v="25"/>
    <n v="3"/>
    <n v="2025"/>
    <x v="3"/>
    <x v="2"/>
    <d v="1899-12-30T23:20:00"/>
    <d v="1899-12-30T23:30:00"/>
    <n v="0.16666666666666607"/>
    <x v="35"/>
    <x v="0"/>
    <x v="0"/>
    <x v="7"/>
    <s v="23.20-23.30 di stop belt a5j11, tunggu personil setel carry A5j11, material banyak tumpah"/>
    <m/>
    <m/>
    <m/>
    <x v="0"/>
    <x v="0"/>
    <x v="0"/>
    <m/>
    <m/>
    <m/>
    <m/>
    <m/>
    <m/>
  </r>
  <r>
    <x v="25"/>
    <n v="3"/>
    <n v="2025"/>
    <x v="3"/>
    <x v="2"/>
    <d v="1899-12-30T23:50:00"/>
    <d v="1899-12-31T00:00:00"/>
    <n v="0.16666666666666607"/>
    <x v="36"/>
    <x v="2"/>
    <x v="2"/>
    <x v="23"/>
    <s v="23.50-00.00 di stop belt a5u30 tunggu mekanik STEL buffer plate"/>
    <m/>
    <m/>
    <m/>
    <x v="0"/>
    <x v="0"/>
    <x v="0"/>
    <m/>
    <m/>
    <m/>
    <m/>
    <m/>
    <m/>
  </r>
  <r>
    <x v="25"/>
    <n v="3"/>
    <n v="2025"/>
    <x v="3"/>
    <x v="2"/>
    <d v="1899-12-30T00:00:00"/>
    <d v="1899-12-30T00:10:00"/>
    <n v="0.16666666666666666"/>
    <x v="7"/>
    <x v="2"/>
    <x v="2"/>
    <x v="23"/>
    <s v="00.00-00.10 tunggu mekanik setel buffer plate belt a5u30, pasca belt a2j02 sway"/>
    <m/>
    <m/>
    <m/>
    <x v="0"/>
    <x v="0"/>
    <x v="0"/>
    <m/>
    <m/>
    <m/>
    <m/>
    <m/>
    <m/>
  </r>
  <r>
    <x v="25"/>
    <n v="3"/>
    <n v="2025"/>
    <x v="3"/>
    <x v="2"/>
    <d v="1899-12-30T00:35:00"/>
    <d v="1899-12-30T00:55:00"/>
    <n v="0.33333333333333337"/>
    <x v="8"/>
    <x v="2"/>
    <x v="2"/>
    <x v="3"/>
    <s v="00.35-00.55 stop mendadak belt a5j10, tunggu di start manual jalur 72"/>
    <m/>
    <m/>
    <m/>
    <x v="0"/>
    <x v="0"/>
    <x v="0"/>
    <m/>
    <m/>
    <m/>
    <m/>
    <m/>
    <m/>
  </r>
  <r>
    <x v="25"/>
    <n v="3"/>
    <n v="2025"/>
    <x v="3"/>
    <x v="2"/>
    <d v="1899-12-30T01:00:00"/>
    <d v="1899-12-30T01:15:00"/>
    <n v="0.25000000000000011"/>
    <x v="4"/>
    <x v="2"/>
    <x v="2"/>
    <x v="5"/>
    <s v="01.00-01.15 stop belt 6a1j08, sensor dmg no.1 aktif, cek personil tepi belt terkelupas, tunggu di potong personil "/>
    <m/>
    <m/>
    <m/>
    <x v="0"/>
    <x v="0"/>
    <x v="0"/>
    <m/>
    <m/>
    <m/>
    <m/>
    <m/>
    <m/>
  </r>
  <r>
    <x v="25"/>
    <n v="3"/>
    <n v="2025"/>
    <x v="3"/>
    <x v="2"/>
    <d v="1899-12-30T04:00:00"/>
    <d v="1899-12-30T04:15:00"/>
    <n v="0.25000000000000044"/>
    <x v="0"/>
    <x v="0"/>
    <x v="0"/>
    <x v="0"/>
    <s v="04.00-04.15 tunggu hopper berisi 50%"/>
    <m/>
    <m/>
    <m/>
    <x v="0"/>
    <x v="0"/>
    <x v="0"/>
    <m/>
    <m/>
    <m/>
    <m/>
    <m/>
    <m/>
  </r>
  <r>
    <x v="25"/>
    <n v="3"/>
    <n v="2025"/>
    <x v="3"/>
    <x v="2"/>
    <d v="1899-12-30T04:20:00"/>
    <d v="1899-12-30T04:40:00"/>
    <n v="0.33333333333333348"/>
    <x v="1"/>
    <x v="2"/>
    <x v="2"/>
    <x v="5"/>
    <s v="04.20-04.40 stop belt 6a1j04/dmg tail pulley aktif, karet tepi belt terkelupas.tunggu dipotong personil"/>
    <m/>
    <m/>
    <m/>
    <x v="0"/>
    <x v="0"/>
    <x v="0"/>
    <m/>
    <m/>
    <m/>
    <m/>
    <m/>
    <m/>
  </r>
  <r>
    <x v="25"/>
    <n v="3"/>
    <n v="2025"/>
    <x v="3"/>
    <x v="2"/>
    <d v="1899-12-30T05:55:00"/>
    <d v="1899-12-30T06:00:00"/>
    <n v="8.3333333333333037E-2"/>
    <x v="19"/>
    <x v="2"/>
    <x v="2"/>
    <x v="7"/>
    <s v="05.55-06.00 stop feeding lsc6/ geser carry 6a1j06 ke 12p pindah pengisian ke IND 5"/>
    <m/>
    <m/>
    <m/>
    <x v="0"/>
    <x v="0"/>
    <x v="0"/>
    <m/>
    <m/>
    <m/>
    <m/>
    <m/>
    <m/>
  </r>
  <r>
    <x v="25"/>
    <n v="3"/>
    <n v="2025"/>
    <x v="3"/>
    <x v="2"/>
    <d v="1899-12-30T06:20:00"/>
    <d v="1899-12-30T06:30:00"/>
    <n v="0.16666666666666607"/>
    <x v="6"/>
    <x v="2"/>
    <x v="2"/>
    <x v="5"/>
    <s v="06.20-06.30 Stop belt 6a1j05/ dmg tail pulley aktif, tambalan terkelupas tunggu dipotong personil"/>
    <m/>
    <m/>
    <m/>
    <x v="0"/>
    <x v="0"/>
    <x v="0"/>
    <m/>
    <m/>
    <m/>
    <m/>
    <m/>
    <m/>
  </r>
  <r>
    <x v="25"/>
    <n v="3"/>
    <n v="2025"/>
    <x v="3"/>
    <x v="2"/>
    <d v="1899-12-30T06:40:00"/>
    <d v="1899-12-30T06:45:00"/>
    <n v="8.3333333333333037E-2"/>
    <x v="23"/>
    <x v="2"/>
    <x v="2"/>
    <x v="5"/>
    <s v="06.40-06.45 stop belt a4j12p/ dmg aktif, kulit belt terkelupas tunggu dipotong personil"/>
    <m/>
    <m/>
    <m/>
    <x v="0"/>
    <x v="0"/>
    <x v="0"/>
    <m/>
    <m/>
    <m/>
    <m/>
    <m/>
    <m/>
  </r>
  <r>
    <x v="26"/>
    <n v="3"/>
    <n v="2025"/>
    <x v="3"/>
    <x v="0"/>
    <d v="1899-12-30T07:00:00"/>
    <d v="1899-12-30T07:10:00"/>
    <n v="0.16666666666666607"/>
    <x v="14"/>
    <x v="0"/>
    <x v="0"/>
    <x v="0"/>
    <s v="07.00 - 07.10 Tunggu hopper berisi min 50%"/>
    <m/>
    <m/>
    <m/>
    <x v="0"/>
    <x v="0"/>
    <x v="0"/>
    <m/>
    <m/>
    <m/>
    <m/>
    <m/>
    <m/>
  </r>
  <r>
    <x v="26"/>
    <n v="3"/>
    <n v="2025"/>
    <x v="3"/>
    <x v="0"/>
    <d v="1899-12-30T08:10:00"/>
    <d v="1899-12-30T08:25:00"/>
    <n v="0.24999999999999911"/>
    <x v="23"/>
    <x v="2"/>
    <x v="2"/>
    <x v="9"/>
    <s v="08.10 - 08.25 DMG A4J12P aktif, cek personil indikasi tidak di temukan "/>
    <m/>
    <m/>
    <m/>
    <x v="0"/>
    <x v="0"/>
    <x v="0"/>
    <m/>
    <m/>
    <m/>
    <m/>
    <m/>
    <m/>
  </r>
  <r>
    <x v="26"/>
    <n v="3"/>
    <n v="2025"/>
    <x v="3"/>
    <x v="0"/>
    <d v="1899-12-30T08:25:00"/>
    <d v="1899-12-30T10:50:00"/>
    <n v="2.4166666666666674"/>
    <x v="8"/>
    <x v="1"/>
    <x v="1"/>
    <x v="5"/>
    <s v="08.25 - 10.50 Di Stop belt A5J10,di temukan tambalan terkelupas/tembus,tunggu reposisi personil"/>
    <m/>
    <m/>
    <m/>
    <x v="0"/>
    <x v="0"/>
    <x v="0"/>
    <m/>
    <m/>
    <m/>
    <m/>
    <m/>
    <m/>
  </r>
  <r>
    <x v="26"/>
    <n v="3"/>
    <n v="2025"/>
    <x v="3"/>
    <x v="0"/>
    <d v="1899-12-30T11:20:00"/>
    <d v="1899-12-30T11:30:00"/>
    <n v="0.16666666666666741"/>
    <x v="17"/>
    <x v="2"/>
    <x v="2"/>
    <x v="5"/>
    <s v="11.20 - 11.30 DMG 20104 aktif cek personil, tambalan terkelupas tunggu dipotong personil "/>
    <m/>
    <m/>
    <m/>
    <x v="0"/>
    <x v="0"/>
    <x v="0"/>
    <m/>
    <m/>
    <m/>
    <m/>
    <m/>
    <m/>
  </r>
  <r>
    <x v="26"/>
    <n v="3"/>
    <n v="2025"/>
    <x v="3"/>
    <x v="0"/>
    <d v="1899-12-30T13:50:00"/>
    <d v="1899-12-30T14:00:00"/>
    <n v="0.16666666666666874"/>
    <x v="8"/>
    <x v="2"/>
    <x v="2"/>
    <x v="5"/>
    <s v="13.50 - 14.00 DMG A5J10 aktif cek personil tepi belt terkelupas tunggu dipotong personil"/>
    <m/>
    <m/>
    <m/>
    <x v="0"/>
    <x v="0"/>
    <x v="0"/>
    <m/>
    <m/>
    <m/>
    <m/>
    <m/>
    <m/>
  </r>
  <r>
    <x v="26"/>
    <n v="3"/>
    <n v="2025"/>
    <x v="3"/>
    <x v="0"/>
    <d v="1899-12-30T14:05:00"/>
    <d v="1899-12-30T14:20:00"/>
    <n v="0.24999999999999911"/>
    <x v="17"/>
    <x v="2"/>
    <x v="2"/>
    <x v="5"/>
    <s v="14.05 - 14.20 DMG 20104 aktif cek personil tepi belt terkelupas, tunggu dipotong personil"/>
    <m/>
    <m/>
    <m/>
    <x v="0"/>
    <x v="0"/>
    <x v="0"/>
    <m/>
    <m/>
    <m/>
    <m/>
    <m/>
    <m/>
  </r>
  <r>
    <x v="26"/>
    <n v="3"/>
    <n v="2025"/>
    <x v="3"/>
    <x v="0"/>
    <d v="1899-12-30T14:45:00"/>
    <d v="1899-12-30T15:50:00"/>
    <n v="1.0833333333333321"/>
    <x v="8"/>
    <x v="2"/>
    <x v="2"/>
    <x v="5"/>
    <s v="14.45 - 15.50 DMG A5J10 aktif cek personil tepi belt terkelupas tunggu dipotong personil "/>
    <m/>
    <m/>
    <m/>
    <x v="0"/>
    <x v="0"/>
    <x v="0"/>
    <m/>
    <m/>
    <m/>
    <m/>
    <m/>
    <m/>
  </r>
  <r>
    <x v="26"/>
    <n v="3"/>
    <n v="2025"/>
    <x v="3"/>
    <x v="1"/>
    <d v="1899-12-30T15:25:00"/>
    <d v="1899-12-30T16:00:00"/>
    <n v="0.58333333333333126"/>
    <x v="14"/>
    <x v="0"/>
    <x v="0"/>
    <x v="0"/>
    <s v="15.25 - 16.00 tunggu hopper berisi 50%"/>
    <m/>
    <m/>
    <m/>
    <x v="0"/>
    <x v="0"/>
    <x v="0"/>
    <m/>
    <m/>
    <m/>
    <m/>
    <m/>
    <m/>
  </r>
  <r>
    <x v="26"/>
    <n v="3"/>
    <n v="2025"/>
    <x v="3"/>
    <x v="1"/>
    <d v="1899-12-30T16:05:00"/>
    <d v="1899-12-30T16:55:00"/>
    <n v="0.8333333333333357"/>
    <x v="1"/>
    <x v="2"/>
    <x v="2"/>
    <x v="5"/>
    <s v="16.05 - 16.55 tunggu mekanik potong Sling keluar di belt 6a1j04"/>
    <m/>
    <m/>
    <m/>
    <x v="0"/>
    <x v="0"/>
    <x v="0"/>
    <m/>
    <m/>
    <m/>
    <m/>
    <m/>
    <m/>
  </r>
  <r>
    <x v="26"/>
    <n v="3"/>
    <n v="2025"/>
    <x v="3"/>
    <x v="1"/>
    <d v="1899-12-30T16:55:00"/>
    <d v="1899-12-30T17:00:00"/>
    <n v="8.3333333333333037E-2"/>
    <x v="17"/>
    <x v="2"/>
    <x v="2"/>
    <x v="9"/>
    <s v="16.55 - 17.00 lanjut dmg 20104 aktif cek personil tidak ada temuan "/>
    <m/>
    <m/>
    <m/>
    <x v="0"/>
    <x v="0"/>
    <x v="0"/>
    <m/>
    <m/>
    <m/>
    <m/>
    <m/>
    <m/>
  </r>
  <r>
    <x v="26"/>
    <n v="3"/>
    <n v="2025"/>
    <x v="3"/>
    <x v="1"/>
    <d v="1899-12-30T17:15:00"/>
    <d v="1899-12-30T17:20:00"/>
    <n v="8.3333333333333037E-2"/>
    <x v="2"/>
    <x v="2"/>
    <x v="2"/>
    <x v="12"/>
    <s v="17.15 - 17.20 metal detektor 6a1j03 aktif cek personil di temukan besi "/>
    <m/>
    <m/>
    <m/>
    <x v="0"/>
    <x v="0"/>
    <x v="0"/>
    <m/>
    <m/>
    <m/>
    <m/>
    <m/>
    <m/>
  </r>
  <r>
    <x v="26"/>
    <n v="3"/>
    <n v="2025"/>
    <x v="3"/>
    <x v="1"/>
    <d v="1899-12-30T17:25:00"/>
    <d v="1899-12-30T17:50:00"/>
    <n v="0.41666666666666785"/>
    <x v="6"/>
    <x v="1"/>
    <x v="1"/>
    <x v="5"/>
    <s v="17.25 - 17.50 stop lsc 6 dmg tail pulley 6a j05 aktif cek personil di temukan tambalan terkelupas tunggu dipotong personil "/>
    <m/>
    <m/>
    <m/>
    <x v="0"/>
    <x v="0"/>
    <x v="0"/>
    <m/>
    <m/>
    <m/>
    <m/>
    <m/>
    <m/>
  </r>
  <r>
    <x v="26"/>
    <n v="3"/>
    <n v="2025"/>
    <x v="3"/>
    <x v="1"/>
    <d v="1899-12-30T20:35:00"/>
    <d v="1899-12-30T21:00:00"/>
    <n v="0.41666666666666785"/>
    <x v="1"/>
    <x v="1"/>
    <x v="1"/>
    <x v="18"/>
    <s v="20.35 - 21.00 stop lsc 6, dmg tail pulley 6a1j04 aktif, tunggu di cek personil (cuaca hujan deras)"/>
    <m/>
    <m/>
    <m/>
    <x v="0"/>
    <x v="0"/>
    <x v="0"/>
    <m/>
    <m/>
    <m/>
    <m/>
    <m/>
    <m/>
  </r>
  <r>
    <x v="26"/>
    <n v="3"/>
    <n v="2025"/>
    <x v="3"/>
    <x v="1"/>
    <d v="1899-12-30T21:00:00"/>
    <d v="1899-12-30T21:30:00"/>
    <n v="0.50000000000000089"/>
    <x v="1"/>
    <x v="1"/>
    <x v="1"/>
    <x v="18"/>
    <s v="21.00 - 21.30 stop lsc 6 dmg tail pulley 6a1j04 aktif cek personil di temukan karet lejing tail pulley terkelupas "/>
    <m/>
    <m/>
    <m/>
    <x v="0"/>
    <x v="0"/>
    <x v="0"/>
    <m/>
    <m/>
    <m/>
    <m/>
    <m/>
    <m/>
  </r>
  <r>
    <x v="26"/>
    <n v="3"/>
    <n v="2025"/>
    <x v="3"/>
    <x v="1"/>
    <d v="1899-12-30T21:45:00"/>
    <d v="1899-12-30T22:00:00"/>
    <n v="0.24999999999999911"/>
    <x v="37"/>
    <x v="2"/>
    <x v="2"/>
    <x v="15"/>
    <s v="21.45 - 22.00 dmg 51j01 aktif cek personil Karna lentingan material"/>
    <m/>
    <m/>
    <m/>
    <x v="0"/>
    <x v="0"/>
    <x v="0"/>
    <m/>
    <m/>
    <m/>
    <m/>
    <m/>
    <m/>
  </r>
  <r>
    <x v="26"/>
    <n v="3"/>
    <n v="2025"/>
    <x v="3"/>
    <x v="2"/>
    <d v="1899-12-30T22:20:00"/>
    <d v="1899-12-30T22:30:00"/>
    <n v="0.16666666666666607"/>
    <x v="2"/>
    <x v="2"/>
    <x v="2"/>
    <x v="2"/>
    <s v="22.20 - 22.30 Stop RBC 6a1j03,metal detektor aktif cek personil tidak ada temuan"/>
    <m/>
    <m/>
    <m/>
    <x v="0"/>
    <x v="0"/>
    <x v="0"/>
    <m/>
    <m/>
    <m/>
    <m/>
    <m/>
    <m/>
  </r>
  <r>
    <x v="26"/>
    <n v="3"/>
    <n v="2025"/>
    <x v="3"/>
    <x v="2"/>
    <d v="1899-12-30T23:15:00"/>
    <d v="1899-12-30T23:30:00"/>
    <n v="0.24999999999999911"/>
    <x v="20"/>
    <x v="2"/>
    <x v="2"/>
    <x v="24"/>
    <s v="23.15 - 23.30 Stop mendadak RBC a5j14,cek personil tepi belt terkelupas belt trip,pindah pengisian lsc6 ls IND 6 - 7.1 - 6a1j07"/>
    <m/>
    <m/>
    <m/>
    <x v="0"/>
    <x v="0"/>
    <x v="0"/>
    <m/>
    <m/>
    <m/>
    <m/>
    <m/>
    <m/>
  </r>
  <r>
    <x v="26"/>
    <n v="3"/>
    <n v="2025"/>
    <x v="3"/>
    <x v="2"/>
    <d v="1899-12-30T02:10:00"/>
    <d v="1899-12-30T02:20:00"/>
    <n v="0.16666666666666674"/>
    <x v="0"/>
    <x v="0"/>
    <x v="0"/>
    <x v="0"/>
    <s v="02.10 - 02.20 Tunggu hopper berisi 50%"/>
    <m/>
    <m/>
    <m/>
    <x v="0"/>
    <x v="0"/>
    <x v="0"/>
    <m/>
    <m/>
    <m/>
    <m/>
    <m/>
    <m/>
  </r>
  <r>
    <x v="26"/>
    <n v="3"/>
    <n v="2025"/>
    <x v="3"/>
    <x v="2"/>
    <d v="1899-12-30T02:50:00"/>
    <d v="1899-12-30T03:00:00"/>
    <n v="0.16666666666666674"/>
    <x v="5"/>
    <x v="1"/>
    <x v="1"/>
    <x v="5"/>
    <s v="02.50 - 03.00 Di stop RBC 6a1j10,kulit belt bagian tengah terkelupas potong personil"/>
    <m/>
    <m/>
    <m/>
    <x v="0"/>
    <x v="0"/>
    <x v="0"/>
    <m/>
    <m/>
    <m/>
    <m/>
    <m/>
    <m/>
  </r>
  <r>
    <x v="26"/>
    <n v="3"/>
    <n v="2025"/>
    <x v="3"/>
    <x v="2"/>
    <d v="1899-12-30T06:40:00"/>
    <d v="1899-12-30T07:00:00"/>
    <n v="0.33333333333333348"/>
    <x v="0"/>
    <x v="0"/>
    <x v="0"/>
    <x v="0"/>
    <s v="06.40 - 07.00 Tunggu hopper berisi min 50%"/>
    <m/>
    <m/>
    <m/>
    <x v="0"/>
    <x v="0"/>
    <x v="0"/>
    <m/>
    <m/>
    <m/>
    <m/>
    <m/>
    <m/>
  </r>
  <r>
    <x v="27"/>
    <n v="3"/>
    <n v="2025"/>
    <x v="3"/>
    <x v="0"/>
    <d v="1899-12-30T07:00:00"/>
    <d v="1899-12-30T07:30:00"/>
    <n v="0.49999999999999956"/>
    <x v="0"/>
    <x v="0"/>
    <x v="0"/>
    <x v="0"/>
    <s v="07.00 - 07.30 start lsc6 ls IND6/7.1-07, tunggu hopper berisi 50%"/>
    <m/>
    <m/>
    <m/>
    <x v="0"/>
    <x v="0"/>
    <x v="0"/>
    <m/>
    <m/>
    <m/>
    <m/>
    <m/>
    <m/>
  </r>
  <r>
    <x v="27"/>
    <n v="3"/>
    <n v="2025"/>
    <x v="3"/>
    <x v="0"/>
    <d v="1899-12-30T07:30:00"/>
    <d v="1899-12-30T07:45:00"/>
    <n v="0.25000000000000044"/>
    <x v="1"/>
    <x v="2"/>
    <x v="2"/>
    <x v="42"/>
    <s v="07.30 - 07.45 lanjut tunggu personil membersihkan CW 6a1j04 "/>
    <m/>
    <m/>
    <m/>
    <x v="0"/>
    <x v="0"/>
    <x v="0"/>
    <m/>
    <m/>
    <m/>
    <m/>
    <m/>
    <m/>
  </r>
  <r>
    <x v="27"/>
    <n v="3"/>
    <n v="2025"/>
    <x v="3"/>
    <x v="0"/>
    <d v="1899-12-30T08:30:00"/>
    <d v="1899-12-30T08:40:00"/>
    <n v="0.16666666666666607"/>
    <x v="2"/>
    <x v="2"/>
    <x v="2"/>
    <x v="9"/>
    <s v="08.30 - 08.40 metal detektor 6a1j03 aktif cek personil tidak ada temuan"/>
    <m/>
    <m/>
    <m/>
    <x v="0"/>
    <x v="0"/>
    <x v="0"/>
    <m/>
    <m/>
    <m/>
    <m/>
    <m/>
    <m/>
  </r>
  <r>
    <x v="27"/>
    <n v="3"/>
    <n v="2025"/>
    <x v="3"/>
    <x v="0"/>
    <d v="1899-12-30T09:10:00"/>
    <d v="1899-12-30T09:15:00"/>
    <n v="8.333333333333437E-2"/>
    <x v="0"/>
    <x v="0"/>
    <x v="0"/>
    <x v="0"/>
    <s v="09.10 - 09.15 tunggu hopper berisi 50%"/>
    <m/>
    <m/>
    <m/>
    <x v="0"/>
    <x v="0"/>
    <x v="0"/>
    <m/>
    <m/>
    <m/>
    <m/>
    <m/>
    <m/>
  </r>
  <r>
    <x v="27"/>
    <n v="3"/>
    <n v="2025"/>
    <x v="3"/>
    <x v="0"/>
    <d v="1899-12-30T09:30:00"/>
    <d v="1899-12-30T10:10:00"/>
    <n v="0.66666666666666696"/>
    <x v="1"/>
    <x v="1"/>
    <x v="1"/>
    <x v="5"/>
    <s v="09.30 - 10.10 DMG tail pulley 6a1j04 aktif cek personil di temukan kawat sling keluar 2 titik di M25, tunggu di potong mekanik"/>
    <m/>
    <m/>
    <m/>
    <x v="0"/>
    <x v="0"/>
    <x v="0"/>
    <m/>
    <m/>
    <m/>
    <m/>
    <m/>
    <m/>
  </r>
  <r>
    <x v="27"/>
    <n v="3"/>
    <n v="2025"/>
    <x v="3"/>
    <x v="0"/>
    <d v="1899-12-30T11:25:00"/>
    <d v="1899-12-30T11:30:00"/>
    <n v="8.333333333333437E-2"/>
    <x v="2"/>
    <x v="2"/>
    <x v="2"/>
    <x v="12"/>
    <s v="11.25 - 11.30 metal detektor 6a1j03 aktif cek personil di temukan besi plat kecil"/>
    <m/>
    <m/>
    <m/>
    <x v="0"/>
    <x v="0"/>
    <x v="0"/>
    <m/>
    <m/>
    <m/>
    <m/>
    <m/>
    <m/>
  </r>
  <r>
    <x v="27"/>
    <n v="3"/>
    <n v="2025"/>
    <x v="3"/>
    <x v="0"/>
    <d v="1899-12-30T14:00:00"/>
    <d v="1899-12-30T14:05:00"/>
    <n v="8.3333333333333037E-2"/>
    <x v="0"/>
    <x v="0"/>
    <x v="0"/>
    <x v="0"/>
    <s v="14.00 - 14.05 tunggu hopper berisi 50%"/>
    <m/>
    <m/>
    <m/>
    <x v="0"/>
    <x v="0"/>
    <x v="0"/>
    <m/>
    <m/>
    <m/>
    <m/>
    <m/>
    <m/>
  </r>
  <r>
    <x v="27"/>
    <n v="3"/>
    <n v="2025"/>
    <x v="3"/>
    <x v="0"/>
    <d v="1899-12-30T14:35:00"/>
    <d v="1899-12-30T14:45:00"/>
    <n v="0.16666666666666874"/>
    <x v="1"/>
    <x v="2"/>
    <x v="2"/>
    <x v="9"/>
    <s v="14.35 - 14.45 DMG tail pulley 6a1j04 aktif cek personil tidak ada temuan, lanjut pengecekan sambil operasi "/>
    <m/>
    <m/>
    <m/>
    <x v="0"/>
    <x v="0"/>
    <x v="0"/>
    <m/>
    <m/>
    <m/>
    <m/>
    <m/>
    <m/>
  </r>
  <r>
    <x v="27"/>
    <n v="3"/>
    <n v="2025"/>
    <x v="3"/>
    <x v="0"/>
    <d v="1899-12-30T14:55:00"/>
    <d v="1899-12-30T15:00:00"/>
    <n v="8.3333333333333037E-2"/>
    <x v="6"/>
    <x v="1"/>
    <x v="1"/>
    <x v="18"/>
    <s v="14.55 - 15.00 DMG tail pulley 6a1j05 aktif cek personil lebih lanjut"/>
    <m/>
    <m/>
    <m/>
    <x v="0"/>
    <x v="0"/>
    <x v="0"/>
    <m/>
    <m/>
    <m/>
    <m/>
    <m/>
    <m/>
  </r>
  <r>
    <x v="27"/>
    <n v="3"/>
    <n v="2025"/>
    <x v="3"/>
    <x v="1"/>
    <d v="1899-12-30T15:00:00"/>
    <d v="1899-12-30T15:15:00"/>
    <n v="0.24999999999999911"/>
    <x v="6"/>
    <x v="1"/>
    <x v="1"/>
    <x v="5"/>
    <s v="15.00 - 15.15 DMG tail pulley 6a1j05 aktif cek personil tambalan terkelupas tunggu di potong personil "/>
    <m/>
    <m/>
    <m/>
    <x v="0"/>
    <x v="0"/>
    <x v="0"/>
    <m/>
    <m/>
    <m/>
    <m/>
    <m/>
    <m/>
  </r>
  <r>
    <x v="27"/>
    <n v="3"/>
    <n v="2025"/>
    <x v="3"/>
    <x v="1"/>
    <d v="1899-12-30T15:40:00"/>
    <d v="1899-12-30T15:50:00"/>
    <n v="0.16666666666666607"/>
    <x v="0"/>
    <x v="0"/>
    <x v="0"/>
    <x v="0"/>
    <s v="15.40 - 15.50 tunggu hopper berisi 50%"/>
    <m/>
    <m/>
    <m/>
    <x v="0"/>
    <x v="0"/>
    <x v="0"/>
    <m/>
    <m/>
    <m/>
    <m/>
    <m/>
    <m/>
  </r>
  <r>
    <x v="27"/>
    <n v="3"/>
    <n v="2025"/>
    <x v="3"/>
    <x v="1"/>
    <d v="1899-12-30T16:40:00"/>
    <d v="1899-12-30T17:00:00"/>
    <n v="0.33333333333333481"/>
    <x v="18"/>
    <x v="1"/>
    <x v="1"/>
    <x v="27"/>
    <s v="16.40 - 17.00 di Stop belt 6a1j07 tunggu mekanik ganti idler di belt 6a1j07 "/>
    <m/>
    <m/>
    <m/>
    <x v="0"/>
    <x v="0"/>
    <x v="0"/>
    <m/>
    <m/>
    <m/>
    <m/>
    <m/>
    <m/>
  </r>
  <r>
    <x v="27"/>
    <n v="3"/>
    <n v="2025"/>
    <x v="3"/>
    <x v="1"/>
    <d v="1899-12-30T20:20:00"/>
    <d v="1899-12-30T20:30:00"/>
    <n v="0.16666666666666607"/>
    <x v="5"/>
    <x v="2"/>
    <x v="2"/>
    <x v="5"/>
    <s v="20.20 - 20.30 stop belt 6a1j10 sambungan terkelupas dan pindah pengisian ke ind 5"/>
    <m/>
    <m/>
    <m/>
    <x v="0"/>
    <x v="0"/>
    <x v="0"/>
    <m/>
    <m/>
    <m/>
    <m/>
    <m/>
    <m/>
  </r>
  <r>
    <x v="27"/>
    <n v="3"/>
    <n v="2025"/>
    <x v="3"/>
    <x v="1"/>
    <d v="1899-12-30T20:40:00"/>
    <d v="1899-12-30T20:50:00"/>
    <n v="0.16666666666666607"/>
    <x v="10"/>
    <x v="2"/>
    <x v="2"/>
    <x v="15"/>
    <s v="20.40 - 20.50 stop belt 5a1j01 DMG aktif cek personil Kenak material "/>
    <m/>
    <m/>
    <m/>
    <x v="0"/>
    <x v="0"/>
    <x v="0"/>
    <m/>
    <m/>
    <m/>
    <m/>
    <m/>
    <m/>
  </r>
  <r>
    <x v="27"/>
    <n v="3"/>
    <n v="2025"/>
    <x v="3"/>
    <x v="2"/>
    <d v="1899-12-30T22:10:00"/>
    <d v="1899-12-30T22:20:00"/>
    <n v="0.16666666666666607"/>
    <x v="0"/>
    <x v="0"/>
    <x v="0"/>
    <x v="0"/>
    <s v="22.10 - 22.20 Tunggu hopper berisi 50%"/>
    <m/>
    <m/>
    <m/>
    <x v="0"/>
    <x v="0"/>
    <x v="0"/>
    <m/>
    <m/>
    <m/>
    <m/>
    <m/>
    <m/>
  </r>
  <r>
    <x v="27"/>
    <n v="3"/>
    <n v="2025"/>
    <x v="3"/>
    <x v="2"/>
    <d v="1899-12-30T22:50:00"/>
    <d v="1899-12-30T23:00:00"/>
    <n v="0.16666666666666874"/>
    <x v="9"/>
    <x v="0"/>
    <x v="2"/>
    <x v="27"/>
    <s v="22.50 - 23.00 Di stop RBC A1J12B,idler bunyi keras tunggu eksekusi mekanik"/>
    <m/>
    <m/>
    <m/>
    <x v="0"/>
    <x v="0"/>
    <x v="0"/>
    <m/>
    <m/>
    <m/>
    <m/>
    <m/>
    <m/>
  </r>
  <r>
    <x v="27"/>
    <n v="3"/>
    <n v="2025"/>
    <x v="3"/>
    <x v="2"/>
    <d v="1899-12-30T23:00:00"/>
    <d v="1899-12-30T23:30:00"/>
    <n v="0.49999999999999822"/>
    <x v="9"/>
    <x v="1"/>
    <x v="1"/>
    <x v="27"/>
    <s v="23.00 - 23.30 Tunggu mekanik eksekusi idler di RBC A1J12B bunyi keras"/>
    <m/>
    <m/>
    <m/>
    <x v="0"/>
    <x v="0"/>
    <x v="0"/>
    <m/>
    <m/>
    <m/>
    <m/>
    <m/>
    <m/>
  </r>
  <r>
    <x v="27"/>
    <n v="3"/>
    <n v="2025"/>
    <x v="3"/>
    <x v="2"/>
    <d v="1899-12-30T00:20:00"/>
    <d v="1899-12-30T00:30:00"/>
    <n v="0.16666666666666666"/>
    <x v="17"/>
    <x v="2"/>
    <x v="2"/>
    <x v="5"/>
    <s v="00.20 - 00.30 Stop RBC 20104,belt damage aktif cek personil tepi belt terkelupas"/>
    <m/>
    <m/>
    <m/>
    <x v="0"/>
    <x v="0"/>
    <x v="0"/>
    <m/>
    <m/>
    <m/>
    <m/>
    <m/>
    <m/>
  </r>
  <r>
    <x v="27"/>
    <n v="3"/>
    <n v="2025"/>
    <x v="3"/>
    <x v="2"/>
    <d v="1899-12-30T01:00:00"/>
    <d v="1899-12-30T01:10:00"/>
    <n v="0.16666666666666674"/>
    <x v="1"/>
    <x v="2"/>
    <x v="2"/>
    <x v="9"/>
    <s v="01.00 - 01.10 Stop RBC 6a1j04,belt damage no 7 aktif cek personil belt aman"/>
    <m/>
    <m/>
    <m/>
    <x v="0"/>
    <x v="0"/>
    <x v="0"/>
    <m/>
    <m/>
    <m/>
    <m/>
    <m/>
    <m/>
  </r>
  <r>
    <x v="27"/>
    <n v="3"/>
    <n v="2025"/>
    <x v="3"/>
    <x v="2"/>
    <d v="1899-12-30T02:30:00"/>
    <d v="1899-12-30T02:50:00"/>
    <n v="0.33333333333333315"/>
    <x v="17"/>
    <x v="1"/>
    <x v="1"/>
    <x v="5"/>
    <s v="02.30 - 02.50 Stop RBC 20104,belt damage aktif cek personil tambalan terkelupas,persiapan pindah jalur ke a4j12p"/>
    <m/>
    <m/>
    <m/>
    <x v="0"/>
    <x v="0"/>
    <x v="0"/>
    <m/>
    <m/>
    <m/>
    <m/>
    <m/>
    <m/>
  </r>
  <r>
    <x v="27"/>
    <n v="3"/>
    <n v="2025"/>
    <x v="3"/>
    <x v="2"/>
    <d v="1899-12-30T04:50:00"/>
    <d v="1899-12-30T05:00:00"/>
    <n v="0.16666666666666674"/>
    <x v="23"/>
    <x v="1"/>
    <x v="1"/>
    <x v="5"/>
    <s v="04.50 - 05.00 stop belt A4j12P sensor dmg aktif cek personil ditemukan belt bolong  dan untuk jalur 12B belt 20104 tambalan terkelupas  tunggu di repair mekanik ( untuk ke IND 6  material tidak rekomendasi labor untuk penyiraman )"/>
    <m/>
    <m/>
    <m/>
    <x v="0"/>
    <x v="0"/>
    <x v="0"/>
    <m/>
    <m/>
    <m/>
    <m/>
    <m/>
    <m/>
  </r>
  <r>
    <x v="27"/>
    <n v="3"/>
    <n v="2025"/>
    <x v="3"/>
    <x v="2"/>
    <d v="1899-12-30T05:00:00"/>
    <d v="1899-12-30T06:25:00"/>
    <n v="1.4166666666666663"/>
    <x v="23"/>
    <x v="1"/>
    <x v="1"/>
    <x v="5"/>
    <s v="05.00 - 06.25 tunggu mekanik repair belt a4j12p bolong dan belt 20104 tambalan terkelupas"/>
    <m/>
    <m/>
    <m/>
    <x v="0"/>
    <x v="0"/>
    <x v="0"/>
    <m/>
    <m/>
    <m/>
    <m/>
    <m/>
    <m/>
  </r>
  <r>
    <x v="27"/>
    <n v="3"/>
    <n v="2025"/>
    <x v="3"/>
    <x v="2"/>
    <d v="1899-12-30T06:45:00"/>
    <d v="1899-12-30T07:00:00"/>
    <n v="0.25000000000000044"/>
    <x v="0"/>
    <x v="0"/>
    <x v="0"/>
    <x v="0"/>
    <s v="06.45 - 07.00 tunggu hopper berisi min 50%"/>
    <m/>
    <m/>
    <m/>
    <x v="0"/>
    <x v="0"/>
    <x v="0"/>
    <m/>
    <m/>
    <m/>
    <m/>
    <m/>
    <m/>
  </r>
  <r>
    <x v="28"/>
    <n v="3"/>
    <n v="2025"/>
    <x v="3"/>
    <x v="0"/>
    <d v="1899-12-30T07:00:00"/>
    <d v="1899-12-30T07:20:00"/>
    <n v="0.33333333333333348"/>
    <x v="0"/>
    <x v="0"/>
    <x v="0"/>
    <x v="0"/>
    <s v="07.00-07.20 operasi LSC6 LS IND5/71-12P, tunggu hopper berisi 50%"/>
    <m/>
    <m/>
    <m/>
    <x v="0"/>
    <x v="0"/>
    <x v="0"/>
    <m/>
    <m/>
    <m/>
    <m/>
    <m/>
    <m/>
  </r>
  <r>
    <x v="28"/>
    <n v="3"/>
    <n v="2025"/>
    <x v="3"/>
    <x v="0"/>
    <d v="1899-12-30T07:50:00"/>
    <d v="1899-12-30T08:00:00"/>
    <n v="0.16666666666666607"/>
    <x v="23"/>
    <x v="1"/>
    <x v="1"/>
    <x v="5"/>
    <s v="07.50-08.00 stop belt a4j12p, sensor belt DMG head pulley aktif, cek personil tambalan melendung "/>
    <m/>
    <m/>
    <m/>
    <x v="0"/>
    <x v="0"/>
    <x v="0"/>
    <m/>
    <m/>
    <m/>
    <m/>
    <m/>
    <m/>
  </r>
  <r>
    <x v="28"/>
    <n v="3"/>
    <n v="2025"/>
    <x v="3"/>
    <x v="0"/>
    <d v="1899-12-30T08:10:00"/>
    <d v="1899-12-30T08:30:00"/>
    <n v="0.33333333333333348"/>
    <x v="1"/>
    <x v="2"/>
    <x v="2"/>
    <x v="9"/>
    <s v="08.10-08.30 stop belt 6a1j04, sensor dmg no.7 aktif, cek personil penyebab tidak di temukan"/>
    <m/>
    <m/>
    <m/>
    <x v="0"/>
    <x v="0"/>
    <x v="0"/>
    <m/>
    <m/>
    <m/>
    <m/>
    <m/>
    <m/>
  </r>
  <r>
    <x v="28"/>
    <n v="3"/>
    <n v="2025"/>
    <x v="3"/>
    <x v="0"/>
    <d v="1899-12-30T08:40:00"/>
    <d v="1899-12-30T08:50:00"/>
    <n v="0.16666666666666741"/>
    <x v="1"/>
    <x v="2"/>
    <x v="2"/>
    <x v="18"/>
    <s v="08.40-08.50 kembali stop belt 6a1j04, sensor dmg no.7 aktif, tunggu di cek personil lebih lanjut"/>
    <m/>
    <m/>
    <m/>
    <x v="0"/>
    <x v="0"/>
    <x v="0"/>
    <m/>
    <m/>
    <m/>
    <m/>
    <m/>
    <m/>
  </r>
  <r>
    <x v="28"/>
    <n v="3"/>
    <n v="2025"/>
    <x v="3"/>
    <x v="0"/>
    <d v="1899-12-30T08:50:00"/>
    <d v="1899-12-30T09:00:00"/>
    <n v="0.16666666666666607"/>
    <x v="1"/>
    <x v="2"/>
    <x v="2"/>
    <x v="5"/>
    <s v="08.50-09.00 saat pengecekan belt 6a1j04 pasca dmg no.7 aktif, stop belt a4j14, sensor dmg aktif, cek personil tepi belt terkelupas, tunggu di potong"/>
    <m/>
    <m/>
    <m/>
    <x v="0"/>
    <x v="0"/>
    <x v="0"/>
    <m/>
    <m/>
    <m/>
    <m/>
    <m/>
    <m/>
  </r>
  <r>
    <x v="28"/>
    <n v="3"/>
    <n v="2025"/>
    <x v="3"/>
    <x v="0"/>
    <d v="1899-12-30T09:00:00"/>
    <d v="1899-12-30T09:05:00"/>
    <n v="8.3333333333333037E-2"/>
    <x v="1"/>
    <x v="2"/>
    <x v="2"/>
    <x v="5"/>
    <s v="09.00-09.05 tunggu personil potong beberapa tepi belt a4j14 yang terkelupas, pasca sensor dmg aktif"/>
    <m/>
    <m/>
    <m/>
    <x v="0"/>
    <x v="0"/>
    <x v="0"/>
    <m/>
    <m/>
    <m/>
    <m/>
    <m/>
    <m/>
  </r>
  <r>
    <x v="28"/>
    <n v="3"/>
    <n v="2025"/>
    <x v="3"/>
    <x v="0"/>
    <d v="1899-12-30T09:05:00"/>
    <d v="1899-12-30T09:25:00"/>
    <n v="0.33333333333333348"/>
    <x v="1"/>
    <x v="2"/>
    <x v="2"/>
    <x v="9"/>
    <s v="09.05-09.25 lanjut pengecekan belt 6a1j04, pasca sensor dmg no.7 aktif, penyebab tidak di temukan"/>
    <m/>
    <m/>
    <m/>
    <x v="0"/>
    <x v="0"/>
    <x v="0"/>
    <m/>
    <m/>
    <m/>
    <m/>
    <m/>
    <m/>
  </r>
  <r>
    <x v="28"/>
    <n v="3"/>
    <n v="2025"/>
    <x v="3"/>
    <x v="0"/>
    <d v="1899-12-30T10:45:00"/>
    <d v="1899-12-30T10:50:00"/>
    <n v="8.3333333333333037E-2"/>
    <x v="17"/>
    <x v="2"/>
    <x v="2"/>
    <x v="8"/>
    <s v="10.45-10.50 stop belt 20104, sensor belt drift aktif, cek personil belt sway sesaat, di reset ready."/>
    <m/>
    <m/>
    <m/>
    <x v="0"/>
    <x v="0"/>
    <x v="0"/>
    <m/>
    <m/>
    <m/>
    <m/>
    <m/>
    <m/>
  </r>
  <r>
    <x v="28"/>
    <n v="3"/>
    <n v="2025"/>
    <x v="3"/>
    <x v="0"/>
    <d v="1899-12-30T10:50:00"/>
    <d v="1899-12-30T11:00:00"/>
    <n v="0.16666666666666607"/>
    <x v="9"/>
    <x v="2"/>
    <x v="2"/>
    <x v="43"/>
    <s v="10.50-11.00 saat start belt a1j12B, belt stop mendadak, alarm Emergency Stop, General Fault tunggu di cek elektrikal"/>
    <m/>
    <m/>
    <m/>
    <x v="0"/>
    <x v="0"/>
    <x v="0"/>
    <m/>
    <m/>
    <m/>
    <m/>
    <m/>
    <m/>
  </r>
  <r>
    <x v="28"/>
    <n v="3"/>
    <n v="2025"/>
    <x v="3"/>
    <x v="0"/>
    <d v="1899-12-30T11:00:00"/>
    <d v="1899-12-30T11:15:00"/>
    <n v="0.25000000000000044"/>
    <x v="9"/>
    <x v="2"/>
    <x v="2"/>
    <x v="43"/>
    <s v="11.00-11.15 saat start belt a1j12B, belt stop mendadak, alarm Emergency Stop, General Fault tunggu di cek elektrikal"/>
    <m/>
    <m/>
    <m/>
    <x v="0"/>
    <x v="0"/>
    <x v="0"/>
    <m/>
    <m/>
    <m/>
    <m/>
    <m/>
    <m/>
  </r>
  <r>
    <x v="28"/>
    <n v="3"/>
    <n v="2025"/>
    <x v="3"/>
    <x v="0"/>
    <d v="1899-12-30T11:20:00"/>
    <d v="1899-12-30T11:30:00"/>
    <n v="0.16666666666666741"/>
    <x v="17"/>
    <x v="2"/>
    <x v="2"/>
    <x v="5"/>
    <s v="11.20-11.30 stop belt 20104, sensor belt dmg aktif, cek personil tepi belt terkelupas, tunggu di potong personil "/>
    <m/>
    <m/>
    <m/>
    <x v="0"/>
    <x v="0"/>
    <x v="0"/>
    <m/>
    <m/>
    <m/>
    <m/>
    <m/>
    <m/>
  </r>
  <r>
    <x v="28"/>
    <n v="3"/>
    <n v="2025"/>
    <x v="3"/>
    <x v="0"/>
    <d v="1899-12-30T13:20:00"/>
    <d v="1899-12-30T13:50:00"/>
    <n v="0.49999999999999822"/>
    <x v="23"/>
    <x v="2"/>
    <x v="2"/>
    <x v="5"/>
    <s v="13.20-13.50 Stop belt A4j12P/ dmg aktif 2x cek personil karet tepi belt terkelupas, tunggu dipotong personil"/>
    <m/>
    <m/>
    <m/>
    <x v="0"/>
    <x v="0"/>
    <x v="0"/>
    <m/>
    <m/>
    <m/>
    <m/>
    <m/>
    <m/>
  </r>
  <r>
    <x v="28"/>
    <n v="3"/>
    <n v="2025"/>
    <x v="3"/>
    <x v="0"/>
    <d v="1899-12-30T14:05:00"/>
    <d v="1899-12-30T15:00:00"/>
    <n v="0.91666666666666607"/>
    <x v="6"/>
    <x v="2"/>
    <x v="2"/>
    <x v="1"/>
    <s v="14.05-15.00 di stop belt 6a1j05, kotoran menyondak di tail pulley belt a4j12p, tunggu di bersihkan personil"/>
    <m/>
    <m/>
    <m/>
    <x v="0"/>
    <x v="0"/>
    <x v="0"/>
    <m/>
    <m/>
    <m/>
    <m/>
    <m/>
    <m/>
  </r>
  <r>
    <x v="28"/>
    <n v="3"/>
    <n v="2025"/>
    <x v="3"/>
    <x v="1"/>
    <d v="1899-12-30T15:05:00"/>
    <d v="1899-12-30T15:20:00"/>
    <n v="0.24999999999999911"/>
    <x v="33"/>
    <x v="2"/>
    <x v="2"/>
    <x v="9"/>
    <s v="15.05 - 15.20 DMG A5U27 aktif, cek personil indikasi tidak di temukan "/>
    <m/>
    <m/>
    <m/>
    <x v="0"/>
    <x v="0"/>
    <x v="0"/>
    <m/>
    <m/>
    <m/>
    <m/>
    <m/>
    <m/>
  </r>
  <r>
    <x v="28"/>
    <n v="3"/>
    <n v="2025"/>
    <x v="3"/>
    <x v="1"/>
    <d v="1899-12-30T15:10:00"/>
    <d v="1899-12-30T15:20:00"/>
    <n v="0.16666666666666607"/>
    <x v="12"/>
    <x v="2"/>
    <x v="2"/>
    <x v="44"/>
    <s v="15.10 - 15.20 Saat start belt 6E1U04, alarms timeout feedback SOBO brake unit operation, tunggu di pompa manual personil "/>
    <m/>
    <m/>
    <m/>
    <x v="0"/>
    <x v="0"/>
    <x v="0"/>
    <m/>
    <m/>
    <m/>
    <m/>
    <m/>
    <m/>
  </r>
  <r>
    <x v="28"/>
    <n v="3"/>
    <n v="2025"/>
    <x v="3"/>
    <x v="1"/>
    <d v="1899-12-30T15:20:00"/>
    <d v="1899-12-30T15:30:00"/>
    <n v="0.16666666666666874"/>
    <x v="7"/>
    <x v="2"/>
    <x v="2"/>
    <x v="5"/>
    <s v="15.20 - 15.30 DMG A2J02 aktif cek personil tepi belt terkelupas, tunggu dipotong personil "/>
    <m/>
    <m/>
    <m/>
    <x v="0"/>
    <x v="0"/>
    <x v="0"/>
    <m/>
    <m/>
    <m/>
    <m/>
    <m/>
    <m/>
  </r>
  <r>
    <x v="28"/>
    <n v="3"/>
    <n v="2025"/>
    <x v="3"/>
    <x v="1"/>
    <d v="1899-12-30T15:35:00"/>
    <d v="1899-12-30T15:45:00"/>
    <n v="0.16666666666666607"/>
    <x v="8"/>
    <x v="2"/>
    <x v="2"/>
    <x v="5"/>
    <s v="15.35 - 15.45 DMG A5J10 aktif cek personil tepi belt terkelupas tunggu dipotong personil"/>
    <m/>
    <m/>
    <m/>
    <x v="0"/>
    <x v="0"/>
    <x v="0"/>
    <m/>
    <m/>
    <m/>
    <m/>
    <m/>
    <m/>
  </r>
  <r>
    <x v="28"/>
    <n v="3"/>
    <n v="2025"/>
    <x v="3"/>
    <x v="1"/>
    <d v="1899-12-30T16:00:00"/>
    <d v="1899-12-30T16:20:00"/>
    <n v="0.33333333333333481"/>
    <x v="8"/>
    <x v="2"/>
    <x v="2"/>
    <x v="5"/>
    <s v="16.00 - 16.20 DMG A5J10 aktif 2x cek personil karet tepi belt terkelupas, tunggu dipotong personil"/>
    <m/>
    <m/>
    <m/>
    <x v="0"/>
    <x v="0"/>
    <x v="0"/>
    <m/>
    <m/>
    <m/>
    <m/>
    <m/>
    <m/>
  </r>
  <r>
    <x v="28"/>
    <n v="3"/>
    <n v="2025"/>
    <x v="3"/>
    <x v="1"/>
    <d v="1899-12-30T17:05:00"/>
    <d v="1899-12-30T17:10:00"/>
    <n v="8.3333333333333037E-2"/>
    <x v="2"/>
    <x v="2"/>
    <x v="2"/>
    <x v="9"/>
    <s v="17.05 - 17.10 Metal detektor 6a1j03 aktif cek personil tidak ada temuan "/>
    <m/>
    <m/>
    <m/>
    <x v="0"/>
    <x v="0"/>
    <x v="0"/>
    <m/>
    <m/>
    <m/>
    <m/>
    <m/>
    <m/>
  </r>
  <r>
    <x v="28"/>
    <n v="3"/>
    <n v="2025"/>
    <x v="3"/>
    <x v="1"/>
    <d v="1899-12-30T17:15:00"/>
    <d v="1899-12-30T17:25:00"/>
    <n v="0.16666666666666607"/>
    <x v="2"/>
    <x v="2"/>
    <x v="2"/>
    <x v="12"/>
    <s v="17.15 - 17.25 Metal detektor 6a1j03 aktif cek personil di temukan patahan besi "/>
    <m/>
    <m/>
    <m/>
    <x v="0"/>
    <x v="0"/>
    <x v="0"/>
    <m/>
    <m/>
    <m/>
    <m/>
    <m/>
    <m/>
  </r>
  <r>
    <x v="28"/>
    <n v="3"/>
    <n v="2025"/>
    <x v="3"/>
    <x v="1"/>
    <d v="1899-12-30T20:10:00"/>
    <d v="1899-12-30T20:15:00"/>
    <n v="8.3333333333333037E-2"/>
    <x v="0"/>
    <x v="0"/>
    <x v="0"/>
    <x v="0"/>
    <s v="20.10 - 20.15 tunggu hopper berisi 50%"/>
    <m/>
    <m/>
    <m/>
    <x v="0"/>
    <x v="0"/>
    <x v="0"/>
    <m/>
    <m/>
    <m/>
    <m/>
    <m/>
    <m/>
  </r>
  <r>
    <x v="28"/>
    <n v="3"/>
    <n v="2025"/>
    <x v="3"/>
    <x v="1"/>
    <d v="1899-12-30T20:45:00"/>
    <d v="1899-12-30T20:55:00"/>
    <n v="0.16666666666666607"/>
    <x v="7"/>
    <x v="2"/>
    <x v="2"/>
    <x v="5"/>
    <s v="20.45 - 20.55 DMG A2J02 aktif cek personil di temukan benang tepi belt terkelupas, tunggu dipotong personil "/>
    <m/>
    <m/>
    <m/>
    <x v="0"/>
    <x v="0"/>
    <x v="0"/>
    <m/>
    <m/>
    <m/>
    <m/>
    <m/>
    <m/>
  </r>
  <r>
    <x v="28"/>
    <n v="3"/>
    <n v="2025"/>
    <x v="3"/>
    <x v="1"/>
    <d v="1899-12-30T20:55:00"/>
    <d v="1899-12-30T21:05:00"/>
    <n v="0.16666666666666607"/>
    <x v="12"/>
    <x v="2"/>
    <x v="2"/>
    <x v="44"/>
    <s v="20.55 - 21.05 lanjut saat start belt 6E1U04, alarms timeout feedback SOBO brake unit operation, tunggu di pompa manual personil"/>
    <m/>
    <m/>
    <m/>
    <x v="0"/>
    <x v="0"/>
    <x v="0"/>
    <m/>
    <m/>
    <m/>
    <m/>
    <m/>
    <m/>
  </r>
  <r>
    <x v="28"/>
    <n v="3"/>
    <n v="2025"/>
    <x v="3"/>
    <x v="1"/>
    <d v="1899-12-30T21:40:00"/>
    <d v="1899-12-30T22:00:00"/>
    <n v="0.33333333333333215"/>
    <x v="18"/>
    <x v="1"/>
    <x v="1"/>
    <x v="5"/>
    <s v="21.40 - 22.00 DMG band pulley 6a1j07 aktif cek personil ditemukan tambalan terkelupas timbal balik tunggu dipotong personil "/>
    <m/>
    <m/>
    <m/>
    <x v="0"/>
    <x v="0"/>
    <x v="0"/>
    <m/>
    <m/>
    <m/>
    <m/>
    <m/>
    <m/>
  </r>
  <r>
    <x v="28"/>
    <n v="3"/>
    <n v="2025"/>
    <x v="3"/>
    <x v="2"/>
    <d v="1899-12-30T22:00:00"/>
    <d v="1899-12-30T22:35:00"/>
    <n v="0.58333333333333393"/>
    <x v="18"/>
    <x v="1"/>
    <x v="1"/>
    <x v="5"/>
    <s v="22.00 - 22.35 stop lsc6 DMG band pulley 6a1j07 aktif cek personil ditemukan tambalan terkelupas dan tembus 2 titik, (u/IND 5 tunggu BS pindah)"/>
    <m/>
    <m/>
    <m/>
    <x v="0"/>
    <x v="0"/>
    <x v="0"/>
    <m/>
    <m/>
    <m/>
    <m/>
    <m/>
    <m/>
  </r>
  <r>
    <x v="28"/>
    <n v="3"/>
    <n v="2025"/>
    <x v="3"/>
    <x v="2"/>
    <d v="1899-12-30T22:35:00"/>
    <d v="1899-12-30T22:50:00"/>
    <n v="0.24999999999999911"/>
    <x v="38"/>
    <x v="1"/>
    <x v="1"/>
    <x v="26"/>
    <s v="22.35 - 22.50 saat start jalur 7.2 di stop belt a5u29, indikasi ada batu terjepit di karet guide material, tunggu di keluarkan personil"/>
    <m/>
    <m/>
    <m/>
    <x v="0"/>
    <x v="0"/>
    <x v="0"/>
    <m/>
    <m/>
    <m/>
    <m/>
    <m/>
    <m/>
  </r>
  <r>
    <x v="28"/>
    <n v="3"/>
    <n v="2025"/>
    <x v="3"/>
    <x v="2"/>
    <d v="1899-12-30T00:45:00"/>
    <d v="1899-12-30T00:50:00"/>
    <n v="8.333333333333337E-2"/>
    <x v="8"/>
    <x v="2"/>
    <x v="2"/>
    <x v="5"/>
    <s v="00.45 - 00.50 stop lsc 6 dmg a5j10 aktif cek personil di temukan benang tepi belt keluar tunggu di potong personil "/>
    <m/>
    <m/>
    <m/>
    <x v="0"/>
    <x v="0"/>
    <x v="0"/>
    <m/>
    <m/>
    <m/>
    <m/>
    <m/>
    <m/>
  </r>
  <r>
    <x v="28"/>
    <n v="3"/>
    <n v="2025"/>
    <x v="3"/>
    <x v="2"/>
    <d v="1899-12-30T00:55:00"/>
    <d v="1899-12-30T01:00:00"/>
    <n v="8.3333333333333204E-2"/>
    <x v="0"/>
    <x v="2"/>
    <x v="2"/>
    <x v="2"/>
    <s v="00.55 - 01.00 stop lsc 6 sensor metal detektor aktif tunggu di cek personil "/>
    <m/>
    <m/>
    <m/>
    <x v="0"/>
    <x v="0"/>
    <x v="0"/>
    <m/>
    <m/>
    <m/>
    <m/>
    <m/>
    <m/>
  </r>
  <r>
    <x v="28"/>
    <n v="3"/>
    <n v="2025"/>
    <x v="3"/>
    <x v="2"/>
    <d v="1899-12-30T01:00:00"/>
    <d v="1899-12-30T01:05:00"/>
    <n v="8.333333333333337E-2"/>
    <x v="39"/>
    <x v="2"/>
    <x v="2"/>
    <x v="2"/>
    <s v="01.00 - 01.05 stop lsc 6 sensor metal detektor aktif cek personil tidak ada temuan "/>
    <m/>
    <m/>
    <m/>
    <x v="0"/>
    <x v="0"/>
    <x v="0"/>
    <m/>
    <m/>
    <m/>
    <m/>
    <m/>
    <m/>
  </r>
  <r>
    <x v="28"/>
    <n v="3"/>
    <n v="2025"/>
    <x v="3"/>
    <x v="2"/>
    <d v="1899-12-30T01:35:00"/>
    <d v="1899-12-30T01:45:00"/>
    <n v="0.16666666666666674"/>
    <x v="8"/>
    <x v="2"/>
    <x v="2"/>
    <x v="5"/>
    <s v="01.35 - 01.45 dmg a5j10 aktif cek personil di temukan benang tepi belt keluar tunggu di potong personil "/>
    <m/>
    <m/>
    <m/>
    <x v="0"/>
    <x v="0"/>
    <x v="0"/>
    <m/>
    <m/>
    <m/>
    <m/>
    <m/>
    <m/>
  </r>
  <r>
    <x v="28"/>
    <n v="3"/>
    <n v="2025"/>
    <x v="3"/>
    <x v="2"/>
    <d v="1899-12-30T02:35:00"/>
    <d v="1899-12-30T02:45:00"/>
    <n v="0.16666666666666641"/>
    <x v="2"/>
    <x v="2"/>
    <x v="2"/>
    <x v="12"/>
    <s v="02.35 - 02.45 metal detektor 6a1j03 aktif cek personil di temukan besi"/>
    <m/>
    <m/>
    <m/>
    <x v="0"/>
    <x v="0"/>
    <x v="0"/>
    <m/>
    <m/>
    <m/>
    <m/>
    <m/>
    <m/>
  </r>
  <r>
    <x v="28"/>
    <n v="3"/>
    <n v="2025"/>
    <x v="3"/>
    <x v="2"/>
    <d v="1899-12-30T03:25:00"/>
    <d v="1899-12-30T03:30:00"/>
    <n v="8.3333333333333703E-2"/>
    <x v="2"/>
    <x v="2"/>
    <x v="2"/>
    <x v="12"/>
    <s v="03.25 - 03.30 Metal detektor 6a1j03 aktif cek personil di temukan baut "/>
    <m/>
    <m/>
    <m/>
    <x v="0"/>
    <x v="0"/>
    <x v="0"/>
    <m/>
    <m/>
    <m/>
    <m/>
    <m/>
    <m/>
  </r>
  <r>
    <x v="28"/>
    <n v="3"/>
    <n v="2025"/>
    <x v="3"/>
    <x v="2"/>
    <d v="1899-12-30T03:55:00"/>
    <d v="1899-12-30T04:00:00"/>
    <n v="8.3333333333333037E-2"/>
    <x v="2"/>
    <x v="2"/>
    <x v="2"/>
    <x v="2"/>
    <s v="03.55 - 04.00 metal detektor 6a1j03 aktif cek personil tidak ada temuan "/>
    <m/>
    <m/>
    <m/>
    <x v="0"/>
    <x v="0"/>
    <x v="0"/>
    <m/>
    <m/>
    <m/>
    <m/>
    <m/>
    <m/>
  </r>
  <r>
    <x v="28"/>
    <n v="3"/>
    <n v="2025"/>
    <x v="3"/>
    <x v="2"/>
    <d v="1899-12-30T04:55:00"/>
    <d v="1899-12-30T05:15:00"/>
    <n v="0.33333333333333348"/>
    <x v="8"/>
    <x v="2"/>
    <x v="2"/>
    <x v="5"/>
    <s v="04.55 - 05.15 stop belt a5j10 DMG aktif 2x cek personil tepi belt terkelupas tunggu di potong personil "/>
    <m/>
    <m/>
    <m/>
    <x v="0"/>
    <x v="0"/>
    <x v="0"/>
    <m/>
    <m/>
    <m/>
    <m/>
    <m/>
    <m/>
  </r>
  <r>
    <x v="28"/>
    <n v="3"/>
    <n v="2025"/>
    <x v="3"/>
    <x v="2"/>
    <d v="1899-12-30T05:25:00"/>
    <d v="1899-12-30T05:30:00"/>
    <n v="8.3333333333333037E-2"/>
    <x v="2"/>
    <x v="2"/>
    <x v="2"/>
    <x v="2"/>
    <s v="05.25 - 05.30 metal detektor 6a1j03 aktif cek personil tidak ada temuan "/>
    <m/>
    <m/>
    <m/>
    <x v="0"/>
    <x v="0"/>
    <x v="0"/>
    <m/>
    <m/>
    <m/>
    <m/>
    <m/>
    <m/>
  </r>
  <r>
    <x v="29"/>
    <n v="3"/>
    <n v="2025"/>
    <x v="3"/>
    <x v="0"/>
    <d v="1899-12-30T07:00:00"/>
    <d v="1899-12-30T07:40:00"/>
    <n v="0.66666666666666563"/>
    <x v="15"/>
    <x v="0"/>
    <x v="0"/>
    <x v="0"/>
    <s v="07.00-07.40 operasi lsc3b ls ind6-07, Chevron 25-34 tunggu hopper berisi 50%"/>
    <m/>
    <m/>
    <m/>
    <x v="0"/>
    <x v="0"/>
    <x v="0"/>
    <m/>
    <m/>
    <m/>
    <m/>
    <m/>
    <m/>
  </r>
  <r>
    <x v="29"/>
    <n v="3"/>
    <n v="2025"/>
    <x v="3"/>
    <x v="0"/>
    <d v="1899-12-30T08:50:00"/>
    <d v="1899-12-30T09:00:00"/>
    <n v="0.16666666666666607"/>
    <x v="8"/>
    <x v="2"/>
    <x v="2"/>
    <x v="5"/>
    <s v="08.50-09.00 stop belt a5j10 sensor dmg aktif, cek personil tepi belt terkelupas, tunggu di potong personil "/>
    <m/>
    <m/>
    <m/>
    <x v="0"/>
    <x v="0"/>
    <x v="0"/>
    <m/>
    <m/>
    <m/>
    <m/>
    <m/>
    <m/>
  </r>
  <r>
    <x v="29"/>
    <n v="3"/>
    <n v="2025"/>
    <x v="3"/>
    <x v="0"/>
    <d v="1899-12-30T09:05:00"/>
    <d v="1899-12-30T09:10:00"/>
    <n v="8.3333333333333037E-2"/>
    <x v="15"/>
    <x v="0"/>
    <x v="0"/>
    <x v="0"/>
    <s v="09.05-09.10 tunggu hopper berisi 50%"/>
    <m/>
    <m/>
    <m/>
    <x v="0"/>
    <x v="0"/>
    <x v="0"/>
    <m/>
    <m/>
    <m/>
    <m/>
    <m/>
    <m/>
  </r>
  <r>
    <x v="29"/>
    <n v="3"/>
    <n v="2025"/>
    <x v="3"/>
    <x v="0"/>
    <d v="1899-12-30T13:25:00"/>
    <d v="1899-12-30T13:35:00"/>
    <n v="0.16666666666666607"/>
    <x v="15"/>
    <x v="0"/>
    <x v="0"/>
    <x v="0"/>
    <s v="13.25-13.35 tunggu hopper berisi 50%"/>
    <m/>
    <m/>
    <m/>
    <x v="0"/>
    <x v="0"/>
    <x v="0"/>
    <m/>
    <m/>
    <m/>
    <m/>
    <m/>
    <m/>
  </r>
  <r>
    <x v="29"/>
    <n v="3"/>
    <n v="2025"/>
    <x v="3"/>
    <x v="0"/>
    <d v="1899-12-30T14:30:00"/>
    <d v="1899-12-30T14:40:00"/>
    <n v="0.16666666666666874"/>
    <x v="5"/>
    <x v="2"/>
    <x v="2"/>
    <x v="6"/>
    <s v="14.30-14.40 stop belt 6a1j10, tunggu personil keluarkan batu terjepit di seftcleaning"/>
    <m/>
    <m/>
    <m/>
    <x v="0"/>
    <x v="0"/>
    <x v="0"/>
    <m/>
    <m/>
    <m/>
    <m/>
    <m/>
    <m/>
  </r>
  <r>
    <x v="29"/>
    <n v="3"/>
    <n v="2025"/>
    <x v="3"/>
    <x v="0"/>
    <d v="1899-12-30T14:55:00"/>
    <d v="1899-12-30T15:00:00"/>
    <n v="8.3333333333333037E-2"/>
    <x v="15"/>
    <x v="0"/>
    <x v="0"/>
    <x v="0"/>
    <s v="14.55-15.00 tunggu hopper berisi 50%"/>
    <m/>
    <m/>
    <m/>
    <x v="0"/>
    <x v="0"/>
    <x v="0"/>
    <m/>
    <m/>
    <m/>
    <m/>
    <m/>
    <m/>
  </r>
  <r>
    <x v="29"/>
    <n v="3"/>
    <n v="2025"/>
    <x v="3"/>
    <x v="0"/>
    <d v="1899-12-30T07:00:00"/>
    <d v="1899-12-30T08:00:00"/>
    <n v="0.99999999999999911"/>
    <x v="11"/>
    <x v="0"/>
    <x v="0"/>
    <x v="0"/>
    <s v="07.00-08.00 operasi ms1 ss ind5-71-12p, tunggu hopper berisi 50%"/>
    <m/>
    <m/>
    <m/>
    <x v="0"/>
    <x v="0"/>
    <x v="0"/>
    <m/>
    <m/>
    <m/>
    <m/>
    <m/>
    <m/>
  </r>
  <r>
    <x v="29"/>
    <n v="3"/>
    <n v="2025"/>
    <x v="3"/>
    <x v="0"/>
    <d v="1899-12-30T08:00:00"/>
    <d v="1899-12-30T08:35:00"/>
    <n v="0.58333333333333393"/>
    <x v="11"/>
    <x v="0"/>
    <x v="0"/>
    <x v="0"/>
    <s v="08.00-08.35 operasi ms1 ss ind5-71-12p, tunggu hopper berisi 50%"/>
    <m/>
    <m/>
    <m/>
    <x v="0"/>
    <x v="0"/>
    <x v="0"/>
    <m/>
    <m/>
    <m/>
    <m/>
    <m/>
    <m/>
  </r>
  <r>
    <x v="29"/>
    <n v="3"/>
    <n v="2025"/>
    <x v="3"/>
    <x v="0"/>
    <d v="1899-12-30T08:40:00"/>
    <d v="1899-12-30T08:50:00"/>
    <n v="0.16666666666666741"/>
    <x v="23"/>
    <x v="0"/>
    <x v="0"/>
    <x v="5"/>
    <s v="08.40-08.50 stop belt a4j12p, sensor dmg head pulley aktif, cek personil benang2 tepi belt, tunggu di potong personil"/>
    <m/>
    <m/>
    <m/>
    <x v="0"/>
    <x v="0"/>
    <x v="0"/>
    <m/>
    <m/>
    <m/>
    <m/>
    <m/>
    <m/>
  </r>
  <r>
    <x v="29"/>
    <n v="3"/>
    <n v="2025"/>
    <x v="3"/>
    <x v="0"/>
    <d v="1899-12-30T09:40:00"/>
    <d v="1899-12-30T10:00:00"/>
    <n v="0.33333333333333348"/>
    <x v="1"/>
    <x v="1"/>
    <x v="1"/>
    <x v="5"/>
    <s v="09.40-10.00 stop belt 6a1j04, sensor dmg tail pulley aktif, cek personil karet langging bend pulley terkelupas, tunggu di potong personil  "/>
    <m/>
    <m/>
    <m/>
    <x v="0"/>
    <x v="0"/>
    <x v="0"/>
    <m/>
    <m/>
    <m/>
    <m/>
    <m/>
    <m/>
  </r>
  <r>
    <x v="29"/>
    <n v="3"/>
    <n v="2025"/>
    <x v="3"/>
    <x v="0"/>
    <d v="1899-12-30T10:20:00"/>
    <d v="1899-12-30T10:35:00"/>
    <n v="0.24999999999999911"/>
    <x v="23"/>
    <x v="1"/>
    <x v="1"/>
    <x v="5"/>
    <s v="10.20-10.35 stop belt a4j12p, sensor dmg head pulley aktif, cek personil benang2 tepi belt , tunggu di potong personil "/>
    <m/>
    <m/>
    <m/>
    <x v="0"/>
    <x v="0"/>
    <x v="0"/>
    <m/>
    <m/>
    <m/>
    <m/>
    <m/>
    <m/>
  </r>
  <r>
    <x v="29"/>
    <n v="3"/>
    <n v="2025"/>
    <x v="3"/>
    <x v="0"/>
    <d v="1899-12-30T10:40:00"/>
    <d v="1899-12-30T10:50:00"/>
    <n v="0.16666666666666741"/>
    <x v="23"/>
    <x v="2"/>
    <x v="2"/>
    <x v="5"/>
    <s v="10.40-10.50 stop belt a4j12p, sensor dmg head pulley aktif, cek personil benang2 tepi belt , tunggu di potong personil "/>
    <m/>
    <m/>
    <m/>
    <x v="0"/>
    <x v="0"/>
    <x v="0"/>
    <m/>
    <m/>
    <m/>
    <m/>
    <m/>
    <m/>
  </r>
  <r>
    <x v="29"/>
    <n v="3"/>
    <n v="2025"/>
    <x v="3"/>
    <x v="0"/>
    <d v="1899-12-30T10:50:00"/>
    <d v="1899-12-30T11:00:00"/>
    <n v="0.16666666666666607"/>
    <x v="21"/>
    <x v="2"/>
    <x v="2"/>
    <x v="12"/>
    <s v="10.55-11.00 stop belt 6e1u03 sensor metal aktif, cek personil di temukan besi"/>
    <m/>
    <m/>
    <m/>
    <x v="0"/>
    <x v="0"/>
    <x v="0"/>
    <m/>
    <m/>
    <m/>
    <m/>
    <m/>
    <m/>
  </r>
  <r>
    <x v="29"/>
    <n v="3"/>
    <n v="2025"/>
    <x v="3"/>
    <x v="0"/>
    <d v="1899-12-30T11:00:00"/>
    <d v="1899-12-30T12:00:00"/>
    <n v="1.0000000000000004"/>
    <x v="40"/>
    <x v="1"/>
    <x v="1"/>
    <x v="23"/>
    <s v="11.10-12.00 di stop feeding MS1 dan di stop jalur silica, chute tripper SS ind5 tersumbat, tunggu di bersihkan personil"/>
    <m/>
    <m/>
    <m/>
    <x v="0"/>
    <x v="0"/>
    <x v="0"/>
    <m/>
    <m/>
    <m/>
    <m/>
    <m/>
    <m/>
  </r>
  <r>
    <x v="29"/>
    <n v="3"/>
    <n v="2025"/>
    <x v="3"/>
    <x v="0"/>
    <d v="1899-12-30T13:00:00"/>
    <d v="1899-12-30T13:10:00"/>
    <n v="0.16666666666666874"/>
    <x v="28"/>
    <x v="2"/>
    <x v="2"/>
    <x v="43"/>
    <s v="13.00-13.10 saat start MS1,stop belt 20103, alarm emergency stop dan di reset ready"/>
    <m/>
    <m/>
    <m/>
    <x v="0"/>
    <x v="0"/>
    <x v="0"/>
    <m/>
    <m/>
    <m/>
    <m/>
    <m/>
    <m/>
  </r>
  <r>
    <x v="29"/>
    <n v="3"/>
    <n v="2025"/>
    <x v="3"/>
    <x v="0"/>
    <d v="1899-12-30T14:35:00"/>
    <d v="1899-12-30T15:00:00"/>
    <n v="0.41666666666666785"/>
    <x v="11"/>
    <x v="0"/>
    <x v="0"/>
    <x v="0"/>
    <s v="14.35-15.00 tunggu hopper berisi 50%"/>
    <m/>
    <m/>
    <m/>
    <x v="0"/>
    <x v="0"/>
    <x v="0"/>
    <m/>
    <m/>
    <m/>
    <m/>
    <m/>
    <m/>
  </r>
  <r>
    <x v="29"/>
    <n v="3"/>
    <n v="2025"/>
    <x v="3"/>
    <x v="1"/>
    <d v="1899-12-30T19:45:00"/>
    <d v="1899-12-30T20:15:00"/>
    <n v="0.50000000000000089"/>
    <x v="0"/>
    <x v="0"/>
    <x v="0"/>
    <x v="0"/>
    <s v="19.45 - 20.15 start lsc6 ls ind6/7.1-07 lanjut tunggu hopper berisi 50%"/>
    <m/>
    <m/>
    <m/>
    <x v="0"/>
    <x v="0"/>
    <x v="0"/>
    <m/>
    <m/>
    <m/>
    <m/>
    <m/>
    <m/>
  </r>
  <r>
    <x v="29"/>
    <n v="3"/>
    <n v="2025"/>
    <x v="3"/>
    <x v="1"/>
    <d v="1899-12-30T21:40:00"/>
    <d v="1899-12-30T22:00:00"/>
    <n v="0.33333333333333215"/>
    <x v="0"/>
    <x v="0"/>
    <x v="0"/>
    <x v="0"/>
    <s v="21.40 - 22.00 Tunggu hopper berisi 50%"/>
    <m/>
    <m/>
    <m/>
    <x v="0"/>
    <x v="0"/>
    <x v="0"/>
    <m/>
    <m/>
    <m/>
    <m/>
    <m/>
    <m/>
  </r>
  <r>
    <x v="29"/>
    <n v="3"/>
    <n v="2025"/>
    <x v="3"/>
    <x v="1"/>
    <d v="1899-12-30T15:00:00"/>
    <d v="1899-12-30T15:25:00"/>
    <n v="0.41666666666666785"/>
    <x v="15"/>
    <x v="0"/>
    <x v="0"/>
    <x v="0"/>
    <s v="15.00 - 15.25 Tunggu hopper berisi min 50%"/>
    <m/>
    <m/>
    <m/>
    <x v="0"/>
    <x v="0"/>
    <x v="0"/>
    <m/>
    <m/>
    <m/>
    <m/>
    <m/>
    <m/>
  </r>
  <r>
    <x v="29"/>
    <n v="3"/>
    <n v="2025"/>
    <x v="3"/>
    <x v="1"/>
    <d v="1899-12-30T15:45:00"/>
    <d v="1899-12-30T16:00:00"/>
    <n v="0.24999999999999911"/>
    <x v="8"/>
    <x v="1"/>
    <x v="1"/>
    <x v="5"/>
    <s v="15.45 - 16.00 Di stop RBC A5J10,di temukan tambalan terkelupas dan tembus,tunggu di reposisi dan di repair mekanik"/>
    <m/>
    <m/>
    <m/>
    <x v="0"/>
    <x v="0"/>
    <x v="0"/>
    <m/>
    <m/>
    <m/>
    <m/>
    <m/>
    <m/>
  </r>
  <r>
    <x v="29"/>
    <n v="3"/>
    <n v="2025"/>
    <x v="3"/>
    <x v="1"/>
    <d v="1899-12-30T16:00:00"/>
    <d v="1899-12-30T17:10:00"/>
    <n v="1.1666666666666679"/>
    <x v="8"/>
    <x v="1"/>
    <x v="1"/>
    <x v="5"/>
    <s v="16.00 - 17.10 Di stop RBC A5J10,di temukan tambalan terkelupas dan tembus,tunggu di reposisi dan di repair mekanik"/>
    <m/>
    <m/>
    <m/>
    <x v="0"/>
    <x v="0"/>
    <x v="0"/>
    <m/>
    <m/>
    <m/>
    <m/>
    <m/>
    <m/>
  </r>
  <r>
    <x v="29"/>
    <n v="3"/>
    <n v="2025"/>
    <x v="3"/>
    <x v="1"/>
    <d v="1899-12-30T20:20:00"/>
    <d v="1899-12-30T20:25:00"/>
    <n v="8.3333333333333037E-2"/>
    <x v="15"/>
    <x v="0"/>
    <x v="0"/>
    <x v="0"/>
    <s v="20.20 - 20.25 tunggu hopper berisi 50%"/>
    <m/>
    <m/>
    <m/>
    <x v="0"/>
    <x v="0"/>
    <x v="0"/>
    <m/>
    <m/>
    <m/>
    <m/>
    <m/>
    <m/>
  </r>
  <r>
    <x v="29"/>
    <n v="3"/>
    <n v="2025"/>
    <x v="3"/>
    <x v="1"/>
    <d v="1899-12-30T20:25:00"/>
    <d v="1899-12-30T20:30:00"/>
    <n v="8.3333333333333037E-2"/>
    <x v="17"/>
    <x v="2"/>
    <x v="2"/>
    <x v="16"/>
    <s v="20.25 - 20.30 Belt drift 20104 aktif 2x, cek personil belt sway, tunggu di lokal²kan personil"/>
    <m/>
    <m/>
    <m/>
    <x v="0"/>
    <x v="0"/>
    <x v="0"/>
    <m/>
    <m/>
    <m/>
    <m/>
    <m/>
    <m/>
  </r>
  <r>
    <x v="29"/>
    <n v="3"/>
    <n v="2025"/>
    <x v="3"/>
    <x v="1"/>
    <d v="1899-12-30T20:40:00"/>
    <d v="1899-12-30T20:50:00"/>
    <n v="0.16666666666666607"/>
    <x v="17"/>
    <x v="2"/>
    <x v="2"/>
    <x v="5"/>
    <s v="20.40 - 20.50 DMG 20104 aktif cek personil di temukan benang tepi belt terkelupas tunggu dipotong personil"/>
    <m/>
    <m/>
    <m/>
    <x v="0"/>
    <x v="0"/>
    <x v="0"/>
    <m/>
    <m/>
    <m/>
    <m/>
    <m/>
    <m/>
  </r>
  <r>
    <x v="29"/>
    <n v="3"/>
    <n v="2025"/>
    <x v="3"/>
    <x v="1"/>
    <d v="1899-12-30T21:50:00"/>
    <d v="1899-12-30T22:00:00"/>
    <n v="0.16666666666666607"/>
    <x v="15"/>
    <x v="0"/>
    <x v="0"/>
    <x v="0"/>
    <s v="21.50 - 22.00 tunggu hopper berisi 50%"/>
    <m/>
    <m/>
    <m/>
    <x v="0"/>
    <x v="0"/>
    <x v="0"/>
    <m/>
    <m/>
    <m/>
    <m/>
    <m/>
    <m/>
  </r>
  <r>
    <x v="29"/>
    <n v="3"/>
    <n v="2025"/>
    <x v="3"/>
    <x v="1"/>
    <d v="1899-12-30T15:00:00"/>
    <d v="1899-12-30T15:25:00"/>
    <n v="0.41666666666666785"/>
    <x v="11"/>
    <x v="0"/>
    <x v="0"/>
    <x v="0"/>
    <s v="15.00 - 15.25 Tunggu hopper berisi 50%"/>
    <m/>
    <m/>
    <m/>
    <x v="0"/>
    <x v="0"/>
    <x v="0"/>
    <m/>
    <m/>
    <m/>
    <m/>
    <m/>
    <m/>
  </r>
  <r>
    <x v="29"/>
    <n v="3"/>
    <n v="2025"/>
    <x v="3"/>
    <x v="1"/>
    <d v="1899-12-30T15:45:00"/>
    <d v="1899-12-30T15:55:00"/>
    <n v="0.16666666666666607"/>
    <x v="11"/>
    <x v="0"/>
    <x v="0"/>
    <x v="0"/>
    <s v="15.45 - 15.55 Tunggu hopper berisi min 50%"/>
    <m/>
    <m/>
    <m/>
    <x v="0"/>
    <x v="0"/>
    <x v="0"/>
    <m/>
    <m/>
    <m/>
    <m/>
    <m/>
    <m/>
  </r>
  <r>
    <x v="29"/>
    <n v="3"/>
    <n v="2025"/>
    <x v="3"/>
    <x v="1"/>
    <d v="1899-12-30T16:25:00"/>
    <d v="1899-12-30T16:40:00"/>
    <n v="0.24999999999999911"/>
    <x v="17"/>
    <x v="2"/>
    <x v="2"/>
    <x v="16"/>
    <s v="16.25 - 16.40 Belt drift 20104 aktif 2x,cek personil belt sway,tunggu di lokal²kan personil"/>
    <m/>
    <m/>
    <m/>
    <x v="0"/>
    <x v="0"/>
    <x v="0"/>
    <m/>
    <m/>
    <m/>
    <m/>
    <m/>
    <m/>
  </r>
  <r>
    <x v="29"/>
    <n v="3"/>
    <n v="2025"/>
    <x v="3"/>
    <x v="1"/>
    <d v="1899-12-30T16:55:00"/>
    <d v="1899-12-30T17:00:00"/>
    <n v="8.3333333333333037E-2"/>
    <x v="22"/>
    <x v="2"/>
    <x v="2"/>
    <x v="5"/>
    <s v="16.55 - 17.00 DMG 5E1J01 aktif cek personil kulit belt terkelupas tunggu dipotong personil"/>
    <m/>
    <m/>
    <m/>
    <x v="0"/>
    <x v="0"/>
    <x v="0"/>
    <m/>
    <m/>
    <m/>
    <m/>
    <m/>
    <m/>
  </r>
  <r>
    <x v="29"/>
    <n v="3"/>
    <n v="2025"/>
    <x v="3"/>
    <x v="2"/>
    <d v="1899-12-30T22:10:00"/>
    <d v="1899-12-30T23:00:00"/>
    <n v="0.83333333333333304"/>
    <x v="0"/>
    <x v="2"/>
    <x v="2"/>
    <x v="45"/>
    <s v="22.10 - 23.00 stop lsc 6, wobler M1 lsc 6 fault, tunggu di cek elektrikal"/>
    <m/>
    <m/>
    <m/>
    <x v="0"/>
    <x v="0"/>
    <x v="0"/>
    <m/>
    <m/>
    <m/>
    <m/>
    <m/>
    <m/>
  </r>
  <r>
    <x v="29"/>
    <n v="3"/>
    <n v="2025"/>
    <x v="3"/>
    <x v="2"/>
    <d v="1899-12-30T23:00:00"/>
    <d v="1899-12-30T23:10:00"/>
    <n v="0.16666666666666607"/>
    <x v="0"/>
    <x v="2"/>
    <x v="2"/>
    <x v="45"/>
    <s v="23.00 - 23.10 stop lsc 6, wobler M1 lsc 6 fault, tunggu di cek elektrikal"/>
    <m/>
    <m/>
    <m/>
    <x v="0"/>
    <x v="0"/>
    <x v="0"/>
    <m/>
    <m/>
    <m/>
    <m/>
    <m/>
    <m/>
  </r>
  <r>
    <x v="29"/>
    <n v="3"/>
    <n v="2025"/>
    <x v="3"/>
    <x v="2"/>
    <d v="1899-12-30T23:20:00"/>
    <d v="1899-12-30T23:45:00"/>
    <n v="0.41666666666666785"/>
    <x v="17"/>
    <x v="2"/>
    <x v="2"/>
    <x v="5"/>
    <s v="23.20 - 23.45 stop lsc 6 dmg 20104 aktif 2X cek personil di temukan benang tepi belt keluar tunggu di potong personil, lanjut di cek personil seputaran "/>
    <m/>
    <m/>
    <m/>
    <x v="0"/>
    <x v="0"/>
    <x v="0"/>
    <m/>
    <m/>
    <m/>
    <m/>
    <m/>
    <m/>
  </r>
  <r>
    <x v="29"/>
    <n v="3"/>
    <n v="2025"/>
    <x v="3"/>
    <x v="2"/>
    <d v="1899-12-30T00:30:00"/>
    <d v="1899-12-30T00:45:00"/>
    <n v="0.25"/>
    <x v="2"/>
    <x v="2"/>
    <x v="2"/>
    <x v="12"/>
    <s v="00.30 - 00.45 metal detektor 6a1j03 aktif cek personil di temukan besi"/>
    <m/>
    <m/>
    <m/>
    <x v="0"/>
    <x v="0"/>
    <x v="0"/>
    <m/>
    <m/>
    <m/>
    <m/>
    <m/>
    <m/>
  </r>
  <r>
    <x v="29"/>
    <n v="3"/>
    <n v="2025"/>
    <x v="3"/>
    <x v="2"/>
    <d v="1899-12-30T00:45:00"/>
    <d v="1899-12-30T00:55:00"/>
    <n v="0.16666666666666674"/>
    <x v="17"/>
    <x v="2"/>
    <x v="2"/>
    <x v="5"/>
    <s v="00.45 - 00.55 dmg 20104 aktif cek personil di temukan benang tepi belt terkelupas tunggu dipotong personil "/>
    <m/>
    <m/>
    <m/>
    <x v="0"/>
    <x v="0"/>
    <x v="0"/>
    <m/>
    <m/>
    <m/>
    <m/>
    <m/>
    <m/>
  </r>
  <r>
    <x v="29"/>
    <n v="3"/>
    <n v="2025"/>
    <x v="3"/>
    <x v="2"/>
    <d v="1899-12-30T01:00:00"/>
    <d v="1899-12-30T01:20:00"/>
    <n v="0.33333333333333331"/>
    <x v="17"/>
    <x v="1"/>
    <x v="1"/>
    <x v="5"/>
    <s v="01.00 - 01.20 stop lsc 6 dmg 20104 aktif cek personil di temukan tambalan terkelupas dan tembus tunggu di cek mekanik "/>
    <m/>
    <m/>
    <m/>
    <x v="0"/>
    <x v="0"/>
    <x v="0"/>
    <m/>
    <m/>
    <m/>
    <m/>
    <m/>
    <m/>
  </r>
  <r>
    <x v="29"/>
    <n v="3"/>
    <n v="2025"/>
    <x v="3"/>
    <x v="2"/>
    <d v="1899-12-30T01:30:00"/>
    <d v="1899-12-30T01:45:00"/>
    <n v="0.25000000000000011"/>
    <x v="2"/>
    <x v="2"/>
    <x v="2"/>
    <x v="2"/>
    <s v="01.30 - 01.45 metal detektor 6a1j03 aktif cek personil tidak ada temuan "/>
    <m/>
    <m/>
    <m/>
    <x v="0"/>
    <x v="0"/>
    <x v="0"/>
    <m/>
    <m/>
    <m/>
    <m/>
    <m/>
    <m/>
  </r>
  <r>
    <x v="29"/>
    <n v="3"/>
    <n v="2025"/>
    <x v="3"/>
    <x v="2"/>
    <d v="1899-12-30T03:25:00"/>
    <d v="1899-12-30T03:35:00"/>
    <n v="0.16666666666666674"/>
    <x v="19"/>
    <x v="2"/>
    <x v="2"/>
    <x v="7"/>
    <s v="03.25 - 03.35 tunggu personil geser carry 6a1j06 ke A1J12B"/>
    <m/>
    <m/>
    <m/>
    <x v="0"/>
    <x v="0"/>
    <x v="0"/>
    <m/>
    <m/>
    <m/>
    <m/>
    <m/>
    <m/>
  </r>
  <r>
    <x v="30"/>
    <m/>
    <m/>
    <x v="4"/>
    <x v="3"/>
    <m/>
    <m/>
    <m/>
    <x v="41"/>
    <x v="3"/>
    <x v="4"/>
    <x v="46"/>
    <m/>
    <m/>
    <m/>
    <m/>
    <x v="0"/>
    <x v="0"/>
    <x v="0"/>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3">
  <r>
    <x v="0"/>
    <n v="4"/>
    <n v="2025"/>
    <x v="0"/>
    <x v="0"/>
    <d v="1899-12-30T08:20:00"/>
    <d v="1899-12-30T08:30:00"/>
    <n v="0.16666666666666741"/>
    <x v="0"/>
    <x v="0"/>
    <x v="0"/>
    <x v="0"/>
    <s v="08.20 - 08.30 Tunggu hopper berisi 50%"/>
    <m/>
    <m/>
    <m/>
    <x v="0"/>
    <m/>
    <m/>
    <m/>
    <m/>
    <m/>
    <m/>
    <m/>
    <m/>
  </r>
  <r>
    <x v="0"/>
    <n v="4"/>
    <n v="2025"/>
    <x v="0"/>
    <x v="0"/>
    <d v="1899-12-30T08:30:00"/>
    <d v="1899-12-30T08:40:00"/>
    <n v="0.16666666666666607"/>
    <x v="1"/>
    <x v="1"/>
    <x v="1"/>
    <x v="1"/>
    <s v="08.30 - 08.40 Stop RBC a5j01,belt damage aktif cek personil terkena lentingan material"/>
    <m/>
    <m/>
    <m/>
    <x v="0"/>
    <m/>
    <m/>
    <m/>
    <m/>
    <m/>
    <m/>
    <m/>
    <m/>
  </r>
  <r>
    <x v="0"/>
    <n v="4"/>
    <n v="2025"/>
    <x v="0"/>
    <x v="0"/>
    <d v="1899-12-30T08:40:00"/>
    <d v="1899-12-30T09:00:00"/>
    <n v="0.33333333333333348"/>
    <x v="2"/>
    <x v="2"/>
    <x v="2"/>
    <x v="2"/>
    <s v="08.40 - 09.00 Di stop lsc6 ,tali V-Belt M1 putus 1 tunggu eksekusi"/>
    <m/>
    <m/>
    <m/>
    <x v="0"/>
    <m/>
    <m/>
    <m/>
    <m/>
    <m/>
    <m/>
    <m/>
    <m/>
  </r>
  <r>
    <x v="0"/>
    <n v="4"/>
    <n v="2025"/>
    <x v="0"/>
    <x v="0"/>
    <d v="1899-12-30T09:00:00"/>
    <d v="1899-12-30T10:25:00"/>
    <n v="1.416666666666667"/>
    <x v="3"/>
    <x v="2"/>
    <x v="2"/>
    <x v="3"/>
    <s v="09.00 - 10.25 Di stop RBC 6a1j05,return idler press rusak tunggu eksekusi mekanik"/>
    <m/>
    <m/>
    <m/>
    <x v="0"/>
    <m/>
    <m/>
    <m/>
    <m/>
    <m/>
    <m/>
    <m/>
    <m/>
  </r>
  <r>
    <x v="0"/>
    <n v="4"/>
    <n v="2025"/>
    <x v="0"/>
    <x v="0"/>
    <d v="1899-12-30T10:25:00"/>
    <d v="1899-12-30T10:30:00"/>
    <n v="8.3333333333333037E-2"/>
    <x v="4"/>
    <x v="1"/>
    <x v="1"/>
    <x v="4"/>
    <s v="10.25 - 10.30 Saat star lsc6,metal detektor RBC 6a1j03 aktif cek personil di temukan besi"/>
    <m/>
    <m/>
    <m/>
    <x v="0"/>
    <m/>
    <m/>
    <m/>
    <m/>
    <m/>
    <m/>
    <m/>
    <m/>
  </r>
  <r>
    <x v="0"/>
    <n v="4"/>
    <n v="2025"/>
    <x v="0"/>
    <x v="0"/>
    <d v="1899-12-30T11:10:00"/>
    <d v="1899-12-30T11:20:00"/>
    <n v="0.16666666666666607"/>
    <x v="0"/>
    <x v="0"/>
    <x v="0"/>
    <x v="0"/>
    <s v="11.10 - 11.20 tunggu hopper berisi 50%"/>
    <m/>
    <m/>
    <m/>
    <x v="0"/>
    <m/>
    <m/>
    <m/>
    <m/>
    <m/>
    <m/>
    <m/>
    <m/>
  </r>
  <r>
    <x v="0"/>
    <n v="4"/>
    <n v="2025"/>
    <x v="0"/>
    <x v="0"/>
    <d v="1899-12-30T11:40:00"/>
    <d v="1899-12-30T11:50:00"/>
    <n v="0.16666666666666741"/>
    <x v="0"/>
    <x v="0"/>
    <x v="0"/>
    <x v="0"/>
    <s v="11.40 - 11.50 tunggu hopper berisi 50%"/>
    <m/>
    <m/>
    <m/>
    <x v="0"/>
    <m/>
    <m/>
    <m/>
    <m/>
    <m/>
    <m/>
    <m/>
    <m/>
  </r>
  <r>
    <x v="0"/>
    <n v="4"/>
    <n v="2025"/>
    <x v="0"/>
    <x v="0"/>
    <d v="1899-12-30T13:00:00"/>
    <d v="1899-12-30T13:20:00"/>
    <n v="0.33333333333333481"/>
    <x v="0"/>
    <x v="0"/>
    <x v="0"/>
    <x v="0"/>
    <s v="13.00 - 13.20 start lsc6 ls ind5-71-12b, tunggu hopper berisi 50%"/>
    <m/>
    <m/>
    <m/>
    <x v="0"/>
    <m/>
    <m/>
    <m/>
    <m/>
    <m/>
    <m/>
    <m/>
    <m/>
  </r>
  <r>
    <x v="0"/>
    <n v="4"/>
    <n v="2025"/>
    <x v="0"/>
    <x v="0"/>
    <d v="1899-12-30T13:55:00"/>
    <d v="1899-12-30T14:00:00"/>
    <n v="8.3333333333333037E-2"/>
    <x v="0"/>
    <x v="0"/>
    <x v="0"/>
    <x v="0"/>
    <s v="13.55 - 14.00 tunggu hopper berisi 50%"/>
    <m/>
    <m/>
    <m/>
    <x v="0"/>
    <m/>
    <m/>
    <m/>
    <m/>
    <m/>
    <m/>
    <m/>
    <m/>
  </r>
  <r>
    <x v="0"/>
    <n v="4"/>
    <n v="2025"/>
    <x v="0"/>
    <x v="0"/>
    <d v="1899-12-30T14:00:00"/>
    <d v="1899-12-30T14:05:00"/>
    <n v="8.3333333333333037E-2"/>
    <x v="0"/>
    <x v="0"/>
    <x v="0"/>
    <x v="0"/>
    <s v="14.00 - 14.05 tunggu hopper berisi 50%"/>
    <m/>
    <m/>
    <m/>
    <x v="0"/>
    <m/>
    <m/>
    <m/>
    <m/>
    <m/>
    <m/>
    <m/>
    <m/>
  </r>
  <r>
    <x v="0"/>
    <n v="4"/>
    <n v="2025"/>
    <x v="0"/>
    <x v="0"/>
    <d v="1899-12-30T14:30:00"/>
    <d v="1899-12-30T14:45:00"/>
    <n v="0.25000000000000178"/>
    <x v="0"/>
    <x v="0"/>
    <x v="0"/>
    <x v="0"/>
    <s v="14.30 - 14.45 tunggu hopper berisi 50%"/>
    <m/>
    <m/>
    <m/>
    <x v="0"/>
    <m/>
    <m/>
    <m/>
    <m/>
    <m/>
    <m/>
    <m/>
    <m/>
  </r>
  <r>
    <x v="0"/>
    <n v="4"/>
    <n v="2025"/>
    <x v="0"/>
    <x v="1"/>
    <d v="1899-12-30T15:40:00"/>
    <d v="1899-12-30T15:55:00"/>
    <n v="0.24999999999999911"/>
    <x v="5"/>
    <x v="1"/>
    <x v="1"/>
    <x v="5"/>
    <s v="15.40-15.55 stop belt 20104, sensor dmg aktif, cek personil tepi belt terkelupas, tunggu dipotong personil"/>
    <m/>
    <m/>
    <m/>
    <x v="0"/>
    <m/>
    <m/>
    <m/>
    <m/>
    <m/>
    <m/>
    <m/>
    <m/>
  </r>
  <r>
    <x v="0"/>
    <n v="4"/>
    <n v="2025"/>
    <x v="0"/>
    <x v="1"/>
    <d v="1899-12-30T17:35:00"/>
    <d v="1899-12-30T17:45:00"/>
    <n v="0.16666666666666874"/>
    <x v="6"/>
    <x v="1"/>
    <x v="1"/>
    <x v="5"/>
    <s v="17.35-17.45 stop belt a1j12b, sensor dmg tail pulley aktif, cek personil di temukan tepi belt terkelupas, tunggu dipotong personil "/>
    <m/>
    <m/>
    <m/>
    <x v="0"/>
    <m/>
    <m/>
    <m/>
    <m/>
    <m/>
    <m/>
    <m/>
    <m/>
  </r>
  <r>
    <x v="0"/>
    <n v="4"/>
    <n v="2025"/>
    <x v="0"/>
    <x v="1"/>
    <d v="1899-12-30T17:45:00"/>
    <d v="1899-12-30T18:00:00"/>
    <n v="0.24999999999999911"/>
    <x v="3"/>
    <x v="2"/>
    <x v="2"/>
    <x v="6"/>
    <s v="17.45-18.00 lanjut tunggu mekanik perbaikan guide material di belt 6a1j05"/>
    <m/>
    <m/>
    <m/>
    <x v="0"/>
    <m/>
    <m/>
    <m/>
    <m/>
    <m/>
    <m/>
    <m/>
    <m/>
  </r>
  <r>
    <x v="0"/>
    <n v="4"/>
    <n v="2025"/>
    <x v="0"/>
    <x v="1"/>
    <d v="1899-12-30T19:15:00"/>
    <d v="1899-12-30T19:25:00"/>
    <n v="0.16666666666666607"/>
    <x v="0"/>
    <x v="0"/>
    <x v="0"/>
    <x v="0"/>
    <s v="19.15-19.25 tunggu hopper berisi 50%"/>
    <m/>
    <m/>
    <m/>
    <x v="0"/>
    <m/>
    <m/>
    <m/>
    <m/>
    <m/>
    <m/>
    <m/>
    <m/>
  </r>
  <r>
    <x v="0"/>
    <n v="4"/>
    <n v="2025"/>
    <x v="0"/>
    <x v="1"/>
    <d v="1899-12-30T19:55:00"/>
    <d v="1899-12-30T20:00:00"/>
    <n v="8.3333333333333037E-2"/>
    <x v="7"/>
    <x v="1"/>
    <x v="1"/>
    <x v="7"/>
    <s v="19.55-20.00 stop belt 6a1j04, sensor dmg tail pulley aktif, tunggu cek personil"/>
    <m/>
    <m/>
    <m/>
    <x v="0"/>
    <m/>
    <m/>
    <m/>
    <m/>
    <m/>
    <m/>
    <m/>
    <m/>
  </r>
  <r>
    <x v="0"/>
    <n v="4"/>
    <n v="2025"/>
    <x v="0"/>
    <x v="1"/>
    <d v="1899-12-30T20:00:00"/>
    <d v="1899-12-30T20:45:00"/>
    <n v="0.75"/>
    <x v="7"/>
    <x v="1"/>
    <x v="1"/>
    <x v="5"/>
    <s v="20.00-20.45 tunggu mekanik potong Sling keluar di belt 6a1j04 di tiga posisi"/>
    <m/>
    <m/>
    <m/>
    <x v="0"/>
    <m/>
    <m/>
    <m/>
    <m/>
    <m/>
    <m/>
    <m/>
    <m/>
  </r>
  <r>
    <x v="0"/>
    <n v="4"/>
    <n v="2025"/>
    <x v="0"/>
    <x v="1"/>
    <d v="1899-12-30T21:00:00"/>
    <d v="1899-12-30T21:40:00"/>
    <n v="0.66666666666666696"/>
    <x v="7"/>
    <x v="2"/>
    <x v="2"/>
    <x v="5"/>
    <s v="21.00-21.40 stop belt 6a1j04, sensor dmg tail pulley aktif cek personil Sling keluar, tunggu mekanik potong Sling"/>
    <m/>
    <m/>
    <m/>
    <x v="0"/>
    <m/>
    <m/>
    <m/>
    <m/>
    <m/>
    <m/>
    <m/>
    <m/>
  </r>
  <r>
    <x v="1"/>
    <n v="4"/>
    <n v="2025"/>
    <x v="0"/>
    <x v="0"/>
    <d v="1899-12-30T08:25:00"/>
    <d v="1899-12-30T09:10:00"/>
    <n v="0.75"/>
    <x v="8"/>
    <x v="2"/>
    <x v="2"/>
    <x v="5"/>
    <s v="08.25 - 09.10 stop lsc6 DMG A5J10 aktif cek personil tambalan terkelupas tunggu di repair mekanik (u/jalur 7.1 mekanik ganti karet guide material belt 6a1j05)"/>
    <m/>
    <m/>
    <m/>
    <x v="0"/>
    <m/>
    <m/>
    <m/>
    <m/>
    <m/>
    <m/>
    <m/>
    <m/>
  </r>
  <r>
    <x v="1"/>
    <n v="4"/>
    <n v="2025"/>
    <x v="0"/>
    <x v="0"/>
    <d v="1899-12-30T09:10:00"/>
    <d v="1899-12-30T10:00:00"/>
    <n v="0.83333333333333437"/>
    <x v="9"/>
    <x v="2"/>
    <x v="2"/>
    <x v="3"/>
    <s v="09.10 - 10.00 lanjut tunggu mekanik ganti return idler belt 6a1j07 di M 177 yg bunyi keras"/>
    <m/>
    <m/>
    <m/>
    <x v="0"/>
    <m/>
    <m/>
    <m/>
    <m/>
    <m/>
    <m/>
    <m/>
    <m/>
  </r>
  <r>
    <x v="1"/>
    <n v="4"/>
    <n v="2025"/>
    <x v="0"/>
    <x v="0"/>
    <d v="1899-12-30T11:30:00"/>
    <d v="1899-12-30T12:00:00"/>
    <n v="0.49999999999999956"/>
    <x v="7"/>
    <x v="1"/>
    <x v="1"/>
    <x v="5"/>
    <s v="11.30 - 12.00 stop lsc6 DMG tail pulley 6a1j04 aktif cek personil Sling keluar tunggu di potong personil "/>
    <m/>
    <m/>
    <m/>
    <x v="0"/>
    <m/>
    <m/>
    <m/>
    <m/>
    <m/>
    <m/>
    <m/>
    <m/>
  </r>
  <r>
    <x v="1"/>
    <n v="4"/>
    <n v="2025"/>
    <x v="0"/>
    <x v="0"/>
    <d v="1899-12-30T13:25:00"/>
    <d v="1899-12-30T13:30:00"/>
    <n v="8.3333333333333037E-2"/>
    <x v="0"/>
    <x v="0"/>
    <x v="0"/>
    <x v="0"/>
    <s v="13.25 - 13.30 Tunggu hopper berisi 50%"/>
    <m/>
    <m/>
    <m/>
    <x v="0"/>
    <m/>
    <m/>
    <m/>
    <m/>
    <m/>
    <m/>
    <m/>
    <m/>
  </r>
  <r>
    <x v="1"/>
    <n v="4"/>
    <n v="2025"/>
    <x v="0"/>
    <x v="0"/>
    <d v="1899-12-30T13:35:00"/>
    <d v="1899-12-30T13:50:00"/>
    <n v="0.24999999999999911"/>
    <x v="7"/>
    <x v="1"/>
    <x v="1"/>
    <x v="5"/>
    <s v="13.35 - 13.50 Stop belt 6a1j04 DMG tail pulley aktif cek personil tepi belt terkelupas tunggu di potong personil "/>
    <m/>
    <m/>
    <m/>
    <x v="0"/>
    <m/>
    <m/>
    <m/>
    <m/>
    <m/>
    <m/>
    <m/>
    <m/>
  </r>
  <r>
    <x v="1"/>
    <n v="4"/>
    <n v="2025"/>
    <x v="0"/>
    <x v="1"/>
    <d v="1899-12-30T15:25:00"/>
    <d v="1899-12-30T15:35:00"/>
    <n v="0.16666666666666607"/>
    <x v="0"/>
    <x v="0"/>
    <x v="0"/>
    <x v="0"/>
    <s v="15.25 - 15.35 Tunggu hopper berisi 50%"/>
    <m/>
    <m/>
    <m/>
    <x v="0"/>
    <m/>
    <m/>
    <m/>
    <m/>
    <m/>
    <m/>
    <m/>
    <m/>
  </r>
  <r>
    <x v="1"/>
    <n v="4"/>
    <n v="2025"/>
    <x v="0"/>
    <x v="1"/>
    <d v="1899-12-30T15:35:00"/>
    <d v="1899-12-30T15:50:00"/>
    <n v="0.24999999999999911"/>
    <x v="7"/>
    <x v="2"/>
    <x v="2"/>
    <x v="5"/>
    <s v="15.35 - 15.50 Stop RBC 6a1j04,belt damage tail pully aktif cek personil tambalan terkelupas"/>
    <m/>
    <m/>
    <m/>
    <x v="0"/>
    <m/>
    <m/>
    <m/>
    <m/>
    <m/>
    <m/>
    <m/>
    <m/>
  </r>
  <r>
    <x v="1"/>
    <n v="4"/>
    <n v="2025"/>
    <x v="0"/>
    <x v="1"/>
    <d v="1899-12-30T15:50:00"/>
    <d v="1899-12-30T18:00:00"/>
    <n v="2.166666666666667"/>
    <x v="0"/>
    <x v="2"/>
    <x v="3"/>
    <x v="8"/>
    <s v="15.50 - 18.00 Di stop LSC6,tutup hammer lepas ,pindah operasi ke lsc3a"/>
    <m/>
    <m/>
    <m/>
    <x v="0"/>
    <m/>
    <m/>
    <m/>
    <m/>
    <m/>
    <m/>
    <m/>
    <m/>
  </r>
  <r>
    <x v="1"/>
    <n v="4"/>
    <n v="2025"/>
    <x v="0"/>
    <x v="1"/>
    <d v="1899-12-30T21:30:00"/>
    <d v="1899-12-30T21:40:00"/>
    <n v="0.16666666666666607"/>
    <x v="10"/>
    <x v="1"/>
    <x v="1"/>
    <x v="5"/>
    <s v="21.30 - 21.40 Stop RBC 6a1j08,belt damage aktif cek personil tepi belt terkelupas"/>
    <m/>
    <m/>
    <m/>
    <x v="0"/>
    <m/>
    <m/>
    <m/>
    <m/>
    <m/>
    <m/>
    <m/>
    <m/>
  </r>
  <r>
    <x v="1"/>
    <n v="4"/>
    <n v="2025"/>
    <x v="0"/>
    <x v="1"/>
    <d v="1899-12-30T16:30:00"/>
    <d v="1899-12-30T16:35:00"/>
    <n v="8.3333333333333037E-2"/>
    <x v="11"/>
    <x v="0"/>
    <x v="0"/>
    <x v="0"/>
    <s v="16.30 - 16.35 Star lsc3B ls ind 6 - 6a1j07,tunggu hopper berisi 50%(travel  loading)"/>
    <m/>
    <m/>
    <m/>
    <x v="0"/>
    <m/>
    <m/>
    <m/>
    <m/>
    <m/>
    <m/>
    <m/>
    <m/>
  </r>
  <r>
    <x v="1"/>
    <n v="4"/>
    <n v="2025"/>
    <x v="0"/>
    <x v="1"/>
    <d v="1899-12-30T16:35:00"/>
    <d v="1899-12-30T16:40:00"/>
    <n v="8.3333333333333037E-2"/>
    <x v="8"/>
    <x v="1"/>
    <x v="1"/>
    <x v="5"/>
    <s v="16.35 - 16.40 Stop RBC a5j10,belt damage aktif cek personil tepi belt terkelupas"/>
    <m/>
    <m/>
    <m/>
    <x v="0"/>
    <m/>
    <m/>
    <m/>
    <m/>
    <m/>
    <m/>
    <m/>
    <m/>
  </r>
  <r>
    <x v="1"/>
    <n v="4"/>
    <n v="2025"/>
    <x v="0"/>
    <x v="1"/>
    <d v="1899-12-30T17:40:00"/>
    <d v="1899-12-30T17:45:00"/>
    <n v="8.3333333333333037E-2"/>
    <x v="8"/>
    <x v="1"/>
    <x v="1"/>
    <x v="5"/>
    <s v="17.40 - 17.45 Stop RBC a5j10,belt damage aktif cek personil tepi belt terkelupas"/>
    <m/>
    <m/>
    <m/>
    <x v="0"/>
    <m/>
    <m/>
    <m/>
    <m/>
    <m/>
    <m/>
    <m/>
    <m/>
  </r>
  <r>
    <x v="1"/>
    <n v="4"/>
    <n v="2025"/>
    <x v="0"/>
    <x v="2"/>
    <d v="1899-12-30T23:45:00"/>
    <d v="1899-12-31T00:00:00"/>
    <n v="0.24999999999999911"/>
    <x v="0"/>
    <x v="1"/>
    <x v="1"/>
    <x v="8"/>
    <s v="23.45-00.00 stop mendadak lsc6, M2 crusher fault, M1 crusher warning, tunggu cek elektrika"/>
    <m/>
    <m/>
    <m/>
    <x v="0"/>
    <m/>
    <m/>
    <m/>
    <m/>
    <m/>
    <m/>
    <m/>
    <m/>
  </r>
  <r>
    <x v="1"/>
    <n v="4"/>
    <n v="2025"/>
    <x v="0"/>
    <x v="2"/>
    <d v="1899-12-30T05:15:00"/>
    <d v="1899-12-30T05:40:00"/>
    <n v="0.41666666666666652"/>
    <x v="0"/>
    <x v="0"/>
    <x v="0"/>
    <x v="0"/>
    <s v="05.15-05.40 tunggu hopper berisi 50%"/>
    <m/>
    <m/>
    <m/>
    <x v="0"/>
    <m/>
    <m/>
    <m/>
    <m/>
    <m/>
    <m/>
    <m/>
    <m/>
  </r>
  <r>
    <x v="1"/>
    <n v="4"/>
    <n v="2025"/>
    <x v="0"/>
    <x v="2"/>
    <d v="1899-12-30T06:25:00"/>
    <d v="1899-12-30T07:00:00"/>
    <n v="0.58333333333333393"/>
    <x v="7"/>
    <x v="1"/>
    <x v="1"/>
    <x v="5"/>
    <s v="06.25-07:00 distop belt 6a1j04/ ditemukan Sling keluar, tunggu dipotong mekanik"/>
    <m/>
    <m/>
    <m/>
    <x v="0"/>
    <m/>
    <m/>
    <m/>
    <m/>
    <m/>
    <m/>
    <m/>
    <m/>
  </r>
  <r>
    <x v="2"/>
    <n v="4"/>
    <n v="2025"/>
    <x v="0"/>
    <x v="0"/>
    <d v="1899-12-30T07:00:00"/>
    <d v="1899-12-30T07:40:00"/>
    <n v="0.66666666666666563"/>
    <x v="7"/>
    <x v="2"/>
    <x v="2"/>
    <x v="5"/>
    <s v="07.00 - 07.40 Sling belt 6a1j04 keluar tunggu di potong mekanik dan pindah operasi ke jalur 7.2"/>
    <m/>
    <m/>
    <m/>
    <x v="0"/>
    <m/>
    <m/>
    <m/>
    <m/>
    <m/>
    <m/>
    <m/>
    <m/>
  </r>
  <r>
    <x v="2"/>
    <n v="4"/>
    <n v="2025"/>
    <x v="0"/>
    <x v="0"/>
    <d v="1899-12-30T07:40:00"/>
    <d v="1899-12-30T08:00:00"/>
    <n v="0.33333333333333348"/>
    <x v="12"/>
    <x v="1"/>
    <x v="1"/>
    <x v="7"/>
    <s v="07.40 - 08.00 DMG a5j13 aktif reset tidak ready tunggu cek elektrikal"/>
    <m/>
    <m/>
    <m/>
    <x v="0"/>
    <m/>
    <m/>
    <m/>
    <m/>
    <m/>
    <m/>
    <m/>
    <m/>
  </r>
  <r>
    <x v="2"/>
    <n v="4"/>
    <n v="2025"/>
    <x v="0"/>
    <x v="0"/>
    <d v="1899-12-30T08:00:00"/>
    <d v="1899-12-30T08:15:00"/>
    <n v="0.25000000000000044"/>
    <x v="12"/>
    <x v="1"/>
    <x v="1"/>
    <x v="7"/>
    <s v="08.00 - 08.15 DMG a5j13 aktif reset tidak ready tunggu cek elektrikal"/>
    <m/>
    <m/>
    <m/>
    <x v="0"/>
    <m/>
    <m/>
    <m/>
    <m/>
    <m/>
    <m/>
    <m/>
    <m/>
  </r>
  <r>
    <x v="2"/>
    <n v="4"/>
    <n v="2025"/>
    <x v="0"/>
    <x v="0"/>
    <d v="1899-12-30T08:35:00"/>
    <d v="1899-12-30T08:40:00"/>
    <n v="8.3333333333333037E-2"/>
    <x v="4"/>
    <x v="1"/>
    <x v="1"/>
    <x v="9"/>
    <s v="08.35 - 08.40 metal detektor 6a1j03 aktif cek personil tidak ada temuan "/>
    <m/>
    <m/>
    <m/>
    <x v="0"/>
    <m/>
    <m/>
    <m/>
    <m/>
    <m/>
    <m/>
    <m/>
    <m/>
  </r>
  <r>
    <x v="2"/>
    <n v="4"/>
    <n v="2025"/>
    <x v="0"/>
    <x v="0"/>
    <d v="1899-12-30T09:25:00"/>
    <d v="1899-12-30T09:40:00"/>
    <n v="0.25000000000000044"/>
    <x v="13"/>
    <x v="1"/>
    <x v="1"/>
    <x v="5"/>
    <s v="09.25 - 09.40 dmg A2J02 aktif cek personil di temukan tepi belt terkelupas tunggu dipotong personil "/>
    <m/>
    <m/>
    <m/>
    <x v="0"/>
    <m/>
    <m/>
    <m/>
    <m/>
    <m/>
    <m/>
    <m/>
    <m/>
  </r>
  <r>
    <x v="2"/>
    <n v="4"/>
    <n v="2025"/>
    <x v="0"/>
    <x v="0"/>
    <d v="1899-12-30T09:40:00"/>
    <d v="1899-12-30T09:50:00"/>
    <n v="0.16666666666666607"/>
    <x v="8"/>
    <x v="1"/>
    <x v="1"/>
    <x v="5"/>
    <s v="09.40 - 09.50 lanjut dmg a5j10 aktif cek personil di temukan benang tepi belt keluar tunggu di potong personil"/>
    <m/>
    <m/>
    <m/>
    <x v="0"/>
    <m/>
    <m/>
    <m/>
    <m/>
    <m/>
    <m/>
    <m/>
    <m/>
  </r>
  <r>
    <x v="2"/>
    <n v="4"/>
    <n v="2025"/>
    <x v="0"/>
    <x v="0"/>
    <d v="1899-12-30T10:15:00"/>
    <d v="1899-12-30T10:30:00"/>
    <n v="0.25000000000000044"/>
    <x v="0"/>
    <x v="1"/>
    <x v="1"/>
    <x v="10"/>
    <s v="10.15 - 10.30 stop lsc 6, belt drift no.04 aktif, di reset ready, lanjut tunggu sinyal start"/>
    <m/>
    <m/>
    <m/>
    <x v="0"/>
    <m/>
    <m/>
    <m/>
    <m/>
    <m/>
    <m/>
    <m/>
    <m/>
  </r>
  <r>
    <x v="2"/>
    <n v="4"/>
    <n v="2025"/>
    <x v="0"/>
    <x v="0"/>
    <d v="1899-12-30T10:30:00"/>
    <d v="1899-12-30T11:00:00"/>
    <n v="0.49999999999999956"/>
    <x v="14"/>
    <x v="1"/>
    <x v="1"/>
    <x v="11"/>
    <s v="10.30 - 11.00 saat start belt 6E1U04, gagal start indikasi take up lower fault, lanjut di cek personil"/>
    <m/>
    <m/>
    <m/>
    <x v="0"/>
    <m/>
    <m/>
    <m/>
    <m/>
    <m/>
    <m/>
    <m/>
    <m/>
  </r>
  <r>
    <x v="2"/>
    <n v="4"/>
    <n v="2025"/>
    <x v="0"/>
    <x v="0"/>
    <d v="1899-12-30T11:00:00"/>
    <d v="1899-12-30T11:10:00"/>
    <n v="0.16666666666666741"/>
    <x v="14"/>
    <x v="1"/>
    <x v="1"/>
    <x v="11"/>
    <s v="11.00 - 11.10 saat start belt 6E1U04, gagal start indikasi take up lower fault, lanjut di cek personil"/>
    <m/>
    <m/>
    <m/>
    <x v="0"/>
    <m/>
    <m/>
    <m/>
    <m/>
    <m/>
    <m/>
    <m/>
    <m/>
  </r>
  <r>
    <x v="2"/>
    <n v="4"/>
    <n v="2025"/>
    <x v="0"/>
    <x v="0"/>
    <d v="1899-12-30T11:40:00"/>
    <d v="1899-12-30T11:55:00"/>
    <n v="0.25000000000000044"/>
    <x v="8"/>
    <x v="1"/>
    <x v="1"/>
    <x v="5"/>
    <s v="11.40 - 11.55 stop lsc 6, dmg a5j10 aktif 2X cek personil di temukan tepi belt terkelupas tunggu dipotong personil "/>
    <m/>
    <m/>
    <m/>
    <x v="0"/>
    <m/>
    <m/>
    <m/>
    <m/>
    <m/>
    <m/>
    <m/>
    <m/>
  </r>
  <r>
    <x v="2"/>
    <n v="4"/>
    <n v="2025"/>
    <x v="0"/>
    <x v="0"/>
    <d v="1899-12-30T11:55:00"/>
    <d v="1899-12-30T12:00:00"/>
    <n v="8.3333333333333037E-2"/>
    <x v="8"/>
    <x v="1"/>
    <x v="1"/>
    <x v="12"/>
    <s v="11.55 - 12.00 saat start belt a5j10 gagal start, di reset motor tidak ready, tunggu di cek elektrikal "/>
    <m/>
    <m/>
    <m/>
    <x v="0"/>
    <m/>
    <m/>
    <m/>
    <m/>
    <m/>
    <m/>
    <m/>
    <m/>
  </r>
  <r>
    <x v="2"/>
    <n v="4"/>
    <n v="2025"/>
    <x v="0"/>
    <x v="0"/>
    <d v="1899-12-30T13:00:00"/>
    <d v="1899-12-30T13:15:00"/>
    <n v="0.25000000000000178"/>
    <x v="4"/>
    <x v="1"/>
    <x v="1"/>
    <x v="9"/>
    <s v="13.00 - 13.15 metal detektor 6a1j03 aktif cek personil tidak ada temuan "/>
    <m/>
    <m/>
    <m/>
    <x v="0"/>
    <m/>
    <m/>
    <m/>
    <m/>
    <m/>
    <m/>
    <m/>
    <m/>
  </r>
  <r>
    <x v="2"/>
    <n v="4"/>
    <n v="2025"/>
    <x v="0"/>
    <x v="0"/>
    <d v="1899-12-30T13:20:00"/>
    <d v="1899-12-30T13:30:00"/>
    <n v="0.16666666666666607"/>
    <x v="8"/>
    <x v="1"/>
    <x v="1"/>
    <x v="5"/>
    <s v="13.20 - 13.30 dmg a5j10 aktif cek personil di temukan tepi belt terkelupas tunggu dipotong personil "/>
    <m/>
    <m/>
    <m/>
    <x v="0"/>
    <m/>
    <m/>
    <m/>
    <m/>
    <m/>
    <m/>
    <m/>
    <m/>
  </r>
  <r>
    <x v="2"/>
    <n v="4"/>
    <n v="2025"/>
    <x v="0"/>
    <x v="0"/>
    <d v="1899-12-30T13:50:00"/>
    <d v="1899-12-30T14:00:00"/>
    <n v="0.16666666666666874"/>
    <x v="15"/>
    <x v="2"/>
    <x v="2"/>
    <x v="5"/>
    <s v="13.50 - 14.00 stop lsc 6 dmg 20103 aktif cek personil di temukan sambungan terkelupas tunggu di cek mekanik "/>
    <m/>
    <m/>
    <m/>
    <x v="0"/>
    <m/>
    <m/>
    <m/>
    <m/>
    <m/>
    <m/>
    <m/>
    <m/>
  </r>
  <r>
    <x v="2"/>
    <n v="4"/>
    <n v="2025"/>
    <x v="0"/>
    <x v="0"/>
    <d v="1899-12-30T14:00:00"/>
    <d v="1899-12-30T14:30:00"/>
    <n v="0.49999999999999822"/>
    <x v="0"/>
    <x v="1"/>
    <x v="1"/>
    <x v="13"/>
    <s v="14.00 - 14.30 stop lsc 6 ada kelainan bunyi, cek mekanik kemasukan besi, tunggu di eksekusi mekanik "/>
    <m/>
    <m/>
    <m/>
    <x v="0"/>
    <m/>
    <m/>
    <m/>
    <m/>
    <m/>
    <m/>
    <m/>
    <m/>
  </r>
  <r>
    <x v="2"/>
    <n v="4"/>
    <n v="2025"/>
    <x v="0"/>
    <x v="0"/>
    <d v="1899-12-30T14:55:00"/>
    <d v="1899-12-30T15:00:00"/>
    <n v="8.3333333333333037E-2"/>
    <x v="4"/>
    <x v="1"/>
    <x v="1"/>
    <x v="9"/>
    <s v="14.55 - 15.00 metal detektor 6a1j03 aktif di cek personil tidak ada temuan "/>
    <m/>
    <m/>
    <m/>
    <x v="0"/>
    <m/>
    <m/>
    <m/>
    <m/>
    <m/>
    <m/>
    <m/>
    <m/>
  </r>
  <r>
    <x v="2"/>
    <n v="4"/>
    <n v="2025"/>
    <x v="0"/>
    <x v="1"/>
    <d v="1899-12-30T15:25:00"/>
    <d v="1899-12-30T15:30:00"/>
    <n v="8.3333333333333037E-2"/>
    <x v="16"/>
    <x v="1"/>
    <x v="1"/>
    <x v="5"/>
    <s v="15.25 - 15.30 dmg A4j12P bagian head aktif cek personil di temukan benang tepi belt keluar tunggu di potong personil "/>
    <m/>
    <m/>
    <m/>
    <x v="0"/>
    <m/>
    <m/>
    <m/>
    <m/>
    <m/>
    <m/>
    <m/>
    <m/>
  </r>
  <r>
    <x v="2"/>
    <n v="4"/>
    <n v="2025"/>
    <x v="0"/>
    <x v="1"/>
    <d v="1899-12-30T15:35:00"/>
    <d v="1899-12-30T15:45:00"/>
    <n v="0.16666666666666607"/>
    <x v="16"/>
    <x v="1"/>
    <x v="1"/>
    <x v="5"/>
    <s v="15.35 - 15.45 dmg A4j12P aktif cek personil di temukan benang tepi belt keluar tunggu di potong personil, lanjut personil cek belt seputaran"/>
    <m/>
    <m/>
    <m/>
    <x v="0"/>
    <m/>
    <m/>
    <m/>
    <m/>
    <m/>
    <m/>
    <m/>
    <m/>
  </r>
  <r>
    <x v="2"/>
    <n v="4"/>
    <n v="2025"/>
    <x v="0"/>
    <x v="1"/>
    <d v="1899-12-30T16:10:00"/>
    <d v="1899-12-30T16:20:00"/>
    <n v="0.16666666666666607"/>
    <x v="16"/>
    <x v="1"/>
    <x v="1"/>
    <x v="5"/>
    <s v="16.10 - 16.20 stop lsc 6, dmg A4j12P aktif cek personil di temukan benang tepi belt keluar tunggu di potong personil, "/>
    <m/>
    <m/>
    <m/>
    <x v="0"/>
    <m/>
    <m/>
    <m/>
    <m/>
    <m/>
    <m/>
    <m/>
    <m/>
  </r>
  <r>
    <x v="2"/>
    <n v="4"/>
    <n v="2025"/>
    <x v="0"/>
    <x v="1"/>
    <d v="1899-12-30T16:20:00"/>
    <d v="1899-12-30T16:35:00"/>
    <n v="0.24999999999999911"/>
    <x v="16"/>
    <x v="1"/>
    <x v="1"/>
    <x v="12"/>
    <s v="16.20 - 16.35 lanjut dmg A4j12P tidak mau ready, tunggu di cek dan di readykan elektrikal "/>
    <m/>
    <m/>
    <m/>
    <x v="0"/>
    <m/>
    <m/>
    <m/>
    <m/>
    <m/>
    <m/>
    <m/>
    <m/>
  </r>
  <r>
    <x v="2"/>
    <n v="4"/>
    <n v="2025"/>
    <x v="0"/>
    <x v="1"/>
    <d v="1899-12-30T17:50:00"/>
    <d v="1899-12-30T18:00:00"/>
    <n v="0.16666666666666607"/>
    <x v="8"/>
    <x v="1"/>
    <x v="1"/>
    <x v="5"/>
    <s v="17.50 - 18.00 stop lsc 6 dmg a5j10 aktif cek personil di temukan benang tepi belt keluar tunggu di potong personil "/>
    <m/>
    <m/>
    <m/>
    <x v="0"/>
    <m/>
    <m/>
    <m/>
    <m/>
    <m/>
    <m/>
    <m/>
    <m/>
  </r>
  <r>
    <x v="2"/>
    <n v="4"/>
    <n v="2025"/>
    <x v="0"/>
    <x v="1"/>
    <d v="1899-12-30T19:10:00"/>
    <d v="1899-12-30T19:15:00"/>
    <n v="8.3333333333333037E-2"/>
    <x v="0"/>
    <x v="0"/>
    <x v="0"/>
    <x v="0"/>
    <s v="19.10 - 19.15 Tunggu hopper berisi 50%"/>
    <m/>
    <m/>
    <m/>
    <x v="0"/>
    <m/>
    <m/>
    <m/>
    <m/>
    <m/>
    <m/>
    <m/>
    <m/>
  </r>
  <r>
    <x v="2"/>
    <n v="4"/>
    <n v="2025"/>
    <x v="0"/>
    <x v="1"/>
    <d v="1899-12-30T19:20:00"/>
    <d v="1899-12-30T19:30:00"/>
    <n v="0.16666666666666607"/>
    <x v="4"/>
    <x v="1"/>
    <x v="1"/>
    <x v="9"/>
    <s v="19.20 - 19.30 Stop RBC 6a1j03,metal detektor aktif cek personil tidak ada temuan"/>
    <m/>
    <m/>
    <m/>
    <x v="0"/>
    <m/>
    <m/>
    <m/>
    <m/>
    <m/>
    <m/>
    <m/>
    <m/>
  </r>
  <r>
    <x v="2"/>
    <n v="4"/>
    <n v="2025"/>
    <x v="0"/>
    <x v="1"/>
    <d v="1899-12-30T20:00:00"/>
    <d v="1899-12-30T20:10:00"/>
    <n v="0.16666666666666607"/>
    <x v="13"/>
    <x v="1"/>
    <x v="1"/>
    <x v="5"/>
    <s v="20.00 - 20.10 stop lsc 6, dmg A2J02 aktif cek personil di temukan benang tepi belt terkelupas tunggu dipotong personil "/>
    <m/>
    <m/>
    <m/>
    <x v="0"/>
    <m/>
    <m/>
    <m/>
    <m/>
    <m/>
    <m/>
    <m/>
    <m/>
  </r>
  <r>
    <x v="2"/>
    <n v="4"/>
    <n v="2025"/>
    <x v="0"/>
    <x v="1"/>
    <d v="1899-12-30T21:25:00"/>
    <d v="1899-12-30T21:35:00"/>
    <n v="0.16666666666666607"/>
    <x v="8"/>
    <x v="1"/>
    <x v="1"/>
    <x v="5"/>
    <s v="21.25 - 21.35 dmg a5j10 aktif cek personil di temukan tepi belt terkelupas tunggu dipotong personil "/>
    <m/>
    <m/>
    <m/>
    <x v="0"/>
    <m/>
    <m/>
    <m/>
    <m/>
    <m/>
    <m/>
    <m/>
    <m/>
  </r>
  <r>
    <x v="2"/>
    <n v="4"/>
    <n v="2025"/>
    <x v="0"/>
    <x v="2"/>
    <d v="1899-12-30T22:00:00"/>
    <d v="1899-12-30T22:10:00"/>
    <n v="0.16666666666666874"/>
    <x v="8"/>
    <x v="1"/>
    <x v="1"/>
    <x v="5"/>
    <s v="22.00-22.10 operasi lsc6 ls ind5-72-12p, Chevron tiang 22-27 tunggu belt a5j10 di cek personil, pasca sensor dmg aktif"/>
    <m/>
    <m/>
    <m/>
    <x v="0"/>
    <m/>
    <m/>
    <m/>
    <m/>
    <m/>
    <m/>
    <m/>
    <m/>
  </r>
  <r>
    <x v="2"/>
    <n v="4"/>
    <n v="2025"/>
    <x v="0"/>
    <x v="2"/>
    <d v="1899-12-30T23:20:00"/>
    <d v="1899-12-30T23:30:00"/>
    <n v="0.16666666666666607"/>
    <x v="0"/>
    <x v="0"/>
    <x v="0"/>
    <x v="0"/>
    <s v="23.20-23.30 tunggu hopper berisi 50%"/>
    <m/>
    <m/>
    <m/>
    <x v="0"/>
    <m/>
    <m/>
    <m/>
    <m/>
    <m/>
    <m/>
    <m/>
    <m/>
  </r>
  <r>
    <x v="2"/>
    <n v="4"/>
    <n v="2025"/>
    <x v="0"/>
    <x v="2"/>
    <d v="1899-12-30T23:40:00"/>
    <d v="1899-12-30T23:50:00"/>
    <n v="0.16666666666666607"/>
    <x v="17"/>
    <x v="1"/>
    <x v="1"/>
    <x v="5"/>
    <s v="23.40-23.50 stop belt A4J14, sensor dmg aktif, cek personil tepi belt terkelupas, tunggu dipotong personil"/>
    <m/>
    <m/>
    <m/>
    <x v="0"/>
    <m/>
    <m/>
    <m/>
    <m/>
    <m/>
    <m/>
    <m/>
    <m/>
  </r>
  <r>
    <x v="2"/>
    <n v="4"/>
    <n v="2025"/>
    <x v="0"/>
    <x v="2"/>
    <d v="1899-12-30T01:05:00"/>
    <d v="1899-12-30T01:10:00"/>
    <n v="8.333333333333337E-2"/>
    <x v="4"/>
    <x v="1"/>
    <x v="1"/>
    <x v="4"/>
    <s v="01.05-01.10 stop belt 6a1j03, sensor metal detektor aktif,cek personil di temukan besi"/>
    <m/>
    <m/>
    <m/>
    <x v="0"/>
    <m/>
    <m/>
    <m/>
    <m/>
    <m/>
    <m/>
    <m/>
    <m/>
  </r>
  <r>
    <x v="2"/>
    <n v="4"/>
    <n v="2025"/>
    <x v="0"/>
    <x v="2"/>
    <d v="1899-12-30T01:15:00"/>
    <d v="1899-12-30T01:30:00"/>
    <n v="0.24999999999999994"/>
    <x v="8"/>
    <x v="1"/>
    <x v="1"/>
    <x v="5"/>
    <s v="01.15-01.30 stop belt a5j10, sensor dmg aktif, cek personil di temukan tepi belt terkelupas, tunggu dipotong personil"/>
    <m/>
    <m/>
    <m/>
    <x v="0"/>
    <m/>
    <m/>
    <m/>
    <m/>
    <m/>
    <m/>
    <m/>
    <m/>
  </r>
  <r>
    <x v="2"/>
    <n v="4"/>
    <n v="2025"/>
    <x v="0"/>
    <x v="2"/>
    <d v="1899-12-30T02:00:00"/>
    <d v="1899-12-30T02:10:00"/>
    <n v="0.16666666666666674"/>
    <x v="4"/>
    <x v="1"/>
    <x v="1"/>
    <x v="9"/>
    <s v="02.00-02.10 stop belt 6a1j03, sensor metal detektor aktif ,cek personil tidak ada temuan "/>
    <m/>
    <m/>
    <m/>
    <x v="0"/>
    <m/>
    <m/>
    <m/>
    <m/>
    <m/>
    <m/>
    <m/>
    <m/>
  </r>
  <r>
    <x v="2"/>
    <n v="4"/>
    <n v="2025"/>
    <x v="0"/>
    <x v="2"/>
    <d v="1899-12-30T02:10:00"/>
    <d v="1899-12-30T02:25:00"/>
    <n v="0.25000000000000011"/>
    <x v="8"/>
    <x v="1"/>
    <x v="1"/>
    <x v="5"/>
    <s v="02.10-02.25 stop belt a5j10 sensor dmg aktif cek personil di temukan tepi belt terkelupas, tunggu dipotong personil "/>
    <m/>
    <m/>
    <m/>
    <x v="0"/>
    <m/>
    <m/>
    <m/>
    <m/>
    <m/>
    <m/>
    <m/>
    <m/>
  </r>
  <r>
    <x v="2"/>
    <n v="4"/>
    <n v="2025"/>
    <x v="0"/>
    <x v="2"/>
    <d v="1899-12-30T02:25:00"/>
    <d v="1899-12-30T03:00:00"/>
    <n v="0.58333333333333326"/>
    <x v="0"/>
    <x v="1"/>
    <x v="1"/>
    <x v="8"/>
    <s v="02.25-03.00 saat start lsc6, fault M2 cruser Amper tinggi, tunggu cek elektrikal dan mekanik crusher"/>
    <m/>
    <m/>
    <m/>
    <x v="0"/>
    <m/>
    <m/>
    <m/>
    <m/>
    <m/>
    <m/>
    <m/>
    <m/>
  </r>
  <r>
    <x v="2"/>
    <n v="4"/>
    <n v="2025"/>
    <x v="0"/>
    <x v="2"/>
    <d v="1899-12-30T04:00:00"/>
    <d v="1899-12-30T04:15:00"/>
    <n v="0.25000000000000044"/>
    <x v="8"/>
    <x v="1"/>
    <x v="1"/>
    <x v="5"/>
    <s v="04.00-04.15 stop belt a5j10/ dmg aktif, cek personil karet' tepi belt terkelupas. Tunggu dipotong personil"/>
    <m/>
    <m/>
    <m/>
    <x v="0"/>
    <m/>
    <m/>
    <m/>
    <m/>
    <m/>
    <m/>
    <m/>
    <m/>
  </r>
  <r>
    <x v="2"/>
    <n v="4"/>
    <n v="2025"/>
    <x v="0"/>
    <x v="2"/>
    <d v="1899-12-30T05:30:00"/>
    <d v="1899-12-30T05:45:00"/>
    <n v="0.25000000000000044"/>
    <x v="9"/>
    <x v="1"/>
    <x v="1"/>
    <x v="10"/>
    <s v="05.30-05.45 stop belt 6a1j07/ belt drift no 2 aktif, belt sway sesaat. Tunggu sinyal ready start kembali"/>
    <m/>
    <m/>
    <m/>
    <x v="0"/>
    <m/>
    <m/>
    <m/>
    <m/>
    <m/>
    <m/>
    <m/>
    <m/>
  </r>
  <r>
    <x v="2"/>
    <n v="4"/>
    <n v="2025"/>
    <x v="0"/>
    <x v="2"/>
    <d v="1899-12-30T06:15:00"/>
    <d v="1899-12-30T06:30:00"/>
    <n v="0.24999999999999911"/>
    <x v="4"/>
    <x v="1"/>
    <x v="1"/>
    <x v="14"/>
    <s v="06.15-06.30 stop belt 6a1j03/MD aktif, cek personil tidak ada temuan "/>
    <m/>
    <m/>
    <m/>
    <x v="0"/>
    <m/>
    <m/>
    <m/>
    <m/>
    <m/>
    <m/>
    <m/>
    <m/>
  </r>
  <r>
    <x v="3"/>
    <n v="4"/>
    <n v="2025"/>
    <x v="0"/>
    <x v="0"/>
    <d v="1899-12-30T07:00:00"/>
    <d v="1899-12-30T07:20:00"/>
    <n v="0.33333333333333348"/>
    <x v="11"/>
    <x v="0"/>
    <x v="0"/>
    <x v="0"/>
    <s v="07.00 - 07.20 start lsc3B ls ind5/12P, lanjut tunggu hopper berisi 50%"/>
    <m/>
    <m/>
    <m/>
    <x v="0"/>
    <m/>
    <m/>
    <m/>
    <m/>
    <m/>
    <m/>
    <m/>
    <m/>
  </r>
  <r>
    <x v="3"/>
    <n v="4"/>
    <n v="2025"/>
    <x v="0"/>
    <x v="0"/>
    <d v="1899-12-30T08:15:00"/>
    <d v="1899-12-30T09:00:00"/>
    <n v="0.75"/>
    <x v="8"/>
    <x v="2"/>
    <x v="2"/>
    <x v="3"/>
    <s v="08.15 - 09.00 di stop feeding lsc3B, ditemukan idler garland berbunyi keras no 661 belt a5j10, tunggu di eksekusi mekanik"/>
    <m/>
    <m/>
    <m/>
    <x v="0"/>
    <m/>
    <m/>
    <m/>
    <m/>
    <m/>
    <m/>
    <m/>
    <m/>
  </r>
  <r>
    <x v="3"/>
    <n v="4"/>
    <n v="2025"/>
    <x v="0"/>
    <x v="0"/>
    <d v="1899-12-30T09:00:00"/>
    <d v="1899-12-30T09:25:00"/>
    <n v="0.41666666666666652"/>
    <x v="8"/>
    <x v="2"/>
    <x v="2"/>
    <x v="3"/>
    <s v="09.00 - 09.25 di stop feeding lsc3B, ditemukan idler garland berbunyi keras no 661 belt a5j10, tunggu di eksekusi mekanik"/>
    <m/>
    <m/>
    <m/>
    <x v="0"/>
    <m/>
    <m/>
    <m/>
    <m/>
    <m/>
    <m/>
    <m/>
    <m/>
  </r>
  <r>
    <x v="3"/>
    <n v="4"/>
    <n v="2025"/>
    <x v="0"/>
    <x v="0"/>
    <d v="1899-12-30T09:45:00"/>
    <d v="1899-12-30T09:50:00"/>
    <n v="8.3333333333333037E-2"/>
    <x v="18"/>
    <x v="1"/>
    <x v="1"/>
    <x v="5"/>
    <s v="09.45 - 09.50 dmg head pulley a4j12p aktif cek personil di temukan tepi belt terkelupas tunggu dipotong personil"/>
    <m/>
    <m/>
    <m/>
    <x v="0"/>
    <m/>
    <m/>
    <m/>
    <m/>
    <m/>
    <m/>
    <m/>
    <m/>
  </r>
  <r>
    <x v="3"/>
    <n v="4"/>
    <n v="2025"/>
    <x v="0"/>
    <x v="0"/>
    <d v="1899-12-30T11:10:00"/>
    <d v="1899-12-30T11:20:00"/>
    <n v="0.16666666666666607"/>
    <x v="11"/>
    <x v="1"/>
    <x v="1"/>
    <x v="15"/>
    <s v="11.10 - 11.20 distop Lsc3B tunggu mekanik ganti roda bantu carry tripper LS IND5"/>
    <m/>
    <m/>
    <m/>
    <x v="0"/>
    <m/>
    <m/>
    <m/>
    <m/>
    <m/>
    <m/>
    <m/>
    <m/>
  </r>
  <r>
    <x v="3"/>
    <n v="4"/>
    <n v="2025"/>
    <x v="0"/>
    <x v="0"/>
    <d v="1899-12-30T11:20:00"/>
    <d v="1899-12-30T11:30:00"/>
    <n v="0.16666666666666741"/>
    <x v="17"/>
    <x v="1"/>
    <x v="1"/>
    <x v="16"/>
    <s v="11.20 - 11.30 Saat start belt a4j14 trip (indikasi relay jatuh, tunggu di cek elektrikal) lanjut pengosongan jalur"/>
    <m/>
    <m/>
    <m/>
    <x v="0"/>
    <m/>
    <m/>
    <m/>
    <m/>
    <m/>
    <m/>
    <m/>
    <m/>
  </r>
  <r>
    <x v="3"/>
    <n v="4"/>
    <n v="2025"/>
    <x v="0"/>
    <x v="0"/>
    <d v="1899-12-30T14:50:00"/>
    <d v="1899-12-30T15:00:00"/>
    <n v="0.16666666666666607"/>
    <x v="11"/>
    <x v="1"/>
    <x v="0"/>
    <x v="17"/>
    <s v="14.50 - 15.00 distop Lsc3B, indikasi ditemukan ada chain feeder yg retak, lanjut dieksekusi mekanik"/>
    <m/>
    <m/>
    <m/>
    <x v="0"/>
    <m/>
    <m/>
    <m/>
    <m/>
    <m/>
    <m/>
    <m/>
    <m/>
  </r>
  <r>
    <x v="3"/>
    <n v="4"/>
    <n v="2025"/>
    <x v="0"/>
    <x v="1"/>
    <d v="1899-12-30T15:00:00"/>
    <d v="1899-12-30T15:25:00"/>
    <n v="0.41666666666666785"/>
    <x v="11"/>
    <x v="1"/>
    <x v="0"/>
    <x v="17"/>
    <s v="15.00 - 15.25 lanjut tunggu mekanik pengelasan chain feeder Lsc3B yang retak"/>
    <m/>
    <m/>
    <m/>
    <x v="0"/>
    <m/>
    <m/>
    <m/>
    <m/>
    <m/>
    <m/>
    <m/>
    <m/>
  </r>
  <r>
    <x v="3"/>
    <n v="4"/>
    <n v="2025"/>
    <x v="0"/>
    <x v="1"/>
    <d v="1899-12-30T16:00:00"/>
    <d v="1899-12-30T16:10:00"/>
    <n v="0.16666666666666874"/>
    <x v="11"/>
    <x v="0"/>
    <x v="0"/>
    <x v="0"/>
    <s v="16.00 - 16.10 tunggu hopper berisi 50%"/>
    <m/>
    <m/>
    <m/>
    <x v="0"/>
    <m/>
    <m/>
    <m/>
    <m/>
    <m/>
    <m/>
    <m/>
    <m/>
  </r>
  <r>
    <x v="3"/>
    <n v="4"/>
    <n v="2025"/>
    <x v="0"/>
    <x v="1"/>
    <d v="1899-12-30T16:30:00"/>
    <d v="1899-12-30T16:35:00"/>
    <n v="8.3333333333333037E-2"/>
    <x v="8"/>
    <x v="1"/>
    <x v="1"/>
    <x v="5"/>
    <s v="16.30 - 16.35 stop belt a5j10 DMG aktif cek personil tepi belt terkelupas tunggu di potong personil"/>
    <m/>
    <m/>
    <m/>
    <x v="0"/>
    <m/>
    <m/>
    <m/>
    <m/>
    <m/>
    <m/>
    <m/>
    <m/>
  </r>
  <r>
    <x v="3"/>
    <n v="4"/>
    <n v="2025"/>
    <x v="0"/>
    <x v="1"/>
    <d v="1899-12-30T17:25:00"/>
    <d v="1899-12-30T17:40:00"/>
    <n v="0.25000000000000178"/>
    <x v="11"/>
    <x v="0"/>
    <x v="0"/>
    <x v="0"/>
    <s v="17.25 - 17.40 tunggu hopper berisi 50%"/>
    <m/>
    <m/>
    <m/>
    <x v="0"/>
    <m/>
    <m/>
    <m/>
    <m/>
    <m/>
    <m/>
    <m/>
    <m/>
  </r>
  <r>
    <x v="3"/>
    <n v="4"/>
    <n v="2025"/>
    <x v="0"/>
    <x v="1"/>
    <d v="1899-12-30T19:00:00"/>
    <d v="1899-12-30T19:20:00"/>
    <n v="0.33333333333333481"/>
    <x v="0"/>
    <x v="0"/>
    <x v="0"/>
    <x v="0"/>
    <s v="19.00 - 19.20 start lsc6 Ls ke ind6/7.1-07, tunggu hopper berisi 50%"/>
    <m/>
    <m/>
    <m/>
    <x v="0"/>
    <m/>
    <m/>
    <m/>
    <m/>
    <m/>
    <m/>
    <m/>
    <m/>
  </r>
  <r>
    <x v="3"/>
    <n v="4"/>
    <n v="2025"/>
    <x v="0"/>
    <x v="1"/>
    <d v="1899-12-30T19:20:00"/>
    <d v="1899-12-30T19:55:00"/>
    <n v="0.58333333333333393"/>
    <x v="7"/>
    <x v="1"/>
    <x v="1"/>
    <x v="18"/>
    <s v="19.20 - 19.55 saat mau feeding lsc6 DMG 6a1j04 no.7 aktif 3x di reset ready tunggu di cek personil (belt 6a1j04 di lokal² personil) di temukan kulit belt terkelupas tunggu di potong personil "/>
    <m/>
    <m/>
    <m/>
    <x v="0"/>
    <m/>
    <m/>
    <m/>
    <m/>
    <m/>
    <m/>
    <m/>
    <m/>
  </r>
  <r>
    <x v="3"/>
    <n v="4"/>
    <n v="2025"/>
    <x v="0"/>
    <x v="1"/>
    <d v="1899-12-30T20:40:00"/>
    <d v="1899-12-30T21:00:00"/>
    <n v="0.33333333333333215"/>
    <x v="0"/>
    <x v="1"/>
    <x v="1"/>
    <x v="19"/>
    <s v="20.40 - 21.00 Stop mendadak lsc6 indikasi sensor speed monitor longgar tunggu di eratkan elektrikal "/>
    <m/>
    <m/>
    <m/>
    <x v="0"/>
    <m/>
    <m/>
    <m/>
    <m/>
    <m/>
    <m/>
    <m/>
    <m/>
  </r>
  <r>
    <x v="3"/>
    <n v="4"/>
    <n v="2025"/>
    <x v="0"/>
    <x v="1"/>
    <d v="1899-12-30T21:05:00"/>
    <d v="1899-12-30T21:20:00"/>
    <n v="0.24999999999999911"/>
    <x v="7"/>
    <x v="1"/>
    <x v="1"/>
    <x v="7"/>
    <s v="21.05 - 21.20 stop lsc6 DMG 6a1j04 no.7 aktif cek personil sambungan kabel sensor DMG genting tunggu di sambung lagi oleh elektrikal "/>
    <m/>
    <m/>
    <m/>
    <x v="0"/>
    <m/>
    <m/>
    <m/>
    <m/>
    <m/>
    <m/>
    <m/>
    <m/>
  </r>
  <r>
    <x v="3"/>
    <n v="4"/>
    <n v="2025"/>
    <x v="0"/>
    <x v="2"/>
    <d v="1899-12-30T22:35:00"/>
    <d v="1899-12-30T22:40:00"/>
    <n v="8.3333333333333037E-2"/>
    <x v="0"/>
    <x v="0"/>
    <x v="0"/>
    <x v="0"/>
    <s v="22.35 - 22.40 Tunggu hopper berisi 50%"/>
    <m/>
    <m/>
    <m/>
    <x v="0"/>
    <m/>
    <m/>
    <m/>
    <m/>
    <m/>
    <m/>
    <m/>
    <m/>
  </r>
  <r>
    <x v="3"/>
    <n v="4"/>
    <n v="2025"/>
    <x v="0"/>
    <x v="2"/>
    <d v="1899-12-30T00:55:00"/>
    <d v="1899-12-30T01:00:00"/>
    <n v="8.3333333333333204E-2"/>
    <x v="4"/>
    <x v="1"/>
    <x v="1"/>
    <x v="9"/>
    <s v="00.55 - 01.00 Stop RBC 6a1j03, metal detektor aktif cek personil lebih lanjut"/>
    <m/>
    <m/>
    <m/>
    <x v="0"/>
    <m/>
    <m/>
    <m/>
    <m/>
    <m/>
    <m/>
    <m/>
    <m/>
  </r>
  <r>
    <x v="3"/>
    <n v="4"/>
    <n v="2025"/>
    <x v="0"/>
    <x v="2"/>
    <d v="1899-12-30T01:30:00"/>
    <d v="1899-12-30T02:00:00"/>
    <n v="0.49999999999999989"/>
    <x v="4"/>
    <x v="1"/>
    <x v="1"/>
    <x v="9"/>
    <s v="01.30 - 02.00 Stop RBC 6a1j03, metal detektor aktif tunggu cek personil ada ular di trai RBC 6a1j03 tunggu eksekusi tim SHE tambang"/>
    <m/>
    <m/>
    <m/>
    <x v="0"/>
    <m/>
    <m/>
    <m/>
    <m/>
    <m/>
    <m/>
    <m/>
    <m/>
  </r>
  <r>
    <x v="3"/>
    <n v="4"/>
    <n v="2025"/>
    <x v="0"/>
    <x v="2"/>
    <d v="1899-12-30T02:00:00"/>
    <d v="1899-12-30T02:20:00"/>
    <n v="0.33333333333333348"/>
    <x v="0"/>
    <x v="1"/>
    <x v="1"/>
    <x v="13"/>
    <s v="02.00 - 02.20 Di stop lsc6,crusher ada kelainan bunyi,cek personil di temukan mata bor di wobler"/>
    <m/>
    <m/>
    <m/>
    <x v="0"/>
    <m/>
    <m/>
    <m/>
    <m/>
    <m/>
    <m/>
    <m/>
    <m/>
  </r>
  <r>
    <x v="3"/>
    <n v="4"/>
    <n v="2025"/>
    <x v="0"/>
    <x v="2"/>
    <d v="1899-12-30T02:55:00"/>
    <d v="1899-12-30T03:00:00"/>
    <n v="8.333333333333337E-2"/>
    <x v="0"/>
    <x v="0"/>
    <x v="0"/>
    <x v="0"/>
    <s v="02.55 - 03.00 Tunggu hopper berisi 50%"/>
    <m/>
    <m/>
    <m/>
    <x v="0"/>
    <m/>
    <m/>
    <m/>
    <m/>
    <m/>
    <m/>
    <m/>
    <m/>
  </r>
  <r>
    <x v="3"/>
    <n v="4"/>
    <n v="2025"/>
    <x v="0"/>
    <x v="2"/>
    <d v="1899-12-30T03:50:00"/>
    <d v="1899-12-30T04:00:00"/>
    <n v="0.16666666666666674"/>
    <x v="4"/>
    <x v="1"/>
    <x v="1"/>
    <x v="4"/>
    <s v="03.50 - 04.00 stop belt 6a1j03 metal detektor aktif cek personil di temukan besi plat kecil"/>
    <m/>
    <m/>
    <m/>
    <x v="0"/>
    <m/>
    <m/>
    <m/>
    <m/>
    <m/>
    <m/>
    <m/>
    <m/>
  </r>
  <r>
    <x v="3"/>
    <n v="4"/>
    <n v="2025"/>
    <x v="0"/>
    <x v="2"/>
    <d v="1899-12-30T04:50:00"/>
    <d v="1899-12-30T05:05:00"/>
    <n v="0.24999999999999978"/>
    <x v="9"/>
    <x v="1"/>
    <x v="1"/>
    <x v="20"/>
    <s v="04.50 - 05.05 stop belt 6a1j07 sensor drift no 1 aktif  belt sway sesaat lanjut tunggu sinyal start kembali "/>
    <m/>
    <m/>
    <m/>
    <x v="0"/>
    <m/>
    <m/>
    <m/>
    <m/>
    <m/>
    <m/>
    <m/>
    <m/>
  </r>
  <r>
    <x v="3"/>
    <n v="4"/>
    <n v="2025"/>
    <x v="0"/>
    <x v="2"/>
    <d v="1899-12-30T05:10:00"/>
    <d v="1899-12-30T05:55:00"/>
    <n v="0.75"/>
    <x v="7"/>
    <x v="2"/>
    <x v="1"/>
    <x v="5"/>
    <s v="05.10 - 05.55 stop belt 6a1j04 sensor DMG tail pulley aktif cek personil Sling keluar di M 25 tunggu di potong mekanik"/>
    <m/>
    <m/>
    <m/>
    <x v="0"/>
    <m/>
    <m/>
    <m/>
    <m/>
    <m/>
    <m/>
    <m/>
    <m/>
  </r>
  <r>
    <x v="3"/>
    <n v="4"/>
    <n v="2025"/>
    <x v="0"/>
    <x v="2"/>
    <d v="1899-12-30T06:20:00"/>
    <d v="1899-12-30T06:30:00"/>
    <n v="0.16666666666666607"/>
    <x v="4"/>
    <x v="1"/>
    <x v="1"/>
    <x v="4"/>
    <s v="06.20 - 06.30 stop belt 6a1j03 metal detektor aktif cek personil di temukan besi plat kecil"/>
    <m/>
    <m/>
    <m/>
    <x v="0"/>
    <m/>
    <m/>
    <m/>
    <m/>
    <m/>
    <m/>
    <m/>
    <m/>
  </r>
  <r>
    <x v="4"/>
    <n v="4"/>
    <n v="2025"/>
    <x v="0"/>
    <x v="0"/>
    <d v="1899-12-30T07:00:00"/>
    <d v="1899-12-30T07:55:00"/>
    <n v="0.91666666666666607"/>
    <x v="19"/>
    <x v="1"/>
    <x v="0"/>
    <x v="0"/>
    <s v="07.00 - 07.55 Tunggu hopper berisi min 50%"/>
    <m/>
    <m/>
    <m/>
    <x v="0"/>
    <m/>
    <m/>
    <m/>
    <m/>
    <m/>
    <m/>
    <m/>
    <m/>
  </r>
  <r>
    <x v="4"/>
    <n v="4"/>
    <n v="2025"/>
    <x v="0"/>
    <x v="0"/>
    <d v="1899-12-30T08:05:00"/>
    <d v="1899-12-30T09:00:00"/>
    <n v="0.91666666666666607"/>
    <x v="20"/>
    <x v="2"/>
    <x v="2"/>
    <x v="5"/>
    <s v="08.05 - 09.00 DMG 6E1U02 aktif, cek personil di temukan tambalan terkelupas dan tembus, tunggu di repair mekanik"/>
    <m/>
    <m/>
    <m/>
    <x v="0"/>
    <m/>
    <m/>
    <m/>
    <m/>
    <m/>
    <m/>
    <m/>
    <m/>
  </r>
  <r>
    <x v="4"/>
    <n v="4"/>
    <n v="2025"/>
    <x v="0"/>
    <x v="0"/>
    <d v="1899-12-30T09:00:00"/>
    <d v="1899-12-30T09:10:00"/>
    <n v="0.16666666666666607"/>
    <x v="20"/>
    <x v="1"/>
    <x v="1"/>
    <x v="5"/>
    <s v="09.00 - 09.10 DMG 6E1U02 aktif, cek personil di temukan tambalan terkelupas dan tembus, tunggu di repair mekanik"/>
    <m/>
    <m/>
    <m/>
    <x v="0"/>
    <m/>
    <m/>
    <m/>
    <m/>
    <m/>
    <m/>
    <m/>
    <m/>
  </r>
  <r>
    <x v="4"/>
    <n v="4"/>
    <n v="2025"/>
    <x v="0"/>
    <x v="0"/>
    <d v="1899-12-30T09:10:00"/>
    <d v="1899-12-30T09:40:00"/>
    <n v="0.50000000000000089"/>
    <x v="21"/>
    <x v="2"/>
    <x v="2"/>
    <x v="5"/>
    <s v="09.10 - 09.40 DMG 6E1U03 aktif,cek personil di temukan kabel sensor DMG putus,tunggu perbaikan elektrikal "/>
    <m/>
    <m/>
    <m/>
    <x v="0"/>
    <m/>
    <m/>
    <m/>
    <m/>
    <m/>
    <m/>
    <m/>
    <m/>
  </r>
  <r>
    <x v="4"/>
    <n v="4"/>
    <n v="2025"/>
    <x v="0"/>
    <x v="0"/>
    <d v="1899-12-30T10:30:00"/>
    <d v="1899-12-30T10:35:00"/>
    <n v="8.3333333333333037E-2"/>
    <x v="20"/>
    <x v="1"/>
    <x v="1"/>
    <x v="19"/>
    <s v="10.30 - 10.35 DMG 6E1U02 aktif,cek personil indikasi tidak di temukan"/>
    <m/>
    <m/>
    <m/>
    <x v="0"/>
    <m/>
    <m/>
    <m/>
    <m/>
    <m/>
    <m/>
    <m/>
    <m/>
  </r>
  <r>
    <x v="4"/>
    <n v="4"/>
    <n v="2025"/>
    <x v="0"/>
    <x v="0"/>
    <d v="1899-12-30T11:45:00"/>
    <d v="1899-12-30T12:00:00"/>
    <n v="0.25000000000000044"/>
    <x v="19"/>
    <x v="0"/>
    <x v="0"/>
    <x v="0"/>
    <s v="11.45 - 12.00 Tunggu hopper berisi min 50%"/>
    <m/>
    <m/>
    <m/>
    <x v="0"/>
    <m/>
    <m/>
    <m/>
    <m/>
    <m/>
    <m/>
    <m/>
    <m/>
  </r>
  <r>
    <x v="4"/>
    <n v="4"/>
    <n v="2025"/>
    <x v="0"/>
    <x v="0"/>
    <d v="1899-12-30T13:00:00"/>
    <d v="1899-12-30T13:20:00"/>
    <n v="0.33333333333333481"/>
    <x v="19"/>
    <x v="0"/>
    <x v="0"/>
    <x v="0"/>
    <s v="13.00 - 13.20 start MS1 ss ind6-7.1-12p, lanjut tunggu hopper berisi 50%"/>
    <m/>
    <m/>
    <m/>
    <x v="0"/>
    <m/>
    <m/>
    <m/>
    <m/>
    <m/>
    <m/>
    <m/>
    <m/>
  </r>
  <r>
    <x v="4"/>
    <n v="4"/>
    <n v="2025"/>
    <x v="0"/>
    <x v="0"/>
    <d v="1899-12-30T13:20:00"/>
    <d v="1899-12-30T13:25:00"/>
    <n v="8.3333333333333037E-2"/>
    <x v="18"/>
    <x v="1"/>
    <x v="1"/>
    <x v="18"/>
    <s v="13.20 - 13.25 dmg head pulley a4j12p aktif cek personil tidak ada temuan "/>
    <m/>
    <m/>
    <m/>
    <x v="0"/>
    <m/>
    <m/>
    <m/>
    <m/>
    <m/>
    <m/>
    <m/>
    <m/>
  </r>
  <r>
    <x v="4"/>
    <n v="4"/>
    <n v="2025"/>
    <x v="0"/>
    <x v="0"/>
    <d v="1899-12-30T13:45:00"/>
    <d v="1899-12-30T14:00:00"/>
    <n v="0.25000000000000178"/>
    <x v="17"/>
    <x v="1"/>
    <x v="1"/>
    <x v="19"/>
    <s v="13.45 - 14.00 stop belt a4j14, alarms speed monitor aktif cek personil belt sway kekanan sesaat, tunggu dilokal² personil"/>
    <m/>
    <m/>
    <m/>
    <x v="0"/>
    <m/>
    <m/>
    <m/>
    <m/>
    <m/>
    <m/>
    <m/>
    <m/>
  </r>
  <r>
    <x v="4"/>
    <n v="4"/>
    <n v="2025"/>
    <x v="0"/>
    <x v="0"/>
    <d v="1899-12-30T14:50:00"/>
    <d v="1899-12-30T15:00:00"/>
    <n v="0.16666666666666607"/>
    <x v="19"/>
    <x v="0"/>
    <x v="0"/>
    <x v="0"/>
    <s v="14.50 - 15.00 tunggu hopper berisi 50%"/>
    <m/>
    <m/>
    <m/>
    <x v="0"/>
    <m/>
    <m/>
    <m/>
    <m/>
    <m/>
    <m/>
    <m/>
    <m/>
  </r>
  <r>
    <x v="4"/>
    <n v="4"/>
    <n v="2025"/>
    <x v="0"/>
    <x v="1"/>
    <d v="1899-12-30T15:25:00"/>
    <d v="1899-12-30T15:30:00"/>
    <n v="8.3333333333333037E-2"/>
    <x v="19"/>
    <x v="0"/>
    <x v="0"/>
    <x v="0"/>
    <s v="15.25 - 15.30 tunggu hopper berisi 50%"/>
    <m/>
    <m/>
    <m/>
    <x v="0"/>
    <m/>
    <m/>
    <m/>
    <m/>
    <m/>
    <m/>
    <m/>
    <m/>
  </r>
  <r>
    <x v="4"/>
    <n v="4"/>
    <n v="2025"/>
    <x v="0"/>
    <x v="1"/>
    <d v="1899-12-30T15:45:00"/>
    <d v="1899-12-30T17:00:00"/>
    <n v="1.2500000000000009"/>
    <x v="19"/>
    <x v="0"/>
    <x v="1"/>
    <x v="21"/>
    <s v="15.45 - 17.00 stop ms 1, pengisian ss ind 6 penuh, lanjut tunggu personil balikan klep ke ss ind 5"/>
    <m/>
    <m/>
    <m/>
    <x v="0"/>
    <m/>
    <m/>
    <m/>
    <m/>
    <m/>
    <m/>
    <m/>
    <m/>
  </r>
  <r>
    <x v="4"/>
    <n v="4"/>
    <n v="2025"/>
    <x v="0"/>
    <x v="1"/>
    <d v="1899-12-30T17:00:00"/>
    <d v="1899-12-30T17:25:00"/>
    <n v="0.41666666666666519"/>
    <x v="3"/>
    <x v="2"/>
    <x v="2"/>
    <x v="3"/>
    <s v="17.00 - 17.25 lanjut tunggu mekanik ganti idler 6a1j05 yg rusak"/>
    <m/>
    <m/>
    <m/>
    <x v="0"/>
    <m/>
    <m/>
    <m/>
    <m/>
    <m/>
    <m/>
    <m/>
    <m/>
  </r>
  <r>
    <x v="4"/>
    <n v="4"/>
    <n v="2025"/>
    <x v="0"/>
    <x v="1"/>
    <d v="1899-12-30T17:40:00"/>
    <d v="1899-12-30T18:00:00"/>
    <n v="0.33333333333333215"/>
    <x v="20"/>
    <x v="1"/>
    <x v="1"/>
    <x v="9"/>
    <s v="17.40 - 18.00 stop ms , metal detektor 6e1u02 aktif cek personil di temukan patahan kuku sizer M1, Tunggu di keluarkan"/>
    <m/>
    <m/>
    <m/>
    <x v="0"/>
    <m/>
    <m/>
    <m/>
    <m/>
    <m/>
    <m/>
    <m/>
    <m/>
  </r>
  <r>
    <x v="4"/>
    <n v="4"/>
    <n v="2025"/>
    <x v="0"/>
    <x v="1"/>
    <d v="1899-12-30T20:15:00"/>
    <d v="1899-12-30T20:55:00"/>
    <n v="0.66666666666666696"/>
    <x v="22"/>
    <x v="2"/>
    <x v="2"/>
    <x v="5"/>
    <s v="20.15 - 20.55 stop ms 1, dmg 5e1j01 aktif 2X cek personil di temukan kulit belt terkelupas tunggu dipotong personil "/>
    <m/>
    <m/>
    <m/>
    <x v="0"/>
    <m/>
    <m/>
    <m/>
    <m/>
    <m/>
    <m/>
    <m/>
    <m/>
  </r>
  <r>
    <x v="4"/>
    <n v="4"/>
    <n v="2025"/>
    <x v="0"/>
    <x v="1"/>
    <d v="1899-12-30T21:15:00"/>
    <d v="1899-12-30T21:20:00"/>
    <n v="8.3333333333333037E-2"/>
    <x v="5"/>
    <x v="1"/>
    <x v="1"/>
    <x v="10"/>
    <s v="21.15 - 21.20 stop ms 1,belt drift 20104 aktif, lanjut start kembali "/>
    <m/>
    <m/>
    <m/>
    <x v="0"/>
    <m/>
    <m/>
    <m/>
    <m/>
    <m/>
    <m/>
    <m/>
    <m/>
  </r>
  <r>
    <x v="4"/>
    <n v="4"/>
    <n v="2025"/>
    <x v="0"/>
    <x v="1"/>
    <d v="1899-12-30T21:30:00"/>
    <d v="1899-12-30T22:00:00"/>
    <n v="0.49999999999999822"/>
    <x v="22"/>
    <x v="1"/>
    <x v="2"/>
    <x v="5"/>
    <s v="21.30 - 22.00 stop ms 1, dmg 5e1j01 aktif 2X cek personil di temukan kulit belt terkelupas,MTunggu di potong personil "/>
    <m/>
    <m/>
    <m/>
    <x v="0"/>
    <m/>
    <m/>
    <m/>
    <m/>
    <m/>
    <m/>
    <m/>
    <m/>
  </r>
  <r>
    <x v="4"/>
    <n v="4"/>
    <n v="2025"/>
    <x v="0"/>
    <x v="2"/>
    <d v="1899-12-30T23:15:00"/>
    <d v="1899-12-30T23:25:00"/>
    <n v="0.16666666666666607"/>
    <x v="5"/>
    <x v="1"/>
    <x v="1"/>
    <x v="5"/>
    <s v="23.15 - 23.25 stop lsc 6 dmg 20104 aktif cek personil di temukan benang tepi belt keluar tunggu di potong personil "/>
    <m/>
    <m/>
    <m/>
    <x v="0"/>
    <m/>
    <m/>
    <m/>
    <m/>
    <m/>
    <m/>
    <m/>
    <m/>
  </r>
  <r>
    <x v="4"/>
    <n v="4"/>
    <n v="2025"/>
    <x v="0"/>
    <x v="2"/>
    <d v="1899-12-30T23:35:00"/>
    <d v="1899-12-30T23:45:00"/>
    <n v="0.16666666666666874"/>
    <x v="4"/>
    <x v="1"/>
    <x v="1"/>
    <x v="9"/>
    <s v="23.35 - 23.45 metal detektor 6a1j03 aktif cek personil tidak ada temuan"/>
    <m/>
    <m/>
    <m/>
    <x v="0"/>
    <m/>
    <m/>
    <m/>
    <m/>
    <m/>
    <m/>
    <m/>
    <m/>
  </r>
  <r>
    <x v="4"/>
    <n v="4"/>
    <n v="2025"/>
    <x v="0"/>
    <x v="2"/>
    <d v="1899-12-30T00:35:00"/>
    <d v="1899-12-30T00:45:00"/>
    <n v="0.16666666666666666"/>
    <x v="4"/>
    <x v="1"/>
    <x v="1"/>
    <x v="9"/>
    <s v="00.35 - 00.45 Metal detektor 6a1j03 aktif cek personil tidak ada temuan  "/>
    <m/>
    <m/>
    <m/>
    <x v="0"/>
    <m/>
    <m/>
    <m/>
    <m/>
    <m/>
    <m/>
    <m/>
    <m/>
  </r>
  <r>
    <x v="4"/>
    <n v="4"/>
    <n v="2025"/>
    <x v="0"/>
    <x v="2"/>
    <d v="1899-12-30T01:15:00"/>
    <d v="1899-12-30T02:00:00"/>
    <n v="0.74999999999999978"/>
    <x v="0"/>
    <x v="1"/>
    <x v="1"/>
    <x v="8"/>
    <s v="01.15 - 02.00 stop lsc 6, spilage crusher 6 tersumbat, lanjut tunggu di bersihkan personil"/>
    <m/>
    <m/>
    <m/>
    <x v="0"/>
    <m/>
    <m/>
    <m/>
    <m/>
    <m/>
    <m/>
    <m/>
    <m/>
  </r>
  <r>
    <x v="4"/>
    <n v="4"/>
    <n v="2025"/>
    <x v="0"/>
    <x v="2"/>
    <d v="1899-12-30T02:00:00"/>
    <d v="1899-12-30T03:00:00"/>
    <n v="1"/>
    <x v="0"/>
    <x v="1"/>
    <x v="1"/>
    <x v="8"/>
    <s v="02.00 - 03.00 stop lsc 6, spilage crusher 6 tersumbat, lanjut tunggu di bersihkan personil"/>
    <m/>
    <m/>
    <m/>
    <x v="0"/>
    <m/>
    <m/>
    <m/>
    <m/>
    <m/>
    <m/>
    <m/>
    <m/>
  </r>
  <r>
    <x v="4"/>
    <n v="4"/>
    <n v="2025"/>
    <x v="0"/>
    <x v="2"/>
    <d v="1899-12-30T03:00:00"/>
    <d v="1899-12-30T03:30:00"/>
    <n v="0.50000000000000022"/>
    <x v="7"/>
    <x v="2"/>
    <x v="2"/>
    <x v="5"/>
    <s v=" 03.00 - 03.30 lanjut tunggu personil cek belt 6a1j04 pasca dmg no.7 aktif di temukan Sling keluar di M 09 tunggu di potong mekanik"/>
    <m/>
    <m/>
    <m/>
    <x v="0"/>
    <m/>
    <m/>
    <m/>
    <m/>
    <m/>
    <m/>
    <m/>
    <m/>
  </r>
  <r>
    <x v="4"/>
    <n v="4"/>
    <n v="2025"/>
    <x v="0"/>
    <x v="2"/>
    <d v="1899-12-30T05:25:00"/>
    <d v="1899-12-30T06:30:00"/>
    <n v="1.0833333333333328"/>
    <x v="7"/>
    <x v="2"/>
    <x v="2"/>
    <x v="5"/>
    <s v="05.25 - 06.30 stop lsc6 sensor DMG tail pulley &amp; di modul no 5 belt 6a1j04 aktif tunggu cek personil di temukan Sling keluar tunggu di potong mekanik "/>
    <m/>
    <m/>
    <m/>
    <x v="0"/>
    <m/>
    <m/>
    <m/>
    <m/>
    <m/>
    <m/>
    <m/>
    <m/>
  </r>
  <r>
    <x v="4"/>
    <n v="4"/>
    <n v="2025"/>
    <x v="0"/>
    <x v="2"/>
    <d v="1899-12-30T06:40:00"/>
    <d v="1899-12-30T06:55:00"/>
    <n v="0.24999999999999911"/>
    <x v="3"/>
    <x v="1"/>
    <x v="1"/>
    <x v="5"/>
    <s v="06.40 - 06.55 stop belt 6a1j05 sensor DMG no 1 aktif cek personil  tambalan terkelupas tunggu dipotong personil "/>
    <m/>
    <m/>
    <m/>
    <x v="0"/>
    <m/>
    <m/>
    <m/>
    <m/>
    <m/>
    <m/>
    <m/>
    <m/>
  </r>
  <r>
    <x v="5"/>
    <n v="4"/>
    <n v="2025"/>
    <x v="0"/>
    <x v="0"/>
    <d v="1899-12-30T07:05:00"/>
    <d v="1899-12-30T07:15:00"/>
    <n v="0.16666666666666607"/>
    <x v="0"/>
    <x v="0"/>
    <x v="0"/>
    <x v="0"/>
    <s v="07.05-07.15 tunggu hopper berisi 50%"/>
    <m/>
    <m/>
    <m/>
    <x v="0"/>
    <m/>
    <m/>
    <m/>
    <m/>
    <m/>
    <m/>
    <m/>
    <m/>
  </r>
  <r>
    <x v="5"/>
    <n v="4"/>
    <n v="2025"/>
    <x v="0"/>
    <x v="0"/>
    <d v="1899-12-30T07:15:00"/>
    <d v="1899-12-30T07:25:00"/>
    <n v="0.16666666666666741"/>
    <x v="3"/>
    <x v="1"/>
    <x v="1"/>
    <x v="7"/>
    <s v="07.15-07.25 stop belt 6a1j05 sensor DMG no.5 aktif, cek personil belt aman, indikasi terkena getaran"/>
    <m/>
    <m/>
    <m/>
    <x v="0"/>
    <m/>
    <m/>
    <m/>
    <m/>
    <m/>
    <m/>
    <m/>
    <m/>
  </r>
  <r>
    <x v="5"/>
    <n v="4"/>
    <n v="2025"/>
    <x v="0"/>
    <x v="0"/>
    <d v="1899-12-30T08:00:00"/>
    <d v="1899-12-30T08:15:00"/>
    <n v="0.25000000000000044"/>
    <x v="4"/>
    <x v="1"/>
    <x v="1"/>
    <x v="9"/>
    <s v="08.00-08.15 stop belt 6a1j03, sensor metal detektor aktif cek personil tidak ada temuan "/>
    <m/>
    <m/>
    <m/>
    <x v="0"/>
    <m/>
    <m/>
    <m/>
    <m/>
    <m/>
    <m/>
    <m/>
    <m/>
  </r>
  <r>
    <x v="5"/>
    <n v="4"/>
    <n v="2025"/>
    <x v="0"/>
    <x v="0"/>
    <d v="1899-12-30T08:35:00"/>
    <d v="1899-12-30T08:40:00"/>
    <n v="8.3333333333333037E-2"/>
    <x v="0"/>
    <x v="0"/>
    <x v="0"/>
    <x v="0"/>
    <s v="08.35-08.40 tunggu hopper berisi 50%"/>
    <m/>
    <m/>
    <m/>
    <x v="0"/>
    <m/>
    <m/>
    <m/>
    <m/>
    <m/>
    <m/>
    <m/>
    <m/>
  </r>
  <r>
    <x v="5"/>
    <n v="4"/>
    <n v="2025"/>
    <x v="0"/>
    <x v="0"/>
    <d v="1899-12-30T08:40:00"/>
    <d v="1899-12-30T08:45:00"/>
    <n v="8.3333333333333037E-2"/>
    <x v="9"/>
    <x v="1"/>
    <x v="1"/>
    <x v="5"/>
    <s v="08.40-08.45 di stop feeding lsc6, untuk pengecekan belt 6a1j07 yang terpantau personil tambalan ada yang terkelupas"/>
    <m/>
    <m/>
    <m/>
    <x v="0"/>
    <m/>
    <m/>
    <m/>
    <m/>
    <m/>
    <m/>
    <m/>
    <m/>
  </r>
  <r>
    <x v="5"/>
    <n v="4"/>
    <n v="2025"/>
    <x v="0"/>
    <x v="0"/>
    <d v="1899-12-30T08:45:00"/>
    <d v="1899-12-30T09:00:00"/>
    <n v="0.25000000000000044"/>
    <x v="3"/>
    <x v="1"/>
    <x v="1"/>
    <x v="5"/>
    <s v="08.45-09.00 stop belt 6a1j05, sensor DMG tail pulley aktif, cek personil tambalan terkelupas dan tembus, tunggu cek mekanik (lanjut persiapan pindah ke jalur 72)"/>
    <m/>
    <m/>
    <m/>
    <x v="0"/>
    <m/>
    <m/>
    <m/>
    <m/>
    <m/>
    <m/>
    <m/>
    <m/>
  </r>
  <r>
    <x v="5"/>
    <n v="4"/>
    <n v="2025"/>
    <x v="0"/>
    <x v="0"/>
    <d v="1899-12-30T09:40:00"/>
    <d v="1899-12-30T09:50:00"/>
    <n v="0.16666666666666607"/>
    <x v="13"/>
    <x v="1"/>
    <x v="1"/>
    <x v="5"/>
    <s v="09.40-09.50 stop belt A2J02. Sensor DMG aktif, cek personil tepi belt terkelupas, tunggu dipotong personil "/>
    <m/>
    <m/>
    <m/>
    <x v="0"/>
    <m/>
    <m/>
    <m/>
    <m/>
    <m/>
    <m/>
    <m/>
    <m/>
  </r>
  <r>
    <x v="5"/>
    <n v="4"/>
    <n v="2025"/>
    <x v="0"/>
    <x v="0"/>
    <d v="1899-12-30T09:50:00"/>
    <d v="1899-12-30T10:00:00"/>
    <n v="0.16666666666666741"/>
    <x v="23"/>
    <x v="1"/>
    <x v="0"/>
    <x v="22"/>
    <s v="09.50-10.00 lanjut tunggu personil bersihkan dan balikan klep di tripper ind5 ke belt 6a1j09"/>
    <m/>
    <m/>
    <m/>
    <x v="0"/>
    <m/>
    <m/>
    <m/>
    <m/>
    <m/>
    <m/>
    <m/>
    <m/>
  </r>
  <r>
    <x v="5"/>
    <n v="4"/>
    <n v="2025"/>
    <x v="0"/>
    <x v="0"/>
    <d v="1899-12-30T10:00:00"/>
    <d v="1899-12-30T10:30:00"/>
    <n v="0.49999999999999956"/>
    <x v="23"/>
    <x v="1"/>
    <x v="0"/>
    <x v="22"/>
    <s v="10.00-10.30  tunggu personil bersihkan dan balikan klep di tripper ind5 ke belt 6a1j09"/>
    <m/>
    <m/>
    <m/>
    <x v="0"/>
    <m/>
    <m/>
    <m/>
    <m/>
    <m/>
    <m/>
    <m/>
    <m/>
  </r>
  <r>
    <x v="5"/>
    <n v="4"/>
    <n v="2025"/>
    <x v="0"/>
    <x v="0"/>
    <d v="1899-12-30T10:30:00"/>
    <d v="1899-12-30T11:00:00"/>
    <n v="0.49999999999999956"/>
    <x v="5"/>
    <x v="1"/>
    <x v="1"/>
    <x v="10"/>
    <s v="10.30-11.00 stop belt 20104, sensor belt drift aktif (3x), belt sway tunggu di STEL personil"/>
    <m/>
    <m/>
    <m/>
    <x v="0"/>
    <m/>
    <m/>
    <m/>
    <m/>
    <m/>
    <m/>
    <m/>
    <m/>
  </r>
  <r>
    <x v="5"/>
    <n v="4"/>
    <n v="2025"/>
    <x v="0"/>
    <x v="0"/>
    <d v="1899-12-30T11:00:00"/>
    <d v="1899-12-30T11:35:00"/>
    <n v="0.58333333333333393"/>
    <x v="5"/>
    <x v="1"/>
    <x v="1"/>
    <x v="20"/>
    <s v="11.00-11.35 belt 20104 selalu sway ke kiri, untuk pindah ke belt a4j12p isi material banyak, tumpah di belt a4j12p (lanjut pengosongan material di jalur 72 via belt 20104 yang sering sway), untuk belt 6a1j07 tunggu di repair mekanik"/>
    <m/>
    <m/>
    <m/>
    <x v="0"/>
    <m/>
    <m/>
    <m/>
    <m/>
    <m/>
    <m/>
    <m/>
    <m/>
  </r>
  <r>
    <x v="5"/>
    <n v="4"/>
    <n v="2025"/>
    <x v="0"/>
    <x v="0"/>
    <d v="1899-12-30T11:35:00"/>
    <d v="1899-12-30T12:00:00"/>
    <n v="0.41666666666666652"/>
    <x v="8"/>
    <x v="1"/>
    <x v="1"/>
    <x v="5"/>
    <s v="11.35-12.00 stop belt a5j10, sensor DMG aktif cek personil tepi belt terkelupas, tunggu dipotong personil (lanjut pengosongan material di jalur by pass) persiapan pindah ke belt 6a1j07"/>
    <m/>
    <m/>
    <m/>
    <x v="0"/>
    <m/>
    <m/>
    <m/>
    <m/>
    <m/>
    <m/>
    <m/>
    <m/>
  </r>
  <r>
    <x v="5"/>
    <n v="4"/>
    <n v="2025"/>
    <x v="0"/>
    <x v="0"/>
    <d v="1899-12-30T13:10:00"/>
    <d v="1899-12-30T13:50:00"/>
    <n v="0.6666666666666643"/>
    <x v="9"/>
    <x v="1"/>
    <x v="1"/>
    <x v="5"/>
    <s v="13.10-13.50 stop belt 6a1j07, sensor DMG no.1 aktif, di cek personil lebih lanjut, tambalan terkelupas, tunggu dipotong personil"/>
    <m/>
    <m/>
    <m/>
    <x v="0"/>
    <m/>
    <m/>
    <m/>
    <m/>
    <m/>
    <m/>
    <m/>
    <m/>
  </r>
  <r>
    <x v="5"/>
    <n v="4"/>
    <n v="2025"/>
    <x v="0"/>
    <x v="0"/>
    <d v="1899-12-30T14:30:00"/>
    <d v="1899-12-30T14:40:00"/>
    <n v="0.16666666666666874"/>
    <x v="4"/>
    <x v="1"/>
    <x v="1"/>
    <x v="9"/>
    <s v="14.30-14.40 stop belt 6a1j03 sensor metal detektor aktif, cek personil tidak ada temuan"/>
    <m/>
    <m/>
    <m/>
    <x v="0"/>
    <m/>
    <m/>
    <m/>
    <m/>
    <m/>
    <m/>
    <m/>
    <m/>
  </r>
  <r>
    <x v="5"/>
    <n v="4"/>
    <n v="2025"/>
    <x v="0"/>
    <x v="1"/>
    <d v="1899-12-30T15:00:00"/>
    <d v="1899-12-30T15:20:00"/>
    <n v="0.33333333333333215"/>
    <x v="0"/>
    <x v="0"/>
    <x v="0"/>
    <x v="0"/>
    <s v="15.00 - 15.20 Tunggu hopper berisi min 50%"/>
    <m/>
    <m/>
    <m/>
    <x v="0"/>
    <m/>
    <m/>
    <m/>
    <m/>
    <m/>
    <m/>
    <m/>
    <m/>
  </r>
  <r>
    <x v="5"/>
    <n v="4"/>
    <n v="2025"/>
    <x v="0"/>
    <x v="1"/>
    <d v="1899-12-30T16:05:00"/>
    <d v="1899-12-30T16:15:00"/>
    <n v="0.16666666666666874"/>
    <x v="4"/>
    <x v="1"/>
    <x v="1"/>
    <x v="9"/>
    <s v="16.05 - 16.15 Metal detektor 6a1j03 aktif cek personil tidak ada temuan "/>
    <m/>
    <m/>
    <m/>
    <x v="0"/>
    <m/>
    <m/>
    <m/>
    <m/>
    <m/>
    <m/>
    <m/>
    <m/>
  </r>
  <r>
    <x v="5"/>
    <n v="4"/>
    <n v="2025"/>
    <x v="0"/>
    <x v="1"/>
    <d v="1899-12-30T17:20:00"/>
    <d v="1899-12-30T17:30:00"/>
    <n v="0.16666666666666607"/>
    <x v="4"/>
    <x v="1"/>
    <x v="1"/>
    <x v="4"/>
    <s v="17.20 - 17.30 Metal detektor 6a1j03 aktif cek personil di temukan besi plat "/>
    <m/>
    <m/>
    <m/>
    <x v="0"/>
    <m/>
    <m/>
    <m/>
    <m/>
    <m/>
    <m/>
    <m/>
    <m/>
  </r>
  <r>
    <x v="5"/>
    <n v="4"/>
    <n v="2025"/>
    <x v="0"/>
    <x v="1"/>
    <d v="1899-12-30T17:40:00"/>
    <d v="1899-12-30T18:00:00"/>
    <n v="0.33333333333333215"/>
    <x v="9"/>
    <x v="1"/>
    <x v="1"/>
    <x v="18"/>
    <s v="17.40 - 18.00 DMG 6A1J07 aktif cek lebih lanjut personil indikasi tidak di temukan "/>
    <m/>
    <m/>
    <m/>
    <x v="0"/>
    <m/>
    <m/>
    <m/>
    <m/>
    <m/>
    <m/>
    <m/>
    <m/>
  </r>
  <r>
    <x v="5"/>
    <n v="4"/>
    <n v="2025"/>
    <x v="0"/>
    <x v="1"/>
    <d v="1899-12-30T19:10:00"/>
    <d v="1899-12-30T19:20:00"/>
    <n v="0.16666666666666607"/>
    <x v="0"/>
    <x v="0"/>
    <x v="0"/>
    <x v="0"/>
    <s v="19.10 - 19.20 tunggu hopper berisi 50%"/>
    <m/>
    <m/>
    <m/>
    <x v="0"/>
    <m/>
    <m/>
    <m/>
    <m/>
    <m/>
    <m/>
    <m/>
    <m/>
  </r>
  <r>
    <x v="5"/>
    <n v="4"/>
    <n v="2025"/>
    <x v="0"/>
    <x v="1"/>
    <d v="1899-12-30T20:30:00"/>
    <d v="1899-12-30T20:45:00"/>
    <n v="0.25000000000000178"/>
    <x v="9"/>
    <x v="1"/>
    <x v="1"/>
    <x v="5"/>
    <s v="20.30 - 20.45 DMG no.5 belt 6A1J07 aktif cek personil di temukan tepi belt terkelupas tunggu dipotong personil "/>
    <m/>
    <m/>
    <m/>
    <x v="0"/>
    <m/>
    <m/>
    <m/>
    <m/>
    <m/>
    <m/>
    <m/>
    <m/>
  </r>
  <r>
    <x v="5"/>
    <n v="4"/>
    <n v="2025"/>
    <x v="0"/>
    <x v="1"/>
    <d v="1899-12-30T20:45:00"/>
    <d v="1899-12-30T21:15:00"/>
    <n v="0.49999999999999822"/>
    <x v="7"/>
    <x v="1"/>
    <x v="1"/>
    <x v="7"/>
    <s v="20.45 - 21.15 saat start belt 6a1j04 dmg tail pulley aktif cek personil ditemukan karet lagging lepas satu lembar"/>
    <m/>
    <m/>
    <m/>
    <x v="0"/>
    <m/>
    <m/>
    <m/>
    <m/>
    <m/>
    <m/>
    <m/>
    <m/>
  </r>
  <r>
    <x v="5"/>
    <n v="4"/>
    <n v="2025"/>
    <x v="0"/>
    <x v="1"/>
    <d v="1899-12-30T21:55:00"/>
    <d v="1899-12-30T22:00:00"/>
    <n v="8.3333333333333037E-2"/>
    <x v="0"/>
    <x v="0"/>
    <x v="0"/>
    <x v="0"/>
    <s v="21.55 - 22.00 tunggu hopper berisi 50%"/>
    <m/>
    <m/>
    <m/>
    <x v="0"/>
    <m/>
    <m/>
    <m/>
    <m/>
    <m/>
    <m/>
    <m/>
    <m/>
  </r>
  <r>
    <x v="5"/>
    <n v="4"/>
    <n v="2025"/>
    <x v="0"/>
    <x v="2"/>
    <d v="1899-12-30T22:00:00"/>
    <d v="1899-12-30T22:05:00"/>
    <n v="8.3333333333333037E-2"/>
    <x v="24"/>
    <x v="1"/>
    <x v="1"/>
    <x v="23"/>
    <s v="22.00 - 22.05 Tunggu personil geser carry 6a1j06 ke a1j12b(Pindah pengisian ke Ind5)"/>
    <m/>
    <m/>
    <m/>
    <x v="0"/>
    <m/>
    <m/>
    <m/>
    <m/>
    <m/>
    <m/>
    <m/>
    <m/>
  </r>
  <r>
    <x v="5"/>
    <n v="4"/>
    <n v="2025"/>
    <x v="0"/>
    <x v="2"/>
    <d v="1899-12-30T22:20:00"/>
    <d v="1899-12-30T22:30:00"/>
    <n v="0.16666666666666607"/>
    <x v="25"/>
    <x v="1"/>
    <x v="1"/>
    <x v="1"/>
    <s v="22.20 - 22.30 DMG 5A1J01 aktif cek personil kena lentingan material "/>
    <m/>
    <m/>
    <m/>
    <x v="0"/>
    <m/>
    <m/>
    <m/>
    <m/>
    <m/>
    <m/>
    <m/>
    <m/>
  </r>
  <r>
    <x v="5"/>
    <n v="4"/>
    <n v="2025"/>
    <x v="0"/>
    <x v="2"/>
    <d v="1899-12-30T22:45:00"/>
    <d v="1899-12-30T22:55:00"/>
    <n v="0.16666666666666874"/>
    <x v="4"/>
    <x v="1"/>
    <x v="1"/>
    <x v="9"/>
    <s v="22.45 - 22.55 Metal detektor 6a1j03 aktif cek personil tidak ada temuan "/>
    <m/>
    <m/>
    <m/>
    <x v="0"/>
    <m/>
    <m/>
    <m/>
    <m/>
    <m/>
    <m/>
    <m/>
    <m/>
  </r>
  <r>
    <x v="5"/>
    <n v="4"/>
    <n v="2025"/>
    <x v="0"/>
    <x v="2"/>
    <d v="1899-12-30T00:20:00"/>
    <d v="1899-12-30T00:30:00"/>
    <n v="0.16666666666666666"/>
    <x v="5"/>
    <x v="1"/>
    <x v="1"/>
    <x v="10"/>
    <s v="00.20 - 00.30 Belt drift 20104 aktif 3x berturut-turut,cek personil belt sway ke kanan,tunggu di lokal²kan personil"/>
    <m/>
    <m/>
    <m/>
    <x v="0"/>
    <m/>
    <m/>
    <m/>
    <m/>
    <m/>
    <m/>
    <m/>
    <m/>
  </r>
  <r>
    <x v="5"/>
    <n v="4"/>
    <n v="2025"/>
    <x v="0"/>
    <x v="2"/>
    <d v="1899-12-30T01:05:00"/>
    <d v="1899-12-30T01:15:00"/>
    <n v="0.16666666666666674"/>
    <x v="5"/>
    <x v="1"/>
    <x v="1"/>
    <x v="5"/>
    <s v="01.05 - 01.15 DMG 20104 aktif, cek personil tambalan terkelupas, Tunggu di potong personil"/>
    <m/>
    <m/>
    <m/>
    <x v="0"/>
    <m/>
    <m/>
    <m/>
    <m/>
    <m/>
    <m/>
    <m/>
    <m/>
  </r>
  <r>
    <x v="5"/>
    <n v="4"/>
    <n v="2025"/>
    <x v="0"/>
    <x v="2"/>
    <d v="1899-12-30T02:10:00"/>
    <d v="1899-12-30T02:25:00"/>
    <n v="0.25000000000000011"/>
    <x v="24"/>
    <x v="1"/>
    <x v="1"/>
    <x v="5"/>
    <s v="02.10 - 02.25 DMG 20104 aktif, cek personil kena benang tepi belt, tunggu di potong personil"/>
    <m/>
    <m/>
    <m/>
    <x v="0"/>
    <m/>
    <m/>
    <m/>
    <m/>
    <m/>
    <m/>
    <m/>
    <m/>
  </r>
  <r>
    <x v="5"/>
    <n v="4"/>
    <n v="2025"/>
    <x v="0"/>
    <x v="2"/>
    <d v="1899-12-30T02:45:00"/>
    <d v="1899-12-30T02:55:00"/>
    <n v="0.16666666666666674"/>
    <x v="24"/>
    <x v="1"/>
    <x v="1"/>
    <x v="23"/>
    <s v="02.45 - 02.55 Di Stop feeder Lsc6, tunggu personil geser carry 6a1j06 ke 6a1j07"/>
    <m/>
    <m/>
    <m/>
    <x v="0"/>
    <m/>
    <m/>
    <m/>
    <m/>
    <m/>
    <m/>
    <m/>
    <m/>
  </r>
  <r>
    <x v="5"/>
    <n v="4"/>
    <n v="2025"/>
    <x v="0"/>
    <x v="2"/>
    <d v="1899-12-30T03:15:00"/>
    <d v="1899-12-30T03:35:00"/>
    <n v="0.33333333333333348"/>
    <x v="9"/>
    <x v="1"/>
    <x v="1"/>
    <x v="21"/>
    <s v="03.15 - 03.35 stop lsc 6, belt 6a1j07 stop mendadak, indikasi interlock lost during, lanjut tunggu sinyal start"/>
    <m/>
    <m/>
    <m/>
    <x v="0"/>
    <m/>
    <m/>
    <m/>
    <m/>
    <m/>
    <m/>
    <m/>
    <m/>
  </r>
  <r>
    <x v="5"/>
    <n v="4"/>
    <n v="2025"/>
    <x v="0"/>
    <x v="2"/>
    <d v="1899-12-30T04:25:00"/>
    <d v="1899-12-30T04:35:00"/>
    <n v="0.16666666666666607"/>
    <x v="4"/>
    <x v="1"/>
    <x v="1"/>
    <x v="4"/>
    <s v="04.25 - 04.35 metal detektor 6a1j03 aktif cek personil di temukan besi "/>
    <m/>
    <m/>
    <m/>
    <x v="0"/>
    <m/>
    <m/>
    <m/>
    <m/>
    <m/>
    <m/>
    <m/>
    <m/>
  </r>
  <r>
    <x v="5"/>
    <n v="4"/>
    <n v="2025"/>
    <x v="0"/>
    <x v="2"/>
    <d v="1899-12-30T04:35:00"/>
    <d v="1899-12-30T04:55:00"/>
    <n v="0.33333333333333348"/>
    <x v="7"/>
    <x v="1"/>
    <x v="1"/>
    <x v="5"/>
    <s v="04.35 - 04.55 lanjut dmg tail pulley 6a1j04 aktif cek personil karet lagging lepas, tunggu di potong personil "/>
    <m/>
    <m/>
    <m/>
    <x v="0"/>
    <m/>
    <m/>
    <m/>
    <m/>
    <m/>
    <m/>
    <m/>
    <m/>
  </r>
  <r>
    <x v="5"/>
    <n v="4"/>
    <n v="2025"/>
    <x v="0"/>
    <x v="2"/>
    <d v="1899-12-30T06:15:00"/>
    <d v="1899-12-30T06:35:00"/>
    <n v="0.33333333333333348"/>
    <x v="7"/>
    <x v="1"/>
    <x v="1"/>
    <x v="5"/>
    <s v="06.15 - 06.30 stop lsc 6 dmg tail pulley 6a1j04 aktif cek personil di temukan tambalan terkelupas tunggu di potong personil "/>
    <m/>
    <m/>
    <m/>
    <x v="0"/>
    <m/>
    <m/>
    <m/>
    <m/>
    <m/>
    <m/>
    <m/>
    <m/>
  </r>
  <r>
    <x v="6"/>
    <n v="4"/>
    <n v="2025"/>
    <x v="0"/>
    <x v="2"/>
    <d v="1899-12-30T22:00:00"/>
    <d v="1899-12-30T22:20:00"/>
    <n v="0.33333333333333481"/>
    <x v="0"/>
    <x v="0"/>
    <x v="0"/>
    <x v="0"/>
    <s v="22.00 - 22.20 start Lsc6 ls Ind6/7.1-07, lanjut tunggu hopper berisi 50%"/>
    <m/>
    <m/>
    <m/>
    <x v="0"/>
    <m/>
    <m/>
    <m/>
    <m/>
    <m/>
    <m/>
    <m/>
    <m/>
  </r>
  <r>
    <x v="6"/>
    <n v="4"/>
    <n v="2025"/>
    <x v="0"/>
    <x v="2"/>
    <d v="1899-12-30T02:50:00"/>
    <d v="1899-12-30T03:00:00"/>
    <n v="0.16666666666666674"/>
    <x v="4"/>
    <x v="1"/>
    <x v="1"/>
    <x v="9"/>
    <s v="02.50 - 03.00 metal detektor 6a1j03 aktif cek personil lebih lanjut"/>
    <m/>
    <m/>
    <m/>
    <x v="0"/>
    <m/>
    <m/>
    <m/>
    <m/>
    <m/>
    <m/>
    <m/>
    <m/>
  </r>
  <r>
    <x v="6"/>
    <n v="4"/>
    <n v="2025"/>
    <x v="0"/>
    <x v="2"/>
    <d v="1899-12-30T03:30:00"/>
    <d v="1899-12-30T03:45:00"/>
    <n v="0.24999999999999978"/>
    <x v="4"/>
    <x v="1"/>
    <x v="1"/>
    <x v="9"/>
    <s v="03.30 - 03.45 metal detektor 6a1j03 aktif cek personil tidak ada temuan "/>
    <m/>
    <m/>
    <m/>
    <x v="0"/>
    <m/>
    <m/>
    <m/>
    <m/>
    <m/>
    <m/>
    <m/>
    <m/>
  </r>
  <r>
    <x v="6"/>
    <n v="4"/>
    <n v="2025"/>
    <x v="0"/>
    <x v="2"/>
    <d v="1899-12-30T03:50:00"/>
    <d v="1899-12-30T04:00:00"/>
    <n v="0.16666666666666674"/>
    <x v="7"/>
    <x v="1"/>
    <x v="1"/>
    <x v="7"/>
    <s v="03.50 - 04.00 dmg tail pulley 6a1j04 aktif tunggu di cek personil "/>
    <m/>
    <m/>
    <m/>
    <x v="0"/>
    <m/>
    <m/>
    <m/>
    <m/>
    <m/>
    <m/>
    <m/>
    <m/>
  </r>
  <r>
    <x v="6"/>
    <n v="4"/>
    <n v="2025"/>
    <x v="0"/>
    <x v="2"/>
    <d v="1899-12-30T04:00:00"/>
    <d v="1899-12-30T04:15:00"/>
    <n v="0.25000000000000044"/>
    <x v="7"/>
    <x v="1"/>
    <x v="1"/>
    <x v="5"/>
    <s v="04.00 - 04.15 tunggu personil cek belt 6a1j04 pasca dmg tail pulley aktif, di temukan Sling keluar +-40 cm"/>
    <m/>
    <m/>
    <m/>
    <x v="0"/>
    <m/>
    <m/>
    <m/>
    <m/>
    <m/>
    <m/>
    <m/>
    <m/>
  </r>
  <r>
    <x v="6"/>
    <n v="4"/>
    <n v="2025"/>
    <x v="0"/>
    <x v="2"/>
    <d v="1899-12-30T04:15:00"/>
    <d v="1899-12-30T05:00:00"/>
    <n v="0.75"/>
    <x v="7"/>
    <x v="2"/>
    <x v="2"/>
    <x v="5"/>
    <s v="04.15 - 05.00 lanjut tunggu mekanik potong Sling keluar di belt j04"/>
    <m/>
    <m/>
    <m/>
    <x v="0"/>
    <m/>
    <m/>
    <m/>
    <m/>
    <m/>
    <m/>
    <m/>
    <m/>
  </r>
  <r>
    <x v="6"/>
    <n v="4"/>
    <n v="2025"/>
    <x v="0"/>
    <x v="0"/>
    <d v="1899-12-30T07:15:00"/>
    <d v="1899-12-30T07:40:00"/>
    <n v="0.41666666666666652"/>
    <x v="0"/>
    <x v="1"/>
    <x v="1"/>
    <x v="24"/>
    <s v="07.15 - 07.40 tunggu informasi dari mekanik crusher pasca bearing wobler M1 panas"/>
    <m/>
    <m/>
    <m/>
    <x v="0"/>
    <m/>
    <m/>
    <m/>
    <m/>
    <m/>
    <m/>
    <m/>
    <m/>
  </r>
  <r>
    <x v="7"/>
    <n v="4"/>
    <n v="2025"/>
    <x v="1"/>
    <x v="0"/>
    <d v="1899-12-30T07:40:00"/>
    <d v="1899-12-30T07:45:00"/>
    <n v="8.333333333333437E-2"/>
    <x v="4"/>
    <x v="1"/>
    <x v="1"/>
    <x v="4"/>
    <s v="07.40 - 07.45 Start jalur Lsc6 dan stop kembali belt 6a1j03 metal detektor aktif cek personil di temukan besi kecil "/>
    <m/>
    <m/>
    <m/>
    <x v="0"/>
    <m/>
    <m/>
    <m/>
    <m/>
    <m/>
    <m/>
    <m/>
    <m/>
  </r>
  <r>
    <x v="7"/>
    <n v="4"/>
    <n v="2025"/>
    <x v="1"/>
    <x v="0"/>
    <d v="1899-12-30T07:50:00"/>
    <d v="1899-12-30T07:55:00"/>
    <n v="8.3333333333333037E-2"/>
    <x v="4"/>
    <x v="1"/>
    <x v="1"/>
    <x v="4"/>
    <s v="07.50 - 07.55 stop belt 6a1j03 metal detektor aktif cek personil di temukan besi plat"/>
    <m/>
    <m/>
    <m/>
    <x v="0"/>
    <m/>
    <m/>
    <m/>
    <m/>
    <m/>
    <m/>
    <m/>
    <m/>
  </r>
  <r>
    <x v="7"/>
    <n v="4"/>
    <n v="2025"/>
    <x v="1"/>
    <x v="0"/>
    <d v="1899-12-30T08:10:00"/>
    <d v="1899-12-30T08:20:00"/>
    <n v="0.16666666666666607"/>
    <x v="9"/>
    <x v="1"/>
    <x v="1"/>
    <x v="5"/>
    <s v="08.10 - 08.20 di stop belt 6a1j07 tunggu personil menaikan cover belt yang jatuh ke belt"/>
    <m/>
    <m/>
    <m/>
    <x v="0"/>
    <m/>
    <m/>
    <m/>
    <m/>
    <m/>
    <m/>
    <m/>
    <m/>
  </r>
  <r>
    <x v="7"/>
    <n v="4"/>
    <n v="2025"/>
    <x v="1"/>
    <x v="0"/>
    <d v="1899-12-30T08:30:00"/>
    <d v="1899-12-30T09:00:00"/>
    <n v="0.49999999999999956"/>
    <x v="10"/>
    <x v="2"/>
    <x v="2"/>
    <x v="5"/>
    <s v="08.30 - 09.00 di stop belt 6a1j08 di temukan belt bolong tunggu cek mekanik"/>
    <m/>
    <m/>
    <m/>
    <x v="0"/>
    <m/>
    <m/>
    <m/>
    <m/>
    <m/>
    <m/>
    <m/>
    <m/>
  </r>
  <r>
    <x v="7"/>
    <n v="4"/>
    <n v="2025"/>
    <x v="1"/>
    <x v="1"/>
    <d v="1899-12-30T20:45:00"/>
    <d v="1899-12-30T20:55:00"/>
    <n v="0.16666666666666607"/>
    <x v="4"/>
    <x v="1"/>
    <x v="1"/>
    <x v="9"/>
    <s v="20.45-20.55 stop belt 6a1j03, sensor metal detektor aktif, cek personil tidak ada temuan"/>
    <m/>
    <m/>
    <m/>
    <x v="0"/>
    <m/>
    <m/>
    <m/>
    <m/>
    <m/>
    <m/>
    <m/>
    <m/>
  </r>
  <r>
    <x v="7"/>
    <n v="4"/>
    <n v="2025"/>
    <x v="1"/>
    <x v="2"/>
    <d v="1899-12-30T00:35:00"/>
    <d v="1899-12-30T00:45:00"/>
    <n v="0.16666666666666666"/>
    <x v="0"/>
    <x v="0"/>
    <x v="0"/>
    <x v="0"/>
    <s v="00.35 - 00.45  tunggu hopper berisi 50%"/>
    <m/>
    <m/>
    <m/>
    <x v="0"/>
    <m/>
    <m/>
    <m/>
    <m/>
    <m/>
    <m/>
    <m/>
    <m/>
  </r>
  <r>
    <x v="7"/>
    <n v="4"/>
    <n v="2025"/>
    <x v="1"/>
    <x v="2"/>
    <d v="1899-12-30T01:00:00"/>
    <d v="1899-12-30T06:10:00"/>
    <n v="5.1666666666666661"/>
    <x v="26"/>
    <x v="2"/>
    <x v="2"/>
    <x v="25"/>
    <s v="01.00 - 06.10 stop LSC6, chute tripper 6a1j10 ind6 tersumbat, tunggu dibersihkan personil"/>
    <m/>
    <m/>
    <m/>
    <x v="0"/>
    <m/>
    <m/>
    <m/>
    <m/>
    <m/>
    <m/>
    <m/>
    <m/>
  </r>
  <r>
    <x v="8"/>
    <n v="4"/>
    <n v="2025"/>
    <x v="1"/>
    <x v="0"/>
    <d v="1899-12-30T07:00:00"/>
    <d v="1899-12-30T07:15:00"/>
    <n v="0.24999999999999911"/>
    <x v="0"/>
    <x v="0"/>
    <x v="0"/>
    <x v="0"/>
    <s v="07.00 - 07.15 tunggu hopper berisi min 50%"/>
    <m/>
    <m/>
    <m/>
    <x v="0"/>
    <m/>
    <m/>
    <m/>
    <m/>
    <m/>
    <m/>
    <m/>
    <m/>
  </r>
  <r>
    <x v="8"/>
    <n v="4"/>
    <n v="2025"/>
    <x v="1"/>
    <x v="0"/>
    <d v="1899-12-30T08:00:00"/>
    <d v="1899-12-30T08:15:00"/>
    <n v="0.25000000000000044"/>
    <x v="0"/>
    <x v="1"/>
    <x v="0"/>
    <x v="0"/>
    <s v="08.00 - 08.15 tunggu hopper berisi min 50%"/>
    <m/>
    <m/>
    <m/>
    <x v="0"/>
    <m/>
    <m/>
    <m/>
    <m/>
    <m/>
    <m/>
    <m/>
    <m/>
  </r>
  <r>
    <x v="8"/>
    <n v="4"/>
    <n v="2025"/>
    <x v="1"/>
    <x v="0"/>
    <d v="1899-12-30T08:45:00"/>
    <d v="1899-12-30T09:00:00"/>
    <n v="0.25000000000000044"/>
    <x v="13"/>
    <x v="1"/>
    <x v="2"/>
    <x v="5"/>
    <s v="08.45 - 09.00  stop belt a2j02 sensor DMG aktif cek personil kena karet tepi belt terkelupas tunggu di potong personil"/>
    <m/>
    <m/>
    <m/>
    <x v="0"/>
    <m/>
    <m/>
    <m/>
    <m/>
    <m/>
    <m/>
    <m/>
    <m/>
  </r>
  <r>
    <x v="8"/>
    <n v="4"/>
    <n v="2025"/>
    <x v="1"/>
    <x v="0"/>
    <d v="1899-12-30T09:10:00"/>
    <d v="1899-12-30T09:20:00"/>
    <n v="0.16666666666666741"/>
    <x v="13"/>
    <x v="1"/>
    <x v="2"/>
    <x v="5"/>
    <s v="09.10 - 09.20  stop belt a2j02 sensor DMG aktif cek personil kena karet tepi belt terkelupas tunggu di potong personil"/>
    <m/>
    <m/>
    <m/>
    <x v="0"/>
    <m/>
    <m/>
    <m/>
    <m/>
    <m/>
    <m/>
    <m/>
    <m/>
  </r>
  <r>
    <x v="8"/>
    <n v="4"/>
    <n v="2025"/>
    <x v="1"/>
    <x v="0"/>
    <d v="1899-12-30T09:35:00"/>
    <d v="1899-12-30T10:00:00"/>
    <n v="0.41666666666666652"/>
    <x v="14"/>
    <x v="2"/>
    <x v="2"/>
    <x v="24"/>
    <s v="09.35 - 10.00 stop belt 6E1U04 sensor take up upper aktif cek personil  sensor lepas dari kedudukannya tunggu cek elektrikal dan di stop belt a4j12P bearing tail pulley panas' cek mekanik"/>
    <m/>
    <m/>
    <m/>
    <x v="0"/>
    <m/>
    <m/>
    <m/>
    <m/>
    <m/>
    <m/>
    <m/>
    <m/>
  </r>
  <r>
    <x v="8"/>
    <n v="4"/>
    <n v="2025"/>
    <x v="1"/>
    <x v="0"/>
    <d v="1899-12-30T10:00:00"/>
    <d v="1899-12-30T10:15:00"/>
    <n v="0.24999999999999911"/>
    <x v="14"/>
    <x v="1"/>
    <x v="1"/>
    <x v="26"/>
    <s v="10.00 - 10.15 stop belt 6E1U04 sensor take up upper aktif cek personil  sensor lepas dari kedudukannya tunggu cek elektrikal "/>
    <m/>
    <m/>
    <m/>
    <x v="0"/>
    <m/>
    <m/>
    <m/>
    <m/>
    <m/>
    <m/>
    <m/>
    <m/>
  </r>
  <r>
    <x v="8"/>
    <n v="4"/>
    <n v="2025"/>
    <x v="1"/>
    <x v="0"/>
    <d v="1899-12-30T10:15:00"/>
    <d v="1899-12-30T11:00:00"/>
    <n v="0.75"/>
    <x v="18"/>
    <x v="2"/>
    <x v="2"/>
    <x v="5"/>
    <s v="10.15 - 11.00 tunggu mekanik ganti bearing tail pulley belt a4j12P dan untuk ke ind 6 mekanik repair belt 6a1j08 robek tembus."/>
    <m/>
    <m/>
    <m/>
    <x v="0"/>
    <m/>
    <m/>
    <m/>
    <m/>
    <m/>
    <m/>
    <m/>
    <m/>
  </r>
  <r>
    <x v="8"/>
    <n v="4"/>
    <n v="2025"/>
    <x v="1"/>
    <x v="0"/>
    <d v="1899-12-30T11:00:00"/>
    <d v="1899-12-30T11:45:00"/>
    <n v="0.75"/>
    <x v="18"/>
    <x v="2"/>
    <x v="2"/>
    <x v="5"/>
    <s v="11.00 - 11.45 tunggu mekanik ganti bearing tail pulley belt a4j12P dan untuk ke ind 6 mekanik repair belt 6a1j08 robek tembus."/>
    <m/>
    <m/>
    <m/>
    <x v="0"/>
    <m/>
    <m/>
    <m/>
    <m/>
    <m/>
    <m/>
    <m/>
    <m/>
  </r>
  <r>
    <x v="8"/>
    <n v="4"/>
    <n v="2025"/>
    <x v="1"/>
    <x v="0"/>
    <d v="1899-12-30T12:20:00"/>
    <d v="1899-12-30T12:30:00"/>
    <n v="0.16666666666666874"/>
    <x v="0"/>
    <x v="0"/>
    <x v="0"/>
    <x v="0"/>
    <s v="12.20 - 12.30 tunggu hopper berisi min 50%"/>
    <m/>
    <m/>
    <m/>
    <x v="0"/>
    <m/>
    <m/>
    <m/>
    <m/>
    <m/>
    <m/>
    <m/>
    <m/>
  </r>
  <r>
    <x v="8"/>
    <n v="4"/>
    <n v="2025"/>
    <x v="1"/>
    <x v="0"/>
    <d v="1899-12-30T13:35:00"/>
    <d v="1899-12-30T13:45:00"/>
    <n v="0.16666666666666607"/>
    <x v="18"/>
    <x v="1"/>
    <x v="1"/>
    <x v="5"/>
    <s v="13.35 - 13.45 stop belt a4j12P sensor DMG aktif cek personil kena benang tepi belt"/>
    <m/>
    <m/>
    <m/>
    <x v="0"/>
    <m/>
    <m/>
    <m/>
    <m/>
    <m/>
    <m/>
    <m/>
    <m/>
  </r>
  <r>
    <x v="8"/>
    <n v="4"/>
    <n v="2025"/>
    <x v="1"/>
    <x v="0"/>
    <d v="1899-12-30T14:00:00"/>
    <d v="1899-12-30T14:15:00"/>
    <n v="0.24999999999999911"/>
    <x v="8"/>
    <x v="1"/>
    <x v="1"/>
    <x v="5"/>
    <s v="14.00 - 14.15  stop belt a5j10 sensor DMG aktif cek personil kena karet  tepi belt terkelupas "/>
    <m/>
    <m/>
    <m/>
    <x v="0"/>
    <m/>
    <m/>
    <m/>
    <m/>
    <m/>
    <m/>
    <m/>
    <m/>
  </r>
  <r>
    <x v="8"/>
    <n v="4"/>
    <n v="2025"/>
    <x v="1"/>
    <x v="0"/>
    <d v="1899-12-30T14:25:00"/>
    <d v="1899-12-30T14:30:00"/>
    <n v="8.3333333333333037E-2"/>
    <x v="4"/>
    <x v="1"/>
    <x v="1"/>
    <x v="9"/>
    <s v="14.25 - 14.30  stop belt 6a1j03 metal aktif cek personil  tidak ada temuan"/>
    <m/>
    <m/>
    <m/>
    <x v="0"/>
    <m/>
    <m/>
    <m/>
    <m/>
    <m/>
    <m/>
    <m/>
    <m/>
  </r>
  <r>
    <x v="8"/>
    <n v="4"/>
    <n v="2025"/>
    <x v="1"/>
    <x v="0"/>
    <d v="1899-12-30T14:30:00"/>
    <d v="1899-12-30T14:40:00"/>
    <n v="0.16666666666666874"/>
    <x v="8"/>
    <x v="2"/>
    <x v="2"/>
    <x v="5"/>
    <s v="14.30 -  14.40 stop belt a5j10 sensor DMG aktif cek personil kena karet tepi belt terkelupas tunggu potong personil "/>
    <m/>
    <m/>
    <m/>
    <x v="0"/>
    <m/>
    <m/>
    <m/>
    <m/>
    <m/>
    <m/>
    <m/>
    <m/>
  </r>
  <r>
    <x v="8"/>
    <n v="4"/>
    <n v="2025"/>
    <x v="1"/>
    <x v="1"/>
    <d v="1899-12-30T15:45:00"/>
    <d v="1899-12-30T16:00:00"/>
    <n v="0.24999999999999911"/>
    <x v="27"/>
    <x v="2"/>
    <x v="2"/>
    <x v="3"/>
    <s v="15.45-16.00 di stop feeding lsc6 keluarkan idler garlan yang putus di belt a5u25"/>
    <m/>
    <m/>
    <m/>
    <x v="0"/>
    <m/>
    <m/>
    <m/>
    <m/>
    <m/>
    <m/>
    <m/>
    <m/>
  </r>
  <r>
    <x v="8"/>
    <n v="4"/>
    <n v="2025"/>
    <x v="1"/>
    <x v="1"/>
    <d v="1899-12-30T15:45:00"/>
    <d v="1899-12-30T16:00:00"/>
    <n v="0.24999999999999911"/>
    <x v="28"/>
    <x v="2"/>
    <x v="2"/>
    <x v="5"/>
    <s v="15.45-16.00 tunggu personil di stop feeding lsc6 dan di stop belt a5u26 tunggu personil potong tepi belt terkelupas"/>
    <m/>
    <m/>
    <m/>
    <x v="0"/>
    <m/>
    <m/>
    <m/>
    <m/>
    <m/>
    <m/>
    <m/>
    <m/>
  </r>
  <r>
    <x v="8"/>
    <n v="4"/>
    <n v="2025"/>
    <x v="1"/>
    <x v="1"/>
    <d v="1899-12-30T16:00:00"/>
    <d v="1899-12-30T16:05:00"/>
    <n v="8.3333333333333037E-2"/>
    <x v="28"/>
    <x v="2"/>
    <x v="2"/>
    <x v="5"/>
    <s v="16.00-16.05 tunggu personil potong tepi belt a5u26 terkelupas "/>
    <m/>
    <m/>
    <m/>
    <x v="0"/>
    <m/>
    <m/>
    <m/>
    <m/>
    <m/>
    <m/>
    <m/>
    <m/>
  </r>
  <r>
    <x v="8"/>
    <n v="4"/>
    <n v="2025"/>
    <x v="1"/>
    <x v="1"/>
    <d v="1899-12-30T16:00:00"/>
    <d v="1899-12-30T16:05:00"/>
    <n v="8.3333333333333037E-2"/>
    <x v="27"/>
    <x v="2"/>
    <x v="2"/>
    <x v="3"/>
    <s v="16.00-16.05 tunggu personil keluarkan idler garlan yang putus di belt a5u25"/>
    <m/>
    <m/>
    <m/>
    <x v="0"/>
    <m/>
    <m/>
    <m/>
    <m/>
    <m/>
    <m/>
    <m/>
    <m/>
  </r>
  <r>
    <x v="8"/>
    <n v="4"/>
    <n v="2025"/>
    <x v="1"/>
    <x v="1"/>
    <d v="1899-12-30T16:05:00"/>
    <d v="1899-12-30T16:20:00"/>
    <n v="0.25000000000000178"/>
    <x v="13"/>
    <x v="2"/>
    <x v="2"/>
    <x v="5"/>
    <s v="16.05-16.20 lanjut tunggu personil potong tepi belt a2j02 terkelupas, pasca sensor DMG aktif (2x)"/>
    <m/>
    <m/>
    <m/>
    <x v="0"/>
    <m/>
    <m/>
    <m/>
    <m/>
    <m/>
    <m/>
    <m/>
    <m/>
  </r>
  <r>
    <x v="8"/>
    <n v="4"/>
    <n v="2025"/>
    <x v="1"/>
    <x v="1"/>
    <d v="1899-12-30T16:25:00"/>
    <d v="1899-12-30T16:35:00"/>
    <n v="0.16666666666666607"/>
    <x v="4"/>
    <x v="1"/>
    <x v="1"/>
    <x v="4"/>
    <s v="16.25-16.35 stop belt 6a1j03, sensor metal detektor aktif, cek personil di temukan besi"/>
    <m/>
    <m/>
    <m/>
    <x v="0"/>
    <m/>
    <m/>
    <m/>
    <m/>
    <m/>
    <m/>
    <m/>
    <m/>
  </r>
  <r>
    <x v="8"/>
    <n v="4"/>
    <n v="2025"/>
    <x v="1"/>
    <x v="1"/>
    <d v="1899-12-30T17:00:00"/>
    <d v="1899-12-30T17:10:00"/>
    <n v="0.16666666666666607"/>
    <x v="8"/>
    <x v="3"/>
    <x v="2"/>
    <x v="5"/>
    <s v="17.00-17.10 stop belt a5j10 sensor DMG aktif cek personil tepi belt terkelupas tunggu di potong personil "/>
    <m/>
    <m/>
    <m/>
    <x v="0"/>
    <m/>
    <m/>
    <m/>
    <m/>
    <m/>
    <m/>
    <m/>
    <m/>
  </r>
  <r>
    <x v="8"/>
    <n v="4"/>
    <n v="2025"/>
    <x v="1"/>
    <x v="1"/>
    <d v="1899-12-30T17:20:00"/>
    <d v="1899-12-30T17:40:00"/>
    <n v="0.33333333333333481"/>
    <x v="17"/>
    <x v="2"/>
    <x v="2"/>
    <x v="23"/>
    <s v="17.20-17.40 stop belt a4j14, switch over travel carry terlepas, tunggu di readykan personil"/>
    <m/>
    <m/>
    <m/>
    <x v="0"/>
    <m/>
    <m/>
    <m/>
    <m/>
    <m/>
    <m/>
    <m/>
    <m/>
  </r>
  <r>
    <x v="8"/>
    <n v="4"/>
    <n v="2025"/>
    <x v="1"/>
    <x v="1"/>
    <d v="1899-12-30T17:45:00"/>
    <d v="1899-12-30T17:55:00"/>
    <n v="0.16666666666666607"/>
    <x v="18"/>
    <x v="2"/>
    <x v="2"/>
    <x v="5"/>
    <s v="17.45-17.55 stop belt a4j12p, sensor DMG aktif cek personil tepi belt terkelupas tunggu di potong personil "/>
    <m/>
    <m/>
    <m/>
    <x v="0"/>
    <m/>
    <m/>
    <m/>
    <m/>
    <m/>
    <m/>
    <m/>
    <m/>
  </r>
  <r>
    <x v="8"/>
    <n v="4"/>
    <n v="2025"/>
    <x v="1"/>
    <x v="1"/>
    <d v="1899-12-30T19:00:00"/>
    <d v="1899-12-30T19:10:00"/>
    <n v="0.16666666666666874"/>
    <x v="4"/>
    <x v="1"/>
    <x v="1"/>
    <x v="9"/>
    <s v="19.00-19.10 saat start lsc6, stop belt 6a1j03 sensor metal detektor aktif,cek personil terpapar kilat"/>
    <m/>
    <m/>
    <m/>
    <x v="0"/>
    <m/>
    <m/>
    <m/>
    <m/>
    <m/>
    <m/>
    <m/>
    <m/>
  </r>
  <r>
    <x v="8"/>
    <n v="4"/>
    <n v="2025"/>
    <x v="1"/>
    <x v="1"/>
    <d v="1899-12-30T19:15:00"/>
    <d v="1899-12-30T19:25:00"/>
    <n v="0.16666666666666607"/>
    <x v="4"/>
    <x v="1"/>
    <x v="1"/>
    <x v="9"/>
    <s v="19.15-19.25 stop belt 6a1j03 sensor metal detektor aktif,cek personil terpapar kilat"/>
    <m/>
    <m/>
    <m/>
    <x v="0"/>
    <m/>
    <m/>
    <m/>
    <m/>
    <m/>
    <m/>
    <m/>
    <m/>
  </r>
  <r>
    <x v="8"/>
    <n v="4"/>
    <n v="2025"/>
    <x v="1"/>
    <x v="1"/>
    <d v="1899-12-30T19:40:00"/>
    <d v="1899-12-30T19:45:00"/>
    <n v="8.3333333333333037E-2"/>
    <x v="8"/>
    <x v="2"/>
    <x v="2"/>
    <x v="5"/>
    <s v="19.40-19.45 stop belt a5j10 sensor DMG aktif cek personil tepi belt terkelupas tunggu di potong personil "/>
    <m/>
    <m/>
    <m/>
    <x v="0"/>
    <m/>
    <m/>
    <m/>
    <m/>
    <m/>
    <m/>
    <m/>
    <m/>
  </r>
  <r>
    <x v="8"/>
    <n v="4"/>
    <n v="2025"/>
    <x v="1"/>
    <x v="1"/>
    <d v="1899-12-30T19:45:00"/>
    <d v="1899-12-30T19:55:00"/>
    <n v="0.16666666666666874"/>
    <x v="29"/>
    <x v="1"/>
    <x v="1"/>
    <x v="18"/>
    <s v="19.45-19.55 stop belt 5a1j10 sensor DMG aktif cek personil tidak ada temuan"/>
    <m/>
    <m/>
    <m/>
    <x v="0"/>
    <m/>
    <m/>
    <m/>
    <m/>
    <m/>
    <m/>
    <m/>
    <m/>
  </r>
  <r>
    <x v="8"/>
    <n v="4"/>
    <n v="2025"/>
    <x v="1"/>
    <x v="1"/>
    <d v="1899-12-30T19:55:00"/>
    <d v="1899-12-30T20:15:00"/>
    <n v="0.33333333333333215"/>
    <x v="30"/>
    <x v="2"/>
    <x v="2"/>
    <x v="5"/>
    <s v="19.55-20.15 stop belt a5j14 sensor DMG aktif, cek personil tepi belt terkelupas tunggu di potong dan cek lebih lanjut"/>
    <m/>
    <m/>
    <m/>
    <x v="0"/>
    <m/>
    <m/>
    <m/>
    <m/>
    <m/>
    <m/>
    <m/>
    <m/>
  </r>
  <r>
    <x v="8"/>
    <n v="4"/>
    <n v="2025"/>
    <x v="1"/>
    <x v="1"/>
    <d v="1899-12-30T21:00:00"/>
    <d v="1899-12-30T21:45:00"/>
    <n v="0.75"/>
    <x v="8"/>
    <x v="1"/>
    <x v="1"/>
    <x v="27"/>
    <s v="21.00-21.45 di stop belt a5j10, kotoran di tail pulley belt a4j12p menyondak,tunggu di bersihkan personil"/>
    <m/>
    <m/>
    <m/>
    <x v="0"/>
    <m/>
    <m/>
    <m/>
    <m/>
    <m/>
    <m/>
    <m/>
    <m/>
  </r>
  <r>
    <x v="9"/>
    <n v="4"/>
    <n v="2025"/>
    <x v="1"/>
    <x v="0"/>
    <d v="1899-12-30T07:00:00"/>
    <d v="1899-12-30T07:20:00"/>
    <n v="0.33333333333333348"/>
    <x v="19"/>
    <x v="0"/>
    <x v="0"/>
    <x v="0"/>
    <s v="07.00 - 07.20 tunggu hopper berisi 50%"/>
    <m/>
    <m/>
    <m/>
    <x v="0"/>
    <m/>
    <m/>
    <m/>
    <m/>
    <m/>
    <m/>
    <m/>
    <m/>
  </r>
  <r>
    <x v="9"/>
    <n v="4"/>
    <n v="2025"/>
    <x v="1"/>
    <x v="0"/>
    <d v="1899-12-30T07:40:00"/>
    <d v="1899-12-30T07:45:00"/>
    <n v="8.333333333333437E-2"/>
    <x v="20"/>
    <x v="1"/>
    <x v="1"/>
    <x v="18"/>
    <s v="07.40 - 07.45 metal detektor 6e1u02 aktif cek personil tidak ada temuan "/>
    <m/>
    <m/>
    <m/>
    <x v="0"/>
    <m/>
    <m/>
    <m/>
    <m/>
    <m/>
    <m/>
    <m/>
    <m/>
  </r>
  <r>
    <x v="9"/>
    <n v="4"/>
    <n v="2025"/>
    <x v="1"/>
    <x v="0"/>
    <d v="1899-12-30T08:00:00"/>
    <d v="1899-12-30T09:00:00"/>
    <n v="1.0000000000000004"/>
    <x v="18"/>
    <x v="2"/>
    <x v="2"/>
    <x v="27"/>
    <s v="08.00 - 09.00 stop belt j05, lanjut tunggu personil membebaskan material menyondak di tail pulley belt a4j12p,Lanjut tunggu mekanik cek sambungan terkelupas di belt a4j12p"/>
    <m/>
    <m/>
    <m/>
    <x v="0"/>
    <m/>
    <m/>
    <m/>
    <m/>
    <m/>
    <m/>
    <m/>
    <m/>
  </r>
  <r>
    <x v="9"/>
    <n v="4"/>
    <n v="2025"/>
    <x v="1"/>
    <x v="0"/>
    <d v="1899-12-30T09:00:00"/>
    <d v="1899-12-30T10:00:00"/>
    <n v="1.0000000000000004"/>
    <x v="18"/>
    <x v="2"/>
    <x v="2"/>
    <x v="27"/>
    <s v="09.00 - 10.00 tunggu personil membebaskan material menyondak di tail pulley belt a4j12p,"/>
    <m/>
    <m/>
    <m/>
    <x v="0"/>
    <m/>
    <m/>
    <m/>
    <m/>
    <m/>
    <m/>
    <m/>
    <m/>
  </r>
  <r>
    <x v="9"/>
    <n v="4"/>
    <n v="2025"/>
    <x v="1"/>
    <x v="0"/>
    <d v="1899-12-30T10:00:00"/>
    <d v="1899-12-30T10:25:00"/>
    <n v="0.41666666666666652"/>
    <x v="18"/>
    <x v="2"/>
    <x v="2"/>
    <x v="27"/>
    <s v="10.00 - 10.25 tunggu personil membebaskan material menyondak di tail pulley belt a4j12p,"/>
    <m/>
    <m/>
    <m/>
    <x v="0"/>
    <m/>
    <m/>
    <m/>
    <m/>
    <m/>
    <m/>
    <m/>
    <m/>
  </r>
  <r>
    <x v="9"/>
    <n v="4"/>
    <n v="2025"/>
    <x v="1"/>
    <x v="0"/>
    <d v="1899-12-30T10:30:00"/>
    <d v="1899-12-30T10:50:00"/>
    <n v="0.33333333333333348"/>
    <x v="21"/>
    <x v="1"/>
    <x v="1"/>
    <x v="4"/>
    <s v="10.30 - 10.50 metal detektor 6e1u03 aktif cek personil di temukan besi"/>
    <m/>
    <m/>
    <m/>
    <x v="0"/>
    <m/>
    <m/>
    <m/>
    <m/>
    <m/>
    <m/>
    <m/>
    <m/>
  </r>
  <r>
    <x v="9"/>
    <n v="4"/>
    <n v="2025"/>
    <x v="1"/>
    <x v="0"/>
    <d v="1899-12-30T11:30:00"/>
    <d v="1899-12-30T11:50:00"/>
    <n v="0.33333333333333348"/>
    <x v="19"/>
    <x v="0"/>
    <x v="1"/>
    <x v="15"/>
    <s v="11.30 - 11.50 stop ms 1, tunggu personil geser triper ss IND 5"/>
    <m/>
    <m/>
    <m/>
    <x v="0"/>
    <m/>
    <m/>
    <m/>
    <m/>
    <m/>
    <m/>
    <m/>
    <m/>
  </r>
  <r>
    <x v="9"/>
    <n v="4"/>
    <n v="2025"/>
    <x v="1"/>
    <x v="0"/>
    <d v="1899-12-30T13:05:00"/>
    <d v="1899-12-30T13:10:00"/>
    <n v="8.3333333333335702E-2"/>
    <x v="21"/>
    <x v="1"/>
    <x v="1"/>
    <x v="4"/>
    <s v="13.05 - 13.10 metal detektor 6e1u03 aktif cek personil di temukan besi plat "/>
    <m/>
    <m/>
    <m/>
    <x v="0"/>
    <m/>
    <m/>
    <m/>
    <m/>
    <m/>
    <m/>
    <m/>
    <m/>
  </r>
  <r>
    <x v="9"/>
    <n v="4"/>
    <n v="2025"/>
    <x v="1"/>
    <x v="0"/>
    <d v="1899-12-30T13:45:00"/>
    <d v="1899-12-30T14:00:00"/>
    <n v="0.25000000000000178"/>
    <x v="20"/>
    <x v="1"/>
    <x v="1"/>
    <x v="5"/>
    <s v="13.45 - 14.00 stop ms 1 dmg 6e1u02 aktif, cek personil di temukan sambungan terkelupas, lanjut di cek mekanik"/>
    <m/>
    <m/>
    <m/>
    <x v="0"/>
    <m/>
    <m/>
    <m/>
    <m/>
    <m/>
    <m/>
    <m/>
    <m/>
  </r>
  <r>
    <x v="9"/>
    <n v="4"/>
    <n v="2025"/>
    <x v="1"/>
    <x v="0"/>
    <d v="1899-12-30T14:00:00"/>
    <d v="1899-12-30T15:00:00"/>
    <n v="0.99999999999999911"/>
    <x v="20"/>
    <x v="2"/>
    <x v="2"/>
    <x v="5"/>
    <s v="14.00 - 15.00 stop ms 1 tunggu mekanik cek dan repair sambungan belt 6e1u02 yg terkelupas"/>
    <m/>
    <m/>
    <m/>
    <x v="0"/>
    <m/>
    <m/>
    <m/>
    <m/>
    <m/>
    <m/>
    <m/>
    <m/>
  </r>
  <r>
    <x v="9"/>
    <n v="4"/>
    <n v="2025"/>
    <x v="1"/>
    <x v="1"/>
    <d v="1899-12-30T15:00:00"/>
    <d v="1899-12-30T16:00:00"/>
    <n v="0.99999999999999911"/>
    <x v="19"/>
    <x v="0"/>
    <x v="1"/>
    <x v="28"/>
    <s v="15.00 - 16.00 stop ms 1 tunggu personil  membalikan klep ss IND 5 ke ss IND 6"/>
    <m/>
    <m/>
    <m/>
    <x v="0"/>
    <m/>
    <m/>
    <m/>
    <m/>
    <m/>
    <m/>
    <m/>
    <m/>
  </r>
  <r>
    <x v="9"/>
    <n v="4"/>
    <n v="2025"/>
    <x v="1"/>
    <x v="1"/>
    <d v="1899-12-30T16:00:00"/>
    <d v="1899-12-30T16:15:00"/>
    <n v="0.25000000000000178"/>
    <x v="19"/>
    <x v="0"/>
    <x v="1"/>
    <x v="29"/>
    <s v="16.00 - 16.15 stop ms 1 tunggu personil  membalikan klep ss IND 5 ke ss IND 6"/>
    <m/>
    <m/>
    <m/>
    <x v="0"/>
    <m/>
    <m/>
    <m/>
    <m/>
    <m/>
    <m/>
    <m/>
    <m/>
  </r>
  <r>
    <x v="9"/>
    <n v="4"/>
    <n v="2025"/>
    <x v="1"/>
    <x v="1"/>
    <d v="1899-12-30T16:15:00"/>
    <d v="1899-12-30T16:30:00"/>
    <n v="0.24999999999999911"/>
    <x v="22"/>
    <x v="1"/>
    <x v="1"/>
    <x v="5"/>
    <s v="16.15 - 16.30 Start jalur dari storage ss IND 6 sampai  belt a4j12P dan stop kembali belt 5e1j01 sensor DMG aktif cek personil kulit belt terkelupas tunggu di potong "/>
    <m/>
    <m/>
    <m/>
    <x v="0"/>
    <m/>
    <m/>
    <m/>
    <m/>
    <m/>
    <m/>
    <m/>
    <m/>
  </r>
  <r>
    <x v="9"/>
    <n v="4"/>
    <n v="2025"/>
    <x v="1"/>
    <x v="1"/>
    <d v="1899-12-30T16:45:00"/>
    <d v="1899-12-30T16:50:00"/>
    <n v="8.3333333333333037E-2"/>
    <x v="19"/>
    <x v="0"/>
    <x v="0"/>
    <x v="0"/>
    <s v="16.45 - 16.50 tunggu hopper berisi min 50%"/>
    <m/>
    <m/>
    <m/>
    <x v="0"/>
    <m/>
    <m/>
    <m/>
    <m/>
    <m/>
    <m/>
    <m/>
    <m/>
  </r>
  <r>
    <x v="9"/>
    <n v="4"/>
    <n v="2025"/>
    <x v="1"/>
    <x v="1"/>
    <d v="1899-12-30T17:15:00"/>
    <d v="1899-12-30T17:25:00"/>
    <n v="0.16666666666666607"/>
    <x v="17"/>
    <x v="1"/>
    <x v="1"/>
    <x v="25"/>
    <s v="17.15 - 17.25 - di stop belt a4j14 chute tersumbat jatuhan ke belt e5j11 tunggu di bersihkan personil "/>
    <m/>
    <m/>
    <m/>
    <x v="0"/>
    <m/>
    <m/>
    <m/>
    <m/>
    <m/>
    <m/>
    <m/>
    <m/>
  </r>
  <r>
    <x v="9"/>
    <n v="4"/>
    <n v="2025"/>
    <x v="1"/>
    <x v="1"/>
    <d v="1899-12-30T17:25:00"/>
    <d v="1899-12-30T17:40:00"/>
    <n v="0.25000000000000178"/>
    <x v="17"/>
    <x v="1"/>
    <x v="1"/>
    <x v="16"/>
    <s v="17.25 - 17.40 start kembali belt a4j14 belt trip tunggu di reset elektrikal persiapan pindah ke jalur 12B"/>
    <m/>
    <m/>
    <m/>
    <x v="0"/>
    <m/>
    <m/>
    <m/>
    <m/>
    <m/>
    <m/>
    <m/>
    <m/>
  </r>
  <r>
    <x v="9"/>
    <n v="4"/>
    <n v="2025"/>
    <x v="1"/>
    <x v="1"/>
    <d v="1899-12-30T19:00:00"/>
    <d v="1899-12-30T19:15:00"/>
    <n v="0.25000000000000178"/>
    <x v="19"/>
    <x v="0"/>
    <x v="0"/>
    <x v="0"/>
    <s v="19.00 - 19.15 start ms1 ss ke Ind 6/7.1 - 12B tunggu hopper berisi min 50%"/>
    <m/>
    <m/>
    <m/>
    <x v="0"/>
    <m/>
    <m/>
    <m/>
    <m/>
    <m/>
    <m/>
    <m/>
    <m/>
  </r>
  <r>
    <x v="9"/>
    <n v="4"/>
    <n v="2025"/>
    <x v="1"/>
    <x v="1"/>
    <d v="1899-12-30T19:20:00"/>
    <d v="1899-12-30T19:30:00"/>
    <n v="0.16666666666666607"/>
    <x v="6"/>
    <x v="1"/>
    <x v="1"/>
    <x v="5"/>
    <s v="19.20 - 19.30 stop belt a1j12B sensor DMG tail pulley aktif cek personil kena karet' tepi belt terkelupas tunggu di potong personil "/>
    <m/>
    <m/>
    <m/>
    <x v="0"/>
    <m/>
    <m/>
    <m/>
    <m/>
    <m/>
    <m/>
    <m/>
    <m/>
  </r>
  <r>
    <x v="9"/>
    <n v="4"/>
    <n v="2025"/>
    <x v="1"/>
    <x v="1"/>
    <d v="1899-12-30T19:50:00"/>
    <d v="1899-12-30T19:55:00"/>
    <n v="8.3333333333335702E-2"/>
    <x v="21"/>
    <x v="1"/>
    <x v="1"/>
    <x v="9"/>
    <s v="19.50 - 19.55 stop belt 6e1u03 metal aktif cek personil tidak ada temuan"/>
    <m/>
    <m/>
    <m/>
    <x v="0"/>
    <m/>
    <m/>
    <m/>
    <m/>
    <m/>
    <m/>
    <m/>
    <m/>
  </r>
  <r>
    <x v="9"/>
    <n v="4"/>
    <n v="2025"/>
    <x v="1"/>
    <x v="1"/>
    <d v="1899-12-30T20:15:00"/>
    <d v="1899-12-30T20:20:00"/>
    <n v="8.3333333333333037E-2"/>
    <x v="21"/>
    <x v="1"/>
    <x v="1"/>
    <x v="4"/>
    <s v="20.15 - 20.20  stop belt 6e1u03 metal detektor aktif cek personil di temukan besi kecil"/>
    <m/>
    <m/>
    <m/>
    <x v="0"/>
    <m/>
    <m/>
    <m/>
    <m/>
    <m/>
    <m/>
    <m/>
    <m/>
  </r>
  <r>
    <x v="9"/>
    <n v="4"/>
    <n v="2025"/>
    <x v="1"/>
    <x v="1"/>
    <d v="1899-12-30T20:30:00"/>
    <d v="1899-12-30T20:35:00"/>
    <n v="8.3333333333333037E-2"/>
    <x v="21"/>
    <x v="1"/>
    <x v="1"/>
    <x v="18"/>
    <s v="20 .30 - 20.35 stop belt 6e1u03 metal detektor aktif cek personil tidak ada temuan "/>
    <m/>
    <m/>
    <m/>
    <x v="0"/>
    <m/>
    <m/>
    <m/>
    <m/>
    <m/>
    <m/>
    <m/>
    <m/>
  </r>
  <r>
    <x v="9"/>
    <n v="4"/>
    <n v="2025"/>
    <x v="1"/>
    <x v="1"/>
    <d v="1899-12-30T20:40:00"/>
    <d v="1899-12-30T20:50:00"/>
    <n v="0.16666666666666607"/>
    <x v="6"/>
    <x v="1"/>
    <x v="1"/>
    <x v="5"/>
    <s v="20.40 - 20.50 stop belt a1j12B sensor DMG tail pulley aktif cek personil kena karet tepi belt terkelupas"/>
    <m/>
    <m/>
    <m/>
    <x v="0"/>
    <m/>
    <m/>
    <m/>
    <m/>
    <m/>
    <m/>
    <m/>
    <m/>
  </r>
  <r>
    <x v="9"/>
    <n v="4"/>
    <n v="2025"/>
    <x v="1"/>
    <x v="1"/>
    <d v="1899-12-30T21:00:00"/>
    <d v="1899-12-30T21:10:00"/>
    <n v="0.16666666666666607"/>
    <x v="6"/>
    <x v="1"/>
    <x v="1"/>
    <x v="5"/>
    <s v="21.00  - 21.10 stop belt a1j12B sensor DMG tail pulley aktif cek personil kena karet tepi belt terkelupas "/>
    <m/>
    <m/>
    <m/>
    <x v="0"/>
    <m/>
    <m/>
    <m/>
    <m/>
    <m/>
    <m/>
    <m/>
    <m/>
  </r>
  <r>
    <x v="9"/>
    <n v="4"/>
    <n v="2025"/>
    <x v="1"/>
    <x v="1"/>
    <d v="1899-12-30T21:10:00"/>
    <d v="1899-12-30T21:40:00"/>
    <n v="0.50000000000000089"/>
    <x v="22"/>
    <x v="1"/>
    <x v="1"/>
    <x v="5"/>
    <s v="21.10 - 21.40 stop belt 5e1j01 sensor DMG aktif cek personil tambalan terkelupas tunggu di potong personil "/>
    <m/>
    <m/>
    <m/>
    <x v="0"/>
    <m/>
    <m/>
    <m/>
    <m/>
    <m/>
    <m/>
    <m/>
    <m/>
  </r>
  <r>
    <x v="9"/>
    <n v="4"/>
    <n v="2025"/>
    <x v="1"/>
    <x v="2"/>
    <d v="1899-12-30T22:00:00"/>
    <d v="1899-12-30T22:15:00"/>
    <n v="0.25000000000000178"/>
    <x v="0"/>
    <x v="0"/>
    <x v="0"/>
    <x v="0"/>
    <s v="22.00-22.15 operasi lsc6 ls ind6-71-07, Chevron tiang 24-35, tunggu hopper berisi 50%"/>
    <m/>
    <m/>
    <m/>
    <x v="0"/>
    <m/>
    <m/>
    <m/>
    <m/>
    <m/>
    <m/>
    <m/>
    <m/>
  </r>
  <r>
    <x v="9"/>
    <n v="4"/>
    <n v="2025"/>
    <x v="1"/>
    <x v="2"/>
    <d v="1899-12-30T22:15:00"/>
    <d v="1899-12-30T23:00:00"/>
    <n v="0.75"/>
    <x v="4"/>
    <x v="1"/>
    <x v="1"/>
    <x v="16"/>
    <s v="22.15-23.00 saat start lsc6, stop belt 6a1j03 belt trip, tunggu personil kurangi isi belt"/>
    <m/>
    <m/>
    <m/>
    <x v="0"/>
    <m/>
    <m/>
    <m/>
    <m/>
    <m/>
    <m/>
    <m/>
    <m/>
  </r>
  <r>
    <x v="9"/>
    <n v="4"/>
    <n v="2025"/>
    <x v="1"/>
    <x v="2"/>
    <d v="1899-12-30T23:00:00"/>
    <d v="1899-12-31T00:00:00"/>
    <n v="0.99999999999999911"/>
    <x v="3"/>
    <x v="1"/>
    <x v="1"/>
    <x v="20"/>
    <s v="23.30-00.00 Stop belt 6a1j05 Sensor belt dmg no 5 dan belt drift no 7 aktif  Indikasi penyebab nya belt sway ke kiri Di temukan belt 6a1j05 belah sebelah kiri Lebar kira kira 30 cm Panjang kira kira 50 meter"/>
    <m/>
    <m/>
    <m/>
    <x v="0"/>
    <m/>
    <m/>
    <m/>
    <m/>
    <m/>
    <m/>
    <m/>
    <m/>
  </r>
  <r>
    <x v="9"/>
    <n v="4"/>
    <n v="2025"/>
    <x v="1"/>
    <x v="2"/>
    <d v="1899-12-30T01:00:00"/>
    <d v="1899-12-30T01:30:00"/>
    <n v="0.5"/>
    <x v="9"/>
    <x v="1"/>
    <x v="1"/>
    <x v="5"/>
    <s v="01.00-01.30 stop belt 6a1j07, sensor DMG bend pulley aktif, cek lebih lanjut personil di temukan tebi belt terkelupas, tunggu di potong personil "/>
    <m/>
    <m/>
    <m/>
    <x v="0"/>
    <m/>
    <m/>
    <m/>
    <m/>
    <m/>
    <m/>
    <m/>
    <m/>
  </r>
  <r>
    <x v="9"/>
    <n v="4"/>
    <n v="2025"/>
    <x v="1"/>
    <x v="2"/>
    <d v="1899-12-30T01:40:00"/>
    <d v="1899-12-30T01:50:00"/>
    <n v="0.16666666666666674"/>
    <x v="31"/>
    <x v="1"/>
    <x v="1"/>
    <x v="5"/>
    <s v="01.40-01.50 di stop belt a5u30, tunggu mekanik stel buffer plate, pasca belt a2j02 sway"/>
    <m/>
    <m/>
    <m/>
    <x v="0"/>
    <m/>
    <m/>
    <m/>
    <m/>
    <m/>
    <m/>
    <m/>
    <m/>
  </r>
  <r>
    <x v="9"/>
    <n v="4"/>
    <n v="2025"/>
    <x v="1"/>
    <x v="2"/>
    <d v="1899-12-30T03:55:00"/>
    <d v="1899-12-30T04:00:00"/>
    <n v="8.3333333333333037E-2"/>
    <x v="4"/>
    <x v="1"/>
    <x v="1"/>
    <x v="4"/>
    <s v="03.55-04.00 stop belt 6a1j03, sensor metal detektor aktif, cek personil di temukan besi "/>
    <m/>
    <m/>
    <m/>
    <x v="0"/>
    <m/>
    <m/>
    <m/>
    <m/>
    <m/>
    <m/>
    <m/>
    <m/>
  </r>
  <r>
    <x v="9"/>
    <n v="4"/>
    <n v="2025"/>
    <x v="1"/>
    <x v="2"/>
    <d v="1899-12-30T04:50:00"/>
    <d v="1899-12-30T04:55:00"/>
    <n v="8.3333333333333037E-2"/>
    <x v="4"/>
    <x v="1"/>
    <x v="1"/>
    <x v="4"/>
    <s v="04.50-04.55 stop belt 6a1j03, sensor metal detektor aktif, cek personil ditemukan besi kecil"/>
    <m/>
    <m/>
    <m/>
    <x v="0"/>
    <m/>
    <m/>
    <m/>
    <m/>
    <m/>
    <m/>
    <m/>
    <m/>
  </r>
  <r>
    <x v="9"/>
    <n v="4"/>
    <n v="2025"/>
    <x v="1"/>
    <x v="2"/>
    <d v="1899-12-30T05:35:00"/>
    <d v="1899-12-30T05:50:00"/>
    <n v="0.24999999999999978"/>
    <x v="14"/>
    <x v="1"/>
    <x v="1"/>
    <x v="20"/>
    <s v="05.35-05.50 Stop belt 6e1u04/belt drift no 4 aktif belt sway sesaat tunggu sinyal ready. Saat start belt 6e1u04 tidak mau jalan, 3x start baru jalan"/>
    <m/>
    <m/>
    <m/>
    <x v="0"/>
    <m/>
    <m/>
    <m/>
    <m/>
    <m/>
    <m/>
    <m/>
    <m/>
  </r>
  <r>
    <x v="9"/>
    <n v="4"/>
    <n v="2025"/>
    <x v="1"/>
    <x v="2"/>
    <d v="1899-12-30T06:40:00"/>
    <d v="1899-12-30T07:00:00"/>
    <n v="0.33333333333333348"/>
    <x v="0"/>
    <x v="0"/>
    <x v="0"/>
    <x v="0"/>
    <s v="06.40-07.00 tunggu hopper berisi 50%"/>
    <m/>
    <m/>
    <m/>
    <x v="0"/>
    <m/>
    <m/>
    <m/>
    <m/>
    <m/>
    <m/>
    <m/>
    <m/>
  </r>
  <r>
    <x v="10"/>
    <n v="4"/>
    <n v="2025"/>
    <x v="1"/>
    <x v="0"/>
    <d v="1899-12-30T07:25:00"/>
    <d v="1899-12-30T07:35:00"/>
    <n v="0.16666666666666607"/>
    <x v="0"/>
    <x v="0"/>
    <x v="0"/>
    <x v="0"/>
    <s v="07.25 - 07.35 tunggu hopper berisi 50%"/>
    <m/>
    <m/>
    <m/>
    <x v="0"/>
    <m/>
    <m/>
    <m/>
    <m/>
    <m/>
    <m/>
    <m/>
    <m/>
  </r>
  <r>
    <x v="10"/>
    <n v="4"/>
    <n v="2025"/>
    <x v="1"/>
    <x v="0"/>
    <d v="1899-12-30T08:25:00"/>
    <d v="1899-12-30T08:40:00"/>
    <n v="0.25000000000000044"/>
    <x v="10"/>
    <x v="1"/>
    <x v="1"/>
    <x v="5"/>
    <s v="08.25 - 08.40 stop lsc6 DMG a5j10 dan 6a1j08 aktif cek personil belt 6a1j08 di temukan tambalan terkelupas "/>
    <m/>
    <m/>
    <m/>
    <x v="0"/>
    <m/>
    <m/>
    <m/>
    <m/>
    <m/>
    <m/>
    <m/>
    <m/>
  </r>
  <r>
    <x v="10"/>
    <n v="4"/>
    <n v="2025"/>
    <x v="1"/>
    <x v="0"/>
    <d v="1899-12-30T08:25:00"/>
    <d v="1899-12-30T08:40:00"/>
    <n v="0.25000000000000044"/>
    <x v="8"/>
    <x v="1"/>
    <x v="1"/>
    <x v="5"/>
    <s v="08.25 - 08.40 stop lsc6 DMG a5j10 belt a5j10 tepi belt terkelupas tunggu di potong personil"/>
    <m/>
    <m/>
    <m/>
    <x v="0"/>
    <m/>
    <m/>
    <m/>
    <m/>
    <m/>
    <m/>
    <m/>
    <m/>
  </r>
  <r>
    <x v="10"/>
    <n v="4"/>
    <n v="2025"/>
    <x v="1"/>
    <x v="0"/>
    <d v="1899-12-30T08:55:00"/>
    <d v="1899-12-30T09:00:00"/>
    <n v="8.3333333333333037E-2"/>
    <x v="8"/>
    <x v="1"/>
    <x v="1"/>
    <x v="5"/>
    <s v="08.55 - 09.00 Stop lsc6 DMG a5j10 aktif cek personil tepi belt terkelupas tunggu di potong personil "/>
    <m/>
    <m/>
    <m/>
    <x v="0"/>
    <m/>
    <m/>
    <m/>
    <m/>
    <m/>
    <m/>
    <m/>
    <m/>
  </r>
  <r>
    <x v="10"/>
    <n v="4"/>
    <n v="2025"/>
    <x v="1"/>
    <x v="0"/>
    <d v="1899-12-30T10:45:00"/>
    <d v="1899-12-30T11:00:00"/>
    <n v="0.24999999999999911"/>
    <x v="4"/>
    <x v="1"/>
    <x v="1"/>
    <x v="9"/>
    <s v="10.45 - 11.00 metal detektor 6a1j03 aktif cek personil tidak ada temuan "/>
    <m/>
    <m/>
    <m/>
    <x v="0"/>
    <m/>
    <m/>
    <m/>
    <m/>
    <m/>
    <m/>
    <m/>
    <m/>
  </r>
  <r>
    <x v="10"/>
    <n v="4"/>
    <n v="2025"/>
    <x v="1"/>
    <x v="0"/>
    <d v="1899-12-30T13:55:00"/>
    <d v="1899-12-30T14:00:00"/>
    <n v="8.3333333333333037E-2"/>
    <x v="32"/>
    <x v="1"/>
    <x v="1"/>
    <x v="5"/>
    <s v="13.55 - 14.00 Stop lsc6 DMG a2j02 aktif cek personil kulit belt terkelupas tunggu di potong personil "/>
    <m/>
    <m/>
    <m/>
    <x v="0"/>
    <m/>
    <m/>
    <m/>
    <m/>
    <m/>
    <m/>
    <m/>
    <m/>
  </r>
  <r>
    <x v="10"/>
    <n v="4"/>
    <n v="2025"/>
    <x v="1"/>
    <x v="0"/>
    <d v="1899-12-30T14:00:00"/>
    <d v="1899-12-30T14:20:00"/>
    <n v="0.33333333333333215"/>
    <x v="14"/>
    <x v="1"/>
    <x v="1"/>
    <x v="30"/>
    <s v="14.00 - 14.20 lanjut take up lower belt 6e1u04 aktif tunggu di readykan personil "/>
    <m/>
    <m/>
    <m/>
    <x v="0"/>
    <m/>
    <m/>
    <m/>
    <m/>
    <m/>
    <m/>
    <m/>
    <m/>
  </r>
  <r>
    <x v="10"/>
    <n v="4"/>
    <n v="2025"/>
    <x v="1"/>
    <x v="0"/>
    <d v="1899-12-30T14:40:00"/>
    <d v="1899-12-30T14:50:00"/>
    <n v="0.16666666666666607"/>
    <x v="4"/>
    <x v="1"/>
    <x v="1"/>
    <x v="9"/>
    <s v="14.40 - 14.50 metal detektor 6a1j03 aktif cek personil tidak ada temuan "/>
    <m/>
    <m/>
    <m/>
    <x v="0"/>
    <m/>
    <m/>
    <m/>
    <m/>
    <m/>
    <m/>
    <m/>
    <m/>
  </r>
  <r>
    <x v="10"/>
    <n v="4"/>
    <n v="2025"/>
    <x v="1"/>
    <x v="1"/>
    <d v="1899-12-30T15:25:00"/>
    <d v="1899-12-30T15:40:00"/>
    <n v="0.24999999999999911"/>
    <x v="4"/>
    <x v="1"/>
    <x v="1"/>
    <x v="9"/>
    <s v="15.25 - 15.40 stop belt 6a1j03 metal detektor aktif (4X ) tidak di temukan (indikasi petir )"/>
    <m/>
    <m/>
    <m/>
    <x v="0"/>
    <m/>
    <m/>
    <m/>
    <m/>
    <m/>
    <m/>
    <m/>
    <m/>
  </r>
  <r>
    <x v="10"/>
    <n v="4"/>
    <n v="2025"/>
    <x v="1"/>
    <x v="1"/>
    <d v="1899-12-30T16:45:00"/>
    <d v="1899-12-30T17:00:00"/>
    <n v="0.25000000000000178"/>
    <x v="10"/>
    <x v="1"/>
    <x v="1"/>
    <x v="5"/>
    <s v="16.45 - 17.00 stop belt 6a1j08 sensor DMG no1 aktif cek personil tambalan terkelupas tunggu di potong personil"/>
    <m/>
    <m/>
    <m/>
    <x v="0"/>
    <m/>
    <m/>
    <m/>
    <m/>
    <m/>
    <m/>
    <m/>
    <m/>
  </r>
  <r>
    <x v="10"/>
    <n v="4"/>
    <n v="2025"/>
    <x v="1"/>
    <x v="1"/>
    <d v="1899-12-30T17:00:00"/>
    <d v="1899-12-30T17:15:00"/>
    <n v="0.24999999999999911"/>
    <x v="9"/>
    <x v="1"/>
    <x v="1"/>
    <x v="1"/>
    <s v="17.00 - 17.15 saat start belt 6A1J07 sensor DMG no 5 aktif cek personil kena lentingan material "/>
    <m/>
    <m/>
    <m/>
    <x v="0"/>
    <m/>
    <m/>
    <m/>
    <m/>
    <m/>
    <m/>
    <m/>
    <m/>
  </r>
  <r>
    <x v="10"/>
    <n v="4"/>
    <n v="2025"/>
    <x v="1"/>
    <x v="1"/>
    <d v="1899-12-30T17:45:00"/>
    <d v="1899-12-30T17:55:00"/>
    <n v="0.16666666666666607"/>
    <x v="8"/>
    <x v="1"/>
    <x v="1"/>
    <x v="5"/>
    <s v="17.45 - 17.55 stop belt a5j10 sensor DMG aktif cek personil kena benang tepi belt tunggu di potong "/>
    <m/>
    <m/>
    <m/>
    <x v="0"/>
    <m/>
    <m/>
    <m/>
    <m/>
    <m/>
    <m/>
    <m/>
    <m/>
  </r>
  <r>
    <x v="10"/>
    <n v="4"/>
    <n v="2025"/>
    <x v="1"/>
    <x v="1"/>
    <d v="1899-12-30T17:45:00"/>
    <d v="1899-12-30T18:00:00"/>
    <n v="0.24999999999999911"/>
    <x v="9"/>
    <x v="1"/>
    <x v="1"/>
    <x v="7"/>
    <s v="17.45 - 18.00 stop belt 6A1J07 sensor DMG no 5 aktif tunggu cek personil ( hujan lebat )"/>
    <m/>
    <m/>
    <m/>
    <x v="0"/>
    <m/>
    <m/>
    <m/>
    <m/>
    <m/>
    <m/>
    <m/>
    <m/>
  </r>
  <r>
    <x v="10"/>
    <n v="4"/>
    <n v="2025"/>
    <x v="1"/>
    <x v="1"/>
    <d v="1899-12-30T19:05:00"/>
    <d v="1899-12-30T19:25:00"/>
    <n v="0.33333333333333481"/>
    <x v="9"/>
    <x v="1"/>
    <x v="1"/>
    <x v="5"/>
    <s v="19.05 - 19.25 stop kembali belt 6a1j07 sensor DMG no 5 aktif cek personil kena karet tepi belt terkelupas tunggu di potong personil"/>
    <m/>
    <m/>
    <m/>
    <x v="0"/>
    <m/>
    <m/>
    <m/>
    <m/>
    <m/>
    <m/>
    <m/>
    <m/>
  </r>
  <r>
    <x v="10"/>
    <n v="4"/>
    <n v="2025"/>
    <x v="1"/>
    <x v="1"/>
    <d v="1899-12-30T21:45:00"/>
    <d v="1899-12-30T21:55:00"/>
    <n v="0.16666666666666607"/>
    <x v="4"/>
    <x v="1"/>
    <x v="1"/>
    <x v="9"/>
    <s v="21,45 - 21.55 stop belt 6A1J03 metal detektor aktif cek personil tidak ada temuan"/>
    <m/>
    <m/>
    <m/>
    <x v="0"/>
    <m/>
    <m/>
    <m/>
    <m/>
    <m/>
    <m/>
    <m/>
    <m/>
  </r>
  <r>
    <x v="10"/>
    <n v="4"/>
    <n v="2025"/>
    <x v="1"/>
    <x v="1"/>
    <d v="1899-12-30T21:55:00"/>
    <d v="1899-12-30T22:00:00"/>
    <n v="8.3333333333333037E-2"/>
    <x v="0"/>
    <x v="1"/>
    <x v="1"/>
    <x v="13"/>
    <s v="21.55 - 22.00  stop lsc6 crusher ada kelainan bunyi cek mekanik "/>
    <m/>
    <m/>
    <m/>
    <x v="0"/>
    <m/>
    <m/>
    <m/>
    <m/>
    <m/>
    <m/>
    <m/>
    <m/>
  </r>
  <r>
    <x v="11"/>
    <n v="4"/>
    <n v="2025"/>
    <x v="1"/>
    <x v="0"/>
    <d v="1899-12-30T08:30:00"/>
    <d v="1899-12-30T08:35:00"/>
    <n v="8.3333333333333037E-2"/>
    <x v="0"/>
    <x v="0"/>
    <x v="0"/>
    <x v="0"/>
    <s v="08.30 - 08.35 tunggu hopper berisi 50%"/>
    <m/>
    <m/>
    <m/>
    <x v="0"/>
    <m/>
    <m/>
    <m/>
    <m/>
    <m/>
    <m/>
    <m/>
    <m/>
  </r>
  <r>
    <x v="11"/>
    <n v="4"/>
    <n v="2025"/>
    <x v="1"/>
    <x v="0"/>
    <d v="1899-12-30T11:05:00"/>
    <d v="1899-12-30T11:15:00"/>
    <n v="0.16666666666666607"/>
    <x v="8"/>
    <x v="2"/>
    <x v="2"/>
    <x v="5"/>
    <s v="11.05 - 11.15 DMG a5j10 aktif cek personil di temukan tepi belt terkelupas tunggu di potong personil"/>
    <m/>
    <m/>
    <m/>
    <x v="0"/>
    <m/>
    <m/>
    <m/>
    <m/>
    <m/>
    <m/>
    <m/>
    <m/>
  </r>
  <r>
    <x v="11"/>
    <n v="4"/>
    <n v="2025"/>
    <x v="1"/>
    <x v="0"/>
    <d v="1899-12-30T11:30:00"/>
    <d v="1899-12-30T11:45:00"/>
    <n v="0.24999999999999911"/>
    <x v="10"/>
    <x v="1"/>
    <x v="1"/>
    <x v="18"/>
    <s v="11.30 - 11.45 DMG 6a1j08 aktif cek personil tidak ada temuan, lanjut pengecekan sambil operasi"/>
    <m/>
    <m/>
    <m/>
    <x v="0"/>
    <m/>
    <m/>
    <m/>
    <m/>
    <m/>
    <m/>
    <m/>
    <m/>
  </r>
  <r>
    <x v="11"/>
    <n v="4"/>
    <n v="2025"/>
    <x v="1"/>
    <x v="0"/>
    <d v="1899-12-30T12:00:00"/>
    <d v="1899-12-30T12:30:00"/>
    <n v="0.50000000000000089"/>
    <x v="10"/>
    <x v="2"/>
    <x v="2"/>
    <x v="5"/>
    <s v="12.00 - 12.30 DMG 6A1J08 aktif cek lebih lanjut personil di temukan sambungan terkelupas dekat tambalan,tunggu di reposisi dan di potong personil"/>
    <m/>
    <m/>
    <m/>
    <x v="0"/>
    <m/>
    <m/>
    <m/>
    <m/>
    <m/>
    <m/>
    <m/>
    <m/>
  </r>
  <r>
    <x v="11"/>
    <n v="4"/>
    <n v="2025"/>
    <x v="1"/>
    <x v="0"/>
    <d v="1899-12-30T13:30:00"/>
    <d v="1899-12-30T13:45:00"/>
    <n v="0.24999999999999911"/>
    <x v="10"/>
    <x v="2"/>
    <x v="2"/>
    <x v="5"/>
    <s v="13.30 - 13.45 Tunggu mekanik repair belt 6a1j08 yang bocor 2 titik "/>
    <m/>
    <m/>
    <m/>
    <x v="0"/>
    <m/>
    <m/>
    <m/>
    <m/>
    <m/>
    <m/>
    <m/>
    <m/>
  </r>
  <r>
    <x v="11"/>
    <n v="4"/>
    <n v="2025"/>
    <x v="1"/>
    <x v="1"/>
    <d v="1899-12-30T15:05:00"/>
    <d v="1899-12-30T15:15:00"/>
    <n v="0.16666666666666607"/>
    <x v="0"/>
    <x v="0"/>
    <x v="0"/>
    <x v="0"/>
    <s v="15.05 - 15.15 tunggu hopper berisi 50%"/>
    <m/>
    <m/>
    <m/>
    <x v="0"/>
    <m/>
    <m/>
    <m/>
    <m/>
    <m/>
    <m/>
    <m/>
    <m/>
  </r>
  <r>
    <x v="11"/>
    <n v="4"/>
    <n v="2025"/>
    <x v="1"/>
    <x v="1"/>
    <d v="1899-12-30T16:10:00"/>
    <d v="1899-12-30T16:25:00"/>
    <n v="0.24999999999999911"/>
    <x v="8"/>
    <x v="1"/>
    <x v="1"/>
    <x v="5"/>
    <s v="16.10 - 16.25 dmg a5j10 aktif cek personil di temukan tepi belt terkelupas tunggu di potong personil "/>
    <m/>
    <m/>
    <m/>
    <x v="0"/>
    <m/>
    <m/>
    <m/>
    <m/>
    <m/>
    <m/>
    <m/>
    <m/>
  </r>
  <r>
    <x v="11"/>
    <n v="4"/>
    <n v="2025"/>
    <x v="1"/>
    <x v="1"/>
    <d v="1899-12-30T16:50:00"/>
    <d v="1899-12-30T16:55:00"/>
    <n v="8.3333333333335702E-2"/>
    <x v="4"/>
    <x v="1"/>
    <x v="1"/>
    <x v="18"/>
    <s v="16.50 - 16.55 metal detektor 6a1j03 aktif cek personil tidak ada temuan "/>
    <m/>
    <m/>
    <m/>
    <x v="0"/>
    <m/>
    <m/>
    <m/>
    <m/>
    <m/>
    <m/>
    <m/>
    <m/>
  </r>
  <r>
    <x v="11"/>
    <n v="4"/>
    <n v="2025"/>
    <x v="1"/>
    <x v="1"/>
    <d v="1899-12-30T17:50:00"/>
    <d v="1899-12-30T18:00:00"/>
    <n v="0.16666666666666607"/>
    <x v="4"/>
    <x v="1"/>
    <x v="1"/>
    <x v="9"/>
    <s v="17.50 - 18.00 stop lsc 6 metal detektor 6a1j03 aktif cek personil tidak ada temuan "/>
    <m/>
    <m/>
    <m/>
    <x v="0"/>
    <m/>
    <m/>
    <m/>
    <m/>
    <m/>
    <m/>
    <m/>
    <m/>
  </r>
  <r>
    <x v="11"/>
    <n v="4"/>
    <n v="2025"/>
    <x v="1"/>
    <x v="1"/>
    <d v="1899-12-30T19:00:00"/>
    <d v="1899-12-30T19:25:00"/>
    <n v="0.41666666666666785"/>
    <x v="9"/>
    <x v="2"/>
    <x v="2"/>
    <x v="6"/>
    <s v="19.00 - 19.25 lanjut tunggu mekanik memperbaiki karet guide yg robek di belt 6a1j07"/>
    <m/>
    <m/>
    <m/>
    <x v="0"/>
    <m/>
    <m/>
    <m/>
    <m/>
    <m/>
    <m/>
    <m/>
    <m/>
  </r>
  <r>
    <x v="11"/>
    <n v="4"/>
    <n v="2025"/>
    <x v="1"/>
    <x v="1"/>
    <d v="1899-12-30T19:30:00"/>
    <d v="1899-12-30T19:35:00"/>
    <n v="8.3333333333333037E-2"/>
    <x v="4"/>
    <x v="1"/>
    <x v="1"/>
    <x v="9"/>
    <s v="19.30 - 19.35 metal detektor 6a1j03 aktif cek personil tidak ada temuan "/>
    <m/>
    <m/>
    <m/>
    <x v="0"/>
    <m/>
    <m/>
    <m/>
    <m/>
    <m/>
    <m/>
    <m/>
    <m/>
  </r>
  <r>
    <x v="11"/>
    <n v="4"/>
    <n v="2025"/>
    <x v="1"/>
    <x v="1"/>
    <d v="1899-12-30T20:10:00"/>
    <d v="1899-12-30T21:00:00"/>
    <n v="0.83333333333333304"/>
    <x v="27"/>
    <x v="2"/>
    <x v="2"/>
    <x v="5"/>
    <s v="20.10 - 21.00 stop lsc 6, dmg a5u25 aktif cek personil di temukan tambalan terkelupas atas bawah dan tembus, lanjut tunggu di repair mekanik "/>
    <m/>
    <m/>
    <m/>
    <x v="0"/>
    <m/>
    <m/>
    <m/>
    <m/>
    <m/>
    <m/>
    <m/>
    <m/>
  </r>
  <r>
    <x v="11"/>
    <n v="4"/>
    <n v="2025"/>
    <x v="1"/>
    <x v="1"/>
    <d v="1899-12-30T21:00:00"/>
    <d v="1899-12-30T22:00:00"/>
    <n v="0.99999999999999911"/>
    <x v="27"/>
    <x v="2"/>
    <x v="2"/>
    <x v="5"/>
    <s v="21.00 - 22.00 stop lsc 6, dmg a5u25 aktif cek personil di temukan tambalan terkelupas atas bawah dan tembus, lanjut tunggu di repair mekanik "/>
    <m/>
    <m/>
    <m/>
    <x v="0"/>
    <m/>
    <m/>
    <m/>
    <m/>
    <m/>
    <m/>
    <m/>
    <m/>
  </r>
  <r>
    <x v="12"/>
    <n v="4"/>
    <n v="2025"/>
    <x v="1"/>
    <x v="0"/>
    <d v="1899-12-30T07:00:00"/>
    <d v="1899-12-30T07:15:00"/>
    <n v="0.24999999999999911"/>
    <x v="0"/>
    <x v="0"/>
    <x v="0"/>
    <x v="0"/>
    <s v="07.00 - 07.15 Tunggu hopper berisi min 50%"/>
    <m/>
    <m/>
    <m/>
    <x v="0"/>
    <m/>
    <m/>
    <m/>
    <m/>
    <m/>
    <m/>
    <m/>
    <m/>
  </r>
  <r>
    <x v="12"/>
    <n v="4"/>
    <n v="2025"/>
    <x v="1"/>
    <x v="0"/>
    <d v="1899-12-30T07:20:00"/>
    <d v="1899-12-30T07:30:00"/>
    <n v="0.16666666666666607"/>
    <x v="5"/>
    <x v="1"/>
    <x v="1"/>
    <x v="5"/>
    <s v="07.20 - 07.30 Speed monitor 20104 aktif, cek personil belt slip,tunggu di lokal2kan personil "/>
    <m/>
    <m/>
    <m/>
    <x v="0"/>
    <m/>
    <m/>
    <m/>
    <m/>
    <m/>
    <m/>
    <m/>
    <m/>
  </r>
  <r>
    <x v="12"/>
    <n v="4"/>
    <n v="2025"/>
    <x v="1"/>
    <x v="0"/>
    <d v="1899-12-30T07:40:00"/>
    <d v="1899-12-30T07:45:00"/>
    <n v="8.333333333333437E-2"/>
    <x v="4"/>
    <x v="1"/>
    <x v="1"/>
    <x v="9"/>
    <s v="07.40 - 07.45 Metal detektor 6A1J03 aktif, cek personil tidak ada temuan "/>
    <m/>
    <m/>
    <m/>
    <x v="0"/>
    <m/>
    <m/>
    <m/>
    <m/>
    <m/>
    <m/>
    <m/>
    <m/>
  </r>
  <r>
    <x v="12"/>
    <n v="4"/>
    <n v="2025"/>
    <x v="1"/>
    <x v="0"/>
    <d v="1899-12-30T07:45:00"/>
    <d v="1899-12-30T07:55:00"/>
    <n v="0.16666666666666607"/>
    <x v="5"/>
    <x v="1"/>
    <x v="1"/>
    <x v="5"/>
    <s v="07.45 - 07.55 DMG 20104 aktif, cek personil kulit belt terkelupas,tunggu di potong personil"/>
    <m/>
    <m/>
    <m/>
    <x v="0"/>
    <m/>
    <m/>
    <m/>
    <m/>
    <m/>
    <m/>
    <m/>
    <m/>
  </r>
  <r>
    <x v="12"/>
    <n v="4"/>
    <n v="2025"/>
    <x v="1"/>
    <x v="0"/>
    <d v="1899-12-30T08:05:00"/>
    <d v="1899-12-30T08:15:00"/>
    <n v="0.16666666666666607"/>
    <x v="0"/>
    <x v="1"/>
    <x v="1"/>
    <x v="18"/>
    <s v="08.05 - 08.15 DMG tail pulley 12B aktif, cek personil indikasi tidak di temukan"/>
    <m/>
    <m/>
    <m/>
    <x v="0"/>
    <m/>
    <m/>
    <m/>
    <m/>
    <m/>
    <m/>
    <m/>
    <m/>
  </r>
  <r>
    <x v="12"/>
    <n v="4"/>
    <n v="2025"/>
    <x v="1"/>
    <x v="0"/>
    <d v="1899-12-30T09:15:00"/>
    <d v="1899-12-30T09:55:00"/>
    <n v="0.66666666666666563"/>
    <x v="8"/>
    <x v="2"/>
    <x v="2"/>
    <x v="31"/>
    <s v="09.15 - 09.55 Di stop belt A5J10,tunggu mekanik ganti SC no.114 yang rusak di RBC 12B"/>
    <m/>
    <m/>
    <m/>
    <x v="0"/>
    <m/>
    <m/>
    <m/>
    <m/>
    <m/>
    <m/>
    <m/>
    <m/>
  </r>
  <r>
    <x v="12"/>
    <n v="4"/>
    <n v="2025"/>
    <x v="1"/>
    <x v="0"/>
    <d v="1899-12-30T10:20:00"/>
    <d v="1899-12-30T10:55:00"/>
    <n v="0.58333333333333259"/>
    <x v="5"/>
    <x v="2"/>
    <x v="2"/>
    <x v="5"/>
    <s v="10.20 - 10.55 DMG 20104 aktif, cek personil di temukan tambalan terkelupas 2 titik,tunggu di reposisi dan repair mekanik,dan lanjut persiapan pindah ke jalur 12P"/>
    <m/>
    <m/>
    <m/>
    <x v="0"/>
    <m/>
    <m/>
    <m/>
    <m/>
    <m/>
    <m/>
    <m/>
    <m/>
  </r>
  <r>
    <x v="12"/>
    <n v="4"/>
    <n v="2025"/>
    <x v="1"/>
    <x v="0"/>
    <d v="1899-12-30T12:30:00"/>
    <d v="1899-12-30T12:40:00"/>
    <n v="0.16666666666666607"/>
    <x v="8"/>
    <x v="1"/>
    <x v="1"/>
    <x v="5"/>
    <s v="12.30 - 12.40 DMG A5J10 aktif, cek personil tepi belt terkelupas tunggu di potong personil"/>
    <m/>
    <m/>
    <m/>
    <x v="0"/>
    <m/>
    <m/>
    <m/>
    <m/>
    <m/>
    <m/>
    <m/>
    <m/>
  </r>
  <r>
    <x v="12"/>
    <n v="4"/>
    <n v="2025"/>
    <x v="1"/>
    <x v="0"/>
    <d v="1899-12-30T13:10:00"/>
    <d v="1899-12-30T13:15:00"/>
    <n v="8.3333333333333037E-2"/>
    <x v="0"/>
    <x v="0"/>
    <x v="0"/>
    <x v="0"/>
    <s v="13.10 - 13.15 tunggu hopper berisi 50%"/>
    <m/>
    <m/>
    <m/>
    <x v="0"/>
    <m/>
    <m/>
    <m/>
    <m/>
    <m/>
    <m/>
    <m/>
    <m/>
  </r>
  <r>
    <x v="12"/>
    <n v="4"/>
    <n v="2025"/>
    <x v="1"/>
    <x v="0"/>
    <d v="1899-12-30T13:40:00"/>
    <d v="1899-12-30T13:50:00"/>
    <n v="0.16666666666666607"/>
    <x v="33"/>
    <x v="1"/>
    <x v="1"/>
    <x v="5"/>
    <s v="13.40 - 13.50 dmg a5u27 aktif cek personil di temukan tepi belt terkelupas tunggu di potong personil "/>
    <m/>
    <m/>
    <m/>
    <x v="0"/>
    <m/>
    <m/>
    <m/>
    <m/>
    <m/>
    <m/>
    <m/>
    <m/>
  </r>
  <r>
    <x v="12"/>
    <n v="4"/>
    <n v="2025"/>
    <x v="1"/>
    <x v="0"/>
    <d v="1899-12-30T13:50:00"/>
    <d v="1899-12-30T14:00:00"/>
    <n v="0.16666666666666874"/>
    <x v="18"/>
    <x v="1"/>
    <x v="1"/>
    <x v="27"/>
    <s v="13.50 - 14.00 lanjut tunggu personil bebaskan material yg menimbun tail pulley a4j12p"/>
    <m/>
    <m/>
    <m/>
    <x v="0"/>
    <m/>
    <m/>
    <m/>
    <m/>
    <m/>
    <m/>
    <m/>
    <m/>
  </r>
  <r>
    <x v="12"/>
    <n v="4"/>
    <n v="2025"/>
    <x v="1"/>
    <x v="1"/>
    <d v="1899-12-30T15:00:00"/>
    <d v="1899-12-30T15:10:00"/>
    <n v="0.16666666666666607"/>
    <x v="0"/>
    <x v="0"/>
    <x v="0"/>
    <x v="0"/>
    <s v="15.00 - 15.10 tunggu hopper berisi 50%"/>
    <m/>
    <m/>
    <m/>
    <x v="0"/>
    <m/>
    <m/>
    <m/>
    <m/>
    <m/>
    <m/>
    <m/>
    <m/>
  </r>
  <r>
    <x v="12"/>
    <n v="4"/>
    <n v="2025"/>
    <x v="1"/>
    <x v="1"/>
    <d v="1899-12-30T15:20:00"/>
    <d v="1899-12-30T15:35:00"/>
    <n v="0.25000000000000178"/>
    <x v="4"/>
    <x v="1"/>
    <x v="1"/>
    <x v="9"/>
    <s v="15.20 - 15.35 metal detektor 6a1j03 aktif cek personil tidak ada temuan "/>
    <m/>
    <m/>
    <m/>
    <x v="0"/>
    <m/>
    <m/>
    <m/>
    <m/>
    <m/>
    <m/>
    <m/>
    <m/>
  </r>
  <r>
    <x v="12"/>
    <n v="4"/>
    <n v="2025"/>
    <x v="1"/>
    <x v="1"/>
    <d v="1899-12-30T15:35:00"/>
    <d v="1899-12-30T15:55:00"/>
    <n v="0.33333333333333215"/>
    <x v="13"/>
    <x v="1"/>
    <x v="1"/>
    <x v="32"/>
    <s v="15.35 - 15.55 lanjut tunggu mekanik naikin plat linear a2j02 yg hampir lepas "/>
    <m/>
    <m/>
    <m/>
    <x v="0"/>
    <m/>
    <m/>
    <m/>
    <m/>
    <m/>
    <m/>
    <m/>
    <m/>
  </r>
  <r>
    <x v="12"/>
    <n v="4"/>
    <n v="2025"/>
    <x v="1"/>
    <x v="1"/>
    <d v="1899-12-30T16:35:00"/>
    <d v="1899-12-30T16:40:00"/>
    <n v="8.3333333333333037E-2"/>
    <x v="4"/>
    <x v="1"/>
    <x v="1"/>
    <x v="4"/>
    <s v="16.35 - 16.40 metal detektor 6a1j03 aktif cek personil di temukan besi baut"/>
    <m/>
    <m/>
    <m/>
    <x v="0"/>
    <m/>
    <m/>
    <m/>
    <m/>
    <m/>
    <m/>
    <m/>
    <m/>
  </r>
  <r>
    <x v="12"/>
    <n v="4"/>
    <n v="2025"/>
    <x v="1"/>
    <x v="1"/>
    <d v="1899-12-30T17:20:00"/>
    <d v="1899-12-30T17:30:00"/>
    <n v="0.16666666666666607"/>
    <x v="4"/>
    <x v="1"/>
    <x v="1"/>
    <x v="4"/>
    <s v="17.20 - 17.30 metal detektor 6a1j03 aktif cek personil di temukan kaleng minuman "/>
    <m/>
    <m/>
    <m/>
    <x v="0"/>
    <m/>
    <m/>
    <m/>
    <m/>
    <m/>
    <m/>
    <m/>
    <m/>
  </r>
  <r>
    <x v="12"/>
    <n v="4"/>
    <n v="2025"/>
    <x v="1"/>
    <x v="1"/>
    <d v="1899-12-30T17:40:00"/>
    <d v="1899-12-30T17:50:00"/>
    <n v="0.16666666666666607"/>
    <x v="13"/>
    <x v="1"/>
    <x v="1"/>
    <x v="5"/>
    <s v="17.40 - 17.50 DMG a2j02 aktif cek personil tepi belt terkelupas tunggu di potong personil "/>
    <m/>
    <m/>
    <m/>
    <x v="0"/>
    <m/>
    <m/>
    <m/>
    <m/>
    <m/>
    <m/>
    <m/>
    <m/>
  </r>
  <r>
    <x v="12"/>
    <n v="4"/>
    <n v="2025"/>
    <x v="1"/>
    <x v="1"/>
    <d v="1899-12-30T19:00:00"/>
    <d v="1899-12-30T19:20:00"/>
    <n v="0.33333333333333481"/>
    <x v="9"/>
    <x v="1"/>
    <x v="1"/>
    <x v="5"/>
    <s v="19.00 - 19.20 tambalan belt 6a1j07 terkelupas pindah pengisian ke ind 5"/>
    <m/>
    <m/>
    <m/>
    <x v="0"/>
    <m/>
    <m/>
    <m/>
    <m/>
    <m/>
    <m/>
    <m/>
    <m/>
  </r>
  <r>
    <x v="12"/>
    <n v="4"/>
    <n v="2025"/>
    <x v="1"/>
    <x v="1"/>
    <d v="1899-12-30T19:20:00"/>
    <d v="1899-12-30T19:30:00"/>
    <n v="0.16666666666666607"/>
    <x v="4"/>
    <x v="1"/>
    <x v="1"/>
    <x v="9"/>
    <s v="19.20 - 19.30 saat start lsc6 metal detektor 6a1j03 aktif cek personil tidak ada temuan "/>
    <m/>
    <m/>
    <m/>
    <x v="0"/>
    <m/>
    <m/>
    <m/>
    <m/>
    <m/>
    <m/>
    <m/>
    <m/>
  </r>
  <r>
    <x v="12"/>
    <n v="4"/>
    <n v="2025"/>
    <x v="1"/>
    <x v="1"/>
    <d v="1899-12-30T19:45:00"/>
    <d v="1899-12-30T19:55:00"/>
    <n v="0.16666666666666874"/>
    <x v="6"/>
    <x v="1"/>
    <x v="1"/>
    <x v="5"/>
    <s v="19.45 - 19.55 DMG tail pulley a1j12b aktif cek personil tepi belt terkelupas tunggu di potong personil "/>
    <m/>
    <m/>
    <m/>
    <x v="0"/>
    <m/>
    <m/>
    <m/>
    <m/>
    <m/>
    <m/>
    <m/>
    <m/>
  </r>
  <r>
    <x v="12"/>
    <n v="4"/>
    <n v="2025"/>
    <x v="1"/>
    <x v="1"/>
    <d v="1899-12-30T21:10:00"/>
    <d v="1899-12-30T21:40:00"/>
    <n v="0.50000000000000089"/>
    <x v="27"/>
    <x v="1"/>
    <x v="1"/>
    <x v="5"/>
    <s v="21.10 - 21.40 DMG belt a5u25 aktif cek personil tambalan terkelupas dan tunggu pengecekan lebih lanjut aman start kembali lsc6"/>
    <m/>
    <m/>
    <m/>
    <x v="0"/>
    <m/>
    <m/>
    <m/>
    <m/>
    <m/>
    <m/>
    <m/>
    <m/>
  </r>
  <r>
    <x v="12"/>
    <n v="4"/>
    <n v="2025"/>
    <x v="1"/>
    <x v="2"/>
    <d v="1899-12-30T22:15:00"/>
    <d v="1899-12-30T22:20:00"/>
    <n v="8.3333333333333037E-2"/>
    <x v="0"/>
    <x v="0"/>
    <x v="0"/>
    <x v="0"/>
    <s v="22.15 - 22.20 Tunggu hopper berisi 50%"/>
    <m/>
    <m/>
    <m/>
    <x v="0"/>
    <m/>
    <m/>
    <m/>
    <m/>
    <m/>
    <m/>
    <m/>
    <m/>
  </r>
  <r>
    <x v="12"/>
    <n v="4"/>
    <n v="2025"/>
    <x v="1"/>
    <x v="2"/>
    <d v="1899-12-30T23:20:00"/>
    <d v="1899-12-30T23:35:00"/>
    <n v="0.24999999999999911"/>
    <x v="10"/>
    <x v="1"/>
    <x v="1"/>
    <x v="5"/>
    <s v="23.20 - 23.35 Stop RBC 6a1j08,belt damage no 1 aktif cek personil tepi belt terkelupas "/>
    <m/>
    <m/>
    <m/>
    <x v="0"/>
    <m/>
    <m/>
    <m/>
    <m/>
    <m/>
    <m/>
    <m/>
    <m/>
  </r>
  <r>
    <x v="12"/>
    <n v="4"/>
    <n v="2025"/>
    <x v="1"/>
    <x v="2"/>
    <d v="1899-12-30T23:35:00"/>
    <d v="1899-12-30T23:40:00"/>
    <n v="8.3333333333335702E-2"/>
    <x v="14"/>
    <x v="1"/>
    <x v="1"/>
    <x v="33"/>
    <s v="23.35 - 23.40 3x star RBC 6e1u04,alarm two stage braking aktif reset ready"/>
    <m/>
    <m/>
    <m/>
    <x v="0"/>
    <m/>
    <m/>
    <m/>
    <m/>
    <m/>
    <m/>
    <m/>
    <m/>
  </r>
  <r>
    <x v="12"/>
    <n v="4"/>
    <n v="2025"/>
    <x v="1"/>
    <x v="2"/>
    <d v="1899-12-31T00:10:00"/>
    <d v="1899-12-31T00:35:00"/>
    <n v="0.41666666666666785"/>
    <x v="9"/>
    <x v="1"/>
    <x v="1"/>
    <x v="5"/>
    <s v="00.10 - 00.35 RBC 6a1j07 sensor  bp dmg aktif cek personil tambalan  terkelupas ,tunggu potong personil"/>
    <m/>
    <m/>
    <m/>
    <x v="0"/>
    <m/>
    <m/>
    <m/>
    <m/>
    <m/>
    <m/>
    <m/>
    <m/>
  </r>
  <r>
    <x v="12"/>
    <n v="4"/>
    <n v="2025"/>
    <x v="1"/>
    <x v="2"/>
    <d v="1899-12-31T00:40:00"/>
    <d v="1899-12-31T00:50:00"/>
    <n v="0.1666666666666714"/>
    <x v="8"/>
    <x v="1"/>
    <x v="1"/>
    <x v="5"/>
    <s v="00.40 - 00.50 Stop RBC a5j10, belt damage aktif cek personil tepi belt terkelupas"/>
    <m/>
    <m/>
    <m/>
    <x v="0"/>
    <m/>
    <m/>
    <m/>
    <m/>
    <m/>
    <m/>
    <m/>
    <m/>
  </r>
  <r>
    <x v="13"/>
    <n v="4"/>
    <n v="2025"/>
    <x v="1"/>
    <x v="0"/>
    <d v="1899-12-30T07:20:00"/>
    <d v="1899-12-30T07:30:00"/>
    <n v="0.16666666666666607"/>
    <x v="5"/>
    <x v="1"/>
    <x v="1"/>
    <x v="5"/>
    <s v="07.20-07.30 stop belt 20104 sensor DMG aktif cek personil kena karet tepi belt terkelupas "/>
    <m/>
    <m/>
    <m/>
    <x v="0"/>
    <m/>
    <m/>
    <m/>
    <m/>
    <m/>
    <m/>
    <m/>
    <m/>
  </r>
  <r>
    <x v="13"/>
    <n v="4"/>
    <n v="2025"/>
    <x v="1"/>
    <x v="0"/>
    <d v="1899-12-30T07:45:00"/>
    <d v="1899-12-30T07:55:00"/>
    <n v="0.16666666666666607"/>
    <x v="8"/>
    <x v="1"/>
    <x v="1"/>
    <x v="5"/>
    <s v="07.45-07.55 stop belt a5j10 sensor DMG aktif , cek personil tepi belt terkelupas, tunggu di potong personil "/>
    <m/>
    <m/>
    <m/>
    <x v="0"/>
    <m/>
    <m/>
    <m/>
    <m/>
    <m/>
    <m/>
    <m/>
    <m/>
  </r>
  <r>
    <x v="13"/>
    <n v="4"/>
    <n v="2025"/>
    <x v="1"/>
    <x v="0"/>
    <d v="1899-12-30T07:55:00"/>
    <d v="1899-12-30T08:00:00"/>
    <n v="8.3333333333333037E-2"/>
    <x v="34"/>
    <x v="0"/>
    <x v="0"/>
    <x v="0"/>
    <s v="07.55-08.00 tunggu hopper berisi 50%"/>
    <m/>
    <m/>
    <m/>
    <x v="0"/>
    <m/>
    <m/>
    <m/>
    <m/>
    <m/>
    <m/>
    <m/>
    <m/>
  </r>
  <r>
    <x v="13"/>
    <n v="4"/>
    <n v="2025"/>
    <x v="1"/>
    <x v="0"/>
    <d v="1899-12-30T08:20:00"/>
    <d v="1899-12-30T08:30:00"/>
    <n v="0.16666666666666741"/>
    <x v="6"/>
    <x v="1"/>
    <x v="1"/>
    <x v="5"/>
    <s v="08.20-08.30 stop belt a1j12B, Sensor DMG tail pulley aktif, cek personil tepi belt terkelupas, tunggu di potong personil"/>
    <m/>
    <m/>
    <m/>
    <x v="0"/>
    <m/>
    <m/>
    <m/>
    <m/>
    <m/>
    <m/>
    <m/>
    <m/>
  </r>
  <r>
    <x v="13"/>
    <n v="4"/>
    <n v="2025"/>
    <x v="1"/>
    <x v="0"/>
    <d v="1899-12-30T09:10:00"/>
    <d v="1899-12-30T09:20:00"/>
    <n v="0.16666666666666741"/>
    <x v="6"/>
    <x v="1"/>
    <x v="1"/>
    <x v="5"/>
    <s v="09.10-09.20 stop belt a1j12B, Sensor DMG tail pulley aktif, cek personil tepi belt terkelupas, tunggu di potong personil"/>
    <m/>
    <m/>
    <m/>
    <x v="0"/>
    <m/>
    <m/>
    <m/>
    <m/>
    <m/>
    <m/>
    <m/>
    <m/>
  </r>
  <r>
    <x v="13"/>
    <n v="4"/>
    <n v="2025"/>
    <x v="1"/>
    <x v="0"/>
    <d v="1899-12-30T10:25:00"/>
    <d v="1899-12-30T11:00:00"/>
    <n v="0.58333333333333259"/>
    <x v="8"/>
    <x v="1"/>
    <x v="1"/>
    <x v="5"/>
    <s v="10.25-11.00 stop belt a5j10 Sensor DMG aktif, cek personil tepi belt terkelupas, tunggu di potong personil dan tunggu di cek personil lebih lanjut"/>
    <m/>
    <m/>
    <m/>
    <x v="0"/>
    <m/>
    <m/>
    <m/>
    <m/>
    <m/>
    <m/>
    <m/>
    <m/>
  </r>
  <r>
    <x v="13"/>
    <n v="4"/>
    <n v="2025"/>
    <x v="1"/>
    <x v="0"/>
    <d v="1899-12-30T11:20:00"/>
    <d v="1899-12-30T11:30:00"/>
    <n v="0.16666666666666741"/>
    <x v="6"/>
    <x v="1"/>
    <x v="1"/>
    <x v="5"/>
    <s v="11.20-11.30 stop belt a1j12B, Sensor DMG tail pulley aktif, cek personil tepi belt terkelupas, tunggu di potong personil"/>
    <m/>
    <m/>
    <m/>
    <x v="0"/>
    <m/>
    <m/>
    <m/>
    <m/>
    <m/>
    <m/>
    <m/>
    <m/>
  </r>
  <r>
    <x v="13"/>
    <n v="4"/>
    <n v="2025"/>
    <x v="1"/>
    <x v="0"/>
    <d v="1899-12-30T13:00:00"/>
    <d v="1899-12-30T13:25:00"/>
    <n v="0.41666666666666785"/>
    <x v="12"/>
    <x v="1"/>
    <x v="1"/>
    <x v="18"/>
    <s v="13.00-13.25 saat start belt a5j13, sensor DMG aktif, cek personil tidak ada temuan, tunggu di cek tim elektrikal lebih lanjut"/>
    <m/>
    <m/>
    <m/>
    <x v="0"/>
    <m/>
    <m/>
    <m/>
    <m/>
    <m/>
    <m/>
    <m/>
    <m/>
  </r>
  <r>
    <x v="13"/>
    <n v="4"/>
    <n v="2025"/>
    <x v="1"/>
    <x v="1"/>
    <d v="1899-12-30T15:05:00"/>
    <d v="1899-12-30T15:10:00"/>
    <n v="8.3333333333333037E-2"/>
    <x v="8"/>
    <x v="1"/>
    <x v="1"/>
    <x v="5"/>
    <s v="15.05-15.10 stop belt a5j10/dmg aktif, karet tepi belt terkelupas tunggu dipotong personil"/>
    <m/>
    <m/>
    <m/>
    <x v="0"/>
    <m/>
    <m/>
    <m/>
    <m/>
    <m/>
    <m/>
    <m/>
    <m/>
  </r>
  <r>
    <x v="13"/>
    <n v="4"/>
    <n v="2025"/>
    <x v="1"/>
    <x v="1"/>
    <d v="1899-12-30T19:25:00"/>
    <d v="1899-12-30T19:35:00"/>
    <n v="0.16666666666666607"/>
    <x v="5"/>
    <x v="1"/>
    <x v="1"/>
    <x v="5"/>
    <s v="19.25 - 19.35 DMG 20104 aktif cek personil tepi belt terkelupas tunggu di potong personil "/>
    <m/>
    <m/>
    <m/>
    <x v="0"/>
    <m/>
    <m/>
    <m/>
    <m/>
    <m/>
    <m/>
    <m/>
    <m/>
  </r>
  <r>
    <x v="13"/>
    <n v="4"/>
    <n v="2025"/>
    <x v="1"/>
    <x v="1"/>
    <d v="1899-12-30T20:00:00"/>
    <d v="1899-12-30T20:10:00"/>
    <n v="0.16666666666666607"/>
    <x v="25"/>
    <x v="1"/>
    <x v="1"/>
    <x v="1"/>
    <s v="20.00 - 20.10 DMG 5A1J01 aktif cek personil indikasi kena lentingan material "/>
    <m/>
    <m/>
    <m/>
    <x v="0"/>
    <m/>
    <m/>
    <m/>
    <m/>
    <m/>
    <m/>
    <m/>
    <m/>
  </r>
  <r>
    <x v="13"/>
    <n v="4"/>
    <n v="2025"/>
    <x v="1"/>
    <x v="1"/>
    <d v="1899-12-30T20:30:00"/>
    <d v="1899-12-30T21:00:00"/>
    <n v="0.50000000000000089"/>
    <x v="5"/>
    <x v="2"/>
    <x v="2"/>
    <x v="5"/>
    <s v="20.30 - 21.00 DMG 20104 aktif,cek personil di temukan tambalan terkelupas dan tembus tunggu di reposisi personil dan persiapan pindah ke ind6"/>
    <m/>
    <m/>
    <m/>
    <x v="0"/>
    <m/>
    <m/>
    <m/>
    <m/>
    <m/>
    <m/>
    <m/>
    <m/>
  </r>
  <r>
    <x v="13"/>
    <n v="4"/>
    <n v="2025"/>
    <x v="1"/>
    <x v="1"/>
    <d v="1899-12-30T21:00:00"/>
    <d v="1899-12-30T21:05:00"/>
    <n v="8.3333333333333037E-2"/>
    <x v="14"/>
    <x v="1"/>
    <x v="1"/>
    <x v="34"/>
    <s v="21.00 - 21.05 Saat start belt 6E1U04 alarms timeout feedback from brake monitor,tunggu di pompa manual personil (M1)"/>
    <m/>
    <m/>
    <m/>
    <x v="0"/>
    <m/>
    <m/>
    <m/>
    <m/>
    <m/>
    <m/>
    <m/>
    <m/>
  </r>
  <r>
    <x v="13"/>
    <n v="4"/>
    <n v="2025"/>
    <x v="1"/>
    <x v="1"/>
    <d v="1899-12-30T21:20:00"/>
    <d v="1899-12-30T21:45:00"/>
    <n v="0.41666666666666785"/>
    <x v="27"/>
    <x v="2"/>
    <x v="2"/>
    <x v="5"/>
    <s v="21.20 -21.45 Di stop feeding Lsc6,di temukan belt A5U25 bocor,tunggu di reposisi personil dan persiapan pindah ke jalur 7.1"/>
    <m/>
    <m/>
    <m/>
    <x v="0"/>
    <m/>
    <m/>
    <m/>
    <m/>
    <m/>
    <m/>
    <m/>
    <m/>
  </r>
  <r>
    <x v="13"/>
    <n v="4"/>
    <n v="2025"/>
    <x v="1"/>
    <x v="1"/>
    <d v="1899-12-30T21:55:00"/>
    <d v="1899-12-30T22:00:00"/>
    <n v="8.3333333333333037E-2"/>
    <x v="7"/>
    <x v="1"/>
    <x v="1"/>
    <x v="7"/>
    <s v="21.55 - 22.00 DMG Modul 5 RBC 6A1J04 aktif, Tunggu pengecekan personil "/>
    <m/>
    <m/>
    <m/>
    <x v="0"/>
    <m/>
    <m/>
    <m/>
    <m/>
    <m/>
    <m/>
    <m/>
    <m/>
  </r>
  <r>
    <x v="13"/>
    <n v="4"/>
    <n v="2025"/>
    <x v="1"/>
    <x v="2"/>
    <d v="1899-12-30T22:10:00"/>
    <d v="1899-12-30T22:25:00"/>
    <n v="0.24999999999999911"/>
    <x v="7"/>
    <x v="1"/>
    <x v="1"/>
    <x v="5"/>
    <s v="22.10 - 22.25 stop lsc 6, tunggu personil potong tambalan terkelupas di belt 6a1j04 "/>
    <m/>
    <m/>
    <m/>
    <x v="0"/>
    <m/>
    <m/>
    <m/>
    <m/>
    <m/>
    <m/>
    <m/>
    <m/>
  </r>
  <r>
    <x v="13"/>
    <n v="4"/>
    <n v="2025"/>
    <x v="1"/>
    <x v="2"/>
    <d v="1899-12-30T22:50:00"/>
    <d v="1899-12-30T23:00:00"/>
    <n v="0.16666666666666874"/>
    <x v="24"/>
    <x v="1"/>
    <x v="1"/>
    <x v="23"/>
    <s v="22.50 - 23.00 stop feeding Lsc6 tunggu personil geser carry 6a1j06 ke a1j12b"/>
    <m/>
    <m/>
    <m/>
    <x v="0"/>
    <m/>
    <m/>
    <m/>
    <m/>
    <m/>
    <m/>
    <m/>
    <m/>
  </r>
  <r>
    <x v="13"/>
    <n v="4"/>
    <n v="2025"/>
    <x v="1"/>
    <x v="2"/>
    <d v="1899-12-30T00:20:00"/>
    <d v="1899-12-30T00:40:00"/>
    <n v="0.33333333333333331"/>
    <x v="6"/>
    <x v="1"/>
    <x v="1"/>
    <x v="5"/>
    <s v="00.20 - 00.40 dmg tail pulley a1j12b aktif cek personil di temukan tepi belt terkelupas tunggu di potong personil "/>
    <m/>
    <m/>
    <m/>
    <x v="0"/>
    <m/>
    <m/>
    <m/>
    <m/>
    <m/>
    <m/>
    <m/>
    <m/>
  </r>
  <r>
    <x v="13"/>
    <n v="4"/>
    <n v="2025"/>
    <x v="1"/>
    <x v="2"/>
    <d v="1899-12-30T00:45:00"/>
    <d v="1899-12-30T00:55:00"/>
    <n v="0.16666666666666674"/>
    <x v="5"/>
    <x v="1"/>
    <x v="1"/>
    <x v="10"/>
    <s v="00.45 - 00.55 stop lsc 6 belt drift 20104 aktif di reset ready lanjut di start kembali"/>
    <m/>
    <m/>
    <m/>
    <x v="0"/>
    <m/>
    <m/>
    <m/>
    <m/>
    <m/>
    <m/>
    <m/>
    <m/>
  </r>
  <r>
    <x v="14"/>
    <n v="4"/>
    <n v="2025"/>
    <x v="2"/>
    <x v="1"/>
    <d v="1899-12-30T19:00:00"/>
    <d v="1899-12-30T19:25:00"/>
    <n v="0.41666666666666785"/>
    <x v="0"/>
    <x v="0"/>
    <x v="0"/>
    <x v="0"/>
    <s v="19.00 - 19.25 Start Lsc6 ls ke Ind5/7.1-12B, Tunggu hopper berisi min 50%(Chevron t.22-28)"/>
    <m/>
    <m/>
    <m/>
    <x v="0"/>
    <m/>
    <m/>
    <m/>
    <m/>
    <m/>
    <m/>
    <m/>
    <m/>
  </r>
  <r>
    <x v="14"/>
    <n v="4"/>
    <n v="2025"/>
    <x v="2"/>
    <x v="1"/>
    <d v="1899-12-30T19:25:00"/>
    <d v="1899-12-30T19:30:00"/>
    <n v="8.3333333333333037E-2"/>
    <x v="4"/>
    <x v="1"/>
    <x v="1"/>
    <x v="18"/>
    <s v="19.25 - 19.30 Saat feeding Lsc6, metal detektor 6a1j03 aktif cek personil tidak ada temuan "/>
    <m/>
    <m/>
    <m/>
    <x v="0"/>
    <m/>
    <m/>
    <m/>
    <m/>
    <m/>
    <m/>
    <m/>
    <m/>
  </r>
  <r>
    <x v="14"/>
    <n v="4"/>
    <n v="2025"/>
    <x v="2"/>
    <x v="1"/>
    <d v="1899-12-30T19:30:00"/>
    <d v="1899-12-30T19:40:00"/>
    <n v="0.16666666666666607"/>
    <x v="6"/>
    <x v="1"/>
    <x v="1"/>
    <x v="5"/>
    <s v="19.30 - 19.40 lanjut dmg a1j12b aktif cek personil di temukan tepi belt terkelupas tunggu di potong personil "/>
    <m/>
    <m/>
    <m/>
    <x v="0"/>
    <m/>
    <m/>
    <m/>
    <m/>
    <m/>
    <m/>
    <m/>
    <m/>
  </r>
  <r>
    <x v="14"/>
    <n v="4"/>
    <n v="2025"/>
    <x v="2"/>
    <x v="1"/>
    <d v="1899-12-30T19:45:00"/>
    <d v="1899-12-30T19:50:00"/>
    <n v="8.3333333333333037E-2"/>
    <x v="4"/>
    <x v="1"/>
    <x v="1"/>
    <x v="4"/>
    <s v="19.45 - 19.50 metal detektor 6a1j03 aktif kembali, cek personil di temukan baut bekas"/>
    <m/>
    <m/>
    <m/>
    <x v="0"/>
    <m/>
    <m/>
    <m/>
    <m/>
    <m/>
    <m/>
    <m/>
    <m/>
  </r>
  <r>
    <x v="14"/>
    <n v="4"/>
    <n v="2025"/>
    <x v="2"/>
    <x v="1"/>
    <d v="1899-12-30T19:55:00"/>
    <d v="1899-12-30T20:20:00"/>
    <n v="0.41666666666666519"/>
    <x v="0"/>
    <x v="2"/>
    <x v="2"/>
    <x v="35"/>
    <s v="19.55 - 20.20 stop mendadak Lsc6, Shaft 2 back gear no.2 rusak sensor temperaturnya, tunggu diganti elektrikal "/>
    <m/>
    <m/>
    <m/>
    <x v="0"/>
    <m/>
    <m/>
    <m/>
    <m/>
    <m/>
    <m/>
    <m/>
    <m/>
  </r>
  <r>
    <x v="14"/>
    <n v="4"/>
    <n v="2025"/>
    <x v="2"/>
    <x v="1"/>
    <d v="1899-12-30T20:30:00"/>
    <d v="1899-12-30T20:40:00"/>
    <n v="0.16666666666666874"/>
    <x v="5"/>
    <x v="1"/>
    <x v="1"/>
    <x v="5"/>
    <s v="20.30 - 20.40 DMG 20104 aktif cek personil tepi belt terkelupas tunggu di potong personil"/>
    <m/>
    <m/>
    <m/>
    <x v="0"/>
    <m/>
    <m/>
    <m/>
    <m/>
    <m/>
    <m/>
    <m/>
    <m/>
  </r>
  <r>
    <x v="14"/>
    <n v="4"/>
    <n v="2025"/>
    <x v="2"/>
    <x v="1"/>
    <d v="1899-12-30T21:15:00"/>
    <d v="1899-12-30T21:35:00"/>
    <n v="0.33333333333333481"/>
    <x v="0"/>
    <x v="1"/>
    <x v="1"/>
    <x v="19"/>
    <s v="21.15 - 21.35 stop mendadak kembali lsc6, cek elektrikal indikasi speed monitor "/>
    <m/>
    <m/>
    <m/>
    <x v="0"/>
    <m/>
    <m/>
    <m/>
    <m/>
    <m/>
    <m/>
    <m/>
    <m/>
  </r>
  <r>
    <x v="14"/>
    <n v="4"/>
    <n v="2025"/>
    <x v="2"/>
    <x v="1"/>
    <d v="1899-12-30T21:45:00"/>
    <d v="1899-12-30T22:00:00"/>
    <n v="0.24999999999999911"/>
    <x v="3"/>
    <x v="1"/>
    <x v="1"/>
    <x v="7"/>
    <s v="21.45 - 22.00 DMG tail pulley 6a1j05 aktif cek personil lebih lanjut (hujan lebat, tunggu hujan reda)"/>
    <m/>
    <m/>
    <m/>
    <x v="0"/>
    <m/>
    <m/>
    <m/>
    <m/>
    <m/>
    <m/>
    <m/>
    <m/>
  </r>
  <r>
    <x v="14"/>
    <n v="4"/>
    <n v="2025"/>
    <x v="2"/>
    <x v="2"/>
    <d v="1899-12-30T22:00:00"/>
    <d v="1899-12-30T22:15:00"/>
    <n v="0.25000000000000178"/>
    <x v="3"/>
    <x v="1"/>
    <x v="1"/>
    <x v="5"/>
    <s v="22.00 - 22.15 tunggu personil mengecek dan mereadykan dmg tail pulley 6a1j05, di temukan tambalan terkelupas dan sudah di potong"/>
    <m/>
    <m/>
    <m/>
    <x v="0"/>
    <m/>
    <m/>
    <m/>
    <m/>
    <m/>
    <m/>
    <m/>
    <m/>
  </r>
  <r>
    <x v="14"/>
    <n v="4"/>
    <n v="2025"/>
    <x v="2"/>
    <x v="2"/>
    <d v="1899-12-30T22:15:00"/>
    <d v="1899-12-30T22:45:00"/>
    <n v="0.49999999999999822"/>
    <x v="4"/>
    <x v="1"/>
    <x v="1"/>
    <x v="9"/>
    <s v="22.15 - 22.45 lanjut saat start lsc 6, metal detektor 6a1j03 aktif  di cek personil  tidak ada temuan "/>
    <m/>
    <m/>
    <m/>
    <x v="0"/>
    <m/>
    <m/>
    <m/>
    <m/>
    <m/>
    <m/>
    <m/>
    <m/>
  </r>
  <r>
    <x v="14"/>
    <n v="4"/>
    <n v="2025"/>
    <x v="2"/>
    <x v="2"/>
    <d v="1899-12-30T23:00:00"/>
    <d v="1899-12-31T00:00:00"/>
    <n v="0.99999999999999911"/>
    <x v="7"/>
    <x v="2"/>
    <x v="2"/>
    <x v="5"/>
    <s v="23.00 - 00.00 stop lsc 6 dmg tail pulley 6a1j04 aktif cek personil di temukan tambalan terkelupas, tembus dan keluar Sling, lanjut di eksekusi mekanik, lanjut persiapan pindah ke jalur 7.2"/>
    <m/>
    <m/>
    <m/>
    <x v="0"/>
    <m/>
    <m/>
    <m/>
    <m/>
    <m/>
    <m/>
    <m/>
    <m/>
  </r>
  <r>
    <x v="14"/>
    <n v="4"/>
    <n v="2025"/>
    <x v="2"/>
    <x v="2"/>
    <d v="1899-12-30T00:30:00"/>
    <d v="1899-12-30T00:40:00"/>
    <n v="0.16666666666666666"/>
    <x v="25"/>
    <x v="1"/>
    <x v="1"/>
    <x v="1"/>
    <s v="00.30 - 00.40 dmg 5a1j01 aktif cek personil karena lentingan material "/>
    <m/>
    <m/>
    <m/>
    <x v="0"/>
    <m/>
    <m/>
    <m/>
    <m/>
    <m/>
    <m/>
    <m/>
    <m/>
  </r>
  <r>
    <x v="14"/>
    <n v="4"/>
    <n v="2025"/>
    <x v="2"/>
    <x v="2"/>
    <d v="1899-12-30T01:25:00"/>
    <d v="1899-12-30T01:40:00"/>
    <n v="0.25000000000000011"/>
    <x v="6"/>
    <x v="1"/>
    <x v="1"/>
    <x v="5"/>
    <s v="01.25 - 01.40 stop lsc 6 dmg a1j12b aktif cek personil di temukan tepi belt terkelupas tunggu di potong personil "/>
    <m/>
    <m/>
    <m/>
    <x v="0"/>
    <m/>
    <m/>
    <m/>
    <m/>
    <m/>
    <m/>
    <m/>
    <m/>
  </r>
  <r>
    <x v="14"/>
    <n v="4"/>
    <n v="2025"/>
    <x v="2"/>
    <x v="2"/>
    <d v="1899-12-30T01:40:00"/>
    <d v="1899-12-30T01:50:00"/>
    <n v="0.16666666666666674"/>
    <x v="5"/>
    <x v="1"/>
    <x v="1"/>
    <x v="10"/>
    <s v="01.40 - 01.50 lanjut belt drift 20104 aktif cek personil belt sway, lanjut start kembali"/>
    <m/>
    <m/>
    <m/>
    <x v="0"/>
    <m/>
    <m/>
    <m/>
    <m/>
    <m/>
    <m/>
    <m/>
    <m/>
  </r>
  <r>
    <x v="14"/>
    <n v="4"/>
    <n v="2025"/>
    <x v="2"/>
    <x v="2"/>
    <d v="1899-12-30T02:15:00"/>
    <d v="1899-12-30T02:25:00"/>
    <n v="0.16666666666666674"/>
    <x v="0"/>
    <x v="0"/>
    <x v="0"/>
    <x v="0"/>
    <s v="02.15 - 02.25 tunggu hopper berisi 50%"/>
    <m/>
    <m/>
    <m/>
    <x v="0"/>
    <m/>
    <m/>
    <m/>
    <m/>
    <m/>
    <m/>
    <m/>
    <m/>
  </r>
  <r>
    <x v="14"/>
    <n v="4"/>
    <n v="2025"/>
    <x v="2"/>
    <x v="2"/>
    <d v="1899-12-30T02:25:00"/>
    <d v="1899-12-30T02:40:00"/>
    <n v="0.24999999999999978"/>
    <x v="5"/>
    <x v="1"/>
    <x v="1"/>
    <x v="20"/>
    <s v="02.25 - 02.40 stop lsc 6 belt drift 20104 aktif, cek personil belt sway di reset ready, lanjut start kembali "/>
    <m/>
    <m/>
    <m/>
    <x v="0"/>
    <m/>
    <m/>
    <m/>
    <m/>
    <m/>
    <m/>
    <m/>
    <m/>
  </r>
  <r>
    <x v="14"/>
    <n v="4"/>
    <n v="2025"/>
    <x v="2"/>
    <x v="2"/>
    <d v="1899-12-30T02:40:00"/>
    <d v="1899-12-30T02:55:00"/>
    <n v="0.25000000000000011"/>
    <x v="6"/>
    <x v="2"/>
    <x v="2"/>
    <x v="5"/>
    <s v="02.40 - 02.55 saat start belt a1j12b gagal start (belt trip), tunggu di readykan elektrikal "/>
    <m/>
    <m/>
    <m/>
    <x v="0"/>
    <m/>
    <m/>
    <m/>
    <m/>
    <m/>
    <m/>
    <m/>
    <m/>
  </r>
  <r>
    <x v="14"/>
    <n v="4"/>
    <n v="2025"/>
    <x v="2"/>
    <x v="2"/>
    <d v="1899-12-30T03:00:00"/>
    <d v="1899-12-30T03:10:00"/>
    <n v="0.16666666666666674"/>
    <x v="8"/>
    <x v="1"/>
    <x v="1"/>
    <x v="5"/>
    <s v="03.00 - 03.10 DMG belt a5j10 aktif cek personil tepi belt terkelupas tunggu di potong personil "/>
    <m/>
    <m/>
    <m/>
    <x v="0"/>
    <m/>
    <m/>
    <m/>
    <m/>
    <m/>
    <m/>
    <m/>
    <m/>
  </r>
  <r>
    <x v="14"/>
    <n v="4"/>
    <n v="2025"/>
    <x v="2"/>
    <x v="2"/>
    <d v="1899-12-30T03:15:00"/>
    <d v="1899-12-30T03:20:00"/>
    <n v="8.3333333333333703E-2"/>
    <x v="4"/>
    <x v="1"/>
    <x v="1"/>
    <x v="4"/>
    <s v="03.15 - 03.20 metal detektor 6a1j03 aktif cek personil di temukan besi "/>
    <m/>
    <m/>
    <m/>
    <x v="0"/>
    <m/>
    <m/>
    <m/>
    <m/>
    <m/>
    <m/>
    <m/>
    <m/>
  </r>
  <r>
    <x v="14"/>
    <n v="4"/>
    <n v="2025"/>
    <x v="2"/>
    <x v="2"/>
    <d v="1899-12-30T03:40:00"/>
    <d v="1899-12-30T04:00:00"/>
    <n v="0.33333333333333282"/>
    <x v="5"/>
    <x v="1"/>
    <x v="1"/>
    <x v="20"/>
    <s v="03.40 - 04.00 Stop belt 20104 indikasi belt drift aktif cek personil belt sway 2x reset ready start kembali "/>
    <m/>
    <m/>
    <m/>
    <x v="0"/>
    <m/>
    <m/>
    <m/>
    <m/>
    <m/>
    <m/>
    <m/>
    <m/>
  </r>
  <r>
    <x v="14"/>
    <n v="4"/>
    <n v="2025"/>
    <x v="2"/>
    <x v="2"/>
    <d v="1899-12-30T04:00:00"/>
    <d v="1899-12-30T04:40:00"/>
    <n v="0.66666666666666696"/>
    <x v="28"/>
    <x v="2"/>
    <x v="2"/>
    <x v="5"/>
    <s v="04.00 - 04.40 lanjut belt a5u26 tidak ready/trip tunggu di readykan elektrikal indikasi trip belt a5u26 sway (tunggu belt a5u26 di lokal² personil)"/>
    <m/>
    <m/>
    <m/>
    <x v="0"/>
    <m/>
    <m/>
    <m/>
    <m/>
    <m/>
    <m/>
    <m/>
    <m/>
  </r>
  <r>
    <x v="14"/>
    <n v="4"/>
    <n v="2025"/>
    <x v="2"/>
    <x v="2"/>
    <d v="1899-12-30T04:45:00"/>
    <d v="1899-12-30T05:50:00"/>
    <n v="1.0833333333333335"/>
    <x v="28"/>
    <x v="1"/>
    <x v="1"/>
    <x v="5"/>
    <s v="04.45 - 05.50 DMG belt a5u26 aktif tunggu cek personil tepi belt terkelupas tunggu di potong personil (cuaca hujan lebat)"/>
    <m/>
    <m/>
    <m/>
    <x v="0"/>
    <m/>
    <m/>
    <m/>
    <m/>
    <m/>
    <m/>
    <m/>
    <m/>
  </r>
  <r>
    <x v="14"/>
    <n v="4"/>
    <n v="2025"/>
    <x v="2"/>
    <x v="2"/>
    <d v="1899-12-30T06:05:00"/>
    <d v="1899-12-30T06:15:00"/>
    <n v="0.16666666666666741"/>
    <x v="5"/>
    <x v="1"/>
    <x v="1"/>
    <x v="10"/>
    <s v=" 06.05 - 06.15 stop belt 20104 belt drift aktif cek personil belt sway reset ready start kembali "/>
    <m/>
    <m/>
    <m/>
    <x v="0"/>
    <m/>
    <m/>
    <m/>
    <m/>
    <m/>
    <m/>
    <m/>
    <m/>
  </r>
  <r>
    <x v="14"/>
    <n v="4"/>
    <n v="2025"/>
    <x v="2"/>
    <x v="2"/>
    <d v="1899-12-30T06:25:00"/>
    <d v="1899-12-30T06:40:00"/>
    <n v="0.25000000000000044"/>
    <x v="5"/>
    <x v="1"/>
    <x v="1"/>
    <x v="5"/>
    <s v="06.25 - 06.40 stop lsc6 DMG tail pulley a1j12b dan 20104  aktif cek personil tepi belt terkelupas tunggu di potong personil "/>
    <m/>
    <m/>
    <m/>
    <x v="0"/>
    <m/>
    <m/>
    <m/>
    <m/>
    <m/>
    <m/>
    <m/>
    <m/>
  </r>
  <r>
    <x v="14"/>
    <n v="4"/>
    <n v="2025"/>
    <x v="2"/>
    <x v="2"/>
    <d v="1899-12-30T06:40:00"/>
    <d v="1899-12-30T06:50:00"/>
    <n v="0.16666666666666607"/>
    <x v="4"/>
    <x v="1"/>
    <x v="1"/>
    <x v="4"/>
    <s v="06.40 - 06.50 metal detektor 6a1j03 aktif cek personil di temukan besi plat "/>
    <m/>
    <m/>
    <m/>
    <x v="0"/>
    <m/>
    <m/>
    <m/>
    <m/>
    <m/>
    <m/>
    <m/>
    <m/>
  </r>
  <r>
    <x v="15"/>
    <n v="4"/>
    <n v="2025"/>
    <x v="2"/>
    <x v="0"/>
    <d v="1899-12-30T07:00:00"/>
    <d v="1899-12-30T07:15:00"/>
    <n v="0.24999999999999911"/>
    <x v="8"/>
    <x v="1"/>
    <x v="1"/>
    <x v="5"/>
    <s v="07.00 - 07.15 DMG a5j10 aktif cek personil tepi belt terkelupas tunggu di potong personil"/>
    <m/>
    <m/>
    <m/>
    <x v="0"/>
    <m/>
    <m/>
    <m/>
    <m/>
    <m/>
    <m/>
    <m/>
    <m/>
  </r>
  <r>
    <x v="15"/>
    <n v="4"/>
    <n v="2025"/>
    <x v="2"/>
    <x v="0"/>
    <d v="1899-12-30T07:35:00"/>
    <d v="1899-12-30T07:50:00"/>
    <n v="0.25000000000000044"/>
    <x v="5"/>
    <x v="1"/>
    <x v="1"/>
    <x v="5"/>
    <s v="07.35 - 07.50 DMG belt 20104 aktif tunggu cek personil tapi belt terkelupas tunggu di potong personil"/>
    <m/>
    <m/>
    <m/>
    <x v="0"/>
    <m/>
    <m/>
    <m/>
    <m/>
    <m/>
    <m/>
    <m/>
    <m/>
  </r>
  <r>
    <x v="15"/>
    <n v="4"/>
    <n v="2025"/>
    <x v="2"/>
    <x v="0"/>
    <d v="1899-12-30T08:10:00"/>
    <d v="1899-12-30T08:20:00"/>
    <n v="0.16666666666666607"/>
    <x v="5"/>
    <x v="1"/>
    <x v="1"/>
    <x v="5"/>
    <s v="08.10 - 08.20 stop belt 20104 sensor DMG aktif cek personil kena karet tepi belt terkelupas tunggu di potong personil "/>
    <m/>
    <m/>
    <m/>
    <x v="0"/>
    <m/>
    <m/>
    <m/>
    <m/>
    <m/>
    <m/>
    <m/>
    <m/>
  </r>
  <r>
    <x v="15"/>
    <n v="4"/>
    <n v="2025"/>
    <x v="2"/>
    <x v="0"/>
    <d v="1899-12-30T08:20:00"/>
    <d v="1899-12-30T08:30:00"/>
    <n v="0.16666666666666741"/>
    <x v="5"/>
    <x v="1"/>
    <x v="1"/>
    <x v="10"/>
    <s v="08.20 - 08.30 saat start belt 20104 sensor drift aktif tunggu di STEL personil"/>
    <m/>
    <m/>
    <m/>
    <x v="0"/>
    <m/>
    <m/>
    <m/>
    <m/>
    <m/>
    <m/>
    <m/>
    <m/>
  </r>
  <r>
    <x v="15"/>
    <n v="4"/>
    <n v="2025"/>
    <x v="2"/>
    <x v="0"/>
    <d v="1899-12-30T09:05:00"/>
    <d v="1899-12-30T09:20:00"/>
    <n v="0.25000000000000044"/>
    <x v="6"/>
    <x v="1"/>
    <x v="1"/>
    <x v="5"/>
    <s v="09.05 - 09.20 stop belt a1j12b sensor DMG tail pulley aktif cek personil kena karet tepi belt terkelupas tunggu di potong"/>
    <m/>
    <m/>
    <m/>
    <x v="0"/>
    <m/>
    <m/>
    <m/>
    <m/>
    <m/>
    <m/>
    <m/>
    <m/>
  </r>
  <r>
    <x v="15"/>
    <n v="4"/>
    <n v="2025"/>
    <x v="2"/>
    <x v="0"/>
    <d v="1899-12-30T10:15:00"/>
    <d v="1899-12-30T10:30:00"/>
    <n v="0.25000000000000044"/>
    <x v="6"/>
    <x v="1"/>
    <x v="1"/>
    <x v="5"/>
    <s v="10.15 - 10.30 stop belt a1j12b sensor DMG tail pulley aktif cek personil kena karet tepi belt terkelupas tunggu di potong"/>
    <m/>
    <m/>
    <m/>
    <x v="0"/>
    <m/>
    <m/>
    <m/>
    <m/>
    <m/>
    <m/>
    <m/>
    <m/>
  </r>
  <r>
    <x v="15"/>
    <n v="4"/>
    <n v="2025"/>
    <x v="2"/>
    <x v="0"/>
    <d v="1899-12-30T10:50:00"/>
    <d v="1899-12-30T11:00:00"/>
    <n v="0.16666666666666607"/>
    <x v="0"/>
    <x v="0"/>
    <x v="0"/>
    <x v="0"/>
    <s v="10.50 - 11.00 tunggu hopper berisi min 50%"/>
    <m/>
    <m/>
    <m/>
    <x v="0"/>
    <m/>
    <m/>
    <m/>
    <m/>
    <m/>
    <m/>
    <m/>
    <m/>
  </r>
  <r>
    <x v="15"/>
    <n v="4"/>
    <n v="2025"/>
    <x v="2"/>
    <x v="0"/>
    <d v="1899-12-30T12:10:00"/>
    <d v="1899-12-30T12:15:00"/>
    <n v="8.3333333333333037E-2"/>
    <x v="0"/>
    <x v="0"/>
    <x v="0"/>
    <x v="0"/>
    <s v="12.10 - 12.15 tunggu hopper berisi min 50%"/>
    <m/>
    <m/>
    <m/>
    <x v="0"/>
    <m/>
    <m/>
    <m/>
    <m/>
    <m/>
    <m/>
    <m/>
    <m/>
  </r>
  <r>
    <x v="15"/>
    <n v="4"/>
    <n v="2025"/>
    <x v="2"/>
    <x v="1"/>
    <d v="1899-12-30T15:10:00"/>
    <d v="1899-12-30T15:25:00"/>
    <n v="0.25000000000000178"/>
    <x v="6"/>
    <x v="1"/>
    <x v="1"/>
    <x v="5"/>
    <s v="15.10-15.25 stop belt a1j12B, sensor DMG head pulley aktif, cek personil tepi belt terkelupas, tunggu di potong personil "/>
    <m/>
    <m/>
    <m/>
    <x v="0"/>
    <m/>
    <m/>
    <m/>
    <m/>
    <m/>
    <m/>
    <m/>
    <m/>
  </r>
  <r>
    <x v="15"/>
    <n v="4"/>
    <n v="2025"/>
    <x v="2"/>
    <x v="1"/>
    <d v="1899-12-30T15:25:00"/>
    <d v="1899-12-30T16:05:00"/>
    <n v="0.6666666666666643"/>
    <x v="28"/>
    <x v="2"/>
    <x v="2"/>
    <x v="3"/>
    <s v="15.25-16.05 stop operasi jalur 72, tonggak gantungan idler garlan no.51 belt a5u26 patah ( lanjut persiapan pindah ke jalur 71 )"/>
    <m/>
    <m/>
    <m/>
    <x v="0"/>
    <m/>
    <m/>
    <m/>
    <m/>
    <m/>
    <m/>
    <m/>
    <m/>
  </r>
  <r>
    <x v="15"/>
    <n v="4"/>
    <n v="2025"/>
    <x v="2"/>
    <x v="1"/>
    <d v="1899-12-30T16:30:00"/>
    <d v="1899-12-30T16:40:00"/>
    <n v="0.16666666666666607"/>
    <x v="0"/>
    <x v="0"/>
    <x v="0"/>
    <x v="0"/>
    <s v="16.30-16.40 tunggu hopper berisi 50%"/>
    <m/>
    <m/>
    <m/>
    <x v="0"/>
    <m/>
    <m/>
    <m/>
    <m/>
    <m/>
    <m/>
    <m/>
    <m/>
  </r>
  <r>
    <x v="15"/>
    <n v="4"/>
    <n v="2025"/>
    <x v="2"/>
    <x v="1"/>
    <d v="1899-12-30T16:45:00"/>
    <d v="1899-12-30T17:00:00"/>
    <n v="0.25000000000000178"/>
    <x v="3"/>
    <x v="1"/>
    <x v="1"/>
    <x v="5"/>
    <s v="16.45-17.00 stop belt 6a1j05, sensor DMG tail pulley aktif, cek personil kain bekas tambalan panas terkelupas, tunggu di potong personil"/>
    <m/>
    <m/>
    <m/>
    <x v="0"/>
    <m/>
    <m/>
    <m/>
    <m/>
    <m/>
    <m/>
    <m/>
    <m/>
  </r>
  <r>
    <x v="15"/>
    <n v="4"/>
    <n v="2025"/>
    <x v="2"/>
    <x v="1"/>
    <d v="1899-12-30T17:50:00"/>
    <d v="1899-12-30T18:00:00"/>
    <n v="0.16666666666666607"/>
    <x v="0"/>
    <x v="0"/>
    <x v="0"/>
    <x v="0"/>
    <s v="17.50-18.00 tunggu hopper berisi 50%"/>
    <m/>
    <m/>
    <m/>
    <x v="0"/>
    <m/>
    <m/>
    <m/>
    <m/>
    <m/>
    <m/>
    <m/>
    <m/>
  </r>
  <r>
    <x v="15"/>
    <n v="4"/>
    <n v="2025"/>
    <x v="2"/>
    <x v="1"/>
    <d v="1899-12-30T19:10:00"/>
    <d v="1899-12-30T19:15:00"/>
    <n v="8.3333333333333037E-2"/>
    <x v="4"/>
    <x v="1"/>
    <x v="1"/>
    <x v="9"/>
    <s v="19.10-19.15 stop belt 6a1j03, sensor metal detektor aktif , cek personil tidak ada temuan "/>
    <m/>
    <m/>
    <m/>
    <x v="0"/>
    <m/>
    <m/>
    <m/>
    <m/>
    <m/>
    <m/>
    <m/>
    <m/>
  </r>
  <r>
    <x v="15"/>
    <n v="4"/>
    <n v="2025"/>
    <x v="2"/>
    <x v="1"/>
    <d v="1899-12-30T19:50:00"/>
    <d v="1899-12-30T20:00:00"/>
    <n v="0.16666666666666874"/>
    <x v="0"/>
    <x v="0"/>
    <x v="0"/>
    <x v="0"/>
    <s v="19.50-20.00 Tunggu hopper berisi 50%"/>
    <m/>
    <m/>
    <m/>
    <x v="0"/>
    <m/>
    <m/>
    <m/>
    <m/>
    <m/>
    <m/>
    <m/>
    <m/>
  </r>
  <r>
    <x v="15"/>
    <n v="4"/>
    <n v="2025"/>
    <x v="2"/>
    <x v="1"/>
    <d v="1899-12-30T20:10:00"/>
    <d v="1899-12-30T20:20:00"/>
    <n v="0.16666666666666607"/>
    <x v="5"/>
    <x v="1"/>
    <x v="1"/>
    <x v="10"/>
    <s v="20.10-20.20 stop belt 20104, sensor belt drift aktif, cek personil belt sway sesaat, di reset ready"/>
    <m/>
    <m/>
    <m/>
    <x v="0"/>
    <m/>
    <m/>
    <m/>
    <m/>
    <m/>
    <m/>
    <m/>
    <m/>
  </r>
  <r>
    <x v="15"/>
    <n v="4"/>
    <n v="2025"/>
    <x v="2"/>
    <x v="1"/>
    <d v="1899-12-30T21:50:00"/>
    <d v="1899-12-30T22:00:00"/>
    <n v="0.16666666666666607"/>
    <x v="0"/>
    <x v="0"/>
    <x v="0"/>
    <x v="0"/>
    <s v="21.50-22.00 tunggu hopper berisi 50%"/>
    <m/>
    <m/>
    <m/>
    <x v="0"/>
    <m/>
    <m/>
    <m/>
    <m/>
    <m/>
    <m/>
    <m/>
    <m/>
  </r>
  <r>
    <x v="15"/>
    <n v="4"/>
    <n v="2025"/>
    <x v="2"/>
    <x v="2"/>
    <d v="1899-12-30T23:20:00"/>
    <d v="1899-12-30T23:40:00"/>
    <n v="0.33333333333333481"/>
    <x v="5"/>
    <x v="1"/>
    <x v="1"/>
    <x v="10"/>
    <s v="23.20 - 23.40 stop belt 20104, sensor belt drift aktif, cek personil belt sway sesaat, di reset ready"/>
    <m/>
    <m/>
    <m/>
    <x v="0"/>
    <m/>
    <m/>
    <m/>
    <m/>
    <m/>
    <m/>
    <m/>
    <m/>
  </r>
  <r>
    <x v="15"/>
    <n v="4"/>
    <n v="2025"/>
    <x v="2"/>
    <x v="2"/>
    <d v="1899-12-30T23:40:00"/>
    <d v="1899-12-30T23:55:00"/>
    <n v="0.24999999999999911"/>
    <x v="0"/>
    <x v="0"/>
    <x v="0"/>
    <x v="0"/>
    <s v="32.40 - 23.55 tunggu hopper berisi 50%"/>
    <m/>
    <m/>
    <m/>
    <x v="0"/>
    <m/>
    <m/>
    <m/>
    <m/>
    <m/>
    <m/>
    <m/>
    <m/>
  </r>
  <r>
    <x v="15"/>
    <n v="4"/>
    <n v="2025"/>
    <x v="2"/>
    <x v="2"/>
    <d v="1899-12-31T00:40:00"/>
    <d v="1899-12-31T00:50:00"/>
    <n v="0.1666666666666714"/>
    <x v="5"/>
    <x v="1"/>
    <x v="1"/>
    <x v="5"/>
    <s v="00.40 - 00.50 DMG 20104 aktif cek personil di temukan tambalan terkelupas tunggu di potong personil"/>
    <m/>
    <m/>
    <m/>
    <x v="0"/>
    <m/>
    <m/>
    <m/>
    <m/>
    <m/>
    <m/>
    <m/>
    <m/>
  </r>
  <r>
    <x v="15"/>
    <n v="4"/>
    <n v="2025"/>
    <x v="2"/>
    <x v="2"/>
    <d v="1899-12-30T01:40:00"/>
    <d v="1899-12-30T01:45:00"/>
    <n v="8.333333333333337E-2"/>
    <x v="5"/>
    <x v="1"/>
    <x v="1"/>
    <x v="20"/>
    <s v="01.40 - 01.45 stop belt 20104, sensor belt drift aktif cek personil belt sway ke kanan sesaat, direset ready, lanjut start kembali "/>
    <m/>
    <m/>
    <m/>
    <x v="0"/>
    <m/>
    <m/>
    <m/>
    <m/>
    <m/>
    <m/>
    <m/>
    <m/>
  </r>
  <r>
    <x v="15"/>
    <n v="4"/>
    <n v="2025"/>
    <x v="2"/>
    <x v="2"/>
    <d v="1899-12-30T01:45:00"/>
    <d v="1899-12-30T02:15:00"/>
    <n v="0.49999999999999989"/>
    <x v="6"/>
    <x v="1"/>
    <x v="1"/>
    <x v="16"/>
    <s v="01.45 - 02.15 saat start jalur, belt a1j12b tidak ready, indikasi belt trip tunggu di cek elektrikal"/>
    <m/>
    <m/>
    <m/>
    <x v="0"/>
    <m/>
    <m/>
    <m/>
    <m/>
    <m/>
    <m/>
    <m/>
    <m/>
  </r>
  <r>
    <x v="16"/>
    <n v="4"/>
    <n v="2025"/>
    <x v="2"/>
    <x v="1"/>
    <d v="1899-12-30T19:00:00"/>
    <d v="1899-12-30T19:15:00"/>
    <n v="0.25000000000000178"/>
    <x v="0"/>
    <x v="0"/>
    <x v="0"/>
    <x v="0"/>
    <s v="19.00-19.15start lsc6 ls ind5-71-12B, Chevron tiang 19-24, tunggu hopper berisi 50%"/>
    <m/>
    <m/>
    <m/>
    <x v="0"/>
    <m/>
    <m/>
    <m/>
    <m/>
    <m/>
    <m/>
    <m/>
    <m/>
  </r>
  <r>
    <x v="16"/>
    <n v="4"/>
    <n v="2025"/>
    <x v="2"/>
    <x v="1"/>
    <d v="1899-12-30T19:40:00"/>
    <d v="1899-12-30T20:00:00"/>
    <n v="0.33333333333333481"/>
    <x v="6"/>
    <x v="1"/>
    <x v="1"/>
    <x v="5"/>
    <s v="19.40-20.00 stop belt a1j12b, sensor DMG head pulley aktif, cek personil di temukan benang2 tepi belt, tunggu di potong personil dan lanjut pengecekan lebih lanjut"/>
    <m/>
    <m/>
    <m/>
    <x v="0"/>
    <m/>
    <m/>
    <m/>
    <m/>
    <m/>
    <m/>
    <m/>
    <m/>
  </r>
  <r>
    <x v="16"/>
    <n v="4"/>
    <n v="2025"/>
    <x v="2"/>
    <x v="1"/>
    <d v="1899-12-30T20:05:00"/>
    <d v="1899-12-30T20:15:00"/>
    <n v="0.16666666666666607"/>
    <x v="5"/>
    <x v="1"/>
    <x v="1"/>
    <x v="20"/>
    <s v="20.05-20.15 stop belt 20104 sensor belt drift aktif, cek personil belt sway sesaat, di reset ready"/>
    <m/>
    <m/>
    <m/>
    <x v="0"/>
    <m/>
    <m/>
    <m/>
    <m/>
    <m/>
    <m/>
    <m/>
    <m/>
  </r>
  <r>
    <x v="16"/>
    <n v="4"/>
    <n v="2025"/>
    <x v="2"/>
    <x v="1"/>
    <d v="1899-12-30T20:15:00"/>
    <d v="1899-12-30T21:00:00"/>
    <n v="0.75"/>
    <x v="0"/>
    <x v="2"/>
    <x v="2"/>
    <x v="15"/>
    <s v="20.15-21.00 di stop jalur 71, roda boogie tripper ls Ind5 tersangkut di baut tapak rel, posisi di antara tiang 20 dan 21 (tunggu di cek mekanik)"/>
    <m/>
    <m/>
    <m/>
    <x v="0"/>
    <m/>
    <m/>
    <m/>
    <m/>
    <m/>
    <m/>
    <m/>
    <m/>
  </r>
  <r>
    <x v="16"/>
    <n v="4"/>
    <n v="2025"/>
    <x v="2"/>
    <x v="1"/>
    <d v="1899-12-30T21:00:00"/>
    <d v="1899-12-30T21:20:00"/>
    <n v="0.33333333333333215"/>
    <x v="0"/>
    <x v="2"/>
    <x v="2"/>
    <x v="12"/>
    <s v="21.00-21.20 saat start feeder lsc6, feeder tidak bisa start, tunggu di cek elektrikal"/>
    <m/>
    <m/>
    <m/>
    <x v="0"/>
    <m/>
    <m/>
    <m/>
    <m/>
    <m/>
    <m/>
    <m/>
    <m/>
  </r>
  <r>
    <x v="16"/>
    <n v="4"/>
    <n v="2025"/>
    <x v="2"/>
    <x v="2"/>
    <d v="1899-12-30T23:15:00"/>
    <d v="1899-12-30T23:25:00"/>
    <n v="0.16666666666666607"/>
    <x v="4"/>
    <x v="1"/>
    <x v="1"/>
    <x v="4"/>
    <s v="23.15 - 23.25 Metal detektor 6a1j03 aktif cek personil di temukan patahan besi "/>
    <m/>
    <m/>
    <m/>
    <x v="0"/>
    <m/>
    <m/>
    <m/>
    <m/>
    <m/>
    <m/>
    <m/>
    <m/>
  </r>
  <r>
    <x v="16"/>
    <n v="4"/>
    <n v="2025"/>
    <x v="2"/>
    <x v="2"/>
    <d v="1899-12-30T00:25:00"/>
    <d v="1899-12-30T00:40:00"/>
    <n v="0.24999999999999994"/>
    <x v="5"/>
    <x v="1"/>
    <x v="1"/>
    <x v="5"/>
    <s v="00.25 - 00.40 DMG 20104 aktif cek personil kena benang tepi belt, tunggu di potong personil"/>
    <m/>
    <m/>
    <m/>
    <x v="0"/>
    <m/>
    <m/>
    <m/>
    <m/>
    <m/>
    <m/>
    <m/>
    <m/>
  </r>
  <r>
    <x v="16"/>
    <n v="4"/>
    <n v="2025"/>
    <x v="2"/>
    <x v="2"/>
    <d v="1899-12-30T01:00:00"/>
    <d v="1899-12-30T01:15:00"/>
    <n v="0.25000000000000011"/>
    <x v="4"/>
    <x v="1"/>
    <x v="1"/>
    <x v="4"/>
    <s v="01.00 - 01.15 Metal detektor 6a1j03 aktif 2x berturut turut cek personil di temukan kaleng minuman bekas"/>
    <m/>
    <m/>
    <m/>
    <x v="0"/>
    <m/>
    <m/>
    <m/>
    <m/>
    <m/>
    <m/>
    <m/>
    <m/>
  </r>
  <r>
    <x v="17"/>
    <n v="4"/>
    <n v="2025"/>
    <x v="2"/>
    <x v="0"/>
    <d v="1899-12-30T07:00:00"/>
    <d v="1899-12-30T07:10:00"/>
    <n v="0.16666666666666607"/>
    <x v="0"/>
    <x v="0"/>
    <x v="0"/>
    <x v="0"/>
    <s v="07.00-07.10 operasi lsc6 ls ind5-71-12B,tunggu hopper berisi 50% Chevron tiang 22-30"/>
    <m/>
    <m/>
    <m/>
    <x v="0"/>
    <m/>
    <m/>
    <m/>
    <m/>
    <m/>
    <m/>
    <m/>
    <m/>
  </r>
  <r>
    <x v="17"/>
    <n v="4"/>
    <n v="2025"/>
    <x v="2"/>
    <x v="0"/>
    <d v="1899-12-30T07:20:00"/>
    <d v="1899-12-30T07:30:00"/>
    <n v="0.16666666666666607"/>
    <x v="0"/>
    <x v="1"/>
    <x v="1"/>
    <x v="19"/>
    <s v="07.20-07.30 stop mendadak wobler M2, cek elektrikal indikasi speed monitor, tunggu perbaikan elektrikal"/>
    <m/>
    <m/>
    <m/>
    <x v="0"/>
    <m/>
    <m/>
    <m/>
    <m/>
    <m/>
    <m/>
    <m/>
    <m/>
  </r>
  <r>
    <x v="17"/>
    <n v="4"/>
    <n v="2025"/>
    <x v="2"/>
    <x v="0"/>
    <d v="1899-12-30T07:30:00"/>
    <d v="1899-12-30T07:45:00"/>
    <n v="0.25000000000000044"/>
    <x v="25"/>
    <x v="1"/>
    <x v="1"/>
    <x v="5"/>
    <s v="07.30-07.45 stop belt 5a1j01, sensor dmg aktif, cek personil terkena benang tepi belt, tunggu di potong personil"/>
    <m/>
    <m/>
    <m/>
    <x v="0"/>
    <m/>
    <m/>
    <m/>
    <m/>
    <m/>
    <m/>
    <m/>
    <m/>
  </r>
  <r>
    <x v="17"/>
    <n v="4"/>
    <n v="2025"/>
    <x v="2"/>
    <x v="0"/>
    <d v="1899-12-30T08:25:00"/>
    <d v="1899-12-30T08:45:00"/>
    <n v="0.33333333333333348"/>
    <x v="5"/>
    <x v="1"/>
    <x v="1"/>
    <x v="20"/>
    <s v="08.25 - 08.45 stop lsc 6 belt drift 20104 aktif lanjut tunggu personil menyetel belt sway di 20104"/>
    <m/>
    <m/>
    <m/>
    <x v="0"/>
    <m/>
    <m/>
    <m/>
    <m/>
    <m/>
    <m/>
    <m/>
    <m/>
  </r>
  <r>
    <x v="17"/>
    <n v="4"/>
    <n v="2025"/>
    <x v="2"/>
    <x v="0"/>
    <d v="1899-12-30T10:20:00"/>
    <d v="1899-12-30T10:30:00"/>
    <n v="0.16666666666666607"/>
    <x v="5"/>
    <x v="1"/>
    <x v="1"/>
    <x v="20"/>
    <s v="10.20 - 10.30 stop lsc 6, belt drift 20104 aktif cek personil belt sway, lanjut start kembali "/>
    <m/>
    <m/>
    <m/>
    <x v="0"/>
    <m/>
    <m/>
    <m/>
    <m/>
    <m/>
    <m/>
    <m/>
    <m/>
  </r>
  <r>
    <x v="17"/>
    <n v="4"/>
    <n v="2025"/>
    <x v="2"/>
    <x v="0"/>
    <d v="1899-12-30T11:15:00"/>
    <d v="1899-12-30T11:20:00"/>
    <n v="8.3333333333333037E-2"/>
    <x v="4"/>
    <x v="1"/>
    <x v="1"/>
    <x v="9"/>
    <s v="11.15 - 11.20 metal detektor 6a1j03 aktif cek personil tidak ada temuan "/>
    <m/>
    <m/>
    <m/>
    <x v="0"/>
    <m/>
    <m/>
    <m/>
    <m/>
    <m/>
    <m/>
    <m/>
    <m/>
  </r>
  <r>
    <x v="17"/>
    <n v="4"/>
    <n v="2025"/>
    <x v="2"/>
    <x v="0"/>
    <d v="1899-12-30T11:45:00"/>
    <d v="1899-12-30T12:00:00"/>
    <n v="0.25000000000000044"/>
    <x v="0"/>
    <x v="0"/>
    <x v="0"/>
    <x v="0"/>
    <s v="11.45 - 12.00 tunggu hopper berisi 50%"/>
    <m/>
    <m/>
    <m/>
    <x v="0"/>
    <m/>
    <m/>
    <m/>
    <m/>
    <m/>
    <m/>
    <m/>
    <m/>
  </r>
  <r>
    <x v="17"/>
    <n v="4"/>
    <n v="2025"/>
    <x v="2"/>
    <x v="0"/>
    <d v="1899-12-30T13:00:00"/>
    <d v="1899-12-30T14:00:00"/>
    <n v="1.0000000000000018"/>
    <x v="25"/>
    <x v="2"/>
    <x v="2"/>
    <x v="5"/>
    <s v="13.00 - 14.00 tunggu mekanik repair tambalan belt 5a1j01 IND 5"/>
    <m/>
    <m/>
    <m/>
    <x v="0"/>
    <m/>
    <m/>
    <m/>
    <m/>
    <m/>
    <m/>
    <m/>
    <m/>
  </r>
  <r>
    <x v="17"/>
    <n v="4"/>
    <n v="2025"/>
    <x v="2"/>
    <x v="0"/>
    <d v="1899-12-30T14:35:00"/>
    <d v="1899-12-30T14:45:00"/>
    <n v="0.16666666666666874"/>
    <x v="5"/>
    <x v="1"/>
    <x v="1"/>
    <x v="10"/>
    <s v="14.35 - 14.45 stop lsc 6 belt drift 20104 aktif cek personil belt sway lanjut start kembali "/>
    <m/>
    <m/>
    <m/>
    <x v="0"/>
    <m/>
    <m/>
    <m/>
    <m/>
    <m/>
    <m/>
    <m/>
    <m/>
  </r>
  <r>
    <x v="17"/>
    <n v="4"/>
    <n v="2025"/>
    <x v="2"/>
    <x v="1"/>
    <d v="1899-12-30T15:10:00"/>
    <d v="1899-12-30T18:00:00"/>
    <n v="2.8333333333333339"/>
    <x v="25"/>
    <x v="2"/>
    <x v="2"/>
    <x v="5"/>
    <s v="15.10 - 18.00  tunggu mekanik repair sambungan belt 5a1j01 terkelupas"/>
    <m/>
    <m/>
    <m/>
    <x v="0"/>
    <m/>
    <m/>
    <m/>
    <m/>
    <m/>
    <m/>
    <m/>
    <m/>
  </r>
  <r>
    <x v="17"/>
    <n v="4"/>
    <n v="2025"/>
    <x v="2"/>
    <x v="1"/>
    <d v="1899-12-30T19:10:00"/>
    <d v="1899-12-30T19:20:00"/>
    <n v="0.16666666666666607"/>
    <x v="25"/>
    <x v="1"/>
    <x v="1"/>
    <x v="5"/>
    <s v="19.10 - 19.20 stop belt 5a1j01 sensor dmg aktif cek personil kena belt melendung "/>
    <m/>
    <m/>
    <m/>
    <x v="0"/>
    <m/>
    <m/>
    <m/>
    <m/>
    <m/>
    <m/>
    <m/>
    <m/>
  </r>
  <r>
    <x v="17"/>
    <n v="4"/>
    <n v="2025"/>
    <x v="2"/>
    <x v="1"/>
    <d v="1899-12-30T19:20:00"/>
    <d v="1899-12-30T19:30:00"/>
    <n v="0.16666666666666607"/>
    <x v="25"/>
    <x v="1"/>
    <x v="1"/>
    <x v="20"/>
    <s v="19.20 - 19.30 Start kembali belt 5a1j01 dan saat start belt 6a1j05 sensor drift belt 20104 aktif belt sway sesaat dan start kembali"/>
    <m/>
    <m/>
    <m/>
    <x v="0"/>
    <m/>
    <m/>
    <m/>
    <m/>
    <m/>
    <m/>
    <m/>
    <m/>
  </r>
  <r>
    <x v="17"/>
    <n v="4"/>
    <n v="2025"/>
    <x v="2"/>
    <x v="1"/>
    <d v="1899-12-30T19:50:00"/>
    <d v="1899-12-30T20:00:00"/>
    <n v="0.16666666666666874"/>
    <x v="5"/>
    <x v="1"/>
    <x v="1"/>
    <x v="20"/>
    <s v="19.50 - 20.00 stop belt 20104 sensor drift aktif belt sway sesaat"/>
    <m/>
    <m/>
    <m/>
    <x v="0"/>
    <m/>
    <m/>
    <m/>
    <m/>
    <m/>
    <m/>
    <m/>
    <m/>
  </r>
  <r>
    <x v="17"/>
    <n v="4"/>
    <n v="2025"/>
    <x v="2"/>
    <x v="1"/>
    <d v="1899-12-30T21:50:00"/>
    <d v="1899-12-30T22:00:00"/>
    <n v="0.16666666666666607"/>
    <x v="0"/>
    <x v="0"/>
    <x v="0"/>
    <x v="0"/>
    <s v="21.50 - 22.00 tunggu hopper berisi min 50%"/>
    <m/>
    <m/>
    <m/>
    <x v="0"/>
    <m/>
    <m/>
    <m/>
    <m/>
    <m/>
    <m/>
    <m/>
    <m/>
  </r>
  <r>
    <x v="17"/>
    <n v="4"/>
    <n v="2025"/>
    <x v="2"/>
    <x v="2"/>
    <d v="1899-12-30T23:05:00"/>
    <d v="1899-12-30T23:15:00"/>
    <n v="0.16666666666666607"/>
    <x v="5"/>
    <x v="1"/>
    <x v="1"/>
    <x v="10"/>
    <s v="23.05-23.15 stop belt 20104, sensor belt drift aktif, cek personil belt sway sesaat, di reset ready"/>
    <m/>
    <m/>
    <m/>
    <x v="0"/>
    <m/>
    <m/>
    <m/>
    <m/>
    <m/>
    <m/>
    <m/>
    <m/>
  </r>
  <r>
    <x v="17"/>
    <n v="4"/>
    <n v="2025"/>
    <x v="2"/>
    <x v="2"/>
    <d v="1899-12-30T23:30:00"/>
    <d v="1899-12-30T23:40:00"/>
    <n v="0.16666666666666874"/>
    <x v="4"/>
    <x v="1"/>
    <x v="1"/>
    <x v="4"/>
    <s v="23.30-23.40 stop belt 6a1j03, sensor metal detektor aktif, cek personil di temukan besi"/>
    <m/>
    <m/>
    <m/>
    <x v="0"/>
    <m/>
    <m/>
    <m/>
    <m/>
    <m/>
    <m/>
    <m/>
    <m/>
  </r>
  <r>
    <x v="17"/>
    <n v="4"/>
    <n v="2025"/>
    <x v="2"/>
    <x v="2"/>
    <d v="1899-12-30T00:00:00"/>
    <d v="1899-12-30T00:10:00"/>
    <n v="0.16666666666666666"/>
    <x v="4"/>
    <x v="1"/>
    <x v="1"/>
    <x v="9"/>
    <s v="00.00-00.10 stop belt 6a1j03, sensor metal detektor aktif, di cek personil tidak ada temuan "/>
    <m/>
    <m/>
    <m/>
    <x v="0"/>
    <m/>
    <m/>
    <m/>
    <m/>
    <m/>
    <m/>
    <m/>
    <m/>
  </r>
  <r>
    <x v="17"/>
    <n v="4"/>
    <n v="2025"/>
    <x v="2"/>
    <x v="2"/>
    <d v="1899-12-30T00:15:00"/>
    <d v="1899-12-30T00:40:00"/>
    <n v="0.41666666666666669"/>
    <x v="3"/>
    <x v="0"/>
    <x v="0"/>
    <x v="5"/>
    <s v="00.15-00.40 stop belt 6a1j05, sensor dmg tail pulley aktif, cek personil terkena kain bekas tambalan panas, tunggu di potong personil "/>
    <m/>
    <m/>
    <m/>
    <x v="0"/>
    <m/>
    <m/>
    <m/>
    <m/>
    <m/>
    <m/>
    <m/>
    <m/>
  </r>
  <r>
    <x v="17"/>
    <n v="4"/>
    <n v="2025"/>
    <x v="2"/>
    <x v="2"/>
    <d v="1899-12-30T00:50:00"/>
    <d v="1899-12-30T01:00:00"/>
    <n v="0.16666666666666657"/>
    <x v="5"/>
    <x v="1"/>
    <x v="1"/>
    <x v="20"/>
    <s v="00.50-01.00 stop belt 20104, sensor belt drift aktif, cek personil belt sway sesaat, di reset ready"/>
    <m/>
    <m/>
    <m/>
    <x v="0"/>
    <m/>
    <m/>
    <m/>
    <m/>
    <m/>
    <m/>
    <m/>
    <m/>
  </r>
  <r>
    <x v="17"/>
    <n v="4"/>
    <n v="2025"/>
    <x v="2"/>
    <x v="2"/>
    <d v="1899-12-30T01:55:00"/>
    <d v="1899-12-30T02:00:00"/>
    <n v="8.333333333333337E-2"/>
    <x v="5"/>
    <x v="1"/>
    <x v="1"/>
    <x v="10"/>
    <s v="01.55-02.00 stop belt 20104, sensor belt drift aktif, tunggu di cek personil"/>
    <m/>
    <m/>
    <m/>
    <x v="0"/>
    <m/>
    <m/>
    <m/>
    <m/>
    <m/>
    <m/>
    <m/>
    <m/>
  </r>
  <r>
    <x v="17"/>
    <n v="4"/>
    <n v="2025"/>
    <x v="2"/>
    <x v="2"/>
    <d v="1899-12-30T02:00:00"/>
    <d v="1899-12-30T02:10:00"/>
    <n v="0.16666666666666674"/>
    <x v="5"/>
    <x v="1"/>
    <x v="1"/>
    <x v="10"/>
    <s v="02.00-02.10 stop belt 20104, sensor belt drift aktif, tunggu personil cek lebih lanjut"/>
    <m/>
    <m/>
    <m/>
    <x v="0"/>
    <m/>
    <m/>
    <m/>
    <m/>
    <m/>
    <m/>
    <m/>
    <m/>
  </r>
  <r>
    <x v="18"/>
    <n v="4"/>
    <n v="2025"/>
    <x v="2"/>
    <x v="0"/>
    <d v="1899-12-30T08:00:00"/>
    <d v="1899-12-30T08:10:00"/>
    <n v="0.16666666666666741"/>
    <x v="3"/>
    <x v="2"/>
    <x v="2"/>
    <x v="7"/>
    <s v="08.00 - 08.10 saat start jalur, DMG tail pulley 6a1j05 aktif cek personil di temukan kain sambungan lepas"/>
    <m/>
    <m/>
    <m/>
    <x v="0"/>
    <m/>
    <m/>
    <m/>
    <m/>
    <m/>
    <m/>
    <m/>
    <m/>
  </r>
  <r>
    <x v="18"/>
    <n v="4"/>
    <n v="2025"/>
    <x v="2"/>
    <x v="0"/>
    <d v="1899-12-30T08:25:00"/>
    <d v="1899-12-30T08:35:00"/>
    <n v="0.16666666666666741"/>
    <x v="3"/>
    <x v="2"/>
    <x v="2"/>
    <x v="3"/>
    <s v="08.25 - 08.35 distop RBC 6a1j05, ditemukan return idler 2 pcs pecah tegak piring, tunggu dicek mekanik"/>
    <m/>
    <m/>
    <m/>
    <x v="0"/>
    <m/>
    <m/>
    <m/>
    <m/>
    <m/>
    <m/>
    <m/>
    <m/>
  </r>
  <r>
    <x v="18"/>
    <n v="4"/>
    <n v="2025"/>
    <x v="2"/>
    <x v="0"/>
    <d v="1899-12-30T08:50:00"/>
    <d v="1899-12-30T09:00:00"/>
    <n v="0.16666666666666607"/>
    <x v="5"/>
    <x v="1"/>
    <x v="1"/>
    <x v="20"/>
    <s v="08.50 - 09.00 Stop belt 20104, sensor belt drift aktif cek personil belt sway sesaat, direset ready start kembali"/>
    <m/>
    <m/>
    <m/>
    <x v="0"/>
    <m/>
    <m/>
    <m/>
    <m/>
    <m/>
    <m/>
    <m/>
    <m/>
  </r>
  <r>
    <x v="18"/>
    <n v="4"/>
    <n v="2025"/>
    <x v="2"/>
    <x v="0"/>
    <d v="1899-12-30T09:40:00"/>
    <d v="1899-12-30T10:00:00"/>
    <n v="0.33333333333333348"/>
    <x v="0"/>
    <x v="2"/>
    <x v="2"/>
    <x v="3"/>
    <s v="09.40 - 10.00 Distop feeding lsc6, tunggu mekanik ganti carrying idler yg tegak piring M.76 di RBC 6a1j04"/>
    <m/>
    <m/>
    <m/>
    <x v="0"/>
    <m/>
    <m/>
    <m/>
    <m/>
    <m/>
    <m/>
    <m/>
    <m/>
  </r>
  <r>
    <x v="18"/>
    <n v="4"/>
    <n v="2025"/>
    <x v="2"/>
    <x v="0"/>
    <d v="1899-12-30T10:50:00"/>
    <d v="1899-12-30T11:00:00"/>
    <n v="0.16666666666666607"/>
    <x v="5"/>
    <x v="1"/>
    <x v="1"/>
    <x v="20"/>
    <s v="10.50 - 11.00 Stop belt 20104, sensor belt drift aktif cek personil belt sway sesaat, direset ready start kembali"/>
    <m/>
    <m/>
    <m/>
    <x v="0"/>
    <m/>
    <m/>
    <m/>
    <m/>
    <m/>
    <m/>
    <m/>
    <m/>
  </r>
  <r>
    <x v="18"/>
    <n v="4"/>
    <n v="2025"/>
    <x v="2"/>
    <x v="0"/>
    <d v="1899-12-30T11:35:00"/>
    <d v="1899-12-30T11:45:00"/>
    <n v="0.16666666666666607"/>
    <x v="5"/>
    <x v="1"/>
    <x v="1"/>
    <x v="5"/>
    <s v="11.35 - 11.45 DMG 20104 aktif cek personil di temukan tepi belt terkelupas tunggu di potong personil "/>
    <m/>
    <m/>
    <m/>
    <x v="0"/>
    <m/>
    <m/>
    <m/>
    <m/>
    <m/>
    <m/>
    <m/>
    <m/>
  </r>
  <r>
    <x v="18"/>
    <n v="4"/>
    <n v="2025"/>
    <x v="2"/>
    <x v="0"/>
    <d v="1899-12-30T11:45:00"/>
    <d v="1899-12-30T11:55:00"/>
    <n v="0.16666666666666741"/>
    <x v="6"/>
    <x v="1"/>
    <x v="1"/>
    <x v="5"/>
    <s v="11.45 - 11.55 DMG tail pulley a1j12b aktif cek personil di temukan tepi belt terkelupas tunggu di potong personil"/>
    <m/>
    <m/>
    <m/>
    <x v="0"/>
    <m/>
    <m/>
    <m/>
    <m/>
    <m/>
    <m/>
    <m/>
    <m/>
  </r>
  <r>
    <x v="18"/>
    <n v="4"/>
    <n v="2025"/>
    <x v="2"/>
    <x v="0"/>
    <d v="1899-12-30T12:15:00"/>
    <d v="1899-12-30T12:30:00"/>
    <n v="0.25000000000000178"/>
    <x v="0"/>
    <x v="0"/>
    <x v="0"/>
    <x v="0"/>
    <s v="12.15 - 12.30 tunggu hopper berisi 50%"/>
    <m/>
    <m/>
    <m/>
    <x v="0"/>
    <m/>
    <m/>
    <m/>
    <m/>
    <m/>
    <m/>
    <m/>
    <m/>
  </r>
  <r>
    <x v="18"/>
    <n v="4"/>
    <n v="2025"/>
    <x v="2"/>
    <x v="0"/>
    <d v="1899-12-30T13:45:00"/>
    <d v="1899-12-30T14:00:00"/>
    <n v="0.25000000000000178"/>
    <x v="15"/>
    <x v="2"/>
    <x v="2"/>
    <x v="36"/>
    <s v="13.45 - 14.00 Stop mendadak RBC 20103(2x stop),alarms emergency stop,tunggu di cek personil dan elektrikal "/>
    <m/>
    <m/>
    <m/>
    <x v="0"/>
    <m/>
    <m/>
    <m/>
    <m/>
    <m/>
    <m/>
    <m/>
    <m/>
  </r>
  <r>
    <x v="18"/>
    <n v="4"/>
    <n v="2025"/>
    <x v="2"/>
    <x v="0"/>
    <d v="1899-12-30T14:00:00"/>
    <d v="1899-12-30T14:15:00"/>
    <n v="0.24999999999999911"/>
    <x v="15"/>
    <x v="1"/>
    <x v="1"/>
    <x v="36"/>
    <s v="14.00 - 14.15 Tunggu elektrikal pengecekan emergency stop 20103,di cek elektrikal connection emergency stop 20103 longgar "/>
    <m/>
    <m/>
    <m/>
    <x v="0"/>
    <m/>
    <m/>
    <m/>
    <m/>
    <m/>
    <m/>
    <m/>
    <m/>
  </r>
  <r>
    <x v="18"/>
    <n v="4"/>
    <n v="2025"/>
    <x v="2"/>
    <x v="0"/>
    <d v="1899-12-30T14:30:00"/>
    <d v="1899-12-30T15:00:00"/>
    <n v="0.50000000000000089"/>
    <x v="6"/>
    <x v="1"/>
    <x v="1"/>
    <x v="25"/>
    <s v="14.30 15.00 Di Stop RBC 6A1J05,chute A1J12B tersumbat, tunggu di bersihkan personil"/>
    <m/>
    <m/>
    <m/>
    <x v="0"/>
    <m/>
    <m/>
    <m/>
    <m/>
    <m/>
    <m/>
    <m/>
    <m/>
  </r>
  <r>
    <x v="18"/>
    <n v="4"/>
    <n v="2025"/>
    <x v="2"/>
    <x v="1"/>
    <d v="1899-12-30T15:15:00"/>
    <d v="1899-12-30T15:40:00"/>
    <n v="0.41666666666666785"/>
    <x v="5"/>
    <x v="1"/>
    <x v="1"/>
    <x v="10"/>
    <s v="15.15 - 15.40 stop lsc 6 belt drift 20104 aktif 2X, di reset ready, lanjut di STEL personil"/>
    <m/>
    <m/>
    <m/>
    <x v="0"/>
    <m/>
    <m/>
    <m/>
    <m/>
    <m/>
    <m/>
    <m/>
    <m/>
  </r>
  <r>
    <x v="18"/>
    <n v="4"/>
    <n v="2025"/>
    <x v="2"/>
    <x v="1"/>
    <d v="1899-12-30T15:45:00"/>
    <d v="1899-12-30T16:00:00"/>
    <n v="0.24999999999999911"/>
    <x v="6"/>
    <x v="1"/>
    <x v="1"/>
    <x v="5"/>
    <s v="15.45 - 16.00 stop lsc 6 dmg a1j12b yg di head aktif cek personil di temukan benang tepi belt keluar tunggu di potong personil "/>
    <m/>
    <m/>
    <m/>
    <x v="0"/>
    <m/>
    <m/>
    <m/>
    <m/>
    <m/>
    <m/>
    <m/>
    <m/>
  </r>
  <r>
    <x v="18"/>
    <n v="4"/>
    <n v="2025"/>
    <x v="2"/>
    <x v="1"/>
    <d v="1899-12-30T16:00:00"/>
    <d v="1899-12-30T16:50:00"/>
    <n v="0.83333333333333304"/>
    <x v="5"/>
    <x v="2"/>
    <x v="2"/>
    <x v="25"/>
    <s v="16.00 - 16.50 stop lsc 6 tunggu mekanik perbaikan plat linear chute inlet belt 20104"/>
    <m/>
    <m/>
    <m/>
    <x v="0"/>
    <m/>
    <m/>
    <m/>
    <m/>
    <m/>
    <m/>
    <m/>
    <m/>
  </r>
  <r>
    <x v="18"/>
    <n v="4"/>
    <n v="2025"/>
    <x v="2"/>
    <x v="1"/>
    <d v="1899-12-30T16:50:00"/>
    <d v="1899-12-30T17:00:00"/>
    <n v="0.16666666666666874"/>
    <x v="25"/>
    <x v="1"/>
    <x v="1"/>
    <x v="25"/>
    <s v="16.50 - 17.00 lanjut tunggu personil membersihkan chute outlet belt 5a1j01 IND 5"/>
    <m/>
    <m/>
    <m/>
    <x v="0"/>
    <m/>
    <m/>
    <m/>
    <m/>
    <m/>
    <m/>
    <m/>
    <m/>
  </r>
  <r>
    <x v="18"/>
    <n v="4"/>
    <n v="2025"/>
    <x v="2"/>
    <x v="1"/>
    <d v="1899-12-30T17:00:00"/>
    <d v="1899-12-30T17:30:00"/>
    <n v="0.49999999999999822"/>
    <x v="25"/>
    <x v="1"/>
    <x v="1"/>
    <x v="25"/>
    <s v="17.00 - 17.30 lanjut tunggu personil membersihkan chute outlet belt 5a1j01 IND 5"/>
    <m/>
    <m/>
    <m/>
    <x v="0"/>
    <m/>
    <m/>
    <m/>
    <m/>
    <m/>
    <m/>
    <m/>
    <m/>
  </r>
  <r>
    <x v="18"/>
    <n v="4"/>
    <n v="2025"/>
    <x v="2"/>
    <x v="1"/>
    <d v="1899-12-30T17:55:00"/>
    <d v="1899-12-30T18:00:00"/>
    <n v="8.3333333333333037E-2"/>
    <x v="5"/>
    <x v="1"/>
    <x v="1"/>
    <x v="10"/>
    <s v="17.55 - 18.00 stop lsc 6 belt drift 20104 aktif di reset ready lanjut start kembali"/>
    <m/>
    <m/>
    <m/>
    <x v="0"/>
    <m/>
    <m/>
    <m/>
    <m/>
    <m/>
    <m/>
    <m/>
    <m/>
  </r>
  <r>
    <x v="18"/>
    <n v="4"/>
    <n v="2025"/>
    <x v="2"/>
    <x v="1"/>
    <d v="1899-12-30T19:05:00"/>
    <d v="1899-12-30T19:20:00"/>
    <n v="0.25000000000000178"/>
    <x v="6"/>
    <x v="1"/>
    <x v="1"/>
    <x v="5"/>
    <s v="19.05 - 19.20 stop lsc 6 dmg a1j12b aktif cek personil di temukan benang tepi belt keluar tunggu di potong personil "/>
    <m/>
    <m/>
    <m/>
    <x v="0"/>
    <m/>
    <m/>
    <m/>
    <m/>
    <m/>
    <m/>
    <m/>
    <m/>
  </r>
  <r>
    <x v="18"/>
    <n v="4"/>
    <n v="2025"/>
    <x v="2"/>
    <x v="1"/>
    <d v="1899-12-30T19:30:00"/>
    <d v="1899-12-30T19:40:00"/>
    <n v="0.16666666666666607"/>
    <x v="0"/>
    <x v="0"/>
    <x v="0"/>
    <x v="0"/>
    <s v="19.30 - 19.40 tunggu hopper berisi 50%"/>
    <m/>
    <m/>
    <m/>
    <x v="0"/>
    <m/>
    <m/>
    <m/>
    <m/>
    <m/>
    <m/>
    <m/>
    <m/>
  </r>
  <r>
    <x v="18"/>
    <n v="4"/>
    <n v="2025"/>
    <x v="2"/>
    <x v="1"/>
    <d v="1899-12-30T20:05:00"/>
    <d v="1899-12-30T20:10:00"/>
    <n v="8.3333333333333037E-2"/>
    <x v="0"/>
    <x v="0"/>
    <x v="0"/>
    <x v="0"/>
    <s v="20.05 - 20.10 tunggu hopper berisi 50%"/>
    <m/>
    <m/>
    <m/>
    <x v="0"/>
    <m/>
    <m/>
    <m/>
    <m/>
    <m/>
    <m/>
    <m/>
    <m/>
  </r>
  <r>
    <x v="18"/>
    <n v="4"/>
    <n v="2025"/>
    <x v="2"/>
    <x v="1"/>
    <d v="1899-12-30T20:10:00"/>
    <d v="1899-12-30T20:25:00"/>
    <n v="0.24999999999999911"/>
    <x v="6"/>
    <x v="1"/>
    <x v="1"/>
    <x v="5"/>
    <s v="20.10 - 20.25 dmg a1j12b aktif cek personil di temukan benang tepi belt terkelupas tunggu di potong personil "/>
    <m/>
    <m/>
    <m/>
    <x v="0"/>
    <m/>
    <m/>
    <m/>
    <m/>
    <m/>
    <m/>
    <m/>
    <m/>
  </r>
  <r>
    <x v="18"/>
    <n v="4"/>
    <n v="2025"/>
    <x v="2"/>
    <x v="1"/>
    <d v="1899-12-30T20:35:00"/>
    <d v="1899-12-30T20:40:00"/>
    <n v="8.3333333333335702E-2"/>
    <x v="4"/>
    <x v="1"/>
    <x v="1"/>
    <x v="9"/>
    <s v="20.35 - 20.40 metal detektor 6a1j03 aktif cek personil tidak ada temuan "/>
    <m/>
    <m/>
    <m/>
    <x v="0"/>
    <m/>
    <m/>
    <m/>
    <m/>
    <m/>
    <m/>
    <m/>
    <m/>
  </r>
  <r>
    <x v="18"/>
    <n v="4"/>
    <n v="2025"/>
    <x v="2"/>
    <x v="1"/>
    <d v="1899-12-30T20:50:00"/>
    <d v="1899-12-30T21:00:00"/>
    <n v="0.16666666666666607"/>
    <x v="5"/>
    <x v="1"/>
    <x v="1"/>
    <x v="10"/>
    <s v="20.50 - 21.00 belt drift 20104 aktif cek personil belt sway sesaat direset ready lanjut start kembali "/>
    <m/>
    <m/>
    <m/>
    <x v="0"/>
    <m/>
    <m/>
    <m/>
    <m/>
    <m/>
    <m/>
    <m/>
    <m/>
  </r>
  <r>
    <x v="18"/>
    <n v="4"/>
    <n v="2025"/>
    <x v="2"/>
    <x v="1"/>
    <d v="1899-12-30T21:00:00"/>
    <d v="1899-12-30T21:50:00"/>
    <n v="0.83333333333333304"/>
    <x v="4"/>
    <x v="1"/>
    <x v="1"/>
    <x v="9"/>
    <s v="21.00 - 21.50 stop lsc 6 metal detektor 6a1j03 aktif terus karena cuaca hujan lebat, petir dan kilat"/>
    <m/>
    <m/>
    <m/>
    <x v="0"/>
    <m/>
    <m/>
    <m/>
    <m/>
    <m/>
    <m/>
    <m/>
    <m/>
  </r>
  <r>
    <x v="18"/>
    <n v="4"/>
    <n v="2025"/>
    <x v="2"/>
    <x v="2"/>
    <d v="1899-12-30T22:10:00"/>
    <d v="1899-12-30T22:20:00"/>
    <n v="0.16666666666666607"/>
    <x v="4"/>
    <x v="1"/>
    <x v="1"/>
    <x v="9"/>
    <s v="22.10 - 22.20 Stop RBC 6a1j03, metal detektor aktif cek personil tidak ada temuan "/>
    <m/>
    <m/>
    <m/>
    <x v="0"/>
    <m/>
    <m/>
    <m/>
    <m/>
    <m/>
    <m/>
    <m/>
    <m/>
  </r>
  <r>
    <x v="18"/>
    <n v="4"/>
    <n v="2025"/>
    <x v="2"/>
    <x v="2"/>
    <d v="1899-12-30T22:20:00"/>
    <d v="1899-12-30T22:30:00"/>
    <n v="0.16666666666666607"/>
    <x v="12"/>
    <x v="1"/>
    <x v="1"/>
    <x v="7"/>
    <s v="22.20 - 22.30 Stop RBC a5j13,belt damage aktif cek personil terkena tumpahan meterial"/>
    <m/>
    <m/>
    <m/>
    <x v="0"/>
    <m/>
    <m/>
    <m/>
    <m/>
    <m/>
    <m/>
    <m/>
    <m/>
  </r>
  <r>
    <x v="18"/>
    <n v="4"/>
    <n v="2025"/>
    <x v="2"/>
    <x v="2"/>
    <d v="1899-12-30T22:30:00"/>
    <d v="1899-12-30T22:40:00"/>
    <n v="0.16666666666666607"/>
    <x v="6"/>
    <x v="1"/>
    <x v="1"/>
    <x v="5"/>
    <s v="22.30 - 22.40 Stop RBC a1j12b,belt damage aktif cek personil tepi belt terkelupas"/>
    <m/>
    <m/>
    <m/>
    <x v="0"/>
    <m/>
    <m/>
    <m/>
    <m/>
    <m/>
    <m/>
    <m/>
    <m/>
  </r>
  <r>
    <x v="18"/>
    <n v="4"/>
    <n v="2025"/>
    <x v="2"/>
    <x v="2"/>
    <d v="1899-12-30T22:40:00"/>
    <d v="1899-12-30T22:55:00"/>
    <n v="0.25000000000000178"/>
    <x v="0"/>
    <x v="1"/>
    <x v="1"/>
    <x v="37"/>
    <s v="22.40 - 22.55 Wobler M2 stelan speed bergeser tunggu eksekusi elektrikal"/>
    <m/>
    <m/>
    <m/>
    <x v="0"/>
    <m/>
    <m/>
    <m/>
    <m/>
    <m/>
    <m/>
    <m/>
    <m/>
  </r>
  <r>
    <x v="18"/>
    <n v="4"/>
    <n v="2025"/>
    <x v="2"/>
    <x v="2"/>
    <d v="1899-12-30T23:20:00"/>
    <d v="1899-12-30T23:40:00"/>
    <n v="0.33333333333333481"/>
    <x v="5"/>
    <x v="2"/>
    <x v="2"/>
    <x v="38"/>
    <s v="23.20 - 23.40 Stop RBC 20104,speed monitor aktif cek personil belt slip karena basah lokal personil"/>
    <m/>
    <m/>
    <m/>
    <x v="0"/>
    <m/>
    <m/>
    <m/>
    <m/>
    <m/>
    <m/>
    <m/>
    <m/>
  </r>
  <r>
    <x v="18"/>
    <n v="4"/>
    <n v="2025"/>
    <x v="2"/>
    <x v="2"/>
    <d v="1899-12-30T23:55:00"/>
    <d v="1899-12-31T00:00:00"/>
    <n v="8.3333333333333037E-2"/>
    <x v="5"/>
    <x v="1"/>
    <x v="1"/>
    <x v="7"/>
    <s v="23.55 -24.00 Stop RBC 20104,belt damage aktif lanjut cek personil"/>
    <m/>
    <m/>
    <m/>
    <x v="0"/>
    <m/>
    <m/>
    <m/>
    <m/>
    <m/>
    <m/>
    <m/>
    <m/>
  </r>
  <r>
    <x v="18"/>
    <n v="4"/>
    <n v="2025"/>
    <x v="2"/>
    <x v="2"/>
    <d v="1899-12-30T00:50:00"/>
    <d v="1899-12-30T01:10:00"/>
    <n v="0.33333333333333331"/>
    <x v="5"/>
    <x v="2"/>
    <x v="2"/>
    <x v="10"/>
    <s v="00.50 - 01.10 Stop RBC 20104,belt drift aktif cek personil belt miring karna basah"/>
    <m/>
    <m/>
    <m/>
    <x v="0"/>
    <m/>
    <m/>
    <m/>
    <m/>
    <m/>
    <m/>
    <m/>
    <m/>
  </r>
  <r>
    <x v="18"/>
    <n v="4"/>
    <n v="2025"/>
    <x v="2"/>
    <x v="2"/>
    <d v="1899-12-30T01:50:00"/>
    <d v="1899-12-30T02:00:00"/>
    <n v="0.16666666666666641"/>
    <x v="6"/>
    <x v="1"/>
    <x v="1"/>
    <x v="5"/>
    <s v="01.50 - 02.00 Stop RBC a1j12b,belt damage aktif cek personil tepi belt terkelupas"/>
    <m/>
    <m/>
    <m/>
    <x v="0"/>
    <m/>
    <m/>
    <m/>
    <m/>
    <m/>
    <m/>
    <m/>
    <m/>
  </r>
  <r>
    <x v="18"/>
    <n v="4"/>
    <n v="2025"/>
    <x v="2"/>
    <x v="2"/>
    <d v="1899-12-30T03:20:00"/>
    <d v="1899-12-30T03:30:00"/>
    <n v="0.16666666666666674"/>
    <x v="4"/>
    <x v="1"/>
    <x v="1"/>
    <x v="9"/>
    <s v="03.20 - 03.30 stop belt 6a1j03 metal aktif cek personil tidak ada temuan "/>
    <m/>
    <m/>
    <m/>
    <x v="0"/>
    <m/>
    <m/>
    <m/>
    <m/>
    <m/>
    <m/>
    <m/>
    <m/>
  </r>
  <r>
    <x v="18"/>
    <n v="4"/>
    <n v="2025"/>
    <x v="2"/>
    <x v="2"/>
    <d v="1899-12-30T03:35:00"/>
    <d v="1899-12-30T03:55:00"/>
    <n v="0.33333333333333348"/>
    <x v="5"/>
    <x v="1"/>
    <x v="1"/>
    <x v="5"/>
    <s v="03.35 - 03.55 stop belt 20104 sensor dmg aktif cek personil tambalan terkelupas tunggu di potong"/>
    <m/>
    <m/>
    <m/>
    <x v="0"/>
    <m/>
    <m/>
    <m/>
    <m/>
    <m/>
    <m/>
    <m/>
    <m/>
  </r>
  <r>
    <x v="18"/>
    <n v="4"/>
    <n v="2025"/>
    <x v="2"/>
    <x v="2"/>
    <d v="1899-12-30T04:20:00"/>
    <d v="1899-12-30T04:30:00"/>
    <n v="0.16666666666666674"/>
    <x v="5"/>
    <x v="1"/>
    <x v="1"/>
    <x v="20"/>
    <s v="04.20 - 04.30 stop belt 20104 sensor drift aktif cek personil belt sway sesaat "/>
    <m/>
    <m/>
    <m/>
    <x v="0"/>
    <m/>
    <m/>
    <m/>
    <m/>
    <m/>
    <m/>
    <m/>
    <m/>
  </r>
  <r>
    <x v="18"/>
    <n v="4"/>
    <n v="2025"/>
    <x v="2"/>
    <x v="2"/>
    <d v="1899-12-30T04:40:00"/>
    <d v="1899-12-30T04:50:00"/>
    <n v="0.16666666666666674"/>
    <x v="5"/>
    <x v="1"/>
    <x v="1"/>
    <x v="5"/>
    <s v="04.40 - 04.50 stop belt 20104 sensor dmg aktif cek personil karet tepi belt terkelupas  tunggu di potong"/>
    <m/>
    <m/>
    <m/>
    <x v="0"/>
    <m/>
    <m/>
    <m/>
    <m/>
    <m/>
    <m/>
    <m/>
    <m/>
  </r>
  <r>
    <x v="18"/>
    <n v="4"/>
    <n v="2025"/>
    <x v="2"/>
    <x v="2"/>
    <d v="1899-12-30T05:15:00"/>
    <d v="1899-12-30T05:25:00"/>
    <n v="0.16666666666666674"/>
    <x v="6"/>
    <x v="1"/>
    <x v="1"/>
    <x v="5"/>
    <s v="05.15 - 05.25 stop belt a1j12B sensor dmg drive pulley aktif cek personil karet tepi belt terkelupas  tunggu di potong"/>
    <m/>
    <m/>
    <m/>
    <x v="0"/>
    <m/>
    <m/>
    <m/>
    <m/>
    <m/>
    <m/>
    <m/>
    <m/>
  </r>
  <r>
    <x v="18"/>
    <n v="4"/>
    <n v="2025"/>
    <x v="2"/>
    <x v="2"/>
    <d v="1899-12-30T05:25:00"/>
    <d v="1899-12-30T05:40:00"/>
    <n v="0.24999999999999978"/>
    <x v="5"/>
    <x v="1"/>
    <x v="1"/>
    <x v="5"/>
    <s v="05.25 - 05.40 stop belt 20104 sensor dmg aktif cek personil karet tepi belt terkelupas tunggu di potong "/>
    <m/>
    <m/>
    <m/>
    <x v="0"/>
    <m/>
    <m/>
    <m/>
    <m/>
    <m/>
    <m/>
    <m/>
    <m/>
  </r>
  <r>
    <x v="18"/>
    <n v="4"/>
    <n v="2025"/>
    <x v="2"/>
    <x v="2"/>
    <d v="1899-12-30T05:40:00"/>
    <d v="1899-12-30T05:50:00"/>
    <n v="0.16666666666666674"/>
    <x v="6"/>
    <x v="1"/>
    <x v="1"/>
    <x v="5"/>
    <s v="05.40 - 05.50  stop belt a1j12B sensor dmg tail pulley aktif cek personil karet tepi belt terkelupas tunggu di potong"/>
    <m/>
    <m/>
    <m/>
    <x v="0"/>
    <m/>
    <m/>
    <m/>
    <m/>
    <m/>
    <m/>
    <m/>
    <m/>
  </r>
  <r>
    <x v="18"/>
    <n v="4"/>
    <n v="2025"/>
    <x v="2"/>
    <x v="2"/>
    <d v="1899-12-30T06:00:00"/>
    <d v="1899-12-30T06:10:00"/>
    <n v="0.16666666666666607"/>
    <x v="5"/>
    <x v="1"/>
    <x v="1"/>
    <x v="20"/>
    <s v="06.00 - 06.10 stop belt 20104 sensor drift aktif belt sway sesaat "/>
    <m/>
    <m/>
    <m/>
    <x v="0"/>
    <m/>
    <m/>
    <m/>
    <m/>
    <m/>
    <m/>
    <m/>
    <m/>
  </r>
  <r>
    <x v="18"/>
    <n v="4"/>
    <n v="2025"/>
    <x v="2"/>
    <x v="2"/>
    <d v="1899-12-30T06:15:00"/>
    <d v="1899-12-30T06:25:00"/>
    <n v="0.16666666666666607"/>
    <x v="5"/>
    <x v="1"/>
    <x v="1"/>
    <x v="5"/>
    <s v="06.15 - 06.25  stop belt 20104 dmg aktif cek personil karet tepi belt terkelupas "/>
    <m/>
    <m/>
    <m/>
    <x v="0"/>
    <m/>
    <m/>
    <m/>
    <m/>
    <m/>
    <m/>
    <m/>
    <m/>
  </r>
  <r>
    <x v="19"/>
    <n v="4"/>
    <n v="2025"/>
    <x v="3"/>
    <x v="2"/>
    <d v="1899-12-30T23:00:00"/>
    <d v="1899-12-30T23:05:00"/>
    <n v="8.3333333333333037E-2"/>
    <x v="5"/>
    <x v="1"/>
    <x v="1"/>
    <x v="5"/>
    <s v="23.00 - 23.05 dmg 20104 aktif cek personil di temukan tepi belt terkelupas tunggu di potong personil "/>
    <m/>
    <m/>
    <m/>
    <x v="0"/>
    <m/>
    <m/>
    <m/>
    <m/>
    <m/>
    <m/>
    <m/>
    <m/>
  </r>
  <r>
    <x v="19"/>
    <n v="4"/>
    <n v="2025"/>
    <x v="3"/>
    <x v="2"/>
    <d v="1899-12-30T01:15:00"/>
    <d v="1899-12-30T01:25:00"/>
    <n v="0.16666666666666657"/>
    <x v="6"/>
    <x v="1"/>
    <x v="1"/>
    <x v="5"/>
    <s v="01.15 - 01.25 dmg a1j12B aktif cek personil di temukan tepi belt terkelupas tunggu di potong personil "/>
    <m/>
    <m/>
    <m/>
    <x v="0"/>
    <m/>
    <m/>
    <m/>
    <m/>
    <m/>
    <m/>
    <m/>
    <m/>
  </r>
  <r>
    <x v="19"/>
    <n v="4"/>
    <n v="2025"/>
    <x v="3"/>
    <x v="2"/>
    <d v="1899-12-30T01:25:00"/>
    <d v="1899-12-30T01:35:00"/>
    <n v="0.16666666666666674"/>
    <x v="13"/>
    <x v="1"/>
    <x v="1"/>
    <x v="27"/>
    <s v="01.25 - 01.35 lanjut tunggu personil bebaskan material menyondak di tail pulley a2j02"/>
    <m/>
    <m/>
    <m/>
    <x v="0"/>
    <m/>
    <m/>
    <m/>
    <m/>
    <m/>
    <m/>
    <m/>
    <m/>
  </r>
  <r>
    <x v="19"/>
    <n v="4"/>
    <n v="2025"/>
    <x v="3"/>
    <x v="2"/>
    <d v="1899-12-30T05:00:00"/>
    <d v="1899-12-30T05:05:00"/>
    <n v="8.3333333333333037E-2"/>
    <x v="8"/>
    <x v="1"/>
    <x v="1"/>
    <x v="5"/>
    <s v="05.00 - 05.05 stop Lsc3a DMG belt a5j10 aktif cek personil tepi belt terkelupas tunggu di potong personil "/>
    <m/>
    <m/>
    <m/>
    <x v="0"/>
    <m/>
    <m/>
    <m/>
    <m/>
    <m/>
    <m/>
    <m/>
    <m/>
  </r>
  <r>
    <x v="20"/>
    <n v="4"/>
    <n v="2025"/>
    <x v="3"/>
    <x v="2"/>
    <d v="1899-12-30T22:20:00"/>
    <d v="1899-12-30T22:25:00"/>
    <n v="8.3333333333333037E-2"/>
    <x v="5"/>
    <x v="1"/>
    <x v="1"/>
    <x v="20"/>
    <s v="22.20 - 22.25 belt drift 20104 aktif cek personil belt sway di reset ready lanjut start kembali "/>
    <m/>
    <m/>
    <m/>
    <x v="0"/>
    <m/>
    <m/>
    <m/>
    <m/>
    <m/>
    <m/>
    <m/>
    <m/>
  </r>
  <r>
    <x v="20"/>
    <n v="4"/>
    <n v="2025"/>
    <x v="3"/>
    <x v="2"/>
    <d v="1899-12-30T22:25:00"/>
    <d v="1899-12-30T22:30:00"/>
    <n v="8.3333333333333037E-2"/>
    <x v="34"/>
    <x v="0"/>
    <x v="0"/>
    <x v="0"/>
    <s v="22.25 - 22.30 lanjut tunggu hopper berisi 50%"/>
    <m/>
    <m/>
    <m/>
    <x v="0"/>
    <m/>
    <m/>
    <m/>
    <m/>
    <m/>
    <m/>
    <m/>
    <m/>
  </r>
  <r>
    <x v="20"/>
    <n v="4"/>
    <n v="2025"/>
    <x v="3"/>
    <x v="2"/>
    <d v="1899-12-30T00:55:00"/>
    <d v="1899-12-30T01:00:00"/>
    <n v="8.3333333333333204E-2"/>
    <x v="12"/>
    <x v="1"/>
    <x v="1"/>
    <x v="18"/>
    <s v="00.55 - 01.00 DMG a5j13 aktif cek personil tidak ada temuan "/>
    <m/>
    <m/>
    <m/>
    <x v="0"/>
    <m/>
    <m/>
    <m/>
    <m/>
    <m/>
    <m/>
    <m/>
    <m/>
  </r>
  <r>
    <x v="20"/>
    <n v="4"/>
    <n v="2025"/>
    <x v="3"/>
    <x v="2"/>
    <d v="1899-12-30T01:45:00"/>
    <d v="1899-12-30T01:55:00"/>
    <n v="0.16666666666666641"/>
    <x v="6"/>
    <x v="1"/>
    <x v="1"/>
    <x v="5"/>
    <s v="01.45 - 01.55 stop lsc 3a dmg a1j12B aktif cek personil di temukan tepi belt terkelupas tunggu di potong personil "/>
    <m/>
    <m/>
    <m/>
    <x v="0"/>
    <m/>
    <m/>
    <m/>
    <m/>
    <m/>
    <m/>
    <m/>
    <m/>
  </r>
  <r>
    <x v="20"/>
    <n v="4"/>
    <n v="2025"/>
    <x v="3"/>
    <x v="2"/>
    <d v="1899-12-30T02:10:00"/>
    <d v="1899-12-30T02:35:00"/>
    <n v="0.41666666666666685"/>
    <x v="34"/>
    <x v="0"/>
    <x v="0"/>
    <x v="0"/>
    <s v="02.10 - 02.35 tunggu hopper berisi 50% (tunggu LK15 perbaikan AC)"/>
    <m/>
    <m/>
    <m/>
    <x v="0"/>
    <m/>
    <m/>
    <m/>
    <m/>
    <m/>
    <m/>
    <m/>
    <m/>
  </r>
  <r>
    <x v="20"/>
    <n v="4"/>
    <n v="2025"/>
    <x v="3"/>
    <x v="2"/>
    <d v="1899-12-30T02:45:00"/>
    <d v="1899-12-30T02:50:00"/>
    <n v="8.333333333333337E-2"/>
    <x v="5"/>
    <x v="1"/>
    <x v="1"/>
    <x v="5"/>
    <s v="02.45 - 02.50 dmg 20104 aktif cek personil di temukan benang tepi belt keluar tunggu di potong personil "/>
    <m/>
    <m/>
    <m/>
    <x v="0"/>
    <m/>
    <m/>
    <m/>
    <m/>
    <m/>
    <m/>
    <m/>
    <m/>
  </r>
  <r>
    <x v="20"/>
    <n v="4"/>
    <n v="2025"/>
    <x v="3"/>
    <x v="2"/>
    <d v="1899-12-30T03:10:00"/>
    <d v="1899-12-30T03:20:00"/>
    <n v="0.16666666666666674"/>
    <x v="5"/>
    <x v="1"/>
    <x v="1"/>
    <x v="20"/>
    <s v="03.10 - 03.20 Stop lsc3a belt drift 20104 aktif 2x cek personil belt sway reset ready start kembali "/>
    <m/>
    <m/>
    <m/>
    <x v="0"/>
    <m/>
    <m/>
    <m/>
    <m/>
    <m/>
    <m/>
    <m/>
    <m/>
  </r>
  <r>
    <x v="20"/>
    <n v="4"/>
    <n v="2025"/>
    <x v="3"/>
    <x v="2"/>
    <d v="1899-12-30T03:45:00"/>
    <d v="1899-12-30T03:50:00"/>
    <n v="8.3333333333333037E-2"/>
    <x v="8"/>
    <x v="1"/>
    <x v="1"/>
    <x v="5"/>
    <s v="03.45 - 03.50 Stop lsc3a DMG belt a5j10 aktif cek personil tepi belt terkelupas tunggu di potong personil "/>
    <m/>
    <m/>
    <m/>
    <x v="0"/>
    <m/>
    <m/>
    <m/>
    <m/>
    <m/>
    <m/>
    <m/>
    <m/>
  </r>
  <r>
    <x v="20"/>
    <n v="4"/>
    <n v="2025"/>
    <x v="3"/>
    <x v="2"/>
    <d v="1899-12-30T03:55:00"/>
    <d v="1899-12-30T04:00:00"/>
    <n v="8.3333333333333037E-2"/>
    <x v="6"/>
    <x v="1"/>
    <x v="1"/>
    <x v="5"/>
    <s v="03.55 - 04.00 stop lsc3a DMG head pulley a1j12B aktif cek personil tepi belt terkelupas tunggu di potong personil "/>
    <m/>
    <m/>
    <m/>
    <x v="0"/>
    <m/>
    <m/>
    <m/>
    <m/>
    <m/>
    <m/>
    <m/>
    <m/>
  </r>
  <r>
    <x v="21"/>
    <n v="4"/>
    <n v="2025"/>
    <x v="3"/>
    <x v="0"/>
    <d v="1899-12-30T11:10:00"/>
    <d v="1899-12-30T11:20:00"/>
    <n v="0.16666666666666607"/>
    <x v="26"/>
    <x v="1"/>
    <x v="1"/>
    <x v="21"/>
    <s v="11.10 - 11.20 di stop belt 6a1j10 tes interlock belt"/>
    <m/>
    <m/>
    <m/>
    <x v="0"/>
    <m/>
    <m/>
    <m/>
    <m/>
    <m/>
    <m/>
    <m/>
    <m/>
  </r>
  <r>
    <x v="22"/>
    <n v="4"/>
    <n v="2025"/>
    <x v="3"/>
    <x v="0"/>
    <d v="1899-12-30T07:00:00"/>
    <d v="1899-12-30T07:15:00"/>
    <n v="0.24999999999999911"/>
    <x v="11"/>
    <x v="0"/>
    <x v="0"/>
    <x v="0"/>
    <s v="07.00 - 07.15 start Lsc3B MK3 ke ind 5/12B tunggu hopper berisi min 50%"/>
    <m/>
    <m/>
    <m/>
    <x v="0"/>
    <m/>
    <m/>
    <m/>
    <m/>
    <m/>
    <m/>
    <m/>
    <m/>
  </r>
  <r>
    <x v="22"/>
    <n v="4"/>
    <n v="2025"/>
    <x v="3"/>
    <x v="0"/>
    <d v="1899-12-30T07:30:00"/>
    <d v="1899-12-30T07:40:00"/>
    <n v="0.16666666666666607"/>
    <x v="11"/>
    <x v="0"/>
    <x v="0"/>
    <x v="0"/>
    <s v="07.30 - 07.40 tunggu hopper berisi min 50%"/>
    <m/>
    <m/>
    <m/>
    <x v="0"/>
    <m/>
    <m/>
    <m/>
    <m/>
    <m/>
    <m/>
    <m/>
    <m/>
  </r>
  <r>
    <x v="22"/>
    <n v="4"/>
    <n v="2025"/>
    <x v="3"/>
    <x v="0"/>
    <d v="1899-12-30T07:50:00"/>
    <d v="1899-12-30T08:00:00"/>
    <n v="0.16666666666666607"/>
    <x v="8"/>
    <x v="1"/>
    <x v="1"/>
    <x v="5"/>
    <s v="07.50 - 08.00 stop belt a5j10 sensor dmg aktif cek personil kena karet tepi belt terkelupas tunggu di potong"/>
    <m/>
    <m/>
    <m/>
    <x v="0"/>
    <m/>
    <m/>
    <m/>
    <m/>
    <m/>
    <m/>
    <m/>
    <m/>
  </r>
  <r>
    <x v="22"/>
    <n v="4"/>
    <n v="2025"/>
    <x v="3"/>
    <x v="0"/>
    <d v="1899-12-30T10:10:00"/>
    <d v="1899-12-30T10:25:00"/>
    <n v="0.25000000000000044"/>
    <x v="11"/>
    <x v="0"/>
    <x v="0"/>
    <x v="0"/>
    <s v="10.10 - 10.25 tunggu hopper berisi min 50%"/>
    <m/>
    <m/>
    <m/>
    <x v="0"/>
    <m/>
    <m/>
    <m/>
    <m/>
    <m/>
    <m/>
    <m/>
    <m/>
  </r>
  <r>
    <x v="22"/>
    <n v="4"/>
    <n v="2025"/>
    <x v="3"/>
    <x v="0"/>
    <d v="1899-12-30T13:35:00"/>
    <d v="1899-12-30T13:45:00"/>
    <n v="0.16666666666666607"/>
    <x v="25"/>
    <x v="1"/>
    <x v="1"/>
    <x v="7"/>
    <s v="13.35 - 13.45 stop belt 5A1J01 sensor dmg aktif cek personil kena benang tepi belt "/>
    <m/>
    <m/>
    <m/>
    <x v="0"/>
    <m/>
    <m/>
    <m/>
    <m/>
    <m/>
    <m/>
    <m/>
    <m/>
  </r>
  <r>
    <x v="22"/>
    <n v="4"/>
    <n v="2025"/>
    <x v="3"/>
    <x v="0"/>
    <d v="1899-12-30T13:55:00"/>
    <d v="1899-12-30T14:00:00"/>
    <n v="8.3333333333333037E-2"/>
    <x v="8"/>
    <x v="1"/>
    <x v="1"/>
    <x v="5"/>
    <s v="13.55 - 14.00 stop belt a5j10 sensor dmg aktif cek personil karet tepi belt terkelupas tunggu di potong"/>
    <m/>
    <m/>
    <m/>
    <x v="0"/>
    <m/>
    <m/>
    <m/>
    <m/>
    <m/>
    <m/>
    <m/>
    <m/>
  </r>
  <r>
    <x v="22"/>
    <n v="4"/>
    <n v="2025"/>
    <x v="3"/>
    <x v="0"/>
    <d v="1899-12-30T14:10:00"/>
    <d v="1899-12-30T14:20:00"/>
    <n v="0.16666666666666607"/>
    <x v="25"/>
    <x v="1"/>
    <x v="1"/>
    <x v="5"/>
    <s v="14.10 -  14.20 stop belt 5A1J01 dmg aktif cek personil kena karet tepi belt terkelupas tunggu di potong "/>
    <m/>
    <m/>
    <m/>
    <x v="0"/>
    <m/>
    <m/>
    <m/>
    <m/>
    <m/>
    <m/>
    <m/>
    <m/>
  </r>
  <r>
    <x v="22"/>
    <n v="4"/>
    <n v="2025"/>
    <x v="3"/>
    <x v="1"/>
    <d v="1899-12-30T15:00:00"/>
    <d v="1899-12-30T15:15:00"/>
    <n v="0.24999999999999911"/>
    <x v="11"/>
    <x v="0"/>
    <x v="0"/>
    <x v="0"/>
    <s v="15.00-15.15 operasi lsc3b ls ind5-12b, Chevron tiang 20-26, tunggu hopper berisi 50%"/>
    <m/>
    <m/>
    <m/>
    <x v="0"/>
    <m/>
    <m/>
    <m/>
    <m/>
    <m/>
    <m/>
    <m/>
    <m/>
  </r>
  <r>
    <x v="22"/>
    <n v="4"/>
    <n v="2025"/>
    <x v="3"/>
    <x v="1"/>
    <d v="1899-12-30T15:15:00"/>
    <d v="1899-12-30T15:30:00"/>
    <n v="0.25000000000000178"/>
    <x v="8"/>
    <x v="1"/>
    <x v="1"/>
    <x v="5"/>
    <s v="15.15-15.30 stop belt a5j10, sensor dmg aktif, cek personil tepi belt terkelupas tunggu di potong personil dan cek lebih lanjut"/>
    <m/>
    <m/>
    <m/>
    <x v="0"/>
    <m/>
    <m/>
    <m/>
    <m/>
    <m/>
    <m/>
    <m/>
    <m/>
  </r>
  <r>
    <x v="22"/>
    <n v="4"/>
    <n v="2025"/>
    <x v="3"/>
    <x v="1"/>
    <d v="1899-12-30T16:00:00"/>
    <d v="1899-12-30T16:10:00"/>
    <n v="0.16666666666666874"/>
    <x v="11"/>
    <x v="0"/>
    <x v="0"/>
    <x v="0"/>
    <s v="16.00-16.10 tunggu hopper berisi 50%"/>
    <m/>
    <m/>
    <m/>
    <x v="0"/>
    <m/>
    <m/>
    <m/>
    <m/>
    <m/>
    <m/>
    <m/>
    <m/>
  </r>
  <r>
    <x v="22"/>
    <n v="4"/>
    <n v="2025"/>
    <x v="3"/>
    <x v="1"/>
    <d v="1899-12-30T16:30:00"/>
    <d v="1899-12-30T16:45:00"/>
    <n v="0.24999999999999911"/>
    <x v="11"/>
    <x v="0"/>
    <x v="0"/>
    <x v="0"/>
    <s v="16.30-16.45 tunggu hopper berisi 50%"/>
    <m/>
    <m/>
    <m/>
    <x v="0"/>
    <m/>
    <m/>
    <m/>
    <m/>
    <m/>
    <m/>
    <m/>
    <m/>
  </r>
  <r>
    <x v="22"/>
    <n v="4"/>
    <n v="2025"/>
    <x v="3"/>
    <x v="1"/>
    <d v="1899-12-30T17:10:00"/>
    <d v="1899-12-30T17:20:00"/>
    <n v="0.16666666666666607"/>
    <x v="11"/>
    <x v="0"/>
    <x v="0"/>
    <x v="0"/>
    <s v="17.10-17.20 tunggu hopper berisi 50%"/>
    <m/>
    <m/>
    <m/>
    <x v="0"/>
    <m/>
    <m/>
    <m/>
    <m/>
    <m/>
    <m/>
    <m/>
    <m/>
  </r>
  <r>
    <x v="22"/>
    <n v="4"/>
    <n v="2025"/>
    <x v="3"/>
    <x v="1"/>
    <d v="1899-12-30T17:40:00"/>
    <d v="1899-12-30T17:50:00"/>
    <n v="0.16666666666666607"/>
    <x v="11"/>
    <x v="0"/>
    <x v="0"/>
    <x v="0"/>
    <s v="17.40-17.50 tunggu hopper berisi 50%"/>
    <m/>
    <m/>
    <m/>
    <x v="0"/>
    <m/>
    <m/>
    <m/>
    <m/>
    <m/>
    <m/>
    <m/>
    <m/>
  </r>
  <r>
    <x v="22"/>
    <n v="4"/>
    <n v="2025"/>
    <x v="3"/>
    <x v="1"/>
    <d v="1899-12-30T19:00:00"/>
    <d v="1899-12-30T19:40:00"/>
    <n v="0.66666666666666696"/>
    <x v="11"/>
    <x v="0"/>
    <x v="0"/>
    <x v="0"/>
    <s v="19.00-19.40  start LSC3B ls IND5-12b, tunggu hopper berisi 50%"/>
    <m/>
    <m/>
    <m/>
    <x v="0"/>
    <m/>
    <m/>
    <m/>
    <m/>
    <m/>
    <m/>
    <m/>
    <m/>
  </r>
  <r>
    <x v="22"/>
    <n v="4"/>
    <n v="2025"/>
    <x v="3"/>
    <x v="1"/>
    <d v="1899-12-30T19:50:00"/>
    <d v="1899-12-30T20:00:00"/>
    <n v="0.16666666666666874"/>
    <x v="11"/>
    <x v="0"/>
    <x v="0"/>
    <x v="0"/>
    <s v="19.50-20.00 tunggu hopper berisi 50%"/>
    <m/>
    <m/>
    <m/>
    <x v="0"/>
    <m/>
    <m/>
    <m/>
    <m/>
    <m/>
    <m/>
    <m/>
    <m/>
  </r>
  <r>
    <x v="22"/>
    <n v="4"/>
    <n v="2025"/>
    <x v="3"/>
    <x v="1"/>
    <d v="1899-12-30T20:00:00"/>
    <d v="1899-12-30T20:05:00"/>
    <n v="8.3333333333333037E-2"/>
    <x v="11"/>
    <x v="0"/>
    <x v="0"/>
    <x v="0"/>
    <s v="20.00-20.05 tunggu hopper berisi 50%"/>
    <m/>
    <m/>
    <m/>
    <x v="0"/>
    <m/>
    <m/>
    <m/>
    <m/>
    <m/>
    <m/>
    <m/>
    <m/>
  </r>
  <r>
    <x v="22"/>
    <n v="4"/>
    <n v="2025"/>
    <x v="3"/>
    <x v="1"/>
    <d v="1899-12-30T20:35:00"/>
    <d v="1899-12-30T20:45:00"/>
    <n v="0.16666666666666874"/>
    <x v="11"/>
    <x v="0"/>
    <x v="0"/>
    <x v="0"/>
    <s v="20.35-20.45 tunggu hopper berisi 50%"/>
    <m/>
    <m/>
    <m/>
    <x v="0"/>
    <m/>
    <m/>
    <m/>
    <m/>
    <m/>
    <m/>
    <m/>
    <m/>
  </r>
  <r>
    <x v="22"/>
    <n v="4"/>
    <n v="2025"/>
    <x v="3"/>
    <x v="1"/>
    <d v="1899-12-30T21:05:00"/>
    <d v="1899-12-30T21:15:00"/>
    <n v="0.16666666666666607"/>
    <x v="11"/>
    <x v="0"/>
    <x v="0"/>
    <x v="0"/>
    <s v="21.05-21.15 tunggu hopper berisi 50%"/>
    <m/>
    <m/>
    <m/>
    <x v="0"/>
    <m/>
    <m/>
    <m/>
    <m/>
    <m/>
    <m/>
    <m/>
    <m/>
  </r>
  <r>
    <x v="22"/>
    <n v="4"/>
    <n v="2025"/>
    <x v="3"/>
    <x v="1"/>
    <d v="1899-12-30T20:40:00"/>
    <d v="1899-12-30T20:50:00"/>
    <n v="0.16666666666666607"/>
    <x v="11"/>
    <x v="0"/>
    <x v="0"/>
    <x v="0"/>
    <s v="20.40-20.50 tunggu hopper berisi 50%"/>
    <m/>
    <m/>
    <m/>
    <x v="0"/>
    <m/>
    <m/>
    <m/>
    <m/>
    <m/>
    <m/>
    <m/>
    <m/>
  </r>
  <r>
    <x v="22"/>
    <n v="4"/>
    <n v="2025"/>
    <x v="3"/>
    <x v="2"/>
    <d v="1899-12-30T22:55:00"/>
    <d v="1899-12-30T23:00:00"/>
    <n v="8.3333333333333037E-2"/>
    <x v="4"/>
    <x v="1"/>
    <x v="1"/>
    <x v="9"/>
    <s v="22.55 - 23.00 Metal detektor 6a1j03 aktif cek personil lebih lanjut"/>
    <m/>
    <m/>
    <m/>
    <x v="0"/>
    <m/>
    <m/>
    <m/>
    <m/>
    <m/>
    <m/>
    <m/>
    <m/>
  </r>
  <r>
    <x v="22"/>
    <n v="4"/>
    <n v="2025"/>
    <x v="3"/>
    <x v="2"/>
    <d v="1899-12-30T23:00:00"/>
    <d v="1899-12-30T23:40:00"/>
    <n v="0.66666666666666696"/>
    <x v="8"/>
    <x v="2"/>
    <x v="2"/>
    <x v="39"/>
    <s v="23.00 - 23.40 Distop belt a5j10, ditemukan gearbox M1 panas, tunggu dicek mekanik "/>
    <m/>
    <m/>
    <m/>
    <x v="0"/>
    <m/>
    <m/>
    <m/>
    <m/>
    <m/>
    <m/>
    <m/>
    <m/>
  </r>
  <r>
    <x v="22"/>
    <n v="4"/>
    <n v="2025"/>
    <x v="3"/>
    <x v="2"/>
    <d v="1899-12-30T23:40:00"/>
    <d v="1899-12-31T00:00:00"/>
    <n v="0.33333333333333215"/>
    <x v="0"/>
    <x v="2"/>
    <x v="2"/>
    <x v="12"/>
    <s v="23.40 - 00.00 Lanjut saat mereadykan motor M1 tidak mau ready, tunggu di cek elektrikal"/>
    <m/>
    <m/>
    <m/>
    <x v="0"/>
    <m/>
    <m/>
    <m/>
    <m/>
    <m/>
    <m/>
    <m/>
    <m/>
  </r>
  <r>
    <x v="22"/>
    <n v="4"/>
    <n v="2025"/>
    <x v="3"/>
    <x v="2"/>
    <d v="1899-12-30T00:00:00"/>
    <d v="1899-12-30T01:00:00"/>
    <n v="1"/>
    <x v="8"/>
    <x v="2"/>
    <x v="2"/>
    <x v="40"/>
    <s v="00.00 - 01.00 Saat start belt a5j10 langsung trip, ampere motor M1 tinggi ±2463A, U/ motor M2 ±217A, tunggu dicek mekanik lebih lanjut hujan "/>
    <m/>
    <m/>
    <m/>
    <x v="0"/>
    <m/>
    <m/>
    <m/>
    <m/>
    <m/>
    <m/>
    <m/>
    <m/>
  </r>
  <r>
    <x v="22"/>
    <n v="4"/>
    <n v="2025"/>
    <x v="3"/>
    <x v="2"/>
    <d v="1899-12-30T01:00:00"/>
    <d v="1899-12-30T01:50:00"/>
    <n v="0.83333333333333348"/>
    <x v="8"/>
    <x v="2"/>
    <x v="2"/>
    <x v="40"/>
    <s v="01.00 - 01.50 saat start belt a5j10 langsung trip, ampere motor M1 tinggi ±2463A, U/ motor M2 ±217A, tunggu dicek mekanik lebih lanjut (penambahan oli fluid coupling A5j10)"/>
    <m/>
    <m/>
    <m/>
    <x v="0"/>
    <m/>
    <m/>
    <m/>
    <m/>
    <m/>
    <m/>
    <m/>
    <m/>
  </r>
  <r>
    <x v="22"/>
    <n v="4"/>
    <n v="2025"/>
    <x v="3"/>
    <x v="2"/>
    <d v="1899-12-30T01:50:00"/>
    <d v="1899-12-30T02:00:00"/>
    <n v="0.16666666666666641"/>
    <x v="5"/>
    <x v="1"/>
    <x v="1"/>
    <x v="20"/>
    <s v="01.50 - 02.00 Saat start LSC6, belt 20104 stop, sensor belt drift aktif cek personil belt sway sesaat direset ready start kembali"/>
    <m/>
    <m/>
    <m/>
    <x v="0"/>
    <m/>
    <m/>
    <m/>
    <m/>
    <m/>
    <m/>
    <m/>
    <m/>
  </r>
  <r>
    <x v="22"/>
    <n v="4"/>
    <n v="2025"/>
    <x v="3"/>
    <x v="2"/>
    <d v="1899-12-30T02:40:00"/>
    <d v="1899-12-30T02:50:00"/>
    <n v="0.16666666666666674"/>
    <x v="5"/>
    <x v="1"/>
    <x v="1"/>
    <x v="20"/>
    <s v="02.40 - 02.50 Stop belt 20104, sensor belt drift aktif cek personil belt sway sesaat direset ready start kembali"/>
    <m/>
    <m/>
    <m/>
    <x v="0"/>
    <m/>
    <m/>
    <m/>
    <m/>
    <m/>
    <m/>
    <m/>
    <m/>
  </r>
  <r>
    <x v="22"/>
    <n v="4"/>
    <n v="2025"/>
    <x v="3"/>
    <x v="2"/>
    <d v="1899-12-30T03:05:00"/>
    <d v="1899-12-30T03:20:00"/>
    <n v="0.25000000000000044"/>
    <x v="5"/>
    <x v="1"/>
    <x v="1"/>
    <x v="20"/>
    <s v="03.05 - 03.20 Stop belt 20104, sensor belt drift aktif 3x,cek personil belt sway sesaat direset ready start kembali"/>
    <m/>
    <m/>
    <m/>
    <x v="0"/>
    <m/>
    <m/>
    <m/>
    <m/>
    <m/>
    <m/>
    <m/>
    <m/>
  </r>
  <r>
    <x v="22"/>
    <n v="4"/>
    <n v="2025"/>
    <x v="3"/>
    <x v="2"/>
    <d v="1899-12-30T03:20:00"/>
    <d v="1899-12-30T03:25:00"/>
    <n v="8.3333333333333037E-2"/>
    <x v="8"/>
    <x v="1"/>
    <x v="1"/>
    <x v="5"/>
    <s v="03.20 - 03.25 DMG A5J10 aktif cek personil tepi belt terkelupas tunggu di potong personil "/>
    <m/>
    <m/>
    <m/>
    <x v="0"/>
    <m/>
    <m/>
    <m/>
    <m/>
    <m/>
    <m/>
    <m/>
    <m/>
  </r>
  <r>
    <x v="22"/>
    <n v="4"/>
    <n v="2025"/>
    <x v="3"/>
    <x v="2"/>
    <d v="1899-12-30T03:35:00"/>
    <d v="1899-12-30T03:50:00"/>
    <n v="0.24999999999999978"/>
    <x v="5"/>
    <x v="1"/>
    <x v="1"/>
    <x v="20"/>
    <s v="03.35 - 03.50 Belt drift 20104 aktif terus menerus,cek personil belt sway,di reset ready, start kembali"/>
    <m/>
    <m/>
    <m/>
    <x v="0"/>
    <m/>
    <m/>
    <m/>
    <m/>
    <m/>
    <m/>
    <m/>
    <m/>
  </r>
  <r>
    <x v="22"/>
    <n v="4"/>
    <n v="2025"/>
    <x v="3"/>
    <x v="2"/>
    <d v="1899-12-30T03:50:00"/>
    <d v="1899-12-30T04:00:00"/>
    <n v="0.16666666666666674"/>
    <x v="25"/>
    <x v="1"/>
    <x v="1"/>
    <x v="5"/>
    <s v="03.50 - 04.00 Persiapan pindah ke Ind6 (U/ke Ind5 di temukan sambungan belt 5A1J01 terkelupas,tunggu di reposisi personil )"/>
    <m/>
    <m/>
    <m/>
    <x v="0"/>
    <m/>
    <m/>
    <m/>
    <m/>
    <m/>
    <m/>
    <m/>
    <m/>
  </r>
  <r>
    <x v="22"/>
    <n v="4"/>
    <n v="2025"/>
    <x v="3"/>
    <x v="2"/>
    <d v="1899-12-30T04:00:00"/>
    <d v="1899-12-30T04:30:00"/>
    <n v="0.50000000000000022"/>
    <x v="0"/>
    <x v="1"/>
    <x v="1"/>
    <x v="15"/>
    <s v="04.00 - 04.30 Persiapan pindah ke Ind6,personil geser triper ke t.36(pengosongan isi hopper berisi material biasa)"/>
    <m/>
    <m/>
    <m/>
    <x v="0"/>
    <m/>
    <m/>
    <m/>
    <m/>
    <m/>
    <m/>
    <m/>
    <m/>
  </r>
  <r>
    <x v="22"/>
    <n v="4"/>
    <n v="2025"/>
    <x v="3"/>
    <x v="2"/>
    <d v="1899-12-30T05:55:00"/>
    <d v="1899-12-30T06:10:00"/>
    <n v="0.24999999999999911"/>
    <x v="8"/>
    <x v="1"/>
    <x v="1"/>
    <x v="5"/>
    <s v="05.55 - 06.10 DMG A5J10 aktif cek personil tepi belt terkelupas tunggu di potong personil"/>
    <m/>
    <m/>
    <m/>
    <x v="0"/>
    <m/>
    <m/>
    <m/>
    <m/>
    <m/>
    <m/>
    <m/>
    <m/>
  </r>
  <r>
    <x v="22"/>
    <n v="4"/>
    <n v="2025"/>
    <x v="3"/>
    <x v="2"/>
    <d v="1899-12-30T06:35:00"/>
    <d v="1899-12-30T07:00:00"/>
    <n v="0.41666666666666652"/>
    <x v="0"/>
    <x v="0"/>
    <x v="0"/>
    <x v="0"/>
    <s v="06.35 - 07.00 Tunggu hopper berisi min 50%"/>
    <m/>
    <m/>
    <m/>
    <x v="0"/>
    <m/>
    <m/>
    <m/>
    <m/>
    <m/>
    <m/>
    <m/>
    <m/>
  </r>
  <r>
    <x v="23"/>
    <n v="4"/>
    <n v="2025"/>
    <x v="3"/>
    <x v="0"/>
    <d v="1899-12-30T07:00:00"/>
    <d v="1899-12-30T07:40:00"/>
    <n v="0.66666666666666563"/>
    <x v="27"/>
    <x v="2"/>
    <x v="2"/>
    <x v="5"/>
    <s v="07.00 - 07.40 Persiapan pindah ke Lsc3B karna belt A5U25 ada yang robek tembus"/>
    <m/>
    <m/>
    <m/>
    <x v="0"/>
    <m/>
    <m/>
    <m/>
    <m/>
    <m/>
    <m/>
    <m/>
    <m/>
  </r>
  <r>
    <x v="23"/>
    <n v="4"/>
    <n v="2025"/>
    <x v="3"/>
    <x v="0"/>
    <d v="1899-12-30T07:40:00"/>
    <d v="1899-12-30T08:00:00"/>
    <n v="0.33333333333333348"/>
    <x v="35"/>
    <x v="0"/>
    <x v="0"/>
    <x v="0"/>
    <s v="07.40 - 08.00 start Lsc3B Mk3 IND 6/6a1j07, lanjut tunggu isi hopper 50%"/>
    <m/>
    <m/>
    <m/>
    <x v="0"/>
    <m/>
    <m/>
    <m/>
    <m/>
    <m/>
    <m/>
    <m/>
    <m/>
  </r>
  <r>
    <x v="23"/>
    <n v="4"/>
    <n v="2025"/>
    <x v="3"/>
    <x v="0"/>
    <d v="1899-12-30T08:00:00"/>
    <d v="1899-12-30T08:10:00"/>
    <n v="0.16666666666666741"/>
    <x v="11"/>
    <x v="0"/>
    <x v="0"/>
    <x v="0"/>
    <s v="08.00 - 08.10 lanjut tunggu isi hopper 50%"/>
    <m/>
    <m/>
    <m/>
    <x v="0"/>
    <m/>
    <m/>
    <m/>
    <m/>
    <m/>
    <m/>
    <m/>
    <m/>
  </r>
  <r>
    <x v="23"/>
    <n v="4"/>
    <n v="2025"/>
    <x v="3"/>
    <x v="0"/>
    <d v="1899-12-30T08:20:00"/>
    <d v="1899-12-30T08:30:00"/>
    <n v="0.16666666666666741"/>
    <x v="8"/>
    <x v="1"/>
    <x v="1"/>
    <x v="5"/>
    <s v="08.20 - 08.30 Stop lsc 3b dmg a5j10 aktif cek personil di temukan tepi belt terkelupas tunggu di potong personil "/>
    <m/>
    <m/>
    <m/>
    <x v="0"/>
    <m/>
    <m/>
    <m/>
    <m/>
    <m/>
    <m/>
    <m/>
    <m/>
  </r>
  <r>
    <x v="23"/>
    <n v="4"/>
    <n v="2025"/>
    <x v="3"/>
    <x v="0"/>
    <d v="1899-12-30T08:30:00"/>
    <d v="1899-12-30T08:40:00"/>
    <n v="0.16666666666666607"/>
    <x v="36"/>
    <x v="1"/>
    <x v="1"/>
    <x v="41"/>
    <s v="08.30 - 08.40 lanjut, tunggu personil keluarkan batu terjepit di belt 15107"/>
    <m/>
    <m/>
    <m/>
    <x v="0"/>
    <m/>
    <m/>
    <m/>
    <m/>
    <m/>
    <m/>
    <m/>
    <m/>
  </r>
  <r>
    <x v="23"/>
    <n v="4"/>
    <n v="2025"/>
    <x v="3"/>
    <x v="0"/>
    <d v="1899-12-30T09:25:00"/>
    <d v="1899-12-30T09:45:00"/>
    <n v="0.33333333333333348"/>
    <x v="11"/>
    <x v="0"/>
    <x v="0"/>
    <x v="0"/>
    <s v="09.25 - 09.45 tunggu isi hopper 50%"/>
    <m/>
    <m/>
    <m/>
    <x v="0"/>
    <m/>
    <m/>
    <m/>
    <m/>
    <m/>
    <m/>
    <m/>
    <m/>
  </r>
  <r>
    <x v="23"/>
    <n v="4"/>
    <n v="2025"/>
    <x v="3"/>
    <x v="0"/>
    <d v="1899-12-30T10:20:00"/>
    <d v="1899-12-30T10:40:00"/>
    <n v="0.33333333333333215"/>
    <x v="11"/>
    <x v="0"/>
    <x v="0"/>
    <x v="0"/>
    <s v="10.20 - 10.40 tunggu isi hopper 50%"/>
    <m/>
    <m/>
    <m/>
    <x v="0"/>
    <m/>
    <m/>
    <m/>
    <m/>
    <m/>
    <m/>
    <m/>
    <m/>
  </r>
  <r>
    <x v="23"/>
    <n v="4"/>
    <n v="2025"/>
    <x v="3"/>
    <x v="0"/>
    <d v="1899-12-30T13:30:00"/>
    <d v="1899-12-30T13:45:00"/>
    <n v="0.24999999999999911"/>
    <x v="8"/>
    <x v="1"/>
    <x v="1"/>
    <x v="5"/>
    <s v="13.30 - 13.45 stop lsc 6 dmg a5j10 aktif 2X cek personil tepi belt terkelupas tunggu di potong personil "/>
    <m/>
    <m/>
    <m/>
    <x v="0"/>
    <m/>
    <m/>
    <m/>
    <m/>
    <m/>
    <m/>
    <m/>
    <m/>
  </r>
  <r>
    <x v="23"/>
    <n v="4"/>
    <n v="2025"/>
    <x v="3"/>
    <x v="0"/>
    <d v="1899-12-30T14:30:00"/>
    <d v="1899-12-30T14:35:00"/>
    <n v="8.3333333333333037E-2"/>
    <x v="4"/>
    <x v="1"/>
    <x v="1"/>
    <x v="4"/>
    <s v="14.30 - 14.35 Pencarian metal detector aktif di belt j03 lsc6 di temukan patahan besi ukuran kecil"/>
    <m/>
    <m/>
    <m/>
    <x v="0"/>
    <m/>
    <m/>
    <m/>
    <m/>
    <m/>
    <m/>
    <m/>
    <m/>
  </r>
  <r>
    <x v="23"/>
    <n v="4"/>
    <n v="2025"/>
    <x v="3"/>
    <x v="1"/>
    <d v="1899-12-30T15:05:00"/>
    <d v="1899-12-30T15:20:00"/>
    <n v="0.24999999999999911"/>
    <x v="8"/>
    <x v="1"/>
    <x v="1"/>
    <x v="5"/>
    <s v="15.05 - 15.20 stop belt a5j10 sensor dmg aktif cek personil kena karet tepi belt terkelupas tunggu potong"/>
    <m/>
    <m/>
    <m/>
    <x v="0"/>
    <m/>
    <m/>
    <m/>
    <m/>
    <m/>
    <m/>
    <m/>
    <m/>
  </r>
  <r>
    <x v="23"/>
    <n v="4"/>
    <n v="2025"/>
    <x v="3"/>
    <x v="1"/>
    <d v="1899-12-30T16:05:00"/>
    <d v="1899-12-30T16:15:00"/>
    <n v="0.16666666666666874"/>
    <x v="0"/>
    <x v="0"/>
    <x v="0"/>
    <x v="22"/>
    <s v="16.05 - 16.15 stop LSC6 tunggu personil membalikan klep belt 6a1j03 ke jalur 7.1 ( untuk pengetesan jalur 7.1 pasca ganti VFD )"/>
    <m/>
    <m/>
    <m/>
    <x v="0"/>
    <m/>
    <m/>
    <m/>
    <m/>
    <m/>
    <m/>
    <m/>
    <m/>
  </r>
  <r>
    <x v="23"/>
    <n v="4"/>
    <n v="2025"/>
    <x v="3"/>
    <x v="1"/>
    <d v="1899-12-30T16:20:00"/>
    <d v="1899-12-30T17:00:00"/>
    <n v="0.66666666666666696"/>
    <x v="7"/>
    <x v="2"/>
    <x v="2"/>
    <x v="5"/>
    <s v="16.20 - 17.00 stop belt 6a1j04 sensor dmg tail pulley aktif cek personil di temukan Sling keluar tunggu di potong mekanik"/>
    <m/>
    <m/>
    <m/>
    <x v="0"/>
    <m/>
    <m/>
    <m/>
    <m/>
    <m/>
    <m/>
    <m/>
    <m/>
  </r>
  <r>
    <x v="23"/>
    <n v="4"/>
    <n v="2025"/>
    <x v="3"/>
    <x v="1"/>
    <d v="1899-12-30T17:25:00"/>
    <d v="1899-12-30T17:40:00"/>
    <n v="0.25000000000000178"/>
    <x v="3"/>
    <x v="1"/>
    <x v="1"/>
    <x v="21"/>
    <s v="17.25 - 17.40 di  stop belt 6a1j05 tes interlock belt 6a1j04 (pengecekan elektrikal)"/>
    <m/>
    <m/>
    <m/>
    <x v="0"/>
    <m/>
    <m/>
    <m/>
    <m/>
    <m/>
    <m/>
    <m/>
    <m/>
  </r>
  <r>
    <x v="23"/>
    <n v="4"/>
    <n v="2025"/>
    <x v="3"/>
    <x v="1"/>
    <d v="1899-12-30T19:00:00"/>
    <d v="1899-12-30T19:20:00"/>
    <n v="0.33333333333333481"/>
    <x v="0"/>
    <x v="0"/>
    <x v="0"/>
    <x v="0"/>
    <s v="19.00  - 19.20 start LSC6 MK3 ke IND 6/7.2 - 07 tunggu hopper berisi min 50%"/>
    <m/>
    <m/>
    <m/>
    <x v="0"/>
    <m/>
    <m/>
    <m/>
    <m/>
    <m/>
    <m/>
    <m/>
    <m/>
  </r>
  <r>
    <x v="23"/>
    <n v="4"/>
    <n v="2025"/>
    <x v="3"/>
    <x v="1"/>
    <d v="1899-12-30T19:45:00"/>
    <d v="1899-12-30T19:50:00"/>
    <n v="8.3333333333333037E-2"/>
    <x v="0"/>
    <x v="0"/>
    <x v="0"/>
    <x v="0"/>
    <s v="19.45 - 19.50 tunggu hopper berisi min 50%"/>
    <m/>
    <m/>
    <m/>
    <x v="0"/>
    <m/>
    <m/>
    <m/>
    <m/>
    <m/>
    <m/>
    <m/>
    <m/>
  </r>
  <r>
    <x v="23"/>
    <n v="4"/>
    <n v="2025"/>
    <x v="3"/>
    <x v="1"/>
    <d v="1899-12-30T21:30:00"/>
    <d v="1899-12-30T21:40:00"/>
    <n v="0.16666666666666607"/>
    <x v="13"/>
    <x v="1"/>
    <x v="1"/>
    <x v="5"/>
    <s v="21.30 - 21.40 stop belt a2j02 sensor dmg aktif cek personil karet belt terkelupas "/>
    <m/>
    <m/>
    <m/>
    <x v="0"/>
    <m/>
    <m/>
    <m/>
    <m/>
    <m/>
    <m/>
    <m/>
    <m/>
  </r>
  <r>
    <x v="23"/>
    <n v="4"/>
    <n v="2025"/>
    <x v="3"/>
    <x v="1"/>
    <d v="1899-12-30T21:45:00"/>
    <d v="1899-12-30T21:55:00"/>
    <n v="0.16666666666666607"/>
    <x v="9"/>
    <x v="1"/>
    <x v="1"/>
    <x v="5"/>
    <s v="21.45 - 21.55  stop belt 6a1j07 sensor dmg no1 aktif cek personil  tambalan terkelupas tunggu di potong "/>
    <m/>
    <m/>
    <m/>
    <x v="0"/>
    <m/>
    <m/>
    <m/>
    <m/>
    <m/>
    <m/>
    <m/>
    <m/>
  </r>
  <r>
    <x v="23"/>
    <n v="4"/>
    <n v="2025"/>
    <x v="3"/>
    <x v="2"/>
    <d v="1899-12-30T22:50:00"/>
    <d v="1899-12-30T22:55:00"/>
    <n v="8.3333333333335702E-2"/>
    <x v="6"/>
    <x v="1"/>
    <x v="1"/>
    <x v="20"/>
    <s v="22.50-22.55 distop belt a5j10/belt a1j12B sway, tunggu distel personil"/>
    <m/>
    <m/>
    <m/>
    <x v="0"/>
    <m/>
    <m/>
    <m/>
    <m/>
    <m/>
    <m/>
    <m/>
    <m/>
  </r>
  <r>
    <x v="23"/>
    <n v="4"/>
    <n v="2025"/>
    <x v="3"/>
    <x v="2"/>
    <d v="1899-12-30T23:10:00"/>
    <d v="1899-12-30T23:25:00"/>
    <n v="0.24999999999999911"/>
    <x v="5"/>
    <x v="1"/>
    <x v="1"/>
    <x v="5"/>
    <s v="23.10-23.25 stop belt 20104/ dmg aktif, karet tepi belt terkelupas tunggu dipotong personil "/>
    <m/>
    <m/>
    <m/>
    <x v="0"/>
    <m/>
    <m/>
    <m/>
    <m/>
    <m/>
    <m/>
    <m/>
    <m/>
  </r>
  <r>
    <x v="23"/>
    <n v="4"/>
    <n v="2025"/>
    <x v="3"/>
    <x v="2"/>
    <d v="1899-12-30T23:35:00"/>
    <d v="1899-12-30T23:50:00"/>
    <n v="0.25000000000000178"/>
    <x v="6"/>
    <x v="1"/>
    <x v="1"/>
    <x v="5"/>
    <s v="23.35-23.50 stop belt a1j12B/dmg aktif, tepi belt terkelupas tunggu dipotong personil"/>
    <m/>
    <m/>
    <m/>
    <x v="0"/>
    <m/>
    <m/>
    <m/>
    <m/>
    <m/>
    <m/>
    <m/>
    <m/>
  </r>
  <r>
    <x v="23"/>
    <n v="4"/>
    <n v="2025"/>
    <x v="3"/>
    <x v="2"/>
    <d v="1899-12-30T02:15:00"/>
    <d v="1899-12-30T02:25:00"/>
    <n v="0.16666666666666674"/>
    <x v="6"/>
    <x v="1"/>
    <x v="1"/>
    <x v="5"/>
    <s v="02.15-02.25 stop belt a1j12B/ dmg aktif, tepi belt terkelupas tunggu dipotong personil "/>
    <m/>
    <m/>
    <m/>
    <x v="0"/>
    <m/>
    <m/>
    <m/>
    <m/>
    <m/>
    <m/>
    <m/>
    <m/>
  </r>
  <r>
    <x v="23"/>
    <n v="4"/>
    <n v="2025"/>
    <x v="3"/>
    <x v="2"/>
    <d v="1899-12-30T02:25:00"/>
    <d v="1899-12-30T02:35:00"/>
    <n v="0.16666666666666674"/>
    <x v="8"/>
    <x v="1"/>
    <x v="1"/>
    <x v="5"/>
    <s v="02.25-02.35 stop belt A5j10/dmg aktif, karet tepi belt terkelupas tunggu dipotong personil "/>
    <m/>
    <m/>
    <m/>
    <x v="0"/>
    <m/>
    <m/>
    <m/>
    <m/>
    <m/>
    <m/>
    <m/>
    <m/>
  </r>
  <r>
    <x v="23"/>
    <n v="4"/>
    <n v="2025"/>
    <x v="3"/>
    <x v="2"/>
    <d v="1899-12-30T06:15:00"/>
    <d v="1899-12-30T06:25:00"/>
    <n v="0.16666666666666607"/>
    <x v="8"/>
    <x v="1"/>
    <x v="1"/>
    <x v="5"/>
    <s v="06.15-06.25 stop belt A5J10 sensor dmg aktif cek personil di temukan tepi belt terkelupas, tunggu di potong personil "/>
    <m/>
    <m/>
    <m/>
    <x v="0"/>
    <m/>
    <m/>
    <m/>
    <m/>
    <m/>
    <m/>
    <m/>
    <m/>
  </r>
  <r>
    <x v="23"/>
    <n v="4"/>
    <n v="2025"/>
    <x v="3"/>
    <x v="2"/>
    <d v="1899-12-30T06:25:00"/>
    <d v="1899-12-30T06:45:00"/>
    <n v="0.33333333333333348"/>
    <x v="27"/>
    <x v="1"/>
    <x v="1"/>
    <x v="5"/>
    <s v="06.25-06.45 stop belt a5u25 sensor DMG aktif cek personil tambalan terkelupas tunggu dipotong personil "/>
    <m/>
    <m/>
    <m/>
    <x v="0"/>
    <m/>
    <m/>
    <m/>
    <m/>
    <m/>
    <m/>
    <m/>
    <m/>
  </r>
  <r>
    <x v="23"/>
    <n v="4"/>
    <n v="2025"/>
    <x v="3"/>
    <x v="2"/>
    <d v="1899-12-30T06:45:00"/>
    <d v="1899-12-30T07:00:00"/>
    <n v="0.25000000000000044"/>
    <x v="0"/>
    <x v="1"/>
    <x v="1"/>
    <x v="15"/>
    <s v="06.45-07.00 tunggu personil geser tripper ls indo ke tiang 12-21"/>
    <m/>
    <m/>
    <m/>
    <x v="0"/>
    <m/>
    <m/>
    <m/>
    <m/>
    <m/>
    <m/>
    <m/>
    <m/>
  </r>
  <r>
    <x v="24"/>
    <n v="4"/>
    <n v="2025"/>
    <x v="3"/>
    <x v="0"/>
    <d v="1899-12-30T07:15:00"/>
    <d v="1899-12-30T07:35:00"/>
    <n v="0.33333333333333348"/>
    <x v="14"/>
    <x v="1"/>
    <x v="1"/>
    <x v="5"/>
    <s v="07.15 - 07.35 Stop RBC 6e1u04,belt damage turn over aktif cek personil leging terkelupas"/>
    <m/>
    <m/>
    <m/>
    <x v="0"/>
    <m/>
    <m/>
    <m/>
    <m/>
    <m/>
    <m/>
    <m/>
    <m/>
  </r>
  <r>
    <x v="24"/>
    <n v="4"/>
    <n v="2025"/>
    <x v="3"/>
    <x v="0"/>
    <d v="1899-12-30T07:35:00"/>
    <d v="1899-12-30T08:00:00"/>
    <n v="0.41666666666666652"/>
    <x v="5"/>
    <x v="1"/>
    <x v="1"/>
    <x v="20"/>
    <s v="07.35 - 08.00 Stop RBC 20104,belt drift aktif cek personil belt sway tunggu eksekusi mekanik"/>
    <m/>
    <m/>
    <m/>
    <x v="0"/>
    <m/>
    <m/>
    <m/>
    <m/>
    <m/>
    <m/>
    <m/>
    <m/>
  </r>
  <r>
    <x v="24"/>
    <n v="4"/>
    <n v="2025"/>
    <x v="3"/>
    <x v="0"/>
    <d v="1899-12-30T08:00:00"/>
    <d v="1899-12-30T08:15:00"/>
    <n v="0.25000000000000044"/>
    <x v="5"/>
    <x v="1"/>
    <x v="1"/>
    <x v="20"/>
    <s v="08.00 - 08.15 Stop RBC 20104,belt drift aktif cek personil belt sway tunggu eksekusi mekanik"/>
    <m/>
    <m/>
    <m/>
    <x v="0"/>
    <m/>
    <m/>
    <m/>
    <m/>
    <m/>
    <m/>
    <m/>
    <m/>
  </r>
  <r>
    <x v="24"/>
    <n v="4"/>
    <n v="2025"/>
    <x v="3"/>
    <x v="0"/>
    <d v="1899-12-30T08:30:00"/>
    <d v="1899-12-30T08:40:00"/>
    <n v="0.16666666666666607"/>
    <x v="5"/>
    <x v="1"/>
    <x v="1"/>
    <x v="5"/>
    <s v="08.30 - 08.40 Di stop RBC 20104,tambalan terkelupas tunggu potong personil"/>
    <m/>
    <m/>
    <m/>
    <x v="0"/>
    <m/>
    <m/>
    <m/>
    <m/>
    <m/>
    <m/>
    <m/>
    <m/>
  </r>
  <r>
    <x v="24"/>
    <n v="4"/>
    <n v="2025"/>
    <x v="3"/>
    <x v="0"/>
    <d v="1899-12-30T08:40:00"/>
    <d v="1899-12-30T09:00:00"/>
    <n v="0.33333333333333348"/>
    <x v="0"/>
    <x v="2"/>
    <x v="2"/>
    <x v="13"/>
    <s v="08.40 - 09.00 Tunggu pengecekan lsc6 ,crusher kelainan bunyi"/>
    <m/>
    <m/>
    <m/>
    <x v="0"/>
    <m/>
    <m/>
    <m/>
    <m/>
    <m/>
    <m/>
    <m/>
    <m/>
  </r>
  <r>
    <x v="24"/>
    <n v="4"/>
    <n v="2025"/>
    <x v="3"/>
    <x v="0"/>
    <d v="1899-12-30T10:00:00"/>
    <d v="1899-12-30T10:10:00"/>
    <n v="0.16666666666666607"/>
    <x v="4"/>
    <x v="1"/>
    <x v="1"/>
    <x v="4"/>
    <s v="10.00 - 10.10 Stop RBC 6a1j03,metal detektor aktif cek personil di temukan besi plat"/>
    <m/>
    <m/>
    <m/>
    <x v="0"/>
    <m/>
    <m/>
    <m/>
    <m/>
    <m/>
    <m/>
    <m/>
    <m/>
  </r>
  <r>
    <x v="24"/>
    <n v="4"/>
    <n v="2025"/>
    <x v="3"/>
    <x v="0"/>
    <d v="1899-12-30T10:20:00"/>
    <d v="1899-12-30T10:30:00"/>
    <n v="0.16666666666666607"/>
    <x v="8"/>
    <x v="1"/>
    <x v="1"/>
    <x v="5"/>
    <s v="10.20 - 10.30 Stop RBC a5j10,belt damage aktif cek personil tepi belt terkelupas"/>
    <m/>
    <m/>
    <m/>
    <x v="0"/>
    <m/>
    <m/>
    <m/>
    <m/>
    <m/>
    <m/>
    <m/>
    <m/>
  </r>
  <r>
    <x v="24"/>
    <n v="4"/>
    <n v="2025"/>
    <x v="3"/>
    <x v="0"/>
    <d v="1899-12-30T11:20:00"/>
    <d v="1899-12-30T11:35:00"/>
    <n v="0.25000000000000044"/>
    <x v="14"/>
    <x v="1"/>
    <x v="1"/>
    <x v="10"/>
    <s v="11.20 - 11.35 Stop RBC 6e1u04,belt drift no 4 aktif tunggu lokal personil"/>
    <m/>
    <m/>
    <m/>
    <x v="0"/>
    <m/>
    <m/>
    <m/>
    <m/>
    <m/>
    <m/>
    <m/>
    <m/>
  </r>
  <r>
    <x v="24"/>
    <n v="4"/>
    <n v="2025"/>
    <x v="3"/>
    <x v="0"/>
    <d v="1899-12-30T11:35:00"/>
    <d v="1899-12-30T11:50:00"/>
    <n v="0.25000000000000044"/>
    <x v="8"/>
    <x v="1"/>
    <x v="1"/>
    <x v="5"/>
    <s v="11.35 - 11.50 Stop RBC a5j10,belt damage aktif cek personil tepi belt terkelupas "/>
    <m/>
    <m/>
    <m/>
    <x v="0"/>
    <m/>
    <m/>
    <m/>
    <m/>
    <m/>
    <m/>
    <m/>
    <m/>
  </r>
  <r>
    <x v="24"/>
    <n v="4"/>
    <n v="2025"/>
    <x v="3"/>
    <x v="0"/>
    <d v="1899-12-30T13:00:00"/>
    <d v="1899-12-30T13:15:00"/>
    <n v="0.25000000000000178"/>
    <x v="37"/>
    <x v="2"/>
    <x v="2"/>
    <x v="31"/>
    <s v="13.00 - 13.15 tunggu mekanik ganti self cleaning belt a5j11 yg yg sudah aus"/>
    <m/>
    <m/>
    <m/>
    <x v="0"/>
    <m/>
    <m/>
    <m/>
    <m/>
    <m/>
    <m/>
    <m/>
    <m/>
  </r>
  <r>
    <x v="24"/>
    <n v="4"/>
    <n v="2025"/>
    <x v="3"/>
    <x v="0"/>
    <d v="1899-12-30T13:20:00"/>
    <d v="1899-12-30T13:30:00"/>
    <n v="0.16666666666666607"/>
    <x v="4"/>
    <x v="1"/>
    <x v="1"/>
    <x v="4"/>
    <s v="13.20 - 13.30 stop lsc 6 metal detektor 6a1j03 aktif cek personil di temukan besi plat "/>
    <m/>
    <m/>
    <m/>
    <x v="0"/>
    <m/>
    <m/>
    <m/>
    <m/>
    <m/>
    <m/>
    <m/>
    <m/>
  </r>
  <r>
    <x v="24"/>
    <n v="4"/>
    <n v="2025"/>
    <x v="3"/>
    <x v="0"/>
    <d v="1899-12-30T13:30:00"/>
    <d v="1899-12-30T13:40:00"/>
    <n v="0.16666666666666607"/>
    <x v="5"/>
    <x v="1"/>
    <x v="1"/>
    <x v="5"/>
    <s v="13.30 - 14.00  lanjut dmg 20104 aktif 5X cek personil seputaran di temukan benang tepi belt "/>
    <m/>
    <m/>
    <m/>
    <x v="0"/>
    <m/>
    <m/>
    <m/>
    <m/>
    <m/>
    <m/>
    <m/>
    <m/>
  </r>
  <r>
    <x v="24"/>
    <n v="4"/>
    <n v="2025"/>
    <x v="3"/>
    <x v="0"/>
    <d v="1899-12-30T14:00:00"/>
    <d v="1899-12-30T15:00:00"/>
    <n v="0.99999999999999911"/>
    <x v="0"/>
    <x v="1"/>
    <x v="1"/>
    <x v="37"/>
    <s v="14.00 - 15.00 anjut saat start lsc 6 wobler M2 fault, di reset ready, lanjut di start kembali fault, lanjut di cek personil dan mekanik, di temukan besi plat, lanjut di eksekusi mekanik "/>
    <m/>
    <m/>
    <m/>
    <x v="0"/>
    <m/>
    <m/>
    <m/>
    <m/>
    <m/>
    <m/>
    <m/>
    <m/>
  </r>
  <r>
    <x v="24"/>
    <n v="4"/>
    <n v="2025"/>
    <x v="3"/>
    <x v="1"/>
    <d v="1899-12-30T15:00:00"/>
    <d v="1899-12-30T16:00:00"/>
    <n v="0.99999999999999911"/>
    <x v="0"/>
    <x v="2"/>
    <x v="2"/>
    <x v="42"/>
    <s v="15.00 - 16.00 tunggu mekanik eksekusi plat dump terjepit di wobler M2 lsc 6"/>
    <m/>
    <m/>
    <m/>
    <x v="0"/>
    <m/>
    <m/>
    <m/>
    <m/>
    <m/>
    <m/>
    <m/>
    <m/>
  </r>
  <r>
    <x v="24"/>
    <n v="4"/>
    <n v="2025"/>
    <x v="3"/>
    <x v="1"/>
    <d v="1899-12-30T16:00:00"/>
    <d v="1899-12-30T16:35:00"/>
    <n v="0.58333333333333393"/>
    <x v="0"/>
    <x v="2"/>
    <x v="2"/>
    <x v="42"/>
    <s v="16.00 - 16.35 tunggu mekanik eksekusi plat dump terjepit di wobler M2 lsc 6"/>
    <m/>
    <m/>
    <m/>
    <x v="0"/>
    <m/>
    <m/>
    <m/>
    <m/>
    <m/>
    <m/>
    <m/>
    <m/>
  </r>
  <r>
    <x v="24"/>
    <n v="4"/>
    <n v="2025"/>
    <x v="3"/>
    <x v="1"/>
    <d v="1899-12-30T16:35:00"/>
    <d v="1899-12-30T17:00:00"/>
    <n v="0.41666666666666785"/>
    <x v="12"/>
    <x v="1"/>
    <x v="1"/>
    <x v="12"/>
    <s v="16.35 - 17.00 saat start belt a5j13 tidak ready, di cek personil tidak mau ready, lanjut di cek elektrikal"/>
    <m/>
    <m/>
    <m/>
    <x v="0"/>
    <m/>
    <m/>
    <m/>
    <m/>
    <m/>
    <m/>
    <m/>
    <m/>
  </r>
  <r>
    <x v="24"/>
    <n v="4"/>
    <n v="2025"/>
    <x v="3"/>
    <x v="1"/>
    <d v="1899-12-30T17:00:00"/>
    <d v="1899-12-30T17:30:00"/>
    <n v="0.49999999999999822"/>
    <x v="12"/>
    <x v="1"/>
    <x v="1"/>
    <x v="12"/>
    <s v="17.00 - 17.30 saat start belt a5j13 tidak ready, di cek personil tidak mau ready, lanjut di cek elektrikal"/>
    <m/>
    <m/>
    <m/>
    <x v="0"/>
    <m/>
    <m/>
    <m/>
    <m/>
    <m/>
    <m/>
    <m/>
    <m/>
  </r>
  <r>
    <x v="24"/>
    <n v="4"/>
    <n v="2025"/>
    <x v="3"/>
    <x v="1"/>
    <d v="1899-12-30T17:35:00"/>
    <d v="1899-12-30T17:45:00"/>
    <n v="0.16666666666666874"/>
    <x v="4"/>
    <x v="1"/>
    <x v="1"/>
    <x v="4"/>
    <s v="17.35 - 17.45 Stop RBC 6a1j03,metal detektor aktif cek personil di temukan besi plat"/>
    <m/>
    <m/>
    <m/>
    <x v="0"/>
    <m/>
    <m/>
    <m/>
    <m/>
    <m/>
    <m/>
    <m/>
    <m/>
  </r>
  <r>
    <x v="24"/>
    <n v="4"/>
    <n v="2025"/>
    <x v="3"/>
    <x v="1"/>
    <d v="1899-12-30T19:00:00"/>
    <d v="1899-12-30T19:15:00"/>
    <n v="0.25000000000000178"/>
    <x v="8"/>
    <x v="1"/>
    <x v="1"/>
    <x v="5"/>
    <s v="19.00 - 19.15 stop lsc 6 dmg a5j10 aktif cek personil di temukan tepi belt terkelupas tunggu di potong personil "/>
    <m/>
    <m/>
    <m/>
    <x v="0"/>
    <m/>
    <m/>
    <m/>
    <m/>
    <m/>
    <m/>
    <m/>
    <m/>
  </r>
  <r>
    <x v="24"/>
    <n v="4"/>
    <n v="2025"/>
    <x v="3"/>
    <x v="1"/>
    <d v="1899-12-30T19:25:00"/>
    <d v="1899-12-30T19:30:00"/>
    <n v="8.3333333333333037E-2"/>
    <x v="4"/>
    <x v="1"/>
    <x v="1"/>
    <x v="9"/>
    <s v="19.25 - 19.30 metal detektor 6a1j03 aktif cek personil tidak ada temuan "/>
    <m/>
    <m/>
    <m/>
    <x v="0"/>
    <m/>
    <m/>
    <m/>
    <m/>
    <m/>
    <m/>
    <m/>
    <m/>
  </r>
  <r>
    <x v="24"/>
    <n v="4"/>
    <n v="2025"/>
    <x v="3"/>
    <x v="1"/>
    <d v="1899-12-30T20:10:00"/>
    <d v="1899-12-30T20:15:00"/>
    <n v="8.3333333333333037E-2"/>
    <x v="4"/>
    <x v="1"/>
    <x v="1"/>
    <x v="9"/>
    <s v="20.10 - 20.15 metal detektor 6a1j03 aktif cek personil tidak ada temuan"/>
    <m/>
    <m/>
    <m/>
    <x v="0"/>
    <m/>
    <m/>
    <m/>
    <m/>
    <m/>
    <m/>
    <m/>
    <m/>
  </r>
  <r>
    <x v="24"/>
    <n v="4"/>
    <n v="2025"/>
    <x v="3"/>
    <x v="1"/>
    <d v="1899-12-30T20:55:00"/>
    <d v="1899-12-30T21:00:00"/>
    <n v="8.3333333333333037E-2"/>
    <x v="4"/>
    <x v="1"/>
    <x v="1"/>
    <x v="9"/>
    <s v="20.55 - 21.00 metal detektor 6a1j03 aktif cek personil tidak ada temuan"/>
    <m/>
    <m/>
    <m/>
    <x v="0"/>
    <m/>
    <m/>
    <m/>
    <m/>
    <m/>
    <m/>
    <m/>
    <m/>
  </r>
  <r>
    <x v="24"/>
    <n v="4"/>
    <n v="2025"/>
    <x v="3"/>
    <x v="1"/>
    <d v="1899-12-30T21:30:00"/>
    <d v="1899-12-30T22:00:00"/>
    <n v="0.49999999999999822"/>
    <x v="0"/>
    <x v="0"/>
    <x v="0"/>
    <x v="0"/>
    <s v="21.30 - 22.00 tunggu hopper berisi 50%"/>
    <m/>
    <m/>
    <m/>
    <x v="0"/>
    <m/>
    <m/>
    <m/>
    <m/>
    <m/>
    <m/>
    <m/>
    <m/>
  </r>
  <r>
    <x v="24"/>
    <n v="4"/>
    <n v="2025"/>
    <x v="3"/>
    <x v="2"/>
    <d v="1899-12-30T22:10:00"/>
    <d v="1899-12-30T22:20:00"/>
    <n v="0.16666666666666607"/>
    <x v="37"/>
    <x v="1"/>
    <x v="1"/>
    <x v="5"/>
    <s v="22.10-22.20 stop belt a5j11, sensor dmg aktif, cek personil di temukan tepi belt kiri terkelupas, tunggu di potong personil "/>
    <m/>
    <m/>
    <m/>
    <x v="0"/>
    <m/>
    <m/>
    <m/>
    <m/>
    <m/>
    <m/>
    <m/>
    <m/>
  </r>
  <r>
    <x v="24"/>
    <n v="4"/>
    <n v="2025"/>
    <x v="3"/>
    <x v="2"/>
    <d v="1899-12-30T22:30:00"/>
    <d v="1899-12-30T23:00:00"/>
    <n v="0.50000000000000089"/>
    <x v="27"/>
    <x v="2"/>
    <x v="2"/>
    <x v="5"/>
    <s v="22.30-23.00 stop feeding lsc6, belt A5U25 robek dan bocor, tunggu jalur kosong dan di posisikan personil, lanjut persiapan pindah ke jalur 71"/>
    <m/>
    <m/>
    <m/>
    <x v="0"/>
    <m/>
    <m/>
    <m/>
    <m/>
    <m/>
    <m/>
    <m/>
    <m/>
  </r>
  <r>
    <x v="24"/>
    <n v="4"/>
    <n v="2025"/>
    <x v="3"/>
    <x v="2"/>
    <d v="1899-12-30T23:50:00"/>
    <d v="1899-12-31T00:00:00"/>
    <n v="0.16666666666666607"/>
    <x v="5"/>
    <x v="1"/>
    <x v="1"/>
    <x v="5"/>
    <s v="23.50-00.00 stop belt 20104, sensor dmg aktif, cek personil di temukan tepi belt terkelupas, tunggu di potong personil"/>
    <m/>
    <m/>
    <m/>
    <x v="0"/>
    <m/>
    <m/>
    <m/>
    <m/>
    <m/>
    <m/>
    <m/>
    <m/>
  </r>
  <r>
    <x v="24"/>
    <n v="4"/>
    <n v="2025"/>
    <x v="3"/>
    <x v="2"/>
    <d v="1899-12-30T00:00:00"/>
    <d v="1899-12-30T00:40:00"/>
    <n v="0.66666666666666663"/>
    <x v="5"/>
    <x v="1"/>
    <x v="1"/>
    <x v="20"/>
    <s v="00.00-00.40 saat start belt 20104,  sensor belt drift aktif (4x) cek personil belt selalu sway ke kiri"/>
    <m/>
    <m/>
    <m/>
    <x v="0"/>
    <m/>
    <m/>
    <m/>
    <m/>
    <m/>
    <m/>
    <m/>
    <m/>
  </r>
  <r>
    <x v="24"/>
    <n v="4"/>
    <n v="2025"/>
    <x v="3"/>
    <x v="2"/>
    <d v="1899-12-30T00:50:00"/>
    <d v="1899-12-30T01:00:00"/>
    <n v="0.16666666666666657"/>
    <x v="5"/>
    <x v="1"/>
    <x v="1"/>
    <x v="20"/>
    <s v="00.50-01.00 kembali stop belt 20104, sensor belt drift aktif, cek personil belt sway ke kiri, tunggu cek personil lebih lanjut"/>
    <m/>
    <m/>
    <m/>
    <x v="0"/>
    <m/>
    <m/>
    <m/>
    <m/>
    <m/>
    <m/>
    <m/>
    <m/>
  </r>
  <r>
    <x v="24"/>
    <n v="4"/>
    <n v="2025"/>
    <x v="3"/>
    <x v="2"/>
    <d v="1899-12-30T01:00:00"/>
    <d v="1899-12-30T01:10:00"/>
    <n v="0.16666666666666674"/>
    <x v="5"/>
    <x v="1"/>
    <x v="1"/>
    <x v="20"/>
    <s v="01.00-01.10 kembali stop belt 20104, sensor belt drift aktif, cek personil belt sway ke kiri, tunggu cek mekanik lebih lanjut"/>
    <m/>
    <m/>
    <m/>
    <x v="0"/>
    <m/>
    <m/>
    <m/>
    <m/>
    <m/>
    <m/>
    <m/>
    <m/>
  </r>
  <r>
    <x v="24"/>
    <n v="4"/>
    <n v="2025"/>
    <x v="3"/>
    <x v="2"/>
    <d v="1899-12-30T01:15:00"/>
    <d v="1899-12-30T01:25:00"/>
    <n v="0.16666666666666657"/>
    <x v="5"/>
    <x v="1"/>
    <x v="1"/>
    <x v="20"/>
    <s v="01.15-01.25 kembali stop belt 20104, sensor belt drift aktif, cek personil belt sway ke kiri, tunggu cek mekanik lebih lanjut"/>
    <m/>
    <m/>
    <m/>
    <x v="0"/>
    <m/>
    <m/>
    <m/>
    <m/>
    <m/>
    <m/>
    <m/>
    <m/>
  </r>
  <r>
    <x v="24"/>
    <n v="4"/>
    <n v="2025"/>
    <x v="3"/>
    <x v="2"/>
    <d v="1899-12-30T01:40:00"/>
    <d v="1899-12-30T01:50:00"/>
    <n v="0.16666666666666674"/>
    <x v="5"/>
    <x v="1"/>
    <x v="1"/>
    <x v="20"/>
    <s v="01.40-01.50 kembali stop belt 20104, sensor belt drift aktif, cek personil belt sway ke kiri, tunggu cek mekanik lebih lanjut"/>
    <m/>
    <m/>
    <m/>
    <x v="0"/>
    <m/>
    <m/>
    <m/>
    <m/>
    <m/>
    <m/>
    <m/>
    <m/>
  </r>
  <r>
    <x v="25"/>
    <n v="4"/>
    <n v="2025"/>
    <x v="3"/>
    <x v="0"/>
    <d v="1899-12-30T07:20:00"/>
    <d v="1899-12-30T07:30:00"/>
    <n v="0.16666666666666607"/>
    <x v="8"/>
    <x v="1"/>
    <x v="1"/>
    <x v="5"/>
    <s v="07.20 - 07.30 DMG A5J10 aktif, cek personil tepi belt terkelupas tunggu di potong personil "/>
    <m/>
    <m/>
    <m/>
    <x v="0"/>
    <m/>
    <m/>
    <m/>
    <m/>
    <m/>
    <m/>
    <m/>
    <m/>
  </r>
  <r>
    <x v="25"/>
    <n v="4"/>
    <n v="2025"/>
    <x v="3"/>
    <x v="0"/>
    <d v="1899-12-30T07:35:00"/>
    <d v="1899-12-30T07:55:00"/>
    <n v="0.33333333333333348"/>
    <x v="14"/>
    <x v="2"/>
    <x v="2"/>
    <x v="7"/>
    <s v="07.35 - 07.55 DMG T.O no.1&amp;2 RBC 6E1U04 aktif,di cek personil indikasi tidak di temukan,dan di cek elektrikal DMG T.0 6E1U04 abnormal, Tunggu perbaikan elektrikal (sementara di jumper bagian sebelah kanan)"/>
    <m/>
    <m/>
    <m/>
    <x v="0"/>
    <m/>
    <m/>
    <m/>
    <m/>
    <m/>
    <m/>
    <m/>
    <m/>
  </r>
  <r>
    <x v="25"/>
    <n v="4"/>
    <n v="2025"/>
    <x v="3"/>
    <x v="0"/>
    <d v="1899-12-30T07:55:00"/>
    <d v="1899-12-30T09:35:00"/>
    <n v="1.6666666666666674"/>
    <x v="8"/>
    <x v="2"/>
    <x v="2"/>
    <x v="5"/>
    <s v="07.55 - 09.35 DMG A5J10 aktif di cek personil di temukan tambalan terkelupas, tunggu di repair mekanik "/>
    <m/>
    <m/>
    <m/>
    <x v="0"/>
    <m/>
    <m/>
    <m/>
    <m/>
    <m/>
    <m/>
    <m/>
    <m/>
  </r>
  <r>
    <x v="25"/>
    <n v="4"/>
    <n v="2025"/>
    <x v="3"/>
    <x v="0"/>
    <d v="1899-12-30T10:00:00"/>
    <d v="1899-12-30T10:20:00"/>
    <n v="0.33333333333333348"/>
    <x v="0"/>
    <x v="0"/>
    <x v="0"/>
    <x v="0"/>
    <s v="10.10 - 10.20 Tunggu hopper berisi min 50%(kabut tebal)"/>
    <m/>
    <m/>
    <m/>
    <x v="0"/>
    <m/>
    <m/>
    <m/>
    <m/>
    <m/>
    <m/>
    <m/>
    <m/>
  </r>
  <r>
    <x v="25"/>
    <n v="4"/>
    <n v="2025"/>
    <x v="3"/>
    <x v="0"/>
    <d v="1899-12-30T10:35:00"/>
    <d v="1899-12-30T10:40:00"/>
    <n v="8.3333333333333037E-2"/>
    <x v="4"/>
    <x v="1"/>
    <x v="1"/>
    <x v="9"/>
    <s v="10.35 - 10.40 Metal detektor 6a1j03 aktif cek personil tidak ada temuan "/>
    <m/>
    <m/>
    <m/>
    <x v="0"/>
    <m/>
    <m/>
    <m/>
    <m/>
    <m/>
    <m/>
    <m/>
    <m/>
  </r>
  <r>
    <x v="25"/>
    <n v="4"/>
    <n v="2025"/>
    <x v="3"/>
    <x v="0"/>
    <d v="1899-12-30T13:00:00"/>
    <d v="1899-12-30T14:10:00"/>
    <n v="1.1666666666666679"/>
    <x v="27"/>
    <x v="1"/>
    <x v="1"/>
    <x v="5"/>
    <s v="13.00 - 14.10 Tunggu mekanik repair belt A5U25 yang robek tembus"/>
    <m/>
    <m/>
    <m/>
    <x v="0"/>
    <m/>
    <m/>
    <m/>
    <m/>
    <m/>
    <m/>
    <m/>
    <m/>
  </r>
  <r>
    <x v="25"/>
    <n v="4"/>
    <n v="2025"/>
    <x v="3"/>
    <x v="0"/>
    <d v="1899-12-30T14:15:00"/>
    <d v="1899-12-30T14:30:00"/>
    <n v="0.24999999999999911"/>
    <x v="27"/>
    <x v="1"/>
    <x v="1"/>
    <x v="5"/>
    <s v="14.15 - 14.30 DMG A5U25 aktif cek personil di temukan kulit belt terkelupas tunggu di potong personil "/>
    <m/>
    <m/>
    <m/>
    <x v="0"/>
    <m/>
    <m/>
    <m/>
    <m/>
    <m/>
    <m/>
    <m/>
    <m/>
  </r>
  <r>
    <x v="25"/>
    <n v="4"/>
    <n v="2025"/>
    <x v="3"/>
    <x v="1"/>
    <d v="1899-12-30T15:00:00"/>
    <d v="1899-12-30T15:05:00"/>
    <n v="8.3333333333333037E-2"/>
    <x v="4"/>
    <x v="1"/>
    <x v="1"/>
    <x v="4"/>
    <s v="15.00 - 15.05 lanjut operasi LSC6 LS ke IND 5/7.2 - 12P,lanjut metal detektor 6a1j03 aktif cek personil di temukan baut "/>
    <m/>
    <m/>
    <m/>
    <x v="0"/>
    <m/>
    <m/>
    <m/>
    <m/>
    <m/>
    <m/>
    <m/>
    <m/>
  </r>
  <r>
    <x v="25"/>
    <n v="4"/>
    <n v="2025"/>
    <x v="3"/>
    <x v="1"/>
    <d v="1899-12-30T15:35:00"/>
    <d v="1899-12-30T16:00:00"/>
    <n v="0.41666666666666519"/>
    <x v="18"/>
    <x v="1"/>
    <x v="1"/>
    <x v="27"/>
    <s v="15.35 - 16.00 stop lsc 6, tunggu personil bebaskan material menyondak di tail pulley belt a4j12p "/>
    <m/>
    <m/>
    <m/>
    <x v="0"/>
    <m/>
    <m/>
    <m/>
    <m/>
    <m/>
    <m/>
    <m/>
    <m/>
  </r>
  <r>
    <x v="25"/>
    <n v="4"/>
    <n v="2025"/>
    <x v="3"/>
    <x v="1"/>
    <d v="1899-12-30T16:00:00"/>
    <d v="1899-12-30T16:25:00"/>
    <n v="0.41666666666666785"/>
    <x v="18"/>
    <x v="1"/>
    <x v="1"/>
    <x v="27"/>
    <s v="16.00 - 16.25 stop lsc 6, tunggu personil bebaskan material menyondak di tail pulley belt a4j12p, lanjut persiapan pindah ke jalur 12b"/>
    <m/>
    <m/>
    <m/>
    <x v="0"/>
    <m/>
    <m/>
    <m/>
    <m/>
    <m/>
    <m/>
    <m/>
    <m/>
  </r>
  <r>
    <x v="25"/>
    <n v="4"/>
    <n v="2025"/>
    <x v="3"/>
    <x v="1"/>
    <d v="1899-12-30T16:40:00"/>
    <d v="1899-12-30T16:55:00"/>
    <n v="0.25000000000000178"/>
    <x v="5"/>
    <x v="1"/>
    <x v="1"/>
    <x v="20"/>
    <s v="16.40 - 16.55 stop lsc 6, belt drift 20104 aktif cek personil belt sway arah kiri, di reset ready lanjut start kembali "/>
    <m/>
    <m/>
    <m/>
    <x v="0"/>
    <m/>
    <m/>
    <m/>
    <m/>
    <m/>
    <m/>
    <m/>
    <m/>
  </r>
  <r>
    <x v="25"/>
    <n v="4"/>
    <n v="2025"/>
    <x v="3"/>
    <x v="1"/>
    <d v="1899-12-30T17:00:00"/>
    <d v="1899-12-30T17:10:00"/>
    <n v="0.16666666666666607"/>
    <x v="4"/>
    <x v="1"/>
    <x v="1"/>
    <x v="9"/>
    <s v="17.00 - 17.10 metal detektor 6a1j03 aktif cek personil tidak ada temuan "/>
    <m/>
    <m/>
    <m/>
    <x v="0"/>
    <m/>
    <m/>
    <m/>
    <m/>
    <m/>
    <m/>
    <m/>
    <m/>
  </r>
  <r>
    <x v="25"/>
    <n v="4"/>
    <n v="2025"/>
    <x v="3"/>
    <x v="1"/>
    <d v="1899-12-30T17:10:00"/>
    <d v="1899-12-30T18:00:00"/>
    <n v="0.83333333333333304"/>
    <x v="0"/>
    <x v="1"/>
    <x v="1"/>
    <x v="43"/>
    <s v="17.10 - 18.00 lanjut tunggu excavator keluarkan bolder di hopper lsc 6"/>
    <m/>
    <m/>
    <m/>
    <x v="0"/>
    <m/>
    <m/>
    <m/>
    <m/>
    <m/>
    <m/>
    <m/>
    <m/>
  </r>
  <r>
    <x v="25"/>
    <n v="4"/>
    <n v="2025"/>
    <x v="3"/>
    <x v="1"/>
    <d v="1899-12-30T19:40:00"/>
    <d v="1899-12-30T19:50:00"/>
    <n v="0.16666666666666607"/>
    <x v="5"/>
    <x v="1"/>
    <x v="1"/>
    <x v="5"/>
    <s v="19.40 - 19.50 stop lsc 6, dmg 20104 aktif 4X cek personil di temukan benang tepi belt keluar tunggu di potong personil "/>
    <m/>
    <m/>
    <m/>
    <x v="0"/>
    <m/>
    <m/>
    <m/>
    <m/>
    <m/>
    <m/>
    <m/>
    <m/>
  </r>
  <r>
    <x v="25"/>
    <n v="4"/>
    <n v="2025"/>
    <x v="3"/>
    <x v="1"/>
    <d v="1899-12-30T19:50:00"/>
    <d v="1899-12-30T20:00:00"/>
    <n v="0.16666666666666874"/>
    <x v="14"/>
    <x v="2"/>
    <x v="2"/>
    <x v="11"/>
    <s v="19.50 - 20.00 saat start belt U04 gagal start indikasi take up lower CW U04 fault, tunggu di cek personil "/>
    <m/>
    <m/>
    <m/>
    <x v="0"/>
    <m/>
    <m/>
    <m/>
    <m/>
    <m/>
    <m/>
    <m/>
    <m/>
  </r>
  <r>
    <x v="25"/>
    <n v="4"/>
    <n v="2025"/>
    <x v="3"/>
    <x v="1"/>
    <d v="1899-12-30T20:00:00"/>
    <d v="1899-12-30T20:25:00"/>
    <n v="0.41666666666666519"/>
    <x v="14"/>
    <x v="2"/>
    <x v="2"/>
    <x v="11"/>
    <s v="20.00 - 20.25 saat start belt U04 gagal start indikasi take up lower CW U04 fault, tunggu di cek personil "/>
    <m/>
    <m/>
    <m/>
    <x v="0"/>
    <m/>
    <m/>
    <m/>
    <m/>
    <m/>
    <m/>
    <m/>
    <m/>
  </r>
  <r>
    <x v="25"/>
    <n v="4"/>
    <n v="2025"/>
    <x v="3"/>
    <x v="1"/>
    <d v="1899-12-30T20:55:00"/>
    <d v="1899-12-30T21:00:00"/>
    <n v="8.3333333333333037E-2"/>
    <x v="5"/>
    <x v="1"/>
    <x v="1"/>
    <x v="5"/>
    <s v="20.55 - 21.00 stop lsc 6 dmg 20104 aktif cek personil di temukan benang tepi belt terkelupas tunggu di potong personil"/>
    <m/>
    <m/>
    <m/>
    <x v="0"/>
    <m/>
    <m/>
    <m/>
    <m/>
    <m/>
    <m/>
    <m/>
    <m/>
  </r>
  <r>
    <x v="25"/>
    <n v="4"/>
    <n v="2025"/>
    <x v="3"/>
    <x v="1"/>
    <d v="1899-12-30T21:00:00"/>
    <d v="1899-12-30T21:15:00"/>
    <n v="0.24999999999999911"/>
    <x v="5"/>
    <x v="1"/>
    <x v="1"/>
    <x v="5"/>
    <s v="21.00 - 21.15 stop lsc 6 dmg 20104 aktif cek personil di temukan benang tepi belt keluar tunggu di potong personil "/>
    <m/>
    <m/>
    <m/>
    <x v="0"/>
    <m/>
    <m/>
    <m/>
    <m/>
    <m/>
    <m/>
    <m/>
    <m/>
  </r>
  <r>
    <x v="25"/>
    <n v="4"/>
    <n v="2025"/>
    <x v="3"/>
    <x v="1"/>
    <d v="1899-12-30T21:40:00"/>
    <d v="1899-12-30T21:50:00"/>
    <n v="0.16666666666666607"/>
    <x v="5"/>
    <x v="1"/>
    <x v="1"/>
    <x v="20"/>
    <s v="21.40 - 21.50 stop lsc 6 belt drift 20104 aktif, cek personil belt sway, di reset ready, lanjut start kembali "/>
    <m/>
    <m/>
    <m/>
    <x v="0"/>
    <m/>
    <m/>
    <m/>
    <m/>
    <m/>
    <m/>
    <m/>
    <m/>
  </r>
  <r>
    <x v="25"/>
    <n v="4"/>
    <n v="2025"/>
    <x v="3"/>
    <x v="1"/>
    <d v="1899-12-30T21:50:00"/>
    <d v="1899-12-30T22:00:00"/>
    <n v="0.16666666666666607"/>
    <x v="4"/>
    <x v="1"/>
    <x v="1"/>
    <x v="9"/>
    <s v="21.50 - 22.00 metal detektor 6a1j03 aktif tunggu di cek personil "/>
    <m/>
    <m/>
    <m/>
    <x v="0"/>
    <m/>
    <m/>
    <m/>
    <m/>
    <m/>
    <m/>
    <m/>
    <m/>
  </r>
  <r>
    <x v="25"/>
    <n v="4"/>
    <n v="2025"/>
    <x v="3"/>
    <x v="2"/>
    <d v="1899-12-30T22:00:00"/>
    <d v="1899-12-30T22:20:00"/>
    <n v="0.33333333333333481"/>
    <x v="4"/>
    <x v="1"/>
    <x v="0"/>
    <x v="22"/>
    <s v="22.00  - 22.20 stop lsc6 tunggu personil membalikan klep 6a1j03 ke jalur 7.1 ( tunggu jalur 7.2 kosong ) "/>
    <m/>
    <m/>
    <m/>
    <x v="0"/>
    <m/>
    <m/>
    <m/>
    <m/>
    <m/>
    <m/>
    <m/>
    <m/>
  </r>
  <r>
    <x v="25"/>
    <n v="4"/>
    <n v="2025"/>
    <x v="3"/>
    <x v="2"/>
    <d v="1899-12-30T22:40:00"/>
    <d v="1899-12-30T22:50:00"/>
    <n v="0.16666666666666607"/>
    <x v="0"/>
    <x v="0"/>
    <x v="0"/>
    <x v="0"/>
    <s v="22.40 - 22.50 Tunggu hopper berisi 50%"/>
    <m/>
    <m/>
    <m/>
    <x v="0"/>
    <m/>
    <m/>
    <m/>
    <m/>
    <m/>
    <m/>
    <m/>
    <m/>
  </r>
  <r>
    <x v="25"/>
    <n v="4"/>
    <n v="2025"/>
    <x v="3"/>
    <x v="2"/>
    <d v="1899-12-30T23:10:00"/>
    <d v="1899-12-30T23:20:00"/>
    <n v="0.16666666666666607"/>
    <x v="5"/>
    <x v="1"/>
    <x v="1"/>
    <x v="5"/>
    <s v="23.10 - 23.20 Stop RBC 20104,belt damage aktif cek personil terkena benang tepi belt "/>
    <m/>
    <m/>
    <m/>
    <x v="0"/>
    <m/>
    <m/>
    <m/>
    <m/>
    <m/>
    <m/>
    <m/>
    <m/>
  </r>
  <r>
    <x v="25"/>
    <n v="4"/>
    <n v="2025"/>
    <x v="3"/>
    <x v="2"/>
    <d v="1899-12-30T23:35:00"/>
    <d v="1899-12-31T00:05:00"/>
    <n v="0.50000000000000355"/>
    <x v="4"/>
    <x v="1"/>
    <x v="1"/>
    <x v="9"/>
    <s v="23.55 - 00.05 Stop RBC 6a1j03 metal detektor aktif cek personil tidak ada temuan "/>
    <m/>
    <m/>
    <m/>
    <x v="0"/>
    <m/>
    <m/>
    <m/>
    <m/>
    <m/>
    <m/>
    <m/>
    <m/>
  </r>
  <r>
    <x v="25"/>
    <n v="4"/>
    <n v="2025"/>
    <x v="3"/>
    <x v="2"/>
    <d v="1899-12-30T00:30:00"/>
    <d v="1899-12-30T00:40:00"/>
    <n v="0.16666666666666666"/>
    <x v="5"/>
    <x v="1"/>
    <x v="1"/>
    <x v="5"/>
    <s v="00.30 - 00.40 Stop RBC 20104,belt damage aktif cek personil tepi belt terkelupas "/>
    <m/>
    <m/>
    <m/>
    <x v="0"/>
    <m/>
    <m/>
    <m/>
    <m/>
    <m/>
    <m/>
    <m/>
    <m/>
  </r>
  <r>
    <x v="25"/>
    <n v="4"/>
    <n v="2025"/>
    <x v="3"/>
    <x v="2"/>
    <d v="1899-12-30T00:55:00"/>
    <d v="1899-12-30T01:00:00"/>
    <n v="8.3333333333333204E-2"/>
    <x v="5"/>
    <x v="1"/>
    <x v="1"/>
    <x v="10"/>
    <s v="00.55 - 01.00 Stop RBC 20104,belt drift aktif,lokal personil"/>
    <m/>
    <m/>
    <m/>
    <x v="0"/>
    <m/>
    <m/>
    <m/>
    <m/>
    <m/>
    <m/>
    <m/>
    <m/>
  </r>
  <r>
    <x v="26"/>
    <n v="4"/>
    <n v="2025"/>
    <x v="3"/>
    <x v="0"/>
    <d v="1899-12-30T07:50:00"/>
    <d v="1899-12-30T08:00:00"/>
    <n v="0.16666666666666607"/>
    <x v="0"/>
    <x v="0"/>
    <x v="0"/>
    <x v="0"/>
    <s v="07.50 - 08.00 Tunggu hopper berisi min 50%"/>
    <m/>
    <m/>
    <m/>
    <x v="0"/>
    <m/>
    <m/>
    <m/>
    <m/>
    <m/>
    <m/>
    <m/>
    <m/>
  </r>
  <r>
    <x v="26"/>
    <n v="4"/>
    <n v="2025"/>
    <x v="3"/>
    <x v="0"/>
    <d v="1899-12-30T08:20:00"/>
    <d v="1899-12-30T08:40:00"/>
    <n v="0.33333333333333348"/>
    <x v="5"/>
    <x v="1"/>
    <x v="1"/>
    <x v="20"/>
    <s v="08.20 - 08.40 Belt drift 20104 aktif 4x berturut turut,cek personil belt sway,tunggu di lokal²kan personil"/>
    <m/>
    <m/>
    <m/>
    <x v="0"/>
    <m/>
    <m/>
    <m/>
    <m/>
    <m/>
    <m/>
    <m/>
    <m/>
  </r>
  <r>
    <x v="26"/>
    <n v="4"/>
    <n v="2025"/>
    <x v="3"/>
    <x v="0"/>
    <d v="1899-12-30T09:55:00"/>
    <d v="1899-12-30T10:00:00"/>
    <n v="8.333333333333437E-2"/>
    <x v="0"/>
    <x v="0"/>
    <x v="0"/>
    <x v="0"/>
    <s v="09.55 - 10.00 Tunggu hopper berisi min 50%"/>
    <m/>
    <m/>
    <m/>
    <x v="0"/>
    <m/>
    <m/>
    <m/>
    <m/>
    <m/>
    <m/>
    <m/>
    <m/>
  </r>
  <r>
    <x v="26"/>
    <n v="4"/>
    <n v="2025"/>
    <x v="3"/>
    <x v="0"/>
    <d v="1899-12-30T10:05:00"/>
    <d v="1899-12-30T10:10:00"/>
    <n v="8.3333333333333037E-2"/>
    <x v="4"/>
    <x v="1"/>
    <x v="1"/>
    <x v="4"/>
    <s v="10.05 - 10.10 Metal detektor 6A1J03 aktif, cek personil di temukan besi"/>
    <m/>
    <m/>
    <m/>
    <x v="0"/>
    <m/>
    <m/>
    <m/>
    <m/>
    <m/>
    <m/>
    <m/>
    <m/>
  </r>
  <r>
    <x v="26"/>
    <n v="4"/>
    <n v="2025"/>
    <x v="3"/>
    <x v="0"/>
    <d v="1899-12-30T10:15:00"/>
    <d v="1899-12-30T10:25:00"/>
    <n v="0.16666666666666741"/>
    <x v="5"/>
    <x v="1"/>
    <x v="1"/>
    <x v="5"/>
    <s v="10.15 - 10.25 DMG 20104 aktif, cek personil tepi belt terkelupas tunggu di potong personil "/>
    <m/>
    <m/>
    <m/>
    <x v="0"/>
    <m/>
    <m/>
    <m/>
    <m/>
    <m/>
    <m/>
    <m/>
    <m/>
  </r>
  <r>
    <x v="26"/>
    <n v="4"/>
    <n v="2025"/>
    <x v="3"/>
    <x v="0"/>
    <d v="1899-12-30T11:35:00"/>
    <d v="1899-12-30T11:45:00"/>
    <n v="0.16666666666666607"/>
    <x v="5"/>
    <x v="1"/>
    <x v="1"/>
    <x v="20"/>
    <s v="11.35 - 11.45 Lanjut belt drift 20104 aktif, cek personil belt sway, tunggu di lokal²kan personil "/>
    <m/>
    <m/>
    <m/>
    <x v="0"/>
    <m/>
    <m/>
    <m/>
    <m/>
    <m/>
    <m/>
    <m/>
    <m/>
  </r>
  <r>
    <x v="26"/>
    <n v="4"/>
    <n v="2025"/>
    <x v="3"/>
    <x v="0"/>
    <d v="1899-12-30T14:30:00"/>
    <d v="1899-12-30T14:40:00"/>
    <n v="0.16666666666666874"/>
    <x v="0"/>
    <x v="0"/>
    <x v="0"/>
    <x v="0"/>
    <s v="14.30 - 14.40 Tunggu hopper berisi 50%"/>
    <m/>
    <m/>
    <m/>
    <x v="0"/>
    <m/>
    <m/>
    <m/>
    <m/>
    <m/>
    <m/>
    <m/>
    <m/>
  </r>
  <r>
    <x v="26"/>
    <n v="4"/>
    <n v="2025"/>
    <x v="3"/>
    <x v="1"/>
    <d v="1899-12-30T15:00:00"/>
    <d v="1899-12-30T15:05:00"/>
    <n v="8.3333333333333037E-2"/>
    <x v="5"/>
    <x v="1"/>
    <x v="1"/>
    <x v="20"/>
    <s v="15.00 - 15.05 belt drift 20104 aktif cek personil belt sway "/>
    <m/>
    <m/>
    <m/>
    <x v="0"/>
    <m/>
    <m/>
    <m/>
    <m/>
    <m/>
    <m/>
    <m/>
    <m/>
  </r>
  <r>
    <x v="26"/>
    <n v="4"/>
    <n v="2025"/>
    <x v="3"/>
    <x v="1"/>
    <d v="1899-12-30T15:05:00"/>
    <d v="1899-12-30T16:20:00"/>
    <n v="1.2500000000000009"/>
    <x v="6"/>
    <x v="2"/>
    <x v="2"/>
    <x v="5"/>
    <s v="15.05 - 16.20 lanjut DMG head pulley a1j12b aktif cek personil sambungan terkelupas tunggu di repair mekanik "/>
    <m/>
    <m/>
    <m/>
    <x v="0"/>
    <m/>
    <m/>
    <m/>
    <m/>
    <m/>
    <m/>
    <m/>
    <m/>
  </r>
  <r>
    <x v="26"/>
    <n v="4"/>
    <n v="2025"/>
    <x v="3"/>
    <x v="1"/>
    <d v="1899-12-30T17:35:00"/>
    <d v="1899-12-30T17:40:00"/>
    <n v="8.3333333333335702E-2"/>
    <x v="4"/>
    <x v="1"/>
    <x v="1"/>
    <x v="4"/>
    <s v="17.35 - 17.40 metal detektor 6a1j03 aktif cek personil di temukan baut "/>
    <m/>
    <m/>
    <m/>
    <x v="0"/>
    <m/>
    <m/>
    <m/>
    <m/>
    <m/>
    <m/>
    <m/>
    <m/>
  </r>
  <r>
    <x v="26"/>
    <n v="4"/>
    <n v="2025"/>
    <x v="3"/>
    <x v="1"/>
    <d v="1899-12-30T19:00:00"/>
    <d v="1899-12-30T19:10:00"/>
    <n v="0.16666666666666874"/>
    <x v="25"/>
    <x v="1"/>
    <x v="1"/>
    <x v="5"/>
    <s v="19.00 - 19.10 tunggu mekanik repair sambungan belt 5a1j01 "/>
    <m/>
    <m/>
    <m/>
    <x v="0"/>
    <m/>
    <m/>
    <m/>
    <m/>
    <m/>
    <m/>
    <m/>
    <m/>
  </r>
  <r>
    <x v="26"/>
    <n v="4"/>
    <n v="2025"/>
    <x v="3"/>
    <x v="1"/>
    <d v="1899-12-30T19:55:00"/>
    <d v="1899-12-30T20:05:00"/>
    <n v="0.16666666666666607"/>
    <x v="5"/>
    <x v="1"/>
    <x v="1"/>
    <x v="5"/>
    <s v="19.55 - 20.05 Stop lsc6 DMG 20104 aktif cek personil benang tepi belt terkelupas tunggu di potong personil "/>
    <m/>
    <m/>
    <m/>
    <x v="0"/>
    <m/>
    <m/>
    <m/>
    <m/>
    <m/>
    <m/>
    <m/>
    <m/>
  </r>
  <r>
    <x v="26"/>
    <n v="4"/>
    <n v="2025"/>
    <x v="3"/>
    <x v="1"/>
    <d v="1899-12-30T21:50:00"/>
    <d v="1899-12-30T21:55:00"/>
    <n v="8.3333333333333037E-2"/>
    <x v="0"/>
    <x v="0"/>
    <x v="0"/>
    <x v="0"/>
    <s v="21.50 - 21.55 Tunggu hopper berisi 50%"/>
    <m/>
    <m/>
    <m/>
    <x v="0"/>
    <m/>
    <m/>
    <m/>
    <m/>
    <m/>
    <m/>
    <m/>
    <m/>
  </r>
  <r>
    <x v="26"/>
    <n v="4"/>
    <n v="2025"/>
    <x v="3"/>
    <x v="2"/>
    <d v="1899-12-30T22:10:00"/>
    <d v="1899-12-30T23:20:00"/>
    <n v="1.1666666666666652"/>
    <x v="25"/>
    <x v="0"/>
    <x v="0"/>
    <x v="22"/>
    <s v="22.10 - 23.20 stop sementara lsc6 tunggu personil membalikan klep belt 5a1j01 ke belt 6a1j09 pindah Pengisian ke ind 6"/>
    <m/>
    <m/>
    <m/>
    <x v="0"/>
    <m/>
    <m/>
    <m/>
    <m/>
    <m/>
    <m/>
    <m/>
    <m/>
  </r>
  <r>
    <x v="26"/>
    <n v="4"/>
    <n v="2025"/>
    <x v="3"/>
    <x v="2"/>
    <d v="1899-12-30T23:50:00"/>
    <d v="1899-12-31T00:00:00"/>
    <n v="0.16666666666666607"/>
    <x v="5"/>
    <x v="1"/>
    <x v="1"/>
    <x v="5"/>
    <s v="23.50 - 24.00 Stop RBC 20104,belt damage aktif cek personil tambalan terkelupas tunggu di potong "/>
    <m/>
    <m/>
    <m/>
    <x v="0"/>
    <m/>
    <m/>
    <m/>
    <m/>
    <m/>
    <m/>
    <m/>
    <m/>
  </r>
  <r>
    <x v="26"/>
    <n v="4"/>
    <n v="2025"/>
    <x v="3"/>
    <x v="2"/>
    <d v="1899-12-30T00:35:00"/>
    <d v="1899-12-30T00:40:00"/>
    <n v="8.3333333333333287E-2"/>
    <x v="4"/>
    <x v="1"/>
    <x v="1"/>
    <x v="9"/>
    <s v="00.35 - 00.40 Stop RBC 6a1j03 metal detektor aktif cek personil tidak ada temuan"/>
    <m/>
    <m/>
    <m/>
    <x v="0"/>
    <m/>
    <m/>
    <m/>
    <m/>
    <m/>
    <m/>
    <m/>
    <m/>
  </r>
  <r>
    <x v="26"/>
    <n v="4"/>
    <n v="2025"/>
    <x v="3"/>
    <x v="2"/>
    <d v="1899-12-30T01:50:00"/>
    <d v="1899-12-30T02:00:00"/>
    <n v="0.16666666666666641"/>
    <x v="6"/>
    <x v="1"/>
    <x v="1"/>
    <x v="5"/>
    <s v="01.50 - 02.00 Stop RBC a1j12B, belt damage aktif cek personil sambungan terkelupas lanjut pindah jalur ke a4j12p"/>
    <m/>
    <m/>
    <m/>
    <x v="0"/>
    <m/>
    <m/>
    <m/>
    <m/>
    <m/>
    <m/>
    <m/>
    <m/>
  </r>
  <r>
    <x v="27"/>
    <n v="4"/>
    <n v="2025"/>
    <x v="3"/>
    <x v="0"/>
    <d v="1899-12-30T07:35:00"/>
    <d v="1899-12-30T07:40:00"/>
    <n v="8.3333333333333037E-2"/>
    <x v="19"/>
    <x v="0"/>
    <x v="0"/>
    <x v="0"/>
    <s v="07.35-07.40 tunggu hopper berisi 50%"/>
    <m/>
    <m/>
    <m/>
    <x v="0"/>
    <m/>
    <m/>
    <m/>
    <m/>
    <m/>
    <m/>
    <m/>
    <m/>
  </r>
  <r>
    <x v="27"/>
    <n v="4"/>
    <n v="2025"/>
    <x v="3"/>
    <x v="0"/>
    <d v="1899-12-30T07:50:00"/>
    <d v="1899-12-30T08:00:00"/>
    <n v="0.16666666666666607"/>
    <x v="21"/>
    <x v="1"/>
    <x v="1"/>
    <x v="9"/>
    <s v="07.50-08.00 stop belt 6e1u03, sensor metal detektor aktif, cek personil tidak ada temuan"/>
    <m/>
    <m/>
    <m/>
    <x v="0"/>
    <m/>
    <m/>
    <m/>
    <m/>
    <m/>
    <m/>
    <m/>
    <m/>
  </r>
  <r>
    <x v="27"/>
    <n v="4"/>
    <n v="2025"/>
    <x v="3"/>
    <x v="0"/>
    <d v="1899-12-30T08:35:00"/>
    <d v="1899-12-30T09:00:00"/>
    <n v="0.41666666666666652"/>
    <x v="20"/>
    <x v="2"/>
    <x v="2"/>
    <x v="44"/>
    <s v="08.35-09.00 stop belt 6e1u02,sensor metal detektor aktif, cek personil di temukan patahan mata sizer, tunggu di keluarkan personil dan mekanik crusher"/>
    <m/>
    <m/>
    <m/>
    <x v="0"/>
    <m/>
    <m/>
    <m/>
    <m/>
    <m/>
    <m/>
    <m/>
    <m/>
  </r>
  <r>
    <x v="27"/>
    <n v="4"/>
    <n v="2025"/>
    <x v="3"/>
    <x v="0"/>
    <d v="1899-12-30T09:00:00"/>
    <d v="1899-12-30T09:15:00"/>
    <n v="0.25000000000000044"/>
    <x v="19"/>
    <x v="1"/>
    <x v="1"/>
    <x v="44"/>
    <s v="09.00-09.15 tunggu personil dan mekanik crusher keluarkan patahan kuku sizer"/>
    <m/>
    <m/>
    <m/>
    <x v="0"/>
    <m/>
    <m/>
    <m/>
    <m/>
    <m/>
    <m/>
    <m/>
    <m/>
  </r>
  <r>
    <x v="27"/>
    <n v="4"/>
    <n v="2025"/>
    <x v="3"/>
    <x v="0"/>
    <d v="1899-12-30T09:35:00"/>
    <d v="1899-12-30T09:50:00"/>
    <n v="0.24999999999999911"/>
    <x v="18"/>
    <x v="1"/>
    <x v="1"/>
    <x v="5"/>
    <s v="09.35-09.50 di stop belt a4j12p, tunggu personil potong tepi belt terkelupas di dua posisi"/>
    <m/>
    <m/>
    <m/>
    <x v="0"/>
    <m/>
    <m/>
    <m/>
    <m/>
    <m/>
    <m/>
    <m/>
    <m/>
  </r>
  <r>
    <x v="27"/>
    <n v="4"/>
    <n v="2025"/>
    <x v="3"/>
    <x v="0"/>
    <d v="1899-12-30T10:00:00"/>
    <d v="1899-12-30T10:05:00"/>
    <n v="8.3333333333333037E-2"/>
    <x v="21"/>
    <x v="1"/>
    <x v="1"/>
    <x v="9"/>
    <s v="10.00-10.05 stop belt 6e1u03, sensor metal detektor aktif, cek personil tidak ada temuan "/>
    <m/>
    <m/>
    <m/>
    <x v="0"/>
    <m/>
    <m/>
    <m/>
    <m/>
    <m/>
    <m/>
    <m/>
    <m/>
  </r>
  <r>
    <x v="27"/>
    <n v="4"/>
    <n v="2025"/>
    <x v="3"/>
    <x v="0"/>
    <d v="1899-12-30T10:25:00"/>
    <d v="1899-12-30T10:35:00"/>
    <n v="0.16666666666666607"/>
    <x v="18"/>
    <x v="1"/>
    <x v="1"/>
    <x v="5"/>
    <s v="10.25-10.35 stop belt a4j12p, sensor dmg head pulley aktif, cek personil benang tepi belt, tunggu di potong personil"/>
    <m/>
    <m/>
    <m/>
    <x v="0"/>
    <m/>
    <m/>
    <m/>
    <m/>
    <m/>
    <m/>
    <m/>
    <m/>
  </r>
  <r>
    <x v="27"/>
    <n v="4"/>
    <n v="2025"/>
    <x v="3"/>
    <x v="0"/>
    <d v="1899-12-30T11:05:00"/>
    <d v="1899-12-30T12:00:00"/>
    <n v="0.91666666666666607"/>
    <x v="22"/>
    <x v="1"/>
    <x v="1"/>
    <x v="5"/>
    <s v="11.05-12.00 stop belt 5e1j01, sensor DMG aktif,  cek personil tambalan terkelupas, tunggu di repair mekanik "/>
    <m/>
    <m/>
    <m/>
    <x v="0"/>
    <m/>
    <m/>
    <m/>
    <m/>
    <m/>
    <m/>
    <m/>
    <m/>
  </r>
  <r>
    <x v="27"/>
    <n v="4"/>
    <n v="2025"/>
    <x v="3"/>
    <x v="0"/>
    <d v="1899-12-30T13:00:00"/>
    <d v="1899-12-30T13:40:00"/>
    <n v="0.66666666666666696"/>
    <x v="22"/>
    <x v="1"/>
    <x v="1"/>
    <x v="5"/>
    <s v="13.00-13.40 operasi Ms1 ss ind5-71-12p tunggu mekanik repair tambalan terkelupas di belt 5E1J01"/>
    <m/>
    <m/>
    <m/>
    <x v="0"/>
    <m/>
    <m/>
    <m/>
    <m/>
    <m/>
    <m/>
    <m/>
    <m/>
  </r>
  <r>
    <x v="27"/>
    <n v="4"/>
    <n v="2025"/>
    <x v="3"/>
    <x v="0"/>
    <d v="1899-12-30T13:45:00"/>
    <d v="1899-12-30T13:55:00"/>
    <n v="0.16666666666666874"/>
    <x v="19"/>
    <x v="2"/>
    <x v="3"/>
    <x v="45"/>
    <s v="13.45-13.55 stop ms1, sizer trip tunggu di refresh"/>
    <m/>
    <m/>
    <m/>
    <x v="0"/>
    <m/>
    <m/>
    <m/>
    <m/>
    <m/>
    <m/>
    <m/>
    <m/>
  </r>
  <r>
    <x v="27"/>
    <n v="4"/>
    <n v="2025"/>
    <x v="3"/>
    <x v="1"/>
    <d v="1899-12-30T15:00:00"/>
    <d v="1899-12-30T15:10:00"/>
    <n v="0.16666666666666607"/>
    <x v="20"/>
    <x v="1"/>
    <x v="1"/>
    <x v="18"/>
    <s v="15.00 - 15.10 DMG 6E1U02 aktif, cek personil indikasi tidak di temukan "/>
    <m/>
    <m/>
    <m/>
    <x v="0"/>
    <m/>
    <m/>
    <m/>
    <m/>
    <m/>
    <m/>
    <m/>
    <m/>
  </r>
  <r>
    <x v="27"/>
    <n v="4"/>
    <n v="2025"/>
    <x v="3"/>
    <x v="1"/>
    <d v="1899-12-30T15:40:00"/>
    <d v="1899-12-30T16:00:00"/>
    <n v="0.33333333333333215"/>
    <x v="3"/>
    <x v="2"/>
    <x v="2"/>
    <x v="3"/>
    <s v="15.40 - 16.00 Di stop RBC 6A1J05,tunggu mekanik ganti Return idler no.07 yang rusak/tegak piring "/>
    <m/>
    <m/>
    <m/>
    <x v="0"/>
    <m/>
    <m/>
    <m/>
    <m/>
    <m/>
    <m/>
    <m/>
    <m/>
  </r>
  <r>
    <x v="27"/>
    <n v="4"/>
    <n v="2025"/>
    <x v="3"/>
    <x v="1"/>
    <d v="1899-12-30T16:00:00"/>
    <d v="1899-12-30T16:25:00"/>
    <n v="0.41666666666666785"/>
    <x v="19"/>
    <x v="1"/>
    <x v="1"/>
    <x v="15"/>
    <s v="16.00 - 16.25 Lanjut Tunggu personil geser tripper di Ss Ind5 ke arah Utara/buka rantai"/>
    <m/>
    <m/>
    <m/>
    <x v="0"/>
    <m/>
    <m/>
    <m/>
    <m/>
    <m/>
    <m/>
    <m/>
    <m/>
  </r>
  <r>
    <x v="27"/>
    <n v="4"/>
    <n v="2025"/>
    <x v="3"/>
    <x v="1"/>
    <d v="1899-12-30T16:40:00"/>
    <d v="1899-12-30T16:45:00"/>
    <n v="8.3333333333333037E-2"/>
    <x v="21"/>
    <x v="1"/>
    <x v="1"/>
    <x v="4"/>
    <s v="16.40 - 16.45 Metal detektor 6E1U03 aktif, cek personil di temukan baut bekas "/>
    <m/>
    <m/>
    <m/>
    <x v="0"/>
    <m/>
    <m/>
    <m/>
    <m/>
    <m/>
    <m/>
    <m/>
    <m/>
  </r>
  <r>
    <x v="27"/>
    <n v="4"/>
    <n v="2025"/>
    <x v="3"/>
    <x v="1"/>
    <d v="1899-12-30T17:25:00"/>
    <d v="1899-12-30T17:35:00"/>
    <n v="0.16666666666666607"/>
    <x v="17"/>
    <x v="1"/>
    <x v="1"/>
    <x v="15"/>
    <s v="17.25 - 17.35 Di stop belt A4J14,tunggu personil geser tripper(buka rantai)"/>
    <m/>
    <m/>
    <m/>
    <x v="0"/>
    <m/>
    <m/>
    <m/>
    <m/>
    <m/>
    <m/>
    <m/>
    <m/>
  </r>
  <r>
    <x v="27"/>
    <n v="4"/>
    <n v="2025"/>
    <x v="3"/>
    <x v="1"/>
    <d v="1899-12-30T17:40:00"/>
    <d v="1899-12-30T17:50:00"/>
    <n v="0.16666666666666607"/>
    <x v="17"/>
    <x v="1"/>
    <x v="1"/>
    <x v="18"/>
    <s v="17.40 - 17.50 DMG A4J14 aktif, cek personil indikasi tidak di temukan "/>
    <m/>
    <m/>
    <m/>
    <x v="0"/>
    <m/>
    <m/>
    <m/>
    <m/>
    <m/>
    <m/>
    <m/>
    <m/>
  </r>
  <r>
    <x v="27"/>
    <n v="4"/>
    <n v="2025"/>
    <x v="3"/>
    <x v="1"/>
    <d v="1899-12-30T19:00:00"/>
    <d v="1899-12-30T20:00:00"/>
    <n v="1.0000000000000018"/>
    <x v="0"/>
    <x v="1"/>
    <x v="1"/>
    <x v="12"/>
    <s v="19.00 - 20.00 U/ lsc6 Ls Ind5/7.1-12B, Tunggu Lsc 6 ready, sdg pengecekan elektrikal"/>
    <m/>
    <m/>
    <m/>
    <x v="0"/>
    <m/>
    <m/>
    <m/>
    <m/>
    <m/>
    <m/>
    <m/>
    <m/>
  </r>
  <r>
    <x v="27"/>
    <n v="4"/>
    <n v="2025"/>
    <x v="3"/>
    <x v="1"/>
    <d v="1899-12-30T21:50:00"/>
    <d v="1899-12-30T22:00:00"/>
    <n v="0.16666666666666607"/>
    <x v="11"/>
    <x v="0"/>
    <x v="0"/>
    <x v="0"/>
    <s v="21.50 - 22.00 tunggu hopper berisi 50%"/>
    <m/>
    <m/>
    <m/>
    <x v="0"/>
    <m/>
    <m/>
    <m/>
    <m/>
    <m/>
    <m/>
    <m/>
    <m/>
  </r>
  <r>
    <x v="27"/>
    <n v="4"/>
    <n v="2025"/>
    <x v="3"/>
    <x v="2"/>
    <d v="1899-12-30T22:35:00"/>
    <d v="1899-12-30T22:50:00"/>
    <n v="0.24999999999999911"/>
    <x v="4"/>
    <x v="1"/>
    <x v="1"/>
    <x v="9"/>
    <s v="22.35 - 22.50 metal detektor 6a1j03 aktif 3X cek personil tidak ada temuan (Karena kilat)"/>
    <m/>
    <m/>
    <m/>
    <x v="0"/>
    <m/>
    <m/>
    <m/>
    <m/>
    <m/>
    <m/>
    <m/>
    <m/>
  </r>
  <r>
    <x v="27"/>
    <n v="4"/>
    <n v="2025"/>
    <x v="3"/>
    <x v="2"/>
    <d v="1899-12-30T23:10:00"/>
    <d v="1899-12-30T23:15:00"/>
    <n v="8.3333333333333037E-2"/>
    <x v="4"/>
    <x v="1"/>
    <x v="1"/>
    <x v="9"/>
    <s v="23.10 - 23.15 metal detektor 6a1j03 aktif cek personil tidak ada temuan (Karena kilat)"/>
    <m/>
    <m/>
    <m/>
    <x v="0"/>
    <m/>
    <m/>
    <m/>
    <m/>
    <m/>
    <m/>
    <m/>
    <m/>
  </r>
  <r>
    <x v="27"/>
    <n v="4"/>
    <n v="2025"/>
    <x v="3"/>
    <x v="2"/>
    <d v="1899-12-30T23:20:00"/>
    <d v="1899-12-31T00:00:00"/>
    <n v="0.66666666666666696"/>
    <x v="7"/>
    <x v="2"/>
    <x v="2"/>
    <x v="5"/>
    <s v="23.20 - 00.00 dmg tail pulley 6a1j04 aktif cek personil di temukan Sling keluar 3 titik, tunggu di potong mekanik"/>
    <m/>
    <m/>
    <m/>
    <x v="0"/>
    <m/>
    <m/>
    <m/>
    <m/>
    <m/>
    <m/>
    <m/>
    <m/>
  </r>
  <r>
    <x v="27"/>
    <n v="4"/>
    <n v="2025"/>
    <x v="3"/>
    <x v="2"/>
    <d v="1899-12-30T00:00:00"/>
    <d v="1899-12-30T00:15:00"/>
    <n v="0.25"/>
    <x v="7"/>
    <x v="2"/>
    <x v="2"/>
    <x v="5"/>
    <s v="00.00 - 00.15 dmg tail pulley 6a1j04 aktif cek personil di temukan Sling keluar 3 titik, tunggu di potong mekanik"/>
    <m/>
    <m/>
    <m/>
    <x v="0"/>
    <m/>
    <m/>
    <m/>
    <m/>
    <m/>
    <m/>
    <m/>
    <m/>
  </r>
  <r>
    <x v="27"/>
    <n v="4"/>
    <n v="2025"/>
    <x v="3"/>
    <x v="2"/>
    <d v="1899-12-30T00:30:00"/>
    <d v="1899-12-30T00:50:00"/>
    <n v="0.33333333333333337"/>
    <x v="4"/>
    <x v="1"/>
    <x v="1"/>
    <x v="9"/>
    <s v="00.30 - 00.50 metal detektor 6a1j03 aktif cek personil tidak ada temuan (cuaca hujan lebat dan kilat)"/>
    <m/>
    <m/>
    <m/>
    <x v="0"/>
    <m/>
    <m/>
    <m/>
    <m/>
    <m/>
    <m/>
    <m/>
    <m/>
  </r>
  <r>
    <x v="27"/>
    <n v="4"/>
    <n v="2025"/>
    <x v="3"/>
    <x v="2"/>
    <d v="1899-12-30T01:25:00"/>
    <d v="1899-12-30T01:35:00"/>
    <n v="0.16666666666666674"/>
    <x v="4"/>
    <x v="1"/>
    <x v="1"/>
    <x v="9"/>
    <s v="01.25 - 01.35 metal detektor 6a1j03 aktif cek personil tidak ada temuan"/>
    <m/>
    <m/>
    <m/>
    <x v="0"/>
    <m/>
    <m/>
    <m/>
    <m/>
    <m/>
    <m/>
    <m/>
    <m/>
  </r>
  <r>
    <x v="27"/>
    <n v="4"/>
    <n v="2025"/>
    <x v="3"/>
    <x v="2"/>
    <d v="1899-12-30T01:35:00"/>
    <d v="1899-12-30T02:00:00"/>
    <n v="0.41666666666666652"/>
    <x v="25"/>
    <x v="1"/>
    <x v="1"/>
    <x v="7"/>
    <s v="01.35 - 02.00 lanjut dmg 5a1j01 aktif, tunggu di cek personil "/>
    <m/>
    <m/>
    <m/>
    <x v="0"/>
    <m/>
    <m/>
    <m/>
    <m/>
    <m/>
    <m/>
    <m/>
    <m/>
  </r>
  <r>
    <x v="27"/>
    <n v="4"/>
    <n v="2025"/>
    <x v="3"/>
    <x v="2"/>
    <d v="1899-12-30T02:00:00"/>
    <d v="1899-12-30T02:10:00"/>
    <n v="0.16666666666666674"/>
    <x v="25"/>
    <x v="1"/>
    <x v="1"/>
    <x v="5"/>
    <s v="02.00 - 02.10 lanjut dmg 5a1j01 aktif, di cek personil tepi belt terkelupas tunggu di potong personil "/>
    <m/>
    <m/>
    <m/>
    <x v="0"/>
    <m/>
    <m/>
    <m/>
    <m/>
    <m/>
    <m/>
    <m/>
    <m/>
  </r>
  <r>
    <x v="27"/>
    <n v="4"/>
    <n v="2025"/>
    <x v="3"/>
    <x v="2"/>
    <d v="1899-12-30T02:30:00"/>
    <d v="1899-12-30T02:40:00"/>
    <n v="0.16666666666666641"/>
    <x v="5"/>
    <x v="1"/>
    <x v="1"/>
    <x v="10"/>
    <s v="02.30 - 02.40 belt drift 20104 aktif, di reset ready lanjut start kembali "/>
    <m/>
    <m/>
    <m/>
    <x v="0"/>
    <m/>
    <m/>
    <m/>
    <m/>
    <m/>
    <m/>
    <m/>
    <m/>
  </r>
  <r>
    <x v="27"/>
    <n v="4"/>
    <n v="2025"/>
    <x v="3"/>
    <x v="2"/>
    <d v="1899-12-30T04:10:00"/>
    <d v="1899-12-30T04:30:00"/>
    <n v="0.33333333333333348"/>
    <x v="25"/>
    <x v="1"/>
    <x v="1"/>
    <x v="5"/>
    <s v="04.10 - 04.30 Stop lsc6 DMG belt 5a1j01 aktif cek personil tepi belt terkelupas tunggu di potong personil "/>
    <m/>
    <m/>
    <m/>
    <x v="0"/>
    <m/>
    <m/>
    <m/>
    <m/>
    <m/>
    <m/>
    <m/>
    <m/>
  </r>
  <r>
    <x v="27"/>
    <n v="4"/>
    <n v="2025"/>
    <x v="3"/>
    <x v="2"/>
    <d v="1899-12-30T05:00:00"/>
    <d v="1899-12-30T05:10:00"/>
    <n v="0.16666666666666674"/>
    <x v="0"/>
    <x v="0"/>
    <x v="0"/>
    <x v="0"/>
    <s v="05.00 - 05.10 tunggu hopper berisi 50% ( EH 06 kebocoran hose hyd)"/>
    <m/>
    <m/>
    <m/>
    <x v="0"/>
    <m/>
    <m/>
    <m/>
    <m/>
    <m/>
    <m/>
    <m/>
    <m/>
  </r>
  <r>
    <x v="27"/>
    <n v="4"/>
    <n v="2025"/>
    <x v="3"/>
    <x v="2"/>
    <d v="1899-12-30T05:30:00"/>
    <d v="1899-12-30T05:55:00"/>
    <n v="0.41666666666666718"/>
    <x v="4"/>
    <x v="1"/>
    <x v="1"/>
    <x v="4"/>
    <s v="05.30 - 05.55 metal detektor 6a1j03 aktif 3x cek personil di temukan besi"/>
    <m/>
    <m/>
    <m/>
    <x v="0"/>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1">
  <r>
    <x v="0"/>
    <n v="5"/>
    <n v="2025"/>
    <x v="0"/>
    <x v="0"/>
    <d v="1899-12-30T09:00:00"/>
    <d v="1899-12-30T09:30:00"/>
    <n v="0.49999999999999956"/>
    <x v="0"/>
    <x v="0"/>
    <x v="0"/>
    <x v="0"/>
    <s v="09.00 - 09.30 stop MS1 tunggu mekanik ganti idler belt a5j10 rusak berbunyi"/>
    <m/>
    <m/>
    <m/>
    <m/>
    <m/>
    <m/>
    <m/>
    <m/>
    <m/>
    <m/>
    <m/>
    <m/>
  </r>
  <r>
    <x v="0"/>
    <n v="5"/>
    <n v="2025"/>
    <x v="0"/>
    <x v="0"/>
    <d v="1899-12-30T09:30:00"/>
    <d v="1899-12-30T09:40:00"/>
    <n v="0.16666666666666741"/>
    <x v="1"/>
    <x v="1"/>
    <x v="1"/>
    <x v="1"/>
    <s v="09.30 - 09.40 stop belt a4j12p sensor dmg aktif cek personil tepi belt terkelupas "/>
    <m/>
    <m/>
    <m/>
    <m/>
    <m/>
    <m/>
    <m/>
    <m/>
    <m/>
    <m/>
    <m/>
    <m/>
  </r>
  <r>
    <x v="0"/>
    <n v="5"/>
    <n v="2025"/>
    <x v="0"/>
    <x v="0"/>
    <d v="1899-12-30T10:00:00"/>
    <d v="1899-12-30T10:10:00"/>
    <n v="0.16666666666666607"/>
    <x v="1"/>
    <x v="0"/>
    <x v="0"/>
    <x v="0"/>
    <s v="10.00 - 10.10 stop belt a4j12p tunggu mekanik ganti idler rusak "/>
    <m/>
    <m/>
    <m/>
    <m/>
    <m/>
    <m/>
    <m/>
    <m/>
    <m/>
    <m/>
    <m/>
    <m/>
  </r>
  <r>
    <x v="0"/>
    <n v="5"/>
    <n v="2025"/>
    <x v="0"/>
    <x v="0"/>
    <d v="1899-12-30T10:10:00"/>
    <d v="1899-12-30T10:35:00"/>
    <n v="0.41666666666666652"/>
    <x v="2"/>
    <x v="1"/>
    <x v="1"/>
    <x v="2"/>
    <s v="10.10 - 10.35 stop belt a4j14 sensor drift aktif (3 x ) belt sway sesaat cek personil kotoran material lengket di tail pulley tunggu di bersihkan personil "/>
    <m/>
    <m/>
    <m/>
    <m/>
    <m/>
    <m/>
    <m/>
    <m/>
    <m/>
    <m/>
    <m/>
    <m/>
  </r>
  <r>
    <x v="0"/>
    <n v="5"/>
    <n v="2025"/>
    <x v="0"/>
    <x v="0"/>
    <d v="1899-12-30T10:45:00"/>
    <d v="1899-12-30T10:55:00"/>
    <n v="0.16666666666666607"/>
    <x v="3"/>
    <x v="1"/>
    <x v="1"/>
    <x v="1"/>
    <s v="10.45 -10.55 stop belt 6e1u04 sensor dmg trun over aktif cek personil kena karet lagging band pulley terkelupas tunggu di potong personil "/>
    <m/>
    <m/>
    <m/>
    <m/>
    <m/>
    <m/>
    <m/>
    <m/>
    <m/>
    <m/>
    <m/>
    <m/>
  </r>
  <r>
    <x v="0"/>
    <n v="5"/>
    <n v="2025"/>
    <x v="0"/>
    <x v="0"/>
    <d v="1899-12-30T10:55:00"/>
    <d v="1899-12-30T11:00:00"/>
    <n v="8.3333333333333037E-2"/>
    <x v="4"/>
    <x v="1"/>
    <x v="1"/>
    <x v="1"/>
    <s v="10.55 - 11.00 stop belt 5e1j01 sensor dmg aktif cek personil tambalan terkelupas tunggu info mekanik"/>
    <m/>
    <m/>
    <m/>
    <m/>
    <m/>
    <m/>
    <m/>
    <m/>
    <m/>
    <m/>
    <m/>
    <m/>
  </r>
  <r>
    <x v="0"/>
    <n v="5"/>
    <n v="2025"/>
    <x v="0"/>
    <x v="0"/>
    <d v="1899-12-30T11:00:00"/>
    <d v="1899-12-30T11:30:00"/>
    <n v="0.50000000000000089"/>
    <x v="4"/>
    <x v="1"/>
    <x v="1"/>
    <x v="1"/>
    <s v="11.00 - 11.30 Lanjut tunggu mekanik repair tambalan belt 5e1j01 terkelupas"/>
    <m/>
    <m/>
    <m/>
    <m/>
    <m/>
    <m/>
    <m/>
    <m/>
    <m/>
    <m/>
    <m/>
    <m/>
  </r>
  <r>
    <x v="0"/>
    <n v="5"/>
    <n v="2025"/>
    <x v="0"/>
    <x v="0"/>
    <d v="1899-12-30T14:40:00"/>
    <d v="1899-12-30T14:50:00"/>
    <n v="0.16666666666666607"/>
    <x v="4"/>
    <x v="1"/>
    <x v="1"/>
    <x v="1"/>
    <s v="14.40  - 14. 50 stop belt  5e1j01 sensor dmg aktif cek personil  tambalan terkelupas dan persiapan pindah pengisian ke ind 4"/>
    <m/>
    <m/>
    <m/>
    <m/>
    <m/>
    <m/>
    <m/>
    <m/>
    <m/>
    <m/>
    <m/>
    <m/>
  </r>
  <r>
    <x v="0"/>
    <n v="5"/>
    <n v="2025"/>
    <x v="0"/>
    <x v="1"/>
    <d v="1899-12-30T15:50:00"/>
    <d v="1899-12-30T16:00:00"/>
    <n v="0.16666666666666607"/>
    <x v="5"/>
    <x v="1"/>
    <x v="1"/>
    <x v="1"/>
    <s v="15.50-16.00 stop feeding Lsc6, tunggu personil posisikan belt A5U25 ada yang bocor"/>
    <m/>
    <m/>
    <m/>
    <m/>
    <m/>
    <m/>
    <m/>
    <m/>
    <m/>
    <m/>
    <m/>
    <m/>
  </r>
  <r>
    <x v="0"/>
    <n v="5"/>
    <n v="2025"/>
    <x v="0"/>
    <x v="1"/>
    <d v="1899-12-30T16:55:00"/>
    <d v="1899-12-30T17:00:00"/>
    <n v="8.3333333333333037E-2"/>
    <x v="6"/>
    <x v="2"/>
    <x v="2"/>
    <x v="3"/>
    <s v="16.55-17.00 tunggu hopper berisi 50%"/>
    <m/>
    <m/>
    <m/>
    <m/>
    <m/>
    <m/>
    <m/>
    <m/>
    <m/>
    <m/>
    <m/>
    <m/>
  </r>
  <r>
    <x v="0"/>
    <n v="5"/>
    <n v="2025"/>
    <x v="0"/>
    <x v="1"/>
    <d v="1899-12-30T17:40:00"/>
    <d v="1899-12-30T17:45:00"/>
    <n v="8.3333333333333037E-2"/>
    <x v="6"/>
    <x v="2"/>
    <x v="2"/>
    <x v="3"/>
    <s v="17.40-17.45 tunggu hopper berisi 50%"/>
    <m/>
    <m/>
    <m/>
    <m/>
    <m/>
    <m/>
    <m/>
    <m/>
    <m/>
    <m/>
    <m/>
    <m/>
  </r>
  <r>
    <x v="0"/>
    <n v="5"/>
    <n v="2025"/>
    <x v="0"/>
    <x v="1"/>
    <d v="1899-12-30T17:50:00"/>
    <d v="1899-12-30T18:00:00"/>
    <n v="0.16666666666666607"/>
    <x v="6"/>
    <x v="2"/>
    <x v="2"/>
    <x v="3"/>
    <s v="17.50-18.00 tunggu hopper berisi 50%"/>
    <m/>
    <m/>
    <m/>
    <m/>
    <m/>
    <m/>
    <m/>
    <m/>
    <m/>
    <m/>
    <m/>
    <m/>
  </r>
  <r>
    <x v="0"/>
    <n v="5"/>
    <n v="2025"/>
    <x v="0"/>
    <x v="1"/>
    <d v="1899-12-30T19:10:00"/>
    <d v="1899-12-30T19:30:00"/>
    <n v="0.33333333333333215"/>
    <x v="7"/>
    <x v="1"/>
    <x v="1"/>
    <x v="1"/>
    <s v="19.10-19.30 stop belt 20104, sensor dmg aktif, cek personil di temukan tepi belt terkelupas, tunggu di potong rambut dan lanjut di cek lebih lanjut"/>
    <m/>
    <m/>
    <m/>
    <m/>
    <m/>
    <m/>
    <m/>
    <m/>
    <m/>
    <m/>
    <m/>
    <m/>
  </r>
  <r>
    <x v="0"/>
    <n v="5"/>
    <n v="2025"/>
    <x v="0"/>
    <x v="1"/>
    <d v="1899-12-30T19:40:00"/>
    <d v="1899-12-30T20:00:00"/>
    <n v="0.33333333333333481"/>
    <x v="7"/>
    <x v="1"/>
    <x v="1"/>
    <x v="4"/>
    <s v="19.40-20.00 stop belt 20104, sensor belt drift aktif (2x), cek personil belt sway ke kiri"/>
    <m/>
    <m/>
    <m/>
    <m/>
    <m/>
    <m/>
    <m/>
    <m/>
    <m/>
    <m/>
    <m/>
    <m/>
  </r>
  <r>
    <x v="0"/>
    <n v="5"/>
    <n v="2025"/>
    <x v="0"/>
    <x v="1"/>
    <d v="1899-12-30T20:15:00"/>
    <d v="1899-12-30T20:25:00"/>
    <n v="0.16666666666666607"/>
    <x v="7"/>
    <x v="1"/>
    <x v="1"/>
    <x v="4"/>
    <s v="20.15-20.25 stop belt 20104, sensor belt drift aktif, cek personil belt sway ke kiri"/>
    <m/>
    <m/>
    <m/>
    <m/>
    <m/>
    <m/>
    <m/>
    <m/>
    <m/>
    <m/>
    <m/>
    <m/>
  </r>
  <r>
    <x v="0"/>
    <n v="5"/>
    <n v="2025"/>
    <x v="0"/>
    <x v="1"/>
    <d v="1899-12-30T21:15:00"/>
    <d v="1899-12-30T22:00:00"/>
    <n v="0.75"/>
    <x v="7"/>
    <x v="1"/>
    <x v="1"/>
    <x v="4"/>
    <s v="21.15-22.00 stop belt 20104, sensor belt drift aktif (5x), cek personil belt sway ke kiri"/>
    <m/>
    <m/>
    <m/>
    <m/>
    <m/>
    <m/>
    <m/>
    <m/>
    <m/>
    <m/>
    <m/>
    <m/>
  </r>
  <r>
    <x v="0"/>
    <n v="5"/>
    <n v="2025"/>
    <x v="0"/>
    <x v="2"/>
    <d v="1899-12-30T22:10:00"/>
    <d v="1899-12-30T22:25:00"/>
    <n v="0.24999999999999911"/>
    <x v="7"/>
    <x v="1"/>
    <x v="1"/>
    <x v="4"/>
    <s v="22.10 - 22.25 stop belt 20104, sensor belt drift aktif, cek personil belt sway ke kiri, reset ready start kembali "/>
    <m/>
    <m/>
    <m/>
    <m/>
    <m/>
    <m/>
    <m/>
    <m/>
    <m/>
    <m/>
    <m/>
    <m/>
  </r>
  <r>
    <x v="0"/>
    <n v="5"/>
    <n v="2025"/>
    <x v="0"/>
    <x v="2"/>
    <d v="1899-12-30T22:45:00"/>
    <d v="1899-12-30T23:00:00"/>
    <n v="0.25000000000000178"/>
    <x v="6"/>
    <x v="1"/>
    <x v="1"/>
    <x v="5"/>
    <s v="22.45 - 23.00 Distop feeding lsc6 tunggu personil geser tripper LS IND5 ke T.11 -19 melangkahi BS (U/ T. 28 - 34 sudah penuh)"/>
    <m/>
    <m/>
    <m/>
    <m/>
    <m/>
    <m/>
    <m/>
    <m/>
    <m/>
    <m/>
    <m/>
    <m/>
  </r>
  <r>
    <x v="0"/>
    <n v="5"/>
    <n v="2025"/>
    <x v="0"/>
    <x v="2"/>
    <d v="1899-12-30T00:20:00"/>
    <d v="1899-12-30T00:30:00"/>
    <n v="0.16666666666666666"/>
    <x v="8"/>
    <x v="1"/>
    <x v="1"/>
    <x v="1"/>
    <s v="00.20 - 00.30 DMG head pulley a1j12B aktif cek personil di temukan tepi belt terkelupas tunggu di potong personil "/>
    <m/>
    <m/>
    <m/>
    <m/>
    <m/>
    <m/>
    <m/>
    <m/>
    <m/>
    <m/>
    <m/>
    <m/>
  </r>
  <r>
    <x v="0"/>
    <n v="5"/>
    <n v="2025"/>
    <x v="0"/>
    <x v="2"/>
    <d v="1899-12-30T00:45:00"/>
    <d v="1899-12-30T00:55:00"/>
    <n v="0.16666666666666674"/>
    <x v="9"/>
    <x v="1"/>
    <x v="1"/>
    <x v="6"/>
    <s v="00.45 - 00.55 Metal detektor 6a1j03 aktif 2x cek personil ditemukan besi plat"/>
    <m/>
    <m/>
    <m/>
    <m/>
    <m/>
    <m/>
    <m/>
    <m/>
    <m/>
    <m/>
    <m/>
    <m/>
  </r>
  <r>
    <x v="0"/>
    <n v="5"/>
    <n v="2025"/>
    <x v="0"/>
    <x v="2"/>
    <d v="1899-12-30T01:25:00"/>
    <d v="1899-12-30T01:35:00"/>
    <n v="0.16666666666666674"/>
    <x v="8"/>
    <x v="1"/>
    <x v="1"/>
    <x v="1"/>
    <s v="01.25 - 01.35 DMG head pulley a1j12B aktif cek personil di temukan tepi belt terkelupas tunggu di potong personil"/>
    <m/>
    <m/>
    <m/>
    <m/>
    <m/>
    <m/>
    <m/>
    <m/>
    <m/>
    <m/>
    <m/>
    <m/>
  </r>
  <r>
    <x v="0"/>
    <n v="5"/>
    <n v="2025"/>
    <x v="0"/>
    <x v="2"/>
    <d v="1899-12-30T02:30:00"/>
    <d v="1899-12-30T02:40:00"/>
    <n v="0.16666666666666641"/>
    <x v="9"/>
    <x v="1"/>
    <x v="1"/>
    <x v="7"/>
    <s v="02.30 - 02.40 Metal detektor 6a1j03 aktif cek personil tidak ada temuan"/>
    <m/>
    <m/>
    <m/>
    <m/>
    <m/>
    <m/>
    <m/>
    <m/>
    <m/>
    <m/>
    <m/>
    <m/>
  </r>
  <r>
    <x v="0"/>
    <n v="5"/>
    <n v="2025"/>
    <x v="0"/>
    <x v="2"/>
    <d v="1899-12-30T04:10:00"/>
    <d v="1899-12-30T04:20:00"/>
    <n v="0.16666666666666674"/>
    <x v="7"/>
    <x v="1"/>
    <x v="1"/>
    <x v="1"/>
    <s v="04.10 - 04.20 DMG 20104 aktif, cek personil tepi belt terkelupas tunggu di potong personil"/>
    <m/>
    <m/>
    <m/>
    <m/>
    <m/>
    <m/>
    <m/>
    <m/>
    <m/>
    <m/>
    <m/>
    <m/>
  </r>
  <r>
    <x v="0"/>
    <n v="5"/>
    <n v="2025"/>
    <x v="0"/>
    <x v="2"/>
    <d v="1899-12-30T06:40:00"/>
    <d v="1899-12-30T07:00:00"/>
    <n v="0.33333333333333348"/>
    <x v="6"/>
    <x v="2"/>
    <x v="2"/>
    <x v="3"/>
    <s v="06.40 - 07.00 Tunggu hopper berisi min 50%"/>
    <m/>
    <m/>
    <m/>
    <m/>
    <m/>
    <m/>
    <m/>
    <m/>
    <m/>
    <m/>
    <m/>
    <m/>
  </r>
  <r>
    <x v="1"/>
    <n v="5"/>
    <n v="2025"/>
    <x v="0"/>
    <x v="0"/>
    <d v="1899-12-30T07:00:00"/>
    <d v="1899-12-30T07:20:00"/>
    <n v="0.33333333333333348"/>
    <x v="6"/>
    <x v="2"/>
    <x v="2"/>
    <x v="3"/>
    <s v="07.00 - 07.20 Tunggu hopper berisi min 50%"/>
    <m/>
    <m/>
    <m/>
    <m/>
    <m/>
    <m/>
    <m/>
    <m/>
    <m/>
    <m/>
    <m/>
    <m/>
  </r>
  <r>
    <x v="1"/>
    <n v="5"/>
    <n v="2025"/>
    <x v="0"/>
    <x v="0"/>
    <d v="1899-12-30T07:20:00"/>
    <d v="1899-12-30T07:50:00"/>
    <n v="0.49999999999999956"/>
    <x v="10"/>
    <x v="1"/>
    <x v="1"/>
    <x v="8"/>
    <s v="07.20 - 07.50 Lanjut tunggu personil membersihkan chute 5A1J01 yang tersumbat"/>
    <m/>
    <m/>
    <m/>
    <m/>
    <m/>
    <m/>
    <m/>
    <m/>
    <m/>
    <m/>
    <m/>
    <m/>
  </r>
  <r>
    <x v="1"/>
    <n v="5"/>
    <n v="2025"/>
    <x v="0"/>
    <x v="0"/>
    <d v="1899-12-30T07:50:00"/>
    <d v="1899-12-30T08:00:00"/>
    <n v="0.16666666666666607"/>
    <x v="7"/>
    <x v="1"/>
    <x v="1"/>
    <x v="8"/>
    <s v="07.50 - 08.00 lanjut tunggu personil membersihkan  chute belt 20104 tersumbat"/>
    <m/>
    <m/>
    <m/>
    <m/>
    <m/>
    <m/>
    <m/>
    <m/>
    <m/>
    <m/>
    <m/>
    <m/>
  </r>
  <r>
    <x v="1"/>
    <n v="5"/>
    <n v="2025"/>
    <x v="0"/>
    <x v="0"/>
    <d v="1899-12-30T08:00:00"/>
    <d v="1899-12-30T09:00:00"/>
    <n v="1.0000000000000004"/>
    <x v="7"/>
    <x v="1"/>
    <x v="1"/>
    <x v="8"/>
    <s v="08.00 - 09.00 lanjut tunggu personil membersihkan  chute belt 20104 tersumbat"/>
    <m/>
    <m/>
    <m/>
    <m/>
    <m/>
    <m/>
    <m/>
    <m/>
    <m/>
    <m/>
    <m/>
    <m/>
  </r>
  <r>
    <x v="1"/>
    <n v="5"/>
    <n v="2025"/>
    <x v="0"/>
    <x v="0"/>
    <d v="1899-12-30T09:20:00"/>
    <d v="1899-12-30T10:00:00"/>
    <n v="0.66666666666666696"/>
    <x v="6"/>
    <x v="0"/>
    <x v="0"/>
    <x v="5"/>
    <s v="09.20 - 10.00 stop sementara lsc6 tripper ls IND 5 tidak bisa di geser (tripper menyangkut karena roda Boogie lepas tunggu cek mekanik )"/>
    <m/>
    <m/>
    <m/>
    <m/>
    <m/>
    <m/>
    <m/>
    <m/>
    <m/>
    <m/>
    <m/>
    <m/>
  </r>
  <r>
    <x v="1"/>
    <n v="5"/>
    <n v="2025"/>
    <x v="0"/>
    <x v="0"/>
    <d v="1899-12-30T10:00:00"/>
    <d v="1899-12-30T11:00:00"/>
    <n v="0.99999999999999911"/>
    <x v="6"/>
    <x v="0"/>
    <x v="0"/>
    <x v="5"/>
    <s v="10.00 - 11.00 stop sementara lsc6 tripper ls IND 5 tidak bisa di geser (tripper menyangkut karena roda Boogie lepas tunggu cek mekanik )"/>
    <m/>
    <m/>
    <m/>
    <m/>
    <m/>
    <m/>
    <m/>
    <m/>
    <m/>
    <m/>
    <m/>
    <m/>
  </r>
  <r>
    <x v="1"/>
    <n v="5"/>
    <n v="2025"/>
    <x v="0"/>
    <x v="0"/>
    <d v="1899-12-30T11:00:00"/>
    <d v="1899-12-30T11:10:00"/>
    <n v="0.16666666666666741"/>
    <x v="6"/>
    <x v="0"/>
    <x v="0"/>
    <x v="5"/>
    <s v="11.00 - 11.10 stop sementara lsc6 tripper ls IND 5 tidak bisa di geser (tripper menyangkut karena roda Boogie lepas tunggu cek mekanik )"/>
    <m/>
    <m/>
    <m/>
    <m/>
    <m/>
    <m/>
    <m/>
    <m/>
    <m/>
    <m/>
    <m/>
    <m/>
  </r>
  <r>
    <x v="1"/>
    <n v="5"/>
    <n v="2025"/>
    <x v="0"/>
    <x v="0"/>
    <d v="1899-12-30T13:00:00"/>
    <d v="1899-12-30T13:15:00"/>
    <n v="0.25000000000000178"/>
    <x v="6"/>
    <x v="2"/>
    <x v="2"/>
    <x v="3"/>
    <s v="13.00 - 13.15 start lsc6 Mk3 ke IND 5/7.1- 12B tunggu hopper berisi min 50%"/>
    <m/>
    <m/>
    <m/>
    <m/>
    <m/>
    <m/>
    <m/>
    <m/>
    <m/>
    <m/>
    <m/>
    <m/>
  </r>
  <r>
    <x v="1"/>
    <n v="5"/>
    <n v="2025"/>
    <x v="0"/>
    <x v="0"/>
    <d v="1899-12-30T14:00:00"/>
    <d v="1899-12-30T14:15:00"/>
    <n v="0.24999999999999911"/>
    <x v="6"/>
    <x v="2"/>
    <x v="2"/>
    <x v="3"/>
    <s v="14.00 - 14.15 tunggu hopper berisi min 50%"/>
    <m/>
    <m/>
    <m/>
    <m/>
    <m/>
    <m/>
    <m/>
    <m/>
    <m/>
    <m/>
    <m/>
    <m/>
  </r>
  <r>
    <x v="1"/>
    <n v="5"/>
    <n v="2025"/>
    <x v="0"/>
    <x v="0"/>
    <d v="1899-12-30T14:15:00"/>
    <d v="1899-12-30T14:35:00"/>
    <n v="0.33333333333333215"/>
    <x v="11"/>
    <x v="1"/>
    <x v="1"/>
    <x v="1"/>
    <s v="14.15 - 14.35 stop belt 6a1j04 sensor dmg no 7 aktif cek personil  kena  kulit belt terkelupas "/>
    <m/>
    <m/>
    <m/>
    <m/>
    <m/>
    <m/>
    <m/>
    <m/>
    <m/>
    <m/>
    <m/>
    <m/>
  </r>
  <r>
    <x v="1"/>
    <n v="5"/>
    <n v="2025"/>
    <x v="0"/>
    <x v="1"/>
    <d v="1899-12-30T15:05:00"/>
    <d v="1899-12-30T15:45:00"/>
    <n v="0.66666666666666696"/>
    <x v="11"/>
    <x v="1"/>
    <x v="1"/>
    <x v="1"/>
    <s v="15.05-15.45 di stop feeder lsc6, tunggu personil posisikan dan tunggu mekanik potong Sling keluar di belt 6a1j04"/>
    <m/>
    <m/>
    <m/>
    <m/>
    <m/>
    <m/>
    <m/>
    <m/>
    <m/>
    <m/>
    <m/>
    <m/>
  </r>
  <r>
    <x v="1"/>
    <n v="5"/>
    <n v="2025"/>
    <x v="0"/>
    <x v="1"/>
    <d v="1899-12-30T17:25:00"/>
    <d v="1899-12-30T17:30:00"/>
    <n v="8.3333333333333037E-2"/>
    <x v="6"/>
    <x v="2"/>
    <x v="2"/>
    <x v="3"/>
    <s v="17.25-17.30 tunggu hopper berisi 50%"/>
    <m/>
    <m/>
    <m/>
    <m/>
    <m/>
    <m/>
    <m/>
    <m/>
    <m/>
    <m/>
    <m/>
    <m/>
  </r>
  <r>
    <x v="1"/>
    <n v="5"/>
    <n v="2025"/>
    <x v="0"/>
    <x v="1"/>
    <d v="1899-12-30T17:40:00"/>
    <d v="1899-12-30T18:00:00"/>
    <n v="0.33333333333333215"/>
    <x v="12"/>
    <x v="1"/>
    <x v="1"/>
    <x v="9"/>
    <s v="17.40-18.00 stop belt 6a1j07, sensor dmg no.1 aktif cek personil terkena kain bekas lapisan sambungan"/>
    <m/>
    <m/>
    <m/>
    <m/>
    <m/>
    <m/>
    <m/>
    <m/>
    <m/>
    <m/>
    <m/>
    <m/>
  </r>
  <r>
    <x v="1"/>
    <n v="5"/>
    <n v="2025"/>
    <x v="0"/>
    <x v="1"/>
    <d v="1899-12-30T19:25:00"/>
    <d v="1899-12-30T19:35:00"/>
    <n v="0.16666666666666607"/>
    <x v="12"/>
    <x v="1"/>
    <x v="1"/>
    <x v="10"/>
    <s v="19.25-19.35 stop belt 6a1j07, alarm  interlock lost during , di reset ready"/>
    <m/>
    <m/>
    <m/>
    <m/>
    <m/>
    <m/>
    <m/>
    <m/>
    <m/>
    <m/>
    <m/>
    <m/>
  </r>
  <r>
    <x v="1"/>
    <n v="5"/>
    <n v="2025"/>
    <x v="0"/>
    <x v="1"/>
    <d v="1899-12-30T20:15:00"/>
    <d v="1899-12-30T20:20:00"/>
    <n v="8.3333333333333037E-2"/>
    <x v="9"/>
    <x v="1"/>
    <x v="1"/>
    <x v="11"/>
    <s v="20.15-20.20 stop belt 6a1j03/MD aktif, cek personil tidak ada temuan "/>
    <m/>
    <m/>
    <m/>
    <m/>
    <m/>
    <m/>
    <m/>
    <m/>
    <m/>
    <m/>
    <m/>
    <m/>
  </r>
  <r>
    <x v="1"/>
    <n v="5"/>
    <n v="2025"/>
    <x v="0"/>
    <x v="1"/>
    <d v="1899-12-30T21:40:00"/>
    <d v="1899-12-30T22:00:00"/>
    <n v="0.33333333333333215"/>
    <x v="13"/>
    <x v="1"/>
    <x v="1"/>
    <x v="4"/>
    <s v="21.40-22.00 stop belt 6a1j05/belt drift no 6 aktif, belt sway tunggu dilokal personil"/>
    <m/>
    <m/>
    <m/>
    <m/>
    <m/>
    <m/>
    <m/>
    <m/>
    <m/>
    <m/>
    <m/>
    <m/>
  </r>
  <r>
    <x v="1"/>
    <n v="5"/>
    <n v="2025"/>
    <x v="0"/>
    <x v="2"/>
    <d v="1899-12-30T22:00:00"/>
    <d v="1899-12-30T22:05:00"/>
    <n v="8.3333333333333037E-2"/>
    <x v="13"/>
    <x v="1"/>
    <x v="1"/>
    <x v="4"/>
    <s v="22.00-22.05 Stop belt 6a1j05/belt drift no.6 aktif, belt sway tunggu dilokal personil"/>
    <m/>
    <m/>
    <m/>
    <m/>
    <m/>
    <m/>
    <m/>
    <m/>
    <m/>
    <m/>
    <m/>
    <m/>
  </r>
  <r>
    <x v="1"/>
    <n v="5"/>
    <n v="2025"/>
    <x v="0"/>
    <x v="2"/>
    <d v="1899-12-30T22:55:00"/>
    <d v="1899-12-30T23:00:00"/>
    <n v="8.3333333333333037E-2"/>
    <x v="7"/>
    <x v="1"/>
    <x v="1"/>
    <x v="4"/>
    <s v="22.55 - 23.00 Belt drift 20104 aktif,cek personil belt sway,di lokal²kan personil "/>
    <m/>
    <m/>
    <m/>
    <m/>
    <m/>
    <m/>
    <m/>
    <m/>
    <m/>
    <m/>
    <m/>
    <m/>
  </r>
  <r>
    <x v="1"/>
    <n v="5"/>
    <n v="2025"/>
    <x v="0"/>
    <x v="2"/>
    <d v="1899-12-30T23:35:00"/>
    <d v="1899-12-30T23:45:00"/>
    <n v="0.16666666666666874"/>
    <x v="7"/>
    <x v="1"/>
    <x v="1"/>
    <x v="1"/>
    <s v="23.35 - 23.45 DMG 20104 aktif, cek personil tepi belt terkelupas tunggu di potong personil"/>
    <m/>
    <m/>
    <m/>
    <m/>
    <m/>
    <m/>
    <m/>
    <m/>
    <m/>
    <m/>
    <m/>
    <m/>
  </r>
  <r>
    <x v="1"/>
    <n v="5"/>
    <n v="2025"/>
    <x v="0"/>
    <x v="2"/>
    <d v="1899-12-30T00:40:00"/>
    <d v="1899-12-30T00:55:00"/>
    <n v="0.25000000000000011"/>
    <x v="9"/>
    <x v="1"/>
    <x v="1"/>
    <x v="6"/>
    <s v="00.40 - 00.55 Metal detektor 6A1J03 aktif, cek personil di temukan besi"/>
    <m/>
    <m/>
    <m/>
    <m/>
    <m/>
    <m/>
    <m/>
    <m/>
    <m/>
    <m/>
    <m/>
    <m/>
  </r>
  <r>
    <x v="1"/>
    <n v="5"/>
    <n v="2025"/>
    <x v="0"/>
    <x v="2"/>
    <d v="1899-12-30T01:20:00"/>
    <d v="1899-12-30T01:35:00"/>
    <n v="0.25000000000000011"/>
    <x v="10"/>
    <x v="1"/>
    <x v="1"/>
    <x v="1"/>
    <s v="01.20 - 01.35 DMG 5A1J01 aktif, cek personil tepi belt terkelupas tunggu di potong personil "/>
    <m/>
    <m/>
    <m/>
    <m/>
    <m/>
    <m/>
    <m/>
    <m/>
    <m/>
    <m/>
    <m/>
    <m/>
  </r>
  <r>
    <x v="1"/>
    <n v="5"/>
    <n v="2025"/>
    <x v="0"/>
    <x v="2"/>
    <d v="1899-12-30T01:35:00"/>
    <d v="1899-12-30T01:50:00"/>
    <n v="0.25000000000000011"/>
    <x v="10"/>
    <x v="0"/>
    <x v="0"/>
    <x v="12"/>
    <s v="01.35 - 01.50 Lanjut Saat start,Belt 5A1J01 gagal start,di cek personil belt 5A1J01 miring di bend pulley counter weight dan dicek mekanik bearing take up pulley CW 5A1J01 pecah arah kiri"/>
    <m/>
    <m/>
    <m/>
    <m/>
    <m/>
    <m/>
    <m/>
    <m/>
    <m/>
    <m/>
    <m/>
    <m/>
  </r>
  <r>
    <x v="1"/>
    <n v="5"/>
    <n v="2025"/>
    <x v="0"/>
    <x v="2"/>
    <d v="1899-12-30T03:00:00"/>
    <d v="1899-12-30T03:05:00"/>
    <n v="8.3333333333333037E-2"/>
    <x v="9"/>
    <x v="1"/>
    <x v="1"/>
    <x v="7"/>
    <s v="03.00 - 03.05 metal detektor 6a1j03 aktif cek personil tidak ada temuan "/>
    <m/>
    <m/>
    <m/>
    <m/>
    <m/>
    <m/>
    <m/>
    <m/>
    <m/>
    <m/>
    <m/>
    <m/>
  </r>
  <r>
    <x v="1"/>
    <n v="5"/>
    <n v="2025"/>
    <x v="0"/>
    <x v="2"/>
    <d v="1899-12-30T03:15:00"/>
    <d v="1899-12-30T04:10:00"/>
    <n v="0.91666666666666674"/>
    <x v="11"/>
    <x v="1"/>
    <x v="1"/>
    <x v="1"/>
    <s v="03.15 - 04.10 DMG tail pulley 6a1j04 aktif cek personil kawat sling keluar ±2m di M25 tunggu di potong mekanik"/>
    <m/>
    <m/>
    <m/>
    <m/>
    <m/>
    <m/>
    <m/>
    <m/>
    <m/>
    <m/>
    <m/>
    <m/>
  </r>
  <r>
    <x v="1"/>
    <n v="5"/>
    <n v="2025"/>
    <x v="0"/>
    <x v="2"/>
    <d v="1899-12-30T04:45:00"/>
    <d v="1899-12-30T07:00:00"/>
    <n v="2.2500000000000009"/>
    <x v="9"/>
    <x v="0"/>
    <x v="0"/>
    <x v="8"/>
    <s v="04.45 - 07.00 stop mendadak RBC 6a1j03, cek personil chute RBC 6a1j03 tersumbat, tunggu dibersihkan personil"/>
    <m/>
    <m/>
    <m/>
    <m/>
    <m/>
    <m/>
    <m/>
    <m/>
    <m/>
    <m/>
    <m/>
    <m/>
  </r>
  <r>
    <x v="2"/>
    <n v="5"/>
    <n v="2025"/>
    <x v="0"/>
    <x v="0"/>
    <d v="1899-12-30T07:50:00"/>
    <d v="1899-12-30T08:00:00"/>
    <n v="0.16666666666666607"/>
    <x v="6"/>
    <x v="2"/>
    <x v="2"/>
    <x v="3"/>
    <s v="07.50 - 08.00 tunggu hopper berisi 50%"/>
    <m/>
    <m/>
    <m/>
    <m/>
    <m/>
    <m/>
    <m/>
    <m/>
    <m/>
    <m/>
    <m/>
    <m/>
  </r>
  <r>
    <x v="2"/>
    <n v="5"/>
    <n v="2025"/>
    <x v="0"/>
    <x v="0"/>
    <d v="1899-12-30T09:15:00"/>
    <d v="1899-12-30T09:30:00"/>
    <n v="0.24999999999999911"/>
    <x v="13"/>
    <x v="1"/>
    <x v="1"/>
    <x v="0"/>
    <s v="09.15 - 09.30 di stop belt 6a1j05 tunggu mekanik ganti return idler belt 6a1j05 di M.44"/>
    <m/>
    <m/>
    <m/>
    <m/>
    <m/>
    <m/>
    <m/>
    <m/>
    <m/>
    <m/>
    <m/>
    <m/>
  </r>
  <r>
    <x v="2"/>
    <n v="5"/>
    <n v="2025"/>
    <x v="0"/>
    <x v="0"/>
    <d v="1899-12-30T13:25:00"/>
    <d v="1899-12-30T14:00:00"/>
    <n v="0.58333333333333393"/>
    <x v="11"/>
    <x v="1"/>
    <x v="1"/>
    <x v="1"/>
    <s v="13.25 - 14.00 stop lsc6 DMG tail pulley 6a1j04 aktif cek personil Sling keluar tunggu di potong mekanik "/>
    <m/>
    <m/>
    <m/>
    <m/>
    <m/>
    <m/>
    <m/>
    <m/>
    <m/>
    <m/>
    <m/>
    <m/>
  </r>
  <r>
    <x v="2"/>
    <n v="5"/>
    <n v="2025"/>
    <x v="0"/>
    <x v="1"/>
    <d v="1899-12-30T15:20:00"/>
    <d v="1899-12-30T15:30:00"/>
    <n v="0.16666666666666874"/>
    <x v="6"/>
    <x v="2"/>
    <x v="2"/>
    <x v="3"/>
    <s v="15.20 - 15.30 tunggu hopper berisi min 50%"/>
    <m/>
    <m/>
    <m/>
    <m/>
    <m/>
    <m/>
    <m/>
    <m/>
    <m/>
    <m/>
    <m/>
    <m/>
  </r>
  <r>
    <x v="2"/>
    <n v="5"/>
    <n v="2025"/>
    <x v="0"/>
    <x v="1"/>
    <d v="1899-12-30T16:00:00"/>
    <d v="1899-12-30T16:10:00"/>
    <n v="0.16666666666666874"/>
    <x v="9"/>
    <x v="1"/>
    <x v="1"/>
    <x v="6"/>
    <s v="16.00 - 16.10 Stop RBC 6a1j03 metal detektor aktif cek personil di temukan besi"/>
    <m/>
    <m/>
    <m/>
    <m/>
    <m/>
    <m/>
    <m/>
    <m/>
    <m/>
    <m/>
    <m/>
    <m/>
  </r>
  <r>
    <x v="2"/>
    <n v="5"/>
    <n v="2025"/>
    <x v="0"/>
    <x v="1"/>
    <d v="1899-12-30T19:00:00"/>
    <d v="1899-12-30T19:30:00"/>
    <n v="0.50000000000000089"/>
    <x v="14"/>
    <x v="1"/>
    <x v="1"/>
    <x v="9"/>
    <s v="19.00 - 19.30 start jalur dari storage IND 6 sampai belt 6a1j08 lanjut tunggu belt 6a1j07 tidak ready sensor dmg trun over aktif cek personil lampu sensor hidup "/>
    <m/>
    <m/>
    <m/>
    <m/>
    <m/>
    <m/>
    <m/>
    <m/>
    <m/>
    <m/>
    <m/>
    <m/>
  </r>
  <r>
    <x v="2"/>
    <n v="5"/>
    <n v="2025"/>
    <x v="0"/>
    <x v="1"/>
    <d v="1899-12-30T19:30:00"/>
    <d v="1899-12-30T20:00:00"/>
    <n v="0.50000000000000089"/>
    <x v="6"/>
    <x v="1"/>
    <x v="1"/>
    <x v="13"/>
    <s v="19.30 -20.00 lanjut pengecekan elektrikal (sensor rusak )"/>
    <m/>
    <m/>
    <m/>
    <m/>
    <m/>
    <m/>
    <m/>
    <m/>
    <m/>
    <m/>
    <m/>
    <m/>
  </r>
  <r>
    <x v="2"/>
    <n v="5"/>
    <n v="2025"/>
    <x v="0"/>
    <x v="1"/>
    <d v="1899-12-30T20:00:00"/>
    <d v="1899-12-30T20:50:00"/>
    <n v="0.83333333333333304"/>
    <x v="12"/>
    <x v="0"/>
    <x v="0"/>
    <x v="14"/>
    <s v="20.00 - 20.50 lanjut elektrikal pengecekan motor M2 belt 6a1j07 alarm safety STO ( VFD fault }"/>
    <m/>
    <m/>
    <m/>
    <m/>
    <m/>
    <m/>
    <m/>
    <m/>
    <m/>
    <m/>
    <m/>
    <m/>
  </r>
  <r>
    <x v="2"/>
    <n v="5"/>
    <n v="2025"/>
    <x v="0"/>
    <x v="1"/>
    <d v="1899-12-30T21:30:00"/>
    <d v="1899-12-30T22:00:00"/>
    <n v="0.49999999999999822"/>
    <x v="12"/>
    <x v="1"/>
    <x v="1"/>
    <x v="0"/>
    <s v="21.30 - 22.00 stop belt 6a1j07 idler berbunyi keras tunggu ganti mekanik"/>
    <m/>
    <m/>
    <m/>
    <m/>
    <m/>
    <m/>
    <m/>
    <m/>
    <m/>
    <m/>
    <m/>
    <m/>
  </r>
  <r>
    <x v="2"/>
    <n v="5"/>
    <n v="2025"/>
    <x v="0"/>
    <x v="2"/>
    <d v="1899-12-30T22:25:00"/>
    <d v="1899-12-30T22:30:00"/>
    <n v="8.3333333333333037E-2"/>
    <x v="9"/>
    <x v="1"/>
    <x v="1"/>
    <x v="6"/>
    <s v="22.25-22.30 stop belt 6a1j03, sensor metal detektor aktif, cek personil di temukan besi"/>
    <m/>
    <m/>
    <m/>
    <m/>
    <m/>
    <m/>
    <m/>
    <m/>
    <m/>
    <m/>
    <m/>
    <m/>
  </r>
  <r>
    <x v="2"/>
    <n v="5"/>
    <n v="2025"/>
    <x v="0"/>
    <x v="2"/>
    <d v="1899-12-30T01:00:00"/>
    <d v="1899-12-30T01:10:00"/>
    <n v="0.16666666666666674"/>
    <x v="9"/>
    <x v="1"/>
    <x v="1"/>
    <x v="7"/>
    <s v="01.00-01.10 stop belt 6a1j03, sensor metal detektor aktif, cek personil tidak ada temuan"/>
    <m/>
    <m/>
    <m/>
    <m/>
    <m/>
    <m/>
    <m/>
    <m/>
    <m/>
    <m/>
    <m/>
    <m/>
  </r>
  <r>
    <x v="3"/>
    <n v="5"/>
    <n v="2025"/>
    <x v="0"/>
    <x v="0"/>
    <d v="1899-12-30T07:00:00"/>
    <d v="1899-12-30T07:10:00"/>
    <n v="0.16666666666666607"/>
    <x v="2"/>
    <x v="2"/>
    <x v="2"/>
    <x v="3"/>
    <s v="07.00 - 07.10 tunggu hopper berisi 50%"/>
    <m/>
    <m/>
    <m/>
    <m/>
    <m/>
    <m/>
    <m/>
    <m/>
    <m/>
    <m/>
    <m/>
    <m/>
  </r>
  <r>
    <x v="3"/>
    <n v="5"/>
    <n v="2025"/>
    <x v="0"/>
    <x v="0"/>
    <d v="1899-12-30T08:40:00"/>
    <d v="1899-12-30T08:50:00"/>
    <n v="0.16666666666666741"/>
    <x v="15"/>
    <x v="1"/>
    <x v="1"/>
    <x v="6"/>
    <s v="08.40 - 08.50 stop ms 1 metal detektor 6e1u03 aktif cek personil di temukan plat sizer secondary, lanjut di eksekusi mekanik"/>
    <m/>
    <m/>
    <m/>
    <m/>
    <m/>
    <m/>
    <m/>
    <m/>
    <m/>
    <m/>
    <m/>
    <m/>
  </r>
  <r>
    <x v="3"/>
    <n v="5"/>
    <n v="2025"/>
    <x v="0"/>
    <x v="0"/>
    <d v="1899-12-30T08:50:00"/>
    <d v="1899-12-30T09:00:00"/>
    <n v="0.16666666666666607"/>
    <x v="16"/>
    <x v="1"/>
    <x v="1"/>
    <x v="8"/>
    <s v="08.50 - 09.00 lanjut chute outlet 6e1j03 tersumbat, tunggu di bersihkan personil "/>
    <m/>
    <m/>
    <m/>
    <m/>
    <m/>
    <m/>
    <m/>
    <m/>
    <m/>
    <m/>
    <m/>
    <m/>
  </r>
  <r>
    <x v="3"/>
    <n v="5"/>
    <n v="2025"/>
    <x v="0"/>
    <x v="0"/>
    <d v="1899-12-30T09:00:00"/>
    <d v="1899-12-30T10:00:00"/>
    <n v="1.0000000000000004"/>
    <x v="16"/>
    <x v="1"/>
    <x v="1"/>
    <x v="8"/>
    <s v="09.00 - 10.00  tunggu mekanik eksekusi sekmen secondary yg lepas, lanjut tunggu personil bersihkan chute outlet belt 6e1j03 ss Ind6 tersumbat"/>
    <m/>
    <m/>
    <m/>
    <m/>
    <m/>
    <m/>
    <m/>
    <m/>
    <m/>
    <m/>
    <m/>
    <m/>
  </r>
  <r>
    <x v="3"/>
    <n v="5"/>
    <n v="2025"/>
    <x v="0"/>
    <x v="0"/>
    <d v="1899-12-30T10:00:00"/>
    <d v="1899-12-30T11:00:00"/>
    <n v="0.99999999999999911"/>
    <x v="2"/>
    <x v="1"/>
    <x v="1"/>
    <x v="15"/>
    <s v="10.00 - 11.00 tunggu mekanik eksekusi sekmen secondary ms1 yg lepas"/>
    <m/>
    <m/>
    <m/>
    <m/>
    <m/>
    <m/>
    <m/>
    <m/>
    <m/>
    <m/>
    <m/>
    <m/>
  </r>
  <r>
    <x v="3"/>
    <n v="5"/>
    <n v="2025"/>
    <x v="0"/>
    <x v="0"/>
    <d v="1899-12-30T11:00:00"/>
    <d v="1899-12-30T12:00:00"/>
    <n v="1.0000000000000004"/>
    <x v="2"/>
    <x v="1"/>
    <x v="1"/>
    <x v="15"/>
    <s v="11.00 - 12.00 tunggu mekanik eksekusi sekmen secondary ms1 yg lepas"/>
    <m/>
    <m/>
    <m/>
    <m/>
    <m/>
    <m/>
    <m/>
    <m/>
    <m/>
    <m/>
    <m/>
    <m/>
  </r>
  <r>
    <x v="3"/>
    <n v="5"/>
    <n v="2025"/>
    <x v="0"/>
    <x v="0"/>
    <d v="1899-12-30T13:00:00"/>
    <d v="1899-12-30T13:45:00"/>
    <n v="0.75"/>
    <x v="2"/>
    <x v="1"/>
    <x v="1"/>
    <x v="15"/>
    <s v="13.00 - 13.45 lanjut tunggu mekanik eksekusi sekmen secondary ms1 yg lepas"/>
    <m/>
    <m/>
    <m/>
    <m/>
    <m/>
    <m/>
    <m/>
    <m/>
    <m/>
    <m/>
    <m/>
    <m/>
  </r>
  <r>
    <x v="3"/>
    <n v="5"/>
    <n v="2025"/>
    <x v="0"/>
    <x v="0"/>
    <d v="1899-12-30T13:45:00"/>
    <d v="1899-12-30T14:00:00"/>
    <n v="0.25000000000000178"/>
    <x v="17"/>
    <x v="0"/>
    <x v="0"/>
    <x v="1"/>
    <s v="13.45 - 14.00 lanjut tunggu mekanik eksekusi belt robek di belt 6a1j04"/>
    <m/>
    <m/>
    <m/>
    <m/>
    <m/>
    <m/>
    <m/>
    <m/>
    <m/>
    <m/>
    <m/>
    <m/>
  </r>
  <r>
    <x v="3"/>
    <n v="5"/>
    <n v="2025"/>
    <x v="0"/>
    <x v="0"/>
    <d v="1899-12-30T14:00:00"/>
    <d v="1899-12-30T14:15:00"/>
    <n v="0.24999999999999911"/>
    <x v="15"/>
    <x v="1"/>
    <x v="1"/>
    <x v="6"/>
    <s v="14.00 - 14.15 start belt u03 metal detektor aktif cek personil di temukan kawat las"/>
    <m/>
    <m/>
    <m/>
    <m/>
    <m/>
    <m/>
    <m/>
    <m/>
    <m/>
    <m/>
    <m/>
    <m/>
  </r>
  <r>
    <x v="3"/>
    <n v="5"/>
    <n v="2025"/>
    <x v="0"/>
    <x v="0"/>
    <d v="1899-12-30T14:50:00"/>
    <d v="1899-12-30T15:00:00"/>
    <n v="0.16666666666666607"/>
    <x v="15"/>
    <x v="1"/>
    <x v="1"/>
    <x v="16"/>
    <s v="14.50 - 15.00 belt drift 6e1u03 aktif tunggu di lokal² personil "/>
    <m/>
    <m/>
    <m/>
    <m/>
    <m/>
    <m/>
    <m/>
    <m/>
    <m/>
    <m/>
    <m/>
    <m/>
  </r>
  <r>
    <x v="3"/>
    <n v="5"/>
    <n v="2025"/>
    <x v="0"/>
    <x v="1"/>
    <d v="1899-12-30T15:10:00"/>
    <d v="1899-12-30T15:20:00"/>
    <n v="0.16666666666666607"/>
    <x v="15"/>
    <x v="1"/>
    <x v="1"/>
    <x v="4"/>
    <s v="15.10 - 15.20 stop belt 6e1u03 sensor drift aktif cek personil belt sway tunggu di lokal ²"/>
    <m/>
    <m/>
    <m/>
    <m/>
    <m/>
    <m/>
    <m/>
    <m/>
    <m/>
    <m/>
    <m/>
    <m/>
  </r>
  <r>
    <x v="3"/>
    <n v="5"/>
    <n v="2025"/>
    <x v="0"/>
    <x v="1"/>
    <d v="1899-12-30T16:15:00"/>
    <d v="1899-12-30T17:00:00"/>
    <n v="0.75"/>
    <x v="2"/>
    <x v="0"/>
    <x v="3"/>
    <x v="13"/>
    <s v="16.15 - 17.00 stop ms1, sizer stop ready (4x ) lanjut tunggu pengecekan elektrikal (speed monitor sizer M2 goyang )"/>
    <m/>
    <m/>
    <m/>
    <m/>
    <m/>
    <m/>
    <m/>
    <m/>
    <m/>
    <m/>
    <m/>
    <m/>
  </r>
  <r>
    <x v="3"/>
    <n v="5"/>
    <n v="2025"/>
    <x v="0"/>
    <x v="1"/>
    <d v="1899-12-30T17:45:00"/>
    <d v="1899-12-30T18:00:00"/>
    <n v="0.24999999999999911"/>
    <x v="2"/>
    <x v="2"/>
    <x v="2"/>
    <x v="3"/>
    <s v="17.45 - 18.00 Tunggu hopper berisi min 50%"/>
    <m/>
    <m/>
    <m/>
    <m/>
    <m/>
    <m/>
    <m/>
    <m/>
    <m/>
    <m/>
    <m/>
    <m/>
  </r>
  <r>
    <x v="3"/>
    <n v="5"/>
    <n v="2025"/>
    <x v="0"/>
    <x v="1"/>
    <d v="1899-12-30T19:15:00"/>
    <d v="1899-12-30T20:00:00"/>
    <n v="0.75"/>
    <x v="11"/>
    <x v="1"/>
    <x v="1"/>
    <x v="1"/>
    <s v="19.15 - 20.00 stop belt 6a1j04 sensor dmg tail pulley aktif cek personil dengan cara dilokal ditemukan Sling keluar di bagian top lanjut tunggu di potong mekanik"/>
    <m/>
    <m/>
    <m/>
    <m/>
    <m/>
    <m/>
    <m/>
    <m/>
    <m/>
    <m/>
    <m/>
    <m/>
  </r>
  <r>
    <x v="3"/>
    <n v="5"/>
    <n v="2025"/>
    <x v="0"/>
    <x v="1"/>
    <d v="1899-12-30T20:00:00"/>
    <d v="1899-12-30T20:25:00"/>
    <n v="0.41666666666666519"/>
    <x v="11"/>
    <x v="1"/>
    <x v="1"/>
    <x v="1"/>
    <s v="20.00 - 20.25 tunggu mekanik potong Sling belt 6a1j04 pasca dmg tail pulley aktif "/>
    <m/>
    <m/>
    <m/>
    <m/>
    <m/>
    <m/>
    <m/>
    <m/>
    <m/>
    <m/>
    <m/>
    <m/>
  </r>
  <r>
    <x v="3"/>
    <n v="5"/>
    <n v="2025"/>
    <x v="0"/>
    <x v="1"/>
    <d v="1899-12-30T20:30:00"/>
    <d v="1899-12-30T20:40:00"/>
    <n v="0.16666666666666874"/>
    <x v="11"/>
    <x v="1"/>
    <x v="1"/>
    <x v="1"/>
    <s v="20.30 - 20.40 stop belt 6a1j04 sensor dmg tail pulley aktif cek personil kena karet tepi belt terkelupas tunggu di potong"/>
    <m/>
    <m/>
    <m/>
    <m/>
    <m/>
    <m/>
    <m/>
    <m/>
    <m/>
    <m/>
    <m/>
    <m/>
  </r>
  <r>
    <x v="3"/>
    <n v="5"/>
    <n v="2025"/>
    <x v="0"/>
    <x v="2"/>
    <d v="1899-12-30T22:00:00"/>
    <d v="1899-12-30T22:25:00"/>
    <n v="0.41666666666666785"/>
    <x v="18"/>
    <x v="1"/>
    <x v="1"/>
    <x v="1"/>
    <s v="22.00-22.25 operasi Lsc3B ls ind5-12B, Chevron tiang 26-35, tunggu mekanik pengecekan belt 5a1j01 pasca repair sambungan"/>
    <m/>
    <m/>
    <m/>
    <m/>
    <m/>
    <m/>
    <m/>
    <m/>
    <m/>
    <m/>
    <m/>
    <m/>
  </r>
  <r>
    <x v="3"/>
    <n v="5"/>
    <n v="2025"/>
    <x v="0"/>
    <x v="2"/>
    <d v="1899-12-30T22:25:00"/>
    <d v="1899-12-30T22:45:00"/>
    <n v="0.33333333333333215"/>
    <x v="18"/>
    <x v="1"/>
    <x v="1"/>
    <x v="5"/>
    <s v="22.25-22.45 tunggu personil geser tripper ls ind5 ke tiang 26-35"/>
    <m/>
    <m/>
    <m/>
    <m/>
    <m/>
    <m/>
    <m/>
    <m/>
    <m/>
    <m/>
    <m/>
    <m/>
  </r>
  <r>
    <x v="3"/>
    <n v="5"/>
    <n v="2025"/>
    <x v="0"/>
    <x v="2"/>
    <d v="1899-12-30T23:05:00"/>
    <d v="1899-12-30T23:25:00"/>
    <n v="0.33333333333333215"/>
    <x v="7"/>
    <x v="1"/>
    <x v="1"/>
    <x v="1"/>
    <s v="23.05-23.25 stop belt 20104, sensor dmg aktif, cek personil tepi belt terkelupas, tunggu di potong personil dan cek lebih lanjut"/>
    <m/>
    <m/>
    <m/>
    <m/>
    <m/>
    <m/>
    <m/>
    <m/>
    <m/>
    <m/>
    <m/>
    <m/>
  </r>
  <r>
    <x v="3"/>
    <n v="5"/>
    <n v="2025"/>
    <x v="0"/>
    <x v="2"/>
    <d v="1899-12-30T23:30:00"/>
    <d v="1899-12-30T23:40:00"/>
    <n v="0.16666666666666874"/>
    <x v="7"/>
    <x v="1"/>
    <x v="1"/>
    <x v="4"/>
    <s v="23.30-23.40 stop belt 20104, sensor belt drift aktif, cek personil belt sway ke kiri, lanjut tunggu di STEL mekanik"/>
    <m/>
    <m/>
    <m/>
    <m/>
    <m/>
    <m/>
    <m/>
    <m/>
    <m/>
    <m/>
    <m/>
    <m/>
  </r>
  <r>
    <x v="3"/>
    <n v="5"/>
    <n v="2025"/>
    <x v="0"/>
    <x v="2"/>
    <d v="1899-12-30T00:35:00"/>
    <d v="1899-12-30T00:45:00"/>
    <n v="0.16666666666666666"/>
    <x v="7"/>
    <x v="1"/>
    <x v="1"/>
    <x v="4"/>
    <s v="00.35-00.45 stop belt 20104, sensor drift aktif belt sway ke kiri"/>
    <m/>
    <m/>
    <m/>
    <m/>
    <m/>
    <m/>
    <m/>
    <m/>
    <m/>
    <m/>
    <m/>
    <m/>
  </r>
  <r>
    <x v="3"/>
    <n v="5"/>
    <n v="2025"/>
    <x v="0"/>
    <x v="2"/>
    <d v="1899-12-30T00:45:00"/>
    <d v="1899-12-30T00:50:00"/>
    <n v="8.333333333333337E-2"/>
    <x v="18"/>
    <x v="1"/>
    <x v="1"/>
    <x v="1"/>
    <s v="00.45-00.50 sensor dmg aktif, cek personil tepi belt terkelupas tunggu di potong personil "/>
    <m/>
    <m/>
    <m/>
    <m/>
    <m/>
    <m/>
    <m/>
    <m/>
    <m/>
    <m/>
    <m/>
    <m/>
  </r>
  <r>
    <x v="3"/>
    <n v="5"/>
    <n v="2025"/>
    <x v="0"/>
    <x v="2"/>
    <d v="1899-12-30T00:50:00"/>
    <d v="1899-12-30T01:00:00"/>
    <n v="0.16666666666666657"/>
    <x v="7"/>
    <x v="1"/>
    <x v="1"/>
    <x v="4"/>
    <s v="00.50-01.00 saat start 20104 sensor drift kembali aktif 2x, belt sway kekanan ( lanjut persiapan pindah ke jalur belt a4j12p"/>
    <m/>
    <m/>
    <m/>
    <m/>
    <m/>
    <m/>
    <m/>
    <m/>
    <m/>
    <m/>
    <m/>
    <m/>
  </r>
  <r>
    <x v="3"/>
    <n v="5"/>
    <n v="2025"/>
    <x v="0"/>
    <x v="2"/>
    <d v="1899-12-30T01:30:00"/>
    <d v="1899-12-30T01:35:00"/>
    <n v="8.333333333333337E-2"/>
    <x v="1"/>
    <x v="1"/>
    <x v="1"/>
    <x v="1"/>
    <s v="01.30-01.35 stop belt a4j12p, sensor dmg head pulley aktif, cek personil tepi belt terkelupas tunggu di potong personil "/>
    <m/>
    <m/>
    <m/>
    <m/>
    <m/>
    <m/>
    <m/>
    <m/>
    <m/>
    <m/>
    <m/>
    <m/>
  </r>
  <r>
    <x v="3"/>
    <n v="5"/>
    <n v="2025"/>
    <x v="0"/>
    <x v="2"/>
    <d v="1899-12-30T01:50:00"/>
    <d v="1899-12-30T02:00:00"/>
    <n v="0.16666666666666641"/>
    <x v="1"/>
    <x v="1"/>
    <x v="1"/>
    <x v="1"/>
    <s v="01.50-02.00 stop belt a4j12p, sensor dmg head pulley aktif, cek personil tepi belt terkelupas tunggu di potong personil"/>
    <m/>
    <m/>
    <m/>
    <m/>
    <m/>
    <m/>
    <m/>
    <m/>
    <m/>
    <m/>
    <m/>
    <m/>
  </r>
  <r>
    <x v="3"/>
    <n v="5"/>
    <n v="2025"/>
    <x v="0"/>
    <x v="2"/>
    <d v="1899-12-30T02:05:00"/>
    <d v="1899-12-30T02:10:00"/>
    <n v="8.333333333333337E-2"/>
    <x v="1"/>
    <x v="0"/>
    <x v="0"/>
    <x v="12"/>
    <s v="02.05-02.10 di stop belt a4j12p belt sway kanan di take up pulley counter weight, tepi belt bergesekan ke frame dan berasap"/>
    <m/>
    <m/>
    <m/>
    <m/>
    <m/>
    <m/>
    <m/>
    <m/>
    <m/>
    <m/>
    <m/>
    <m/>
  </r>
  <r>
    <x v="3"/>
    <n v="5"/>
    <n v="2025"/>
    <x v="0"/>
    <x v="2"/>
    <d v="1899-12-30T06:40:00"/>
    <d v="1899-12-30T07:00:00"/>
    <n v="0.33333333333333348"/>
    <x v="18"/>
    <x v="2"/>
    <x v="2"/>
    <x v="3"/>
    <s v="06.40-07.00 Tunggu hopper berisi 50% "/>
    <m/>
    <m/>
    <m/>
    <m/>
    <m/>
    <m/>
    <m/>
    <m/>
    <m/>
    <m/>
    <m/>
    <m/>
  </r>
  <r>
    <x v="4"/>
    <n v="5"/>
    <n v="2025"/>
    <x v="0"/>
    <x v="0"/>
    <d v="1899-12-30T07:00:00"/>
    <d v="1899-12-30T07:30:00"/>
    <n v="0.49999999999999956"/>
    <x v="18"/>
    <x v="2"/>
    <x v="2"/>
    <x v="3"/>
    <s v="07.00 - 07.30 tunggu hopper berisi 50%"/>
    <m/>
    <m/>
    <m/>
    <m/>
    <m/>
    <m/>
    <m/>
    <m/>
    <m/>
    <m/>
    <m/>
    <m/>
  </r>
  <r>
    <x v="4"/>
    <n v="5"/>
    <n v="2025"/>
    <x v="0"/>
    <x v="0"/>
    <d v="1899-12-30T07:40:00"/>
    <d v="1899-12-30T07:45:00"/>
    <n v="8.333333333333437E-2"/>
    <x v="0"/>
    <x v="1"/>
    <x v="1"/>
    <x v="1"/>
    <s v="07.40 - 07.45 DMG a5j10 aktif cek personil tepi belt terkelupas tunggu di potong personil"/>
    <m/>
    <m/>
    <m/>
    <m/>
    <m/>
    <m/>
    <m/>
    <m/>
    <m/>
    <m/>
    <m/>
    <m/>
  </r>
  <r>
    <x v="4"/>
    <n v="5"/>
    <n v="2025"/>
    <x v="0"/>
    <x v="0"/>
    <d v="1899-12-30T11:55:00"/>
    <d v="1899-12-30T12:00:00"/>
    <n v="8.3333333333333037E-2"/>
    <x v="18"/>
    <x v="2"/>
    <x v="2"/>
    <x v="3"/>
    <s v="11.55 - 12.00 Tunggu hopper berisi 50%"/>
    <m/>
    <m/>
    <m/>
    <m/>
    <m/>
    <m/>
    <m/>
    <m/>
    <m/>
    <m/>
    <m/>
    <m/>
  </r>
  <r>
    <x v="4"/>
    <n v="5"/>
    <n v="2025"/>
    <x v="0"/>
    <x v="0"/>
    <d v="1899-12-30T13:00:00"/>
    <d v="1899-12-30T13:30:00"/>
    <n v="0.50000000000000089"/>
    <x v="18"/>
    <x v="2"/>
    <x v="2"/>
    <x v="3"/>
    <s v="13.00 - 13.30 Tunggu hopper berisi min 50%"/>
    <m/>
    <m/>
    <m/>
    <m/>
    <m/>
    <m/>
    <m/>
    <m/>
    <m/>
    <m/>
    <m/>
    <m/>
  </r>
  <r>
    <x v="4"/>
    <n v="5"/>
    <n v="2025"/>
    <x v="0"/>
    <x v="0"/>
    <d v="1899-12-30T13:45:00"/>
    <d v="1899-12-30T13:50:00"/>
    <n v="8.3333333333333037E-2"/>
    <x v="18"/>
    <x v="2"/>
    <x v="2"/>
    <x v="1"/>
    <s v="13.45 - 13.50 DMG A5J10 aktif, cek personil tepi belt terkelupas tunggu di potong personil"/>
    <m/>
    <m/>
    <m/>
    <m/>
    <m/>
    <m/>
    <m/>
    <m/>
    <m/>
    <m/>
    <m/>
    <m/>
  </r>
  <r>
    <x v="4"/>
    <n v="5"/>
    <n v="2025"/>
    <x v="0"/>
    <x v="1"/>
    <d v="1899-12-30T16:45:00"/>
    <d v="1899-12-30T16:50:00"/>
    <n v="8.3333333333333037E-2"/>
    <x v="12"/>
    <x v="0"/>
    <x v="0"/>
    <x v="0"/>
    <s v="16.45 - 16.50 di stop belt 6a1j07 tunggu mekanik ganti return idler "/>
    <m/>
    <m/>
    <m/>
    <m/>
    <m/>
    <m/>
    <m/>
    <m/>
    <m/>
    <m/>
    <m/>
    <m/>
  </r>
  <r>
    <x v="4"/>
    <n v="5"/>
    <n v="2025"/>
    <x v="0"/>
    <x v="1"/>
    <d v="1899-12-30T16:50:00"/>
    <d v="1899-12-30T17:05:00"/>
    <n v="0.25000000000000178"/>
    <x v="12"/>
    <x v="1"/>
    <x v="1"/>
    <x v="17"/>
    <s v="16.50 - 17.05 lanjut sinyal 6a1j07 tidak masuk "/>
    <m/>
    <m/>
    <m/>
    <m/>
    <m/>
    <m/>
    <m/>
    <m/>
    <m/>
    <m/>
    <m/>
    <m/>
  </r>
  <r>
    <x v="4"/>
    <n v="5"/>
    <n v="2025"/>
    <x v="0"/>
    <x v="1"/>
    <d v="1899-12-30T19:00:00"/>
    <d v="1899-12-30T19:10:00"/>
    <n v="0.16666666666666874"/>
    <x v="0"/>
    <x v="1"/>
    <x v="1"/>
    <x v="18"/>
    <s v="19.00 - 19.10 tunggu mekanik ganti self cleaning belt a5j10"/>
    <m/>
    <m/>
    <m/>
    <m/>
    <m/>
    <m/>
    <m/>
    <m/>
    <m/>
    <m/>
    <m/>
    <m/>
  </r>
  <r>
    <x v="4"/>
    <n v="5"/>
    <n v="2025"/>
    <x v="0"/>
    <x v="1"/>
    <d v="1899-12-30T19:10:00"/>
    <d v="1899-12-30T19:30:00"/>
    <n v="0.33333333333333215"/>
    <x v="0"/>
    <x v="1"/>
    <x v="1"/>
    <x v="1"/>
    <s v="19.10 - 19.30 tunggu personil pengecekan belt a5j10 tambalan terkelupas tunggu di potong personil "/>
    <m/>
    <m/>
    <m/>
    <m/>
    <m/>
    <m/>
    <m/>
    <m/>
    <m/>
    <m/>
    <m/>
    <m/>
  </r>
  <r>
    <x v="4"/>
    <n v="5"/>
    <n v="2025"/>
    <x v="0"/>
    <x v="1"/>
    <d v="1899-12-30T20:40:00"/>
    <d v="1899-12-30T21:00:00"/>
    <n v="0.33333333333333215"/>
    <x v="12"/>
    <x v="0"/>
    <x v="0"/>
    <x v="0"/>
    <s v="20.40 - 21.00 Stop Lsc3B tunggu mekanik ganti return idler di belt 6a1j07"/>
    <m/>
    <m/>
    <m/>
    <m/>
    <m/>
    <m/>
    <m/>
    <m/>
    <m/>
    <m/>
    <m/>
    <m/>
  </r>
  <r>
    <x v="4"/>
    <n v="5"/>
    <n v="2025"/>
    <x v="0"/>
    <x v="2"/>
    <d v="1899-12-30T01:10:00"/>
    <d v="1899-12-30T01:20:00"/>
    <n v="0.16666666666666657"/>
    <x v="9"/>
    <x v="1"/>
    <x v="1"/>
    <x v="7"/>
    <s v="01.10 - 01.20 Stop RBC 6a1j03,metal detektor aktif cek personil  tidak ada temuan "/>
    <m/>
    <m/>
    <m/>
    <m/>
    <m/>
    <m/>
    <m/>
    <m/>
    <m/>
    <m/>
    <m/>
    <m/>
  </r>
  <r>
    <x v="4"/>
    <n v="5"/>
    <n v="2025"/>
    <x v="0"/>
    <x v="2"/>
    <d v="1899-12-30T01:30:00"/>
    <d v="1899-12-30T01:50:00"/>
    <n v="0.33333333333333348"/>
    <x v="7"/>
    <x v="1"/>
    <x v="1"/>
    <x v="1"/>
    <s v="01.30 - 01.50 Stop RBC 20104,belt damage aktif cek personil tepi belt terkelupas"/>
    <m/>
    <m/>
    <m/>
    <m/>
    <m/>
    <m/>
    <m/>
    <m/>
    <m/>
    <m/>
    <m/>
    <m/>
  </r>
  <r>
    <x v="5"/>
    <n v="5"/>
    <n v="2025"/>
    <x v="0"/>
    <x v="0"/>
    <d v="1899-12-30T07:00:00"/>
    <d v="1899-12-30T07:10:00"/>
    <n v="0.16666666666666607"/>
    <x v="6"/>
    <x v="2"/>
    <x v="2"/>
    <x v="3"/>
    <s v="07.00 - 07.10 Tunggu hopper berisi min 50%"/>
    <m/>
    <m/>
    <m/>
    <m/>
    <m/>
    <m/>
    <m/>
    <m/>
    <m/>
    <m/>
    <m/>
    <m/>
  </r>
  <r>
    <x v="5"/>
    <n v="5"/>
    <n v="2025"/>
    <x v="0"/>
    <x v="0"/>
    <d v="1899-12-30T07:25:00"/>
    <d v="1899-12-30T07:40:00"/>
    <n v="0.24999999999999911"/>
    <x v="6"/>
    <x v="2"/>
    <x v="2"/>
    <x v="3"/>
    <s v="07.25 - 07.40 Tunggu hopper berisi min 50%"/>
    <m/>
    <m/>
    <m/>
    <m/>
    <m/>
    <m/>
    <m/>
    <m/>
    <m/>
    <m/>
    <m/>
    <m/>
  </r>
  <r>
    <x v="5"/>
    <n v="5"/>
    <n v="2025"/>
    <x v="0"/>
    <x v="0"/>
    <d v="1899-12-30T08:05:00"/>
    <d v="1899-12-30T08:20:00"/>
    <n v="0.24999999999999911"/>
    <x v="9"/>
    <x v="1"/>
    <x v="1"/>
    <x v="6"/>
    <s v="08.05 - 08.20 Metal detektor 6A1J03 aktif cek personil di temukan besi"/>
    <m/>
    <m/>
    <m/>
    <m/>
    <m/>
    <m/>
    <m/>
    <m/>
    <m/>
    <m/>
    <m/>
    <m/>
  </r>
  <r>
    <x v="5"/>
    <n v="5"/>
    <n v="2025"/>
    <x v="0"/>
    <x v="0"/>
    <d v="1899-12-30T08:45:00"/>
    <d v="1899-12-30T08:55:00"/>
    <n v="0.16666666666666741"/>
    <x v="9"/>
    <x v="1"/>
    <x v="1"/>
    <x v="6"/>
    <s v="08.45 - 08.55 Metal detektor 6A1J03 aktif, cek personil di temukan kaleng bekas"/>
    <m/>
    <m/>
    <m/>
    <m/>
    <m/>
    <m/>
    <m/>
    <m/>
    <m/>
    <m/>
    <m/>
    <m/>
  </r>
  <r>
    <x v="5"/>
    <n v="5"/>
    <n v="2025"/>
    <x v="0"/>
    <x v="0"/>
    <d v="1899-12-30T11:10:00"/>
    <d v="1899-12-30T11:15:00"/>
    <n v="8.3333333333333037E-2"/>
    <x v="9"/>
    <x v="1"/>
    <x v="1"/>
    <x v="7"/>
    <s v="11.10 - 11.15 Metal detektor 6A1J03 aktif, cek personil tidak ada temuan"/>
    <m/>
    <m/>
    <m/>
    <m/>
    <m/>
    <m/>
    <m/>
    <m/>
    <m/>
    <m/>
    <m/>
    <m/>
  </r>
  <r>
    <x v="5"/>
    <n v="5"/>
    <n v="2025"/>
    <x v="0"/>
    <x v="0"/>
    <d v="1899-12-30T11:20:00"/>
    <d v="1899-12-30T11:35:00"/>
    <n v="0.25000000000000044"/>
    <x v="9"/>
    <x v="1"/>
    <x v="1"/>
    <x v="6"/>
    <s v="11.20 - 11.35 Metal detektor 6A1J03 aktif cek personil di temukan Besi plat"/>
    <m/>
    <m/>
    <m/>
    <m/>
    <m/>
    <m/>
    <m/>
    <m/>
    <m/>
    <m/>
    <m/>
    <m/>
  </r>
  <r>
    <x v="5"/>
    <n v="5"/>
    <n v="2025"/>
    <x v="0"/>
    <x v="0"/>
    <d v="1899-12-30T13:00:00"/>
    <d v="1899-12-30T13:10:00"/>
    <n v="0.16666666666666874"/>
    <x v="12"/>
    <x v="0"/>
    <x v="0"/>
    <x v="0"/>
    <s v="13.00 - 13.10 Tunggu mekanik ganti return idler di RBC 6A1J07 2bh no 5R M.183 &amp; 184"/>
    <m/>
    <m/>
    <m/>
    <m/>
    <m/>
    <m/>
    <m/>
    <m/>
    <m/>
    <m/>
    <m/>
    <m/>
  </r>
  <r>
    <x v="5"/>
    <n v="5"/>
    <n v="2025"/>
    <x v="0"/>
    <x v="0"/>
    <d v="1899-12-30T13:10:00"/>
    <d v="1899-12-30T13:45:00"/>
    <n v="0.58333333333333126"/>
    <x v="12"/>
    <x v="1"/>
    <x v="1"/>
    <x v="13"/>
    <s v="13.10 - 13.45 Lanjut saat start jalur RBC 6A1J07 (sinyal tidak masuk, alarms STO/safety relay) tunggu direset elektrikal "/>
    <m/>
    <m/>
    <m/>
    <m/>
    <m/>
    <m/>
    <m/>
    <m/>
    <m/>
    <m/>
    <m/>
    <m/>
  </r>
  <r>
    <x v="5"/>
    <n v="5"/>
    <n v="2025"/>
    <x v="0"/>
    <x v="0"/>
    <d v="1899-12-30T13:50:00"/>
    <d v="1899-12-30T14:00:00"/>
    <n v="0.16666666666666874"/>
    <x v="6"/>
    <x v="2"/>
    <x v="2"/>
    <x v="3"/>
    <s v="13.50 - 14.00 Tunggu hopper berisi min 50%"/>
    <m/>
    <m/>
    <m/>
    <m/>
    <m/>
    <m/>
    <m/>
    <m/>
    <m/>
    <m/>
    <m/>
    <m/>
  </r>
  <r>
    <x v="5"/>
    <n v="5"/>
    <n v="2025"/>
    <x v="0"/>
    <x v="0"/>
    <d v="1899-12-30T14:10:00"/>
    <d v="1899-12-30T14:20:00"/>
    <n v="0.16666666666666607"/>
    <x v="9"/>
    <x v="1"/>
    <x v="1"/>
    <x v="7"/>
    <s v="14.10 - 14.20 Metal detektor 6A1j03 aktif cek personil "/>
    <m/>
    <m/>
    <m/>
    <m/>
    <m/>
    <m/>
    <m/>
    <m/>
    <m/>
    <m/>
    <m/>
    <m/>
  </r>
  <r>
    <x v="5"/>
    <n v="5"/>
    <n v="2025"/>
    <x v="0"/>
    <x v="1"/>
    <d v="1899-12-30T16:20:00"/>
    <d v="1899-12-30T16:30:00"/>
    <n v="0.16666666666666607"/>
    <x v="9"/>
    <x v="1"/>
    <x v="1"/>
    <x v="7"/>
    <s v="16.20 - 16.30 metal detektor 6A1j03 aktif cek personil tidak ada temuan"/>
    <m/>
    <m/>
    <m/>
    <m/>
    <m/>
    <m/>
    <m/>
    <m/>
    <m/>
    <m/>
    <m/>
    <m/>
  </r>
  <r>
    <x v="5"/>
    <n v="5"/>
    <n v="2025"/>
    <x v="0"/>
    <x v="1"/>
    <d v="1899-12-30T17:50:00"/>
    <d v="1899-12-30T18:00:00"/>
    <n v="0.16666666666666607"/>
    <x v="6"/>
    <x v="2"/>
    <x v="2"/>
    <x v="3"/>
    <s v="17.50 - 18.00 tunggu hopper berisi 50%"/>
    <m/>
    <m/>
    <m/>
    <m/>
    <m/>
    <m/>
    <m/>
    <m/>
    <m/>
    <m/>
    <m/>
    <m/>
  </r>
  <r>
    <x v="5"/>
    <n v="5"/>
    <n v="2025"/>
    <x v="0"/>
    <x v="1"/>
    <d v="1899-12-30T19:00:00"/>
    <d v="1899-12-30T19:10:00"/>
    <n v="0.16666666666666874"/>
    <x v="12"/>
    <x v="1"/>
    <x v="1"/>
    <x v="19"/>
    <s v="19.00 - 19.10 saat start belt 6a1j07 sinyal start tidak muncul, lanjut tunggu sinyal start 6a1j07, "/>
    <m/>
    <m/>
    <m/>
    <m/>
    <m/>
    <m/>
    <m/>
    <m/>
    <m/>
    <m/>
    <m/>
    <m/>
  </r>
  <r>
    <x v="5"/>
    <n v="5"/>
    <n v="2025"/>
    <x v="0"/>
    <x v="1"/>
    <d v="1899-12-30T19:50:00"/>
    <d v="1899-12-30T20:00:00"/>
    <n v="0.16666666666666874"/>
    <x v="6"/>
    <x v="2"/>
    <x v="2"/>
    <x v="3"/>
    <s v="19.50 - 20.00  tunggu hopper berisi 50%"/>
    <m/>
    <m/>
    <m/>
    <m/>
    <m/>
    <m/>
    <m/>
    <m/>
    <m/>
    <m/>
    <m/>
    <m/>
  </r>
  <r>
    <x v="5"/>
    <n v="5"/>
    <n v="2025"/>
    <x v="0"/>
    <x v="1"/>
    <d v="1899-12-30T21:30:00"/>
    <d v="1899-12-30T22:00:00"/>
    <n v="0.49999999999999822"/>
    <x v="11"/>
    <x v="1"/>
    <x v="1"/>
    <x v="1"/>
    <s v="21.30 - 22.00 stop lsc 6 dmg 6a1j04 aktif cek personil di temukan Sling keluar, lanjut di cek mekanik "/>
    <m/>
    <m/>
    <m/>
    <m/>
    <m/>
    <m/>
    <m/>
    <m/>
    <m/>
    <m/>
    <m/>
    <m/>
  </r>
  <r>
    <x v="5"/>
    <n v="5"/>
    <n v="2025"/>
    <x v="0"/>
    <x v="2"/>
    <d v="1899-12-30T22:00:00"/>
    <d v="1899-12-30T22:20:00"/>
    <n v="0.33333333333333481"/>
    <x v="11"/>
    <x v="1"/>
    <x v="1"/>
    <x v="1"/>
    <s v="22.00 - 22.20 dmg 6a1j04 aktif cek personil di temukan Sling keluar, lanjut tunggu di cek mekanik"/>
    <m/>
    <m/>
    <m/>
    <m/>
    <m/>
    <m/>
    <m/>
    <m/>
    <m/>
    <m/>
    <m/>
    <m/>
  </r>
  <r>
    <x v="5"/>
    <n v="5"/>
    <n v="2025"/>
    <x v="0"/>
    <x v="2"/>
    <d v="1899-12-30T22:20:00"/>
    <d v="1899-12-30T23:00:00"/>
    <n v="0.66666666666666696"/>
    <x v="13"/>
    <x v="0"/>
    <x v="0"/>
    <x v="0"/>
    <s v="22.20 - 23.00 lanjut tunggu mekanik ganti idler dan return idler belt 6a1j05 berbunyi keras"/>
    <m/>
    <m/>
    <m/>
    <m/>
    <m/>
    <m/>
    <m/>
    <m/>
    <m/>
    <m/>
    <m/>
    <m/>
  </r>
  <r>
    <x v="5"/>
    <n v="5"/>
    <n v="2025"/>
    <x v="0"/>
    <x v="2"/>
    <d v="1899-12-30T23:25:00"/>
    <d v="1899-12-31T00:40:00"/>
    <n v="1.2499999999999982"/>
    <x v="1"/>
    <x v="0"/>
    <x v="0"/>
    <x v="1"/>
    <s v="23.25 - 24.40 Stop RBC a4j12p,belt damage aktif cek personil tepi belt terkelupas karna belt sway ke kanan idler lepas 2 dekat Drive pully,mk3 6 tunggu mekanik repair tambalan RBC 6a1j07 terkelupas"/>
    <m/>
    <m/>
    <m/>
    <m/>
    <m/>
    <m/>
    <m/>
    <m/>
    <m/>
    <m/>
    <m/>
    <m/>
  </r>
  <r>
    <x v="5"/>
    <n v="5"/>
    <n v="2025"/>
    <x v="0"/>
    <x v="2"/>
    <d v="1899-12-30T01:15:00"/>
    <d v="1899-12-30T01:20:00"/>
    <n v="8.3333333333333204E-2"/>
    <x v="9"/>
    <x v="1"/>
    <x v="1"/>
    <x v="7"/>
    <s v="01.15 - 01.20 Stop RBC 6A1j03, metal detektor aktif cek personil tidak ada temuan"/>
    <m/>
    <m/>
    <m/>
    <m/>
    <m/>
    <m/>
    <m/>
    <m/>
    <m/>
    <m/>
    <m/>
    <m/>
  </r>
  <r>
    <x v="6"/>
    <n v="5"/>
    <n v="2025"/>
    <x v="0"/>
    <x v="0"/>
    <d v="1899-12-30T08:25:00"/>
    <d v="1899-12-30T08:30:00"/>
    <n v="8.333333333333437E-2"/>
    <x v="6"/>
    <x v="2"/>
    <x v="2"/>
    <x v="3"/>
    <s v="08.25-08.30 tunggu hopper berisi min 50%"/>
    <m/>
    <m/>
    <m/>
    <m/>
    <m/>
    <m/>
    <m/>
    <m/>
    <m/>
    <m/>
    <m/>
    <m/>
  </r>
  <r>
    <x v="6"/>
    <n v="5"/>
    <n v="2025"/>
    <x v="0"/>
    <x v="0"/>
    <d v="1899-12-30T09:05:00"/>
    <d v="1899-12-30T09:15:00"/>
    <n v="0.16666666666666741"/>
    <x v="6"/>
    <x v="2"/>
    <x v="2"/>
    <x v="3"/>
    <s v="09.05-09.15 tunggu hopper berisi min 50%"/>
    <m/>
    <m/>
    <m/>
    <m/>
    <m/>
    <m/>
    <m/>
    <m/>
    <m/>
    <m/>
    <m/>
    <m/>
  </r>
  <r>
    <x v="6"/>
    <n v="5"/>
    <n v="2025"/>
    <x v="0"/>
    <x v="0"/>
    <d v="1899-12-30T09:40:00"/>
    <d v="1899-12-30T10:00:00"/>
    <n v="0.33333333333333348"/>
    <x v="9"/>
    <x v="1"/>
    <x v="1"/>
    <x v="8"/>
    <s v="09.40-10.00 di stop belt 6a1j03, chute hampir tersumbat, tunggu di bersihkan personil"/>
    <m/>
    <m/>
    <m/>
    <m/>
    <m/>
    <m/>
    <m/>
    <m/>
    <m/>
    <m/>
    <m/>
    <m/>
  </r>
  <r>
    <x v="6"/>
    <n v="5"/>
    <n v="2025"/>
    <x v="0"/>
    <x v="0"/>
    <d v="1899-12-30T10:00:00"/>
    <d v="1899-12-30T10:50:00"/>
    <n v="0.83333333333333304"/>
    <x v="9"/>
    <x v="1"/>
    <x v="1"/>
    <x v="8"/>
    <s v="10.00-10.50 di stop belt 6a1j03, chute hampir tersumbat, tunggu di bersihkan personil"/>
    <m/>
    <m/>
    <m/>
    <m/>
    <m/>
    <m/>
    <m/>
    <m/>
    <m/>
    <m/>
    <m/>
    <m/>
  </r>
  <r>
    <x v="6"/>
    <n v="5"/>
    <n v="2025"/>
    <x v="0"/>
    <x v="0"/>
    <d v="1899-12-30T11:30:00"/>
    <d v="1899-12-30T11:35:00"/>
    <n v="8.3333333333333037E-2"/>
    <x v="6"/>
    <x v="2"/>
    <x v="2"/>
    <x v="3"/>
    <s v="11.30-11.35 tunggu hopper berisi 50%"/>
    <m/>
    <m/>
    <m/>
    <m/>
    <m/>
    <m/>
    <m/>
    <m/>
    <m/>
    <m/>
    <m/>
    <m/>
  </r>
  <r>
    <x v="6"/>
    <n v="5"/>
    <n v="2025"/>
    <x v="0"/>
    <x v="0"/>
    <d v="1899-12-30T11:45:00"/>
    <d v="1899-12-30T11:50:00"/>
    <n v="8.333333333333437E-2"/>
    <x v="6"/>
    <x v="2"/>
    <x v="2"/>
    <x v="3"/>
    <s v="11.45-11.50 tunggu hopper berisi 50%"/>
    <m/>
    <m/>
    <m/>
    <m/>
    <m/>
    <m/>
    <m/>
    <m/>
    <m/>
    <m/>
    <m/>
    <m/>
  </r>
  <r>
    <x v="6"/>
    <n v="5"/>
    <n v="2025"/>
    <x v="0"/>
    <x v="0"/>
    <d v="1899-12-30T13:00:00"/>
    <d v="1899-12-30T13:15:00"/>
    <n v="0.25000000000000178"/>
    <x v="6"/>
    <x v="2"/>
    <x v="2"/>
    <x v="3"/>
    <s v="13.00-13.15 start lsc6 ls ind6-71-07, tunggu hopper berisi 50%"/>
    <m/>
    <m/>
    <m/>
    <m/>
    <m/>
    <m/>
    <m/>
    <m/>
    <m/>
    <m/>
    <m/>
    <m/>
  </r>
  <r>
    <x v="6"/>
    <n v="5"/>
    <n v="2025"/>
    <x v="0"/>
    <x v="0"/>
    <d v="1899-12-30T13:20:00"/>
    <d v="1899-12-30T13:50:00"/>
    <n v="0.49999999999999822"/>
    <x v="13"/>
    <x v="1"/>
    <x v="1"/>
    <x v="20"/>
    <s v="13.20-13.50 di stop belt 6a1j05, debu dedusting menyebar di silo, tunggu personil semprot belt 6a1j05 dengan air"/>
    <m/>
    <m/>
    <m/>
    <m/>
    <m/>
    <m/>
    <m/>
    <m/>
    <m/>
    <m/>
    <m/>
    <m/>
  </r>
  <r>
    <x v="6"/>
    <n v="5"/>
    <n v="2025"/>
    <x v="0"/>
    <x v="0"/>
    <d v="1899-12-30T14:25:00"/>
    <d v="1899-12-30T14:35:00"/>
    <n v="0.16666666666666607"/>
    <x v="6"/>
    <x v="2"/>
    <x v="2"/>
    <x v="3"/>
    <s v="14.25-14.35 tunggu hopper berisi 50%"/>
    <m/>
    <m/>
    <m/>
    <m/>
    <m/>
    <m/>
    <m/>
    <m/>
    <m/>
    <m/>
    <m/>
    <m/>
  </r>
  <r>
    <x v="6"/>
    <n v="5"/>
    <n v="2025"/>
    <x v="0"/>
    <x v="1"/>
    <d v="1899-12-30T15:10:00"/>
    <d v="1899-12-30T15:20:00"/>
    <n v="0.16666666666666607"/>
    <x v="6"/>
    <x v="2"/>
    <x v="2"/>
    <x v="3"/>
    <s v="15.10 - 15.20 Tunggu hopper berisi min 50%"/>
    <m/>
    <m/>
    <m/>
    <m/>
    <m/>
    <m/>
    <m/>
    <m/>
    <m/>
    <m/>
    <m/>
    <m/>
  </r>
  <r>
    <x v="6"/>
    <n v="5"/>
    <n v="2025"/>
    <x v="0"/>
    <x v="1"/>
    <d v="1899-12-30T17:35:00"/>
    <d v="1899-12-30T17:45:00"/>
    <n v="0.16666666666666874"/>
    <x v="6"/>
    <x v="2"/>
    <x v="2"/>
    <x v="3"/>
    <s v="17.35 - 17.45 Tunggu hopper berisi 50%"/>
    <m/>
    <m/>
    <m/>
    <m/>
    <m/>
    <m/>
    <m/>
    <m/>
    <m/>
    <m/>
    <m/>
    <m/>
  </r>
  <r>
    <x v="6"/>
    <n v="5"/>
    <n v="2025"/>
    <x v="0"/>
    <x v="1"/>
    <d v="1899-12-30T19:05:00"/>
    <d v="1899-12-30T19:20:00"/>
    <n v="0.25000000000000178"/>
    <x v="6"/>
    <x v="2"/>
    <x v="2"/>
    <x v="3"/>
    <s v="19.05 - 19.20 tunggu hopper berisi 50%"/>
    <m/>
    <m/>
    <m/>
    <m/>
    <m/>
    <m/>
    <m/>
    <m/>
    <m/>
    <m/>
    <m/>
    <m/>
  </r>
  <r>
    <x v="6"/>
    <n v="5"/>
    <n v="2025"/>
    <x v="0"/>
    <x v="1"/>
    <d v="1899-12-30T20:10:00"/>
    <d v="1899-12-30T20:15:00"/>
    <n v="8.3333333333333037E-2"/>
    <x v="6"/>
    <x v="2"/>
    <x v="2"/>
    <x v="3"/>
    <s v="20.10 - 20.15 tunggu hopper berisi 50%"/>
    <m/>
    <m/>
    <m/>
    <m/>
    <m/>
    <m/>
    <m/>
    <m/>
    <m/>
    <m/>
    <m/>
    <m/>
  </r>
  <r>
    <x v="6"/>
    <n v="5"/>
    <n v="2025"/>
    <x v="0"/>
    <x v="1"/>
    <d v="1899-12-30T20:20:00"/>
    <d v="1899-12-30T20:25:00"/>
    <n v="8.3333333333333037E-2"/>
    <x v="9"/>
    <x v="1"/>
    <x v="1"/>
    <x v="7"/>
    <s v="20.20 - 20.25 metal detektor 6a1j03 aktif cek personil tidak ada temuan "/>
    <m/>
    <m/>
    <m/>
    <m/>
    <m/>
    <m/>
    <m/>
    <m/>
    <m/>
    <m/>
    <m/>
    <m/>
  </r>
  <r>
    <x v="6"/>
    <n v="5"/>
    <n v="2025"/>
    <x v="0"/>
    <x v="1"/>
    <d v="1899-12-30T21:45:00"/>
    <d v="1899-12-30T22:00:00"/>
    <n v="0.24999999999999911"/>
    <x v="6"/>
    <x v="2"/>
    <x v="2"/>
    <x v="3"/>
    <s v="21.45 - 22.00 tunggu hopper berisi 50% (kabut tebal)"/>
    <m/>
    <m/>
    <m/>
    <m/>
    <m/>
    <m/>
    <m/>
    <m/>
    <m/>
    <m/>
    <m/>
    <m/>
  </r>
  <r>
    <x v="6"/>
    <n v="5"/>
    <n v="2025"/>
    <x v="0"/>
    <x v="2"/>
    <d v="1899-12-30T22:40:00"/>
    <d v="1899-12-30T22:50:00"/>
    <n v="0.16666666666666607"/>
    <x v="7"/>
    <x v="1"/>
    <x v="1"/>
    <x v="4"/>
    <s v="22.40 - 22.50 Stop lsc 6, belt drift 20104 aktif cek personil belt sway arah timur, di reset ready lanjut start kembali "/>
    <m/>
    <m/>
    <m/>
    <m/>
    <m/>
    <m/>
    <m/>
    <m/>
    <m/>
    <m/>
    <m/>
    <m/>
  </r>
  <r>
    <x v="6"/>
    <n v="5"/>
    <n v="2025"/>
    <x v="0"/>
    <x v="2"/>
    <d v="1899-12-30T22:55:00"/>
    <d v="1899-12-30T23:00:00"/>
    <n v="8.3333333333333037E-2"/>
    <x v="7"/>
    <x v="1"/>
    <x v="1"/>
    <x v="1"/>
    <s v="22.55 - 23.00 stop lsc 6 dmg 20104 aktif cek personil di temukan tepi belt terkelupas tunggu di potong personil"/>
    <m/>
    <m/>
    <m/>
    <m/>
    <m/>
    <m/>
    <m/>
    <m/>
    <m/>
    <m/>
    <m/>
    <m/>
  </r>
  <r>
    <x v="6"/>
    <n v="5"/>
    <n v="2025"/>
    <x v="0"/>
    <x v="2"/>
    <d v="1899-12-30T23:40:00"/>
    <d v="1899-12-31T00:00:00"/>
    <n v="0.33333333333333215"/>
    <x v="7"/>
    <x v="1"/>
    <x v="1"/>
    <x v="4"/>
    <s v="23.40 - 00.00 Stop lsc 6, belt drift 20104 aktif 2X cek personil belt sway arah Timur, lanjut tunggu di STEL mekanik "/>
    <m/>
    <m/>
    <m/>
    <m/>
    <m/>
    <m/>
    <m/>
    <m/>
    <m/>
    <m/>
    <m/>
    <m/>
  </r>
  <r>
    <x v="6"/>
    <n v="5"/>
    <n v="2025"/>
    <x v="0"/>
    <x v="2"/>
    <d v="1899-12-30T00:00:00"/>
    <d v="1899-12-30T00:05:00"/>
    <n v="8.3333333333333329E-2"/>
    <x v="7"/>
    <x v="1"/>
    <x v="1"/>
    <x v="4"/>
    <s v="00.00 - 00.05 Stop lsc 6, belt drift 20104 aktif 2X cek personil belt sway arah Timur, lanjut tunggu di STEL mekanik"/>
    <m/>
    <m/>
    <m/>
    <m/>
    <m/>
    <m/>
    <m/>
    <m/>
    <m/>
    <m/>
    <m/>
    <m/>
  </r>
  <r>
    <x v="6"/>
    <n v="5"/>
    <n v="2025"/>
    <x v="0"/>
    <x v="2"/>
    <d v="1899-12-30T00:15:00"/>
    <d v="1899-12-30T00:40:00"/>
    <n v="0.41666666666666669"/>
    <x v="7"/>
    <x v="1"/>
    <x v="1"/>
    <x v="16"/>
    <s v="00.15 - 00.40 stop lsc 6, belt drift 20104 aktif kembali, lanjut di STEL mekanik"/>
    <m/>
    <m/>
    <m/>
    <m/>
    <m/>
    <m/>
    <m/>
    <m/>
    <m/>
    <m/>
    <m/>
    <m/>
  </r>
  <r>
    <x v="6"/>
    <n v="5"/>
    <n v="2025"/>
    <x v="0"/>
    <x v="2"/>
    <d v="1899-12-30T01:05:00"/>
    <d v="1899-12-30T01:15:00"/>
    <n v="0.16666666666666674"/>
    <x v="7"/>
    <x v="1"/>
    <x v="1"/>
    <x v="16"/>
    <s v="01.05 - 01.15 stop lsc 6, belt drift 20104 aktif kembali, di reset ready, lanjut start kembali "/>
    <m/>
    <m/>
    <m/>
    <m/>
    <m/>
    <m/>
    <m/>
    <m/>
    <m/>
    <m/>
    <m/>
    <m/>
  </r>
  <r>
    <x v="6"/>
    <n v="5"/>
    <n v="2025"/>
    <x v="0"/>
    <x v="2"/>
    <d v="1899-12-30T01:20:00"/>
    <d v="1899-12-30T01:30:00"/>
    <n v="0.16666666666666674"/>
    <x v="7"/>
    <x v="1"/>
    <x v="1"/>
    <x v="1"/>
    <s v="01.20 - 01.30 dmg 20104 aktif cek personil di temukan tepi belt terkelupas tunggu di potong personil "/>
    <m/>
    <m/>
    <m/>
    <m/>
    <m/>
    <m/>
    <m/>
    <m/>
    <m/>
    <m/>
    <m/>
    <m/>
  </r>
  <r>
    <x v="6"/>
    <n v="5"/>
    <n v="2025"/>
    <x v="0"/>
    <x v="2"/>
    <d v="1899-12-30T01:45:00"/>
    <d v="1899-12-30T02:00:00"/>
    <n v="0.24999999999999978"/>
    <x v="6"/>
    <x v="0"/>
    <x v="0"/>
    <x v="21"/>
    <s v="01.45 - 02.00 stop mendadak lsc 6, crusher M2 fault, cek elektrikal indikasi temperatur bearing tinggi"/>
    <m/>
    <m/>
    <m/>
    <m/>
    <m/>
    <m/>
    <m/>
    <m/>
    <m/>
    <m/>
    <m/>
    <m/>
  </r>
  <r>
    <x v="7"/>
    <n v="5"/>
    <n v="2025"/>
    <x v="0"/>
    <x v="0"/>
    <d v="1899-12-30T07:15:00"/>
    <d v="1899-12-30T07:30:00"/>
    <n v="0.25000000000000044"/>
    <x v="3"/>
    <x v="1"/>
    <x v="1"/>
    <x v="13"/>
    <s v="07.15 - 07.30 tunggu elektrikal reset belt 6e1u04 sinyal tidak masuk "/>
    <m/>
    <m/>
    <m/>
    <m/>
    <m/>
    <m/>
    <m/>
    <m/>
    <m/>
    <m/>
    <m/>
    <m/>
  </r>
  <r>
    <x v="7"/>
    <n v="5"/>
    <n v="2025"/>
    <x v="0"/>
    <x v="0"/>
    <d v="1899-12-30T08:30:00"/>
    <d v="1899-12-30T09:00:00"/>
    <n v="0.49999999999999956"/>
    <x v="5"/>
    <x v="0"/>
    <x v="0"/>
    <x v="1"/>
    <s v="08.30 di stop lsc6, jalur belt a5u25 bocor, tunggu repair mekanik, untuk jalur 71 PMC"/>
    <m/>
    <m/>
    <m/>
    <m/>
    <m/>
    <m/>
    <m/>
    <m/>
    <m/>
    <m/>
    <m/>
    <m/>
  </r>
  <r>
    <x v="7"/>
    <n v="5"/>
    <n v="2025"/>
    <x v="0"/>
    <x v="0"/>
    <d v="1899-12-30T09:00:00"/>
    <d v="1899-12-30T11:00:00"/>
    <n v="1.9999999999999996"/>
    <x v="5"/>
    <x v="0"/>
    <x v="0"/>
    <x v="1"/>
    <s v="09.00-11.00 di stop lsc6, jalur belt a5u25 bocor, tunggu repair mekanik, untuk jalur 71 PMC"/>
    <m/>
    <m/>
    <m/>
    <m/>
    <m/>
    <m/>
    <m/>
    <m/>
    <m/>
    <m/>
    <m/>
    <m/>
  </r>
  <r>
    <x v="7"/>
    <n v="5"/>
    <n v="2025"/>
    <x v="0"/>
    <x v="0"/>
    <d v="1899-12-30T14:30:00"/>
    <d v="1899-12-30T14:35:00"/>
    <n v="8.3333333333333037E-2"/>
    <x v="19"/>
    <x v="1"/>
    <x v="1"/>
    <x v="1"/>
    <s v="14.30-14.35 stop belt a2j02 sensor belt dmg aktif,tunggu personil potong tepi belt terkelupas"/>
    <m/>
    <m/>
    <m/>
    <m/>
    <m/>
    <m/>
    <m/>
    <m/>
    <m/>
    <m/>
    <m/>
    <m/>
  </r>
  <r>
    <x v="7"/>
    <n v="5"/>
    <n v="2025"/>
    <x v="0"/>
    <x v="0"/>
    <d v="1899-12-30T14:35:00"/>
    <d v="1899-12-30T14:45:00"/>
    <n v="0.16666666666666874"/>
    <x v="20"/>
    <x v="1"/>
    <x v="1"/>
    <x v="1"/>
    <s v="14.35-14.45 saat start belt a5j29, sensor dmg aktif tunggu personil potong tepi belt terkelupas"/>
    <m/>
    <m/>
    <m/>
    <m/>
    <m/>
    <m/>
    <m/>
    <m/>
    <m/>
    <m/>
    <m/>
    <m/>
  </r>
  <r>
    <x v="7"/>
    <n v="5"/>
    <n v="2025"/>
    <x v="0"/>
    <x v="1"/>
    <d v="1899-12-30T15:05:00"/>
    <d v="1899-12-30T15:15:00"/>
    <n v="0.16666666666666607"/>
    <x v="12"/>
    <x v="1"/>
    <x v="1"/>
    <x v="16"/>
    <s v="15.05 - 15.15 Belt drift no.6 dan no.2 RBC 6A1J07 aktif,di reset ready,tunggu sinyal masuk start kembali"/>
    <m/>
    <m/>
    <m/>
    <m/>
    <m/>
    <m/>
    <m/>
    <m/>
    <m/>
    <m/>
    <m/>
    <m/>
  </r>
  <r>
    <x v="7"/>
    <n v="5"/>
    <n v="2025"/>
    <x v="0"/>
    <x v="1"/>
    <d v="1899-12-30T17:00:00"/>
    <d v="1899-12-30T18:00:00"/>
    <n v="0.99999999999999911"/>
    <x v="9"/>
    <x v="1"/>
    <x v="1"/>
    <x v="6"/>
    <s v="17.00 - 18.00 Metal detektor 6A1J03 aktif, cek personil di temukan besi plat"/>
    <m/>
    <m/>
    <m/>
    <m/>
    <m/>
    <m/>
    <m/>
    <m/>
    <m/>
    <m/>
    <m/>
    <m/>
  </r>
  <r>
    <x v="7"/>
    <n v="5"/>
    <n v="2025"/>
    <x v="0"/>
    <x v="1"/>
    <d v="1899-12-30T19:00:00"/>
    <d v="1899-12-30T19:40:00"/>
    <n v="0.66666666666666696"/>
    <x v="12"/>
    <x v="1"/>
    <x v="1"/>
    <x v="13"/>
    <s v="19.00 - 19.40 saat start belt 6a1j07 sinyal start tidak muncul, lanjut tunggu dicek elektrikal"/>
    <m/>
    <m/>
    <m/>
    <m/>
    <m/>
    <m/>
    <m/>
    <m/>
    <m/>
    <m/>
    <m/>
    <m/>
  </r>
  <r>
    <x v="7"/>
    <n v="5"/>
    <n v="2025"/>
    <x v="0"/>
    <x v="1"/>
    <d v="1899-12-30T21:35:00"/>
    <d v="1899-12-30T21:50:00"/>
    <n v="0.24999999999999911"/>
    <x v="6"/>
    <x v="2"/>
    <x v="2"/>
    <x v="3"/>
    <s v="21.35 - 21.50 Tunggu hopper berisi 50%"/>
    <m/>
    <m/>
    <m/>
    <m/>
    <m/>
    <m/>
    <m/>
    <m/>
    <m/>
    <m/>
    <m/>
    <m/>
  </r>
  <r>
    <x v="7"/>
    <n v="5"/>
    <n v="2025"/>
    <x v="0"/>
    <x v="2"/>
    <d v="1899-12-30T22:30:00"/>
    <d v="1899-12-30T22:35:00"/>
    <n v="8.3333333333333037E-2"/>
    <x v="9"/>
    <x v="1"/>
    <x v="1"/>
    <x v="7"/>
    <s v="22.30 - 22.35 metal detektor 6a1j03 aktif cek personil tidak ada temuan "/>
    <m/>
    <m/>
    <m/>
    <m/>
    <m/>
    <m/>
    <m/>
    <m/>
    <m/>
    <m/>
    <m/>
    <m/>
  </r>
  <r>
    <x v="7"/>
    <n v="5"/>
    <n v="2025"/>
    <x v="0"/>
    <x v="2"/>
    <d v="1899-12-30T23:20:00"/>
    <d v="1899-12-30T23:50:00"/>
    <n v="0.50000000000000089"/>
    <x v="7"/>
    <x v="1"/>
    <x v="1"/>
    <x v="16"/>
    <s v="23.20 - 23.50 stop lsc 6 belt drift 20104 aktif 3X, lanjut pindah pengisian ke MK3 IND 6"/>
    <m/>
    <m/>
    <m/>
    <m/>
    <m/>
    <m/>
    <m/>
    <m/>
    <m/>
    <m/>
    <m/>
    <m/>
  </r>
  <r>
    <x v="8"/>
    <n v="5"/>
    <n v="2025"/>
    <x v="0"/>
    <x v="0"/>
    <d v="1899-12-30T07:00:00"/>
    <d v="1899-12-30T10:00:00"/>
    <n v="3"/>
    <x v="6"/>
    <x v="2"/>
    <x v="2"/>
    <x v="22"/>
    <s v="07.00 - 10.00 tunggu space pengisian"/>
    <m/>
    <m/>
    <m/>
    <m/>
    <m/>
    <m/>
    <m/>
    <m/>
    <m/>
    <m/>
    <m/>
    <m/>
  </r>
  <r>
    <x v="8"/>
    <n v="5"/>
    <n v="2025"/>
    <x v="0"/>
    <x v="0"/>
    <d v="1899-12-30T10:00:00"/>
    <d v="1899-12-30T11:00:00"/>
    <n v="0.99999999999999911"/>
    <x v="12"/>
    <x v="0"/>
    <x v="0"/>
    <x v="1"/>
    <s v="10.00 - 11.00 tunggu mekanik ganti idler belt 6a1j07 rusak"/>
    <m/>
    <m/>
    <m/>
    <m/>
    <m/>
    <m/>
    <m/>
    <m/>
    <m/>
    <m/>
    <m/>
    <m/>
  </r>
  <r>
    <x v="8"/>
    <n v="5"/>
    <n v="2025"/>
    <x v="0"/>
    <x v="0"/>
    <d v="1899-12-30T11:00:00"/>
    <d v="1899-12-30T11:20:00"/>
    <n v="0.33333333333333348"/>
    <x v="12"/>
    <x v="1"/>
    <x v="1"/>
    <x v="1"/>
    <s v="11.00 - 11.20  tunggu personil potong tambalan belt 6a1j07 terkelupas (info mekanik )"/>
    <m/>
    <m/>
    <m/>
    <m/>
    <m/>
    <m/>
    <m/>
    <m/>
    <m/>
    <m/>
    <m/>
    <m/>
  </r>
  <r>
    <x v="8"/>
    <n v="5"/>
    <n v="2025"/>
    <x v="0"/>
    <x v="0"/>
    <d v="1899-12-30T11:45:00"/>
    <d v="1899-12-30T11:55:00"/>
    <n v="0.16666666666666741"/>
    <x v="12"/>
    <x v="1"/>
    <x v="1"/>
    <x v="23"/>
    <s v="11.45 - 11.55  stop belt 6a1j07 alarm motor M2 STO tunggu di readykan personil ( mengoffkan emergency stop button dan mereadykan kembali)"/>
    <m/>
    <m/>
    <m/>
    <m/>
    <m/>
    <m/>
    <m/>
    <m/>
    <m/>
    <m/>
    <m/>
    <m/>
  </r>
  <r>
    <x v="8"/>
    <n v="5"/>
    <n v="2025"/>
    <x v="0"/>
    <x v="0"/>
    <d v="1899-12-30T13:00:00"/>
    <d v="1899-12-30T13:15:00"/>
    <n v="0.25000000000000178"/>
    <x v="18"/>
    <x v="2"/>
    <x v="2"/>
    <x v="3"/>
    <s v="13.00  - 13.15 start Lsc3B ls IND 6/07 tunggu hopper berisi min 50%"/>
    <m/>
    <m/>
    <m/>
    <m/>
    <m/>
    <m/>
    <m/>
    <m/>
    <m/>
    <m/>
    <m/>
    <m/>
  </r>
  <r>
    <x v="8"/>
    <n v="5"/>
    <n v="2025"/>
    <x v="0"/>
    <x v="1"/>
    <d v="1899-12-30T15:25:00"/>
    <d v="1899-12-30T15:30:00"/>
    <n v="8.3333333333333037E-2"/>
    <x v="21"/>
    <x v="1"/>
    <x v="1"/>
    <x v="1"/>
    <s v="15.25-15.30 stop belt 6a1j10"/>
    <m/>
    <m/>
    <m/>
    <m/>
    <m/>
    <m/>
    <m/>
    <m/>
    <m/>
    <m/>
    <m/>
    <m/>
  </r>
  <r>
    <x v="8"/>
    <n v="5"/>
    <n v="2025"/>
    <x v="0"/>
    <x v="1"/>
    <d v="1899-12-30T15:30:00"/>
    <d v="1899-12-30T15:50:00"/>
    <n v="0.33333333333333215"/>
    <x v="12"/>
    <x v="1"/>
    <x v="1"/>
    <x v="23"/>
    <s v="15.30-15.50 saat start belt 6a1j07, sinyal start tidak masuk, alarm STO tunggu reset emergency stop"/>
    <m/>
    <m/>
    <m/>
    <m/>
    <m/>
    <m/>
    <m/>
    <m/>
    <m/>
    <m/>
    <m/>
    <m/>
  </r>
  <r>
    <x v="8"/>
    <n v="5"/>
    <n v="2025"/>
    <x v="0"/>
    <x v="1"/>
    <d v="1899-12-30T16:30:00"/>
    <d v="1899-12-30T16:35:00"/>
    <n v="8.3333333333333037E-2"/>
    <x v="9"/>
    <x v="1"/>
    <x v="1"/>
    <x v="6"/>
    <s v="16.30-16.35 stop belt 6a1j03, sensor metal detektor aktif, cek personil di temukan besi"/>
    <m/>
    <m/>
    <m/>
    <m/>
    <m/>
    <m/>
    <m/>
    <m/>
    <m/>
    <m/>
    <m/>
    <m/>
  </r>
  <r>
    <x v="8"/>
    <n v="5"/>
    <n v="2025"/>
    <x v="0"/>
    <x v="1"/>
    <d v="1899-12-30T17:35:00"/>
    <d v="1899-12-30T17:40:00"/>
    <n v="8.3333333333335702E-2"/>
    <x v="9"/>
    <x v="1"/>
    <x v="1"/>
    <x v="7"/>
    <s v="17.35-17.40 stop belt 6a1j03, sensor metal detektor aktif, cek personil tidak ada temuan "/>
    <m/>
    <m/>
    <m/>
    <m/>
    <m/>
    <m/>
    <m/>
    <m/>
    <m/>
    <m/>
    <m/>
    <m/>
  </r>
  <r>
    <x v="8"/>
    <n v="5"/>
    <n v="2025"/>
    <x v="0"/>
    <x v="1"/>
    <d v="1899-12-30T19:00:00"/>
    <d v="1899-12-30T19:15:00"/>
    <n v="0.25000000000000178"/>
    <x v="6"/>
    <x v="2"/>
    <x v="2"/>
    <x v="3"/>
    <s v="19.00-19.15 start LSC6 ls ind6-72-07 tunggu hopper berisi min 50%"/>
    <m/>
    <m/>
    <m/>
    <m/>
    <m/>
    <m/>
    <m/>
    <m/>
    <m/>
    <m/>
    <m/>
    <m/>
  </r>
  <r>
    <x v="8"/>
    <n v="5"/>
    <n v="2025"/>
    <x v="0"/>
    <x v="1"/>
    <d v="1899-12-30T20:10:00"/>
    <d v="1899-12-30T20:20:00"/>
    <n v="0.16666666666666607"/>
    <x v="9"/>
    <x v="1"/>
    <x v="1"/>
    <x v="6"/>
    <s v="20.10-20.20 stop belt 6a1j03, sensor metal detektor aktif, cek personil di temukan besi"/>
    <m/>
    <m/>
    <m/>
    <m/>
    <m/>
    <m/>
    <m/>
    <m/>
    <m/>
    <m/>
    <m/>
    <m/>
  </r>
  <r>
    <x v="8"/>
    <n v="5"/>
    <n v="2025"/>
    <x v="0"/>
    <x v="1"/>
    <d v="1899-12-30T21:55:00"/>
    <d v="1899-12-30T22:00:00"/>
    <n v="8.3333333333333037E-2"/>
    <x v="0"/>
    <x v="1"/>
    <x v="1"/>
    <x v="1"/>
    <s v="21.55-22.00 stop belt a5j10"/>
    <m/>
    <m/>
    <m/>
    <m/>
    <m/>
    <m/>
    <m/>
    <m/>
    <m/>
    <m/>
    <m/>
    <m/>
  </r>
  <r>
    <x v="8"/>
    <n v="5"/>
    <n v="2025"/>
    <x v="0"/>
    <x v="2"/>
    <d v="1899-12-30T22:00:00"/>
    <d v="1899-12-30T22:50:00"/>
    <n v="0.83333333333333304"/>
    <x v="9"/>
    <x v="2"/>
    <x v="2"/>
    <x v="24"/>
    <s v="22.00 - 22.50 tunggu pengosongan jalur 7.2 dan membalikkan klep 6a1j03 ke 7.1"/>
    <m/>
    <m/>
    <m/>
    <m/>
    <m/>
    <m/>
    <m/>
    <m/>
    <m/>
    <m/>
    <m/>
    <m/>
  </r>
  <r>
    <x v="8"/>
    <n v="5"/>
    <n v="2025"/>
    <x v="0"/>
    <x v="2"/>
    <d v="1899-12-30T23:15:00"/>
    <d v="1899-12-30T23:45:00"/>
    <n v="0.50000000000000089"/>
    <x v="7"/>
    <x v="1"/>
    <x v="1"/>
    <x v="4"/>
    <s v="23.15 - 23.45 stop belt 20104 belt drift aktif direset ready, cek personil belt sway ke kiri, lanjut di lokal² personil "/>
    <m/>
    <m/>
    <m/>
    <m/>
    <m/>
    <m/>
    <m/>
    <m/>
    <m/>
    <m/>
    <m/>
    <m/>
  </r>
  <r>
    <x v="8"/>
    <n v="5"/>
    <n v="2025"/>
    <x v="0"/>
    <x v="2"/>
    <d v="1899-12-30T23:45:00"/>
    <d v="1899-12-31T00:45:00"/>
    <n v="0.99999999999999911"/>
    <x v="22"/>
    <x v="0"/>
    <x v="0"/>
    <x v="8"/>
    <s v="23.45 - 00.45 distop jalur ls ind5, ditemukan besi siku pengunci tutup plate inlet chute a5j13 lepas dan menggores belt, lanjut tunggu dieksekusi mekanik"/>
    <m/>
    <m/>
    <m/>
    <m/>
    <m/>
    <m/>
    <m/>
    <m/>
    <m/>
    <m/>
    <m/>
    <m/>
  </r>
  <r>
    <x v="8"/>
    <n v="5"/>
    <n v="2025"/>
    <x v="0"/>
    <x v="2"/>
    <d v="1899-12-30T00:45:00"/>
    <d v="1899-12-30T01:10:00"/>
    <n v="0.41666666666666669"/>
    <x v="7"/>
    <x v="0"/>
    <x v="0"/>
    <x v="9"/>
    <s v="00.45 - 01.10 lanjut saat start jalur, DMG 20104 aktif cek personil tuas DMG patah, tunggu dieksekusi elektrikal dan lanjut persiapan pindah pakai jalur a4j12p"/>
    <m/>
    <m/>
    <m/>
    <m/>
    <m/>
    <m/>
    <m/>
    <m/>
    <m/>
    <m/>
    <m/>
    <m/>
  </r>
  <r>
    <x v="8"/>
    <n v="5"/>
    <n v="2025"/>
    <x v="0"/>
    <x v="2"/>
    <d v="1899-12-30T01:35:00"/>
    <d v="1899-12-30T02:25:00"/>
    <n v="0.83333333333333337"/>
    <x v="11"/>
    <x v="0"/>
    <x v="0"/>
    <x v="1"/>
    <s v="01.35 - 02.25 DMG tail pulley 6a1j04 aktif cek personil kawat sling keluar ±40cm di M25 tunggu di potong mekanik"/>
    <m/>
    <m/>
    <m/>
    <m/>
    <m/>
    <m/>
    <m/>
    <m/>
    <m/>
    <m/>
    <m/>
    <m/>
  </r>
  <r>
    <x v="9"/>
    <n v="5"/>
    <n v="2025"/>
    <x v="0"/>
    <x v="0"/>
    <d v="1899-12-30T08:45:00"/>
    <d v="1899-12-30T08:55:00"/>
    <n v="0.16666666666666741"/>
    <x v="7"/>
    <x v="1"/>
    <x v="1"/>
    <x v="4"/>
    <s v="08.45 - 08.55  stop belt 20104 sensor drift aktif cek personil belt sway sesaat"/>
    <m/>
    <m/>
    <m/>
    <m/>
    <m/>
    <m/>
    <m/>
    <m/>
    <m/>
    <m/>
    <m/>
    <m/>
  </r>
  <r>
    <x v="9"/>
    <n v="5"/>
    <n v="2025"/>
    <x v="0"/>
    <x v="0"/>
    <d v="1899-12-30T10:20:00"/>
    <d v="1899-12-30T10:35:00"/>
    <n v="0.24999999999999911"/>
    <x v="7"/>
    <x v="1"/>
    <x v="1"/>
    <x v="4"/>
    <s v="10.20 - 10.35  stop belt 20104 sensor drift aktif cek personil belt sway sesaat lanjut tunggu di stel personil"/>
    <m/>
    <m/>
    <m/>
    <m/>
    <m/>
    <m/>
    <m/>
    <m/>
    <m/>
    <m/>
    <m/>
    <m/>
  </r>
  <r>
    <x v="9"/>
    <n v="5"/>
    <n v="2025"/>
    <x v="0"/>
    <x v="0"/>
    <d v="1899-12-30T10:50:00"/>
    <d v="1899-12-30T11:00:00"/>
    <n v="0.16666666666666607"/>
    <x v="9"/>
    <x v="2"/>
    <x v="2"/>
    <x v="24"/>
    <s v="10.50 - 11.00 stop lsc6 tunggu pindah jalur ke 7.2 lanjut tunggu personil membalikan klep belt 6a1j03 ke jalur 7.2 ( untuk jalur 7.1 PMC elektrikal )"/>
    <m/>
    <m/>
    <m/>
    <m/>
    <m/>
    <m/>
    <m/>
    <m/>
    <m/>
    <m/>
    <m/>
    <m/>
  </r>
  <r>
    <x v="9"/>
    <n v="5"/>
    <n v="2025"/>
    <x v="0"/>
    <x v="0"/>
    <d v="1899-12-30T11:35:00"/>
    <d v="1899-12-30T11:45:00"/>
    <n v="0.16666666666666607"/>
    <x v="7"/>
    <x v="1"/>
    <x v="1"/>
    <x v="1"/>
    <s v="11.35 - 11.45 stop belt 20104 sensor dmg aktif cek personil kena karet tepi belt terkelupas tunggu di potong "/>
    <m/>
    <m/>
    <m/>
    <m/>
    <m/>
    <m/>
    <m/>
    <m/>
    <m/>
    <m/>
    <m/>
    <m/>
  </r>
  <r>
    <x v="9"/>
    <n v="5"/>
    <n v="2025"/>
    <x v="0"/>
    <x v="0"/>
    <d v="1899-12-30T11:45:00"/>
    <d v="1899-12-30T11:55:00"/>
    <n v="0.16666666666666741"/>
    <x v="10"/>
    <x v="1"/>
    <x v="1"/>
    <x v="25"/>
    <s v="11.45 - 11.55 stop Belt 5a1j01 sensor dmg aktif cek personil kena lentingan material"/>
    <m/>
    <m/>
    <m/>
    <m/>
    <m/>
    <m/>
    <m/>
    <m/>
    <m/>
    <m/>
    <m/>
    <m/>
  </r>
  <r>
    <x v="9"/>
    <n v="5"/>
    <n v="2025"/>
    <x v="0"/>
    <x v="0"/>
    <d v="1899-12-30T13:00:00"/>
    <d v="1899-12-30T13:15:00"/>
    <n v="0.25000000000000178"/>
    <x v="6"/>
    <x v="2"/>
    <x v="2"/>
    <x v="3"/>
    <s v="13.00 - 13.15 start lsc6 MK3 ke IND 5/7.2 - 12 B tunggu hopper berisi min 50%"/>
    <m/>
    <m/>
    <m/>
    <m/>
    <m/>
    <m/>
    <m/>
    <m/>
    <m/>
    <m/>
    <m/>
    <m/>
  </r>
  <r>
    <x v="9"/>
    <n v="5"/>
    <n v="2025"/>
    <x v="0"/>
    <x v="0"/>
    <d v="1899-12-30T13:40:00"/>
    <d v="1899-12-30T13:55:00"/>
    <n v="0.25000000000000178"/>
    <x v="7"/>
    <x v="1"/>
    <x v="1"/>
    <x v="1"/>
    <s v="13.40 - 13.55  stop belt 20104  sensor dmg aktif cek personil kena benang ² tepi belt  tunggu di potong personil "/>
    <m/>
    <m/>
    <m/>
    <m/>
    <m/>
    <m/>
    <m/>
    <m/>
    <m/>
    <m/>
    <m/>
    <m/>
  </r>
  <r>
    <x v="9"/>
    <n v="5"/>
    <n v="2025"/>
    <x v="0"/>
    <x v="0"/>
    <d v="1899-12-30T14:05:00"/>
    <d v="1899-12-30T14:15:00"/>
    <n v="0.16666666666666607"/>
    <x v="7"/>
    <x v="1"/>
    <x v="1"/>
    <x v="4"/>
    <s v="14.05 - 14.15 stop belt 20104 sensor drift aktif belt  sway sesaat dan persiapan pindah pengisian ke IND 6 "/>
    <m/>
    <m/>
    <m/>
    <m/>
    <m/>
    <m/>
    <m/>
    <m/>
    <m/>
    <m/>
    <m/>
    <m/>
  </r>
  <r>
    <x v="9"/>
    <n v="5"/>
    <n v="2025"/>
    <x v="0"/>
    <x v="1"/>
    <d v="1899-12-30T15:20:00"/>
    <d v="1899-12-30T16:00:00"/>
    <n v="0.66666666666666696"/>
    <x v="0"/>
    <x v="0"/>
    <x v="0"/>
    <x v="1"/>
    <s v="15.20-16.00 di stop lsc6, belt a5j10 tambalan terkelupas dan bocor tunggu di repair mekanik dan idler miring di turn over belt 6a1j07 sudah rusak dan berbunyi keras tunggu di ganti mekanik (untuk jalur 71 masih sedang pengerjaan tim elektrikal)"/>
    <m/>
    <m/>
    <m/>
    <m/>
    <m/>
    <m/>
    <m/>
    <m/>
    <m/>
    <m/>
    <m/>
    <m/>
  </r>
  <r>
    <x v="9"/>
    <n v="5"/>
    <n v="2025"/>
    <x v="0"/>
    <x v="1"/>
    <d v="1899-12-30T16:00:00"/>
    <d v="1899-12-30T18:00:00"/>
    <n v="2.0000000000000009"/>
    <x v="12"/>
    <x v="0"/>
    <x v="0"/>
    <x v="0"/>
    <s v="16.00-18.00 tunggu mekanik repair belt a5j10 dan ganti idler rusak di belt 6a1j07"/>
    <m/>
    <m/>
    <m/>
    <m/>
    <m/>
    <m/>
    <m/>
    <m/>
    <m/>
    <m/>
    <m/>
    <m/>
  </r>
  <r>
    <x v="9"/>
    <n v="5"/>
    <n v="2025"/>
    <x v="0"/>
    <x v="1"/>
    <d v="1899-12-30T19:10:00"/>
    <d v="1899-12-30T19:30:00"/>
    <n v="0.33333333333333215"/>
    <x v="9"/>
    <x v="1"/>
    <x v="1"/>
    <x v="6"/>
    <s v="19.10-19.30 stop belt 6a1j03, sensor metal detektor aktif, cek personil di temukan besi "/>
    <m/>
    <m/>
    <m/>
    <m/>
    <m/>
    <m/>
    <m/>
    <m/>
    <m/>
    <m/>
    <m/>
    <m/>
  </r>
  <r>
    <x v="9"/>
    <n v="5"/>
    <n v="2025"/>
    <x v="0"/>
    <x v="1"/>
    <d v="1899-12-30T19:30:00"/>
    <d v="1899-12-30T19:40:00"/>
    <n v="0.16666666666666607"/>
    <x v="11"/>
    <x v="1"/>
    <x v="1"/>
    <x v="1"/>
    <s v="19.30-19.40 stop belt 6a1j04, sensor dmg tail pulley aktif, cek personil di temukan tambalan terkelupas, tunggu di potong personil"/>
    <m/>
    <m/>
    <m/>
    <m/>
    <m/>
    <m/>
    <m/>
    <m/>
    <m/>
    <m/>
    <m/>
    <m/>
  </r>
  <r>
    <x v="9"/>
    <n v="5"/>
    <n v="2025"/>
    <x v="0"/>
    <x v="1"/>
    <d v="1899-12-30T20:05:00"/>
    <d v="1899-12-30T20:10:00"/>
    <n v="8.3333333333333037E-2"/>
    <x v="11"/>
    <x v="1"/>
    <x v="1"/>
    <x v="9"/>
    <s v="20.05-20.10 stop belt 6a1j04, sensor dmg MDL5 aktif, tunggu cek lebih lanjut personil"/>
    <m/>
    <m/>
    <m/>
    <m/>
    <m/>
    <m/>
    <m/>
    <m/>
    <m/>
    <m/>
    <m/>
    <m/>
  </r>
  <r>
    <x v="9"/>
    <n v="5"/>
    <n v="2025"/>
    <x v="0"/>
    <x v="1"/>
    <d v="1899-12-30T20:20:00"/>
    <d v="1899-12-30T20:45:00"/>
    <n v="0.41666666666666785"/>
    <x v="11"/>
    <x v="1"/>
    <x v="1"/>
    <x v="1"/>
    <s v="20.20-20.45 kembali stop belt 6a1j04, sensor dmg MDL5 aktif, cek personil di temukan Sling belt keluar, tunggu di potong mekanik"/>
    <m/>
    <m/>
    <m/>
    <m/>
    <m/>
    <m/>
    <m/>
    <m/>
    <m/>
    <m/>
    <m/>
    <m/>
  </r>
  <r>
    <x v="9"/>
    <n v="5"/>
    <n v="2025"/>
    <x v="0"/>
    <x v="1"/>
    <d v="1899-12-30T20:45:00"/>
    <d v="1899-12-30T21:00:00"/>
    <n v="0.24999999999999911"/>
    <x v="11"/>
    <x v="1"/>
    <x v="1"/>
    <x v="9"/>
    <s v="20.45-21.00 saat start belt 6a1j04, kembali stop belt 6a1j04, sensor dmg MDL5 aktif, tunggu di cek lebih lanjut oleh personil"/>
    <m/>
    <m/>
    <m/>
    <m/>
    <m/>
    <m/>
    <m/>
    <m/>
    <m/>
    <m/>
    <m/>
    <m/>
  </r>
  <r>
    <x v="9"/>
    <n v="5"/>
    <n v="2025"/>
    <x v="0"/>
    <x v="1"/>
    <d v="1899-12-30T21:00:00"/>
    <d v="1899-12-30T21:15:00"/>
    <n v="0.24999999999999911"/>
    <x v="11"/>
    <x v="1"/>
    <x v="1"/>
    <x v="1"/>
    <s v="21.00-21.15 tunggu personil pengecekan belt 6a1j04 pasca sensor DMG MDL5 aktif, di temukan tambalan terkelupas, tunggu di potong personil "/>
    <m/>
    <m/>
    <m/>
    <m/>
    <m/>
    <m/>
    <m/>
    <m/>
    <m/>
    <m/>
    <m/>
    <m/>
  </r>
  <r>
    <x v="9"/>
    <n v="5"/>
    <n v="2025"/>
    <x v="0"/>
    <x v="2"/>
    <d v="1899-12-30T22:05:00"/>
    <d v="1899-12-30T22:15:00"/>
    <n v="0.16666666666666874"/>
    <x v="9"/>
    <x v="1"/>
    <x v="1"/>
    <x v="6"/>
    <s v="22.05 - 22.15 Metal detektor 6A1J03 aktif, cek personil di temukan besi "/>
    <m/>
    <m/>
    <m/>
    <m/>
    <m/>
    <m/>
    <m/>
    <m/>
    <m/>
    <m/>
    <m/>
    <m/>
  </r>
  <r>
    <x v="9"/>
    <n v="5"/>
    <n v="2025"/>
    <x v="0"/>
    <x v="2"/>
    <d v="1899-12-30T22:35:00"/>
    <d v="1899-12-30T22:45:00"/>
    <n v="0.16666666666666607"/>
    <x v="11"/>
    <x v="1"/>
    <x v="1"/>
    <x v="11"/>
    <s v="22.35 - 22.45 DMG modul 5 RBC 6A1J04 aktif, cek personil indikasi tidak di temukan"/>
    <m/>
    <m/>
    <m/>
    <m/>
    <m/>
    <m/>
    <m/>
    <m/>
    <m/>
    <m/>
    <m/>
    <m/>
  </r>
  <r>
    <x v="9"/>
    <n v="5"/>
    <n v="2025"/>
    <x v="0"/>
    <x v="2"/>
    <d v="1899-12-30T23:30:00"/>
    <d v="1899-12-31T00:00:00"/>
    <n v="0.50000000000000089"/>
    <x v="11"/>
    <x v="0"/>
    <x v="0"/>
    <x v="1"/>
    <s v="23.30 - 00.00 DMG tail pulley RBC 6A1J04 aktif, cek personil di temukan tambalan terkelupas di M.25,Tungu di potong personil dan lanjut di temukan belt robek ±30cm,tunggu di reposisi dan di repair mekanik"/>
    <m/>
    <m/>
    <m/>
    <m/>
    <m/>
    <m/>
    <m/>
    <m/>
    <m/>
    <m/>
    <m/>
    <m/>
  </r>
  <r>
    <x v="9"/>
    <n v="5"/>
    <n v="2025"/>
    <x v="0"/>
    <x v="2"/>
    <d v="1899-12-30T00:00:00"/>
    <d v="1899-12-30T00:15:00"/>
    <n v="0.25"/>
    <x v="9"/>
    <x v="2"/>
    <x v="2"/>
    <x v="24"/>
    <s v="00.00 - 00.15 Persiapan pindah ke jalur 7.2(personil membalikan klep 6A1J03 ke 6E1U04)"/>
    <m/>
    <m/>
    <m/>
    <m/>
    <m/>
    <m/>
    <m/>
    <m/>
    <m/>
    <m/>
    <m/>
    <m/>
  </r>
  <r>
    <x v="9"/>
    <n v="5"/>
    <n v="2025"/>
    <x v="0"/>
    <x v="2"/>
    <d v="1899-12-30T02:30:00"/>
    <d v="1899-12-30T02:40:00"/>
    <n v="0.16666666666666641"/>
    <x v="19"/>
    <x v="1"/>
    <x v="1"/>
    <x v="1"/>
    <s v="02.30 - 02.40 DMG A2J02 aktif, cek personil kulit belt terkelupas tunggu di potong personil "/>
    <m/>
    <m/>
    <m/>
    <m/>
    <m/>
    <m/>
    <m/>
    <m/>
    <m/>
    <m/>
    <m/>
    <m/>
  </r>
  <r>
    <x v="9"/>
    <n v="5"/>
    <n v="2025"/>
    <x v="0"/>
    <x v="2"/>
    <d v="1899-12-30T03:45:00"/>
    <d v="1899-12-30T04:00:00"/>
    <n v="0.24999999999999978"/>
    <x v="9"/>
    <x v="1"/>
    <x v="1"/>
    <x v="6"/>
    <s v="03.45 - 04.00 Metal detektor 6a1j03 aktif 3x berturut-turut cek personil di temukan pecahan besi"/>
    <m/>
    <m/>
    <m/>
    <m/>
    <m/>
    <m/>
    <m/>
    <m/>
    <m/>
    <m/>
    <m/>
    <m/>
  </r>
  <r>
    <x v="9"/>
    <n v="5"/>
    <n v="2025"/>
    <x v="0"/>
    <x v="2"/>
    <d v="1899-12-30T04:00:00"/>
    <d v="1899-12-30T04:05:00"/>
    <n v="8.3333333333333703E-2"/>
    <x v="9"/>
    <x v="1"/>
    <x v="1"/>
    <x v="6"/>
    <s v="04.00 - 04.05 Metal detektor 6a1j03 aktif cek personil di temukan besi plat"/>
    <m/>
    <m/>
    <m/>
    <m/>
    <m/>
    <m/>
    <m/>
    <m/>
    <m/>
    <m/>
    <m/>
    <m/>
  </r>
  <r>
    <x v="9"/>
    <n v="5"/>
    <n v="2025"/>
    <x v="0"/>
    <x v="2"/>
    <d v="1899-12-30T04:50:00"/>
    <d v="1899-12-30T04:55:00"/>
    <n v="8.3333333333333037E-2"/>
    <x v="19"/>
    <x v="1"/>
    <x v="1"/>
    <x v="1"/>
    <s v="04.50 - 04.55 DMG A2J02 aktif, cek personil kulit belt terkelupas tunggu di potong personil"/>
    <m/>
    <m/>
    <m/>
    <m/>
    <m/>
    <m/>
    <m/>
    <m/>
    <m/>
    <m/>
    <m/>
    <m/>
  </r>
  <r>
    <x v="9"/>
    <n v="5"/>
    <n v="2025"/>
    <x v="0"/>
    <x v="2"/>
    <d v="1899-12-30T05:10:00"/>
    <d v="1899-12-30T05:15:00"/>
    <n v="8.3333333333333037E-2"/>
    <x v="9"/>
    <x v="1"/>
    <x v="1"/>
    <x v="6"/>
    <s v="05.10 - 05.15 Metal detektor 6a1j03 aktif cek personil di temukan besi plat"/>
    <m/>
    <m/>
    <m/>
    <m/>
    <m/>
    <m/>
    <m/>
    <m/>
    <m/>
    <m/>
    <m/>
    <m/>
  </r>
  <r>
    <x v="9"/>
    <n v="5"/>
    <n v="2025"/>
    <x v="0"/>
    <x v="2"/>
    <d v="1899-12-30T05:20:00"/>
    <d v="1899-12-30T05:30:00"/>
    <n v="0.16666666666666674"/>
    <x v="7"/>
    <x v="1"/>
    <x v="1"/>
    <x v="4"/>
    <s v="05.20 - 05.30 stop belt 20104, belt drift aktif cek personil belt sway sesaat, reset ready start kembali "/>
    <m/>
    <m/>
    <m/>
    <m/>
    <m/>
    <m/>
    <m/>
    <m/>
    <m/>
    <m/>
    <m/>
    <m/>
  </r>
  <r>
    <x v="9"/>
    <n v="5"/>
    <n v="2025"/>
    <x v="0"/>
    <x v="2"/>
    <d v="1899-12-30T05:35:00"/>
    <d v="1899-12-30T05:50:00"/>
    <n v="0.24999999999999978"/>
    <x v="7"/>
    <x v="1"/>
    <x v="1"/>
    <x v="1"/>
    <s v="05.35 - 05.50 DMG 20104 aktif cek personil di temukan tepi belt terkelupas tunggu di potong personil"/>
    <m/>
    <m/>
    <m/>
    <m/>
    <m/>
    <m/>
    <m/>
    <m/>
    <m/>
    <m/>
    <m/>
    <m/>
  </r>
  <r>
    <x v="9"/>
    <n v="5"/>
    <n v="2025"/>
    <x v="0"/>
    <x v="2"/>
    <d v="1899-12-30T06:10:00"/>
    <d v="1899-12-30T06:25:00"/>
    <n v="0.25000000000000044"/>
    <x v="7"/>
    <x v="1"/>
    <x v="1"/>
    <x v="4"/>
    <s v="06.10 - 06.25 stop belt 20104, belt drift aktif 3x berturut-turut cek personil belt sway sesaat, reset ready start kembali "/>
    <m/>
    <m/>
    <m/>
    <m/>
    <m/>
    <m/>
    <m/>
    <m/>
    <m/>
    <m/>
    <m/>
    <m/>
  </r>
  <r>
    <x v="9"/>
    <n v="5"/>
    <n v="2025"/>
    <x v="0"/>
    <x v="2"/>
    <d v="1899-12-30T06:40:00"/>
    <d v="1899-12-30T06:50:00"/>
    <n v="0.16666666666666607"/>
    <x v="7"/>
    <x v="1"/>
    <x v="1"/>
    <x v="1"/>
    <s v="06.40 - 06.50 DMG 20104 aktif cek personil di temukan tepi belt terkelupas tunggu di potong personi"/>
    <m/>
    <m/>
    <m/>
    <m/>
    <m/>
    <m/>
    <m/>
    <m/>
    <m/>
    <m/>
    <m/>
    <m/>
  </r>
  <r>
    <x v="10"/>
    <n v="5"/>
    <n v="2025"/>
    <x v="1"/>
    <x v="0"/>
    <d v="1899-12-30T08:35:00"/>
    <d v="1899-12-30T08:50:00"/>
    <n v="0.25000000000000044"/>
    <x v="23"/>
    <x v="1"/>
    <x v="1"/>
    <x v="1"/>
    <s v="08.35 - 08.50 stop ms 1, dmg 531j01 aktif, cek personil di temukan kulit belt terkelupas tunggu di potong personil "/>
    <m/>
    <m/>
    <m/>
    <m/>
    <m/>
    <m/>
    <m/>
    <m/>
    <m/>
    <m/>
    <m/>
    <m/>
  </r>
  <r>
    <x v="10"/>
    <n v="5"/>
    <n v="2025"/>
    <x v="1"/>
    <x v="0"/>
    <d v="1899-12-30T08:50:00"/>
    <d v="1899-12-30T09:00:00"/>
    <n v="0.16666666666666607"/>
    <x v="11"/>
    <x v="1"/>
    <x v="1"/>
    <x v="13"/>
    <s v="08.50 - 09.00 lanjut tunggu elektrikal perbaikan VFD 6a1j04"/>
    <m/>
    <m/>
    <m/>
    <m/>
    <m/>
    <m/>
    <m/>
    <m/>
    <m/>
    <m/>
    <m/>
    <m/>
  </r>
  <r>
    <x v="10"/>
    <n v="5"/>
    <n v="2025"/>
    <x v="1"/>
    <x v="0"/>
    <d v="1899-12-30T09:00:00"/>
    <d v="1899-12-30T09:20:00"/>
    <n v="0.33333333333333348"/>
    <x v="11"/>
    <x v="1"/>
    <x v="1"/>
    <x v="13"/>
    <s v="09.00 - 09.20 lanjut tunggu elektrikal perbaikan VFD 6a1j04"/>
    <m/>
    <m/>
    <m/>
    <m/>
    <m/>
    <m/>
    <m/>
    <m/>
    <m/>
    <m/>
    <m/>
    <m/>
  </r>
  <r>
    <x v="10"/>
    <n v="5"/>
    <n v="2025"/>
    <x v="1"/>
    <x v="0"/>
    <d v="1899-12-30T09:40:00"/>
    <d v="1899-12-30T09:45:00"/>
    <n v="8.3333333333333037E-2"/>
    <x v="24"/>
    <x v="1"/>
    <x v="1"/>
    <x v="6"/>
    <s v="09.40 - 09.45 metal detektor 6e1u03 aktif cek personil di temukan plat besi "/>
    <m/>
    <m/>
    <m/>
    <m/>
    <m/>
    <m/>
    <m/>
    <m/>
    <m/>
    <m/>
    <m/>
    <m/>
  </r>
  <r>
    <x v="10"/>
    <n v="5"/>
    <n v="2025"/>
    <x v="1"/>
    <x v="0"/>
    <d v="1899-12-30T09:45:00"/>
    <d v="1899-12-30T09:55:00"/>
    <n v="0.16666666666666607"/>
    <x v="11"/>
    <x v="1"/>
    <x v="1"/>
    <x v="25"/>
    <s v="09.45 - 09.55 lanjut stop belt 6a1j04, dmg MDL-5 aktif cek personil karena lentingan material "/>
    <m/>
    <m/>
    <m/>
    <m/>
    <m/>
    <m/>
    <m/>
    <m/>
    <m/>
    <m/>
    <m/>
    <m/>
  </r>
  <r>
    <x v="10"/>
    <n v="5"/>
    <n v="2025"/>
    <x v="1"/>
    <x v="0"/>
    <d v="1899-12-30T10:15:00"/>
    <d v="1899-12-30T10:35:00"/>
    <n v="0.33333333333333348"/>
    <x v="15"/>
    <x v="1"/>
    <x v="1"/>
    <x v="6"/>
    <s v="10.15 - 10.35 metal detektor 6e1u03 aktif 2X cek personil di temukan batu mengandung besi dan patahan besi"/>
    <m/>
    <m/>
    <m/>
    <m/>
    <m/>
    <m/>
    <m/>
    <m/>
    <m/>
    <m/>
    <m/>
    <m/>
  </r>
  <r>
    <x v="10"/>
    <n v="5"/>
    <n v="2025"/>
    <x v="1"/>
    <x v="0"/>
    <d v="1899-12-30T11:35:00"/>
    <d v="1899-12-30T12:00:00"/>
    <n v="0.41666666666666652"/>
    <x v="25"/>
    <x v="1"/>
    <x v="1"/>
    <x v="8"/>
    <s v="11.35 - 12.00 stop ms 1 chute outlet 20105 tersumbat, lanjut di bebaskan personil "/>
    <m/>
    <m/>
    <m/>
    <m/>
    <m/>
    <m/>
    <m/>
    <m/>
    <m/>
    <m/>
    <m/>
    <m/>
  </r>
  <r>
    <x v="10"/>
    <n v="5"/>
    <n v="2025"/>
    <x v="1"/>
    <x v="0"/>
    <d v="1899-12-30T13:00:00"/>
    <d v="1899-12-30T13:45:00"/>
    <n v="0.75"/>
    <x v="25"/>
    <x v="1"/>
    <x v="1"/>
    <x v="8"/>
    <s v="13.00 - 13.45 lanjut tunggu personil bebaskan chute tersumbat"/>
    <m/>
    <m/>
    <m/>
    <m/>
    <m/>
    <m/>
    <m/>
    <m/>
    <m/>
    <m/>
    <m/>
    <m/>
  </r>
  <r>
    <x v="10"/>
    <n v="5"/>
    <n v="2025"/>
    <x v="1"/>
    <x v="0"/>
    <d v="1899-12-30T13:45:00"/>
    <d v="1899-12-30T14:00:00"/>
    <n v="0.25000000000000178"/>
    <x v="11"/>
    <x v="1"/>
    <x v="1"/>
    <x v="26"/>
    <s v="13.45 - 14.00 lanjut saat start belt 6a1j04 gagal start alarm timeout feedback pre-warning flash lights on tail, lanjut di cek elektrikal"/>
    <m/>
    <m/>
    <m/>
    <m/>
    <m/>
    <m/>
    <m/>
    <m/>
    <m/>
    <m/>
    <m/>
    <m/>
  </r>
  <r>
    <x v="10"/>
    <n v="5"/>
    <n v="2025"/>
    <x v="1"/>
    <x v="0"/>
    <d v="1899-12-30T14:00:00"/>
    <d v="1899-12-30T15:00:00"/>
    <n v="0.99999999999999911"/>
    <x v="11"/>
    <x v="1"/>
    <x v="1"/>
    <x v="26"/>
    <s v="14.00 - 15.00 lanjut saat start belt 6a1j04 gagal start alarm timeout feedback pre-warning flash lights on tail, lanjut di cek elektrikal"/>
    <m/>
    <m/>
    <m/>
    <m/>
    <m/>
    <m/>
    <m/>
    <m/>
    <m/>
    <m/>
    <m/>
    <m/>
  </r>
  <r>
    <x v="10"/>
    <n v="5"/>
    <n v="2025"/>
    <x v="1"/>
    <x v="1"/>
    <d v="1899-12-30T15:15:00"/>
    <d v="1899-12-30T15:30:00"/>
    <n v="0.25000000000000178"/>
    <x v="9"/>
    <x v="1"/>
    <x v="1"/>
    <x v="26"/>
    <s v="15.15 - 15.30 tunggu personil membersihkan chute belt 6a1j03 jatuhan ke belt 6e1u04 tersumbat"/>
    <m/>
    <m/>
    <m/>
    <m/>
    <m/>
    <m/>
    <m/>
    <m/>
    <m/>
    <m/>
    <m/>
    <m/>
  </r>
  <r>
    <x v="10"/>
    <n v="5"/>
    <n v="2025"/>
    <x v="1"/>
    <x v="1"/>
    <d v="1899-12-30T15:30:00"/>
    <d v="1899-12-30T16:00:00"/>
    <n v="0.49999999999999822"/>
    <x v="12"/>
    <x v="1"/>
    <x v="1"/>
    <x v="1"/>
    <s v="15.30 - 16.00 stop belt 6a1j07 sensor dmg no 3 aktif cek personil tambalan terkelupas tunggu di repair mekanik"/>
    <m/>
    <m/>
    <m/>
    <m/>
    <m/>
    <m/>
    <m/>
    <m/>
    <m/>
    <m/>
    <m/>
    <m/>
  </r>
  <r>
    <x v="10"/>
    <n v="5"/>
    <n v="2025"/>
    <x v="1"/>
    <x v="1"/>
    <d v="1899-12-30T16:00:00"/>
    <d v="1899-12-30T17:50:00"/>
    <n v="1.8333333333333348"/>
    <x v="12"/>
    <x v="1"/>
    <x v="1"/>
    <x v="1"/>
    <s v="16.00 - 17.50 stop belt 6a1j07 sensor dmg no 3 aktif cek personil tambalan terkelupas tunggu di repair mekanik"/>
    <m/>
    <m/>
    <m/>
    <m/>
    <m/>
    <m/>
    <m/>
    <m/>
    <m/>
    <m/>
    <m/>
    <m/>
  </r>
  <r>
    <x v="10"/>
    <n v="5"/>
    <n v="2025"/>
    <x v="1"/>
    <x v="1"/>
    <d v="1899-12-30T17:50:00"/>
    <d v="1899-12-30T17:55:00"/>
    <n v="8.3333333333333037E-2"/>
    <x v="9"/>
    <x v="1"/>
    <x v="1"/>
    <x v="6"/>
    <s v="17.50 - 17.55 saat start feeder lsc6 ,belt 6a1j03 stop sensor metal detektor aktif cek personil  di temukan besi kecil"/>
    <m/>
    <m/>
    <m/>
    <m/>
    <m/>
    <m/>
    <m/>
    <m/>
    <m/>
    <m/>
    <m/>
    <m/>
  </r>
  <r>
    <x v="10"/>
    <n v="5"/>
    <n v="2025"/>
    <x v="1"/>
    <x v="1"/>
    <d v="1899-12-30T19:00:00"/>
    <d v="1899-12-30T19:25:00"/>
    <n v="0.41666666666666785"/>
    <x v="6"/>
    <x v="2"/>
    <x v="2"/>
    <x v="3"/>
    <s v="19.00 - 19.25 start lsc6 ke IND 6/7.1 - 07 tunggu hopper berisi min 50%"/>
    <m/>
    <m/>
    <m/>
    <m/>
    <m/>
    <m/>
    <m/>
    <m/>
    <m/>
    <m/>
    <m/>
    <m/>
  </r>
  <r>
    <x v="10"/>
    <n v="5"/>
    <n v="2025"/>
    <x v="1"/>
    <x v="1"/>
    <d v="1899-12-30T19:40:00"/>
    <d v="1899-12-30T19:45:00"/>
    <n v="8.3333333333333037E-2"/>
    <x v="9"/>
    <x v="1"/>
    <x v="1"/>
    <x v="6"/>
    <s v="19.40 - 19.45 stop lsc 6 sensor metal detektor belt 6a1j03 aktif cek personil di temukan besi baut"/>
    <m/>
    <m/>
    <m/>
    <m/>
    <m/>
    <m/>
    <m/>
    <m/>
    <m/>
    <m/>
    <m/>
    <m/>
  </r>
  <r>
    <x v="10"/>
    <n v="5"/>
    <n v="2025"/>
    <x v="1"/>
    <x v="1"/>
    <d v="1899-12-30T20:10:00"/>
    <d v="1899-12-30T20:15:00"/>
    <n v="8.3333333333333037E-2"/>
    <x v="9"/>
    <x v="0"/>
    <x v="0"/>
    <x v="21"/>
    <s v="20.10 - 20.15 stop belt 6a1j03 metal detektor aktif cek personil di temukan tutup as hammer lepas "/>
    <m/>
    <m/>
    <m/>
    <m/>
    <m/>
    <m/>
    <m/>
    <m/>
    <m/>
    <m/>
    <m/>
    <m/>
  </r>
  <r>
    <x v="10"/>
    <n v="5"/>
    <n v="2025"/>
    <x v="1"/>
    <x v="1"/>
    <d v="1899-12-30T20:15:00"/>
    <d v="1899-12-30T21:00:00"/>
    <n v="0.75"/>
    <x v="9"/>
    <x v="0"/>
    <x v="0"/>
    <x v="21"/>
    <s v="20.15 - 21.00 di stop lsc 6 , tunggu mekanik pengecekan crusher pasca di temukan tutup as hammer lepas di belt 6a1j03 pasca metal detektor aktif "/>
    <m/>
    <m/>
    <m/>
    <m/>
    <m/>
    <m/>
    <m/>
    <m/>
    <m/>
    <m/>
    <m/>
    <m/>
  </r>
  <r>
    <x v="10"/>
    <n v="5"/>
    <n v="2025"/>
    <x v="1"/>
    <x v="1"/>
    <d v="1899-12-30T20:40:00"/>
    <d v="1899-12-30T21:10:00"/>
    <n v="0.49999999999999822"/>
    <x v="12"/>
    <x v="1"/>
    <x v="1"/>
    <x v="1"/>
    <s v="20.40 - 21.10 stop belt 6a1j07 sensor dmg no 3 aktif cek personil kena tambalan melendung "/>
    <m/>
    <m/>
    <m/>
    <m/>
    <m/>
    <m/>
    <m/>
    <m/>
    <m/>
    <m/>
    <m/>
    <m/>
  </r>
  <r>
    <x v="10"/>
    <n v="5"/>
    <n v="2025"/>
    <x v="1"/>
    <x v="1"/>
    <d v="1899-12-30T21:10:00"/>
    <d v="1899-12-30T21:20:00"/>
    <n v="0.16666666666666607"/>
    <x v="18"/>
    <x v="2"/>
    <x v="2"/>
    <x v="3"/>
    <s v="21.10  -  21.20 start Lsc3B ke IND 6 - 07  tunggu hopper berisi min 50%"/>
    <m/>
    <m/>
    <m/>
    <m/>
    <m/>
    <m/>
    <m/>
    <m/>
    <m/>
    <m/>
    <m/>
    <m/>
  </r>
  <r>
    <x v="10"/>
    <n v="5"/>
    <n v="2025"/>
    <x v="1"/>
    <x v="2"/>
    <d v="1899-12-30T05:50:00"/>
    <d v="1899-12-30T07:00:00"/>
    <n v="1.1666666666666672"/>
    <x v="21"/>
    <x v="0"/>
    <x v="0"/>
    <x v="1"/>
    <s v="05.50-07.00 stop belt 6a1j10 ( belt putus )"/>
    <m/>
    <m/>
    <m/>
    <m/>
    <m/>
    <m/>
    <m/>
    <m/>
    <m/>
    <m/>
    <m/>
    <m/>
  </r>
  <r>
    <x v="11"/>
    <n v="5"/>
    <n v="2025"/>
    <x v="1"/>
    <x v="0"/>
    <d v="1899-12-30T07:10:00"/>
    <d v="1899-12-30T07:20:00"/>
    <n v="0.16666666666666741"/>
    <x v="26"/>
    <x v="1"/>
    <x v="1"/>
    <x v="1"/>
    <s v="07.10 - 07.20 Stop belt 6e1u02 sensor dmg aktif cek personil tambalan terkelupas tunggu di potong personil "/>
    <m/>
    <m/>
    <m/>
    <m/>
    <m/>
    <m/>
    <m/>
    <m/>
    <m/>
    <m/>
    <m/>
    <m/>
  </r>
  <r>
    <x v="11"/>
    <n v="5"/>
    <n v="2025"/>
    <x v="1"/>
    <x v="0"/>
    <d v="1899-12-30T07:25:00"/>
    <d v="1899-12-30T07:40:00"/>
    <n v="0.24999999999999911"/>
    <x v="2"/>
    <x v="2"/>
    <x v="2"/>
    <x v="3"/>
    <s v="07.25 - 07.40 Tunggu hopper berisi min 50%"/>
    <m/>
    <m/>
    <m/>
    <m/>
    <m/>
    <m/>
    <m/>
    <m/>
    <m/>
    <m/>
    <m/>
    <m/>
  </r>
  <r>
    <x v="11"/>
    <n v="5"/>
    <n v="2025"/>
    <x v="1"/>
    <x v="0"/>
    <d v="1899-12-30T08:25:00"/>
    <d v="1899-12-30T08:30:00"/>
    <n v="8.333333333333437E-2"/>
    <x v="27"/>
    <x v="1"/>
    <x v="1"/>
    <x v="27"/>
    <s v="08.25 - 08.30 Di stop feeder Ms1, personil geser carry 6A1J06 ke A1J12B(U/12P Belt sway di carry)"/>
    <m/>
    <m/>
    <m/>
    <m/>
    <m/>
    <m/>
    <m/>
    <m/>
    <m/>
    <m/>
    <m/>
    <m/>
  </r>
  <r>
    <x v="11"/>
    <n v="5"/>
    <n v="2025"/>
    <x v="1"/>
    <x v="0"/>
    <d v="1899-12-30T08:45:00"/>
    <d v="1899-12-30T09:00:00"/>
    <n v="0.25000000000000044"/>
    <x v="4"/>
    <x v="1"/>
    <x v="1"/>
    <x v="1"/>
    <s v="08.45 - 09.00 DMG 5E1J01 aktif, cek personil tambalan terkelupas, tunggu di potong personil"/>
    <m/>
    <m/>
    <m/>
    <m/>
    <m/>
    <m/>
    <m/>
    <m/>
    <m/>
    <m/>
    <m/>
    <m/>
  </r>
  <r>
    <x v="11"/>
    <n v="5"/>
    <n v="2025"/>
    <x v="1"/>
    <x v="0"/>
    <d v="1899-12-30T09:40:00"/>
    <d v="1899-12-30T09:50:00"/>
    <n v="0.16666666666666607"/>
    <x v="7"/>
    <x v="1"/>
    <x v="1"/>
    <x v="4"/>
    <s v="09.40 - 09.50 Belt drift 20104 aktif,cek personil belt sway,di reset ready start kembali"/>
    <m/>
    <m/>
    <m/>
    <m/>
    <m/>
    <m/>
    <m/>
    <m/>
    <m/>
    <m/>
    <m/>
    <m/>
  </r>
  <r>
    <x v="11"/>
    <n v="5"/>
    <n v="2025"/>
    <x v="1"/>
    <x v="0"/>
    <d v="1899-12-30T13:00:00"/>
    <d v="1899-12-30T13:20:00"/>
    <n v="0.33333333333333481"/>
    <x v="2"/>
    <x v="2"/>
    <x v="2"/>
    <x v="3"/>
    <s v="13.00 - 13.20 start MS1 SS IND6/7.1-12B lanjut tunggu hopper berisi 50%"/>
    <m/>
    <m/>
    <m/>
    <m/>
    <m/>
    <m/>
    <m/>
    <m/>
    <m/>
    <m/>
    <m/>
    <m/>
  </r>
  <r>
    <x v="11"/>
    <n v="5"/>
    <n v="2025"/>
    <x v="1"/>
    <x v="0"/>
    <d v="1899-12-30T13:30:00"/>
    <d v="1899-12-30T14:15:00"/>
    <n v="0.75"/>
    <x v="11"/>
    <x v="1"/>
    <x v="1"/>
    <x v="1"/>
    <s v="13.30 - 14.15 DMG tail pulley 6a1j04 aktif cek personil di temukan tepi belt terkelupas dan sling keluar, tunggu di potong mekanik"/>
    <m/>
    <m/>
    <m/>
    <m/>
    <m/>
    <m/>
    <m/>
    <m/>
    <m/>
    <m/>
    <m/>
    <m/>
  </r>
  <r>
    <x v="11"/>
    <n v="5"/>
    <n v="2025"/>
    <x v="1"/>
    <x v="0"/>
    <d v="1899-12-30T14:20:00"/>
    <d v="1899-12-30T14:30:00"/>
    <n v="0.16666666666666607"/>
    <x v="7"/>
    <x v="1"/>
    <x v="1"/>
    <x v="1"/>
    <s v="14.20 - 14.30 DMG 20104 aktif cek personil tepi belt terkelupas tunggu di potong personil"/>
    <m/>
    <m/>
    <m/>
    <m/>
    <m/>
    <m/>
    <m/>
    <m/>
    <m/>
    <m/>
    <m/>
    <m/>
  </r>
  <r>
    <x v="11"/>
    <n v="5"/>
    <n v="2025"/>
    <x v="1"/>
    <x v="0"/>
    <d v="1899-12-30T14:40:00"/>
    <d v="1899-12-30T15:00:00"/>
    <n v="0.33333333333333215"/>
    <x v="4"/>
    <x v="1"/>
    <x v="1"/>
    <x v="1"/>
    <s v="14.40 - 15.00 DMG 5e1j01 aktif cek personil kulit tepi belt terkelupas tunggu di potong personil "/>
    <m/>
    <m/>
    <m/>
    <m/>
    <m/>
    <m/>
    <m/>
    <m/>
    <m/>
    <m/>
    <m/>
    <m/>
  </r>
  <r>
    <x v="11"/>
    <n v="5"/>
    <n v="2025"/>
    <x v="1"/>
    <x v="1"/>
    <d v="1899-12-30T15:00:00"/>
    <d v="1899-12-30T15:10:00"/>
    <n v="0.16666666666666607"/>
    <x v="4"/>
    <x v="1"/>
    <x v="1"/>
    <x v="1"/>
    <s v="15.00 - 15.10 DMG 5e1j01 aktif cek personil benang tepi belt terkelupas tunggu di potong personil "/>
    <m/>
    <m/>
    <m/>
    <m/>
    <m/>
    <m/>
    <m/>
    <m/>
    <m/>
    <m/>
    <m/>
    <m/>
  </r>
  <r>
    <x v="11"/>
    <n v="5"/>
    <n v="2025"/>
    <x v="1"/>
    <x v="1"/>
    <d v="1899-12-30T15:30:00"/>
    <d v="1899-12-30T15:55:00"/>
    <n v="0.41666666666666519"/>
    <x v="12"/>
    <x v="1"/>
    <x v="1"/>
    <x v="13"/>
    <s v="15.30 - 15.55 belt 6a1j07 motor M1 tidak ready tunggu cek elektrikal "/>
    <m/>
    <m/>
    <m/>
    <m/>
    <m/>
    <m/>
    <m/>
    <m/>
    <m/>
    <m/>
    <m/>
    <m/>
  </r>
  <r>
    <x v="11"/>
    <n v="5"/>
    <n v="2025"/>
    <x v="1"/>
    <x v="1"/>
    <d v="1899-12-30T15:55:00"/>
    <d v="1899-12-30T16:00:00"/>
    <n v="8.3333333333333037E-2"/>
    <x v="9"/>
    <x v="1"/>
    <x v="1"/>
    <x v="6"/>
    <s v="15.55 - 16.00 saat start lsc6 metal detektor 6a1j03 aktif cek personil di temukan potong kawat las"/>
    <m/>
    <m/>
    <m/>
    <m/>
    <m/>
    <m/>
    <m/>
    <m/>
    <m/>
    <m/>
    <m/>
    <m/>
  </r>
  <r>
    <x v="11"/>
    <n v="5"/>
    <n v="2025"/>
    <x v="1"/>
    <x v="1"/>
    <d v="1899-12-30T16:50:00"/>
    <d v="1899-12-30T17:00:00"/>
    <n v="0.16666666666666874"/>
    <x v="6"/>
    <x v="2"/>
    <x v="2"/>
    <x v="3"/>
    <s v="16.50 - 17.00 tunggu hopper berisi 50%"/>
    <m/>
    <m/>
    <m/>
    <m/>
    <m/>
    <m/>
    <m/>
    <m/>
    <m/>
    <m/>
    <m/>
    <m/>
  </r>
  <r>
    <x v="11"/>
    <n v="5"/>
    <n v="2025"/>
    <x v="1"/>
    <x v="1"/>
    <d v="1899-12-30T17:30:00"/>
    <d v="1899-12-30T17:40:00"/>
    <n v="0.16666666666666874"/>
    <x v="6"/>
    <x v="2"/>
    <x v="2"/>
    <x v="3"/>
    <s v="17.30 - 17.40 tunggu hopper berisi 50%"/>
    <m/>
    <m/>
    <m/>
    <m/>
    <m/>
    <m/>
    <m/>
    <m/>
    <m/>
    <m/>
    <m/>
    <m/>
  </r>
  <r>
    <x v="11"/>
    <n v="5"/>
    <n v="2025"/>
    <x v="1"/>
    <x v="1"/>
    <d v="1899-12-30T17:55:00"/>
    <d v="1899-12-30T18:00:00"/>
    <n v="8.3333333333333037E-2"/>
    <x v="6"/>
    <x v="2"/>
    <x v="2"/>
    <x v="3"/>
    <s v="17.55 - 18.00 tunggu hopper berisi 50%"/>
    <m/>
    <m/>
    <m/>
    <m/>
    <m/>
    <m/>
    <m/>
    <m/>
    <m/>
    <m/>
    <m/>
    <m/>
  </r>
  <r>
    <x v="11"/>
    <n v="5"/>
    <n v="2025"/>
    <x v="1"/>
    <x v="1"/>
    <d v="1899-12-30T19:10:00"/>
    <d v="1899-12-30T19:55:00"/>
    <n v="0.75"/>
    <x v="6"/>
    <x v="1"/>
    <x v="1"/>
    <x v="28"/>
    <s v="19.10 - 19.55 stop lsc 6 wobler M1 fault 2X lanjut tunggu di cek elektrikal "/>
    <m/>
    <m/>
    <m/>
    <m/>
    <m/>
    <m/>
    <m/>
    <m/>
    <m/>
    <m/>
    <m/>
    <m/>
  </r>
  <r>
    <x v="11"/>
    <n v="5"/>
    <n v="2025"/>
    <x v="1"/>
    <x v="1"/>
    <d v="1899-12-30T20:30:00"/>
    <d v="1899-12-30T20:40:00"/>
    <n v="0.16666666666666874"/>
    <x v="6"/>
    <x v="2"/>
    <x v="2"/>
    <x v="3"/>
    <s v="20.30 - 20.40 tunggu hopper berisi 50%"/>
    <m/>
    <m/>
    <m/>
    <m/>
    <m/>
    <m/>
    <m/>
    <m/>
    <m/>
    <m/>
    <m/>
    <m/>
  </r>
  <r>
    <x v="11"/>
    <n v="5"/>
    <n v="2025"/>
    <x v="1"/>
    <x v="1"/>
    <d v="1899-12-30T21:45:00"/>
    <d v="1899-12-30T21:55:00"/>
    <n v="0.16666666666666607"/>
    <x v="6"/>
    <x v="2"/>
    <x v="2"/>
    <x v="3"/>
    <s v="21.45 - 21.55 tunggu hopper berisi 50%"/>
    <m/>
    <m/>
    <m/>
    <m/>
    <m/>
    <m/>
    <m/>
    <m/>
    <m/>
    <m/>
    <m/>
    <m/>
  </r>
  <r>
    <x v="11"/>
    <n v="5"/>
    <n v="2025"/>
    <x v="1"/>
    <x v="2"/>
    <d v="1899-12-30T22:10:00"/>
    <d v="1899-12-30T22:20:00"/>
    <n v="0.16666666666666607"/>
    <x v="9"/>
    <x v="1"/>
    <x v="1"/>
    <x v="6"/>
    <s v="22.10 - 22.20 Stop RBC 6a1j03, metal detektor aktif cek personil di temukan seng"/>
    <m/>
    <m/>
    <m/>
    <m/>
    <m/>
    <m/>
    <m/>
    <m/>
    <m/>
    <m/>
    <m/>
    <m/>
  </r>
  <r>
    <x v="11"/>
    <n v="5"/>
    <n v="2025"/>
    <x v="1"/>
    <x v="2"/>
    <d v="1899-12-30T23:20:00"/>
    <d v="1899-12-30T23:40:00"/>
    <n v="0.33333333333333481"/>
    <x v="11"/>
    <x v="1"/>
    <x v="1"/>
    <x v="4"/>
    <s v="23.20 - 23.40 Stop RBC 6a1j04,belt drift no 6 aktif ,cek personil belt sway karna basah tunggu lokal personil"/>
    <m/>
    <m/>
    <m/>
    <m/>
    <m/>
    <m/>
    <m/>
    <m/>
    <m/>
    <m/>
    <m/>
    <m/>
  </r>
  <r>
    <x v="11"/>
    <n v="5"/>
    <n v="2025"/>
    <x v="1"/>
    <x v="2"/>
    <d v="1899-12-31T00:30:00"/>
    <d v="1899-12-31T00:35:00"/>
    <n v="8.3333333333335702E-2"/>
    <x v="9"/>
    <x v="1"/>
    <x v="1"/>
    <x v="6"/>
    <s v="00.30 - 00.35 Stop RBC 6a1j03, metal detektor aktif cek personil di temukan besi "/>
    <m/>
    <m/>
    <m/>
    <m/>
    <m/>
    <m/>
    <m/>
    <m/>
    <m/>
    <m/>
    <m/>
    <m/>
  </r>
  <r>
    <x v="11"/>
    <n v="5"/>
    <n v="2025"/>
    <x v="1"/>
    <x v="2"/>
    <d v="1899-12-30T00:40:00"/>
    <d v="1899-12-30T00:45:00"/>
    <n v="8.333333333333337E-2"/>
    <x v="9"/>
    <x v="1"/>
    <x v="1"/>
    <x v="7"/>
    <s v="00.40 - 00.45 Stop RBC 6a1j03 metal detektor aktif cek personil tidak ada temuan"/>
    <m/>
    <m/>
    <m/>
    <m/>
    <m/>
    <m/>
    <m/>
    <m/>
    <m/>
    <m/>
    <m/>
    <m/>
  </r>
  <r>
    <x v="11"/>
    <n v="5"/>
    <n v="2025"/>
    <x v="1"/>
    <x v="2"/>
    <d v="1899-12-30T01:10:00"/>
    <d v="1899-12-30T01:15:00"/>
    <n v="8.333333333333337E-2"/>
    <x v="9"/>
    <x v="1"/>
    <x v="1"/>
    <x v="6"/>
    <s v="01.10 - 01.15 Stop RBC 6a1j03, metal detektor aktif cek personil di temukan besi"/>
    <m/>
    <m/>
    <m/>
    <m/>
    <m/>
    <m/>
    <m/>
    <m/>
    <m/>
    <m/>
    <m/>
    <m/>
  </r>
  <r>
    <x v="11"/>
    <n v="5"/>
    <n v="2025"/>
    <x v="1"/>
    <x v="2"/>
    <d v="1899-12-30T02:25:00"/>
    <d v="1899-12-30T02:30:00"/>
    <n v="8.333333333333337E-2"/>
    <x v="9"/>
    <x v="1"/>
    <x v="1"/>
    <x v="7"/>
    <s v="02.25 - 02.30 Stop RBC 6a1j03, metal detektor aktif cek personil tidak ada temuan "/>
    <m/>
    <m/>
    <m/>
    <m/>
    <m/>
    <m/>
    <m/>
    <m/>
    <m/>
    <m/>
    <m/>
    <m/>
  </r>
  <r>
    <x v="11"/>
    <n v="5"/>
    <n v="2025"/>
    <x v="1"/>
    <x v="2"/>
    <d v="1899-12-30T06:00:00"/>
    <d v="1899-12-30T06:10:00"/>
    <n v="0.16666666666666607"/>
    <x v="9"/>
    <x v="1"/>
    <x v="1"/>
    <x v="6"/>
    <s v="06.00 - 06.10 Stop RBC 6a1j03 metal detektor aktif cek personil di temukan besi kecil"/>
    <m/>
    <m/>
    <m/>
    <m/>
    <m/>
    <m/>
    <m/>
    <m/>
    <m/>
    <m/>
    <m/>
    <m/>
  </r>
  <r>
    <x v="11"/>
    <n v="5"/>
    <n v="2025"/>
    <x v="1"/>
    <x v="2"/>
    <d v="1899-12-30T06:45:00"/>
    <d v="1899-12-30T07:00:00"/>
    <n v="0.25000000000000044"/>
    <x v="6"/>
    <x v="2"/>
    <x v="2"/>
    <x v="3"/>
    <s v="06.45 - 07.00 tunggu hopper berisi min 50%"/>
    <m/>
    <m/>
    <m/>
    <m/>
    <m/>
    <m/>
    <m/>
    <m/>
    <m/>
    <m/>
    <m/>
    <m/>
  </r>
  <r>
    <x v="12"/>
    <n v="5"/>
    <n v="2025"/>
    <x v="2"/>
    <x v="0"/>
    <d v="1899-12-30T07:00:00"/>
    <d v="1899-12-30T07:10:00"/>
    <n v="0.16666666666666607"/>
    <x v="6"/>
    <x v="2"/>
    <x v="2"/>
    <x v="3"/>
    <s v="07.00-07.10 operasi lsc6 ls ind6-72-07, chevron tiang 27-35, tunggu hopper berisi 50%"/>
    <m/>
    <m/>
    <m/>
    <m/>
    <m/>
    <m/>
    <m/>
    <m/>
    <m/>
    <m/>
    <m/>
    <m/>
  </r>
  <r>
    <x v="12"/>
    <n v="5"/>
    <n v="2025"/>
    <x v="2"/>
    <x v="0"/>
    <d v="1899-12-30T07:10:00"/>
    <d v="1899-12-30T11:30:00"/>
    <n v="4.3333333333333339"/>
    <x v="6"/>
    <x v="0"/>
    <x v="0"/>
    <x v="8"/>
    <s v="07.10-11.30 di stop lsc6, chute tripper ind6 tersumbat, tunggu di bersihkan personil"/>
    <m/>
    <m/>
    <m/>
    <m/>
    <m/>
    <m/>
    <m/>
    <m/>
    <m/>
    <m/>
    <m/>
    <m/>
  </r>
  <r>
    <x v="12"/>
    <n v="5"/>
    <n v="2025"/>
    <x v="2"/>
    <x v="0"/>
    <d v="1899-12-30T13:30:00"/>
    <d v="1899-12-30T13:50:00"/>
    <n v="0.33333333333333215"/>
    <x v="14"/>
    <x v="1"/>
    <x v="1"/>
    <x v="10"/>
    <s v="13.30-13.50 saat start lsc6, stop belt 6a1j08, alarm interlock lost during, di reset ready"/>
    <m/>
    <m/>
    <m/>
    <m/>
    <m/>
    <m/>
    <m/>
    <m/>
    <m/>
    <m/>
    <m/>
    <m/>
  </r>
  <r>
    <x v="12"/>
    <n v="5"/>
    <n v="2025"/>
    <x v="2"/>
    <x v="1"/>
    <d v="1899-12-30T15:10:00"/>
    <d v="1899-12-30T15:15:00"/>
    <n v="8.3333333333333037E-2"/>
    <x v="6"/>
    <x v="2"/>
    <x v="2"/>
    <x v="3"/>
    <s v="15.10 - 15.15 Tunggu hopper berisi min 50%"/>
    <m/>
    <m/>
    <m/>
    <m/>
    <m/>
    <m/>
    <m/>
    <m/>
    <m/>
    <m/>
    <m/>
    <m/>
  </r>
  <r>
    <x v="12"/>
    <n v="5"/>
    <n v="2025"/>
    <x v="2"/>
    <x v="1"/>
    <d v="1899-12-30T15:35:00"/>
    <d v="1899-12-30T15:45:00"/>
    <n v="0.16666666666666607"/>
    <x v="19"/>
    <x v="1"/>
    <x v="1"/>
    <x v="1"/>
    <s v="15.35 - 15.45 DMG A2J02 aktif, cek personil kulit belt terkelupas tunggu di potong personil"/>
    <m/>
    <m/>
    <m/>
    <m/>
    <m/>
    <m/>
    <m/>
    <m/>
    <m/>
    <m/>
    <m/>
    <m/>
  </r>
  <r>
    <x v="12"/>
    <n v="5"/>
    <n v="2025"/>
    <x v="2"/>
    <x v="1"/>
    <d v="1899-12-30T16:20:00"/>
    <d v="1899-12-30T16:30:00"/>
    <n v="0.16666666666666607"/>
    <x v="6"/>
    <x v="2"/>
    <x v="2"/>
    <x v="3"/>
    <s v="16.20 - 16.30 Tunggu hopper berisi min 50%"/>
    <m/>
    <m/>
    <m/>
    <m/>
    <m/>
    <m/>
    <m/>
    <m/>
    <m/>
    <m/>
    <m/>
    <m/>
  </r>
  <r>
    <x v="12"/>
    <n v="5"/>
    <n v="2025"/>
    <x v="2"/>
    <x v="1"/>
    <d v="1899-12-30T16:45:00"/>
    <d v="1899-12-30T16:50:00"/>
    <n v="8.3333333333333037E-2"/>
    <x v="9"/>
    <x v="1"/>
    <x v="1"/>
    <x v="6"/>
    <s v="16.45 - 16.50 Metal detektor 6a1j03 aktif cek personil di temukan besi plat "/>
    <m/>
    <m/>
    <m/>
    <m/>
    <m/>
    <m/>
    <m/>
    <m/>
    <m/>
    <m/>
    <m/>
    <m/>
  </r>
  <r>
    <x v="12"/>
    <n v="5"/>
    <n v="2025"/>
    <x v="2"/>
    <x v="1"/>
    <d v="1899-12-30T16:55:00"/>
    <d v="1899-12-30T17:00:00"/>
    <n v="8.3333333333333037E-2"/>
    <x v="19"/>
    <x v="1"/>
    <x v="1"/>
    <x v="1"/>
    <s v="16.55 - 17.00 DMG a2j02 aktif cek personil kulit tepi belt terkelupas tunggu di potong personil"/>
    <m/>
    <m/>
    <m/>
    <m/>
    <m/>
    <m/>
    <m/>
    <m/>
    <m/>
    <m/>
    <m/>
    <m/>
  </r>
  <r>
    <x v="12"/>
    <n v="5"/>
    <n v="2025"/>
    <x v="2"/>
    <x v="1"/>
    <d v="1899-12-30T17:45:00"/>
    <d v="1899-12-30T18:00:00"/>
    <n v="0.24999999999999911"/>
    <x v="6"/>
    <x v="2"/>
    <x v="2"/>
    <x v="3"/>
    <s v="17.45 - 18.00 Tunggu hopper berisi min 50%"/>
    <m/>
    <m/>
    <m/>
    <m/>
    <m/>
    <m/>
    <m/>
    <m/>
    <m/>
    <m/>
    <m/>
    <m/>
  </r>
  <r>
    <x v="12"/>
    <n v="5"/>
    <n v="2025"/>
    <x v="2"/>
    <x v="1"/>
    <d v="1899-12-30T19:10:00"/>
    <d v="1899-12-30T19:20:00"/>
    <n v="0.16666666666666607"/>
    <x v="19"/>
    <x v="1"/>
    <x v="1"/>
    <x v="1"/>
    <s v="19.10 - 19.20 DMG A2J02 aktif, cek personil tepi belt terkelupas tunggu di potong personil"/>
    <m/>
    <m/>
    <m/>
    <m/>
    <m/>
    <m/>
    <m/>
    <m/>
    <m/>
    <m/>
    <m/>
    <m/>
  </r>
  <r>
    <x v="12"/>
    <n v="5"/>
    <n v="2025"/>
    <x v="2"/>
    <x v="1"/>
    <d v="1899-12-30T21:25:00"/>
    <d v="1899-12-30T21:30:00"/>
    <n v="8.3333333333333037E-2"/>
    <x v="6"/>
    <x v="2"/>
    <x v="2"/>
    <x v="3"/>
    <s v="21.25 - 21.30 Tunggu hopper berisi min 50%"/>
    <m/>
    <m/>
    <m/>
    <m/>
    <m/>
    <m/>
    <m/>
    <m/>
    <m/>
    <m/>
    <m/>
    <m/>
  </r>
  <r>
    <x v="12"/>
    <n v="5"/>
    <n v="2025"/>
    <x v="2"/>
    <x v="2"/>
    <d v="1899-12-30T22:10:00"/>
    <d v="1899-12-30T22:25:00"/>
    <n v="0.24999999999999911"/>
    <x v="6"/>
    <x v="1"/>
    <x v="1"/>
    <x v="5"/>
    <s v="22.10 - 22.25 stop feeding lsc6 tunggu personil geser tripper IND 6 ke Chevron t.9-16 (melangkahi BS)"/>
    <m/>
    <m/>
    <m/>
    <m/>
    <m/>
    <m/>
    <m/>
    <m/>
    <m/>
    <m/>
    <m/>
    <m/>
  </r>
  <r>
    <x v="12"/>
    <n v="5"/>
    <n v="2025"/>
    <x v="2"/>
    <x v="2"/>
    <d v="1899-12-30T22:25:00"/>
    <d v="1899-12-30T23:00:00"/>
    <n v="0.58333333333333393"/>
    <x v="6"/>
    <x v="1"/>
    <x v="1"/>
    <x v="8"/>
    <s v="22.25 - 23.00 lanjut chute tripper limestone ind6 tersumbat, tunggu di bersihkan personil"/>
    <m/>
    <m/>
    <m/>
    <m/>
    <m/>
    <m/>
    <m/>
    <m/>
    <m/>
    <m/>
    <m/>
    <m/>
  </r>
  <r>
    <x v="12"/>
    <n v="5"/>
    <n v="2025"/>
    <x v="2"/>
    <x v="2"/>
    <d v="1899-12-30T23:00:00"/>
    <d v="1899-12-31T00:15:00"/>
    <n v="1.2500000000000009"/>
    <x v="6"/>
    <x v="1"/>
    <x v="1"/>
    <x v="8"/>
    <s v="23.00 - 00.15 lanjut chute tripper limestone ind6 tersumbat, tunggu di bersihkan personil"/>
    <m/>
    <m/>
    <m/>
    <m/>
    <m/>
    <m/>
    <m/>
    <m/>
    <m/>
    <m/>
    <m/>
    <m/>
  </r>
  <r>
    <x v="12"/>
    <n v="5"/>
    <n v="2025"/>
    <x v="2"/>
    <x v="2"/>
    <d v="1899-12-30T01:30:00"/>
    <d v="1899-12-30T01:40:00"/>
    <n v="0.16666666666666674"/>
    <x v="9"/>
    <x v="1"/>
    <x v="1"/>
    <x v="7"/>
    <s v="01.30 - 01.40 metal detektor 6a1j03 aktif cek personil tidak ada temuan "/>
    <m/>
    <m/>
    <m/>
    <m/>
    <m/>
    <m/>
    <m/>
    <m/>
    <m/>
    <m/>
    <m/>
    <m/>
  </r>
  <r>
    <x v="12"/>
    <n v="5"/>
    <n v="2025"/>
    <x v="2"/>
    <x v="2"/>
    <d v="1899-12-30T01:55:00"/>
    <d v="1899-12-30T02:00:00"/>
    <n v="8.333333333333337E-2"/>
    <x v="9"/>
    <x v="1"/>
    <x v="1"/>
    <x v="7"/>
    <s v="01.55 - 02.00 metal detektor 6a1j03 aktif tunggu di cek personil"/>
    <m/>
    <m/>
    <m/>
    <m/>
    <m/>
    <m/>
    <m/>
    <m/>
    <m/>
    <m/>
    <m/>
    <m/>
  </r>
  <r>
    <x v="12"/>
    <n v="5"/>
    <n v="2025"/>
    <x v="2"/>
    <x v="2"/>
    <d v="1899-12-30T02:00:00"/>
    <d v="1899-12-30T02:05:00"/>
    <n v="8.333333333333337E-2"/>
    <x v="9"/>
    <x v="1"/>
    <x v="1"/>
    <x v="7"/>
    <s v="02.00 - 02.05 metal detektor 6a1j03 aktif  cek personil tidak ada temuan "/>
    <m/>
    <m/>
    <m/>
    <m/>
    <m/>
    <m/>
    <m/>
    <m/>
    <m/>
    <m/>
    <m/>
    <m/>
  </r>
  <r>
    <x v="12"/>
    <n v="5"/>
    <n v="2025"/>
    <x v="2"/>
    <x v="2"/>
    <d v="1899-12-30T05:00:00"/>
    <d v="1899-12-30T05:05:00"/>
    <n v="8.3333333333333037E-2"/>
    <x v="9"/>
    <x v="1"/>
    <x v="1"/>
    <x v="7"/>
    <s v="05.00 - 05.05 metal detektor 6a1j03 aktif cek personil tidak ada temuan "/>
    <m/>
    <m/>
    <m/>
    <m/>
    <m/>
    <m/>
    <m/>
    <m/>
    <m/>
    <m/>
    <m/>
    <m/>
  </r>
  <r>
    <x v="12"/>
    <n v="5"/>
    <n v="2025"/>
    <x v="2"/>
    <x v="2"/>
    <d v="1899-12-30T05:55:00"/>
    <d v="1899-12-30T06:00:00"/>
    <n v="8.3333333333333037E-2"/>
    <x v="9"/>
    <x v="1"/>
    <x v="1"/>
    <x v="6"/>
    <s v="05.55 - 06.00 metal detektor 6a1j03 aktif cek personil di temukan besi"/>
    <m/>
    <m/>
    <m/>
    <m/>
    <m/>
    <m/>
    <m/>
    <m/>
    <m/>
    <m/>
    <m/>
    <m/>
  </r>
  <r>
    <x v="12"/>
    <n v="5"/>
    <n v="2025"/>
    <x v="2"/>
    <x v="2"/>
    <d v="1899-12-30T06:45:00"/>
    <d v="1899-12-30T07:00:00"/>
    <n v="0.25000000000000044"/>
    <x v="6"/>
    <x v="2"/>
    <x v="2"/>
    <x v="3"/>
    <s v=" 06.45 - 07.00 tunggu hopper berisi 50%"/>
    <m/>
    <m/>
    <m/>
    <m/>
    <m/>
    <m/>
    <m/>
    <m/>
    <m/>
    <m/>
    <m/>
    <m/>
  </r>
  <r>
    <x v="13"/>
    <n v="5"/>
    <n v="2025"/>
    <x v="2"/>
    <x v="0"/>
    <d v="1899-12-30T07:00:00"/>
    <d v="1899-12-30T07:40:00"/>
    <n v="0.66666666666666563"/>
    <x v="6"/>
    <x v="2"/>
    <x v="2"/>
    <x v="3"/>
    <s v="07.00-07.40 operasi lsc6 ls ind6-71-07, Chevron tiang 9-17, tunggu hopper berisi 50%"/>
    <m/>
    <m/>
    <m/>
    <m/>
    <m/>
    <m/>
    <m/>
    <m/>
    <m/>
    <m/>
    <m/>
    <m/>
  </r>
  <r>
    <x v="13"/>
    <n v="5"/>
    <n v="2025"/>
    <x v="2"/>
    <x v="0"/>
    <d v="1899-12-30T07:45:00"/>
    <d v="1899-12-30T07:55:00"/>
    <n v="0.16666666666666607"/>
    <x v="9"/>
    <x v="1"/>
    <x v="1"/>
    <x v="6"/>
    <s v="07.45-07.55 stop belt 6a1j03 sensor metal detektor aktif, cek personil di temukan besi"/>
    <m/>
    <m/>
    <m/>
    <m/>
    <m/>
    <m/>
    <m/>
    <m/>
    <m/>
    <m/>
    <m/>
    <m/>
  </r>
  <r>
    <x v="13"/>
    <n v="5"/>
    <n v="2025"/>
    <x v="2"/>
    <x v="0"/>
    <d v="1899-12-30T08:00:00"/>
    <d v="1899-12-30T08:15:00"/>
    <n v="0.25000000000000044"/>
    <x v="21"/>
    <x v="1"/>
    <x v="1"/>
    <x v="1"/>
    <s v="08.00-08.15 di stop feeding lsc6, cek personil belt 6a1j10 di temukan sambungan terkelupas, tunggu di cek mekanik (sambungan terkelupas di potong)"/>
    <m/>
    <m/>
    <m/>
    <m/>
    <m/>
    <m/>
    <m/>
    <m/>
    <m/>
    <m/>
    <m/>
    <m/>
  </r>
  <r>
    <x v="13"/>
    <n v="5"/>
    <n v="2025"/>
    <x v="2"/>
    <x v="0"/>
    <d v="1899-12-30T08:15:00"/>
    <d v="1899-12-30T09:00:00"/>
    <n v="0.75"/>
    <x v="6"/>
    <x v="1"/>
    <x v="1"/>
    <x v="5"/>
    <s v="08.15-09.00 lanjut cek personil, di temukan chute tripper ls ind6 tersumbat, tunggu di bersihkan personil"/>
    <m/>
    <m/>
    <m/>
    <m/>
    <m/>
    <m/>
    <m/>
    <m/>
    <m/>
    <m/>
    <m/>
    <m/>
  </r>
  <r>
    <x v="13"/>
    <n v="5"/>
    <n v="2025"/>
    <x v="2"/>
    <x v="0"/>
    <d v="1899-12-30T09:00:00"/>
    <d v="1899-12-30T10:00:00"/>
    <n v="1.0000000000000004"/>
    <x v="6"/>
    <x v="1"/>
    <x v="1"/>
    <x v="8"/>
    <s v="09.00-10.00 tunggu personil bersihkan chute tripper Ind6 yang tersumbat"/>
    <m/>
    <m/>
    <m/>
    <m/>
    <m/>
    <m/>
    <m/>
    <m/>
    <m/>
    <m/>
    <m/>
    <m/>
  </r>
  <r>
    <x v="13"/>
    <n v="5"/>
    <n v="2025"/>
    <x v="2"/>
    <x v="0"/>
    <d v="1899-12-30T10:00:00"/>
    <d v="1899-12-30T11:00:00"/>
    <n v="0.99999999999999911"/>
    <x v="6"/>
    <x v="1"/>
    <x v="1"/>
    <x v="8"/>
    <s v="10.00-11.00 tunggu personil bersihkan chute tripper Ind6 yang tersumbat (Untuk pindah pengisian mk3 ind5, tunggu mekanik penyetelan belt 20104 yang sering sway)"/>
    <m/>
    <m/>
    <m/>
    <m/>
    <m/>
    <m/>
    <m/>
    <m/>
    <m/>
    <m/>
    <m/>
    <m/>
  </r>
  <r>
    <x v="13"/>
    <n v="5"/>
    <n v="2025"/>
    <x v="2"/>
    <x v="0"/>
    <d v="1899-12-30T11:45:00"/>
    <d v="1899-12-30T12:00:00"/>
    <n v="0.25000000000000044"/>
    <x v="6"/>
    <x v="2"/>
    <x v="2"/>
    <x v="3"/>
    <s v="11.45-12.00 tunggu hopper berisi min 50%"/>
    <m/>
    <m/>
    <m/>
    <m/>
    <m/>
    <m/>
    <m/>
    <m/>
    <m/>
    <m/>
    <m/>
    <m/>
  </r>
  <r>
    <x v="13"/>
    <n v="5"/>
    <n v="2025"/>
    <x v="2"/>
    <x v="0"/>
    <d v="1899-12-30T13:10:00"/>
    <d v="1899-12-30T13:20:00"/>
    <n v="0.16666666666666607"/>
    <x v="6"/>
    <x v="2"/>
    <x v="2"/>
    <x v="3"/>
    <s v="13.10-13.20 tunggu hopper berisi min 50%"/>
    <m/>
    <m/>
    <m/>
    <m/>
    <m/>
    <m/>
    <m/>
    <m/>
    <m/>
    <m/>
    <m/>
    <m/>
  </r>
  <r>
    <x v="13"/>
    <n v="5"/>
    <n v="2025"/>
    <x v="2"/>
    <x v="0"/>
    <d v="1899-12-30T14:00:00"/>
    <d v="1899-12-30T14:10:00"/>
    <n v="0.16666666666666607"/>
    <x v="6"/>
    <x v="2"/>
    <x v="2"/>
    <x v="3"/>
    <s v="14.00-14.10 tunggu hopper berisi min 50%"/>
    <m/>
    <m/>
    <m/>
    <m/>
    <m/>
    <m/>
    <m/>
    <m/>
    <m/>
    <m/>
    <m/>
    <m/>
  </r>
  <r>
    <x v="13"/>
    <n v="5"/>
    <n v="2025"/>
    <x v="2"/>
    <x v="0"/>
    <d v="1899-12-30T14:45:00"/>
    <d v="1899-12-30T14:50:00"/>
    <n v="8.3333333333333037E-2"/>
    <x v="6"/>
    <x v="2"/>
    <x v="2"/>
    <x v="3"/>
    <s v="14.45-14.50 tunggu hopper berisi min 50%"/>
    <m/>
    <m/>
    <m/>
    <m/>
    <m/>
    <m/>
    <m/>
    <m/>
    <m/>
    <m/>
    <m/>
    <m/>
  </r>
  <r>
    <x v="13"/>
    <n v="5"/>
    <n v="2025"/>
    <x v="2"/>
    <x v="1"/>
    <d v="1899-12-30T15:05:00"/>
    <d v="1899-12-30T15:15:00"/>
    <n v="0.16666666666666607"/>
    <x v="6"/>
    <x v="2"/>
    <x v="2"/>
    <x v="3"/>
    <s v="15.05 - 15.15 tunggu hopper berisi min 50%"/>
    <m/>
    <m/>
    <m/>
    <m/>
    <m/>
    <m/>
    <m/>
    <m/>
    <m/>
    <m/>
    <m/>
    <m/>
  </r>
  <r>
    <x v="13"/>
    <n v="5"/>
    <n v="2025"/>
    <x v="2"/>
    <x v="1"/>
    <d v="1899-12-30T15:35:00"/>
    <d v="1899-12-30T16:00:00"/>
    <n v="0.41666666666666519"/>
    <x v="12"/>
    <x v="0"/>
    <x v="0"/>
    <x v="0"/>
    <s v="15.35 - 16.00 Distop feeding lsc6, ditemukan return idler RBC 6A1J07 rusak dan berasap M.182 no2 &amp; M.183 no5, tunggu dieksekusi mekanik"/>
    <m/>
    <m/>
    <m/>
    <m/>
    <m/>
    <m/>
    <m/>
    <m/>
    <m/>
    <m/>
    <m/>
    <m/>
  </r>
  <r>
    <x v="13"/>
    <n v="5"/>
    <n v="2025"/>
    <x v="2"/>
    <x v="1"/>
    <d v="1899-12-30T16:00:00"/>
    <d v="1899-12-30T16:40:00"/>
    <n v="0.66666666666666696"/>
    <x v="12"/>
    <x v="0"/>
    <x v="0"/>
    <x v="0"/>
    <s v="16.00 - 16.40 Distop feeding lsc6, ditemukan return idler RBC 6A1J07 rusak dan berasap M.182 no2 &amp; M.183 no5, tunggu dieksekusi mekanik"/>
    <m/>
    <m/>
    <m/>
    <m/>
    <m/>
    <m/>
    <m/>
    <m/>
    <m/>
    <m/>
    <m/>
    <m/>
  </r>
  <r>
    <x v="13"/>
    <n v="5"/>
    <n v="2025"/>
    <x v="2"/>
    <x v="1"/>
    <d v="1899-12-30T16:40:00"/>
    <d v="1899-12-30T16:55:00"/>
    <n v="0.25000000000000178"/>
    <x v="11"/>
    <x v="0"/>
    <x v="0"/>
    <x v="0"/>
    <s v="16.40 - 16.55 lanjut tunggu mekanik ganti return idler yg tegak piring di RBC 6a1j04 depan bend pulley"/>
    <m/>
    <m/>
    <m/>
    <m/>
    <m/>
    <m/>
    <m/>
    <m/>
    <m/>
    <m/>
    <m/>
    <m/>
  </r>
  <r>
    <x v="13"/>
    <n v="5"/>
    <n v="2025"/>
    <x v="2"/>
    <x v="1"/>
    <d v="1899-12-30T19:10:00"/>
    <d v="1899-12-30T19:20:00"/>
    <n v="0.16666666666666607"/>
    <x v="6"/>
    <x v="2"/>
    <x v="2"/>
    <x v="3"/>
    <s v="19.10-19.20 tunggu hopper berisi min 50%"/>
    <m/>
    <m/>
    <m/>
    <m/>
    <m/>
    <m/>
    <m/>
    <m/>
    <m/>
    <m/>
    <m/>
    <m/>
  </r>
  <r>
    <x v="13"/>
    <n v="5"/>
    <n v="2025"/>
    <x v="2"/>
    <x v="1"/>
    <d v="1899-12-30T19:20:00"/>
    <d v="1899-12-30T19:40:00"/>
    <n v="0.33333333333333215"/>
    <x v="11"/>
    <x v="1"/>
    <x v="1"/>
    <x v="9"/>
    <s v="19.20-19.40 stop belt 6a1j04, sensor dmg tail pulley aktif, tunggu di cek lebih lanjut oleh personil "/>
    <m/>
    <m/>
    <m/>
    <m/>
    <m/>
    <m/>
    <m/>
    <m/>
    <m/>
    <m/>
    <m/>
    <m/>
  </r>
  <r>
    <x v="13"/>
    <n v="5"/>
    <n v="2025"/>
    <x v="2"/>
    <x v="1"/>
    <d v="1899-12-30T19:45:00"/>
    <d v="1899-12-30T20:00:00"/>
    <n v="0.25000000000000178"/>
    <x v="11"/>
    <x v="1"/>
    <x v="1"/>
    <x v="1"/>
    <s v="19.45-20.00 stop belt 6a1j04, sensor dmg tail pulley aktif, cek personil di temukan tambalan terkelupas, tunggu di potong personil"/>
    <m/>
    <m/>
    <m/>
    <m/>
    <m/>
    <m/>
    <m/>
    <m/>
    <m/>
    <m/>
    <m/>
    <m/>
  </r>
  <r>
    <x v="13"/>
    <n v="5"/>
    <n v="2025"/>
    <x v="2"/>
    <x v="1"/>
    <d v="1899-12-30T20:40:00"/>
    <d v="1899-12-30T21:00:00"/>
    <n v="0.33333333333333215"/>
    <x v="1"/>
    <x v="0"/>
    <x v="0"/>
    <x v="1"/>
    <s v="20.40-21.00 di stop feeding lsc6, belt a4j12p di temukan ada yang bocor, tunggu di posisikan personil (untuk belt a1j12B tunggu mekanik ganti idler rusak)"/>
    <m/>
    <m/>
    <m/>
    <m/>
    <m/>
    <m/>
    <m/>
    <m/>
    <m/>
    <m/>
    <m/>
    <m/>
  </r>
  <r>
    <x v="13"/>
    <n v="5"/>
    <n v="2025"/>
    <x v="2"/>
    <x v="1"/>
    <d v="1899-12-30T21:00:00"/>
    <d v="1899-12-30T22:00:00"/>
    <n v="0.99999999999999911"/>
    <x v="1"/>
    <x v="0"/>
    <x v="0"/>
    <x v="1"/>
    <s v="21.00-22.00 tunggu mekanik repair belt a4j12p yang bocor (untuk belt a1j12B tunggu mekanik ganti idler rusak dan berbunyi)"/>
    <m/>
    <m/>
    <m/>
    <m/>
    <m/>
    <m/>
    <m/>
    <m/>
    <m/>
    <m/>
    <m/>
    <m/>
  </r>
  <r>
    <x v="13"/>
    <n v="5"/>
    <n v="2025"/>
    <x v="2"/>
    <x v="2"/>
    <d v="1899-12-30T22:00:00"/>
    <d v="1899-12-30T22:50:00"/>
    <n v="0.83333333333333304"/>
    <x v="8"/>
    <x v="1"/>
    <x v="1"/>
    <x v="18"/>
    <s v="22.00 - 22.50 operasi lsc6 ls IND5-71-12B, tunggu mekanik ganti self cleaning rusak dan berbunyi di belt a1j12B (untuk belt a4j12p, tunggu mekanik repair belt yang bocor)"/>
    <m/>
    <m/>
    <m/>
    <m/>
    <m/>
    <m/>
    <m/>
    <m/>
    <m/>
    <m/>
    <m/>
    <m/>
  </r>
  <r>
    <x v="13"/>
    <n v="5"/>
    <n v="2025"/>
    <x v="2"/>
    <x v="2"/>
    <d v="1899-12-30T23:10:00"/>
    <d v="1899-12-30T23:20:00"/>
    <n v="0.16666666666666607"/>
    <x v="7"/>
    <x v="1"/>
    <x v="1"/>
    <x v="4"/>
    <s v="23.10 - 23.20 belt drift 20104 aktif cek personil belt sway, di reset ready lanjut start kembali"/>
    <m/>
    <m/>
    <m/>
    <m/>
    <m/>
    <m/>
    <m/>
    <m/>
    <m/>
    <m/>
    <m/>
    <m/>
  </r>
  <r>
    <x v="13"/>
    <n v="5"/>
    <n v="2025"/>
    <x v="2"/>
    <x v="2"/>
    <d v="1899-12-30T00:10:00"/>
    <d v="1899-12-30T00:50:00"/>
    <n v="0.66666666666666674"/>
    <x v="11"/>
    <x v="1"/>
    <x v="1"/>
    <x v="1"/>
    <s v="00.10 - 00.50 stop lsc 6 dmg tail pulley 6a1j04 aktif cek personil di temukan Sling keluar tunggu dipotong mekanik "/>
    <m/>
    <m/>
    <m/>
    <m/>
    <m/>
    <m/>
    <m/>
    <m/>
    <m/>
    <m/>
    <m/>
    <m/>
  </r>
  <r>
    <x v="14"/>
    <n v="5"/>
    <n v="2025"/>
    <x v="2"/>
    <x v="0"/>
    <d v="1899-12-30T07:00:00"/>
    <d v="1899-12-30T07:10:00"/>
    <n v="0.16666666666666607"/>
    <x v="6"/>
    <x v="1"/>
    <x v="1"/>
    <x v="13"/>
    <s v="07.00 - 07.10 tunggu elektrikal reset lsc6"/>
    <m/>
    <m/>
    <m/>
    <m/>
    <m/>
    <m/>
    <m/>
    <m/>
    <m/>
    <m/>
    <m/>
    <m/>
  </r>
  <r>
    <x v="14"/>
    <n v="5"/>
    <n v="2025"/>
    <x v="2"/>
    <x v="0"/>
    <d v="1899-12-30T07:40:00"/>
    <d v="1899-12-30T07:50:00"/>
    <n v="0.16666666666666741"/>
    <x v="6"/>
    <x v="2"/>
    <x v="2"/>
    <x v="3"/>
    <s v=" 07.40 - 07.50 tunggu hopper berisi min 50%"/>
    <m/>
    <m/>
    <m/>
    <m/>
    <m/>
    <m/>
    <m/>
    <m/>
    <m/>
    <m/>
    <m/>
    <m/>
  </r>
  <r>
    <x v="14"/>
    <n v="5"/>
    <n v="2025"/>
    <x v="2"/>
    <x v="0"/>
    <d v="1899-12-30T08:55:00"/>
    <d v="1899-12-30T09:00:00"/>
    <n v="8.3333333333333037E-2"/>
    <x v="13"/>
    <x v="0"/>
    <x v="0"/>
    <x v="0"/>
    <s v="08.55 - 09.00 stop LSC6, tunggu mekanik ganti return idler belt 6a1j05 rusak dan berbunyi"/>
    <m/>
    <m/>
    <m/>
    <m/>
    <m/>
    <m/>
    <m/>
    <m/>
    <m/>
    <m/>
    <m/>
    <m/>
  </r>
  <r>
    <x v="14"/>
    <n v="5"/>
    <n v="2025"/>
    <x v="2"/>
    <x v="0"/>
    <d v="1899-12-30T09:00:00"/>
    <d v="1899-12-30T09:15:00"/>
    <n v="0.25000000000000044"/>
    <x v="13"/>
    <x v="0"/>
    <x v="0"/>
    <x v="0"/>
    <s v="09.00 - 09.15 stop LSC6, tunggu mekanik ganti return idler belt 6a1j05 rusak dan berbunyi"/>
    <m/>
    <m/>
    <m/>
    <m/>
    <m/>
    <m/>
    <m/>
    <m/>
    <m/>
    <m/>
    <m/>
    <m/>
  </r>
  <r>
    <x v="14"/>
    <n v="5"/>
    <n v="2025"/>
    <x v="2"/>
    <x v="0"/>
    <d v="1899-12-30T10:05:00"/>
    <d v="1899-12-30T10:15:00"/>
    <n v="0.16666666666666607"/>
    <x v="6"/>
    <x v="2"/>
    <x v="2"/>
    <x v="3"/>
    <s v="10.05 - 10.15 tunggu hopper berisi min 50%"/>
    <m/>
    <m/>
    <m/>
    <m/>
    <m/>
    <m/>
    <m/>
    <m/>
    <m/>
    <m/>
    <m/>
    <m/>
  </r>
  <r>
    <x v="14"/>
    <n v="5"/>
    <n v="2025"/>
    <x v="2"/>
    <x v="0"/>
    <d v="1899-12-30T10:35:00"/>
    <d v="1899-12-30T10:40:00"/>
    <n v="8.3333333333333037E-2"/>
    <x v="9"/>
    <x v="1"/>
    <x v="1"/>
    <x v="7"/>
    <s v="10.35 - 10.40 stop belt 6a1j03 Metal detektor aktif cek personil tidak ada temuan"/>
    <m/>
    <m/>
    <m/>
    <m/>
    <m/>
    <m/>
    <m/>
    <m/>
    <m/>
    <m/>
    <m/>
    <m/>
  </r>
  <r>
    <x v="14"/>
    <n v="5"/>
    <n v="2025"/>
    <x v="2"/>
    <x v="0"/>
    <d v="1899-12-30T11:40:00"/>
    <d v="1899-12-30T12:00:00"/>
    <n v="0.33333333333333348"/>
    <x v="13"/>
    <x v="0"/>
    <x v="0"/>
    <x v="0"/>
    <s v="11.40 - 12.00 di stop belt 6a1j05 return idler berbunyi keras ( komplen warga) lanjut tunggu di ganti mekanik"/>
    <m/>
    <m/>
    <m/>
    <m/>
    <m/>
    <m/>
    <m/>
    <m/>
    <m/>
    <m/>
    <m/>
    <m/>
  </r>
  <r>
    <x v="14"/>
    <n v="5"/>
    <n v="2025"/>
    <x v="2"/>
    <x v="1"/>
    <d v="1899-12-30T15:40:00"/>
    <d v="1899-12-30T15:50:00"/>
    <n v="0.16666666666666607"/>
    <x v="11"/>
    <x v="0"/>
    <x v="0"/>
    <x v="0"/>
    <s v="15.40-15.50 di stop belt 6a1j04, tunggu mekanik ganti return idler rusak"/>
    <m/>
    <m/>
    <m/>
    <m/>
    <m/>
    <m/>
    <m/>
    <m/>
    <m/>
    <m/>
    <m/>
    <m/>
  </r>
  <r>
    <x v="14"/>
    <n v="5"/>
    <n v="2025"/>
    <x v="2"/>
    <x v="1"/>
    <d v="1899-12-30T16:35:00"/>
    <d v="1899-12-30T16:40:00"/>
    <n v="8.3333333333333037E-2"/>
    <x v="9"/>
    <x v="1"/>
    <x v="1"/>
    <x v="6"/>
    <s v="16.35-16.40 stop belt 6a1j03, sensor metal detektor aktif,cek personil di temukan besi"/>
    <m/>
    <m/>
    <m/>
    <m/>
    <m/>
    <m/>
    <m/>
    <m/>
    <m/>
    <m/>
    <m/>
    <m/>
  </r>
  <r>
    <x v="14"/>
    <n v="5"/>
    <n v="2025"/>
    <x v="2"/>
    <x v="1"/>
    <d v="1899-12-30T17:30:00"/>
    <d v="1899-12-30T17:40:00"/>
    <n v="0.16666666666666874"/>
    <x v="9"/>
    <x v="1"/>
    <x v="1"/>
    <x v="7"/>
    <s v="17.30-17.40 stop belt 6a1j03, sensor metal detektor aktif,cek personil tidak ada temuan"/>
    <m/>
    <m/>
    <m/>
    <m/>
    <m/>
    <m/>
    <m/>
    <m/>
    <m/>
    <m/>
    <m/>
    <m/>
  </r>
  <r>
    <x v="14"/>
    <n v="5"/>
    <n v="2025"/>
    <x v="2"/>
    <x v="1"/>
    <d v="1899-12-30T20:15:00"/>
    <d v="1899-12-30T20:25:00"/>
    <n v="0.16666666666666607"/>
    <x v="9"/>
    <x v="1"/>
    <x v="1"/>
    <x v="6"/>
    <s v="20.15-20.25 stop belt 6a1j03, sensor metal detektor aktif cek personil di temukan besi"/>
    <m/>
    <m/>
    <m/>
    <m/>
    <m/>
    <m/>
    <m/>
    <m/>
    <m/>
    <m/>
    <m/>
    <m/>
  </r>
  <r>
    <x v="14"/>
    <n v="5"/>
    <n v="2025"/>
    <x v="2"/>
    <x v="1"/>
    <d v="1899-12-30T21:35:00"/>
    <d v="1899-12-30T21:40:00"/>
    <n v="8.3333333333333037E-2"/>
    <x v="9"/>
    <x v="1"/>
    <x v="1"/>
    <x v="6"/>
    <s v="21.35-21.40 stop belt 6a1j03, sensor metal detektor aktif cek personil di temukan besi"/>
    <m/>
    <m/>
    <m/>
    <m/>
    <m/>
    <m/>
    <m/>
    <m/>
    <m/>
    <m/>
    <m/>
    <m/>
  </r>
  <r>
    <x v="14"/>
    <n v="5"/>
    <n v="2025"/>
    <x v="2"/>
    <x v="1"/>
    <d v="1899-12-30T21:40:00"/>
    <d v="1899-12-30T22:00:00"/>
    <n v="0.33333333333333215"/>
    <x v="6"/>
    <x v="0"/>
    <x v="3"/>
    <x v="29"/>
    <s v="21.40-22.00 di stop lsc6, crusher ada kelainan bunyi, tunggu di cek mekanik crusher"/>
    <m/>
    <m/>
    <m/>
    <m/>
    <m/>
    <m/>
    <m/>
    <m/>
    <m/>
    <m/>
    <m/>
    <m/>
  </r>
  <r>
    <x v="14"/>
    <n v="5"/>
    <n v="2025"/>
    <x v="2"/>
    <x v="2"/>
    <d v="1899-12-30T22:00:00"/>
    <d v="1899-12-30T22:15:00"/>
    <n v="0.25000000000000178"/>
    <x v="6"/>
    <x v="1"/>
    <x v="3"/>
    <x v="19"/>
    <s v="22.00 - 22.15 info pengecekan mekanik, U/ lsc6 tidak bisa dioperasikan (ada kelainan bunyi) pindah operasi ke Lsc3B"/>
    <m/>
    <m/>
    <m/>
    <m/>
    <m/>
    <m/>
    <m/>
    <m/>
    <m/>
    <m/>
    <m/>
    <m/>
  </r>
  <r>
    <x v="14"/>
    <n v="5"/>
    <n v="2025"/>
    <x v="2"/>
    <x v="2"/>
    <d v="1899-12-30T22:50:00"/>
    <d v="1899-12-31T00:00:00"/>
    <n v="1.1666666666666679"/>
    <x v="28"/>
    <x v="1"/>
    <x v="1"/>
    <x v="2"/>
    <s v="22.50 - 00.00 lanjut tunggu personil membersihkan kotoran yang menyondak di terowongan belt 15107"/>
    <m/>
    <m/>
    <m/>
    <m/>
    <m/>
    <m/>
    <m/>
    <m/>
    <m/>
    <m/>
    <m/>
    <m/>
  </r>
  <r>
    <x v="14"/>
    <n v="5"/>
    <n v="2025"/>
    <x v="2"/>
    <x v="2"/>
    <d v="1899-12-30T01:45:00"/>
    <d v="1899-12-30T02:00:00"/>
    <n v="0.24999999999999978"/>
    <x v="18"/>
    <x v="0"/>
    <x v="3"/>
    <x v="29"/>
    <s v="01.45 - 02.00 U/ lsc6 ada kelainan bunyi tunggu dieksekusi mekanik, dan U/ Lsc3a tidak mau ready, tunggu dicek elektrikal"/>
    <m/>
    <m/>
    <m/>
    <m/>
    <m/>
    <m/>
    <m/>
    <m/>
    <m/>
    <m/>
    <m/>
    <m/>
  </r>
  <r>
    <x v="14"/>
    <n v="5"/>
    <n v="2025"/>
    <x v="2"/>
    <x v="2"/>
    <d v="1899-12-30T02:00:00"/>
    <d v="1899-12-30T04:10:00"/>
    <n v="2.1666666666666665"/>
    <x v="18"/>
    <x v="0"/>
    <x v="3"/>
    <x v="29"/>
    <s v="02.00 - 04.10 Stop operasi Lsc3B (ditemukan material output dari Lsc3B berukuran besar) U/ lsc6 ada kelainan bunyi tunggu dieksekusi mekanik, dan U/ Lsc3a tidak mau ready, lanjut tunggu dicek elektrikal"/>
    <m/>
    <m/>
    <m/>
    <m/>
    <m/>
    <m/>
    <m/>
    <m/>
    <m/>
    <m/>
    <m/>
    <m/>
  </r>
  <r>
    <x v="14"/>
    <n v="5"/>
    <n v="2025"/>
    <x v="2"/>
    <x v="2"/>
    <d v="1899-12-30T04:00:00"/>
    <d v="1899-12-30T04:10:00"/>
    <n v="0.16666666666666674"/>
    <x v="29"/>
    <x v="1"/>
    <x v="1"/>
    <x v="13"/>
    <s v="04.00 - 04.10 U/ Lsc3a tidak mau ready, lanjut tunggu dicek elektrikal"/>
    <m/>
    <m/>
    <m/>
    <m/>
    <m/>
    <m/>
    <m/>
    <m/>
    <m/>
    <m/>
    <m/>
    <m/>
  </r>
  <r>
    <x v="14"/>
    <n v="5"/>
    <n v="2025"/>
    <x v="2"/>
    <x v="2"/>
    <d v="1899-12-30T04:10:00"/>
    <d v="1899-12-30T04:30:00"/>
    <n v="0.33333333333333348"/>
    <x v="29"/>
    <x v="2"/>
    <x v="2"/>
    <x v="3"/>
    <s v="04.10 - 04.30 Lanjut tunggu hopper berisi min 50%"/>
    <m/>
    <m/>
    <m/>
    <m/>
    <m/>
    <m/>
    <m/>
    <m/>
    <m/>
    <m/>
    <m/>
    <m/>
  </r>
  <r>
    <x v="15"/>
    <n v="5"/>
    <n v="2025"/>
    <x v="2"/>
    <x v="0"/>
    <d v="1899-12-30T07:20:00"/>
    <d v="1899-12-30T07:30:00"/>
    <n v="0.16666666666666607"/>
    <x v="2"/>
    <x v="2"/>
    <x v="2"/>
    <x v="3"/>
    <s v="07.20 - 07.30 Tunggu hopper berisi min 50%"/>
    <m/>
    <m/>
    <m/>
    <m/>
    <m/>
    <m/>
    <m/>
    <m/>
    <m/>
    <m/>
    <m/>
    <m/>
  </r>
  <r>
    <x v="15"/>
    <n v="5"/>
    <n v="2025"/>
    <x v="2"/>
    <x v="0"/>
    <d v="1899-12-30T07:35:00"/>
    <d v="1899-12-30T07:45:00"/>
    <n v="0.16666666666666741"/>
    <x v="30"/>
    <x v="1"/>
    <x v="1"/>
    <x v="4"/>
    <s v="07.35 - 07.45 stop belt 6e1j01 sensor drift aktif belt sway sesaat "/>
    <m/>
    <m/>
    <m/>
    <m/>
    <m/>
    <m/>
    <m/>
    <m/>
    <m/>
    <m/>
    <m/>
    <m/>
  </r>
  <r>
    <x v="15"/>
    <n v="5"/>
    <n v="2025"/>
    <x v="2"/>
    <x v="0"/>
    <d v="1899-12-30T07:55:00"/>
    <d v="1899-12-30T08:00:00"/>
    <n v="8.3333333333333037E-2"/>
    <x v="4"/>
    <x v="1"/>
    <x v="1"/>
    <x v="5"/>
    <s v="07.55 -  08.00 stop belt 5e1j01 tunggu personil geser tripper ss IND 5"/>
    <m/>
    <m/>
    <m/>
    <m/>
    <m/>
    <m/>
    <m/>
    <m/>
    <m/>
    <m/>
    <m/>
    <m/>
  </r>
  <r>
    <x v="15"/>
    <n v="5"/>
    <n v="2025"/>
    <x v="2"/>
    <x v="0"/>
    <d v="1899-12-30T10:40:00"/>
    <d v="1899-12-30T10:50:00"/>
    <n v="0.16666666666666741"/>
    <x v="31"/>
    <x v="1"/>
    <x v="1"/>
    <x v="4"/>
    <s v="10.40 - 10.50 stop belt a4j14 sensor drift aktif cek personil belt sway sesaat"/>
    <m/>
    <m/>
    <m/>
    <m/>
    <m/>
    <m/>
    <m/>
    <m/>
    <m/>
    <m/>
    <m/>
    <m/>
  </r>
  <r>
    <x v="15"/>
    <n v="5"/>
    <n v="2025"/>
    <x v="2"/>
    <x v="0"/>
    <d v="1899-12-30T11:30:00"/>
    <d v="1899-12-30T11:40:00"/>
    <n v="0.16666666666666607"/>
    <x v="31"/>
    <x v="1"/>
    <x v="1"/>
    <x v="19"/>
    <s v="11.30 - 11.40 stop belt a4j14 ( indikasi stop ready ) dan start kembali."/>
    <m/>
    <m/>
    <m/>
    <m/>
    <m/>
    <m/>
    <m/>
    <m/>
    <m/>
    <m/>
    <m/>
    <m/>
  </r>
  <r>
    <x v="15"/>
    <n v="5"/>
    <n v="2025"/>
    <x v="2"/>
    <x v="0"/>
    <d v="1899-12-30T13:00:00"/>
    <d v="1899-12-30T15:00:00"/>
    <n v="2.0000000000000009"/>
    <x v="31"/>
    <x v="0"/>
    <x v="0"/>
    <x v="1"/>
    <s v="13.00 - 15.00 Ms1 tunggu mekanik repair tambalan belt a4j12P terkelupas ( untuk jalur a1j12B ,ada pekerjaan penyisipan belt 20104 )"/>
    <m/>
    <m/>
    <m/>
    <m/>
    <m/>
    <m/>
    <m/>
    <m/>
    <m/>
    <m/>
    <m/>
    <m/>
  </r>
  <r>
    <x v="15"/>
    <n v="5"/>
    <n v="2025"/>
    <x v="2"/>
    <x v="1"/>
    <d v="1899-12-30T15:00:00"/>
    <d v="1899-12-30T15:45:00"/>
    <n v="0.75"/>
    <x v="31"/>
    <x v="1"/>
    <x v="1"/>
    <x v="1"/>
    <s v="15.00-15.45 operasi Ms1 ss ind6-71-12p, tunggu mekanik repair tambalan belt a4j12P terkelupas ( untuk jalur a1j12B ,ada pekerjaan penyisipan belt 20104 )"/>
    <m/>
    <m/>
    <m/>
    <m/>
    <m/>
    <m/>
    <m/>
    <m/>
    <m/>
    <m/>
    <m/>
    <m/>
  </r>
  <r>
    <x v="15"/>
    <n v="5"/>
    <n v="2025"/>
    <x v="2"/>
    <x v="1"/>
    <d v="1899-12-30T17:00:00"/>
    <d v="1899-12-30T18:00:00"/>
    <n v="0.99999999999999911"/>
    <x v="31"/>
    <x v="0"/>
    <x v="0"/>
    <x v="1"/>
    <s v="17.00-18.00 tunggu mekanik repair belt a4j12p"/>
    <m/>
    <m/>
    <m/>
    <m/>
    <m/>
    <m/>
    <m/>
    <m/>
    <m/>
    <m/>
    <m/>
    <m/>
  </r>
  <r>
    <x v="15"/>
    <n v="5"/>
    <n v="2025"/>
    <x v="2"/>
    <x v="1"/>
    <d v="1899-12-30T19:05:00"/>
    <d v="1899-12-30T19:25:00"/>
    <n v="0.33333333333333481"/>
    <x v="31"/>
    <x v="1"/>
    <x v="1"/>
    <x v="1"/>
    <s v="19.05-19.25 stop belt a4j12p, sensor dmg head pulley aktif, cek personil di temukan benang tepi belt, tunggu di potong personil"/>
    <m/>
    <m/>
    <m/>
    <m/>
    <m/>
    <m/>
    <m/>
    <m/>
    <m/>
    <m/>
    <m/>
    <m/>
  </r>
  <r>
    <x v="15"/>
    <n v="5"/>
    <n v="2025"/>
    <x v="2"/>
    <x v="1"/>
    <d v="1899-12-30T20:00:00"/>
    <d v="1899-12-30T20:15:00"/>
    <n v="0.24999999999999911"/>
    <x v="31"/>
    <x v="1"/>
    <x v="1"/>
    <x v="1"/>
    <s v="20.00-20.15 stop belt a4j12p, sensor dmg head pulley aktif, cek personil di temukan benang tepi belt, tunggu di potong personil "/>
    <m/>
    <m/>
    <m/>
    <m/>
    <m/>
    <m/>
    <m/>
    <m/>
    <m/>
    <m/>
    <m/>
    <m/>
  </r>
  <r>
    <x v="15"/>
    <n v="5"/>
    <n v="2025"/>
    <x v="2"/>
    <x v="1"/>
    <d v="1899-12-30T20:25:00"/>
    <d v="1899-12-30T20:35:00"/>
    <n v="0.16666666666666607"/>
    <x v="26"/>
    <x v="1"/>
    <x v="1"/>
    <x v="6"/>
    <s v="20.25-20.35 stop belt 6e1u02 sensor metal detektor aktif, cek personil di temukan besi"/>
    <m/>
    <m/>
    <m/>
    <m/>
    <m/>
    <m/>
    <m/>
    <m/>
    <m/>
    <m/>
    <m/>
    <m/>
  </r>
  <r>
    <x v="15"/>
    <n v="5"/>
    <n v="2025"/>
    <x v="2"/>
    <x v="1"/>
    <d v="1899-12-30T21:00:00"/>
    <d v="1899-12-30T21:15:00"/>
    <n v="0.24999999999999911"/>
    <x v="1"/>
    <x v="1"/>
    <x v="1"/>
    <x v="1"/>
    <s v="21.00-21.15 stop belt a4j12p, sensor dmg head pulley aktif, cek personil di temukan benang tepi belt terkelupas, tunggu di potong personil (belt sway kekanan)"/>
    <m/>
    <m/>
    <m/>
    <m/>
    <m/>
    <m/>
    <m/>
    <m/>
    <m/>
    <m/>
    <m/>
    <m/>
  </r>
  <r>
    <x v="15"/>
    <n v="5"/>
    <n v="2025"/>
    <x v="2"/>
    <x v="2"/>
    <d v="1899-12-30T22:25:00"/>
    <d v="1899-12-30T22:30:00"/>
    <n v="8.3333333333333037E-2"/>
    <x v="9"/>
    <x v="1"/>
    <x v="1"/>
    <x v="6"/>
    <s v="22.25 - 22.30 Metal detektor 6A1J03 aktif cek personil di temukan besi"/>
    <m/>
    <m/>
    <m/>
    <m/>
    <m/>
    <m/>
    <m/>
    <m/>
    <m/>
    <m/>
    <m/>
    <m/>
  </r>
  <r>
    <x v="15"/>
    <n v="5"/>
    <n v="2025"/>
    <x v="2"/>
    <x v="2"/>
    <d v="1899-12-30T01:25:00"/>
    <d v="1899-12-30T01:35:00"/>
    <n v="0.16666666666666674"/>
    <x v="11"/>
    <x v="1"/>
    <x v="1"/>
    <x v="11"/>
    <s v="01.25 - 01.35 DMG no.7 RBC 6A1J04 aktif, cek personil indikasi tidak di temukan"/>
    <m/>
    <m/>
    <m/>
    <m/>
    <m/>
    <m/>
    <m/>
    <m/>
    <m/>
    <m/>
    <m/>
    <m/>
  </r>
  <r>
    <x v="16"/>
    <n v="5"/>
    <n v="2025"/>
    <x v="2"/>
    <x v="0"/>
    <d v="1899-12-30T07:00:00"/>
    <d v="1899-12-30T07:10:00"/>
    <n v="0.16666666666666607"/>
    <x v="6"/>
    <x v="2"/>
    <x v="2"/>
    <x v="3"/>
    <s v="07.00 - 07.10  start lsc 6 ls ke ind6/7.1-07 lanjut tunggu hopper berisi 50%"/>
    <m/>
    <m/>
    <m/>
    <m/>
    <m/>
    <m/>
    <m/>
    <m/>
    <m/>
    <m/>
    <m/>
    <m/>
  </r>
  <r>
    <x v="16"/>
    <n v="5"/>
    <n v="2025"/>
    <x v="2"/>
    <x v="0"/>
    <d v="1899-12-30T07:15:00"/>
    <d v="1899-12-30T07:25:00"/>
    <n v="0.16666666666666741"/>
    <x v="9"/>
    <x v="1"/>
    <x v="1"/>
    <x v="6"/>
    <s v="07.15 - 07.25 metal detektor 6a1j03 aktif cek personil di temukan besi rantai"/>
    <m/>
    <m/>
    <m/>
    <m/>
    <m/>
    <m/>
    <m/>
    <m/>
    <m/>
    <m/>
    <m/>
    <m/>
  </r>
  <r>
    <x v="16"/>
    <n v="5"/>
    <n v="2025"/>
    <x v="2"/>
    <x v="0"/>
    <d v="1899-12-30T07:25:00"/>
    <d v="1899-12-30T07:35:00"/>
    <n v="0.16666666666666607"/>
    <x v="11"/>
    <x v="1"/>
    <x v="1"/>
    <x v="1"/>
    <s v="07.25 - 07.35 dmg tail pulley 6a1j04 aktif cek personil di temukan tepi belt terkelupas"/>
    <m/>
    <m/>
    <m/>
    <m/>
    <m/>
    <m/>
    <m/>
    <m/>
    <m/>
    <m/>
    <m/>
    <m/>
  </r>
  <r>
    <x v="16"/>
    <n v="5"/>
    <n v="2025"/>
    <x v="2"/>
    <x v="0"/>
    <d v="1899-12-30T08:10:00"/>
    <d v="1899-12-30T08:15:00"/>
    <n v="8.3333333333333037E-2"/>
    <x v="6"/>
    <x v="2"/>
    <x v="2"/>
    <x v="3"/>
    <s v="08.10 - 08.15 tunggu hopper berisi min 50%"/>
    <m/>
    <m/>
    <m/>
    <m/>
    <m/>
    <m/>
    <m/>
    <m/>
    <m/>
    <m/>
    <m/>
    <m/>
  </r>
  <r>
    <x v="16"/>
    <n v="5"/>
    <n v="2025"/>
    <x v="2"/>
    <x v="0"/>
    <d v="1899-12-30T08:20:00"/>
    <d v="1899-12-30T08:30:00"/>
    <n v="0.16666666666666741"/>
    <x v="12"/>
    <x v="1"/>
    <x v="1"/>
    <x v="1"/>
    <s v="08.20 - 08.30  stop belt 6a1j07 sensor dmg no1 aktif di reset ready cek personil di temukan tambalan terkelupas dan tunggu di posisikan "/>
    <m/>
    <m/>
    <m/>
    <m/>
    <m/>
    <m/>
    <m/>
    <m/>
    <m/>
    <m/>
    <m/>
    <m/>
  </r>
  <r>
    <x v="16"/>
    <n v="5"/>
    <n v="2025"/>
    <x v="2"/>
    <x v="0"/>
    <d v="1899-12-30T08:30:00"/>
    <d v="1899-12-30T09:00:00"/>
    <n v="0.49999999999999956"/>
    <x v="12"/>
    <x v="1"/>
    <x v="1"/>
    <x v="23"/>
    <s v="08.30 - 09.00  tunggu sinyal start belt 6a1j07 tidak muncul alarm motor M2 STO tunggu reset elektrikal ( di coba dengan mengaktifkan emergency sudah 4x tampilan STO tidak tampil dan sinyal Start ada di coba start kembali beberapa saat motor M2 alarm SS1  )"/>
    <m/>
    <m/>
    <m/>
    <m/>
    <m/>
    <m/>
    <m/>
    <m/>
    <m/>
    <m/>
    <m/>
    <m/>
  </r>
  <r>
    <x v="16"/>
    <n v="5"/>
    <n v="2025"/>
    <x v="2"/>
    <x v="0"/>
    <d v="1899-12-30T09:00:00"/>
    <d v="1899-12-30T10:00:00"/>
    <n v="1.0000000000000004"/>
    <x v="12"/>
    <x v="1"/>
    <x v="1"/>
    <x v="1"/>
    <s v="09.00 - 10.00 tunggu mekanik repair tambalan belt 6a1j07 terkelupas pasca dmg no1 aktif"/>
    <m/>
    <m/>
    <m/>
    <m/>
    <m/>
    <m/>
    <m/>
    <m/>
    <m/>
    <m/>
    <m/>
    <m/>
  </r>
  <r>
    <x v="16"/>
    <n v="5"/>
    <n v="2025"/>
    <x v="2"/>
    <x v="0"/>
    <d v="1899-12-30T10:00:00"/>
    <d v="1899-12-30T10:05:00"/>
    <n v="8.3333333333333037E-2"/>
    <x v="12"/>
    <x v="1"/>
    <x v="1"/>
    <x v="1"/>
    <s v="10.00 - 10.05  tunggu mekanik repair tambalan belt 6a1j07 terkelupas pasca dmg no1 aktif"/>
    <m/>
    <m/>
    <m/>
    <m/>
    <m/>
    <m/>
    <m/>
    <m/>
    <m/>
    <m/>
    <m/>
    <m/>
  </r>
  <r>
    <x v="16"/>
    <n v="5"/>
    <n v="2025"/>
    <x v="2"/>
    <x v="0"/>
    <d v="1899-12-30T11:00:00"/>
    <d v="1899-12-30T11:45:00"/>
    <n v="0.75"/>
    <x v="11"/>
    <x v="1"/>
    <x v="1"/>
    <x v="9"/>
    <s v="11.00 - 11.45 stop lsc6, sensor dmg no7 belt 6a1j04 aktif  cek personil ( dengan cara di lokal speed maintenance 2M/S di temukan tambalan terkelupas tunggu di potong personil)"/>
    <m/>
    <m/>
    <m/>
    <m/>
    <m/>
    <m/>
    <m/>
    <m/>
    <m/>
    <m/>
    <m/>
    <m/>
  </r>
  <r>
    <x v="16"/>
    <n v="5"/>
    <n v="2025"/>
    <x v="2"/>
    <x v="0"/>
    <d v="1899-12-30T11:55:00"/>
    <d v="1899-12-30T12:00:00"/>
    <n v="8.3333333333333037E-2"/>
    <x v="6"/>
    <x v="2"/>
    <x v="2"/>
    <x v="3"/>
    <s v="11.55 - 12.00 tunggu hopper berisi min 50%"/>
    <m/>
    <m/>
    <m/>
    <m/>
    <m/>
    <m/>
    <m/>
    <m/>
    <m/>
    <m/>
    <m/>
    <m/>
  </r>
  <r>
    <x v="16"/>
    <n v="5"/>
    <n v="2025"/>
    <x v="2"/>
    <x v="0"/>
    <d v="1899-12-30T13:00:00"/>
    <d v="1899-12-30T13:15:00"/>
    <n v="0.25000000000000178"/>
    <x v="6"/>
    <x v="2"/>
    <x v="2"/>
    <x v="3"/>
    <s v="13.00 - 13.15 start kembali lsc 6 ls IND 6/7.1-07, lanjut tunggu hopper berisi 50%"/>
    <m/>
    <m/>
    <m/>
    <m/>
    <m/>
    <m/>
    <m/>
    <m/>
    <m/>
    <m/>
    <m/>
    <m/>
  </r>
  <r>
    <x v="16"/>
    <n v="5"/>
    <n v="2025"/>
    <x v="2"/>
    <x v="0"/>
    <d v="1899-12-30T13:50:00"/>
    <d v="1899-12-30T14:00:00"/>
    <n v="0.16666666666666874"/>
    <x v="6"/>
    <x v="2"/>
    <x v="2"/>
    <x v="3"/>
    <s v="13.50 - 14.00  tunggu hopper berisi %"/>
    <m/>
    <m/>
    <m/>
    <m/>
    <m/>
    <m/>
    <m/>
    <m/>
    <m/>
    <m/>
    <m/>
    <m/>
  </r>
  <r>
    <x v="16"/>
    <n v="5"/>
    <n v="2025"/>
    <x v="2"/>
    <x v="0"/>
    <d v="1899-12-30T14:10:00"/>
    <d v="1899-12-30T14:20:00"/>
    <n v="0.16666666666666607"/>
    <x v="9"/>
    <x v="1"/>
    <x v="1"/>
    <x v="6"/>
    <s v="14.10 - 14.20 stop belt 6a1j03 metal detektor aktif cek personil di temukan besi kecil"/>
    <m/>
    <m/>
    <m/>
    <m/>
    <m/>
    <m/>
    <m/>
    <m/>
    <m/>
    <m/>
    <m/>
    <m/>
  </r>
  <r>
    <x v="16"/>
    <n v="5"/>
    <n v="2025"/>
    <x v="2"/>
    <x v="0"/>
    <d v="1899-12-30T14:35:00"/>
    <d v="1899-12-30T14:40:00"/>
    <n v="8.3333333333335702E-2"/>
    <x v="6"/>
    <x v="2"/>
    <x v="2"/>
    <x v="3"/>
    <s v="14.35 - 14.40 tunggu hopper berisi min 50%"/>
    <m/>
    <m/>
    <m/>
    <m/>
    <m/>
    <m/>
    <m/>
    <m/>
    <m/>
    <m/>
    <m/>
    <m/>
  </r>
  <r>
    <x v="16"/>
    <n v="5"/>
    <n v="2025"/>
    <x v="2"/>
    <x v="1"/>
    <d v="1899-12-30T15:00:00"/>
    <d v="1899-12-30T15:10:00"/>
    <n v="0.16666666666666607"/>
    <x v="6"/>
    <x v="2"/>
    <x v="2"/>
    <x v="3"/>
    <s v="15.00 - 15.10 tunggu hopper berisi min 50%"/>
    <m/>
    <m/>
    <m/>
    <m/>
    <m/>
    <m/>
    <m/>
    <m/>
    <m/>
    <m/>
    <m/>
    <m/>
  </r>
  <r>
    <x v="16"/>
    <n v="5"/>
    <n v="2025"/>
    <x v="2"/>
    <x v="1"/>
    <d v="1899-12-30T15:15:00"/>
    <d v="1899-12-30T15:20:00"/>
    <n v="8.3333333333333037E-2"/>
    <x v="9"/>
    <x v="1"/>
    <x v="1"/>
    <x v="7"/>
    <s v="15.15 - 15.20 stop belt 6a1j03 metal detektor aktif cek personil tidak ada temuan "/>
    <m/>
    <m/>
    <m/>
    <m/>
    <m/>
    <m/>
    <m/>
    <m/>
    <m/>
    <m/>
    <m/>
    <m/>
  </r>
  <r>
    <x v="16"/>
    <n v="5"/>
    <n v="2025"/>
    <x v="2"/>
    <x v="1"/>
    <d v="1899-12-30T15:35:00"/>
    <d v="1899-12-30T16:00:00"/>
    <n v="0.41666666666666519"/>
    <x v="11"/>
    <x v="1"/>
    <x v="1"/>
    <x v="1"/>
    <s v="15.35 - 16.00 stop belt 6a1j04 dmg tail pulley aktif cek personil tambalan terkelupas dan Sling keluar tunggu di potong mekanik"/>
    <m/>
    <m/>
    <m/>
    <m/>
    <m/>
    <m/>
    <m/>
    <m/>
    <m/>
    <m/>
    <m/>
    <m/>
  </r>
  <r>
    <x v="16"/>
    <n v="5"/>
    <n v="2025"/>
    <x v="2"/>
    <x v="1"/>
    <d v="1899-12-30T16:00:00"/>
    <d v="1899-12-30T16:25:00"/>
    <n v="0.41666666666666785"/>
    <x v="11"/>
    <x v="1"/>
    <x v="1"/>
    <x v="1"/>
    <s v="16.00 - 16.25 stop belt 6a1j04 dmg tail pulley aktif cek personil tambalan terkelupas dan Sling keluar tunggu di potong mekanik"/>
    <m/>
    <m/>
    <m/>
    <m/>
    <m/>
    <m/>
    <m/>
    <m/>
    <m/>
    <m/>
    <m/>
    <m/>
  </r>
  <r>
    <x v="16"/>
    <n v="5"/>
    <n v="2025"/>
    <x v="2"/>
    <x v="1"/>
    <d v="1899-12-30T16:50:00"/>
    <d v="1899-12-30T17:00:00"/>
    <n v="0.16666666666666874"/>
    <x v="6"/>
    <x v="2"/>
    <x v="2"/>
    <x v="3"/>
    <s v="16.50 - 17.00  tunggu hopper berisi min 50%"/>
    <m/>
    <m/>
    <m/>
    <m/>
    <m/>
    <m/>
    <m/>
    <m/>
    <m/>
    <m/>
    <m/>
    <m/>
  </r>
  <r>
    <x v="16"/>
    <n v="5"/>
    <n v="2025"/>
    <x v="2"/>
    <x v="1"/>
    <d v="1899-12-30T17:50:00"/>
    <d v="1899-12-30T18:00:00"/>
    <n v="0.16666666666666607"/>
    <x v="6"/>
    <x v="2"/>
    <x v="2"/>
    <x v="3"/>
    <s v="17.50 - 18.00 tunggu hopper berisi min 50%"/>
    <m/>
    <m/>
    <m/>
    <m/>
    <m/>
    <m/>
    <m/>
    <m/>
    <m/>
    <m/>
    <m/>
    <m/>
  </r>
  <r>
    <x v="16"/>
    <n v="5"/>
    <n v="2025"/>
    <x v="2"/>
    <x v="1"/>
    <d v="1899-12-30T19:00:00"/>
    <d v="1899-12-30T19:10:00"/>
    <n v="0.16666666666666874"/>
    <x v="6"/>
    <x v="2"/>
    <x v="2"/>
    <x v="3"/>
    <s v="19.00 - 19.10 start lsc6 ls ke IND 6/7.1 -07 tunggu hopper berisi min 50%"/>
    <m/>
    <m/>
    <m/>
    <m/>
    <m/>
    <m/>
    <m/>
    <m/>
    <m/>
    <m/>
    <m/>
    <m/>
  </r>
  <r>
    <x v="16"/>
    <n v="5"/>
    <n v="2025"/>
    <x v="2"/>
    <x v="1"/>
    <d v="1899-12-30T21:25:00"/>
    <d v="1899-12-30T21:30:00"/>
    <n v="8.3333333333333037E-2"/>
    <x v="6"/>
    <x v="2"/>
    <x v="2"/>
    <x v="3"/>
    <s v="21.25 - 21.30 tunggu hopper berisi min 50%"/>
    <m/>
    <m/>
    <m/>
    <m/>
    <m/>
    <m/>
    <m/>
    <m/>
    <m/>
    <m/>
    <m/>
    <m/>
  </r>
  <r>
    <x v="16"/>
    <n v="5"/>
    <n v="2025"/>
    <x v="2"/>
    <x v="1"/>
    <d v="1899-12-30T21:35:00"/>
    <d v="1899-12-30T21:40:00"/>
    <n v="8.3333333333333037E-2"/>
    <x v="9"/>
    <x v="1"/>
    <x v="1"/>
    <x v="7"/>
    <s v="21.35 -  21.40 stop belt 6a1j03 metal detektor aktif cek personil indikasi tidak di temukan "/>
    <m/>
    <m/>
    <m/>
    <m/>
    <m/>
    <m/>
    <m/>
    <m/>
    <m/>
    <m/>
    <m/>
    <m/>
  </r>
  <r>
    <x v="16"/>
    <n v="5"/>
    <n v="2025"/>
    <x v="2"/>
    <x v="1"/>
    <d v="1899-12-30T21:50:00"/>
    <d v="1899-12-30T22:00:00"/>
    <n v="0.16666666666666607"/>
    <x v="6"/>
    <x v="2"/>
    <x v="2"/>
    <x v="3"/>
    <s v="21.50 - 22.00 tunggu hopper berisi min 50%"/>
    <m/>
    <m/>
    <m/>
    <m/>
    <m/>
    <m/>
    <m/>
    <m/>
    <m/>
    <m/>
    <m/>
    <m/>
  </r>
  <r>
    <x v="16"/>
    <n v="5"/>
    <n v="2025"/>
    <x v="2"/>
    <x v="2"/>
    <d v="1899-12-30T22:00:00"/>
    <d v="1899-12-30T22:40:00"/>
    <n v="0.66666666666666696"/>
    <x v="11"/>
    <x v="1"/>
    <x v="1"/>
    <x v="1"/>
    <s v="22.00-22.40 stop belt 6a1j04 sensor dmg tail pulley aktif, cek personil di temukan Sling keluar, posisi di m25 (tunggu di potong mekanik)"/>
    <m/>
    <m/>
    <m/>
    <m/>
    <m/>
    <m/>
    <m/>
    <m/>
    <m/>
    <m/>
    <m/>
    <m/>
  </r>
  <r>
    <x v="16"/>
    <n v="5"/>
    <n v="2025"/>
    <x v="2"/>
    <x v="2"/>
    <d v="1899-12-30T23:00:00"/>
    <d v="1899-12-30T23:10:00"/>
    <n v="0.16666666666666607"/>
    <x v="9"/>
    <x v="1"/>
    <x v="1"/>
    <x v="7"/>
    <s v="23.00-23.10 stop belt 6a1j03 sensor metal detektor aktif  cek personil tidak ada temuan "/>
    <m/>
    <m/>
    <m/>
    <m/>
    <m/>
    <m/>
    <m/>
    <m/>
    <m/>
    <m/>
    <m/>
    <m/>
  </r>
  <r>
    <x v="16"/>
    <n v="5"/>
    <n v="2025"/>
    <x v="2"/>
    <x v="2"/>
    <d v="1899-12-30T23:10:00"/>
    <d v="1899-12-31T00:00:00"/>
    <n v="0.83333333333333304"/>
    <x v="6"/>
    <x v="0"/>
    <x v="0"/>
    <x v="29"/>
    <s v="23.10-00.00 stop lsc6, crusher ada kelainan bunyi, cek mekanik (lanjut persiapan pindah operasi ke Lsc3B)"/>
    <m/>
    <m/>
    <m/>
    <m/>
    <m/>
    <m/>
    <m/>
    <m/>
    <m/>
    <m/>
    <m/>
    <m/>
  </r>
  <r>
    <x v="16"/>
    <n v="5"/>
    <n v="2025"/>
    <x v="2"/>
    <x v="2"/>
    <d v="1899-12-30T00:10:00"/>
    <d v="1899-12-30T00:20:00"/>
    <n v="0.16666666666666666"/>
    <x v="18"/>
    <x v="2"/>
    <x v="2"/>
    <x v="3"/>
    <s v="00.10-00.20 start Lsc3B ls ind6-07 Chevron tiang 24-35, tunggu hopper berisi 50%"/>
    <m/>
    <m/>
    <m/>
    <m/>
    <m/>
    <m/>
    <m/>
    <m/>
    <m/>
    <m/>
    <m/>
    <m/>
  </r>
  <r>
    <x v="17"/>
    <n v="5"/>
    <n v="2025"/>
    <x v="2"/>
    <x v="0"/>
    <d v="1899-12-30T08:20:00"/>
    <d v="1899-12-30T08:35:00"/>
    <n v="0.25000000000000044"/>
    <x v="18"/>
    <x v="2"/>
    <x v="2"/>
    <x v="3"/>
    <s v="08.20 - 08.35 tunggu hopper berisi 50%"/>
    <m/>
    <m/>
    <m/>
    <m/>
    <m/>
    <m/>
    <m/>
    <m/>
    <m/>
    <m/>
    <m/>
    <m/>
  </r>
  <r>
    <x v="17"/>
    <n v="5"/>
    <n v="2025"/>
    <x v="2"/>
    <x v="0"/>
    <d v="1899-12-30T08:45:00"/>
    <d v="1899-12-30T09:00:00"/>
    <n v="0.25000000000000044"/>
    <x v="28"/>
    <x v="1"/>
    <x v="1"/>
    <x v="1"/>
    <s v="08.45 - 09.00 stop lsc3b tunggu personil pengecekan belt 15107 indikasi belt gores cek personil belt aman start kembali "/>
    <m/>
    <m/>
    <m/>
    <m/>
    <m/>
    <m/>
    <m/>
    <m/>
    <m/>
    <m/>
    <m/>
    <m/>
  </r>
  <r>
    <x v="17"/>
    <n v="5"/>
    <n v="2025"/>
    <x v="2"/>
    <x v="0"/>
    <d v="1899-12-30T09:00:00"/>
    <d v="1899-12-30T09:05:00"/>
    <n v="8.3333333333333037E-2"/>
    <x v="0"/>
    <x v="1"/>
    <x v="1"/>
    <x v="1"/>
    <s v="09.00 - 09.05 DMG a5j10 aktif cek personil tepi belt terkelupas tunggu di potong personil "/>
    <m/>
    <m/>
    <m/>
    <m/>
    <m/>
    <m/>
    <m/>
    <m/>
    <m/>
    <m/>
    <m/>
    <m/>
  </r>
  <r>
    <x v="17"/>
    <n v="5"/>
    <n v="2025"/>
    <x v="2"/>
    <x v="0"/>
    <d v="1899-12-30T09:15:00"/>
    <d v="1899-12-30T10:00:00"/>
    <n v="0.75"/>
    <x v="18"/>
    <x v="0"/>
    <x v="3"/>
    <x v="21"/>
    <s v="09.15 - 10.00 stop lsc3b masuk besi cek personil dan mekanik besi greatbar tunggu di keluarkan personil"/>
    <m/>
    <m/>
    <m/>
    <m/>
    <m/>
    <m/>
    <m/>
    <m/>
    <m/>
    <m/>
    <m/>
    <m/>
  </r>
  <r>
    <x v="17"/>
    <n v="5"/>
    <n v="2025"/>
    <x v="2"/>
    <x v="0"/>
    <d v="1899-12-30T10:20:00"/>
    <d v="1899-12-30T10:30:00"/>
    <n v="0.16666666666666607"/>
    <x v="18"/>
    <x v="1"/>
    <x v="1"/>
    <x v="30"/>
    <s v="10.20 - 10.30 stop feeder lsc3b tunggu mekanik las chen feeder "/>
    <m/>
    <m/>
    <m/>
    <m/>
    <m/>
    <m/>
    <m/>
    <m/>
    <m/>
    <m/>
    <m/>
    <m/>
  </r>
  <r>
    <x v="17"/>
    <n v="5"/>
    <n v="2025"/>
    <x v="2"/>
    <x v="0"/>
    <d v="1899-12-30T10:35:00"/>
    <d v="1899-12-30T10:40:00"/>
    <n v="8.3333333333333037E-2"/>
    <x v="18"/>
    <x v="1"/>
    <x v="1"/>
    <x v="30"/>
    <s v="10.35 - 10.40 stop lsc3b tunggu mekanik las chen feeder "/>
    <m/>
    <m/>
    <m/>
    <m/>
    <m/>
    <m/>
    <m/>
    <m/>
    <m/>
    <m/>
    <m/>
    <m/>
  </r>
  <r>
    <x v="17"/>
    <n v="5"/>
    <n v="2025"/>
    <x v="2"/>
    <x v="0"/>
    <d v="1899-12-30T10:40:00"/>
    <d v="1899-12-30T12:00:00"/>
    <n v="1.3333333333333339"/>
    <x v="12"/>
    <x v="0"/>
    <x v="0"/>
    <x v="1"/>
    <s v="10.40 - 12.00 lanjut DMG belt 6a1j07 aktif cek personil Sling keluar dan belt bolong tunggu di repair mekanik"/>
    <m/>
    <m/>
    <m/>
    <m/>
    <m/>
    <m/>
    <m/>
    <m/>
    <m/>
    <m/>
    <m/>
    <m/>
  </r>
  <r>
    <x v="17"/>
    <n v="5"/>
    <n v="2025"/>
    <x v="2"/>
    <x v="0"/>
    <d v="1899-12-30T14:40:00"/>
    <d v="1899-12-30T14:45:00"/>
    <n v="8.3333333333333037E-2"/>
    <x v="31"/>
    <x v="1"/>
    <x v="1"/>
    <x v="11"/>
    <s v="14.40 - 14.45 stop lsc3b DMG a4j14 aktif cek personil tidak ada temuan "/>
    <m/>
    <m/>
    <m/>
    <m/>
    <m/>
    <m/>
    <m/>
    <m/>
    <m/>
    <m/>
    <m/>
    <m/>
  </r>
  <r>
    <x v="17"/>
    <n v="5"/>
    <n v="2025"/>
    <x v="2"/>
    <x v="1"/>
    <d v="1899-12-30T15:15:00"/>
    <d v="1899-12-30T15:30:00"/>
    <n v="0.25000000000000178"/>
    <x v="9"/>
    <x v="1"/>
    <x v="1"/>
    <x v="7"/>
    <s v="15.15 - 15.30 stop belt 6a1j03 sensor Metal detektor aktif 2X cek personil ditemukan baut linear"/>
    <m/>
    <m/>
    <m/>
    <m/>
    <m/>
    <m/>
    <m/>
    <m/>
    <m/>
    <m/>
    <m/>
    <m/>
  </r>
  <r>
    <x v="17"/>
    <n v="5"/>
    <n v="2025"/>
    <x v="2"/>
    <x v="1"/>
    <d v="1899-12-30T15:30:00"/>
    <d v="1899-12-30T15:45:00"/>
    <n v="0.24999999999999911"/>
    <x v="10"/>
    <x v="1"/>
    <x v="1"/>
    <x v="1"/>
    <s v="15.30 - 15.45 stop belt 5a1j01 sensor dmg aktif cek personil kena benag belt"/>
    <m/>
    <m/>
    <m/>
    <m/>
    <m/>
    <m/>
    <m/>
    <m/>
    <m/>
    <m/>
    <m/>
    <m/>
  </r>
  <r>
    <x v="17"/>
    <n v="5"/>
    <n v="2025"/>
    <x v="2"/>
    <x v="1"/>
    <d v="1899-12-30T19:10:00"/>
    <d v="1899-12-30T19:20:00"/>
    <n v="0.16666666666666607"/>
    <x v="6"/>
    <x v="2"/>
    <x v="2"/>
    <x v="3"/>
    <s v="19.10 - 19.20 tunggu hopper berisi min 50%"/>
    <m/>
    <m/>
    <m/>
    <m/>
    <m/>
    <m/>
    <m/>
    <m/>
    <m/>
    <m/>
    <m/>
    <m/>
  </r>
  <r>
    <x v="17"/>
    <n v="5"/>
    <n v="2025"/>
    <x v="2"/>
    <x v="1"/>
    <d v="1899-12-30T19:45:00"/>
    <d v="1899-12-30T20:10:00"/>
    <n v="0.41666666666666785"/>
    <x v="6"/>
    <x v="1"/>
    <x v="1"/>
    <x v="31"/>
    <s v="19.45 - 20.10 stop LSC6, wobler M1 stop mendadak cek elektrikal  ( speed monitor goyang tunggu di kencangkan)"/>
    <m/>
    <m/>
    <m/>
    <m/>
    <m/>
    <m/>
    <m/>
    <m/>
    <m/>
    <m/>
    <m/>
    <m/>
  </r>
  <r>
    <x v="17"/>
    <n v="5"/>
    <n v="2025"/>
    <x v="2"/>
    <x v="1"/>
    <d v="1899-12-30T20:40:00"/>
    <d v="1899-12-30T20:50:00"/>
    <n v="0.16666666666666607"/>
    <x v="27"/>
    <x v="1"/>
    <x v="1"/>
    <x v="27"/>
    <s v="20.40 - 20.50 stop feeder LSC6 tunggu geser carry 6a1j06 ke 6a1j07 pengisian ke IND 6/7.1 - 07 ( tunggu jalur 6a1j09 kosong )"/>
    <m/>
    <m/>
    <m/>
    <m/>
    <m/>
    <m/>
    <m/>
    <m/>
    <m/>
    <m/>
    <m/>
    <m/>
  </r>
  <r>
    <x v="17"/>
    <n v="5"/>
    <n v="2025"/>
    <x v="2"/>
    <x v="1"/>
    <d v="1899-12-30T21:25:00"/>
    <d v="1899-12-30T21:35:00"/>
    <n v="0.16666666666666607"/>
    <x v="6"/>
    <x v="2"/>
    <x v="2"/>
    <x v="3"/>
    <s v="21.25 - 21.35 tunggu hopper berisi min 50%"/>
    <m/>
    <m/>
    <m/>
    <m/>
    <m/>
    <m/>
    <m/>
    <m/>
    <m/>
    <m/>
    <m/>
    <m/>
  </r>
  <r>
    <x v="17"/>
    <n v="5"/>
    <n v="2025"/>
    <x v="2"/>
    <x v="1"/>
    <d v="1899-12-30T21:40:00"/>
    <d v="1899-12-30T21:45:00"/>
    <n v="8.3333333333333037E-2"/>
    <x v="9"/>
    <x v="1"/>
    <x v="1"/>
    <x v="6"/>
    <s v="21.40 - 21.45 stop belt 6a1j03 metal detektor aktif cek personil di temukan besi plat kecil "/>
    <m/>
    <m/>
    <m/>
    <m/>
    <m/>
    <m/>
    <m/>
    <m/>
    <m/>
    <m/>
    <m/>
    <m/>
  </r>
  <r>
    <x v="17"/>
    <n v="5"/>
    <n v="2025"/>
    <x v="2"/>
    <x v="2"/>
    <d v="1899-12-30T22:25:00"/>
    <d v="1899-12-30T22:30:00"/>
    <n v="8.3333333333333037E-2"/>
    <x v="9"/>
    <x v="1"/>
    <x v="1"/>
    <x v="7"/>
    <s v="22.25-22.30 stop belt 6a1j03/ MD aktif, cek personil ditemukan baut"/>
    <m/>
    <m/>
    <m/>
    <m/>
    <m/>
    <m/>
    <m/>
    <m/>
    <m/>
    <m/>
    <m/>
    <m/>
  </r>
  <r>
    <x v="17"/>
    <n v="5"/>
    <n v="2025"/>
    <x v="2"/>
    <x v="2"/>
    <d v="1899-12-30T02:55:00"/>
    <d v="1899-12-30T03:05:00"/>
    <n v="0.16666666666666641"/>
    <x v="6"/>
    <x v="1"/>
    <x v="1"/>
    <x v="31"/>
    <s v="02.55-03.05 Wobler M1 stop mendadak, tunggu dicek elektrikal ( temp bearing tinggi )"/>
    <m/>
    <m/>
    <m/>
    <m/>
    <m/>
    <m/>
    <m/>
    <m/>
    <m/>
    <m/>
    <m/>
    <m/>
  </r>
  <r>
    <x v="17"/>
    <n v="5"/>
    <n v="2025"/>
    <x v="2"/>
    <x v="2"/>
    <d v="1899-12-30T03:30:00"/>
    <d v="1899-12-30T04:00:00"/>
    <n v="0.49999999999999956"/>
    <x v="12"/>
    <x v="1"/>
    <x v="1"/>
    <x v="1"/>
    <s v="03.30 - 04.00 Stop RBC 6a1j07,belt damage no1 aktif cek personil tambalan terkelupas potong personil"/>
    <m/>
    <m/>
    <m/>
    <m/>
    <m/>
    <m/>
    <m/>
    <m/>
    <m/>
    <m/>
    <m/>
    <m/>
  </r>
  <r>
    <x v="17"/>
    <n v="5"/>
    <n v="2025"/>
    <x v="2"/>
    <x v="2"/>
    <d v="1899-12-30T04:50:00"/>
    <d v="1899-12-30T05:00:00"/>
    <n v="0.16666666666666674"/>
    <x v="9"/>
    <x v="1"/>
    <x v="1"/>
    <x v="6"/>
    <s v="04.50 - 05.00 Stop RBC 6a1j03, metal detektor aktif cek personil di temukan plat tipis"/>
    <m/>
    <m/>
    <m/>
    <m/>
    <m/>
    <m/>
    <m/>
    <m/>
    <m/>
    <m/>
    <m/>
    <m/>
  </r>
  <r>
    <x v="17"/>
    <n v="5"/>
    <n v="2025"/>
    <x v="2"/>
    <x v="2"/>
    <d v="1899-12-30T05:25:00"/>
    <d v="1899-12-30T05:30:00"/>
    <n v="8.3333333333333037E-2"/>
    <x v="9"/>
    <x v="1"/>
    <x v="1"/>
    <x v="7"/>
    <s v="05.25 - 05.30 Stop RBC 6a1j03, metal detektor aktif cek personil tidak ada temuan"/>
    <m/>
    <m/>
    <m/>
    <m/>
    <m/>
    <m/>
    <m/>
    <m/>
    <m/>
    <m/>
    <m/>
    <m/>
  </r>
  <r>
    <x v="17"/>
    <n v="5"/>
    <n v="2025"/>
    <x v="2"/>
    <x v="2"/>
    <d v="1899-12-30T06:45:00"/>
    <d v="1899-12-30T07:00:00"/>
    <n v="0.25000000000000044"/>
    <x v="6"/>
    <x v="2"/>
    <x v="2"/>
    <x v="3"/>
    <s v="06.45 - 07.00 Tunggu hopper berisi 50%"/>
    <m/>
    <m/>
    <m/>
    <m/>
    <m/>
    <m/>
    <m/>
    <m/>
    <m/>
    <m/>
    <m/>
    <m/>
  </r>
  <r>
    <x v="18"/>
    <n v="5"/>
    <n v="2025"/>
    <x v="2"/>
    <x v="0"/>
    <d v="1899-12-30T07:00:00"/>
    <d v="1899-12-30T07:25:00"/>
    <n v="0.41666666666666652"/>
    <x v="2"/>
    <x v="2"/>
    <x v="2"/>
    <x v="3"/>
    <s v="07.00 - 07.25 Tunggu hopper berisi min 50%"/>
    <m/>
    <m/>
    <m/>
    <m/>
    <m/>
    <m/>
    <m/>
    <m/>
    <m/>
    <m/>
    <m/>
    <m/>
  </r>
  <r>
    <x v="18"/>
    <n v="5"/>
    <n v="2025"/>
    <x v="2"/>
    <x v="0"/>
    <d v="1899-12-30T13:00:00"/>
    <d v="1899-12-30T13:15:00"/>
    <n v="0.25000000000000178"/>
    <x v="2"/>
    <x v="2"/>
    <x v="2"/>
    <x v="3"/>
    <s v="13.00 - 13.15 Tunggu hopper berisi min 50%"/>
    <m/>
    <m/>
    <m/>
    <m/>
    <m/>
    <m/>
    <m/>
    <m/>
    <m/>
    <m/>
    <m/>
    <m/>
  </r>
  <r>
    <x v="18"/>
    <n v="5"/>
    <n v="2025"/>
    <x v="2"/>
    <x v="1"/>
    <d v="1899-12-30T15:00:00"/>
    <d v="1899-12-30T15:10:00"/>
    <n v="0.16666666666666607"/>
    <x v="19"/>
    <x v="1"/>
    <x v="1"/>
    <x v="7"/>
    <s v="15.00 - 15.10 saat start lsc 3A metal detektor a2j02 aktif cek personil tidak ada temuan "/>
    <m/>
    <m/>
    <m/>
    <m/>
    <m/>
    <m/>
    <m/>
    <m/>
    <m/>
    <m/>
    <m/>
    <m/>
  </r>
  <r>
    <x v="18"/>
    <n v="5"/>
    <n v="2025"/>
    <x v="2"/>
    <x v="1"/>
    <d v="1899-12-30T19:00:00"/>
    <d v="1899-12-30T19:05:00"/>
    <n v="8.3333333333333037E-2"/>
    <x v="29"/>
    <x v="2"/>
    <x v="2"/>
    <x v="3"/>
    <s v="19.00 - 19.05 tunggu hopper berisi 50%"/>
    <m/>
    <m/>
    <m/>
    <m/>
    <m/>
    <m/>
    <m/>
    <m/>
    <m/>
    <m/>
    <m/>
    <m/>
  </r>
  <r>
    <x v="18"/>
    <n v="5"/>
    <n v="2025"/>
    <x v="2"/>
    <x v="2"/>
    <d v="1899-12-30T02:10:00"/>
    <d v="1899-12-30T02:15:00"/>
    <n v="8.333333333333337E-2"/>
    <x v="9"/>
    <x v="1"/>
    <x v="1"/>
    <x v="6"/>
    <s v="02.10 - 02.15 Stop RBC 6a1j03 metal detektor aktif cek personil di temukan kaleng"/>
    <m/>
    <m/>
    <m/>
    <m/>
    <m/>
    <m/>
    <m/>
    <m/>
    <m/>
    <m/>
    <m/>
    <m/>
  </r>
  <r>
    <x v="18"/>
    <n v="5"/>
    <n v="2025"/>
    <x v="2"/>
    <x v="2"/>
    <d v="1899-12-30T02:25:00"/>
    <d v="1899-12-30T03:10:00"/>
    <n v="0.75"/>
    <x v="12"/>
    <x v="1"/>
    <x v="1"/>
    <x v="1"/>
    <s v="02.25 - 03.10 Stop RBC 6a1j07,belt damage no 3 aktif cek personil di temukan tambalan terkelupas tunggu di potong"/>
    <m/>
    <m/>
    <m/>
    <m/>
    <m/>
    <m/>
    <m/>
    <m/>
    <m/>
    <m/>
    <m/>
    <m/>
  </r>
  <r>
    <x v="18"/>
    <n v="5"/>
    <n v="2025"/>
    <x v="2"/>
    <x v="2"/>
    <d v="1899-12-30T03:25:00"/>
    <d v="1899-12-30T03:30:00"/>
    <n v="8.3333333333333703E-2"/>
    <x v="9"/>
    <x v="1"/>
    <x v="1"/>
    <x v="6"/>
    <s v="03.25 - 03.30 stop belt 6a1j03 metal detektor aktif cek personil di temukan besi cangkul "/>
    <m/>
    <m/>
    <m/>
    <m/>
    <m/>
    <m/>
    <m/>
    <m/>
    <m/>
    <m/>
    <m/>
    <m/>
  </r>
  <r>
    <x v="18"/>
    <n v="5"/>
    <n v="2025"/>
    <x v="2"/>
    <x v="2"/>
    <d v="1899-12-30T03:55:00"/>
    <d v="1899-12-30T04:00:00"/>
    <n v="8.3333333333333037E-2"/>
    <x v="11"/>
    <x v="1"/>
    <x v="1"/>
    <x v="1"/>
    <s v="03.55 - 04.00 stop belt 6a1j04 sensor dmg tail pulley aktif cek personil kena Sling keluar tunggu di potong mekanik"/>
    <m/>
    <m/>
    <m/>
    <m/>
    <m/>
    <m/>
    <m/>
    <m/>
    <m/>
    <m/>
    <m/>
    <m/>
  </r>
  <r>
    <x v="18"/>
    <n v="5"/>
    <n v="2025"/>
    <x v="2"/>
    <x v="2"/>
    <d v="1899-12-30T04:00:00"/>
    <d v="1899-12-30T04:30:00"/>
    <n v="0.50000000000000022"/>
    <x v="11"/>
    <x v="1"/>
    <x v="1"/>
    <x v="1"/>
    <s v="04.00 - 04.30 stop belt 6a1j04 sensor dmg tail pulley aktif cek personil kena Sling keluar tunggu di potong mekanik"/>
    <m/>
    <m/>
    <m/>
    <m/>
    <m/>
    <m/>
    <m/>
    <m/>
    <m/>
    <m/>
    <m/>
    <m/>
  </r>
  <r>
    <x v="18"/>
    <n v="5"/>
    <n v="2025"/>
    <x v="2"/>
    <x v="2"/>
    <d v="1899-12-30T05:05:00"/>
    <d v="1899-12-30T05:10:00"/>
    <n v="8.3333333333333703E-2"/>
    <x v="9"/>
    <x v="1"/>
    <x v="1"/>
    <x v="7"/>
    <s v="05.05 - 05.10 stop belt 6a1j03 metal detektor aktif cek personil tidak ada temuan "/>
    <m/>
    <m/>
    <m/>
    <m/>
    <m/>
    <m/>
    <m/>
    <m/>
    <m/>
    <m/>
    <m/>
    <m/>
  </r>
  <r>
    <x v="18"/>
    <n v="5"/>
    <n v="2025"/>
    <x v="2"/>
    <x v="2"/>
    <d v="1899-12-30T05:25:00"/>
    <d v="1899-12-30T06:00:00"/>
    <n v="0.58333333333333326"/>
    <x v="11"/>
    <x v="1"/>
    <x v="1"/>
    <x v="1"/>
    <s v="05.25 - 06.00 stop belt 6a1j04 sensor dmg tail pulley aktif cek personil kena Sling keluar tunggu dipotong mekanik"/>
    <m/>
    <m/>
    <m/>
    <m/>
    <m/>
    <m/>
    <m/>
    <m/>
    <m/>
    <m/>
    <m/>
    <m/>
  </r>
  <r>
    <x v="18"/>
    <n v="5"/>
    <n v="2025"/>
    <x v="2"/>
    <x v="2"/>
    <d v="1899-12-30T06:05:00"/>
    <d v="1899-12-30T06:40:00"/>
    <n v="0.58333333333333393"/>
    <x v="11"/>
    <x v="1"/>
    <x v="1"/>
    <x v="1"/>
    <s v="06.05 - 06.40 stop belt 6a1j04 sensor dmg tail pulley aktif cek personil Sling keluar tunggu di potong mekanik"/>
    <m/>
    <m/>
    <m/>
    <m/>
    <m/>
    <m/>
    <m/>
    <m/>
    <m/>
    <m/>
    <m/>
    <m/>
  </r>
  <r>
    <x v="19"/>
    <n v="5"/>
    <n v="2025"/>
    <x v="2"/>
    <x v="0"/>
    <d v="1899-12-30T08:00:00"/>
    <d v="1899-12-30T08:10:00"/>
    <n v="0.16666666666666741"/>
    <x v="6"/>
    <x v="2"/>
    <x v="2"/>
    <x v="3"/>
    <s v="08.00 - 08.10 Tunggu hopper berisi min 50%"/>
    <m/>
    <m/>
    <m/>
    <m/>
    <m/>
    <m/>
    <m/>
    <m/>
    <m/>
    <m/>
    <m/>
    <m/>
  </r>
  <r>
    <x v="19"/>
    <n v="5"/>
    <n v="2025"/>
    <x v="2"/>
    <x v="0"/>
    <d v="1899-12-30T08:30:00"/>
    <d v="1899-12-30T08:40:00"/>
    <n v="0.16666666666666607"/>
    <x v="32"/>
    <x v="1"/>
    <x v="1"/>
    <x v="11"/>
    <s v="08.30 - 08.40 DMG A5U26 aktif cek personil indikasi tidak di temukan "/>
    <m/>
    <m/>
    <m/>
    <m/>
    <m/>
    <m/>
    <m/>
    <m/>
    <m/>
    <m/>
    <m/>
    <m/>
  </r>
  <r>
    <x v="19"/>
    <n v="5"/>
    <n v="2025"/>
    <x v="2"/>
    <x v="0"/>
    <d v="1899-12-30T08:50:00"/>
    <d v="1899-12-30T09:10:00"/>
    <n v="0.33333333333333215"/>
    <x v="6"/>
    <x v="1"/>
    <x v="1"/>
    <x v="13"/>
    <s v="08.50 - 09.10 Power off dari G.I"/>
    <m/>
    <m/>
    <m/>
    <m/>
    <m/>
    <m/>
    <m/>
    <m/>
    <m/>
    <m/>
    <m/>
    <m/>
  </r>
  <r>
    <x v="19"/>
    <n v="5"/>
    <n v="2025"/>
    <x v="2"/>
    <x v="0"/>
    <d v="1899-12-30T09:10:00"/>
    <d v="1899-12-30T09:40:00"/>
    <n v="0.50000000000000089"/>
    <x v="6"/>
    <x v="1"/>
    <x v="1"/>
    <x v="13"/>
    <s v="09.10 - 09.40 Tunggu elektrikal readykan power SS268 dan HMI LSC6 yang off pasca power dari G.I off"/>
    <m/>
    <m/>
    <m/>
    <m/>
    <m/>
    <m/>
    <m/>
    <m/>
    <m/>
    <m/>
    <m/>
    <m/>
  </r>
  <r>
    <x v="19"/>
    <n v="5"/>
    <n v="2025"/>
    <x v="2"/>
    <x v="0"/>
    <d v="1899-12-30T10:10:00"/>
    <d v="1899-12-30T10:30:00"/>
    <n v="0.33333333333333348"/>
    <x v="19"/>
    <x v="1"/>
    <x v="1"/>
    <x v="7"/>
    <s v="10.10 - 10.30 Metal detektor A2J02 aktif 2x,cek personil besi tidak di temukan "/>
    <m/>
    <m/>
    <m/>
    <m/>
    <m/>
    <m/>
    <m/>
    <m/>
    <m/>
    <m/>
    <m/>
    <m/>
  </r>
  <r>
    <x v="19"/>
    <n v="5"/>
    <n v="2025"/>
    <x v="2"/>
    <x v="0"/>
    <d v="1899-12-30T13:30:00"/>
    <d v="1899-12-30T14:00:00"/>
    <n v="0.50000000000000089"/>
    <x v="7"/>
    <x v="1"/>
    <x v="1"/>
    <x v="8"/>
    <s v="13.30 - 14.00 Tunggu personil membersihkan chute 20104 yang tersumbat"/>
    <m/>
    <m/>
    <m/>
    <m/>
    <m/>
    <m/>
    <m/>
    <m/>
    <m/>
    <m/>
    <m/>
    <m/>
  </r>
  <r>
    <x v="19"/>
    <n v="5"/>
    <n v="2025"/>
    <x v="2"/>
    <x v="0"/>
    <d v="1899-12-30T14:00:00"/>
    <d v="1899-12-30T14:10:00"/>
    <n v="0.16666666666666607"/>
    <x v="10"/>
    <x v="1"/>
    <x v="1"/>
    <x v="1"/>
    <s v="14.00 - 14.10 saat start jalur 7.2, stop belt 5a1j01 indikasi DMG aktif cek personil di temukan tepi belt terkelupas tunggu di potong personil "/>
    <m/>
    <m/>
    <m/>
    <m/>
    <m/>
    <m/>
    <m/>
    <m/>
    <m/>
    <m/>
    <m/>
    <m/>
  </r>
  <r>
    <x v="19"/>
    <n v="5"/>
    <n v="2025"/>
    <x v="2"/>
    <x v="0"/>
    <d v="1899-12-30T14:15:00"/>
    <d v="1899-12-30T14:20:00"/>
    <n v="8.3333333333333037E-2"/>
    <x v="3"/>
    <x v="1"/>
    <x v="1"/>
    <x v="26"/>
    <s v="14.15 - 14.20 stop RBC 6e1u04 alarms timeout main contactor, lanjut tunggu sinyal start kembali "/>
    <m/>
    <m/>
    <m/>
    <m/>
    <m/>
    <m/>
    <m/>
    <m/>
    <m/>
    <m/>
    <m/>
    <m/>
  </r>
  <r>
    <x v="19"/>
    <n v="5"/>
    <n v="2025"/>
    <x v="2"/>
    <x v="0"/>
    <d v="1899-12-30T14:35:00"/>
    <d v="1899-12-30T14:40:00"/>
    <n v="8.3333333333335702E-2"/>
    <x v="9"/>
    <x v="1"/>
    <x v="1"/>
    <x v="6"/>
    <s v="14.35 - 14.40 metal detektor 6a1j03 aktif cek personil di temukan besi kecil "/>
    <m/>
    <m/>
    <m/>
    <m/>
    <m/>
    <m/>
    <m/>
    <m/>
    <m/>
    <m/>
    <m/>
    <m/>
  </r>
  <r>
    <x v="19"/>
    <n v="5"/>
    <n v="2025"/>
    <x v="2"/>
    <x v="0"/>
    <d v="1899-12-30T14:55:00"/>
    <d v="1899-12-30T15:00:00"/>
    <n v="8.3333333333333037E-2"/>
    <x v="19"/>
    <x v="1"/>
    <x v="1"/>
    <x v="6"/>
    <s v="14.55 - 15.00 metal detektor a2j02 aktif cek personil di temukan kaleng bekas"/>
    <m/>
    <m/>
    <m/>
    <m/>
    <m/>
    <m/>
    <m/>
    <m/>
    <m/>
    <m/>
    <m/>
    <m/>
  </r>
  <r>
    <x v="19"/>
    <n v="5"/>
    <n v="2025"/>
    <x v="2"/>
    <x v="1"/>
    <d v="1899-12-30T15:00:00"/>
    <d v="1899-12-30T15:15:00"/>
    <n v="0.24999999999999911"/>
    <x v="3"/>
    <x v="1"/>
    <x v="1"/>
    <x v="10"/>
    <s v="15.00 - 15.15 belt 6e1u04 gagal start 3x indikasi interlock lost during "/>
    <m/>
    <m/>
    <m/>
    <m/>
    <m/>
    <m/>
    <m/>
    <m/>
    <m/>
    <m/>
    <m/>
    <m/>
  </r>
  <r>
    <x v="19"/>
    <n v="5"/>
    <n v="2025"/>
    <x v="2"/>
    <x v="1"/>
    <d v="1899-12-30T17:45:00"/>
    <d v="1899-12-30T17:55:00"/>
    <n v="0.16666666666666607"/>
    <x v="6"/>
    <x v="2"/>
    <x v="2"/>
    <x v="3"/>
    <s v="17.45 - 17.55 Tunggu hopper berisi 50% "/>
    <m/>
    <m/>
    <m/>
    <m/>
    <m/>
    <m/>
    <m/>
    <m/>
    <m/>
    <m/>
    <m/>
    <m/>
  </r>
  <r>
    <x v="19"/>
    <n v="5"/>
    <n v="2025"/>
    <x v="2"/>
    <x v="1"/>
    <d v="1899-12-30T19:00:00"/>
    <d v="1899-12-30T19:20:00"/>
    <n v="0.33333333333333481"/>
    <x v="6"/>
    <x v="2"/>
    <x v="2"/>
    <x v="3"/>
    <s v="19.00 - 19.20 start lsc6 ls ke Ind6/7.2-07 tunggu hopper berisi 50%"/>
    <m/>
    <m/>
    <m/>
    <m/>
    <m/>
    <m/>
    <m/>
    <m/>
    <m/>
    <m/>
    <m/>
    <m/>
  </r>
  <r>
    <x v="19"/>
    <n v="5"/>
    <n v="2025"/>
    <x v="2"/>
    <x v="1"/>
    <d v="1899-12-30T21:15:00"/>
    <d v="1899-12-30T21:20:00"/>
    <n v="8.3333333333333037E-2"/>
    <x v="6"/>
    <x v="2"/>
    <x v="2"/>
    <x v="3"/>
    <s v="21.15 - 21.20 Tunggu hopper berisi 50%"/>
    <m/>
    <m/>
    <m/>
    <m/>
    <m/>
    <m/>
    <m/>
    <m/>
    <m/>
    <m/>
    <m/>
    <m/>
  </r>
  <r>
    <x v="19"/>
    <n v="5"/>
    <n v="2025"/>
    <x v="2"/>
    <x v="1"/>
    <d v="1899-12-30T21:35:00"/>
    <d v="1899-12-30T21:40:00"/>
    <n v="8.3333333333333037E-2"/>
    <x v="9"/>
    <x v="1"/>
    <x v="1"/>
    <x v="7"/>
    <s v="21.35 - 21.40 metal detektor 6a1j03 aktif cek personil tidak ada temuan "/>
    <m/>
    <m/>
    <m/>
    <m/>
    <m/>
    <m/>
    <m/>
    <m/>
    <m/>
    <m/>
    <m/>
    <m/>
  </r>
  <r>
    <x v="19"/>
    <n v="5"/>
    <n v="2025"/>
    <x v="2"/>
    <x v="2"/>
    <d v="1899-12-30T22:25:00"/>
    <d v="1899-12-30T22:30:00"/>
    <n v="8.3333333333333037E-2"/>
    <x v="9"/>
    <x v="1"/>
    <x v="1"/>
    <x v="6"/>
    <s v="22.25 - 22.30 metal detektor 6a1j03 aktif cek personil di temukan besi "/>
    <m/>
    <m/>
    <m/>
    <m/>
    <m/>
    <m/>
    <m/>
    <m/>
    <m/>
    <m/>
    <m/>
    <m/>
  </r>
  <r>
    <x v="19"/>
    <n v="5"/>
    <n v="2025"/>
    <x v="2"/>
    <x v="2"/>
    <d v="1899-12-30T22:45:00"/>
    <d v="1899-12-30T22:50:00"/>
    <n v="8.3333333333333037E-2"/>
    <x v="9"/>
    <x v="1"/>
    <x v="1"/>
    <x v="6"/>
    <s v="22.45 - 22.50 metal detektor 6a1j03 aktif cek personil di temukan besi "/>
    <m/>
    <m/>
    <m/>
    <m/>
    <m/>
    <m/>
    <m/>
    <m/>
    <m/>
    <m/>
    <m/>
    <m/>
  </r>
  <r>
    <x v="19"/>
    <n v="5"/>
    <n v="2025"/>
    <x v="2"/>
    <x v="2"/>
    <d v="1899-12-30T01:15:00"/>
    <d v="1899-12-30T01:25:00"/>
    <n v="0.16666666666666657"/>
    <x v="0"/>
    <x v="1"/>
    <x v="1"/>
    <x v="1"/>
    <s v="01.15 - 01.25 stop lsc6 DMG a5j10 aktif cek personil tepi belt terkelupas tunggu di potong personil"/>
    <m/>
    <m/>
    <m/>
    <m/>
    <m/>
    <m/>
    <m/>
    <m/>
    <m/>
    <m/>
    <m/>
    <m/>
  </r>
  <r>
    <x v="19"/>
    <n v="5"/>
    <n v="2025"/>
    <x v="2"/>
    <x v="2"/>
    <d v="1899-12-30T01:25:00"/>
    <d v="1899-12-30T01:35:00"/>
    <n v="0.16666666666666674"/>
    <x v="33"/>
    <x v="1"/>
    <x v="1"/>
    <x v="26"/>
    <s v="01.25 - 01.35 lanjut belt 6e1u04 gagal start 3x indikasi timeout main contactor "/>
    <m/>
    <m/>
    <m/>
    <m/>
    <m/>
    <m/>
    <m/>
    <m/>
    <m/>
    <m/>
    <m/>
    <m/>
  </r>
  <r>
    <x v="19"/>
    <n v="5"/>
    <n v="2025"/>
    <x v="2"/>
    <x v="2"/>
    <d v="1899-12-30T01:35:00"/>
    <d v="1899-12-30T01:45:00"/>
    <n v="0.16666666666666674"/>
    <x v="9"/>
    <x v="1"/>
    <x v="1"/>
    <x v="1"/>
    <s v="01.35 - 01.45 metal detektor 6a1j03 aktif cek personil tidak ada temuan "/>
    <m/>
    <m/>
    <m/>
    <m/>
    <m/>
    <m/>
    <m/>
    <m/>
    <m/>
    <m/>
    <m/>
    <m/>
  </r>
  <r>
    <x v="19"/>
    <n v="5"/>
    <n v="2025"/>
    <x v="2"/>
    <x v="2"/>
    <d v="1899-12-30T02:35:00"/>
    <d v="1899-12-30T02:40:00"/>
    <n v="8.3333333333333037E-2"/>
    <x v="9"/>
    <x v="1"/>
    <x v="1"/>
    <x v="1"/>
    <s v="02.35 - 02.40 metal detektor 6a1j03 aktif cek personil tidak ada temuan "/>
    <m/>
    <m/>
    <m/>
    <m/>
    <m/>
    <m/>
    <m/>
    <m/>
    <m/>
    <m/>
    <m/>
    <m/>
  </r>
  <r>
    <x v="19"/>
    <n v="5"/>
    <n v="2025"/>
    <x v="2"/>
    <x v="2"/>
    <d v="1899-12-30T03:20:00"/>
    <d v="1899-12-30T03:30:00"/>
    <n v="0.16666666666666674"/>
    <x v="19"/>
    <x v="1"/>
    <x v="1"/>
    <x v="1"/>
    <s v="03.20 - 03.30 stop belt a2j02 dmg aktif cek personil kena kulit belt terkelupas "/>
    <m/>
    <m/>
    <m/>
    <m/>
    <m/>
    <m/>
    <m/>
    <m/>
    <m/>
    <m/>
    <m/>
    <m/>
  </r>
  <r>
    <x v="19"/>
    <n v="5"/>
    <n v="2025"/>
    <x v="2"/>
    <x v="2"/>
    <d v="1899-12-30T03:50:00"/>
    <d v="1899-12-30T03:55:00"/>
    <n v="8.3333333333333703E-2"/>
    <x v="9"/>
    <x v="1"/>
    <x v="1"/>
    <x v="6"/>
    <s v="03.50 - 03.55 stop belt 6a1j03 Metal detektor aktif cek personil di temukan baut linear"/>
    <m/>
    <m/>
    <m/>
    <m/>
    <m/>
    <m/>
    <m/>
    <m/>
    <m/>
    <m/>
    <m/>
    <m/>
  </r>
  <r>
    <x v="19"/>
    <n v="5"/>
    <n v="2025"/>
    <x v="2"/>
    <x v="2"/>
    <d v="1899-12-30T05:30:00"/>
    <d v="1899-12-30T06:10:00"/>
    <n v="0.6666666666666663"/>
    <x v="6"/>
    <x v="0"/>
    <x v="3"/>
    <x v="21"/>
    <s v="05.30 - 06.10 di stop lsc6 crusher masuk besi  di cek personil dan mekanik di temukan pecahan kuku bucket di feeder lanjut tunggu pengecekan di wobbller tunggu fly well stop (di temukan rantai kelambu putus satu )"/>
    <m/>
    <m/>
    <m/>
    <m/>
    <m/>
    <m/>
    <m/>
    <m/>
    <m/>
    <m/>
    <m/>
    <m/>
  </r>
  <r>
    <x v="19"/>
    <n v="5"/>
    <n v="2025"/>
    <x v="2"/>
    <x v="2"/>
    <d v="1899-12-30T06:40:00"/>
    <d v="1899-12-30T07:00:00"/>
    <n v="0.33333333333333348"/>
    <x v="6"/>
    <x v="2"/>
    <x v="2"/>
    <x v="3"/>
    <s v="06.40 - 07.00 tunggu hopper berisi min 50%"/>
    <m/>
    <m/>
    <m/>
    <m/>
    <m/>
    <m/>
    <m/>
    <m/>
    <m/>
    <m/>
    <m/>
    <m/>
  </r>
  <r>
    <x v="20"/>
    <n v="5"/>
    <n v="2025"/>
    <x v="2"/>
    <x v="0"/>
    <d v="1899-12-30T07:00:00"/>
    <d v="1899-12-30T07:05:00"/>
    <n v="8.3333333333333037E-2"/>
    <x v="6"/>
    <x v="2"/>
    <x v="2"/>
    <x v="3"/>
    <s v="07.00 - 07.05 tunggu hopper berisi min 50%"/>
    <m/>
    <m/>
    <m/>
    <m/>
    <m/>
    <m/>
    <m/>
    <m/>
    <m/>
    <m/>
    <m/>
    <m/>
  </r>
  <r>
    <x v="20"/>
    <n v="5"/>
    <n v="2025"/>
    <x v="2"/>
    <x v="0"/>
    <d v="1899-12-30T07:10:00"/>
    <d v="1899-12-30T07:50:00"/>
    <n v="0.66666666666666696"/>
    <x v="11"/>
    <x v="1"/>
    <x v="1"/>
    <x v="1"/>
    <s v="07.10 - 07.50 stop belt 6a1j04 sensor dmg tail pulley aktif cek personil Sling keluar di Modul 25 $ 26 dan persiapan pindah ke jalur 7.2"/>
    <m/>
    <m/>
    <m/>
    <m/>
    <m/>
    <m/>
    <m/>
    <m/>
    <m/>
    <m/>
    <m/>
    <m/>
  </r>
  <r>
    <x v="20"/>
    <n v="5"/>
    <n v="2025"/>
    <x v="2"/>
    <x v="0"/>
    <d v="1899-12-30T08:15:00"/>
    <d v="1899-12-30T08:25:00"/>
    <n v="0.16666666666666607"/>
    <x v="6"/>
    <x v="2"/>
    <x v="2"/>
    <x v="3"/>
    <s v="08.15-08.25 tunggu hopper berisi 50%"/>
    <m/>
    <m/>
    <m/>
    <m/>
    <m/>
    <m/>
    <m/>
    <m/>
    <m/>
    <m/>
    <m/>
    <m/>
  </r>
  <r>
    <x v="20"/>
    <n v="5"/>
    <n v="2025"/>
    <x v="2"/>
    <x v="0"/>
    <d v="1899-12-30T08:25:00"/>
    <d v="1899-12-30T08:40:00"/>
    <n v="0.25000000000000044"/>
    <x v="32"/>
    <x v="0"/>
    <x v="0"/>
    <x v="0"/>
    <s v="08.25-08.40 di stop belt a5u26, cek personil garlan idler putus dan batu terjepit di scrapper diagonal, tunggu di keluarkan personil"/>
    <m/>
    <m/>
    <m/>
    <m/>
    <m/>
    <m/>
    <m/>
    <m/>
    <m/>
    <m/>
    <m/>
    <m/>
  </r>
  <r>
    <x v="20"/>
    <n v="5"/>
    <n v="2025"/>
    <x v="2"/>
    <x v="0"/>
    <d v="1899-12-30T08:45:00"/>
    <d v="1899-12-30T08:55:00"/>
    <n v="0.16666666666666741"/>
    <x v="3"/>
    <x v="1"/>
    <x v="1"/>
    <x v="32"/>
    <s v="08.45-08.55 di stop belt 6e1u04, tunggu mekanik pasang baut scrapper V yang lepas"/>
    <m/>
    <m/>
    <m/>
    <m/>
    <m/>
    <m/>
    <m/>
    <m/>
    <m/>
    <m/>
    <m/>
    <m/>
  </r>
  <r>
    <x v="20"/>
    <n v="5"/>
    <n v="2025"/>
    <x v="2"/>
    <x v="0"/>
    <d v="1899-12-30T08:55:00"/>
    <d v="1899-12-30T09:00:00"/>
    <n v="8.3333333333333037E-2"/>
    <x v="5"/>
    <x v="1"/>
    <x v="1"/>
    <x v="1"/>
    <s v="08.55-09.00 lanjut di stop belt a5u25, cek personil tambalan terkelupas, tunggu di potong personil"/>
    <m/>
    <m/>
    <m/>
    <m/>
    <m/>
    <m/>
    <m/>
    <m/>
    <m/>
    <m/>
    <m/>
    <m/>
  </r>
  <r>
    <x v="20"/>
    <n v="5"/>
    <n v="2025"/>
    <x v="2"/>
    <x v="0"/>
    <d v="1899-12-30T09:15:00"/>
    <d v="1899-12-30T09:20:00"/>
    <n v="8.3333333333333037E-2"/>
    <x v="6"/>
    <x v="2"/>
    <x v="2"/>
    <x v="3"/>
    <s v="09.15-09.20 tunggu hopper berisi 50%"/>
    <m/>
    <m/>
    <m/>
    <m/>
    <m/>
    <m/>
    <m/>
    <m/>
    <m/>
    <m/>
    <m/>
    <m/>
  </r>
  <r>
    <x v="20"/>
    <n v="5"/>
    <n v="2025"/>
    <x v="2"/>
    <x v="0"/>
    <d v="1899-12-30T09:30:00"/>
    <d v="1899-12-30T09:40:00"/>
    <n v="0.16666666666666741"/>
    <x v="6"/>
    <x v="2"/>
    <x v="2"/>
    <x v="3"/>
    <s v="09.30-09.40 tunggu hopper berisi 50%"/>
    <m/>
    <m/>
    <m/>
    <m/>
    <m/>
    <m/>
    <m/>
    <m/>
    <m/>
    <m/>
    <m/>
    <m/>
  </r>
  <r>
    <x v="20"/>
    <n v="5"/>
    <n v="2025"/>
    <x v="2"/>
    <x v="0"/>
    <d v="1899-12-30T10:10:00"/>
    <d v="1899-12-30T10:20:00"/>
    <n v="0.16666666666666741"/>
    <x v="6"/>
    <x v="2"/>
    <x v="2"/>
    <x v="3"/>
    <s v="10.10-10.20 tunggu hopper berisi 50%"/>
    <m/>
    <m/>
    <m/>
    <m/>
    <m/>
    <m/>
    <m/>
    <m/>
    <m/>
    <m/>
    <m/>
    <m/>
  </r>
  <r>
    <x v="20"/>
    <n v="5"/>
    <n v="2025"/>
    <x v="2"/>
    <x v="0"/>
    <d v="1899-12-30T10:25:00"/>
    <d v="1899-12-30T10:35:00"/>
    <n v="0.16666666666666607"/>
    <x v="0"/>
    <x v="1"/>
    <x v="1"/>
    <x v="1"/>
    <s v="10.25-10.35 stop belt a5j10, sensor dmg aktif, cek personil tapi belt terkelupas tunggu di potong personil"/>
    <m/>
    <m/>
    <m/>
    <m/>
    <m/>
    <m/>
    <m/>
    <m/>
    <m/>
    <m/>
    <m/>
    <m/>
  </r>
  <r>
    <x v="20"/>
    <n v="5"/>
    <n v="2025"/>
    <x v="2"/>
    <x v="0"/>
    <d v="1899-12-30T11:25:00"/>
    <d v="1899-12-30T11:35:00"/>
    <n v="0.16666666666666741"/>
    <x v="0"/>
    <x v="1"/>
    <x v="1"/>
    <x v="1"/>
    <s v="11.25-11.35 stop belt a5j10 sensor dmg aktif cek personil tepi belt terkelupas tunggu di potong personil "/>
    <m/>
    <m/>
    <m/>
    <m/>
    <m/>
    <m/>
    <m/>
    <m/>
    <m/>
    <m/>
    <m/>
    <m/>
  </r>
  <r>
    <x v="20"/>
    <n v="5"/>
    <n v="2025"/>
    <x v="2"/>
    <x v="0"/>
    <d v="1899-12-30T11:35:00"/>
    <d v="1899-12-30T11:50:00"/>
    <n v="0.25000000000000044"/>
    <x v="3"/>
    <x v="1"/>
    <x v="1"/>
    <x v="26"/>
    <s v="11.35-11.50 saat start belt 6e1u04, alarm timeout feedback from brake monitor (5x), direset ready"/>
    <m/>
    <m/>
    <m/>
    <m/>
    <m/>
    <m/>
    <m/>
    <m/>
    <m/>
    <m/>
    <m/>
    <m/>
  </r>
  <r>
    <x v="20"/>
    <n v="5"/>
    <n v="2025"/>
    <x v="2"/>
    <x v="0"/>
    <d v="1899-12-30T13:00:00"/>
    <d v="1899-12-30T13:15:00"/>
    <n v="0.25000000000000178"/>
    <x v="12"/>
    <x v="1"/>
    <x v="1"/>
    <x v="23"/>
    <s v="13.00-13.15 belt 6a1j07 Saat mau di start ulang alarm STO di M2 Emergency stop di off kan selama lebih kurang 1 menit baru alarm STO di M2  hilang "/>
    <m/>
    <m/>
    <m/>
    <m/>
    <m/>
    <m/>
    <m/>
    <m/>
    <m/>
    <m/>
    <m/>
    <m/>
  </r>
  <r>
    <x v="20"/>
    <n v="5"/>
    <n v="2025"/>
    <x v="2"/>
    <x v="0"/>
    <d v="1899-12-30T13:40:00"/>
    <d v="1899-12-30T13:50:00"/>
    <n v="0.16666666666666607"/>
    <x v="6"/>
    <x v="2"/>
    <x v="2"/>
    <x v="3"/>
    <s v="13.40-13.50 tunggu hopper berisi 50%"/>
    <m/>
    <m/>
    <m/>
    <m/>
    <m/>
    <m/>
    <m/>
    <m/>
    <m/>
    <m/>
    <m/>
    <m/>
  </r>
  <r>
    <x v="20"/>
    <n v="5"/>
    <n v="2025"/>
    <x v="2"/>
    <x v="0"/>
    <d v="1899-12-30T14:35:00"/>
    <d v="1899-12-30T14:50:00"/>
    <n v="0.25000000000000178"/>
    <x v="0"/>
    <x v="1"/>
    <x v="1"/>
    <x v="1"/>
    <s v="14.35-14.50 stop feeding lsc6, lanjut persiapan pindah ke jalur 71 (tunggu personil posisikan sambungan belt a5j10 terkelupas dan tambalan terkelupas)"/>
    <m/>
    <m/>
    <m/>
    <m/>
    <m/>
    <m/>
    <m/>
    <m/>
    <m/>
    <m/>
    <m/>
    <m/>
  </r>
  <r>
    <x v="20"/>
    <n v="5"/>
    <n v="2025"/>
    <x v="2"/>
    <x v="0"/>
    <d v="1899-12-30T14:50:00"/>
    <d v="1899-12-30T15:00:00"/>
    <n v="0.16666666666666607"/>
    <x v="12"/>
    <x v="1"/>
    <x v="1"/>
    <x v="9"/>
    <s v="14.50-15.00 stop belt 6a1j07, sensor dmg no.3 aktif, tunggu cek personil"/>
    <m/>
    <m/>
    <m/>
    <m/>
    <m/>
    <m/>
    <m/>
    <m/>
    <m/>
    <m/>
    <m/>
    <m/>
  </r>
  <r>
    <x v="20"/>
    <n v="5"/>
    <n v="2025"/>
    <x v="2"/>
    <x v="1"/>
    <d v="1899-12-30T15:00:00"/>
    <d v="1899-12-30T15:25:00"/>
    <n v="0.41666666666666785"/>
    <x v="12"/>
    <x v="1"/>
    <x v="1"/>
    <x v="1"/>
    <s v="15.00 - 15.25 DMG no.3 RBC 6A1J07 aktif, cek personil di temukan tambalan terkelupas, tunggu di potong personil "/>
    <m/>
    <m/>
    <m/>
    <m/>
    <m/>
    <m/>
    <m/>
    <m/>
    <m/>
    <m/>
    <m/>
    <m/>
  </r>
  <r>
    <x v="20"/>
    <n v="5"/>
    <n v="2025"/>
    <x v="2"/>
    <x v="1"/>
    <d v="1899-12-30T17:00:00"/>
    <d v="1899-12-30T17:10:00"/>
    <n v="0.16666666666666607"/>
    <x v="6"/>
    <x v="2"/>
    <x v="2"/>
    <x v="3"/>
    <s v="17.00 - 17.10 Tunggu hopper berisi min 50%"/>
    <m/>
    <m/>
    <m/>
    <m/>
    <m/>
    <m/>
    <m/>
    <m/>
    <m/>
    <m/>
    <m/>
    <m/>
  </r>
  <r>
    <x v="20"/>
    <n v="5"/>
    <n v="2025"/>
    <x v="2"/>
    <x v="1"/>
    <d v="1899-12-30T17:15:00"/>
    <d v="1899-12-30T17:25:00"/>
    <n v="0.16666666666666607"/>
    <x v="9"/>
    <x v="1"/>
    <x v="1"/>
    <x v="6"/>
    <s v="17.15 - 17.25 Metal detektor 6A1J03 aktif, cek personil di temukan besi plat "/>
    <m/>
    <m/>
    <m/>
    <m/>
    <m/>
    <m/>
    <m/>
    <m/>
    <m/>
    <m/>
    <m/>
    <m/>
  </r>
  <r>
    <x v="20"/>
    <n v="5"/>
    <n v="2025"/>
    <x v="2"/>
    <x v="1"/>
    <d v="1899-12-30T17:40:00"/>
    <d v="1899-12-30T17:50:00"/>
    <n v="0.16666666666666607"/>
    <x v="6"/>
    <x v="2"/>
    <x v="2"/>
    <x v="3"/>
    <s v="17.40 - 17.50 Tunggu hopper berisi min 50%"/>
    <m/>
    <m/>
    <m/>
    <m/>
    <m/>
    <m/>
    <m/>
    <m/>
    <m/>
    <m/>
    <m/>
    <m/>
  </r>
  <r>
    <x v="20"/>
    <n v="5"/>
    <n v="2025"/>
    <x v="2"/>
    <x v="1"/>
    <d v="1899-12-30T19:00:00"/>
    <d v="1899-12-30T19:10:00"/>
    <n v="0.16666666666666874"/>
    <x v="12"/>
    <x v="1"/>
    <x v="1"/>
    <x v="0"/>
    <s v="19.00 - 19.10 tunggu mekanik ganti idler dan meredikan pullcord no.22 RBC 6a1j07 "/>
    <m/>
    <m/>
    <m/>
    <m/>
    <m/>
    <m/>
    <m/>
    <m/>
    <m/>
    <m/>
    <m/>
    <m/>
  </r>
  <r>
    <x v="20"/>
    <n v="5"/>
    <n v="2025"/>
    <x v="2"/>
    <x v="1"/>
    <d v="1899-12-30T20:00:00"/>
    <d v="1899-12-30T20:05:00"/>
    <n v="8.3333333333333037E-2"/>
    <x v="27"/>
    <x v="1"/>
    <x v="1"/>
    <x v="27"/>
    <s v="20.00 - 20.05 distop feeding lsc6, tunggu personil geser carry 6a1j06 ke a1j12b"/>
    <m/>
    <m/>
    <m/>
    <m/>
    <m/>
    <m/>
    <m/>
    <m/>
    <m/>
    <m/>
    <m/>
    <m/>
  </r>
  <r>
    <x v="20"/>
    <n v="5"/>
    <n v="2025"/>
    <x v="2"/>
    <x v="1"/>
    <d v="1899-12-30T21:20:00"/>
    <d v="1899-12-30T21:25:00"/>
    <n v="8.3333333333335702E-2"/>
    <x v="6"/>
    <x v="2"/>
    <x v="2"/>
    <x v="3"/>
    <s v="21.20 - 21.25 tunggu hopper berisi 50%"/>
    <m/>
    <m/>
    <m/>
    <m/>
    <m/>
    <m/>
    <m/>
    <m/>
    <m/>
    <m/>
    <m/>
    <m/>
  </r>
  <r>
    <x v="20"/>
    <n v="5"/>
    <n v="2025"/>
    <x v="2"/>
    <x v="1"/>
    <d v="1899-12-30T21:30:00"/>
    <d v="1899-12-30T21:35:00"/>
    <n v="8.3333333333333037E-2"/>
    <x v="9"/>
    <x v="1"/>
    <x v="1"/>
    <x v="6"/>
    <s v="21.30 - 21.35 Metal detektor 6a1j03 aktif cek personil di temukan besi plat kecil "/>
    <m/>
    <m/>
    <m/>
    <m/>
    <m/>
    <m/>
    <m/>
    <m/>
    <m/>
    <m/>
    <m/>
    <m/>
  </r>
  <r>
    <x v="20"/>
    <n v="5"/>
    <n v="2025"/>
    <x v="2"/>
    <x v="1"/>
    <d v="1899-12-30T21:50:00"/>
    <d v="1899-12-30T22:00:00"/>
    <n v="0.16666666666666607"/>
    <x v="6"/>
    <x v="2"/>
    <x v="2"/>
    <x v="3"/>
    <s v="21.50 - 22.00 tunggu hopper berisi 50%"/>
    <m/>
    <m/>
    <m/>
    <m/>
    <m/>
    <m/>
    <m/>
    <m/>
    <m/>
    <m/>
    <m/>
    <m/>
  </r>
  <r>
    <x v="20"/>
    <n v="5"/>
    <n v="2025"/>
    <x v="2"/>
    <x v="2"/>
    <d v="1899-12-30T22:25:00"/>
    <d v="1899-12-30T22:30:00"/>
    <n v="8.3333333333333037E-2"/>
    <x v="6"/>
    <x v="1"/>
    <x v="1"/>
    <x v="9"/>
    <s v="22.25 - 22.30 stop lsc 6 dmg no.7 aktif tunggu di cek personil seputaran"/>
    <m/>
    <m/>
    <m/>
    <m/>
    <m/>
    <m/>
    <m/>
    <m/>
    <m/>
    <m/>
    <m/>
    <m/>
  </r>
  <r>
    <x v="20"/>
    <n v="5"/>
    <n v="2025"/>
    <x v="2"/>
    <x v="2"/>
    <d v="1899-12-30T22:35:00"/>
    <d v="1899-12-30T23:00:00"/>
    <n v="0.41666666666666785"/>
    <x v="6"/>
    <x v="1"/>
    <x v="1"/>
    <x v="1"/>
    <s v="22.35 - 23.00 stop lsc 6 dmg no.1 aktif cek personil di temukan Sling keluar, tunggu di potong mekanik "/>
    <m/>
    <m/>
    <m/>
    <m/>
    <m/>
    <m/>
    <m/>
    <m/>
    <m/>
    <m/>
    <m/>
    <m/>
  </r>
  <r>
    <x v="20"/>
    <n v="5"/>
    <n v="2025"/>
    <x v="2"/>
    <x v="2"/>
    <d v="1899-12-30T23:00:00"/>
    <d v="1899-12-30T23:15:00"/>
    <n v="0.24999999999999911"/>
    <x v="6"/>
    <x v="1"/>
    <x v="1"/>
    <x v="1"/>
    <s v="23.00 - 23.15 stop lsc 6 dmg no.1 aktif cek personil di temukan Sling keluar, tunggu di potong mekanik "/>
    <m/>
    <m/>
    <m/>
    <m/>
    <m/>
    <m/>
    <m/>
    <m/>
    <m/>
    <m/>
    <m/>
    <m/>
  </r>
  <r>
    <x v="20"/>
    <n v="5"/>
    <n v="2025"/>
    <x v="2"/>
    <x v="2"/>
    <d v="1899-12-30T23:30:00"/>
    <d v="1899-12-30T23:45:00"/>
    <n v="0.25000000000000178"/>
    <x v="6"/>
    <x v="1"/>
    <x v="1"/>
    <x v="11"/>
    <s v="23.30 - 23.45 Stop lsc 6 dmg no.7 aktif, cek personil seputaran tidak ada temuan"/>
    <m/>
    <m/>
    <m/>
    <m/>
    <m/>
    <m/>
    <m/>
    <m/>
    <m/>
    <m/>
    <m/>
    <m/>
  </r>
  <r>
    <x v="20"/>
    <n v="5"/>
    <n v="2025"/>
    <x v="2"/>
    <x v="2"/>
    <d v="1899-12-30T00:25:00"/>
    <d v="1899-12-30T00:50:00"/>
    <n v="0.41666666666666669"/>
    <x v="12"/>
    <x v="0"/>
    <x v="0"/>
    <x v="0"/>
    <s v="00.25 - 00.50 di stop belt 6a1j07 tunggu mekanik ganti return idler yg rusak"/>
    <m/>
    <m/>
    <m/>
    <m/>
    <m/>
    <m/>
    <m/>
    <m/>
    <m/>
    <m/>
    <m/>
    <m/>
  </r>
  <r>
    <x v="20"/>
    <n v="5"/>
    <n v="2025"/>
    <x v="2"/>
    <x v="2"/>
    <d v="1899-12-30T00:50:00"/>
    <d v="1899-12-30T01:00:00"/>
    <n v="0.16666666666666657"/>
    <x v="12"/>
    <x v="1"/>
    <x v="1"/>
    <x v="19"/>
    <s v="00.50 - 01.00 saat start belt 6a1j07 gagal start 3X Alarm quick stop, lanjut tunggu sinyal start kembali"/>
    <m/>
    <m/>
    <m/>
    <m/>
    <m/>
    <m/>
    <m/>
    <m/>
    <m/>
    <m/>
    <m/>
    <m/>
  </r>
  <r>
    <x v="20"/>
    <n v="5"/>
    <n v="2025"/>
    <x v="2"/>
    <x v="2"/>
    <d v="1899-12-30T02:05:00"/>
    <d v="1899-12-30T02:15:00"/>
    <n v="0.16666666666666674"/>
    <x v="27"/>
    <x v="1"/>
    <x v="1"/>
    <x v="27"/>
    <s v="02.05 - 02.15 stop feeding lsc6 tunggu personil geser carry 6a1j06 ke a1j12b (pengisian di IND 6 t.22-27 penuh)"/>
    <m/>
    <m/>
    <m/>
    <m/>
    <m/>
    <m/>
    <m/>
    <m/>
    <m/>
    <m/>
    <m/>
    <m/>
  </r>
  <r>
    <x v="20"/>
    <n v="5"/>
    <n v="2025"/>
    <x v="2"/>
    <x v="2"/>
    <d v="1899-12-30T02:15:00"/>
    <d v="1899-12-30T03:00:00"/>
    <n v="0.75"/>
    <x v="11"/>
    <x v="1"/>
    <x v="1"/>
    <x v="1"/>
    <s v="02.15 - 03.00 lanjut stop lsc 6 dmg tail pulley 6a1j04 aktif cek personil di temukan Sling keluar tunggu di potong mekanik "/>
    <m/>
    <m/>
    <m/>
    <m/>
    <m/>
    <m/>
    <m/>
    <m/>
    <m/>
    <m/>
    <m/>
    <m/>
  </r>
  <r>
    <x v="20"/>
    <n v="5"/>
    <n v="2025"/>
    <x v="2"/>
    <x v="2"/>
    <d v="1899-12-30T05:50:00"/>
    <d v="1899-12-30T06:40:00"/>
    <n v="0.8333333333333337"/>
    <x v="34"/>
    <x v="0"/>
    <x v="0"/>
    <x v="13"/>
    <s v="05.50 - 06.40 stop mendadak belt a5j14 indikasi motor tidak ready/trip tunggu cek elektrikal "/>
    <m/>
    <m/>
    <m/>
    <m/>
    <m/>
    <m/>
    <m/>
    <m/>
    <m/>
    <m/>
    <m/>
    <m/>
  </r>
  <r>
    <x v="21"/>
    <n v="5"/>
    <n v="2025"/>
    <x v="2"/>
    <x v="0"/>
    <d v="1899-12-30T07:00:00"/>
    <d v="1899-12-30T07:10:00"/>
    <n v="0.16666666666666607"/>
    <x v="6"/>
    <x v="2"/>
    <x v="2"/>
    <x v="3"/>
    <s v="07.00-07.10 operasi lsc6 MK3 ind5-71-12b, tunggu hopper berisi min 50%"/>
    <m/>
    <m/>
    <m/>
    <m/>
    <m/>
    <m/>
    <m/>
    <m/>
    <m/>
    <m/>
    <m/>
    <m/>
  </r>
  <r>
    <x v="21"/>
    <n v="5"/>
    <n v="2025"/>
    <x v="2"/>
    <x v="0"/>
    <d v="1899-12-30T07:15:00"/>
    <d v="1899-12-30T07:20:00"/>
    <n v="8.333333333333437E-2"/>
    <x v="9"/>
    <x v="1"/>
    <x v="1"/>
    <x v="7"/>
    <s v="07.15-07.20 stop belt 6a1j03 sensor Metal detektor aktif cek personil tidak ada temuan "/>
    <m/>
    <m/>
    <m/>
    <m/>
    <m/>
    <m/>
    <m/>
    <m/>
    <m/>
    <m/>
    <m/>
    <m/>
  </r>
  <r>
    <x v="21"/>
    <n v="5"/>
    <n v="2025"/>
    <x v="2"/>
    <x v="0"/>
    <d v="1899-12-30T07:30:00"/>
    <d v="1899-12-30T07:45:00"/>
    <n v="0.25000000000000044"/>
    <x v="6"/>
    <x v="2"/>
    <x v="2"/>
    <x v="3"/>
    <s v="07.30-07.45 tunggu hopper berisi min 50%"/>
    <m/>
    <m/>
    <m/>
    <m/>
    <m/>
    <m/>
    <m/>
    <m/>
    <m/>
    <m/>
    <m/>
    <m/>
  </r>
  <r>
    <x v="21"/>
    <n v="5"/>
    <n v="2025"/>
    <x v="2"/>
    <x v="0"/>
    <d v="1899-12-30T08:00:00"/>
    <d v="1899-12-30T08:30:00"/>
    <n v="0.50000000000000089"/>
    <x v="13"/>
    <x v="0"/>
    <x v="0"/>
    <x v="0"/>
    <s v="08.00-08.30 di stop feeding lsc6, cek personil di temukan idler press belt 6a1j05 tagak piriang ,posisi di silo (tunggu di ganti mekanik)"/>
    <m/>
    <m/>
    <m/>
    <m/>
    <m/>
    <m/>
    <m/>
    <m/>
    <m/>
    <m/>
    <m/>
    <m/>
  </r>
  <r>
    <x v="21"/>
    <n v="5"/>
    <n v="2025"/>
    <x v="2"/>
    <x v="0"/>
    <d v="1899-12-30T08:30:00"/>
    <d v="1899-12-30T09:00:00"/>
    <n v="0.49999999999999956"/>
    <x v="11"/>
    <x v="0"/>
    <x v="0"/>
    <x v="1"/>
    <s v="08.30-09.00 cek personil belt 6a1j04 di temukan belt robek ±60cm, sudah di posisikan di dekat Drive, dan di temukan Sling keluar di M188 (persiapan pindah ke jalur 72)"/>
    <m/>
    <m/>
    <m/>
    <m/>
    <m/>
    <m/>
    <m/>
    <m/>
    <m/>
    <m/>
    <m/>
    <m/>
  </r>
  <r>
    <x v="21"/>
    <n v="5"/>
    <n v="2025"/>
    <x v="2"/>
    <x v="0"/>
    <d v="1899-12-30T09:25:00"/>
    <d v="1899-12-30T09:35:00"/>
    <n v="0.16666666666666741"/>
    <x v="6"/>
    <x v="2"/>
    <x v="2"/>
    <x v="3"/>
    <s v="09.25-09.35 tunggu hopper berisi min 50%"/>
    <m/>
    <m/>
    <m/>
    <m/>
    <m/>
    <m/>
    <m/>
    <m/>
    <m/>
    <m/>
    <m/>
    <m/>
  </r>
  <r>
    <x v="21"/>
    <n v="5"/>
    <n v="2025"/>
    <x v="2"/>
    <x v="0"/>
    <d v="1899-12-30T10:20:00"/>
    <d v="1899-12-30T10:30:00"/>
    <n v="0.16666666666666607"/>
    <x v="6"/>
    <x v="2"/>
    <x v="2"/>
    <x v="3"/>
    <s v="10.20-10.30 tunggu hopper berisi min 50%"/>
    <m/>
    <m/>
    <m/>
    <m/>
    <m/>
    <m/>
    <m/>
    <m/>
    <m/>
    <m/>
    <m/>
    <m/>
  </r>
  <r>
    <x v="21"/>
    <n v="5"/>
    <n v="2025"/>
    <x v="2"/>
    <x v="0"/>
    <d v="1899-12-30T10:40:00"/>
    <d v="1899-12-30T10:50:00"/>
    <n v="0.16666666666666741"/>
    <x v="6"/>
    <x v="2"/>
    <x v="2"/>
    <x v="3"/>
    <s v="10.40-10.50 tunggu hopper berisi min 50%"/>
    <m/>
    <m/>
    <m/>
    <m/>
    <m/>
    <m/>
    <m/>
    <m/>
    <m/>
    <m/>
    <m/>
    <m/>
  </r>
  <r>
    <x v="21"/>
    <n v="5"/>
    <n v="2025"/>
    <x v="2"/>
    <x v="0"/>
    <d v="1899-12-30T11:05:00"/>
    <d v="1899-12-30T11:15:00"/>
    <n v="0.16666666666666607"/>
    <x v="6"/>
    <x v="2"/>
    <x v="2"/>
    <x v="3"/>
    <s v="11.05-11.15 tunggu hopper berisi min 50%"/>
    <m/>
    <m/>
    <m/>
    <m/>
    <m/>
    <m/>
    <m/>
    <m/>
    <m/>
    <m/>
    <m/>
    <m/>
  </r>
  <r>
    <x v="21"/>
    <n v="5"/>
    <n v="2025"/>
    <x v="2"/>
    <x v="0"/>
    <d v="1899-12-30T11:40:00"/>
    <d v="1899-12-30T11:45:00"/>
    <n v="8.3333333333333037E-2"/>
    <x v="6"/>
    <x v="2"/>
    <x v="2"/>
    <x v="3"/>
    <s v="11.40-11.45 tunggu hopper berisi min 50%"/>
    <m/>
    <m/>
    <m/>
    <m/>
    <m/>
    <m/>
    <m/>
    <m/>
    <m/>
    <m/>
    <m/>
    <m/>
  </r>
  <r>
    <x v="21"/>
    <n v="5"/>
    <n v="2025"/>
    <x v="2"/>
    <x v="0"/>
    <d v="1899-12-30T13:00:00"/>
    <d v="1899-12-30T13:15:00"/>
    <n v="0.25000000000000178"/>
    <x v="6"/>
    <x v="2"/>
    <x v="2"/>
    <x v="3"/>
    <s v="13.00-13.15 start LSC6 ls ind6-72-07, Chevron tiang 12-18, tunggu hopper berisi 50%"/>
    <m/>
    <m/>
    <m/>
    <m/>
    <m/>
    <m/>
    <m/>
    <m/>
    <m/>
    <m/>
    <m/>
    <m/>
  </r>
  <r>
    <x v="21"/>
    <n v="5"/>
    <n v="2025"/>
    <x v="2"/>
    <x v="0"/>
    <d v="1899-12-30T13:45:00"/>
    <d v="1899-12-30T13:55:00"/>
    <n v="0.16666666666666874"/>
    <x v="12"/>
    <x v="1"/>
    <x v="1"/>
    <x v="10"/>
    <s v="13.45-13.55 stop belt 6a1j07, alarm interlock lost during,di reset ready "/>
    <m/>
    <m/>
    <m/>
    <m/>
    <m/>
    <m/>
    <m/>
    <m/>
    <m/>
    <m/>
    <m/>
    <m/>
  </r>
  <r>
    <x v="21"/>
    <n v="5"/>
    <n v="2025"/>
    <x v="2"/>
    <x v="0"/>
    <d v="1899-12-30T13:55:00"/>
    <d v="1899-12-30T14:00:00"/>
    <n v="8.3333333333333037E-2"/>
    <x v="33"/>
    <x v="1"/>
    <x v="1"/>
    <x v="26"/>
    <s v="13.55-14.00 saat start belt 6e1u04 alarm timeout feedback SOBO brake unit operation, di reset ready"/>
    <m/>
    <m/>
    <m/>
    <m/>
    <m/>
    <m/>
    <m/>
    <m/>
    <m/>
    <m/>
    <m/>
    <m/>
  </r>
  <r>
    <x v="21"/>
    <n v="5"/>
    <n v="2025"/>
    <x v="2"/>
    <x v="0"/>
    <d v="1899-12-30T14:30:00"/>
    <d v="1899-12-30T14:35:00"/>
    <n v="8.3333333333333037E-2"/>
    <x v="9"/>
    <x v="1"/>
    <x v="1"/>
    <x v="6"/>
    <s v="14.30-14.35 stop belt 6a1j03, sensor metal detektor aktif, cek personil di temukan besi "/>
    <m/>
    <m/>
    <m/>
    <m/>
    <m/>
    <m/>
    <m/>
    <m/>
    <m/>
    <m/>
    <m/>
    <m/>
  </r>
  <r>
    <x v="21"/>
    <n v="5"/>
    <n v="2025"/>
    <x v="2"/>
    <x v="1"/>
    <d v="1899-12-30T15:30:00"/>
    <d v="1899-12-30T15:35:00"/>
    <n v="8.3333333333333037E-2"/>
    <x v="9"/>
    <x v="1"/>
    <x v="1"/>
    <x v="6"/>
    <s v="15.30 - 15.35 Metal detektor 6A1J03 aktif, cek personil di temukan besi"/>
    <m/>
    <m/>
    <m/>
    <m/>
    <m/>
    <m/>
    <m/>
    <m/>
    <m/>
    <m/>
    <m/>
    <m/>
  </r>
  <r>
    <x v="21"/>
    <n v="5"/>
    <n v="2025"/>
    <x v="2"/>
    <x v="1"/>
    <d v="1899-12-30T15:50:00"/>
    <d v="1899-12-30T15:55:00"/>
    <n v="8.3333333333333037E-2"/>
    <x v="19"/>
    <x v="1"/>
    <x v="1"/>
    <x v="33"/>
    <s v="15.50 - 15.55 Speed monitor A2J02 aktif,reset ready, Start kembali "/>
    <m/>
    <m/>
    <m/>
    <m/>
    <m/>
    <m/>
    <m/>
    <m/>
    <m/>
    <m/>
    <m/>
    <m/>
  </r>
  <r>
    <x v="21"/>
    <n v="5"/>
    <n v="2025"/>
    <x v="2"/>
    <x v="1"/>
    <d v="1899-12-30T16:10:00"/>
    <d v="1899-12-30T16:30:00"/>
    <n v="0.33333333333333215"/>
    <x v="6"/>
    <x v="1"/>
    <x v="1"/>
    <x v="8"/>
    <s v="16.10 - 16.30 Di stop feeding Lsc6, pengosongan jalur 7.2(belt A5U27 outlet chute bocor dan A2J02 sway) dan persiapan pindah ke jalur 7.1"/>
    <m/>
    <m/>
    <m/>
    <m/>
    <m/>
    <m/>
    <m/>
    <m/>
    <m/>
    <m/>
    <m/>
    <m/>
  </r>
  <r>
    <x v="21"/>
    <n v="5"/>
    <n v="2025"/>
    <x v="2"/>
    <x v="1"/>
    <d v="1899-12-30T16:40:00"/>
    <d v="1899-12-30T17:00:00"/>
    <n v="0.33333333333333481"/>
    <x v="7"/>
    <x v="1"/>
    <x v="1"/>
    <x v="1"/>
    <s v="16.40 - 17.00 DMG 20104 aktif,cek personil sambungan terjuntai,dan lanjut tunggu elektrikal penyetelan DMG 20104 ±5-10cm(permintaan mekanik)"/>
    <m/>
    <m/>
    <m/>
    <m/>
    <m/>
    <m/>
    <m/>
    <m/>
    <m/>
    <m/>
    <m/>
    <m/>
  </r>
  <r>
    <x v="21"/>
    <n v="5"/>
    <n v="2025"/>
    <x v="2"/>
    <x v="1"/>
    <d v="1899-12-30T17:00:00"/>
    <d v="1899-12-30T17:10:00"/>
    <n v="0.16666666666666607"/>
    <x v="7"/>
    <x v="1"/>
    <x v="1"/>
    <x v="13"/>
    <s v="17.00 - 17.10 Tunggu elektrikal penyetelan DMG 20104 ±5-10cm(permintaan mekanik)"/>
    <m/>
    <m/>
    <m/>
    <m/>
    <m/>
    <m/>
    <m/>
    <m/>
    <m/>
    <m/>
    <m/>
    <m/>
  </r>
  <r>
    <x v="21"/>
    <n v="5"/>
    <n v="2025"/>
    <x v="2"/>
    <x v="1"/>
    <d v="1899-12-30T17:20:00"/>
    <d v="1899-12-30T17:25:00"/>
    <n v="8.3333333333333037E-2"/>
    <x v="9"/>
    <x v="1"/>
    <x v="1"/>
    <x v="6"/>
    <s v="17.20 - 17.25 Metal detektor 6A1J03 aktif cek personil di temukan besi siku "/>
    <m/>
    <m/>
    <m/>
    <m/>
    <m/>
    <m/>
    <m/>
    <m/>
    <m/>
    <m/>
    <m/>
    <m/>
  </r>
  <r>
    <x v="21"/>
    <n v="5"/>
    <n v="2025"/>
    <x v="2"/>
    <x v="1"/>
    <d v="1899-12-30T17:35:00"/>
    <d v="1899-12-30T17:40:00"/>
    <n v="8.3333333333335702E-2"/>
    <x v="11"/>
    <x v="1"/>
    <x v="1"/>
    <x v="9"/>
    <s v="17.35 - 17.40 DMG no.7 RBC 6A1J04 aktif,tunggu di cek personil sambil operasi "/>
    <m/>
    <m/>
    <m/>
    <m/>
    <m/>
    <m/>
    <m/>
    <m/>
    <m/>
    <m/>
    <m/>
    <m/>
  </r>
  <r>
    <x v="21"/>
    <n v="5"/>
    <n v="2025"/>
    <x v="2"/>
    <x v="1"/>
    <d v="1899-12-30T17:45:00"/>
    <d v="1899-12-30T18:00:00"/>
    <n v="0.24999999999999911"/>
    <x v="11"/>
    <x v="1"/>
    <x v="1"/>
    <x v="1"/>
    <s v="17.45 - 18.00 Di stop RBC 6A1J04,di temukan Sling keluar ±10cm di M.176,tunggu di eksekusi mekanik"/>
    <m/>
    <m/>
    <m/>
    <m/>
    <m/>
    <m/>
    <m/>
    <m/>
    <m/>
    <m/>
    <m/>
    <m/>
  </r>
  <r>
    <x v="21"/>
    <n v="5"/>
    <n v="2025"/>
    <x v="2"/>
    <x v="1"/>
    <d v="1899-12-30T19:00:00"/>
    <d v="1899-12-30T19:30:00"/>
    <n v="0.50000000000000089"/>
    <x v="7"/>
    <x v="1"/>
    <x v="1"/>
    <x v="11"/>
    <s v="19.20 - 19.30 DMG 20104 aktif cek personil tidak ada temuan, lanjut pengecekan sambil operasi"/>
    <m/>
    <m/>
    <m/>
    <m/>
    <m/>
    <m/>
    <m/>
    <m/>
    <m/>
    <m/>
    <m/>
    <m/>
  </r>
  <r>
    <x v="21"/>
    <n v="5"/>
    <n v="2025"/>
    <x v="2"/>
    <x v="1"/>
    <d v="1899-12-30T21:50:00"/>
    <d v="1899-12-30T21:55:00"/>
    <n v="8.3333333333333037E-2"/>
    <x v="6"/>
    <x v="2"/>
    <x v="2"/>
    <x v="3"/>
    <s v="21.50 - 21.55 tunggu hopper berisi 50%"/>
    <m/>
    <m/>
    <m/>
    <m/>
    <m/>
    <m/>
    <m/>
    <m/>
    <m/>
    <m/>
    <m/>
    <m/>
  </r>
  <r>
    <x v="21"/>
    <n v="5"/>
    <n v="2025"/>
    <x v="2"/>
    <x v="2"/>
    <d v="1899-12-30T22:50:00"/>
    <d v="1899-12-30T23:00:00"/>
    <n v="0.16666666666666874"/>
    <x v="27"/>
    <x v="1"/>
    <x v="1"/>
    <x v="27"/>
    <s v="22.50 - 23.00 distop feeding lsc6 tunggu personil geser carry 6a1j06 ke 6a1j07(pindah pengisian ke ind6, Chevron T.12-18)"/>
    <m/>
    <m/>
    <m/>
    <m/>
    <m/>
    <m/>
    <m/>
    <m/>
    <m/>
    <m/>
    <m/>
    <m/>
  </r>
  <r>
    <x v="21"/>
    <n v="5"/>
    <n v="2025"/>
    <x v="2"/>
    <x v="2"/>
    <d v="1899-12-30T00:05:00"/>
    <d v="1899-12-30T00:15:00"/>
    <n v="0.16666666666666666"/>
    <x v="11"/>
    <x v="1"/>
    <x v="1"/>
    <x v="11"/>
    <s v="00.05 - 00.15 DMG no.7 6A1J04 aktif cek personil tidak ada temuan lanjut pengecekan sambil operasi "/>
    <m/>
    <m/>
    <m/>
    <m/>
    <m/>
    <m/>
    <m/>
    <m/>
    <m/>
    <m/>
    <m/>
    <m/>
  </r>
  <r>
    <x v="21"/>
    <n v="5"/>
    <n v="2025"/>
    <x v="2"/>
    <x v="2"/>
    <d v="1899-12-30T00:50:00"/>
    <d v="1899-12-30T01:00:00"/>
    <n v="0.16666666666666657"/>
    <x v="11"/>
    <x v="1"/>
    <x v="1"/>
    <x v="9"/>
    <s v="00.50 - 01.00 DMG no.7 6A1J04 aktif kembali tunggu cek personil lebih lanjut"/>
    <m/>
    <m/>
    <m/>
    <m/>
    <m/>
    <m/>
    <m/>
    <m/>
    <m/>
    <m/>
    <m/>
    <m/>
  </r>
  <r>
    <x v="21"/>
    <n v="5"/>
    <n v="2025"/>
    <x v="2"/>
    <x v="2"/>
    <d v="1899-12-30T02:00:00"/>
    <d v="1899-12-30T02:05:00"/>
    <n v="8.333333333333337E-2"/>
    <x v="9"/>
    <x v="1"/>
    <x v="1"/>
    <x v="6"/>
    <s v="02.00 - 02.05 metal detektor 6a1j03 aktif cek personil di temukan saringan oli bekas"/>
    <m/>
    <m/>
    <m/>
    <m/>
    <m/>
    <m/>
    <m/>
    <m/>
    <m/>
    <m/>
    <m/>
    <m/>
  </r>
  <r>
    <x v="21"/>
    <n v="5"/>
    <n v="2025"/>
    <x v="2"/>
    <x v="2"/>
    <d v="1899-12-30T02:10:00"/>
    <d v="1899-12-30T02:15:00"/>
    <n v="8.333333333333337E-2"/>
    <x v="9"/>
    <x v="1"/>
    <x v="1"/>
    <x v="7"/>
    <s v="02.10 - 02.15 metal detektor 6a1j03 aktif cek personil tidak ada temuan"/>
    <m/>
    <m/>
    <m/>
    <m/>
    <m/>
    <m/>
    <m/>
    <m/>
    <m/>
    <m/>
    <m/>
    <m/>
  </r>
  <r>
    <x v="21"/>
    <n v="5"/>
    <n v="2025"/>
    <x v="2"/>
    <x v="2"/>
    <d v="1899-12-30T04:10:00"/>
    <d v="1899-12-30T04:15:00"/>
    <n v="8.3333333333333703E-2"/>
    <x v="9"/>
    <x v="1"/>
    <x v="1"/>
    <x v="6"/>
    <s v="04.10 - 04.15 metal detektor 6a1j03 aktif cek personil di temukan saringan oli"/>
    <m/>
    <m/>
    <m/>
    <m/>
    <m/>
    <m/>
    <m/>
    <m/>
    <m/>
    <m/>
    <m/>
    <m/>
  </r>
  <r>
    <x v="21"/>
    <n v="5"/>
    <n v="2025"/>
    <x v="2"/>
    <x v="2"/>
    <d v="1899-12-30T05:40:00"/>
    <d v="1899-12-30T05:50:00"/>
    <n v="0.16666666666666674"/>
    <x v="27"/>
    <x v="1"/>
    <x v="1"/>
    <x v="27"/>
    <s v="05.40 - 05.50 Stop feeder lsc6 tunggu personil geser carry 6a1j06 ke a1j12b "/>
    <m/>
    <m/>
    <m/>
    <m/>
    <m/>
    <m/>
    <m/>
    <m/>
    <m/>
    <m/>
    <m/>
    <m/>
  </r>
  <r>
    <x v="22"/>
    <n v="5"/>
    <n v="2025"/>
    <x v="3"/>
    <x v="0"/>
    <d v="1899-12-30T07:00:00"/>
    <d v="1899-12-30T07:10:00"/>
    <n v="0.16666666666666607"/>
    <x v="2"/>
    <x v="2"/>
    <x v="2"/>
    <x v="3"/>
    <s v=" 07.00 - 07.10 tunggu hopper berisi min 50%"/>
    <m/>
    <m/>
    <m/>
    <m/>
    <m/>
    <m/>
    <m/>
    <m/>
    <m/>
    <m/>
    <m/>
    <m/>
  </r>
  <r>
    <x v="22"/>
    <n v="5"/>
    <n v="2025"/>
    <x v="3"/>
    <x v="0"/>
    <d v="1899-12-30T07:35:00"/>
    <d v="1899-12-30T07:50:00"/>
    <n v="0.25000000000000044"/>
    <x v="30"/>
    <x v="1"/>
    <x v="1"/>
    <x v="4"/>
    <s v="07.35 - 07.50 stop belt 6e1j01 sensor drift aktif belt sway sesaat"/>
    <m/>
    <m/>
    <m/>
    <m/>
    <m/>
    <m/>
    <m/>
    <m/>
    <m/>
    <m/>
    <m/>
    <m/>
  </r>
  <r>
    <x v="22"/>
    <n v="5"/>
    <n v="2025"/>
    <x v="3"/>
    <x v="0"/>
    <d v="1899-12-30T07:50:00"/>
    <d v="1899-12-30T08:00:00"/>
    <n v="0.16666666666666607"/>
    <x v="2"/>
    <x v="1"/>
    <x v="1"/>
    <x v="21"/>
    <s v="07.50 - 08.00 stop roller screen M2 fault tunggu di reset elektrikal"/>
    <m/>
    <m/>
    <m/>
    <m/>
    <m/>
    <m/>
    <m/>
    <m/>
    <m/>
    <m/>
    <m/>
    <m/>
  </r>
  <r>
    <x v="22"/>
    <n v="5"/>
    <n v="2025"/>
    <x v="3"/>
    <x v="0"/>
    <d v="1899-12-30T10:50:00"/>
    <d v="1899-12-30T11:00:00"/>
    <n v="0.16666666666666607"/>
    <x v="2"/>
    <x v="2"/>
    <x v="2"/>
    <x v="3"/>
    <s v="10.50 - 11.00 Tunggu hopper berisi min 50%"/>
    <m/>
    <m/>
    <m/>
    <m/>
    <m/>
    <m/>
    <m/>
    <m/>
    <m/>
    <m/>
    <m/>
    <m/>
  </r>
  <r>
    <x v="22"/>
    <n v="5"/>
    <n v="2025"/>
    <x v="3"/>
    <x v="0"/>
    <d v="1899-12-30T10:25:00"/>
    <d v="1899-12-30T10:40:00"/>
    <n v="0.24999999999999911"/>
    <x v="4"/>
    <x v="1"/>
    <x v="1"/>
    <x v="1"/>
    <s v="10.25 - 10.40 stop belt 5e1j01 sensor dmg aktif cek personil kena kulit belt terkelupas tunggu di potong."/>
    <m/>
    <m/>
    <m/>
    <m/>
    <m/>
    <m/>
    <m/>
    <m/>
    <m/>
    <m/>
    <m/>
    <m/>
  </r>
  <r>
    <x v="22"/>
    <n v="5"/>
    <n v="2025"/>
    <x v="3"/>
    <x v="0"/>
    <d v="1899-12-30T11:50:00"/>
    <d v="1899-12-30T12:00:00"/>
    <n v="0.16666666666666607"/>
    <x v="2"/>
    <x v="2"/>
    <x v="2"/>
    <x v="3"/>
    <s v="11.50 - 12.00 Tunggu hopper berisi min 50%"/>
    <m/>
    <m/>
    <m/>
    <m/>
    <m/>
    <m/>
    <m/>
    <m/>
    <m/>
    <m/>
    <m/>
    <m/>
  </r>
  <r>
    <x v="22"/>
    <n v="5"/>
    <n v="2025"/>
    <x v="3"/>
    <x v="0"/>
    <d v="1899-12-30T13:00:00"/>
    <d v="1899-12-30T13:45:00"/>
    <n v="0.75"/>
    <x v="31"/>
    <x v="1"/>
    <x v="1"/>
    <x v="1"/>
    <s v="13.00 - 13.45 MS1 ss ke ind 6 , tunggu mekanik repair tambalan belt a4j14 terkelupas ( untuk jalur 12B ,belt 20104 Ganti sambungan )"/>
    <m/>
    <m/>
    <m/>
    <m/>
    <m/>
    <m/>
    <m/>
    <m/>
    <m/>
    <m/>
    <m/>
    <m/>
  </r>
  <r>
    <x v="22"/>
    <n v="5"/>
    <n v="2025"/>
    <x v="3"/>
    <x v="0"/>
    <d v="1899-12-30T14:30:00"/>
    <d v="1899-12-30T14:35:00"/>
    <n v="8.3333333333333037E-2"/>
    <x v="2"/>
    <x v="2"/>
    <x v="2"/>
    <x v="3"/>
    <s v="14.30 - 14.35 tunggu hopper berisi min 50%"/>
    <m/>
    <m/>
    <m/>
    <m/>
    <m/>
    <m/>
    <m/>
    <m/>
    <m/>
    <m/>
    <m/>
    <m/>
  </r>
  <r>
    <x v="22"/>
    <n v="5"/>
    <n v="2025"/>
    <x v="3"/>
    <x v="1"/>
    <d v="1899-12-30T16:10:00"/>
    <d v="1899-12-30T16:25:00"/>
    <n v="0.24999999999999911"/>
    <x v="13"/>
    <x v="1"/>
    <x v="1"/>
    <x v="4"/>
    <s v="16.10-16.25 di stop belt 6a1j05,  belt a4j12p sway di tail pulley, tunggu personil stel a4j12p"/>
    <m/>
    <m/>
    <m/>
    <m/>
    <m/>
    <m/>
    <m/>
    <m/>
    <m/>
    <m/>
    <m/>
    <m/>
  </r>
  <r>
    <x v="22"/>
    <n v="5"/>
    <n v="2025"/>
    <x v="3"/>
    <x v="1"/>
    <d v="1899-12-30T17:15:00"/>
    <d v="1899-12-30T17:35:00"/>
    <n v="0.33333333333333215"/>
    <x v="1"/>
    <x v="1"/>
    <x v="1"/>
    <x v="1"/>
    <s v="17.15-17.35 stop belt a4j12p, sensor dmg head pulley aktif, cek personil di temukan tepi belt terkelupas, tunggu di potong personil "/>
    <m/>
    <m/>
    <m/>
    <m/>
    <m/>
    <m/>
    <m/>
    <m/>
    <m/>
    <m/>
    <m/>
    <m/>
  </r>
  <r>
    <x v="22"/>
    <n v="5"/>
    <n v="2025"/>
    <x v="3"/>
    <x v="1"/>
    <d v="1899-12-30T17:35:00"/>
    <d v="1899-12-30T17:50:00"/>
    <n v="0.25000000000000178"/>
    <x v="11"/>
    <x v="0"/>
    <x v="0"/>
    <x v="0"/>
    <s v="17.35-17.50 tunggu mekanik ganti idler rusak di belt 6a1j04"/>
    <m/>
    <m/>
    <m/>
    <m/>
    <m/>
    <m/>
    <m/>
    <m/>
    <m/>
    <m/>
    <m/>
    <m/>
  </r>
  <r>
    <x v="22"/>
    <n v="5"/>
    <n v="2025"/>
    <x v="3"/>
    <x v="1"/>
    <d v="1899-12-30T17:50:00"/>
    <d v="1899-12-30T18:00:00"/>
    <n v="0.16666666666666607"/>
    <x v="11"/>
    <x v="1"/>
    <x v="1"/>
    <x v="1"/>
    <s v="17.50-18.00 pengosongan belt 6a1j04, dan mekanik perbaikan karet lagging bend pulley 6a1j04 (lanjut persiapan pindah ke jalur 72)"/>
    <m/>
    <m/>
    <m/>
    <m/>
    <m/>
    <m/>
    <m/>
    <m/>
    <m/>
    <m/>
    <m/>
    <m/>
  </r>
  <r>
    <x v="22"/>
    <n v="5"/>
    <n v="2025"/>
    <x v="3"/>
    <x v="1"/>
    <d v="1899-12-30T19:10:00"/>
    <d v="1899-12-30T19:15:00"/>
    <n v="8.3333333333333037E-2"/>
    <x v="15"/>
    <x v="1"/>
    <x v="1"/>
    <x v="6"/>
    <s v="19.10-19.15 stop belt 6e1u03, sensor metal detektor aktif cek personil di temukan besi "/>
    <m/>
    <m/>
    <m/>
    <m/>
    <m/>
    <m/>
    <m/>
    <m/>
    <m/>
    <m/>
    <m/>
    <m/>
  </r>
  <r>
    <x v="22"/>
    <n v="5"/>
    <n v="2025"/>
    <x v="3"/>
    <x v="1"/>
    <d v="1899-12-30T19:40:00"/>
    <d v="1899-12-30T19:50:00"/>
    <n v="0.16666666666666607"/>
    <x v="15"/>
    <x v="1"/>
    <x v="1"/>
    <x v="6"/>
    <s v="19.40-19.50 stop belt 6e1u03, sensor metal detektor aktif cek personil di temukan besi"/>
    <m/>
    <m/>
    <m/>
    <m/>
    <m/>
    <m/>
    <m/>
    <m/>
    <m/>
    <m/>
    <m/>
    <m/>
  </r>
  <r>
    <x v="22"/>
    <n v="5"/>
    <n v="2025"/>
    <x v="3"/>
    <x v="1"/>
    <d v="1899-12-30T20:15:00"/>
    <d v="1899-12-30T20:25:00"/>
    <n v="0.16666666666666607"/>
    <x v="1"/>
    <x v="1"/>
    <x v="1"/>
    <x v="1"/>
    <s v="20.15-20.25 stop belt a4j12p sensor dmg head pulley aktif, cek personil di temukan tepi belt terkelupas, tunggu di potong personil "/>
    <m/>
    <m/>
    <m/>
    <m/>
    <m/>
    <m/>
    <m/>
    <m/>
    <m/>
    <m/>
    <m/>
    <m/>
  </r>
  <r>
    <x v="22"/>
    <n v="5"/>
    <n v="2025"/>
    <x v="3"/>
    <x v="1"/>
    <d v="1899-12-30T20:30:00"/>
    <d v="1899-12-30T20:45:00"/>
    <n v="0.25000000000000178"/>
    <x v="1"/>
    <x v="1"/>
    <x v="1"/>
    <x v="1"/>
    <s v="20.30-20.45 stop belt a4j12p sensor dmg head pulley aktif, cek personil di temukan tepi belt terkelupas, tunggu di potong personil"/>
    <m/>
    <m/>
    <m/>
    <m/>
    <m/>
    <m/>
    <m/>
    <m/>
    <m/>
    <m/>
    <m/>
    <m/>
  </r>
  <r>
    <x v="22"/>
    <n v="5"/>
    <n v="2025"/>
    <x v="3"/>
    <x v="1"/>
    <d v="1899-12-30T20:50:00"/>
    <d v="1899-12-30T21:00:00"/>
    <n v="0.16666666666666607"/>
    <x v="15"/>
    <x v="1"/>
    <x v="1"/>
    <x v="7"/>
    <s v="20.50-21.00 stop belt 6e1u03 sensor metal detektor aktif,cek personil di temukan segmen secondary lepas"/>
    <m/>
    <m/>
    <m/>
    <m/>
    <m/>
    <m/>
    <m/>
    <m/>
    <m/>
    <m/>
    <m/>
    <m/>
  </r>
  <r>
    <x v="22"/>
    <n v="5"/>
    <n v="2025"/>
    <x v="3"/>
    <x v="1"/>
    <d v="1899-12-30T21:00:00"/>
    <d v="1899-12-30T22:00:00"/>
    <n v="0.99999999999999911"/>
    <x v="2"/>
    <x v="0"/>
    <x v="0"/>
    <x v="19"/>
    <s v="21.00-22.00 stop MS1, pasca segmen secondary lepas"/>
    <m/>
    <m/>
    <m/>
    <m/>
    <m/>
    <m/>
    <m/>
    <m/>
    <m/>
    <m/>
    <m/>
    <m/>
  </r>
  <r>
    <x v="22"/>
    <n v="5"/>
    <n v="2025"/>
    <x v="3"/>
    <x v="2"/>
    <d v="1899-12-30T22:00:00"/>
    <d v="1899-12-30T22:25:00"/>
    <n v="0.41666666666666785"/>
    <x v="9"/>
    <x v="1"/>
    <x v="1"/>
    <x v="6"/>
    <s v="22.20 - 22.25 metal detektor 6a1j03 aktif cek personil di temukan besi plat"/>
    <m/>
    <m/>
    <m/>
    <m/>
    <m/>
    <m/>
    <m/>
    <m/>
    <m/>
    <m/>
    <m/>
    <m/>
  </r>
  <r>
    <x v="22"/>
    <n v="5"/>
    <n v="2025"/>
    <x v="3"/>
    <x v="2"/>
    <d v="1899-12-30T00:25:00"/>
    <d v="1899-12-30T00:30:00"/>
    <n v="8.3333333333333287E-2"/>
    <x v="6"/>
    <x v="2"/>
    <x v="2"/>
    <x v="3"/>
    <s v="00.25 - 00.30 tunggu hopper berisi 50%"/>
    <m/>
    <m/>
    <m/>
    <m/>
    <m/>
    <m/>
    <m/>
    <m/>
    <m/>
    <m/>
    <m/>
    <m/>
  </r>
  <r>
    <x v="22"/>
    <n v="5"/>
    <n v="2025"/>
    <x v="3"/>
    <x v="2"/>
    <d v="1899-12-30T06:00:00"/>
    <d v="1899-12-30T07:00:00"/>
    <n v="1.0000000000000004"/>
    <x v="1"/>
    <x v="1"/>
    <x v="1"/>
    <x v="2"/>
    <s v="06.00 - 07.00 Di stop RBC A5J10,tail pulley A4J12P menyondak, tunggu di eksekusi personil"/>
    <m/>
    <m/>
    <m/>
    <m/>
    <m/>
    <m/>
    <m/>
    <m/>
    <m/>
    <m/>
    <m/>
    <m/>
  </r>
  <r>
    <x v="23"/>
    <n v="5"/>
    <n v="2025"/>
    <x v="3"/>
    <x v="0"/>
    <d v="1899-12-30T07:00:00"/>
    <d v="1899-12-30T07:45:00"/>
    <n v="0.75"/>
    <x v="35"/>
    <x v="1"/>
    <x v="1"/>
    <x v="5"/>
    <s v="07.00 - 07.45 Tunggu personil geser tripper di ind6 ke arah Mk3 selatan(melangkahi BS). Untuk ke ls 5 A4J12 sambungan berangin, sdg diposisikan"/>
    <m/>
    <m/>
    <m/>
    <m/>
    <m/>
    <m/>
    <m/>
    <m/>
    <m/>
    <m/>
    <m/>
    <m/>
  </r>
  <r>
    <x v="23"/>
    <n v="5"/>
    <n v="2025"/>
    <x v="3"/>
    <x v="0"/>
    <d v="1899-12-30T08:15:00"/>
    <d v="1899-12-30T09:00:00"/>
    <n v="0.75"/>
    <x v="11"/>
    <x v="0"/>
    <x v="0"/>
    <x v="1"/>
    <s v="08.15 - 09.00 stop belt 6a1j04 sensor dmg no7 aktif cek personil tambalan terkelupas tunggu di posisikan dengan cara di lokal ke Drive dan Lanjut tunggu di repair mekanik"/>
    <m/>
    <m/>
    <m/>
    <m/>
    <m/>
    <m/>
    <m/>
    <m/>
    <m/>
    <m/>
    <m/>
    <m/>
  </r>
  <r>
    <x v="23"/>
    <n v="5"/>
    <n v="2025"/>
    <x v="3"/>
    <x v="0"/>
    <d v="1899-12-30T09:00:00"/>
    <d v="1899-12-30T10:50:00"/>
    <n v="1.8333333333333335"/>
    <x v="11"/>
    <x v="0"/>
    <x v="0"/>
    <x v="1"/>
    <s v="09.00 - 10.50 tunggu mekanik repair tambalan belt 6a1j04 terkelupas (untuk jalur 7.2 mekanik repair sambungan belt A5J10 dan untuk ke IND 6 belt 6a1j07 tambalan terkelupas tembus )"/>
    <m/>
    <m/>
    <m/>
    <m/>
    <m/>
    <m/>
    <m/>
    <m/>
    <m/>
    <m/>
    <m/>
    <m/>
  </r>
  <r>
    <x v="23"/>
    <n v="5"/>
    <n v="2025"/>
    <x v="3"/>
    <x v="0"/>
    <d v="1899-12-30T11:15:00"/>
    <d v="1899-12-30T11:25:00"/>
    <n v="0.16666666666666607"/>
    <x v="7"/>
    <x v="1"/>
    <x v="1"/>
    <x v="9"/>
    <s v="11.15 - 11.25 stop belt 20104 sensor dmg aktif di reset ready cek personil belt aman "/>
    <m/>
    <m/>
    <m/>
    <m/>
    <m/>
    <m/>
    <m/>
    <m/>
    <m/>
    <m/>
    <m/>
    <m/>
  </r>
  <r>
    <x v="23"/>
    <n v="5"/>
    <n v="2025"/>
    <x v="3"/>
    <x v="0"/>
    <d v="1899-12-30T11:40:00"/>
    <d v="1899-12-30T11:45:00"/>
    <n v="8.3333333333333037E-2"/>
    <x v="6"/>
    <x v="2"/>
    <x v="2"/>
    <x v="3"/>
    <s v="11.40 - 11.45 tunggu hopper berisi min 50%"/>
    <m/>
    <m/>
    <m/>
    <m/>
    <m/>
    <m/>
    <m/>
    <m/>
    <m/>
    <m/>
    <m/>
    <m/>
  </r>
  <r>
    <x v="23"/>
    <n v="5"/>
    <n v="2025"/>
    <x v="3"/>
    <x v="0"/>
    <d v="1899-12-30T13:00:00"/>
    <d v="1899-12-30T13:35:00"/>
    <n v="0.58333333333333393"/>
    <x v="6"/>
    <x v="2"/>
    <x v="2"/>
    <x v="3"/>
    <s v="13.00  - 13. 35 start lsc6 Mk3 ke IND 5/7.1 - 12B tunggu hopper berisi min 50%"/>
    <m/>
    <m/>
    <m/>
    <m/>
    <m/>
    <m/>
    <m/>
    <m/>
    <m/>
    <m/>
    <m/>
    <m/>
  </r>
  <r>
    <x v="23"/>
    <n v="5"/>
    <n v="2025"/>
    <x v="3"/>
    <x v="0"/>
    <d v="1899-12-30T13:55:00"/>
    <d v="1899-12-30T14:05:00"/>
    <n v="0.16666666666666607"/>
    <x v="6"/>
    <x v="2"/>
    <x v="2"/>
    <x v="3"/>
    <s v="13.55 - 14.05 tunggu hopper berisi min 50%"/>
    <m/>
    <m/>
    <m/>
    <m/>
    <m/>
    <m/>
    <m/>
    <m/>
    <m/>
    <m/>
    <m/>
    <m/>
  </r>
  <r>
    <x v="23"/>
    <n v="5"/>
    <n v="2025"/>
    <x v="3"/>
    <x v="0"/>
    <d v="1899-12-30T14:05:00"/>
    <d v="1899-12-30T14:15:00"/>
    <n v="0.16666666666666607"/>
    <x v="10"/>
    <x v="1"/>
    <x v="1"/>
    <x v="25"/>
    <s v="14.05 -  14.15 stop belt 5a1j01 sensor dmg aktif cek personil  kena lentingan material"/>
    <m/>
    <m/>
    <m/>
    <m/>
    <m/>
    <m/>
    <m/>
    <m/>
    <m/>
    <m/>
    <m/>
    <m/>
  </r>
  <r>
    <x v="23"/>
    <n v="5"/>
    <n v="2025"/>
    <x v="3"/>
    <x v="0"/>
    <d v="1899-12-30T14:30:00"/>
    <d v="1899-12-30T14:40:00"/>
    <n v="0.16666666666666874"/>
    <x v="9"/>
    <x v="1"/>
    <x v="1"/>
    <x v="7"/>
    <s v="14.30  - 14. 40 Stop belt 6a1j03 metal aktif cek personil  tidak ada temuan "/>
    <m/>
    <m/>
    <m/>
    <m/>
    <m/>
    <m/>
    <m/>
    <m/>
    <m/>
    <m/>
    <m/>
    <m/>
  </r>
  <r>
    <x v="23"/>
    <n v="5"/>
    <n v="2025"/>
    <x v="3"/>
    <x v="0"/>
    <d v="1899-12-30T14:45:00"/>
    <d v="1899-12-30T14:50:00"/>
    <n v="8.3333333333333037E-2"/>
    <x v="6"/>
    <x v="2"/>
    <x v="2"/>
    <x v="3"/>
    <s v="14.45 - 14.50 tunggu hopper berisi min 50%"/>
    <m/>
    <m/>
    <m/>
    <m/>
    <m/>
    <m/>
    <m/>
    <m/>
    <m/>
    <m/>
    <m/>
    <m/>
  </r>
  <r>
    <x v="23"/>
    <n v="5"/>
    <n v="2025"/>
    <x v="3"/>
    <x v="1"/>
    <d v="1899-12-30T15:00:00"/>
    <d v="1899-12-30T15:20:00"/>
    <n v="0.33333333333333215"/>
    <x v="6"/>
    <x v="2"/>
    <x v="2"/>
    <x v="3"/>
    <s v="15.00-15.20 operasi LSC6 MK3 ind5-72-12b, tunggu hopper berisi min 50%"/>
    <m/>
    <m/>
    <m/>
    <m/>
    <m/>
    <m/>
    <m/>
    <m/>
    <m/>
    <m/>
    <m/>
    <m/>
  </r>
  <r>
    <x v="23"/>
    <n v="5"/>
    <n v="2025"/>
    <x v="3"/>
    <x v="1"/>
    <d v="1899-12-30T15:35:00"/>
    <d v="1899-12-30T15:40:00"/>
    <n v="8.3333333333333037E-2"/>
    <x v="6"/>
    <x v="2"/>
    <x v="2"/>
    <x v="3"/>
    <s v="15.35-15.40 tunggu hopper berisi min 50%"/>
    <m/>
    <m/>
    <m/>
    <m/>
    <m/>
    <m/>
    <m/>
    <m/>
    <m/>
    <m/>
    <m/>
    <m/>
  </r>
  <r>
    <x v="23"/>
    <n v="5"/>
    <n v="2025"/>
    <x v="3"/>
    <x v="1"/>
    <d v="1899-12-30T16:05:00"/>
    <d v="1899-12-30T16:15:00"/>
    <n v="0.16666666666666874"/>
    <x v="33"/>
    <x v="1"/>
    <x v="1"/>
    <x v="0"/>
    <s v="16.05-16.15 persiapan pindah ke jalur 71 pasca idler belt 6e1u04 rusak tagak piring"/>
    <m/>
    <m/>
    <m/>
    <m/>
    <m/>
    <m/>
    <m/>
    <m/>
    <m/>
    <m/>
    <m/>
    <m/>
  </r>
  <r>
    <x v="23"/>
    <n v="5"/>
    <n v="2025"/>
    <x v="3"/>
    <x v="1"/>
    <d v="1899-12-30T16:15:00"/>
    <d v="1899-12-30T16:30:00"/>
    <n v="0.24999999999999911"/>
    <x v="21"/>
    <x v="1"/>
    <x v="1"/>
    <x v="1"/>
    <s v="16.15-16.30 saat start jalur 71 ke ind6, di stop belt 6a1j10 cek personil sambungan terkelupas"/>
    <m/>
    <m/>
    <m/>
    <m/>
    <m/>
    <m/>
    <m/>
    <m/>
    <m/>
    <m/>
    <m/>
    <m/>
  </r>
  <r>
    <x v="23"/>
    <n v="5"/>
    <n v="2025"/>
    <x v="3"/>
    <x v="1"/>
    <d v="1899-12-30T17:10:00"/>
    <d v="1899-12-30T17:40:00"/>
    <n v="0.50000000000000089"/>
    <x v="11"/>
    <x v="1"/>
    <x v="1"/>
    <x v="1"/>
    <s v="17.10-17.40 stop belt 6a1j04, sensor dmg tail pulley aktif, cek personil di temukan Sling keluar, tunggu dipotong mekanik "/>
    <m/>
    <m/>
    <m/>
    <m/>
    <m/>
    <m/>
    <m/>
    <m/>
    <m/>
    <m/>
    <m/>
    <m/>
  </r>
  <r>
    <x v="23"/>
    <n v="5"/>
    <n v="2025"/>
    <x v="3"/>
    <x v="1"/>
    <d v="1899-12-30T19:10:00"/>
    <d v="1899-12-30T19:20:00"/>
    <n v="0.16666666666666607"/>
    <x v="6"/>
    <x v="2"/>
    <x v="2"/>
    <x v="3"/>
    <s v="19.10-19.20 tunggu hopper berisi min 50%"/>
    <m/>
    <m/>
    <m/>
    <m/>
    <m/>
    <m/>
    <m/>
    <m/>
    <m/>
    <m/>
    <m/>
    <m/>
  </r>
  <r>
    <x v="23"/>
    <n v="5"/>
    <n v="2025"/>
    <x v="3"/>
    <x v="1"/>
    <d v="1899-12-30T20:20:00"/>
    <d v="1899-12-30T20:45:00"/>
    <n v="0.41666666666666785"/>
    <x v="8"/>
    <x v="0"/>
    <x v="0"/>
    <x v="0"/>
    <s v="20.20-20.45 di stop feeding LSC6, tunggu mekanik ganti idler rusak dan berbunyi di belt a1j12B"/>
    <m/>
    <m/>
    <m/>
    <m/>
    <m/>
    <m/>
    <m/>
    <m/>
    <m/>
    <m/>
    <m/>
    <m/>
  </r>
  <r>
    <x v="23"/>
    <n v="5"/>
    <n v="2025"/>
    <x v="3"/>
    <x v="1"/>
    <d v="1899-12-30T21:45:00"/>
    <d v="1899-12-30T22:00:00"/>
    <n v="0.24999999999999911"/>
    <x v="11"/>
    <x v="1"/>
    <x v="1"/>
    <x v="9"/>
    <s v="21.45-22.00 stop belt 6a1j04, sensor dmg MDL-5 aktif, tunggu di cek personil"/>
    <m/>
    <m/>
    <m/>
    <m/>
    <m/>
    <m/>
    <m/>
    <m/>
    <m/>
    <m/>
    <m/>
    <m/>
  </r>
  <r>
    <x v="23"/>
    <n v="5"/>
    <n v="2025"/>
    <x v="3"/>
    <x v="2"/>
    <d v="1899-12-30T22:00:00"/>
    <d v="1899-12-30T22:10:00"/>
    <n v="0.16666666666666874"/>
    <x v="11"/>
    <x v="1"/>
    <x v="1"/>
    <x v="1"/>
    <s v="22.00 - 22.10 stop belt 6a1j04, sensor dmg MDL-5 aktif, cek personil ditemukan tambalan terkelupas tunggu di potong personil "/>
    <m/>
    <m/>
    <m/>
    <m/>
    <m/>
    <m/>
    <m/>
    <m/>
    <m/>
    <m/>
    <m/>
    <m/>
  </r>
  <r>
    <x v="23"/>
    <n v="5"/>
    <n v="2025"/>
    <x v="3"/>
    <x v="2"/>
    <d v="1899-12-30T22:10:00"/>
    <d v="1899-12-30T22:30:00"/>
    <n v="0.33333333333333215"/>
    <x v="11"/>
    <x v="0"/>
    <x v="0"/>
    <x v="0"/>
    <s v="22.10 - 22.30 lanjut tunggu mekanik ganti return idler 6a1j04 yang tegak piring"/>
    <m/>
    <m/>
    <m/>
    <m/>
    <m/>
    <m/>
    <m/>
    <m/>
    <m/>
    <m/>
    <m/>
    <m/>
  </r>
  <r>
    <x v="23"/>
    <n v="5"/>
    <n v="2025"/>
    <x v="3"/>
    <x v="2"/>
    <d v="1899-12-30T23:25:00"/>
    <d v="1899-12-30T23:30:00"/>
    <n v="8.3333333333333037E-2"/>
    <x v="9"/>
    <x v="1"/>
    <x v="1"/>
    <x v="6"/>
    <s v="23.25 - 23.30 metal detektor 6a1j03 aktif cek personil di temukan besi bekas"/>
    <m/>
    <m/>
    <m/>
    <m/>
    <m/>
    <m/>
    <m/>
    <m/>
    <m/>
    <m/>
    <m/>
    <m/>
  </r>
  <r>
    <x v="23"/>
    <n v="5"/>
    <n v="2025"/>
    <x v="3"/>
    <x v="2"/>
    <d v="1899-12-30T01:15:00"/>
    <d v="1899-12-30T01:35:00"/>
    <n v="0.33333333333333331"/>
    <x v="9"/>
    <x v="1"/>
    <x v="1"/>
    <x v="6"/>
    <s v="01.15 - 01.35 metal detektor 6a1j03 aktif 2x cek personil di temukan besi plat bekas"/>
    <m/>
    <m/>
    <m/>
    <m/>
    <m/>
    <m/>
    <m/>
    <m/>
    <m/>
    <m/>
    <m/>
    <m/>
  </r>
  <r>
    <x v="23"/>
    <n v="5"/>
    <n v="2025"/>
    <x v="3"/>
    <x v="2"/>
    <d v="1899-12-30T02:55:00"/>
    <d v="1899-12-30T03:30:00"/>
    <n v="0.58333333333333359"/>
    <x v="6"/>
    <x v="1"/>
    <x v="1"/>
    <x v="5"/>
    <s v="02.55 - 03.30 distop feeding LSC6, tunggu personil geser tripper (melangkahi BS) ke MK3 Utara, U/ MK3 selatan ind5 penuh"/>
    <m/>
    <m/>
    <m/>
    <m/>
    <m/>
    <m/>
    <m/>
    <m/>
    <m/>
    <m/>
    <m/>
    <m/>
  </r>
  <r>
    <x v="23"/>
    <n v="5"/>
    <n v="2025"/>
    <x v="3"/>
    <x v="2"/>
    <d v="1899-12-30T06:40:00"/>
    <d v="1899-12-30T07:00:00"/>
    <n v="0.33333333333333348"/>
    <x v="6"/>
    <x v="2"/>
    <x v="2"/>
    <x v="3"/>
    <s v="06.40 - 07.00 Tunggu hopper berisi min 50%"/>
    <m/>
    <m/>
    <m/>
    <m/>
    <m/>
    <m/>
    <m/>
    <m/>
    <m/>
    <m/>
    <m/>
    <m/>
  </r>
  <r>
    <x v="24"/>
    <n v="5"/>
    <n v="2025"/>
    <x v="3"/>
    <x v="0"/>
    <d v="1899-12-30T07:00:00"/>
    <d v="1899-12-30T07:05:00"/>
    <n v="8.3333333333333037E-2"/>
    <x v="6"/>
    <x v="2"/>
    <x v="2"/>
    <x v="3"/>
    <s v="07.00 - 07.05 Lanjut operasi Lsc6 MK3 ke IND5/7.1-12B, Tunggu hopper berisi min 50%"/>
    <m/>
    <m/>
    <m/>
    <m/>
    <m/>
    <m/>
    <m/>
    <m/>
    <m/>
    <m/>
    <m/>
    <m/>
  </r>
  <r>
    <x v="24"/>
    <n v="5"/>
    <n v="2025"/>
    <x v="3"/>
    <x v="0"/>
    <d v="1899-12-30T07:15:00"/>
    <d v="1899-12-30T07:20:00"/>
    <n v="8.333333333333437E-2"/>
    <x v="9"/>
    <x v="1"/>
    <x v="1"/>
    <x v="6"/>
    <s v="07.15 - 07.20 metal detektor 6A1J03 aktif cek personil di temukan besi plat "/>
    <m/>
    <m/>
    <m/>
    <m/>
    <m/>
    <m/>
    <m/>
    <m/>
    <m/>
    <m/>
    <m/>
    <m/>
  </r>
  <r>
    <x v="24"/>
    <n v="5"/>
    <n v="2025"/>
    <x v="3"/>
    <x v="0"/>
    <d v="1899-12-30T07:55:00"/>
    <d v="1899-12-30T08:00:00"/>
    <n v="8.3333333333333037E-2"/>
    <x v="6"/>
    <x v="2"/>
    <x v="2"/>
    <x v="3"/>
    <s v="07.55 - 08.00 tunggu hopper berisi 50%"/>
    <m/>
    <m/>
    <m/>
    <m/>
    <m/>
    <m/>
    <m/>
    <m/>
    <m/>
    <m/>
    <m/>
    <m/>
  </r>
  <r>
    <x v="24"/>
    <n v="5"/>
    <n v="2025"/>
    <x v="3"/>
    <x v="0"/>
    <d v="1899-12-30T08:20:00"/>
    <d v="1899-12-30T08:30:00"/>
    <n v="0.16666666666666741"/>
    <x v="9"/>
    <x v="1"/>
    <x v="1"/>
    <x v="6"/>
    <s v="08.20 - 08.30. Metal detektor 6a1j03 aktif cek personil di temukan besi plat"/>
    <m/>
    <m/>
    <m/>
    <m/>
    <m/>
    <m/>
    <m/>
    <m/>
    <m/>
    <m/>
    <m/>
    <m/>
  </r>
  <r>
    <x v="24"/>
    <n v="5"/>
    <n v="2025"/>
    <x v="3"/>
    <x v="0"/>
    <d v="1899-12-30T08:40:00"/>
    <d v="1899-12-30T09:00:00"/>
    <n v="0.33333333333333348"/>
    <x v="11"/>
    <x v="1"/>
    <x v="1"/>
    <x v="1"/>
    <s v="08.40 - 09.00 stop lsc 6 dmg tail pulley 6a1j04 aktif cek personil di temukan tambalan terkelupas, dan ada belt tembus +- 1M, lanjut di cek mekanik lebih lanjut"/>
    <m/>
    <m/>
    <m/>
    <m/>
    <m/>
    <m/>
    <m/>
    <m/>
    <m/>
    <m/>
    <m/>
    <m/>
  </r>
  <r>
    <x v="24"/>
    <n v="5"/>
    <n v="2025"/>
    <x v="3"/>
    <x v="0"/>
    <d v="1899-12-30T09:00:00"/>
    <d v="1899-12-30T10:35:00"/>
    <n v="1.583333333333333"/>
    <x v="11"/>
    <x v="0"/>
    <x v="0"/>
    <x v="1"/>
    <s v="09.00 - 10.35 dmg tail pulley 6a1j04 aktif cek personil di temukan tambalan terkelupas, dan ada belt tembus 2 titik +- 1M dan +- 50 cm, lanjut di eksekusi mekanik"/>
    <m/>
    <m/>
    <m/>
    <m/>
    <m/>
    <m/>
    <m/>
    <m/>
    <m/>
    <m/>
    <m/>
    <m/>
  </r>
  <r>
    <x v="24"/>
    <n v="5"/>
    <n v="2025"/>
    <x v="3"/>
    <x v="0"/>
    <d v="1899-12-30T11:20:00"/>
    <d v="1899-12-30T12:00:00"/>
    <n v="0.66666666666666696"/>
    <x v="6"/>
    <x v="0"/>
    <x v="0"/>
    <x v="34"/>
    <s v="11.20 - 12.00 stop lsc 6 roda bantu rel limestone tripper IND 5 patah, tunggu perbaikan mekanik"/>
    <m/>
    <m/>
    <m/>
    <m/>
    <m/>
    <m/>
    <m/>
    <m/>
    <m/>
    <m/>
    <m/>
    <m/>
  </r>
  <r>
    <x v="24"/>
    <n v="5"/>
    <n v="2025"/>
    <x v="3"/>
    <x v="0"/>
    <d v="1899-12-30T13:00:00"/>
    <d v="1899-12-30T14:40:00"/>
    <n v="1.6666666666666687"/>
    <x v="6"/>
    <x v="0"/>
    <x v="0"/>
    <x v="34"/>
    <s v="13.00 - 14.40 tunggu mekanik perbaikan roda bantu rel limestone tripper IND 5 yg patah"/>
    <m/>
    <m/>
    <m/>
    <m/>
    <m/>
    <m/>
    <m/>
    <m/>
    <m/>
    <m/>
    <m/>
    <m/>
  </r>
  <r>
    <x v="24"/>
    <n v="5"/>
    <n v="2025"/>
    <x v="3"/>
    <x v="1"/>
    <d v="1899-12-30T16:20:00"/>
    <d v="1899-12-30T16:35:00"/>
    <n v="0.24999999999999911"/>
    <x v="6"/>
    <x v="2"/>
    <x v="2"/>
    <x v="3"/>
    <s v="16.20- 16.35 tunggu hopper berisi min 50%"/>
    <m/>
    <m/>
    <m/>
    <m/>
    <m/>
    <m/>
    <m/>
    <m/>
    <m/>
    <m/>
    <m/>
    <m/>
  </r>
  <r>
    <x v="24"/>
    <n v="5"/>
    <n v="2025"/>
    <x v="3"/>
    <x v="1"/>
    <d v="1899-12-30T17:00:00"/>
    <d v="1899-12-30T17:30:00"/>
    <n v="0.49999999999999822"/>
    <x v="6"/>
    <x v="1"/>
    <x v="1"/>
    <x v="5"/>
    <s v="17.00 - 17.30 stop sementara feeder Lsc6 tunggu geser tripper ls  IND 5 ke file 1 melangkahi BS ( Pengisian tiang 11 - 17 penuh )"/>
    <m/>
    <m/>
    <m/>
    <m/>
    <m/>
    <m/>
    <m/>
    <m/>
    <m/>
    <m/>
    <m/>
    <m/>
  </r>
  <r>
    <x v="24"/>
    <n v="5"/>
    <n v="2025"/>
    <x v="3"/>
    <x v="1"/>
    <d v="1899-12-30T17:35:00"/>
    <d v="1899-12-30T17:40:00"/>
    <n v="8.3333333333335702E-2"/>
    <x v="9"/>
    <x v="1"/>
    <x v="1"/>
    <x v="7"/>
    <s v="17.35 - 17.40 stop belt 6a1j03 metal detektor aktif cek personil tidak ada temuan "/>
    <m/>
    <m/>
    <m/>
    <m/>
    <m/>
    <m/>
    <m/>
    <m/>
    <m/>
    <m/>
    <m/>
    <m/>
  </r>
  <r>
    <x v="24"/>
    <n v="5"/>
    <n v="2025"/>
    <x v="3"/>
    <x v="1"/>
    <d v="1899-12-30T17:50:00"/>
    <d v="1899-12-30T18:00:00"/>
    <n v="0.16666666666666607"/>
    <x v="11"/>
    <x v="1"/>
    <x v="1"/>
    <x v="1"/>
    <s v="17.50 - 18.00 stop belt 6a1j04 sensor dmg tail pulley aktif cek personil tambalan terkelupas tunggu dipotong personil"/>
    <m/>
    <m/>
    <m/>
    <m/>
    <m/>
    <m/>
    <m/>
    <m/>
    <m/>
    <m/>
    <m/>
    <m/>
  </r>
  <r>
    <x v="24"/>
    <n v="5"/>
    <n v="2025"/>
    <x v="3"/>
    <x v="1"/>
    <d v="1899-12-30T19:15:00"/>
    <d v="1899-12-30T19:25:00"/>
    <n v="0.16666666666666607"/>
    <x v="6"/>
    <x v="2"/>
    <x v="2"/>
    <x v="3"/>
    <s v="19.15 - 19.25 tunggu hopper berisi min 50%"/>
    <m/>
    <m/>
    <m/>
    <m/>
    <m/>
    <m/>
    <m/>
    <m/>
    <m/>
    <m/>
    <m/>
    <m/>
  </r>
  <r>
    <x v="24"/>
    <n v="5"/>
    <n v="2025"/>
    <x v="3"/>
    <x v="1"/>
    <d v="1899-12-30T20:40:00"/>
    <d v="1899-12-30T20:45:00"/>
    <n v="8.3333333333333037E-2"/>
    <x v="9"/>
    <x v="1"/>
    <x v="1"/>
    <x v="6"/>
    <s v="20.40 - 20.45  stop  belt 6a1j03 metal detektor aktif cek personil di temukan besi  track "/>
    <m/>
    <m/>
    <m/>
    <m/>
    <m/>
    <m/>
    <m/>
    <m/>
    <m/>
    <m/>
    <m/>
    <m/>
  </r>
  <r>
    <x v="25"/>
    <n v="5"/>
    <n v="2025"/>
    <x v="3"/>
    <x v="1"/>
    <d v="1899-12-30T15:00:00"/>
    <d v="1899-12-30T15:05:00"/>
    <n v="8.3333333333333037E-2"/>
    <x v="6"/>
    <x v="2"/>
    <x v="2"/>
    <x v="3"/>
    <s v="15.00 - 15.05 Start Lsc6 ke IND 6 /7.1 - 07 tunggu hopper berisi min 50%"/>
    <m/>
    <m/>
    <m/>
    <m/>
    <m/>
    <m/>
    <m/>
    <m/>
    <m/>
    <m/>
    <m/>
    <m/>
  </r>
  <r>
    <x v="25"/>
    <n v="5"/>
    <n v="2025"/>
    <x v="3"/>
    <x v="1"/>
    <d v="1899-12-30T15:20:00"/>
    <d v="1899-12-30T15:40:00"/>
    <n v="0.33333333333333481"/>
    <x v="12"/>
    <x v="1"/>
    <x v="1"/>
    <x v="1"/>
    <s v="15.20 - 15.40 stop belt 6a1j07 sensor dmg no1 aktif cek personil tambalan terkelupas tunggu di potong personil"/>
    <m/>
    <m/>
    <m/>
    <m/>
    <m/>
    <m/>
    <m/>
    <m/>
    <m/>
    <m/>
    <m/>
    <m/>
  </r>
  <r>
    <x v="25"/>
    <n v="5"/>
    <n v="2025"/>
    <x v="3"/>
    <x v="1"/>
    <d v="1899-12-30T16:30:00"/>
    <d v="1899-12-30T16:35:00"/>
    <n v="8.3333333333333037E-2"/>
    <x v="6"/>
    <x v="2"/>
    <x v="2"/>
    <x v="3"/>
    <s v="16.30 - 16.35 tunggu hopper berisi min 50%"/>
    <m/>
    <m/>
    <m/>
    <m/>
    <m/>
    <m/>
    <m/>
    <m/>
    <m/>
    <m/>
    <m/>
    <m/>
  </r>
  <r>
    <x v="25"/>
    <n v="5"/>
    <n v="2025"/>
    <x v="3"/>
    <x v="1"/>
    <d v="1899-12-30T17:05:00"/>
    <d v="1899-12-30T17:35:00"/>
    <n v="0.49999999999999822"/>
    <x v="12"/>
    <x v="1"/>
    <x v="1"/>
    <x v="1"/>
    <s v="17.05 - 17.35 stop belt 6a1j07 sensor dmg no3 aktif cek personil tambalan terkelupas tunggu di potong personil ( di cek dengan cara di lokal )"/>
    <m/>
    <m/>
    <m/>
    <m/>
    <m/>
    <m/>
    <m/>
    <m/>
    <m/>
    <m/>
    <m/>
    <m/>
  </r>
  <r>
    <x v="25"/>
    <n v="5"/>
    <n v="2025"/>
    <x v="3"/>
    <x v="1"/>
    <d v="1899-12-30T21:40:00"/>
    <d v="1899-12-30T22:00:00"/>
    <n v="0.33333333333333215"/>
    <x v="12"/>
    <x v="1"/>
    <x v="1"/>
    <x v="35"/>
    <s v="21.40 -  22.00 stop belt 6a1j07 alarm interlock lost during  (setiap belt 6a1j07 stop alarm motor M2  SS1 /STO  sudah 5 x  personil  mereadykan belt tidak   bisa jalan lanjut cek elektrikal )"/>
    <m/>
    <m/>
    <m/>
    <m/>
    <m/>
    <m/>
    <m/>
    <m/>
    <m/>
    <m/>
    <m/>
    <m/>
  </r>
  <r>
    <x v="25"/>
    <n v="5"/>
    <n v="2025"/>
    <x v="3"/>
    <x v="2"/>
    <d v="1899-12-30T22:00:00"/>
    <d v="1899-12-30T22:45:00"/>
    <n v="0.75"/>
    <x v="12"/>
    <x v="1"/>
    <x v="1"/>
    <x v="23"/>
    <s v="22.00-22.45 operasi Lsc6 ls ind6-71-07, Chevron tiang 19-25. Tunggu elektrikal cek belt 6a1j07, alarm M2 SS1/STO"/>
    <m/>
    <m/>
    <m/>
    <m/>
    <m/>
    <m/>
    <m/>
    <m/>
    <m/>
    <m/>
    <m/>
    <m/>
  </r>
  <r>
    <x v="25"/>
    <n v="5"/>
    <n v="2025"/>
    <x v="3"/>
    <x v="2"/>
    <d v="1899-12-30T23:30:00"/>
    <d v="1899-12-31T00:00:00"/>
    <n v="0.50000000000000089"/>
    <x v="11"/>
    <x v="1"/>
    <x v="1"/>
    <x v="1"/>
    <s v="23.30-00.00 stop belt 6a1j04, sensor dmg tail pulley aktif, cek personil ditemukan Sling keluar, tunggu di potong mekanik"/>
    <m/>
    <m/>
    <m/>
    <m/>
    <m/>
    <m/>
    <m/>
    <m/>
    <m/>
    <m/>
    <m/>
    <m/>
  </r>
  <r>
    <x v="25"/>
    <n v="5"/>
    <n v="2025"/>
    <x v="3"/>
    <x v="2"/>
    <d v="1899-12-30T00:00:00"/>
    <d v="1899-12-30T00:20:00"/>
    <n v="0.33333333333333331"/>
    <x v="11"/>
    <x v="1"/>
    <x v="1"/>
    <x v="1"/>
    <s v="00.00-00.20 tunggu mekanik potong Sling keluar di belt 6a1j04, pasca sensor dmg tail pulley aktif"/>
    <m/>
    <m/>
    <m/>
    <m/>
    <m/>
    <m/>
    <m/>
    <m/>
    <m/>
    <m/>
    <m/>
    <m/>
  </r>
  <r>
    <x v="25"/>
    <n v="5"/>
    <n v="2025"/>
    <x v="3"/>
    <x v="2"/>
    <d v="1899-12-30T00:20:00"/>
    <d v="1899-12-30T00:30:00"/>
    <n v="0.16666666666666666"/>
    <x v="11"/>
    <x v="1"/>
    <x v="1"/>
    <x v="1"/>
    <s v="00.20-00.30 lanjut pengecekan lebih lanjut oleh personil dan mekanik belt 6a1j04"/>
    <m/>
    <m/>
    <m/>
    <m/>
    <m/>
    <m/>
    <m/>
    <m/>
    <m/>
    <m/>
    <m/>
    <m/>
  </r>
  <r>
    <x v="25"/>
    <n v="5"/>
    <n v="2025"/>
    <x v="3"/>
    <x v="2"/>
    <d v="1899-12-30T02:50:00"/>
    <d v="1899-12-30T03:00:00"/>
    <n v="0.16666666666666674"/>
    <x v="9"/>
    <x v="1"/>
    <x v="1"/>
    <x v="7"/>
    <s v="02.50-03.00 stop belt 6A1J03, sensor metal detektor aktif, tunggu cek personil"/>
    <m/>
    <m/>
    <m/>
    <m/>
    <m/>
    <m/>
    <m/>
    <m/>
    <m/>
    <m/>
    <m/>
    <m/>
  </r>
  <r>
    <x v="25"/>
    <n v="5"/>
    <n v="2025"/>
    <x v="3"/>
    <x v="2"/>
    <d v="1899-12-30T05:25:00"/>
    <d v="1899-12-30T05:35:00"/>
    <n v="0.16666666666666674"/>
    <x v="14"/>
    <x v="1"/>
    <x v="1"/>
    <x v="25"/>
    <s v="05.25-05.35 stop belt 6a1j08/ chute sensor tilted aktif, cek personil kena lentingan material "/>
    <m/>
    <m/>
    <m/>
    <m/>
    <m/>
    <m/>
    <m/>
    <m/>
    <m/>
    <m/>
    <m/>
    <m/>
  </r>
  <r>
    <x v="25"/>
    <n v="5"/>
    <n v="2025"/>
    <x v="3"/>
    <x v="2"/>
    <d v="1899-12-30T05:35:00"/>
    <d v="1899-12-30T05:45:00"/>
    <n v="0.16666666666666674"/>
    <x v="12"/>
    <x v="1"/>
    <x v="1"/>
    <x v="23"/>
    <s v="05.35-05.45 lanjut tunggu belt 6a1j07 ready ( alarm M2 SS1 STO )"/>
    <m/>
    <m/>
    <m/>
    <m/>
    <m/>
    <m/>
    <m/>
    <m/>
    <m/>
    <m/>
    <m/>
    <m/>
  </r>
  <r>
    <x v="25"/>
    <n v="5"/>
    <n v="2025"/>
    <x v="3"/>
    <x v="2"/>
    <d v="1899-12-30T06:15:00"/>
    <d v="1899-12-30T07:00:00"/>
    <n v="0.75"/>
    <x v="21"/>
    <x v="1"/>
    <x v="1"/>
    <x v="8"/>
    <s v="06.15-07.00 distop belt 6a1j10/ chute tripper tersumbat, tunggu dibersihkan personil"/>
    <m/>
    <m/>
    <m/>
    <m/>
    <m/>
    <m/>
    <m/>
    <m/>
    <m/>
    <m/>
    <m/>
    <m/>
  </r>
  <r>
    <x v="26"/>
    <n v="5"/>
    <n v="2025"/>
    <x v="3"/>
    <x v="0"/>
    <d v="1899-12-30T07:15:00"/>
    <d v="1899-12-30T07:25:00"/>
    <n v="0.16666666666666741"/>
    <x v="9"/>
    <x v="1"/>
    <x v="1"/>
    <x v="6"/>
    <s v="07.15 - 07.25 metal detektor 6A1J03 aktif cek personil di temukan besi bekas"/>
    <m/>
    <m/>
    <m/>
    <m/>
    <m/>
    <m/>
    <m/>
    <m/>
    <m/>
    <m/>
    <m/>
    <m/>
  </r>
  <r>
    <x v="26"/>
    <n v="5"/>
    <n v="2025"/>
    <x v="3"/>
    <x v="0"/>
    <d v="1899-12-30T09:40:00"/>
    <d v="1899-12-30T10:10:00"/>
    <n v="0.49999999999999956"/>
    <x v="6"/>
    <x v="1"/>
    <x v="1"/>
    <x v="5"/>
    <s v="09.40 - 10.10 distop feeding LSC6 tunggu personil geser tripper ls ind4 ke T.27/melangkahi BS (U/ pengisian di T.14 sudah penuh)"/>
    <m/>
    <m/>
    <m/>
    <m/>
    <m/>
    <m/>
    <m/>
    <m/>
    <m/>
    <m/>
    <m/>
    <m/>
  </r>
  <r>
    <x v="26"/>
    <n v="5"/>
    <n v="2025"/>
    <x v="3"/>
    <x v="1"/>
    <d v="1899-12-30T15:00:00"/>
    <d v="1899-12-30T15:20:00"/>
    <n v="0.33333333333333215"/>
    <x v="6"/>
    <x v="1"/>
    <x v="1"/>
    <x v="5"/>
    <s v="15.00 - 15.20 tunggu personil geser tripper limestone IND6 "/>
    <m/>
    <m/>
    <m/>
    <m/>
    <m/>
    <m/>
    <m/>
    <m/>
    <m/>
    <m/>
    <m/>
    <m/>
  </r>
  <r>
    <x v="26"/>
    <n v="5"/>
    <n v="2025"/>
    <x v="3"/>
    <x v="1"/>
    <d v="1899-12-30T15:25:00"/>
    <d v="1899-12-30T15:40:00"/>
    <n v="0.24999999999999911"/>
    <x v="19"/>
    <x v="1"/>
    <x v="1"/>
    <x v="1"/>
    <s v="15.25 - 15.40 stop lsc 6 dmg belt a2j02 aktif cek personil di temukan kulit belt terkelupas tunggu di potong personil "/>
    <m/>
    <m/>
    <m/>
    <m/>
    <m/>
    <m/>
    <m/>
    <m/>
    <m/>
    <m/>
    <m/>
    <m/>
  </r>
  <r>
    <x v="26"/>
    <n v="5"/>
    <n v="2025"/>
    <x v="3"/>
    <x v="1"/>
    <d v="1899-12-30T19:00:00"/>
    <d v="1899-12-30T19:15:00"/>
    <n v="0.25000000000000178"/>
    <x v="14"/>
    <x v="0"/>
    <x v="0"/>
    <x v="36"/>
    <s v="19.00 - 19.15 tunggu mekanik ganti karet guide yg rusak di belt 6a1j08"/>
    <m/>
    <m/>
    <m/>
    <m/>
    <m/>
    <m/>
    <m/>
    <m/>
    <m/>
    <m/>
    <m/>
    <m/>
  </r>
  <r>
    <x v="26"/>
    <n v="5"/>
    <n v="2025"/>
    <x v="3"/>
    <x v="1"/>
    <d v="1899-12-30T19:30:00"/>
    <d v="1899-12-30T19:40:00"/>
    <n v="0.16666666666666607"/>
    <x v="9"/>
    <x v="1"/>
    <x v="1"/>
    <x v="7"/>
    <s v="19.30 - 19.40 metal detektor 6A1J03 aktif cek personil tidak ada temuan"/>
    <m/>
    <m/>
    <m/>
    <m/>
    <m/>
    <m/>
    <m/>
    <m/>
    <m/>
    <m/>
    <m/>
    <m/>
  </r>
  <r>
    <x v="26"/>
    <n v="5"/>
    <n v="2025"/>
    <x v="3"/>
    <x v="1"/>
    <d v="1899-12-30T20:40:00"/>
    <d v="1899-12-30T20:55:00"/>
    <n v="0.24999999999999911"/>
    <x v="12"/>
    <x v="1"/>
    <x v="1"/>
    <x v="37"/>
    <s v="20.40 - 20.55 stop lsc 6, belt 6a1j07 stop mendadak alarm quick stop, lanjut tunggu sinyal start kembali "/>
    <m/>
    <m/>
    <m/>
    <m/>
    <m/>
    <m/>
    <m/>
    <m/>
    <m/>
    <m/>
    <m/>
    <m/>
  </r>
  <r>
    <x v="26"/>
    <n v="5"/>
    <n v="2025"/>
    <x v="3"/>
    <x v="2"/>
    <d v="1899-12-30T00:30:00"/>
    <d v="1899-12-30T00:35:00"/>
    <n v="8.333333333333337E-2"/>
    <x v="9"/>
    <x v="1"/>
    <x v="1"/>
    <x v="6"/>
    <s v="00.30 - 00.35 Stop RBC 6a1j03,metal detektor aktif cek personil di temukan besi"/>
    <m/>
    <m/>
    <m/>
    <m/>
    <m/>
    <m/>
    <m/>
    <m/>
    <m/>
    <m/>
    <m/>
    <m/>
  </r>
  <r>
    <x v="26"/>
    <n v="5"/>
    <n v="2025"/>
    <x v="3"/>
    <x v="2"/>
    <d v="1899-12-30T00:35:00"/>
    <d v="1899-12-30T00:45:00"/>
    <n v="0.16666666666666666"/>
    <x v="0"/>
    <x v="1"/>
    <x v="1"/>
    <x v="1"/>
    <s v="00.35 - 00.45 Stop RBC a5j10,belt damage aktif cek personil di temukan tepi belt terkelupas"/>
    <m/>
    <m/>
    <m/>
    <m/>
    <m/>
    <m/>
    <m/>
    <m/>
    <m/>
    <m/>
    <m/>
    <m/>
  </r>
  <r>
    <x v="26"/>
    <n v="5"/>
    <n v="2025"/>
    <x v="3"/>
    <x v="2"/>
    <d v="1899-12-30T01:10:00"/>
    <d v="1899-12-30T02:00:00"/>
    <n v="0.83333333333333326"/>
    <x v="9"/>
    <x v="1"/>
    <x v="1"/>
    <x v="6"/>
    <s v="01.10 - 02.00 Stop RBC 6a1j03,metal detektor aktif cek personil di temukan besi,tunggu pengecekan mekanik personil operasional"/>
    <m/>
    <m/>
    <m/>
    <m/>
    <m/>
    <m/>
    <m/>
    <m/>
    <m/>
    <m/>
    <m/>
    <m/>
  </r>
  <r>
    <x v="26"/>
    <n v="5"/>
    <n v="2025"/>
    <x v="3"/>
    <x v="2"/>
    <d v="1899-12-30T02:00:00"/>
    <d v="1899-12-30T02:05:00"/>
    <n v="8.333333333333337E-2"/>
    <x v="9"/>
    <x v="1"/>
    <x v="1"/>
    <x v="6"/>
    <s v="02.00 - 02.05 Stop RBC 6a1j03,metal detektor aktif cek personil di temukan besi,tunggu pengecekan mekanik personil operasional"/>
    <m/>
    <m/>
    <m/>
    <m/>
    <m/>
    <m/>
    <m/>
    <m/>
    <m/>
    <m/>
    <m/>
    <m/>
  </r>
  <r>
    <x v="26"/>
    <n v="5"/>
    <n v="2025"/>
    <x v="3"/>
    <x v="2"/>
    <d v="1899-12-30T02:10:00"/>
    <d v="1899-12-30T02:20:00"/>
    <n v="0.16666666666666674"/>
    <x v="19"/>
    <x v="1"/>
    <x v="1"/>
    <x v="6"/>
    <s v="02.10 - 02.20 Stop RBC a2j02, metal detektor aktif cek personil di temukan besi "/>
    <m/>
    <m/>
    <m/>
    <m/>
    <m/>
    <m/>
    <m/>
    <m/>
    <m/>
    <m/>
    <m/>
    <m/>
  </r>
  <r>
    <x v="26"/>
    <n v="5"/>
    <n v="2025"/>
    <x v="3"/>
    <x v="2"/>
    <d v="1899-12-30T02:45:00"/>
    <d v="1899-12-30T02:55:00"/>
    <n v="0.16666666666666674"/>
    <x v="9"/>
    <x v="1"/>
    <x v="1"/>
    <x v="6"/>
    <s v="02.45 - 02.55 Stop RBC 6a1j03, metal detektor aktif cek personil di temukan besi"/>
    <m/>
    <m/>
    <m/>
    <m/>
    <m/>
    <m/>
    <m/>
    <m/>
    <m/>
    <m/>
    <m/>
    <m/>
  </r>
  <r>
    <x v="26"/>
    <n v="5"/>
    <n v="2025"/>
    <x v="3"/>
    <x v="2"/>
    <d v="1899-12-30T03:15:00"/>
    <d v="1899-12-30T03:20:00"/>
    <n v="8.3333333333333703E-2"/>
    <x v="9"/>
    <x v="1"/>
    <x v="1"/>
    <x v="7"/>
    <s v="03.15 - 03.20 Stop RBC 6a1j03, metal detektor aktif cek personil tidak ada temuan "/>
    <m/>
    <m/>
    <m/>
    <m/>
    <m/>
    <m/>
    <m/>
    <m/>
    <m/>
    <m/>
    <m/>
    <m/>
  </r>
  <r>
    <x v="26"/>
    <n v="5"/>
    <n v="2025"/>
    <x v="3"/>
    <x v="2"/>
    <d v="1899-12-30T04:25:00"/>
    <d v="1899-12-30T04:35:00"/>
    <n v="0.16666666666666607"/>
    <x v="6"/>
    <x v="2"/>
    <x v="2"/>
    <x v="3"/>
    <s v="04.25 - 04.35 Tunggu hopper berisi min 50% (  EH.6 low power cek mekanik"/>
    <m/>
    <m/>
    <m/>
    <m/>
    <m/>
    <m/>
    <m/>
    <m/>
    <m/>
    <m/>
    <m/>
    <m/>
  </r>
  <r>
    <x v="26"/>
    <n v="5"/>
    <n v="2025"/>
    <x v="3"/>
    <x v="2"/>
    <d v="1899-12-30T06:35:00"/>
    <d v="1899-12-30T07:00:00"/>
    <n v="0.41666666666666652"/>
    <x v="6"/>
    <x v="2"/>
    <x v="2"/>
    <x v="3"/>
    <s v="06.35 - 07.00 Tunggu hopper berisi min 50% "/>
    <m/>
    <m/>
    <m/>
    <m/>
    <m/>
    <m/>
    <m/>
    <m/>
    <m/>
    <m/>
    <m/>
    <m/>
  </r>
  <r>
    <x v="27"/>
    <n v="5"/>
    <n v="2025"/>
    <x v="3"/>
    <x v="0"/>
    <d v="1899-12-30T07:20:00"/>
    <d v="1899-12-30T07:30:00"/>
    <n v="0.16666666666666607"/>
    <x v="9"/>
    <x v="1"/>
    <x v="1"/>
    <x v="6"/>
    <s v="07.20 - 07.30 Stop belt 6a1j03 metal detektor aktif cek personil di temukan seng bekas"/>
    <m/>
    <m/>
    <m/>
    <m/>
    <m/>
    <m/>
    <m/>
    <m/>
    <m/>
    <m/>
    <m/>
    <m/>
  </r>
  <r>
    <x v="27"/>
    <n v="5"/>
    <n v="2025"/>
    <x v="3"/>
    <x v="0"/>
    <d v="1899-12-30T07:50:00"/>
    <d v="1899-12-30T08:25:00"/>
    <n v="0.58333333333333259"/>
    <x v="12"/>
    <x v="0"/>
    <x v="0"/>
    <x v="38"/>
    <s v="07.50 - 08.25 DMG no.3 RBC 6A1J07 aktif,di cek lebih lanjut personil di temukan socket DMG pecah tunggu di jumper elektrikal"/>
    <m/>
    <m/>
    <m/>
    <m/>
    <m/>
    <m/>
    <m/>
    <m/>
    <m/>
    <m/>
    <m/>
    <m/>
  </r>
  <r>
    <x v="27"/>
    <n v="5"/>
    <n v="2025"/>
    <x v="3"/>
    <x v="0"/>
    <d v="1899-12-30T08:20:00"/>
    <d v="1899-12-30T09:00:00"/>
    <n v="0.66666666666666696"/>
    <x v="12"/>
    <x v="0"/>
    <x v="0"/>
    <x v="1"/>
    <s v="08.20 - 09.00 Di temukan belt 6A1J07 bocor dan Sling keluar di sambungan dan tambalan terkelupas dan bocor,tunggu di reposisi dan di repair mekanik"/>
    <m/>
    <m/>
    <m/>
    <m/>
    <m/>
    <m/>
    <m/>
    <m/>
    <m/>
    <m/>
    <m/>
    <m/>
  </r>
  <r>
    <x v="27"/>
    <n v="5"/>
    <n v="2025"/>
    <x v="3"/>
    <x v="0"/>
    <d v="1899-12-30T09:00:00"/>
    <d v="1899-12-30T09:30:00"/>
    <n v="0.49999999999999956"/>
    <x v="12"/>
    <x v="0"/>
    <x v="0"/>
    <x v="1"/>
    <s v="09.00 - 09.30 Di temukan belt 6A1J07 bocor dan Sling keluar di sambungan, tambalan terkelupas dan bocor,tunggu di reposisi dan di repair mekanik dan persiapan pindah ke ind4"/>
    <m/>
    <m/>
    <m/>
    <m/>
    <m/>
    <m/>
    <m/>
    <m/>
    <m/>
    <m/>
    <m/>
    <m/>
  </r>
  <r>
    <x v="27"/>
    <n v="5"/>
    <n v="2025"/>
    <x v="3"/>
    <x v="0"/>
    <d v="1899-12-30T11:05:00"/>
    <d v="1899-12-30T11:10:00"/>
    <n v="8.3333333333333037E-2"/>
    <x v="27"/>
    <x v="1"/>
    <x v="1"/>
    <x v="27"/>
    <s v="11.05 - 11.10 Di stop feeding Lsc6, personil geser carry 6a1j06 ke 6A1J07 (Pindah pengisian ke ind6)"/>
    <m/>
    <m/>
    <m/>
    <m/>
    <m/>
    <m/>
    <m/>
    <m/>
    <m/>
    <m/>
    <m/>
    <m/>
  </r>
  <r>
    <x v="27"/>
    <n v="5"/>
    <n v="2025"/>
    <x v="3"/>
    <x v="1"/>
    <d v="1899-12-30T17:00:00"/>
    <d v="1899-12-30T17:10:00"/>
    <n v="0.16666666666666607"/>
    <x v="21"/>
    <x v="0"/>
    <x v="0"/>
    <x v="0"/>
    <s v="17.00 - 17.10 distop lsc6 tunggu mekanik ganti return idler di belt 6a1j10"/>
    <m/>
    <m/>
    <m/>
    <m/>
    <m/>
    <m/>
    <m/>
    <m/>
    <m/>
    <m/>
    <m/>
    <m/>
  </r>
  <r>
    <x v="27"/>
    <n v="5"/>
    <n v="2025"/>
    <x v="3"/>
    <x v="1"/>
    <d v="1899-12-30T17:10:00"/>
    <d v="1899-12-30T17:40:00"/>
    <n v="0.50000000000000089"/>
    <x v="12"/>
    <x v="0"/>
    <x v="0"/>
    <x v="19"/>
    <s v="17.10 - 17.40 lanjut belt 6a1j07 gagal start 5x indikasi quick stop "/>
    <m/>
    <m/>
    <m/>
    <m/>
    <m/>
    <m/>
    <m/>
    <m/>
    <m/>
    <m/>
    <m/>
    <m/>
  </r>
  <r>
    <x v="27"/>
    <n v="5"/>
    <n v="2025"/>
    <x v="3"/>
    <x v="1"/>
    <d v="1899-12-30T19:05:00"/>
    <d v="1899-12-30T19:15:00"/>
    <n v="0.16666666666666874"/>
    <x v="6"/>
    <x v="2"/>
    <x v="2"/>
    <x v="3"/>
    <s v="19.05 - 19.15 tunggu hopper berisi 50%"/>
    <m/>
    <m/>
    <m/>
    <m/>
    <m/>
    <m/>
    <m/>
    <m/>
    <m/>
    <m/>
    <m/>
    <m/>
  </r>
  <r>
    <x v="27"/>
    <n v="5"/>
    <n v="2025"/>
    <x v="3"/>
    <x v="1"/>
    <d v="1899-12-30T19:50:00"/>
    <d v="1899-12-30T20:00:00"/>
    <n v="0.16666666666666874"/>
    <x v="9"/>
    <x v="1"/>
    <x v="1"/>
    <x v="7"/>
    <s v="19.50 - 20.00 metal detektor 6a1j03 aktif cek personil tidak ada temuan "/>
    <m/>
    <m/>
    <m/>
    <m/>
    <m/>
    <m/>
    <m/>
    <m/>
    <m/>
    <m/>
    <m/>
    <m/>
  </r>
  <r>
    <x v="27"/>
    <n v="5"/>
    <n v="2025"/>
    <x v="3"/>
    <x v="2"/>
    <d v="1899-12-30T22:10:00"/>
    <d v="1899-12-30T23:00:00"/>
    <n v="0.83333333333333304"/>
    <x v="6"/>
    <x v="0"/>
    <x v="3"/>
    <x v="28"/>
    <s v="22.10 - 23.00 Stop mendadak wobler M1,lanjut cek mekanik as wobler M1 patah pindah operasi lsc3b ls ind 5 - a1j12b"/>
    <m/>
    <m/>
    <m/>
    <m/>
    <m/>
    <m/>
    <m/>
    <m/>
    <m/>
    <m/>
    <m/>
    <m/>
  </r>
  <r>
    <x v="27"/>
    <n v="5"/>
    <n v="2025"/>
    <x v="3"/>
    <x v="2"/>
    <d v="1899-12-30T23:20:00"/>
    <d v="1899-12-30T23:40:00"/>
    <n v="0.33333333333333481"/>
    <x v="18"/>
    <x v="1"/>
    <x v="1"/>
    <x v="39"/>
    <s v="23.20 - 23.40 Tunggu mekanik hidupkan pompa air lsc3b"/>
    <m/>
    <m/>
    <m/>
    <m/>
    <m/>
    <m/>
    <m/>
    <m/>
    <m/>
    <m/>
    <m/>
    <m/>
  </r>
  <r>
    <x v="27"/>
    <n v="5"/>
    <n v="2025"/>
    <x v="3"/>
    <x v="2"/>
    <d v="1899-12-30T04:25:00"/>
    <d v="1899-12-30T04:30:00"/>
    <n v="8.3333333333333037E-2"/>
    <x v="18"/>
    <x v="2"/>
    <x v="2"/>
    <x v="3"/>
    <s v="04.25 - 04.30 tunggu hopper berisi min 50%"/>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5">
  <r>
    <x v="0"/>
    <n v="6"/>
    <n v="2025"/>
    <x v="0"/>
    <x v="0"/>
    <d v="1899-12-30T08:40:00"/>
    <d v="1899-12-30T08:50:00"/>
    <n v="0.16666666666666741"/>
    <x v="0"/>
    <x v="0"/>
    <x v="0"/>
    <x v="0"/>
    <s v="08.40-08.50 tunggu hopper berisi 50%"/>
    <m/>
    <m/>
    <m/>
    <m/>
    <m/>
    <m/>
    <m/>
    <m/>
    <m/>
    <m/>
    <m/>
    <m/>
  </r>
  <r>
    <x v="0"/>
    <n v="6"/>
    <n v="2025"/>
    <x v="0"/>
    <x v="0"/>
    <d v="1899-12-30T09:35:00"/>
    <d v="1899-12-30T10:00:00"/>
    <n v="0.41666666666666652"/>
    <x v="1"/>
    <x v="1"/>
    <x v="1"/>
    <x v="1"/>
    <s v="09.35-10.00 di stop belt a5j10, belt a1j12b sway material tumpah di tail pulley, tunggu personil membersihkan material di tail pulley"/>
    <m/>
    <m/>
    <m/>
    <m/>
    <m/>
    <m/>
    <m/>
    <m/>
    <m/>
    <m/>
    <m/>
    <m/>
  </r>
  <r>
    <x v="0"/>
    <n v="6"/>
    <n v="2025"/>
    <x v="0"/>
    <x v="0"/>
    <d v="1899-12-30T10:00:00"/>
    <d v="1899-12-30T10:20:00"/>
    <n v="0.33333333333333348"/>
    <x v="1"/>
    <x v="1"/>
    <x v="1"/>
    <x v="2"/>
    <s v="10.00-10.20 tunggu personil membersihkan material tumpah di tail pulley belt a1j12B"/>
    <m/>
    <m/>
    <m/>
    <m/>
    <m/>
    <m/>
    <m/>
    <m/>
    <m/>
    <m/>
    <m/>
    <m/>
  </r>
  <r>
    <x v="0"/>
    <n v="6"/>
    <n v="2025"/>
    <x v="0"/>
    <x v="0"/>
    <d v="1899-12-30T14:00:00"/>
    <d v="1899-12-30T14:15:00"/>
    <n v="0.24999999999999911"/>
    <x v="2"/>
    <x v="1"/>
    <x v="1"/>
    <x v="3"/>
    <s v="14.00-14.15 pengisian ls ke ind5, tunggu elektrikal cek tripper ls ind5 yang tidak bisa di geser"/>
    <m/>
    <m/>
    <m/>
    <m/>
    <m/>
    <m/>
    <m/>
    <m/>
    <m/>
    <m/>
    <m/>
    <m/>
  </r>
  <r>
    <x v="0"/>
    <n v="6"/>
    <n v="2025"/>
    <x v="0"/>
    <x v="0"/>
    <d v="1899-12-30T14:30:00"/>
    <d v="1899-12-30T14:50:00"/>
    <n v="0.33333333333333481"/>
    <x v="2"/>
    <x v="0"/>
    <x v="0"/>
    <x v="0"/>
    <s v="14.30-14.50 tunggu hopper berisi 50%"/>
    <m/>
    <m/>
    <m/>
    <m/>
    <m/>
    <m/>
    <m/>
    <m/>
    <m/>
    <m/>
    <m/>
    <m/>
  </r>
  <r>
    <x v="0"/>
    <n v="6"/>
    <n v="2025"/>
    <x v="0"/>
    <x v="1"/>
    <d v="1899-12-30T15:15:00"/>
    <d v="1899-12-30T15:25:00"/>
    <n v="0.16666666666666874"/>
    <x v="2"/>
    <x v="0"/>
    <x v="0"/>
    <x v="0"/>
    <s v="15.15-15.25 tunggu hopper berisi 50%"/>
    <m/>
    <m/>
    <m/>
    <m/>
    <m/>
    <m/>
    <m/>
    <m/>
    <m/>
    <m/>
    <m/>
    <m/>
  </r>
  <r>
    <x v="0"/>
    <n v="6"/>
    <n v="2025"/>
    <x v="0"/>
    <x v="1"/>
    <d v="1899-12-30T15:40:00"/>
    <d v="1899-12-30T15:45:00"/>
    <n v="8.3333333333333037E-2"/>
    <x v="3"/>
    <x v="1"/>
    <x v="1"/>
    <x v="4"/>
    <s v="15.40-15.45 stop belt a2j02/dmg aktif, karet tepi belt terkelupas tunggu dipotong personil"/>
    <m/>
    <m/>
    <m/>
    <m/>
    <m/>
    <m/>
    <m/>
    <m/>
    <m/>
    <m/>
    <m/>
    <m/>
  </r>
  <r>
    <x v="0"/>
    <n v="6"/>
    <n v="2025"/>
    <x v="0"/>
    <x v="1"/>
    <d v="1899-12-30T21:50:00"/>
    <d v="1899-12-30T22:00:00"/>
    <n v="0.16666666666666607"/>
    <x v="4"/>
    <x v="1"/>
    <x v="1"/>
    <x v="5"/>
    <s v="21.50 - 22.00 DMG no.1 RBC 6A1J07 aktif,tunggu di cek personil "/>
    <m/>
    <m/>
    <m/>
    <m/>
    <m/>
    <m/>
    <m/>
    <m/>
    <m/>
    <m/>
    <m/>
    <m/>
  </r>
  <r>
    <x v="0"/>
    <n v="6"/>
    <n v="2025"/>
    <x v="0"/>
    <x v="2"/>
    <d v="1899-12-30T22:00:00"/>
    <d v="1899-12-30T22:20:00"/>
    <n v="0.33333333333333481"/>
    <x v="4"/>
    <x v="1"/>
    <x v="1"/>
    <x v="4"/>
    <s v="22.00 - 22.20 dmg no.1 6a1j07 aktif cek personil di temukan tepi belt terkelupas tunggu di potong personil "/>
    <m/>
    <m/>
    <m/>
    <m/>
    <m/>
    <m/>
    <m/>
    <m/>
    <m/>
    <m/>
    <m/>
    <m/>
  </r>
  <r>
    <x v="0"/>
    <n v="6"/>
    <n v="2025"/>
    <x v="0"/>
    <x v="2"/>
    <d v="1899-12-30T22:20:00"/>
    <d v="1899-12-30T22:30:00"/>
    <n v="0.16666666666666607"/>
    <x v="5"/>
    <x v="2"/>
    <x v="2"/>
    <x v="6"/>
    <s v="22.20 - 22.30 saat start belt 6e1u04 gagal start 4X alarm TWO STAGE BREAKING ACTIVE"/>
    <m/>
    <m/>
    <m/>
    <m/>
    <m/>
    <m/>
    <m/>
    <m/>
    <m/>
    <m/>
    <m/>
    <m/>
  </r>
  <r>
    <x v="0"/>
    <n v="6"/>
    <n v="2025"/>
    <x v="0"/>
    <x v="2"/>
    <d v="1899-12-30T23:05:00"/>
    <d v="1899-12-30T23:10:00"/>
    <n v="8.3333333333333037E-2"/>
    <x v="3"/>
    <x v="1"/>
    <x v="1"/>
    <x v="7"/>
    <s v="23.05 - 23.10 metal detektor a2j02 aktif cek personil tidak ada temuan "/>
    <m/>
    <m/>
    <m/>
    <m/>
    <m/>
    <m/>
    <m/>
    <m/>
    <m/>
    <m/>
    <m/>
    <m/>
  </r>
  <r>
    <x v="0"/>
    <n v="6"/>
    <n v="2025"/>
    <x v="0"/>
    <x v="2"/>
    <d v="1899-12-30T23:15:00"/>
    <d v="1899-12-31T00:00:00"/>
    <n v="0.75"/>
    <x v="6"/>
    <x v="2"/>
    <x v="2"/>
    <x v="4"/>
    <s v="23.15 - 00.00 di stop belt a5j10, di temukan tambalan terkelupas dan tembus 2 titik, tunggu di eksekusi mekanik"/>
    <m/>
    <m/>
    <m/>
    <m/>
    <m/>
    <m/>
    <m/>
    <m/>
    <m/>
    <m/>
    <m/>
    <m/>
  </r>
  <r>
    <x v="0"/>
    <n v="6"/>
    <n v="2025"/>
    <x v="0"/>
    <x v="2"/>
    <d v="1899-12-30T00:00:00"/>
    <d v="1899-12-30T01:00:00"/>
    <n v="1"/>
    <x v="6"/>
    <x v="2"/>
    <x v="2"/>
    <x v="4"/>
    <s v="00.00 - 01.00 di stop belt a5j10, di temukan tambalan terkelupas dan tembus 2 titik, tunggu di eksekusi mekanik"/>
    <m/>
    <m/>
    <m/>
    <m/>
    <m/>
    <m/>
    <m/>
    <m/>
    <m/>
    <m/>
    <m/>
    <m/>
  </r>
  <r>
    <x v="0"/>
    <n v="6"/>
    <n v="2025"/>
    <x v="0"/>
    <x v="2"/>
    <d v="1899-12-30T01:00:00"/>
    <d v="1899-12-30T01:50:00"/>
    <n v="0.83333333333333348"/>
    <x v="6"/>
    <x v="2"/>
    <x v="2"/>
    <x v="4"/>
    <s v="01.00 - 01.50 di stop belt a5j10, di temukan tambalan terkelupas dan tembus 2 titik, tunggu di eksekusi mekanik"/>
    <m/>
    <m/>
    <m/>
    <m/>
    <m/>
    <m/>
    <m/>
    <m/>
    <m/>
    <m/>
    <m/>
    <m/>
  </r>
  <r>
    <x v="0"/>
    <n v="6"/>
    <n v="2025"/>
    <x v="0"/>
    <x v="2"/>
    <d v="1899-12-30T02:00:00"/>
    <d v="1899-12-30T02:15:00"/>
    <n v="0.25000000000000011"/>
    <x v="7"/>
    <x v="0"/>
    <x v="0"/>
    <x v="0"/>
    <s v="02.05 - 02.15 tunggu hopper berisi 50%"/>
    <m/>
    <m/>
    <m/>
    <m/>
    <m/>
    <m/>
    <m/>
    <m/>
    <m/>
    <m/>
    <m/>
    <m/>
  </r>
  <r>
    <x v="0"/>
    <n v="6"/>
    <n v="2025"/>
    <x v="0"/>
    <x v="2"/>
    <d v="1899-12-30T02:50:00"/>
    <d v="1899-12-30T03:00:00"/>
    <n v="0.16666666666666674"/>
    <x v="7"/>
    <x v="1"/>
    <x v="1"/>
    <x v="8"/>
    <s v="02.50 - 03.00 stop feeder lsc 6 indikasi spilage fault, lanjut pengecekan elektrikal dan personil"/>
    <m/>
    <m/>
    <m/>
    <m/>
    <m/>
    <m/>
    <m/>
    <m/>
    <m/>
    <m/>
    <m/>
    <m/>
  </r>
  <r>
    <x v="0"/>
    <n v="6"/>
    <n v="2025"/>
    <x v="0"/>
    <x v="2"/>
    <d v="1899-12-30T03:00:00"/>
    <d v="1899-12-30T04:00:00"/>
    <n v="0.99999999999999978"/>
    <x v="7"/>
    <x v="1"/>
    <x v="1"/>
    <x v="8"/>
    <s v="03.00 - 04.00 stop feeder lsc6 indikasi spilage fault/thermal over load tunggu cek elektrikal "/>
    <m/>
    <m/>
    <m/>
    <m/>
    <m/>
    <m/>
    <m/>
    <m/>
    <m/>
    <m/>
    <m/>
    <m/>
  </r>
  <r>
    <x v="0"/>
    <n v="6"/>
    <n v="2025"/>
    <x v="0"/>
    <x v="2"/>
    <d v="1899-12-30T04:10:00"/>
    <d v="1899-12-30T05:10:00"/>
    <n v="1.0000000000000004"/>
    <x v="7"/>
    <x v="1"/>
    <x v="1"/>
    <x v="8"/>
    <s v="04.10 - 05.10 stop kembali feeder lsc6 indikasi spilage fault cek personil spilage bagian atas penuh tunggu di bersihkan personil "/>
    <m/>
    <m/>
    <m/>
    <m/>
    <m/>
    <m/>
    <m/>
    <m/>
    <m/>
    <m/>
    <m/>
    <m/>
  </r>
  <r>
    <x v="0"/>
    <n v="6"/>
    <n v="2025"/>
    <x v="0"/>
    <x v="2"/>
    <d v="1899-12-30T06:15:00"/>
    <d v="1899-12-30T07:00:00"/>
    <n v="0.75"/>
    <x v="7"/>
    <x v="2"/>
    <x v="2"/>
    <x v="4"/>
    <s v="06.15 - 07.00 stop lsc6 DMG a5j10 aktif cek personil tambalan terkelupas 2 titik tunggu di repair mekanik"/>
    <m/>
    <m/>
    <m/>
    <m/>
    <m/>
    <m/>
    <m/>
    <m/>
    <m/>
    <m/>
    <m/>
    <m/>
  </r>
  <r>
    <x v="1"/>
    <n v="6"/>
    <n v="2025"/>
    <x v="0"/>
    <x v="0"/>
    <d v="1899-12-30T07:00:00"/>
    <d v="1899-12-30T08:45:00"/>
    <n v="1.7499999999999991"/>
    <x v="6"/>
    <x v="2"/>
    <x v="2"/>
    <x v="4"/>
    <s v="07.00 - 08.45 tunggu mekanik repair tambalan belt a5j10 terkelupas"/>
    <m/>
    <m/>
    <m/>
    <m/>
    <m/>
    <m/>
    <m/>
    <m/>
    <m/>
    <m/>
    <m/>
    <m/>
  </r>
  <r>
    <x v="1"/>
    <n v="6"/>
    <n v="2025"/>
    <x v="0"/>
    <x v="0"/>
    <d v="1899-12-30T13:30:00"/>
    <d v="1899-12-30T13:35:00"/>
    <n v="8.3333333333333037E-2"/>
    <x v="7"/>
    <x v="0"/>
    <x v="0"/>
    <x v="0"/>
    <s v="13.30 - 13.35 tunggu hopper berisi min 50%"/>
    <m/>
    <m/>
    <m/>
    <m/>
    <m/>
    <m/>
    <m/>
    <m/>
    <m/>
    <m/>
    <m/>
    <m/>
  </r>
  <r>
    <x v="1"/>
    <n v="6"/>
    <n v="2025"/>
    <x v="0"/>
    <x v="0"/>
    <d v="1899-12-30T14:05:00"/>
    <d v="1899-12-30T14:10:00"/>
    <n v="8.3333333333333037E-2"/>
    <x v="3"/>
    <x v="1"/>
    <x v="1"/>
    <x v="4"/>
    <s v="14.05 - 14.10 stop belt a2j02 sensor dmg aktif cek personil kena kulit belt terkelupas "/>
    <m/>
    <m/>
    <m/>
    <m/>
    <m/>
    <m/>
    <m/>
    <m/>
    <m/>
    <m/>
    <m/>
    <m/>
  </r>
  <r>
    <x v="1"/>
    <n v="6"/>
    <n v="2025"/>
    <x v="0"/>
    <x v="0"/>
    <d v="1899-12-30T14:20:00"/>
    <d v="1899-12-30T14:30:00"/>
    <n v="0.16666666666666607"/>
    <x v="8"/>
    <x v="1"/>
    <x v="1"/>
    <x v="9"/>
    <s v="14.20 - 14.30  Stop belt 6a1j03 metal detektor aktif cek personil di temukan besi plat "/>
    <m/>
    <m/>
    <m/>
    <m/>
    <m/>
    <m/>
    <m/>
    <m/>
    <m/>
    <m/>
    <m/>
    <m/>
  </r>
  <r>
    <x v="1"/>
    <n v="6"/>
    <n v="2025"/>
    <x v="0"/>
    <x v="0"/>
    <d v="1899-12-30T14:30:00"/>
    <d v="1899-12-30T15:00:00"/>
    <n v="0.50000000000000089"/>
    <x v="9"/>
    <x v="1"/>
    <x v="1"/>
    <x v="4"/>
    <s v="14.30 - 15.00  stop belt a5u25 sensor dmg aktif cek personil kena tambalan terkelupas  tunggu di posisikan."/>
    <m/>
    <m/>
    <m/>
    <m/>
    <m/>
    <m/>
    <m/>
    <m/>
    <m/>
    <m/>
    <m/>
    <m/>
  </r>
  <r>
    <x v="1"/>
    <n v="6"/>
    <n v="2025"/>
    <x v="0"/>
    <x v="1"/>
    <d v="1899-12-30T15:00:00"/>
    <d v="1899-12-30T16:00:00"/>
    <n v="0.99999999999999911"/>
    <x v="9"/>
    <x v="2"/>
    <x v="2"/>
    <x v="4"/>
    <s v="15.00-16.00 operasi lsc6 ls ind4-72-12b, tunggu mekanik repair tambalan terkelupas belt a5u25"/>
    <m/>
    <m/>
    <m/>
    <m/>
    <m/>
    <m/>
    <m/>
    <m/>
    <m/>
    <m/>
    <m/>
    <m/>
  </r>
  <r>
    <x v="1"/>
    <n v="6"/>
    <n v="2025"/>
    <x v="0"/>
    <x v="1"/>
    <d v="1899-12-30T16:00:00"/>
    <d v="1899-12-30T16:10:00"/>
    <n v="0.16666666666666874"/>
    <x v="9"/>
    <x v="1"/>
    <x v="1"/>
    <x v="4"/>
    <s v="16.00-16.10 tunggu mekanik repair tambalan terkelupas a5u25"/>
    <m/>
    <m/>
    <m/>
    <m/>
    <m/>
    <m/>
    <m/>
    <m/>
    <m/>
    <m/>
    <m/>
    <m/>
  </r>
  <r>
    <x v="1"/>
    <n v="6"/>
    <n v="2025"/>
    <x v="0"/>
    <x v="1"/>
    <d v="1899-12-30T17:20:00"/>
    <d v="1899-12-30T18:00:00"/>
    <n v="0.66666666666666696"/>
    <x v="6"/>
    <x v="2"/>
    <x v="2"/>
    <x v="4"/>
    <s v="17.20-18.00 di stop lsc6, di temukan tambalan terkelupas dan bocor di belt a5j10, tunggu di repair mekanik"/>
    <m/>
    <m/>
    <m/>
    <m/>
    <m/>
    <m/>
    <m/>
    <m/>
    <m/>
    <m/>
    <m/>
    <m/>
  </r>
  <r>
    <x v="1"/>
    <n v="6"/>
    <n v="2025"/>
    <x v="0"/>
    <x v="1"/>
    <d v="1899-12-30T19:00:00"/>
    <d v="1899-12-30T19:10:00"/>
    <n v="0.16666666666666874"/>
    <x v="6"/>
    <x v="1"/>
    <x v="1"/>
    <x v="4"/>
    <s v="19.00-19.10 operasi lsc6 ls ind6-72-07, tunggu mekanik repair belt a5j10"/>
    <m/>
    <m/>
    <m/>
    <m/>
    <m/>
    <m/>
    <m/>
    <m/>
    <m/>
    <m/>
    <m/>
    <m/>
  </r>
  <r>
    <x v="1"/>
    <n v="6"/>
    <n v="2025"/>
    <x v="0"/>
    <x v="1"/>
    <d v="1899-12-30T19:10:00"/>
    <d v="1899-12-30T19:25:00"/>
    <n v="0.24999999999999911"/>
    <x v="6"/>
    <x v="1"/>
    <x v="1"/>
    <x v="10"/>
    <s v="19.10-19.25 tunggu personil bersihkan snup puley a5j10"/>
    <m/>
    <m/>
    <m/>
    <m/>
    <m/>
    <m/>
    <m/>
    <m/>
    <m/>
    <m/>
    <m/>
    <m/>
  </r>
  <r>
    <x v="1"/>
    <n v="6"/>
    <n v="2025"/>
    <x v="0"/>
    <x v="1"/>
    <d v="1899-12-30T19:25:00"/>
    <d v="1899-12-30T19:35:00"/>
    <n v="0.16666666666666607"/>
    <x v="6"/>
    <x v="1"/>
    <x v="1"/>
    <x v="11"/>
    <s v="19.25-19.35 saat start jalur 72, stop belt a5j10, sensor dmg aktif, cek personil tidak ada temuan"/>
    <m/>
    <m/>
    <m/>
    <m/>
    <m/>
    <m/>
    <m/>
    <m/>
    <m/>
    <m/>
    <m/>
    <m/>
  </r>
  <r>
    <x v="1"/>
    <n v="6"/>
    <n v="2025"/>
    <x v="0"/>
    <x v="1"/>
    <d v="1899-12-30T20:10:00"/>
    <d v="1899-12-30T22:00:00"/>
    <n v="1.8333333333333321"/>
    <x v="9"/>
    <x v="2"/>
    <x v="2"/>
    <x v="4"/>
    <s v="20.10-22.00 stop belt a5u25, sensor dmg aktif cek personil di temukan sambungan terkelupas, tunggu di repair mekanik"/>
    <m/>
    <m/>
    <m/>
    <m/>
    <m/>
    <m/>
    <m/>
    <m/>
    <m/>
    <m/>
    <m/>
    <m/>
  </r>
  <r>
    <x v="1"/>
    <n v="6"/>
    <n v="2025"/>
    <x v="0"/>
    <x v="2"/>
    <d v="1899-12-30T22:05:00"/>
    <d v="1899-12-30T22:10:00"/>
    <n v="8.3333333333335702E-2"/>
    <x v="8"/>
    <x v="1"/>
    <x v="1"/>
    <x v="9"/>
    <s v="22.05 - 22.10 Metal detektor 6A1J03 aktif, cek personil di temukan kaleng minuman bekas"/>
    <m/>
    <m/>
    <m/>
    <m/>
    <m/>
    <m/>
    <m/>
    <m/>
    <m/>
    <m/>
    <m/>
    <m/>
  </r>
  <r>
    <x v="1"/>
    <n v="6"/>
    <n v="2025"/>
    <x v="0"/>
    <x v="2"/>
    <d v="1899-12-30T23:20:00"/>
    <d v="1899-12-30T23:35:00"/>
    <n v="0.24999999999999911"/>
    <x v="7"/>
    <x v="1"/>
    <x v="1"/>
    <x v="12"/>
    <s v="23.20 - 23.35 Wobler M1 lsc6 hidup mati,tunggu di cek elektrikal"/>
    <m/>
    <m/>
    <m/>
    <m/>
    <m/>
    <m/>
    <m/>
    <m/>
    <m/>
    <m/>
    <m/>
    <m/>
  </r>
  <r>
    <x v="1"/>
    <n v="6"/>
    <n v="2025"/>
    <x v="0"/>
    <x v="2"/>
    <d v="1899-12-30T00:25:00"/>
    <d v="1899-12-30T00:45:00"/>
    <n v="0.33333333333333331"/>
    <x v="10"/>
    <x v="1"/>
    <x v="1"/>
    <x v="13"/>
    <s v="00.25 - 00.45 Di stop RBC 6A1J05,belt A1j12b miring, material menyondak di tail pulley 12B tunggu di bersihkan personil "/>
    <m/>
    <m/>
    <m/>
    <m/>
    <m/>
    <m/>
    <m/>
    <m/>
    <m/>
    <m/>
    <m/>
    <m/>
  </r>
  <r>
    <x v="1"/>
    <n v="6"/>
    <n v="2025"/>
    <x v="0"/>
    <x v="2"/>
    <d v="1899-12-30T01:45:00"/>
    <d v="1899-12-30T01:55:00"/>
    <n v="0.16666666666666641"/>
    <x v="8"/>
    <x v="1"/>
    <x v="1"/>
    <x v="9"/>
    <s v="01.45 - 01.55 Metal detektor 6A1J03 aktif, Cek personil di temukan besi kupingan"/>
    <m/>
    <m/>
    <m/>
    <m/>
    <m/>
    <m/>
    <m/>
    <m/>
    <m/>
    <m/>
    <m/>
    <m/>
  </r>
  <r>
    <x v="1"/>
    <n v="6"/>
    <n v="2025"/>
    <x v="0"/>
    <x v="2"/>
    <d v="1899-12-30T02:10:00"/>
    <d v="1899-12-30T02:15:00"/>
    <n v="8.333333333333337E-2"/>
    <x v="7"/>
    <x v="0"/>
    <x v="0"/>
    <x v="0"/>
    <s v="02.10 - 02.15 Tunggu hopper berisi min 50%"/>
    <m/>
    <m/>
    <m/>
    <m/>
    <m/>
    <m/>
    <m/>
    <m/>
    <m/>
    <m/>
    <m/>
    <m/>
  </r>
  <r>
    <x v="1"/>
    <n v="6"/>
    <n v="2025"/>
    <x v="0"/>
    <x v="2"/>
    <d v="1899-12-30T03:25:00"/>
    <d v="1899-12-30T03:35:00"/>
    <n v="0.16666666666666674"/>
    <x v="11"/>
    <x v="1"/>
    <x v="1"/>
    <x v="14"/>
    <s v="03.25 - 03.35 distop feeding LSC6, tunggu personil geser carry 6a1j06 ke a4j12p (pindah pengisian ke ind4)"/>
    <m/>
    <m/>
    <m/>
    <m/>
    <m/>
    <m/>
    <m/>
    <m/>
    <m/>
    <m/>
    <m/>
    <m/>
  </r>
  <r>
    <x v="1"/>
    <n v="6"/>
    <n v="2025"/>
    <x v="0"/>
    <x v="2"/>
    <d v="1899-12-30T03:35:00"/>
    <d v="1899-12-30T03:45:00"/>
    <n v="0.16666666666666674"/>
    <x v="8"/>
    <x v="1"/>
    <x v="1"/>
    <x v="7"/>
    <s v="03.35 - 03.45 metal detector 6a1j03 aktif cek personil tidak ada temuan "/>
    <m/>
    <m/>
    <m/>
    <m/>
    <m/>
    <m/>
    <m/>
    <m/>
    <m/>
    <m/>
    <m/>
    <m/>
  </r>
  <r>
    <x v="1"/>
    <n v="6"/>
    <n v="2025"/>
    <x v="0"/>
    <x v="2"/>
    <d v="1899-12-30T03:50:00"/>
    <d v="1899-12-30T04:00:00"/>
    <n v="0.16666666666666674"/>
    <x v="12"/>
    <x v="1"/>
    <x v="1"/>
    <x v="5"/>
    <s v="03.50 - 04.00 DMG tail pulley 6a1j04 aktif tunggu di cek lebih lanjut oleh personil"/>
    <m/>
    <m/>
    <m/>
    <m/>
    <m/>
    <m/>
    <m/>
    <m/>
    <m/>
    <m/>
    <m/>
    <m/>
  </r>
  <r>
    <x v="1"/>
    <n v="6"/>
    <n v="2025"/>
    <x v="0"/>
    <x v="2"/>
    <d v="1899-12-30T04:00:00"/>
    <d v="1899-12-30T04:35:00"/>
    <n v="0.58333333333333326"/>
    <x v="12"/>
    <x v="2"/>
    <x v="2"/>
    <x v="4"/>
    <s v="04.00 - 04.35 DMG tail pulley 6a1j04 aktif cek personil ditemukan sling keluar ±1M posisi di M25, tunggu di potong mekanik "/>
    <m/>
    <m/>
    <m/>
    <m/>
    <m/>
    <m/>
    <m/>
    <m/>
    <m/>
    <m/>
    <m/>
    <m/>
  </r>
  <r>
    <x v="1"/>
    <n v="6"/>
    <n v="2025"/>
    <x v="0"/>
    <x v="2"/>
    <d v="1899-12-30T04:35:00"/>
    <d v="1899-12-30T04:45:00"/>
    <n v="0.16666666666666674"/>
    <x v="13"/>
    <x v="1"/>
    <x v="1"/>
    <x v="4"/>
    <s v="04.35 - 04.45 DMG a4j14 aktif cek personil di temukan benang tepi belt terkelupas tunggu di potong personil "/>
    <m/>
    <m/>
    <m/>
    <m/>
    <m/>
    <m/>
    <m/>
    <m/>
    <m/>
    <m/>
    <m/>
    <m/>
  </r>
  <r>
    <x v="1"/>
    <n v="6"/>
    <n v="2025"/>
    <x v="0"/>
    <x v="2"/>
    <d v="1899-12-30T06:00:00"/>
    <d v="1899-12-30T06:05:00"/>
    <n v="8.3333333333333037E-2"/>
    <x v="14"/>
    <x v="1"/>
    <x v="1"/>
    <x v="4"/>
    <s v="06.00 - 06.05 DMG a4j12P aktif cek personil di temukan benang tepi belt terkelupas tunggu di potong personil"/>
    <m/>
    <m/>
    <m/>
    <m/>
    <m/>
    <m/>
    <m/>
    <m/>
    <m/>
    <m/>
    <m/>
    <m/>
  </r>
  <r>
    <x v="1"/>
    <n v="6"/>
    <n v="2025"/>
    <x v="0"/>
    <x v="2"/>
    <d v="1899-12-30T06:40:00"/>
    <d v="1899-12-30T07:00:00"/>
    <n v="0.33333333333333348"/>
    <x v="7"/>
    <x v="0"/>
    <x v="0"/>
    <x v="0"/>
    <s v="06.40 - 07.00 tunggu hopper berisi 50%"/>
    <m/>
    <m/>
    <m/>
    <m/>
    <m/>
    <m/>
    <m/>
    <m/>
    <m/>
    <m/>
    <m/>
    <m/>
  </r>
  <r>
    <x v="2"/>
    <n v="6"/>
    <n v="2025"/>
    <x v="0"/>
    <x v="0"/>
    <d v="1899-12-30T07:00:00"/>
    <d v="1899-12-30T07:25:00"/>
    <n v="0.41666666666666652"/>
    <x v="7"/>
    <x v="0"/>
    <x v="0"/>
    <x v="0"/>
    <s v="07.00 - 07.25 operasi lsc6 ls ind 6-71-07 lanjut tunggu hopper berisi 50%"/>
    <m/>
    <m/>
    <m/>
    <m/>
    <m/>
    <m/>
    <m/>
    <m/>
    <m/>
    <m/>
    <m/>
    <m/>
  </r>
  <r>
    <x v="2"/>
    <n v="6"/>
    <n v="2025"/>
    <x v="0"/>
    <x v="0"/>
    <d v="1899-12-30T07:45:00"/>
    <d v="1899-12-30T07:50:00"/>
    <n v="8.3333333333333037E-2"/>
    <x v="8"/>
    <x v="1"/>
    <x v="1"/>
    <x v="9"/>
    <s v="07.45 - 07.50 stop belt 6a1j03 metal detektor aktif cek personil besi plat kecil"/>
    <m/>
    <m/>
    <m/>
    <m/>
    <m/>
    <m/>
    <m/>
    <m/>
    <m/>
    <m/>
    <m/>
    <m/>
  </r>
  <r>
    <x v="2"/>
    <n v="6"/>
    <n v="2025"/>
    <x v="0"/>
    <x v="0"/>
    <d v="1899-12-30T08:15:00"/>
    <d v="1899-12-30T08:20:00"/>
    <n v="8.3333333333333037E-2"/>
    <x v="8"/>
    <x v="1"/>
    <x v="1"/>
    <x v="9"/>
    <s v="08.15 - 08.20 stop belt 6a1j03 metal detektor aktif cek personil di temukan besi baut linear "/>
    <m/>
    <m/>
    <m/>
    <m/>
    <m/>
    <m/>
    <m/>
    <m/>
    <m/>
    <m/>
    <m/>
    <m/>
  </r>
  <r>
    <x v="2"/>
    <n v="6"/>
    <n v="2025"/>
    <x v="0"/>
    <x v="0"/>
    <d v="1899-12-30T08:30:00"/>
    <d v="1899-12-30T09:00:00"/>
    <n v="0.49999999999999956"/>
    <x v="10"/>
    <x v="1"/>
    <x v="1"/>
    <x v="4"/>
    <s v="08.30 - 09.00 di stop feeder lsc6 tunggu personil pengecekan belt 6a1j05 ( dengan di lokal ) indikasi belt ada yang bocor"/>
    <m/>
    <m/>
    <m/>
    <m/>
    <m/>
    <m/>
    <m/>
    <m/>
    <m/>
    <m/>
    <m/>
    <m/>
  </r>
  <r>
    <x v="2"/>
    <n v="6"/>
    <n v="2025"/>
    <x v="0"/>
    <x v="0"/>
    <d v="1899-12-30T09:00:00"/>
    <d v="1899-12-30T12:00:00"/>
    <n v="3"/>
    <x v="10"/>
    <x v="2"/>
    <x v="2"/>
    <x v="4"/>
    <s v="09.00 - 12.00 lsc6 , tunggu mekanik repair belt 6a1j05 robek+_ 1 M/ untuk pindah ke jalur 7.2 ada PMC"/>
    <m/>
    <m/>
    <m/>
    <m/>
    <m/>
    <m/>
    <m/>
    <m/>
    <m/>
    <m/>
    <m/>
    <m/>
  </r>
  <r>
    <x v="2"/>
    <n v="6"/>
    <n v="2025"/>
    <x v="0"/>
    <x v="0"/>
    <d v="1899-12-30T13:00:00"/>
    <d v="1899-12-30T13:30:00"/>
    <n v="0.50000000000000089"/>
    <x v="10"/>
    <x v="2"/>
    <x v="2"/>
    <x v="4"/>
    <s v="13.00 - 13.30 lsc6 , tunggu mekanik repair belt 6a1j05 robek dan lanjut pengecekan belt / untuk pindah ke jalur 7.2 ada PMC"/>
    <m/>
    <m/>
    <m/>
    <m/>
    <m/>
    <m/>
    <m/>
    <m/>
    <m/>
    <m/>
    <m/>
    <m/>
  </r>
  <r>
    <x v="2"/>
    <n v="6"/>
    <n v="2025"/>
    <x v="0"/>
    <x v="1"/>
    <d v="1899-12-30T17:15:00"/>
    <d v="1899-12-30T17:30:00"/>
    <n v="0.24999999999999911"/>
    <x v="7"/>
    <x v="1"/>
    <x v="1"/>
    <x v="3"/>
    <s v="17.15-17.30 stop wobler M1, wobler trip tunggu cek elektrikal"/>
    <m/>
    <m/>
    <m/>
    <m/>
    <m/>
    <m/>
    <m/>
    <m/>
    <m/>
    <m/>
    <m/>
    <m/>
  </r>
  <r>
    <x v="2"/>
    <n v="6"/>
    <n v="2025"/>
    <x v="0"/>
    <x v="1"/>
    <d v="1899-12-30T20:20:00"/>
    <d v="1899-12-30T20:30:00"/>
    <n v="0.16666666666666607"/>
    <x v="8"/>
    <x v="1"/>
    <x v="1"/>
    <x v="7"/>
    <s v="20.20-20.30 stop belt 6a1j03 sensor metal detektor aktif cek personil tidak ada temuan "/>
    <m/>
    <m/>
    <m/>
    <m/>
    <m/>
    <m/>
    <m/>
    <m/>
    <m/>
    <m/>
    <m/>
    <m/>
  </r>
  <r>
    <x v="2"/>
    <n v="6"/>
    <n v="2025"/>
    <x v="0"/>
    <x v="1"/>
    <d v="1899-12-30T20:55:00"/>
    <d v="1899-12-30T21:00:00"/>
    <n v="8.3333333333333037E-2"/>
    <x v="7"/>
    <x v="0"/>
    <x v="0"/>
    <x v="0"/>
    <s v="20.55-21.00 tunggu hopper berisi min 50%"/>
    <m/>
    <m/>
    <m/>
    <m/>
    <m/>
    <m/>
    <m/>
    <m/>
    <m/>
    <m/>
    <m/>
    <m/>
  </r>
  <r>
    <x v="2"/>
    <n v="6"/>
    <n v="2025"/>
    <x v="0"/>
    <x v="1"/>
    <d v="1899-12-30T21:00:00"/>
    <d v="1899-12-30T21:05:00"/>
    <n v="8.3333333333333037E-2"/>
    <x v="7"/>
    <x v="0"/>
    <x v="0"/>
    <x v="0"/>
    <s v="21.00-21.05 tunggu hopper berisi min 50%"/>
    <m/>
    <m/>
    <m/>
    <m/>
    <m/>
    <m/>
    <m/>
    <m/>
    <m/>
    <m/>
    <m/>
    <m/>
  </r>
  <r>
    <x v="2"/>
    <n v="6"/>
    <n v="2025"/>
    <x v="0"/>
    <x v="2"/>
    <d v="1899-12-30T22:15:00"/>
    <d v="1899-12-30T22:25:00"/>
    <n v="0.16666666666666607"/>
    <x v="11"/>
    <x v="1"/>
    <x v="1"/>
    <x v="14"/>
    <s v="22.15 - 22.25 Di stop feeder Lsc6, personil geser carry 6a1j06 ke 12B"/>
    <m/>
    <m/>
    <m/>
    <m/>
    <m/>
    <m/>
    <m/>
    <m/>
    <m/>
    <m/>
    <m/>
    <m/>
  </r>
  <r>
    <x v="2"/>
    <n v="6"/>
    <n v="2025"/>
    <x v="0"/>
    <x v="2"/>
    <d v="1899-12-30T23:30:00"/>
    <d v="1899-12-30T23:40:00"/>
    <n v="0.16666666666666874"/>
    <x v="7"/>
    <x v="0"/>
    <x v="0"/>
    <x v="0"/>
    <s v="23.30 - 23.40 Tunggu hopper berisi min 50%"/>
    <m/>
    <m/>
    <m/>
    <m/>
    <m/>
    <m/>
    <m/>
    <m/>
    <m/>
    <m/>
    <m/>
    <m/>
  </r>
  <r>
    <x v="2"/>
    <n v="6"/>
    <n v="2025"/>
    <x v="0"/>
    <x v="2"/>
    <d v="1899-12-30T02:50:00"/>
    <d v="1899-12-30T03:00:00"/>
    <n v="0.16666666666666674"/>
    <x v="11"/>
    <x v="1"/>
    <x v="1"/>
    <x v="14"/>
    <s v="02.50 - 03.00 Di stop feeder lsc6, personil geser carry 6a1j06 ke 6a1j07(pindah pengisian ke IND6/7.1-07)"/>
    <m/>
    <m/>
    <m/>
    <m/>
    <m/>
    <m/>
    <m/>
    <m/>
    <m/>
    <m/>
    <m/>
    <m/>
  </r>
  <r>
    <x v="2"/>
    <n v="6"/>
    <n v="2025"/>
    <x v="0"/>
    <x v="2"/>
    <d v="1899-12-30T03:20:00"/>
    <d v="1899-12-30T03:25:00"/>
    <n v="8.3333333333333037E-2"/>
    <x v="8"/>
    <x v="1"/>
    <x v="1"/>
    <x v="9"/>
    <s v="03.20 - 03.25 metal detektor 6A1J03 aktif cek personil di temukan besi kecil"/>
    <m/>
    <m/>
    <m/>
    <m/>
    <m/>
    <m/>
    <m/>
    <m/>
    <m/>
    <m/>
    <m/>
    <m/>
  </r>
  <r>
    <x v="2"/>
    <n v="6"/>
    <n v="2025"/>
    <x v="0"/>
    <x v="2"/>
    <d v="1899-12-30T05:05:00"/>
    <d v="1899-12-30T05:20:00"/>
    <n v="0.24999999999999978"/>
    <x v="8"/>
    <x v="1"/>
    <x v="1"/>
    <x v="7"/>
    <s v="05.05 - 05.20 metal detektor 6A1J03 aktif 2x cek personil tidak ada temuan"/>
    <m/>
    <m/>
    <m/>
    <m/>
    <m/>
    <m/>
    <m/>
    <m/>
    <m/>
    <m/>
    <m/>
    <m/>
  </r>
  <r>
    <x v="2"/>
    <n v="6"/>
    <n v="2025"/>
    <x v="0"/>
    <x v="2"/>
    <d v="1899-12-30T06:45:00"/>
    <d v="1899-12-30T07:00:00"/>
    <n v="0.25000000000000044"/>
    <x v="7"/>
    <x v="0"/>
    <x v="0"/>
    <x v="0"/>
    <s v="06.45 - 07.00 tunggu hopper berisi 50%"/>
    <m/>
    <m/>
    <m/>
    <m/>
    <m/>
    <m/>
    <m/>
    <m/>
    <m/>
    <m/>
    <m/>
    <m/>
  </r>
  <r>
    <x v="3"/>
    <n v="6"/>
    <n v="2025"/>
    <x v="0"/>
    <x v="0"/>
    <d v="1899-12-30T07:00:00"/>
    <d v="1899-12-30T07:25:00"/>
    <n v="0.41666666666666652"/>
    <x v="15"/>
    <x v="0"/>
    <x v="0"/>
    <x v="0"/>
    <s v="07.00 - 07.25 start ms1 ss Ind6/7.1-12B, lanjut tunggu hopper berisi 50%"/>
    <m/>
    <m/>
    <m/>
    <m/>
    <m/>
    <m/>
    <m/>
    <m/>
    <m/>
    <m/>
    <m/>
    <m/>
  </r>
  <r>
    <x v="3"/>
    <n v="6"/>
    <n v="2025"/>
    <x v="0"/>
    <x v="0"/>
    <d v="1899-12-30T07:30:00"/>
    <d v="1899-12-30T07:35:00"/>
    <n v="8.3333333333333037E-2"/>
    <x v="16"/>
    <x v="1"/>
    <x v="1"/>
    <x v="7"/>
    <s v="07.30 - 07.35 metal detektor 6e1u03 aktif cek personil tidak ada temuan"/>
    <m/>
    <m/>
    <m/>
    <m/>
    <m/>
    <m/>
    <m/>
    <m/>
    <m/>
    <m/>
    <m/>
    <m/>
  </r>
  <r>
    <x v="3"/>
    <n v="6"/>
    <n v="2025"/>
    <x v="0"/>
    <x v="0"/>
    <d v="1899-12-30T07:40:00"/>
    <d v="1899-12-30T07:50:00"/>
    <n v="0.16666666666666741"/>
    <x v="16"/>
    <x v="1"/>
    <x v="1"/>
    <x v="1"/>
    <s v="07.40 - 07.50 belt drift 6e1u03 aktif cek personil belt sway, lanjut tunggu di lokal² personil "/>
    <m/>
    <m/>
    <m/>
    <m/>
    <m/>
    <m/>
    <m/>
    <m/>
    <m/>
    <m/>
    <m/>
    <m/>
  </r>
  <r>
    <x v="3"/>
    <n v="6"/>
    <n v="2025"/>
    <x v="0"/>
    <x v="0"/>
    <d v="1899-12-30T08:30:00"/>
    <d v="1899-12-30T09:00:00"/>
    <n v="0.49999999999999956"/>
    <x v="17"/>
    <x v="1"/>
    <x v="1"/>
    <x v="4"/>
    <s v="08.30 - 09.00 stop ms 1 dmg 5e1j01 slika IND 5 aktif2X, cek personil di temukan tambalan terkelupas, lanjut di cek personil dan mekanik lebih lanjut"/>
    <m/>
    <m/>
    <m/>
    <m/>
    <m/>
    <m/>
    <m/>
    <m/>
    <m/>
    <m/>
    <m/>
    <m/>
  </r>
  <r>
    <x v="3"/>
    <n v="6"/>
    <n v="2025"/>
    <x v="0"/>
    <x v="0"/>
    <d v="1899-12-30T09:00:00"/>
    <d v="1899-12-30T11:10:00"/>
    <n v="2.166666666666667"/>
    <x v="17"/>
    <x v="2"/>
    <x v="2"/>
    <x v="4"/>
    <s v="09.00 - 11.10 tunggu mekanik repair tambalan belt 5e1j01"/>
    <m/>
    <m/>
    <m/>
    <m/>
    <m/>
    <m/>
    <m/>
    <m/>
    <m/>
    <m/>
    <m/>
    <m/>
  </r>
  <r>
    <x v="3"/>
    <n v="6"/>
    <n v="2025"/>
    <x v="0"/>
    <x v="0"/>
    <d v="1899-12-30T13:30:00"/>
    <d v="1899-12-30T13:35:00"/>
    <n v="8.3333333333333037E-2"/>
    <x v="15"/>
    <x v="0"/>
    <x v="0"/>
    <x v="0"/>
    <s v="13.30 - 13.35 tunggu hopper berisi 50% "/>
    <m/>
    <m/>
    <m/>
    <m/>
    <m/>
    <m/>
    <m/>
    <m/>
    <m/>
    <m/>
    <m/>
    <m/>
  </r>
  <r>
    <x v="3"/>
    <n v="6"/>
    <n v="2025"/>
    <x v="0"/>
    <x v="0"/>
    <d v="1899-12-30T13:40:00"/>
    <d v="1899-12-30T13:50:00"/>
    <n v="0.16666666666666607"/>
    <x v="11"/>
    <x v="1"/>
    <x v="1"/>
    <x v="14"/>
    <s v="13.40 - 13.50 tunggu personil geser carry 6a1j06 ke a1j12b (u/belt 12p tambalan terkelupas)"/>
    <m/>
    <m/>
    <m/>
    <m/>
    <m/>
    <m/>
    <m/>
    <m/>
    <m/>
    <m/>
    <m/>
    <m/>
  </r>
  <r>
    <x v="3"/>
    <n v="6"/>
    <n v="2025"/>
    <x v="0"/>
    <x v="0"/>
    <d v="1899-12-30T13:55:00"/>
    <d v="1899-12-30T14:00:00"/>
    <n v="8.3333333333333037E-2"/>
    <x v="15"/>
    <x v="1"/>
    <x v="3"/>
    <x v="15"/>
    <s v="13.55 - 14.00 stop ms 1 secondary ms 1 fault, tunggu di cek personil"/>
    <m/>
    <m/>
    <m/>
    <m/>
    <m/>
    <m/>
    <m/>
    <m/>
    <m/>
    <m/>
    <m/>
    <m/>
  </r>
  <r>
    <x v="3"/>
    <n v="6"/>
    <n v="2025"/>
    <x v="0"/>
    <x v="0"/>
    <d v="1899-12-30T14:00:00"/>
    <d v="1899-12-30T15:00:00"/>
    <n v="0.99999999999999911"/>
    <x v="15"/>
    <x v="2"/>
    <x v="3"/>
    <x v="16"/>
    <s v="14.00 - 15.00 tunggu personil bongkar material di secondary ms 1 yg tersumbat"/>
    <m/>
    <m/>
    <m/>
    <m/>
    <m/>
    <m/>
    <m/>
    <m/>
    <m/>
    <m/>
    <m/>
    <m/>
  </r>
  <r>
    <x v="3"/>
    <n v="6"/>
    <n v="2025"/>
    <x v="0"/>
    <x v="0"/>
    <d v="1899-12-30T07:00:00"/>
    <d v="1899-12-30T07:45:00"/>
    <n v="0.75"/>
    <x v="0"/>
    <x v="0"/>
    <x v="0"/>
    <x v="0"/>
    <s v="07.00 - 07.45 start lsc3b ls Ind6/07, Chevron T.10-20 lanjut tunggu hopper berisi 50%"/>
    <m/>
    <m/>
    <m/>
    <m/>
    <m/>
    <m/>
    <m/>
    <m/>
    <m/>
    <m/>
    <m/>
    <m/>
  </r>
  <r>
    <x v="3"/>
    <n v="6"/>
    <n v="2025"/>
    <x v="0"/>
    <x v="0"/>
    <d v="1899-12-30T08:30:00"/>
    <d v="1899-12-30T09:00:00"/>
    <n v="0.49999999999999956"/>
    <x v="4"/>
    <x v="2"/>
    <x v="2"/>
    <x v="4"/>
    <s v="08.30 - 09.00 stop lsc3b belt 6a1j07 ada yg tembus, lanjut di eksekusi mekanik, lanjut persiapan pindah sementara pengisian ke IND 4"/>
    <m/>
    <m/>
    <m/>
    <m/>
    <m/>
    <m/>
    <m/>
    <m/>
    <m/>
    <m/>
    <m/>
    <m/>
  </r>
  <r>
    <x v="3"/>
    <n v="6"/>
    <n v="2025"/>
    <x v="0"/>
    <x v="0"/>
    <d v="1899-12-30T11:50:00"/>
    <d v="1899-12-30T12:00:00"/>
    <n v="0.16666666666666607"/>
    <x v="0"/>
    <x v="0"/>
    <x v="0"/>
    <x v="0"/>
    <s v="11.50 - 12.00 tunggu hopper berisi 50%"/>
    <m/>
    <m/>
    <m/>
    <m/>
    <m/>
    <m/>
    <m/>
    <m/>
    <m/>
    <m/>
    <m/>
    <m/>
  </r>
  <r>
    <x v="3"/>
    <n v="6"/>
    <n v="2025"/>
    <x v="0"/>
    <x v="0"/>
    <d v="1899-12-30T13:00:00"/>
    <d v="1899-12-30T13:15:00"/>
    <n v="0.25000000000000178"/>
    <x v="0"/>
    <x v="0"/>
    <x v="0"/>
    <x v="0"/>
    <s v="13.00 - 13.15 start lsc3b ls ke ind6/6a1j07, lanjut tunggu hopper berisi 50%"/>
    <m/>
    <m/>
    <m/>
    <m/>
    <m/>
    <m/>
    <m/>
    <m/>
    <m/>
    <m/>
    <m/>
    <m/>
  </r>
  <r>
    <x v="3"/>
    <n v="6"/>
    <n v="2025"/>
    <x v="0"/>
    <x v="1"/>
    <d v="1899-12-30T15:00:00"/>
    <d v="1899-12-30T16:00:00"/>
    <n v="0.99999999999999911"/>
    <x v="15"/>
    <x v="2"/>
    <x v="3"/>
    <x v="16"/>
    <s v="15.00 - 16.00 stop ms1 tunggu personil membongkar material di secondary pasca tersumbat"/>
    <m/>
    <m/>
    <m/>
    <m/>
    <m/>
    <m/>
    <m/>
    <m/>
    <m/>
    <m/>
    <m/>
    <m/>
  </r>
  <r>
    <x v="3"/>
    <n v="6"/>
    <n v="2025"/>
    <x v="0"/>
    <x v="1"/>
    <d v="1899-12-30T16:00:00"/>
    <d v="1899-12-30T16:25:00"/>
    <n v="0.41666666666666785"/>
    <x v="15"/>
    <x v="2"/>
    <x v="3"/>
    <x v="16"/>
    <s v="16.00 - 16.25 stop ms1 tunggu personil membongkar material di secondary pasca tersumbat"/>
    <m/>
    <m/>
    <m/>
    <m/>
    <m/>
    <m/>
    <m/>
    <m/>
    <m/>
    <m/>
    <m/>
    <m/>
  </r>
  <r>
    <x v="3"/>
    <n v="6"/>
    <n v="2025"/>
    <x v="0"/>
    <x v="1"/>
    <d v="1899-12-30T16:45:00"/>
    <d v="1899-12-30T16:50:00"/>
    <n v="8.3333333333333037E-2"/>
    <x v="15"/>
    <x v="0"/>
    <x v="0"/>
    <x v="0"/>
    <s v="16.45 - 16.50 Tunggu hopper berisi min 50%"/>
    <m/>
    <m/>
    <m/>
    <m/>
    <m/>
    <m/>
    <m/>
    <m/>
    <m/>
    <m/>
    <m/>
    <m/>
  </r>
  <r>
    <x v="3"/>
    <n v="6"/>
    <n v="2025"/>
    <x v="0"/>
    <x v="1"/>
    <d v="1899-12-30T17:25:00"/>
    <d v="1899-12-30T17:35:00"/>
    <n v="0.16666666666666607"/>
    <x v="18"/>
    <x v="1"/>
    <x v="1"/>
    <x v="1"/>
    <s v="17.25 - 17.35 stop belt 6e1u03 sensor drift aktif 3x cek personil belt sway sesaat "/>
    <m/>
    <m/>
    <m/>
    <m/>
    <m/>
    <m/>
    <m/>
    <m/>
    <m/>
    <m/>
    <m/>
    <m/>
  </r>
  <r>
    <x v="3"/>
    <n v="6"/>
    <n v="2025"/>
    <x v="0"/>
    <x v="1"/>
    <d v="1899-12-30T17:35:00"/>
    <d v="1899-12-30T18:00:00"/>
    <n v="0.41666666666666785"/>
    <x v="12"/>
    <x v="2"/>
    <x v="2"/>
    <x v="4"/>
    <s v="17.35 - 18.00 stop belt 6a1j04 sensor dmg tail pulley aktif cek personil Sling keluar tunggu di potong mekanik "/>
    <m/>
    <m/>
    <m/>
    <m/>
    <m/>
    <m/>
    <m/>
    <m/>
    <m/>
    <m/>
    <m/>
    <m/>
  </r>
  <r>
    <x v="3"/>
    <n v="6"/>
    <n v="2025"/>
    <x v="0"/>
    <x v="1"/>
    <d v="1899-12-30T15:00:00"/>
    <d v="1899-12-30T15:15:00"/>
    <n v="0.24999999999999911"/>
    <x v="4"/>
    <x v="1"/>
    <x v="1"/>
    <x v="4"/>
    <s v="15.00 - 15.15 Stop belt 6a1j07 sensor dmg no 1 aktif cek personil kena tambalan terkelupas tunggu di potong personil "/>
    <m/>
    <m/>
    <m/>
    <m/>
    <m/>
    <m/>
    <m/>
    <m/>
    <m/>
    <m/>
    <m/>
    <m/>
  </r>
  <r>
    <x v="3"/>
    <n v="6"/>
    <n v="2025"/>
    <x v="0"/>
    <x v="1"/>
    <d v="1899-12-30T19:00:00"/>
    <d v="1899-12-30T19:30:00"/>
    <n v="0.50000000000000089"/>
    <x v="0"/>
    <x v="0"/>
    <x v="0"/>
    <x v="0"/>
    <s v="19.00 - 19.30 start lsc3b ke IND 4/ 12B tunggu hopper berisi min 50%"/>
    <m/>
    <m/>
    <m/>
    <m/>
    <m/>
    <m/>
    <m/>
    <m/>
    <m/>
    <m/>
    <m/>
    <m/>
  </r>
  <r>
    <x v="3"/>
    <n v="6"/>
    <n v="2025"/>
    <x v="0"/>
    <x v="1"/>
    <d v="1899-12-30T19:00:00"/>
    <d v="1899-12-30T19:15:00"/>
    <n v="0.25000000000000178"/>
    <x v="12"/>
    <x v="1"/>
    <x v="1"/>
    <x v="4"/>
    <s v="19.00 - 19.15 tunggu mekanik memotong Sling belt 6a1j04 keluar "/>
    <m/>
    <m/>
    <m/>
    <m/>
    <m/>
    <m/>
    <m/>
    <m/>
    <m/>
    <m/>
    <m/>
    <m/>
  </r>
  <r>
    <x v="3"/>
    <n v="6"/>
    <n v="2025"/>
    <x v="0"/>
    <x v="1"/>
    <d v="1899-12-30T19:20:00"/>
    <d v="1899-12-30T19:35:00"/>
    <n v="0.24999999999999911"/>
    <x v="16"/>
    <x v="1"/>
    <x v="1"/>
    <x v="4"/>
    <s v="19.20 - 19.35 stop belt 6e1u03 sensor dmg aktif cek personil sambungan terkelupas dan pindah ke lsc6"/>
    <m/>
    <m/>
    <m/>
    <m/>
    <m/>
    <m/>
    <m/>
    <m/>
    <m/>
    <m/>
    <m/>
    <m/>
  </r>
  <r>
    <x v="3"/>
    <n v="6"/>
    <n v="2025"/>
    <x v="0"/>
    <x v="1"/>
    <d v="1899-12-30T19:35:00"/>
    <d v="1899-12-30T19:50:00"/>
    <n v="0.24999999999999911"/>
    <x v="7"/>
    <x v="0"/>
    <x v="0"/>
    <x v="0"/>
    <s v="19.35 - 19.50 start lsc6 ls ke IND 6/7.1 -07 tunggu hopper berisi min 50%"/>
    <m/>
    <m/>
    <m/>
    <m/>
    <m/>
    <m/>
    <m/>
    <m/>
    <m/>
    <m/>
    <m/>
    <m/>
  </r>
  <r>
    <x v="3"/>
    <n v="6"/>
    <n v="2025"/>
    <x v="0"/>
    <x v="1"/>
    <d v="1899-12-30T20:45:00"/>
    <d v="1899-12-30T20:50:00"/>
    <n v="8.3333333333333037E-2"/>
    <x v="7"/>
    <x v="0"/>
    <x v="0"/>
    <x v="0"/>
    <s v="20.45 - 20.50 Tunggu hopper berisi min 50%"/>
    <m/>
    <m/>
    <m/>
    <m/>
    <m/>
    <m/>
    <m/>
    <m/>
    <m/>
    <m/>
    <m/>
    <m/>
  </r>
  <r>
    <x v="3"/>
    <n v="6"/>
    <n v="2025"/>
    <x v="0"/>
    <x v="1"/>
    <d v="1899-12-30T20:50:00"/>
    <d v="1899-12-30T21:10:00"/>
    <n v="0.33333333333333215"/>
    <x v="12"/>
    <x v="1"/>
    <x v="1"/>
    <x v="17"/>
    <s v="20.50 - 21.10 stop belt 6a1j04 sensor dmg trun over aktif cek personil  kena  belt melendung"/>
    <m/>
    <m/>
    <m/>
    <m/>
    <m/>
    <m/>
    <m/>
    <m/>
    <m/>
    <m/>
    <m/>
    <m/>
  </r>
  <r>
    <x v="3"/>
    <n v="6"/>
    <n v="2025"/>
    <x v="0"/>
    <x v="1"/>
    <d v="1899-12-30T21:15:00"/>
    <d v="1899-12-30T21:20:00"/>
    <n v="8.3333333333333037E-2"/>
    <x v="8"/>
    <x v="1"/>
    <x v="1"/>
    <x v="7"/>
    <s v="21 .15 - 21.20 stop belt 6a1j03  metal aktif cek personil tidak ada temuan "/>
    <m/>
    <m/>
    <m/>
    <m/>
    <m/>
    <m/>
    <m/>
    <m/>
    <m/>
    <m/>
    <m/>
    <m/>
  </r>
  <r>
    <x v="3"/>
    <n v="6"/>
    <n v="2025"/>
    <x v="0"/>
    <x v="1"/>
    <d v="1899-12-30T21:40:00"/>
    <d v="1899-12-30T22:00:00"/>
    <n v="0.33333333333333215"/>
    <x v="12"/>
    <x v="1"/>
    <x v="1"/>
    <x v="17"/>
    <s v="21.40 - 22.00 stop belt 6a1j04  sensor dmg trun over aktif cek personil kena belt melendung "/>
    <m/>
    <m/>
    <m/>
    <m/>
    <m/>
    <m/>
    <m/>
    <m/>
    <m/>
    <m/>
    <m/>
    <m/>
  </r>
  <r>
    <x v="3"/>
    <n v="6"/>
    <n v="2025"/>
    <x v="0"/>
    <x v="2"/>
    <d v="1899-12-30T22:20:00"/>
    <d v="1899-12-30T22:25:00"/>
    <n v="8.3333333333333037E-2"/>
    <x v="7"/>
    <x v="0"/>
    <x v="0"/>
    <x v="0"/>
    <s v="22.20-22.25 tunggu hopper berisi 50%"/>
    <m/>
    <m/>
    <m/>
    <m/>
    <m/>
    <m/>
    <m/>
    <m/>
    <m/>
    <m/>
    <m/>
    <m/>
  </r>
  <r>
    <x v="3"/>
    <n v="6"/>
    <n v="2025"/>
    <x v="0"/>
    <x v="2"/>
    <d v="1899-12-30T23:00:00"/>
    <d v="1899-12-30T23:10:00"/>
    <n v="0.16666666666666607"/>
    <x v="7"/>
    <x v="0"/>
    <x v="0"/>
    <x v="0"/>
    <s v="23.00-23.10 tunggu hopper berisi 50%"/>
    <m/>
    <m/>
    <m/>
    <m/>
    <m/>
    <m/>
    <m/>
    <m/>
    <m/>
    <m/>
    <m/>
    <m/>
  </r>
  <r>
    <x v="3"/>
    <n v="6"/>
    <n v="2025"/>
    <x v="0"/>
    <x v="2"/>
    <d v="1899-12-30T23:20:00"/>
    <d v="1899-12-30T23:30:00"/>
    <n v="0.16666666666666607"/>
    <x v="8"/>
    <x v="1"/>
    <x v="1"/>
    <x v="9"/>
    <s v="23.20-23.30 stop belt 6a1j03, cek personil di temukan besi "/>
    <m/>
    <m/>
    <m/>
    <m/>
    <m/>
    <m/>
    <m/>
    <m/>
    <m/>
    <m/>
    <m/>
    <m/>
  </r>
  <r>
    <x v="3"/>
    <n v="6"/>
    <n v="2025"/>
    <x v="0"/>
    <x v="2"/>
    <d v="1899-12-30T23:35:00"/>
    <d v="1899-12-30T23:40:00"/>
    <n v="8.3333333333335702E-2"/>
    <x v="8"/>
    <x v="1"/>
    <x v="1"/>
    <x v="9"/>
    <s v="23.35-23.40 stop belt 6a1j03, cek personil di temukan besi"/>
    <m/>
    <m/>
    <m/>
    <m/>
    <m/>
    <m/>
    <m/>
    <m/>
    <m/>
    <m/>
    <m/>
    <m/>
  </r>
  <r>
    <x v="3"/>
    <n v="6"/>
    <n v="2025"/>
    <x v="0"/>
    <x v="2"/>
    <d v="1899-12-30T00:10:00"/>
    <d v="1899-12-30T00:15:00"/>
    <n v="8.3333333333333329E-2"/>
    <x v="7"/>
    <x v="0"/>
    <x v="0"/>
    <x v="0"/>
    <s v="00.10-00.15 tunggu hopper berisi 50%"/>
    <m/>
    <m/>
    <m/>
    <m/>
    <m/>
    <m/>
    <m/>
    <m/>
    <m/>
    <m/>
    <m/>
    <m/>
  </r>
  <r>
    <x v="3"/>
    <n v="6"/>
    <n v="2025"/>
    <x v="0"/>
    <x v="2"/>
    <d v="1899-12-30T00:35:00"/>
    <d v="1899-12-30T00:45:00"/>
    <n v="0.16666666666666666"/>
    <x v="12"/>
    <x v="1"/>
    <x v="1"/>
    <x v="17"/>
    <s v="00.35-00.45 stop belt 6a1j04, sensor TO Dmg no.5.6 aktif cek personil indikasi karena belt melendung"/>
    <m/>
    <m/>
    <m/>
    <m/>
    <m/>
    <m/>
    <m/>
    <m/>
    <m/>
    <m/>
    <m/>
    <m/>
  </r>
  <r>
    <x v="3"/>
    <n v="6"/>
    <n v="2025"/>
    <x v="0"/>
    <x v="2"/>
    <d v="1899-12-30T01:10:00"/>
    <d v="1899-12-30T01:20:00"/>
    <n v="0.16666666666666657"/>
    <x v="12"/>
    <x v="1"/>
    <x v="1"/>
    <x v="17"/>
    <s v="01.10-01.20 stop belt 6a1j04, sensor TO Dmg no.5.6 aktif cek personil indikasi karena belt melendung"/>
    <m/>
    <m/>
    <m/>
    <m/>
    <m/>
    <m/>
    <m/>
    <m/>
    <m/>
    <m/>
    <m/>
    <m/>
  </r>
  <r>
    <x v="3"/>
    <n v="6"/>
    <n v="2025"/>
    <x v="0"/>
    <x v="2"/>
    <d v="1899-12-30T01:45:00"/>
    <d v="1899-12-30T01:55:00"/>
    <n v="0.16666666666666641"/>
    <x v="12"/>
    <x v="1"/>
    <x v="1"/>
    <x v="17"/>
    <s v="01.45-01.55 stop belt 6a1j04, sensor TO Dmg no.5.6 aktif cek personil indikasi karena belt melendung"/>
    <m/>
    <m/>
    <m/>
    <m/>
    <m/>
    <m/>
    <m/>
    <m/>
    <m/>
    <m/>
    <m/>
    <m/>
  </r>
  <r>
    <x v="3"/>
    <n v="6"/>
    <n v="2025"/>
    <x v="0"/>
    <x v="2"/>
    <d v="1899-12-30T02:10:00"/>
    <d v="1899-12-30T02:15:00"/>
    <n v="8.333333333333337E-2"/>
    <x v="7"/>
    <x v="0"/>
    <x v="0"/>
    <x v="0"/>
    <s v="02.10-02.15 tunggu hopper berisi min 50%"/>
    <m/>
    <m/>
    <m/>
    <m/>
    <m/>
    <m/>
    <m/>
    <m/>
    <m/>
    <m/>
    <m/>
    <m/>
  </r>
  <r>
    <x v="3"/>
    <n v="6"/>
    <n v="2025"/>
    <x v="0"/>
    <x v="2"/>
    <d v="1899-12-30T02:30:00"/>
    <d v="1899-12-30T02:35:00"/>
    <n v="8.333333333333337E-2"/>
    <x v="8"/>
    <x v="1"/>
    <x v="1"/>
    <x v="7"/>
    <s v="02.30-02.35 stop belt 6A1J03 sensor metal detektor aktif cek personil tidak ada temuan "/>
    <m/>
    <m/>
    <m/>
    <m/>
    <m/>
    <m/>
    <m/>
    <m/>
    <m/>
    <m/>
    <m/>
    <m/>
  </r>
  <r>
    <x v="3"/>
    <n v="6"/>
    <n v="2025"/>
    <x v="0"/>
    <x v="2"/>
    <d v="1899-12-30T02:40:00"/>
    <d v="1899-12-30T02:45:00"/>
    <n v="8.333333333333337E-2"/>
    <x v="8"/>
    <x v="1"/>
    <x v="1"/>
    <x v="7"/>
    <s v="02.40-02.45 stop belt 6A1J03 sensor metal detektor aktif cek personil tidak ada temuan"/>
    <m/>
    <m/>
    <m/>
    <m/>
    <m/>
    <m/>
    <m/>
    <m/>
    <m/>
    <m/>
    <m/>
    <m/>
  </r>
  <r>
    <x v="4"/>
    <n v="6"/>
    <n v="2025"/>
    <x v="0"/>
    <x v="0"/>
    <d v="1899-12-30T22:15:00"/>
    <d v="1899-12-30T22:25:00"/>
    <n v="0.16666666666666607"/>
    <x v="8"/>
    <x v="1"/>
    <x v="1"/>
    <x v="7"/>
    <s v="22.15-22.25 stop belt 6a1j03 sensor metal detektor aktif cek personil tidak ada temuan "/>
    <m/>
    <m/>
    <m/>
    <m/>
    <m/>
    <m/>
    <m/>
    <m/>
    <m/>
    <m/>
    <m/>
    <m/>
  </r>
  <r>
    <x v="4"/>
    <n v="6"/>
    <n v="2025"/>
    <x v="0"/>
    <x v="0"/>
    <d v="1899-12-30T22:55:00"/>
    <d v="1899-12-30T23:00:00"/>
    <n v="8.3333333333333037E-2"/>
    <x v="7"/>
    <x v="1"/>
    <x v="1"/>
    <x v="7"/>
    <s v="22.55-23.00 sensor metal detektor aktif tunggu di cek personil"/>
    <m/>
    <m/>
    <m/>
    <m/>
    <m/>
    <m/>
    <m/>
    <m/>
    <m/>
    <m/>
    <m/>
    <m/>
  </r>
  <r>
    <x v="4"/>
    <n v="6"/>
    <n v="2025"/>
    <x v="0"/>
    <x v="0"/>
    <d v="1899-12-30T00:25:00"/>
    <d v="1899-12-30T00:30:00"/>
    <n v="8.3333333333333287E-2"/>
    <x v="7"/>
    <x v="1"/>
    <x v="1"/>
    <x v="18"/>
    <s v="00.25-00.30 stop feeding lsc6, ampere wobler M1 tinggi cek mekanik crusher dan personil"/>
    <m/>
    <m/>
    <m/>
    <m/>
    <m/>
    <m/>
    <m/>
    <m/>
    <m/>
    <m/>
    <m/>
    <m/>
  </r>
  <r>
    <x v="4"/>
    <n v="6"/>
    <n v="2025"/>
    <x v="0"/>
    <x v="0"/>
    <d v="1899-12-30T01:25:00"/>
    <d v="1899-12-30T01:30:00"/>
    <n v="8.333333333333337E-2"/>
    <x v="11"/>
    <x v="1"/>
    <x v="1"/>
    <x v="14"/>
    <s v="01.25-01.30 di stop feeding lsc6, geser carry belt 6a1j06 ke belt 6a1j07"/>
    <m/>
    <m/>
    <m/>
    <m/>
    <m/>
    <m/>
    <m/>
    <m/>
    <m/>
    <m/>
    <m/>
    <m/>
  </r>
  <r>
    <x v="4"/>
    <n v="6"/>
    <n v="2025"/>
    <x v="0"/>
    <x v="0"/>
    <d v="1899-12-30T01:45:00"/>
    <d v="1899-12-30T01:55:00"/>
    <n v="0.16666666666666641"/>
    <x v="4"/>
    <x v="1"/>
    <x v="1"/>
    <x v="19"/>
    <s v="01.45-01.55 stop belt 6a1j07, alarm interlock lost during, di reset ready"/>
    <m/>
    <m/>
    <m/>
    <m/>
    <m/>
    <m/>
    <m/>
    <m/>
    <m/>
    <m/>
    <m/>
    <m/>
  </r>
  <r>
    <x v="4"/>
    <n v="6"/>
    <n v="2025"/>
    <x v="0"/>
    <x v="0"/>
    <d v="1899-12-30T02:05:00"/>
    <d v="1899-12-30T02:15:00"/>
    <n v="0.16666666666666674"/>
    <x v="7"/>
    <x v="0"/>
    <x v="0"/>
    <x v="0"/>
    <s v="02.05-02.15 tunggu hopper berisi min 50%"/>
    <m/>
    <m/>
    <m/>
    <m/>
    <m/>
    <m/>
    <m/>
    <m/>
    <m/>
    <m/>
    <m/>
    <m/>
  </r>
  <r>
    <x v="4"/>
    <n v="6"/>
    <n v="2025"/>
    <x v="0"/>
    <x v="0"/>
    <d v="1899-12-30T06:05:00"/>
    <d v="1899-12-30T06:20:00"/>
    <n v="0.25000000000000044"/>
    <x v="8"/>
    <x v="1"/>
    <x v="1"/>
    <x v="7"/>
    <s v="06.05-06.20 stop belt 6a1j03/MD aktif cek personil tidak ada temuan "/>
    <m/>
    <m/>
    <m/>
    <m/>
    <m/>
    <m/>
    <m/>
    <m/>
    <m/>
    <m/>
    <m/>
    <m/>
  </r>
  <r>
    <x v="5"/>
    <n v="6"/>
    <n v="2025"/>
    <x v="0"/>
    <x v="0"/>
    <d v="1899-12-30T07:00:00"/>
    <d v="1899-12-30T08:20:00"/>
    <n v="1.3333333333333326"/>
    <x v="15"/>
    <x v="1"/>
    <x v="1"/>
    <x v="20"/>
    <s v="07.00 - 08.20 Tunggu elektrikal pengecekan tripper Ind4 yang tidak bisa di geser"/>
    <m/>
    <m/>
    <m/>
    <m/>
    <m/>
    <m/>
    <m/>
    <m/>
    <m/>
    <m/>
    <m/>
    <m/>
  </r>
  <r>
    <x v="5"/>
    <n v="6"/>
    <n v="2025"/>
    <x v="0"/>
    <x v="0"/>
    <d v="1899-12-30T08:20:00"/>
    <d v="1899-12-30T09:50:00"/>
    <n v="1.5"/>
    <x v="18"/>
    <x v="2"/>
    <x v="2"/>
    <x v="4"/>
    <s v="08.20 - 09.50 Tunggu mekanik repair sambungan RBC 6E1U03 yang terkelupas"/>
    <m/>
    <m/>
    <m/>
    <m/>
    <m/>
    <m/>
    <m/>
    <m/>
    <m/>
    <m/>
    <m/>
    <m/>
  </r>
  <r>
    <x v="5"/>
    <n v="6"/>
    <n v="2025"/>
    <x v="0"/>
    <x v="0"/>
    <d v="1899-12-30T09:50:00"/>
    <d v="1899-12-30T10:20:00"/>
    <n v="0.50000000000000089"/>
    <x v="15"/>
    <x v="2"/>
    <x v="3"/>
    <x v="21"/>
    <s v="09.50 - 10.20 Tunggu elektrikal pengecekan hidraulic MS1 yang abnormal"/>
    <m/>
    <m/>
    <m/>
    <m/>
    <m/>
    <m/>
    <m/>
    <m/>
    <m/>
    <m/>
    <m/>
    <m/>
  </r>
  <r>
    <x v="5"/>
    <n v="6"/>
    <n v="2025"/>
    <x v="0"/>
    <x v="0"/>
    <d v="1899-12-30T13:00:00"/>
    <d v="1899-12-30T13:10:00"/>
    <n v="0.16666666666666874"/>
    <x v="15"/>
    <x v="0"/>
    <x v="0"/>
    <x v="0"/>
    <s v="13.00 - 13.10 start MS1 ss Ind4/7.1-12B, lanjut tunggu hopper berisi 50%"/>
    <m/>
    <m/>
    <m/>
    <m/>
    <m/>
    <m/>
    <m/>
    <m/>
    <m/>
    <m/>
    <m/>
    <m/>
  </r>
  <r>
    <x v="5"/>
    <n v="6"/>
    <n v="2025"/>
    <x v="0"/>
    <x v="0"/>
    <d v="1899-12-30T14:30:00"/>
    <d v="1899-12-30T14:35:00"/>
    <n v="8.3333333333333037E-2"/>
    <x v="16"/>
    <x v="1"/>
    <x v="1"/>
    <x v="7"/>
    <s v="14.30 - 14.35 metal detektor 6e1u03 aktif cek personil tidak ada temuan "/>
    <m/>
    <m/>
    <m/>
    <m/>
    <m/>
    <m/>
    <m/>
    <m/>
    <m/>
    <m/>
    <m/>
    <m/>
  </r>
  <r>
    <x v="5"/>
    <n v="6"/>
    <n v="2025"/>
    <x v="0"/>
    <x v="1"/>
    <d v="1899-12-30T15:10:00"/>
    <d v="1899-12-30T15:15:00"/>
    <n v="8.3333333333333037E-2"/>
    <x v="7"/>
    <x v="0"/>
    <x v="0"/>
    <x v="0"/>
    <s v="15.10 - 15.15 start LSC6 ls Ind6/7.1-07 lanjut tunggu hopper berisi 50% (Chevron t.29-35)"/>
    <m/>
    <m/>
    <m/>
    <m/>
    <m/>
    <m/>
    <m/>
    <m/>
    <m/>
    <m/>
    <m/>
    <m/>
  </r>
  <r>
    <x v="5"/>
    <n v="6"/>
    <n v="2025"/>
    <x v="0"/>
    <x v="1"/>
    <d v="1899-12-30T15:40:00"/>
    <d v="1899-12-30T15:50:00"/>
    <n v="0.16666666666666607"/>
    <x v="7"/>
    <x v="0"/>
    <x v="0"/>
    <x v="0"/>
    <s v="15.40 - 15.50 tunggu hopper berisi 50%"/>
    <m/>
    <m/>
    <m/>
    <m/>
    <m/>
    <m/>
    <m/>
    <m/>
    <m/>
    <m/>
    <m/>
    <m/>
  </r>
  <r>
    <x v="5"/>
    <n v="6"/>
    <n v="2025"/>
    <x v="0"/>
    <x v="1"/>
    <d v="1899-12-30T17:05:00"/>
    <d v="1899-12-30T17:50:00"/>
    <n v="0.75"/>
    <x v="12"/>
    <x v="1"/>
    <x v="1"/>
    <x v="4"/>
    <s v="17.05 - 17.50 dmg tail pulley 6a1j04 aktif cek personil di temukan belt terkelupas dan tembus lanjut cek dan eksekusi mekanik, persiapan pindah jalur ke 7.2"/>
    <m/>
    <m/>
    <m/>
    <m/>
    <m/>
    <m/>
    <m/>
    <m/>
    <m/>
    <m/>
    <m/>
    <m/>
  </r>
  <r>
    <x v="5"/>
    <n v="6"/>
    <n v="2025"/>
    <x v="0"/>
    <x v="1"/>
    <d v="1899-12-30T19:05:00"/>
    <d v="1899-12-30T19:15:00"/>
    <n v="0.16666666666666874"/>
    <x v="7"/>
    <x v="0"/>
    <x v="0"/>
    <x v="0"/>
    <s v="19.05 - 19.15 tunggu hopper berisi 50%"/>
    <m/>
    <m/>
    <m/>
    <m/>
    <m/>
    <m/>
    <m/>
    <m/>
    <m/>
    <m/>
    <m/>
    <m/>
  </r>
  <r>
    <x v="5"/>
    <n v="6"/>
    <n v="2025"/>
    <x v="0"/>
    <x v="1"/>
    <d v="1899-12-30T20:40:00"/>
    <d v="1899-12-30T20:50:00"/>
    <n v="0.16666666666666607"/>
    <x v="7"/>
    <x v="1"/>
    <x v="1"/>
    <x v="7"/>
    <s v="20.40 - 20.50 metal detector aktif di belt j03 lsc6 tidak ada temuan"/>
    <m/>
    <m/>
    <m/>
    <m/>
    <m/>
    <m/>
    <m/>
    <m/>
    <m/>
    <m/>
    <m/>
    <m/>
  </r>
  <r>
    <x v="5"/>
    <n v="6"/>
    <n v="2025"/>
    <x v="0"/>
    <x v="1"/>
    <d v="1899-12-30T21:55:00"/>
    <d v="1899-12-30T22:00:00"/>
    <n v="8.3333333333333037E-2"/>
    <x v="7"/>
    <x v="0"/>
    <x v="0"/>
    <x v="0"/>
    <s v="21.55 - 22.00 tunggu hopper berisi 50%"/>
    <m/>
    <m/>
    <m/>
    <m/>
    <m/>
    <m/>
    <m/>
    <m/>
    <m/>
    <m/>
    <m/>
    <m/>
  </r>
  <r>
    <x v="5"/>
    <n v="6"/>
    <n v="2025"/>
    <x v="0"/>
    <x v="2"/>
    <d v="1899-12-30T01:50:00"/>
    <d v="1899-12-30T02:00:00"/>
    <n v="0.16666666666666641"/>
    <x v="7"/>
    <x v="0"/>
    <x v="0"/>
    <x v="0"/>
    <s v="01.50 - 02.00 Tunggu hopper berisi 50%"/>
    <m/>
    <m/>
    <m/>
    <m/>
    <m/>
    <m/>
    <m/>
    <m/>
    <m/>
    <m/>
    <m/>
    <m/>
  </r>
  <r>
    <x v="5"/>
    <n v="6"/>
    <n v="2025"/>
    <x v="0"/>
    <x v="2"/>
    <d v="1899-12-30T01:10:00"/>
    <d v="1899-12-30T01:20:00"/>
    <n v="0.16666666666666657"/>
    <x v="3"/>
    <x v="1"/>
    <x v="1"/>
    <x v="7"/>
    <s v="01.10 - 01.20 Stop RBC a2j02, metal detektor aktif cek personil tidak ada temuan"/>
    <m/>
    <m/>
    <m/>
    <m/>
    <m/>
    <m/>
    <m/>
    <m/>
    <m/>
    <m/>
    <m/>
    <m/>
  </r>
  <r>
    <x v="5"/>
    <n v="6"/>
    <n v="2025"/>
    <x v="0"/>
    <x v="2"/>
    <d v="1899-12-30T02:30:00"/>
    <d v="1899-12-30T02:35:00"/>
    <n v="8.333333333333337E-2"/>
    <x v="7"/>
    <x v="0"/>
    <x v="0"/>
    <x v="0"/>
    <s v="02.30 - 02.35 Tunggu hopper berisi 50%"/>
    <m/>
    <m/>
    <m/>
    <m/>
    <m/>
    <m/>
    <m/>
    <m/>
    <m/>
    <m/>
    <m/>
    <m/>
  </r>
  <r>
    <x v="5"/>
    <n v="6"/>
    <n v="2025"/>
    <x v="0"/>
    <x v="2"/>
    <d v="1899-12-30T01:10:00"/>
    <d v="1899-12-30T01:20:00"/>
    <n v="0.16666666666666657"/>
    <x v="3"/>
    <x v="1"/>
    <x v="1"/>
    <x v="7"/>
    <s v="01.10 - 01.20 Stop RBC a2j02, metal detektor aktif cek personil tidak ada temuan"/>
    <m/>
    <m/>
    <m/>
    <m/>
    <m/>
    <m/>
    <m/>
    <m/>
    <m/>
    <m/>
    <m/>
    <m/>
  </r>
  <r>
    <x v="5"/>
    <n v="6"/>
    <n v="2025"/>
    <x v="0"/>
    <x v="2"/>
    <d v="1899-12-30T03:50:00"/>
    <d v="1899-12-30T04:00:00"/>
    <n v="0.16666666666666674"/>
    <x v="7"/>
    <x v="1"/>
    <x v="1"/>
    <x v="3"/>
    <s v="03.50 - 04.00  stop lsc6, feeder stop  direset ready ( cek elektrikal temp winding tinggi start kembali )"/>
    <m/>
    <m/>
    <m/>
    <m/>
    <m/>
    <m/>
    <m/>
    <m/>
    <m/>
    <m/>
    <m/>
    <m/>
  </r>
  <r>
    <x v="5"/>
    <n v="6"/>
    <n v="2025"/>
    <x v="0"/>
    <x v="2"/>
    <d v="1899-12-30T04:20:00"/>
    <d v="1899-12-30T04:40:00"/>
    <n v="0.33333333333333348"/>
    <x v="7"/>
    <x v="1"/>
    <x v="1"/>
    <x v="3"/>
    <s v="04.20 - 04.40 stop lsc6, feeder lsc6 stop 2X  direset ready ( cek elektrikal temp winding tinggi tunggu dingin start kembali )"/>
    <m/>
    <m/>
    <m/>
    <m/>
    <m/>
    <m/>
    <m/>
    <m/>
    <m/>
    <m/>
    <m/>
    <m/>
  </r>
  <r>
    <x v="5"/>
    <n v="6"/>
    <n v="2025"/>
    <x v="0"/>
    <x v="2"/>
    <d v="1899-12-30T06:40:00"/>
    <d v="1899-12-30T07:00:00"/>
    <n v="0.33333333333333348"/>
    <x v="7"/>
    <x v="0"/>
    <x v="0"/>
    <x v="0"/>
    <s v="06.40 - 07.00 tunggu hopper berisi min 50%"/>
    <m/>
    <m/>
    <m/>
    <m/>
    <m/>
    <m/>
    <m/>
    <m/>
    <m/>
    <m/>
    <m/>
    <m/>
  </r>
  <r>
    <x v="6"/>
    <n v="6"/>
    <n v="2025"/>
    <x v="0"/>
    <x v="0"/>
    <d v="1899-12-30T07:00:00"/>
    <d v="1899-12-30T07:10:00"/>
    <n v="0.16666666666666607"/>
    <x v="7"/>
    <x v="0"/>
    <x v="0"/>
    <x v="0"/>
    <s v="07.00 - 07.10 tunggu hopper berisi min 50%"/>
    <m/>
    <m/>
    <m/>
    <m/>
    <m/>
    <m/>
    <m/>
    <m/>
    <m/>
    <m/>
    <m/>
    <m/>
  </r>
  <r>
    <x v="6"/>
    <n v="6"/>
    <n v="2025"/>
    <x v="0"/>
    <x v="0"/>
    <d v="1899-12-30T07:15:00"/>
    <d v="1899-12-30T07:35:00"/>
    <n v="0.33333333333333348"/>
    <x v="7"/>
    <x v="0"/>
    <x v="0"/>
    <x v="0"/>
    <s v="07.15 - 07.35 tunggu hopper berisi min 50%"/>
    <m/>
    <m/>
    <m/>
    <m/>
    <m/>
    <m/>
    <m/>
    <m/>
    <m/>
    <m/>
    <m/>
    <m/>
  </r>
  <r>
    <x v="6"/>
    <n v="6"/>
    <n v="2025"/>
    <x v="0"/>
    <x v="0"/>
    <d v="1899-12-30T12:00:00"/>
    <d v="1899-12-30T12:35:00"/>
    <n v="0.58333333333333393"/>
    <x v="7"/>
    <x v="0"/>
    <x v="0"/>
    <x v="0"/>
    <s v="12.00 - 12.35 tunggu hopper berisi 50%"/>
    <m/>
    <m/>
    <m/>
    <m/>
    <m/>
    <m/>
    <m/>
    <m/>
    <m/>
    <m/>
    <m/>
    <m/>
  </r>
  <r>
    <x v="6"/>
    <n v="6"/>
    <n v="2025"/>
    <x v="0"/>
    <x v="0"/>
    <d v="1899-12-30T12:50:00"/>
    <d v="1899-12-30T13:00:00"/>
    <n v="0.16666666666666607"/>
    <x v="8"/>
    <x v="1"/>
    <x v="1"/>
    <x v="7"/>
    <s v="12.50 - 13.00 metal detektor 6a1j03 aktif tunggu di cek personil "/>
    <m/>
    <m/>
    <m/>
    <m/>
    <m/>
    <m/>
    <m/>
    <m/>
    <m/>
    <m/>
    <m/>
    <m/>
  </r>
  <r>
    <x v="6"/>
    <n v="6"/>
    <n v="2025"/>
    <x v="0"/>
    <x v="0"/>
    <d v="1899-12-30T13:10:00"/>
    <d v="1899-12-30T13:20:00"/>
    <n v="0.16666666666666607"/>
    <x v="7"/>
    <x v="0"/>
    <x v="0"/>
    <x v="0"/>
    <s v="13.10 - 13.20 tunggu hopper berisi 50%"/>
    <m/>
    <m/>
    <m/>
    <m/>
    <m/>
    <m/>
    <m/>
    <m/>
    <m/>
    <m/>
    <m/>
    <m/>
  </r>
  <r>
    <x v="6"/>
    <n v="6"/>
    <n v="2025"/>
    <x v="0"/>
    <x v="1"/>
    <d v="1899-12-30T15:15:00"/>
    <d v="1899-12-30T15:25:00"/>
    <n v="0.16666666666666874"/>
    <x v="11"/>
    <x v="1"/>
    <x v="1"/>
    <x v="14"/>
    <s v="15.15 - 15.25 Stop feeder lsc6 tunggu personil geser carry 6a1j06 ke 6a1j07"/>
    <m/>
    <m/>
    <m/>
    <m/>
    <m/>
    <m/>
    <m/>
    <m/>
    <m/>
    <m/>
    <m/>
    <m/>
  </r>
  <r>
    <x v="6"/>
    <n v="6"/>
    <n v="2025"/>
    <x v="0"/>
    <x v="1"/>
    <d v="1899-12-30T16:10:00"/>
    <d v="1899-12-30T16:20:00"/>
    <n v="0.16666666666666607"/>
    <x v="8"/>
    <x v="1"/>
    <x v="1"/>
    <x v="9"/>
    <s v="16.10 - 16.20 metal detektor 6a1j03 aktif cek personil di temukan patahan besi "/>
    <m/>
    <m/>
    <m/>
    <m/>
    <m/>
    <m/>
    <m/>
    <m/>
    <m/>
    <m/>
    <m/>
    <m/>
  </r>
  <r>
    <x v="6"/>
    <n v="6"/>
    <n v="2025"/>
    <x v="0"/>
    <x v="1"/>
    <d v="1899-12-30T17:45:00"/>
    <d v="1899-12-30T17:50:00"/>
    <n v="8.3333333333333037E-2"/>
    <x v="7"/>
    <x v="0"/>
    <x v="0"/>
    <x v="0"/>
    <s v="17.45 - 17.50 Tunggu hopper berisi 50%"/>
    <m/>
    <m/>
    <m/>
    <m/>
    <m/>
    <m/>
    <m/>
    <m/>
    <m/>
    <m/>
    <m/>
    <m/>
  </r>
  <r>
    <x v="6"/>
    <n v="6"/>
    <n v="2025"/>
    <x v="0"/>
    <x v="1"/>
    <d v="1899-12-30T19:10:00"/>
    <d v="1899-12-30T19:20:00"/>
    <n v="0.16666666666666607"/>
    <x v="7"/>
    <x v="0"/>
    <x v="0"/>
    <x v="0"/>
    <s v="19.10 - 19.20 tunggu hopper berisi 50%"/>
    <m/>
    <m/>
    <m/>
    <m/>
    <m/>
    <m/>
    <m/>
    <m/>
    <m/>
    <m/>
    <m/>
    <m/>
  </r>
  <r>
    <x v="6"/>
    <n v="6"/>
    <n v="2025"/>
    <x v="0"/>
    <x v="1"/>
    <d v="1899-12-30T21:20:00"/>
    <d v="1899-12-30T22:00:00"/>
    <n v="0.66666666666666696"/>
    <x v="8"/>
    <x v="2"/>
    <x v="3"/>
    <x v="15"/>
    <s v="21.20 - 22.00 metal detektor 6a1j03 aktif cek personil di temukan tutup AS hammer/stop operasi lsc6 pindah operasi ke Lsc3B"/>
    <m/>
    <m/>
    <m/>
    <m/>
    <m/>
    <m/>
    <m/>
    <m/>
    <m/>
    <m/>
    <m/>
    <m/>
  </r>
  <r>
    <x v="6"/>
    <n v="6"/>
    <n v="2025"/>
    <x v="0"/>
    <x v="2"/>
    <d v="1899-12-30T22:00:00"/>
    <d v="1899-12-30T22:05:00"/>
    <n v="8.3333333333333037E-2"/>
    <x v="0"/>
    <x v="0"/>
    <x v="0"/>
    <x v="0"/>
    <s v="22.00 - 22.05 Star lsc3b ls ind 6 - 6a1j07,tunggu hopper berisi 50%"/>
    <m/>
    <m/>
    <m/>
    <m/>
    <m/>
    <m/>
    <m/>
    <m/>
    <m/>
    <m/>
    <m/>
    <m/>
  </r>
  <r>
    <x v="6"/>
    <n v="6"/>
    <n v="2025"/>
    <x v="0"/>
    <x v="2"/>
    <d v="1899-12-30T01:40:00"/>
    <d v="1899-12-30T01:45:00"/>
    <n v="8.333333333333337E-2"/>
    <x v="4"/>
    <x v="1"/>
    <x v="1"/>
    <x v="22"/>
    <s v="01.40 - 01.45 Stop RBC 6a1j07, interlock lost during aktif"/>
    <m/>
    <m/>
    <m/>
    <m/>
    <m/>
    <m/>
    <m/>
    <m/>
    <m/>
    <m/>
    <m/>
    <m/>
  </r>
  <r>
    <x v="6"/>
    <n v="6"/>
    <n v="2025"/>
    <x v="0"/>
    <x v="2"/>
    <d v="1899-12-30T02:10:00"/>
    <d v="1899-12-30T02:20:00"/>
    <n v="0.16666666666666674"/>
    <x v="0"/>
    <x v="0"/>
    <x v="0"/>
    <x v="0"/>
    <s v="02.10 - 02.20 tunggu hopper berisi 50%"/>
    <m/>
    <m/>
    <m/>
    <m/>
    <m/>
    <m/>
    <m/>
    <m/>
    <m/>
    <m/>
    <m/>
    <m/>
  </r>
  <r>
    <x v="6"/>
    <n v="6"/>
    <n v="2025"/>
    <x v="0"/>
    <x v="2"/>
    <d v="1899-12-30T05:15:00"/>
    <d v="1899-12-30T05:30:00"/>
    <n v="0.24999999999999978"/>
    <x v="4"/>
    <x v="1"/>
    <x v="1"/>
    <x v="23"/>
    <s v="05.15 - 05.30 stop belt 6a1j07 sensor dmg no 1 aktif cek personil kena lentingan material "/>
    <m/>
    <m/>
    <m/>
    <m/>
    <m/>
    <m/>
    <m/>
    <m/>
    <m/>
    <m/>
    <m/>
    <m/>
  </r>
  <r>
    <x v="6"/>
    <n v="6"/>
    <n v="2025"/>
    <x v="0"/>
    <x v="2"/>
    <d v="1899-12-30T05:40:00"/>
    <d v="1899-12-30T06:00:00"/>
    <n v="0.33333333333333348"/>
    <x v="4"/>
    <x v="1"/>
    <x v="1"/>
    <x v="4"/>
    <s v="05.40 - 06.00  stop belt 6a1j07 sensor dmg no 1 aktif cek personil  tambalan terkelupas tunggu di potong personil"/>
    <m/>
    <m/>
    <m/>
    <m/>
    <m/>
    <m/>
    <m/>
    <m/>
    <m/>
    <m/>
    <m/>
    <m/>
  </r>
  <r>
    <x v="7"/>
    <n v="6"/>
    <n v="2025"/>
    <x v="1"/>
    <x v="0"/>
    <d v="1899-12-30T07:00:00"/>
    <d v="1899-12-30T07:05:00"/>
    <n v="8.3333333333333037E-2"/>
    <x v="15"/>
    <x v="0"/>
    <x v="0"/>
    <x v="0"/>
    <s v="07.00-07.05 operasi ms1 ss ind6-71-12b tunggu hopper berisi min 50%"/>
    <m/>
    <m/>
    <m/>
    <m/>
    <m/>
    <m/>
    <m/>
    <m/>
    <m/>
    <m/>
    <m/>
    <m/>
  </r>
  <r>
    <x v="7"/>
    <n v="6"/>
    <n v="2025"/>
    <x v="1"/>
    <x v="0"/>
    <d v="1899-12-30T07:25:00"/>
    <d v="1899-12-30T07:30:00"/>
    <n v="8.3333333333333037E-2"/>
    <x v="18"/>
    <x v="1"/>
    <x v="1"/>
    <x v="7"/>
    <s v="07.25-07.30 stop belt 6e1u03 sensor metal detektor aktif cek personil tidak ada temuan"/>
    <m/>
    <m/>
    <m/>
    <m/>
    <m/>
    <m/>
    <m/>
    <m/>
    <m/>
    <m/>
    <m/>
    <m/>
  </r>
  <r>
    <x v="7"/>
    <n v="6"/>
    <n v="2025"/>
    <x v="1"/>
    <x v="0"/>
    <d v="1899-12-30T09:00:00"/>
    <d v="1899-12-30T09:05:00"/>
    <n v="8.3333333333333037E-2"/>
    <x v="18"/>
    <x v="1"/>
    <x v="1"/>
    <x v="7"/>
    <s v="09.00-09.05 stop belt 6e1u03 sensor metal detektor aktif cek personil tidak ada temuan "/>
    <m/>
    <m/>
    <m/>
    <m/>
    <m/>
    <m/>
    <m/>
    <m/>
    <m/>
    <m/>
    <m/>
    <m/>
  </r>
  <r>
    <x v="7"/>
    <n v="6"/>
    <n v="2025"/>
    <x v="1"/>
    <x v="0"/>
    <d v="1899-12-30T10:10:00"/>
    <d v="1899-12-30T10:50:00"/>
    <n v="0.66666666666666696"/>
    <x v="12"/>
    <x v="2"/>
    <x v="2"/>
    <x v="4"/>
    <s v="10.10-10.50 stop belt 6a1j04 sensor dmg tail pulley aktif, cek personil tambalan terkelupas dan Sling keluar (tambalan sudah di potong) untuk Sling keluar tunggu di potong mekanik"/>
    <m/>
    <m/>
    <m/>
    <m/>
    <m/>
    <m/>
    <m/>
    <m/>
    <m/>
    <m/>
    <m/>
    <m/>
  </r>
  <r>
    <x v="7"/>
    <n v="6"/>
    <n v="2025"/>
    <x v="1"/>
    <x v="0"/>
    <d v="1899-12-30T10:50:00"/>
    <d v="1899-12-30T11:00:00"/>
    <n v="0.16666666666666607"/>
    <x v="18"/>
    <x v="1"/>
    <x v="1"/>
    <x v="24"/>
    <s v="10.50-11.00 tunggu personil bersihkan chute 6e1u03 yang tersumbat"/>
    <m/>
    <m/>
    <m/>
    <m/>
    <m/>
    <m/>
    <m/>
    <m/>
    <m/>
    <m/>
    <m/>
    <m/>
  </r>
  <r>
    <x v="7"/>
    <n v="6"/>
    <n v="2025"/>
    <x v="1"/>
    <x v="0"/>
    <d v="1899-12-30T11:00:00"/>
    <d v="1899-12-30T11:10:00"/>
    <n v="0.16666666666666741"/>
    <x v="18"/>
    <x v="1"/>
    <x v="1"/>
    <x v="24"/>
    <s v="11.00-11.10 tunggu personil bersihkan chute 6e1u03 tersumbat"/>
    <m/>
    <m/>
    <m/>
    <m/>
    <m/>
    <m/>
    <m/>
    <m/>
    <m/>
    <m/>
    <m/>
    <m/>
  </r>
  <r>
    <x v="7"/>
    <n v="6"/>
    <n v="2025"/>
    <x v="1"/>
    <x v="0"/>
    <d v="1899-12-30T11:40:00"/>
    <d v="1899-12-30T11:50:00"/>
    <n v="0.16666666666666741"/>
    <x v="15"/>
    <x v="0"/>
    <x v="0"/>
    <x v="0"/>
    <s v="11.40-11.50 tunggu hopper berisi 50%"/>
    <m/>
    <m/>
    <m/>
    <m/>
    <m/>
    <m/>
    <m/>
    <m/>
    <m/>
    <m/>
    <m/>
    <m/>
  </r>
  <r>
    <x v="7"/>
    <n v="6"/>
    <n v="2025"/>
    <x v="1"/>
    <x v="0"/>
    <d v="1899-12-30T13:00:00"/>
    <d v="1899-12-30T13:10:00"/>
    <n v="0.16666666666666874"/>
    <x v="15"/>
    <x v="0"/>
    <x v="0"/>
    <x v="0"/>
    <s v="13.00-13.10 start MS1 ss ind6-71-12b, tunggu hopper berisi min 50%"/>
    <m/>
    <m/>
    <m/>
    <m/>
    <m/>
    <m/>
    <m/>
    <m/>
    <m/>
    <m/>
    <m/>
    <m/>
  </r>
  <r>
    <x v="7"/>
    <n v="6"/>
    <n v="2025"/>
    <x v="1"/>
    <x v="0"/>
    <d v="1899-12-30T13:10:00"/>
    <d v="1899-12-30T13:15:00"/>
    <n v="8.3333333333333037E-2"/>
    <x v="18"/>
    <x v="1"/>
    <x v="1"/>
    <x v="9"/>
    <s v="13.10-13.15 Stop belt 6e1u03 sensor metal detektor aktif cek personil di temukan besi"/>
    <m/>
    <m/>
    <m/>
    <m/>
    <m/>
    <m/>
    <m/>
    <m/>
    <m/>
    <m/>
    <m/>
    <m/>
  </r>
  <r>
    <x v="7"/>
    <n v="6"/>
    <n v="2025"/>
    <x v="1"/>
    <x v="0"/>
    <d v="1899-12-30T14:45:00"/>
    <d v="1899-12-30T14:50:00"/>
    <n v="8.3333333333333037E-2"/>
    <x v="15"/>
    <x v="0"/>
    <x v="0"/>
    <x v="0"/>
    <s v="14.45-14.50 tunggu hopper berisi min 50%"/>
    <m/>
    <m/>
    <m/>
    <m/>
    <m/>
    <m/>
    <m/>
    <m/>
    <m/>
    <m/>
    <m/>
    <m/>
  </r>
  <r>
    <x v="7"/>
    <n v="6"/>
    <n v="2025"/>
    <x v="1"/>
    <x v="1"/>
    <d v="1899-12-30T15:00:00"/>
    <d v="1899-12-30T16:00:00"/>
    <n v="0.99999999999999911"/>
    <x v="15"/>
    <x v="0"/>
    <x v="0"/>
    <x v="25"/>
    <s v="15.00 - 16.00 Di stop feeding Ms1 dan jalur 7.1, Tunggu personil membalikan klep ke Ss ind5 "/>
    <m/>
    <m/>
    <m/>
    <m/>
    <m/>
    <m/>
    <m/>
    <m/>
    <m/>
    <m/>
    <m/>
    <m/>
  </r>
  <r>
    <x v="7"/>
    <n v="6"/>
    <n v="2025"/>
    <x v="1"/>
    <x v="1"/>
    <d v="1899-12-30T16:00:00"/>
    <d v="1899-12-30T16:15:00"/>
    <n v="0.25000000000000178"/>
    <x v="10"/>
    <x v="2"/>
    <x v="2"/>
    <x v="26"/>
    <s v="16.00 - 16.15 Tunggu mekanik ganti return idler yang rusak di RBC 6A1J05 M.125"/>
    <m/>
    <m/>
    <m/>
    <m/>
    <m/>
    <m/>
    <m/>
    <m/>
    <m/>
    <m/>
    <m/>
    <m/>
  </r>
  <r>
    <x v="7"/>
    <n v="6"/>
    <n v="2025"/>
    <x v="1"/>
    <x v="1"/>
    <d v="1899-12-30T16:25:00"/>
    <d v="1899-12-30T17:45:00"/>
    <n v="1.3333333333333339"/>
    <x v="18"/>
    <x v="1"/>
    <x v="1"/>
    <x v="24"/>
    <s v="16.25 - 17.45 Di stop feeding Ms1, Chute 6E1U03 tersumbat tunggu di bersihkan personil"/>
    <m/>
    <m/>
    <m/>
    <m/>
    <m/>
    <m/>
    <m/>
    <m/>
    <m/>
    <m/>
    <m/>
    <m/>
  </r>
  <r>
    <x v="7"/>
    <n v="6"/>
    <n v="2025"/>
    <x v="1"/>
    <x v="1"/>
    <d v="1899-12-30T19:40:00"/>
    <d v="1899-12-30T19:50:00"/>
    <n v="0.16666666666666607"/>
    <x v="7"/>
    <x v="0"/>
    <x v="0"/>
    <x v="0"/>
    <s v="19.40 - 19.50 Tunggu hopper berisi 50% (kabut tebal)"/>
    <m/>
    <m/>
    <m/>
    <m/>
    <m/>
    <m/>
    <m/>
    <m/>
    <m/>
    <m/>
    <m/>
    <m/>
  </r>
  <r>
    <x v="7"/>
    <n v="6"/>
    <n v="2025"/>
    <x v="1"/>
    <x v="1"/>
    <d v="1899-12-30T20:10:00"/>
    <d v="1899-12-30T21:20:00"/>
    <n v="1.1666666666666652"/>
    <x v="12"/>
    <x v="2"/>
    <x v="2"/>
    <x v="4"/>
    <s v="20.10 - 21.20 DMG tail pulley 6a1j04 aktif, cek personil di temukan kawat Sling keluar ±30cm di M.25 sebelah kanan, tunggu di potong mekanik"/>
    <m/>
    <m/>
    <m/>
    <m/>
    <m/>
    <m/>
    <m/>
    <m/>
    <m/>
    <m/>
    <m/>
    <m/>
  </r>
  <r>
    <x v="7"/>
    <n v="6"/>
    <n v="2025"/>
    <x v="1"/>
    <x v="2"/>
    <d v="1899-12-30T22:30:00"/>
    <d v="1899-12-30T22:35:00"/>
    <n v="8.3333333333333037E-2"/>
    <x v="8"/>
    <x v="1"/>
    <x v="1"/>
    <x v="9"/>
    <s v="22.30 - 22.35 metal detektor 6a1j03 aktif cek personil di temukan patahan besi "/>
    <m/>
    <m/>
    <m/>
    <m/>
    <m/>
    <m/>
    <m/>
    <m/>
    <m/>
    <m/>
    <m/>
    <m/>
  </r>
  <r>
    <x v="7"/>
    <n v="6"/>
    <n v="2025"/>
    <x v="1"/>
    <x v="2"/>
    <d v="1899-12-30T22:50:00"/>
    <d v="1899-12-30T23:15:00"/>
    <n v="0.41666666666666785"/>
    <x v="8"/>
    <x v="1"/>
    <x v="1"/>
    <x v="7"/>
    <s v="22.50 - 23.15 metal detektor 6a1j03 aktif cek personel tidak ada temuan "/>
    <m/>
    <m/>
    <m/>
    <m/>
    <m/>
    <m/>
    <m/>
    <m/>
    <m/>
    <m/>
    <m/>
    <m/>
  </r>
  <r>
    <x v="7"/>
    <n v="6"/>
    <n v="2025"/>
    <x v="1"/>
    <x v="2"/>
    <d v="1899-12-30T02:00:00"/>
    <d v="1899-12-30T02:15:00"/>
    <n v="0.25000000000000011"/>
    <x v="7"/>
    <x v="0"/>
    <x v="0"/>
    <x v="0"/>
    <s v="02.00 - 02.15 Tunggu hopper berisi 50%"/>
    <m/>
    <m/>
    <m/>
    <m/>
    <m/>
    <m/>
    <m/>
    <m/>
    <m/>
    <m/>
    <m/>
    <m/>
  </r>
  <r>
    <x v="7"/>
    <n v="6"/>
    <n v="2025"/>
    <x v="1"/>
    <x v="2"/>
    <d v="1899-12-30T02:15:00"/>
    <d v="1899-12-30T03:00:00"/>
    <n v="0.75"/>
    <x v="12"/>
    <x v="2"/>
    <x v="2"/>
    <x v="4"/>
    <s v="02.15 - 03.00 stop lsc6 DMG tail pulley 6a1j04 aktif cek personil Sling keluar tunggu di potong mekanik (cuaca hujan lebat)"/>
    <m/>
    <m/>
    <m/>
    <m/>
    <m/>
    <m/>
    <m/>
    <m/>
    <m/>
    <m/>
    <m/>
    <m/>
  </r>
  <r>
    <x v="7"/>
    <n v="6"/>
    <n v="2025"/>
    <x v="1"/>
    <x v="2"/>
    <d v="1899-12-30T03:00:00"/>
    <d v="1899-12-30T04:00:00"/>
    <n v="0.99999999999999978"/>
    <x v="12"/>
    <x v="2"/>
    <x v="2"/>
    <x v="4"/>
    <s v="03.00 - 04.00 tunggu mekanik potong Sling keluar di belt 6a1j04 pasca dmg tail pulley aktif (cuaca hujan lebat)"/>
    <m/>
    <m/>
    <m/>
    <m/>
    <m/>
    <m/>
    <m/>
    <m/>
    <m/>
    <m/>
    <m/>
    <m/>
  </r>
  <r>
    <x v="7"/>
    <n v="6"/>
    <n v="2025"/>
    <x v="1"/>
    <x v="2"/>
    <d v="1899-12-30T04:00:00"/>
    <d v="1899-12-30T05:00:00"/>
    <n v="1.0000000000000004"/>
    <x v="12"/>
    <x v="2"/>
    <x v="2"/>
    <x v="4"/>
    <s v="04.00 - 05.00 tunggu mekanik potong Sling keluar di belt 6a1j04 pasca dmg tail pulley aktif (cuaca hujan lebat)"/>
    <m/>
    <m/>
    <m/>
    <m/>
    <m/>
    <m/>
    <m/>
    <m/>
    <m/>
    <m/>
    <m/>
    <m/>
  </r>
  <r>
    <x v="7"/>
    <n v="6"/>
    <n v="2025"/>
    <x v="1"/>
    <x v="2"/>
    <d v="1899-12-30T05:00:00"/>
    <d v="1899-12-30T06:00:00"/>
    <n v="0.99999999999999978"/>
    <x v="12"/>
    <x v="2"/>
    <x v="2"/>
    <x v="4"/>
    <s v="05.00 - 06.00 tunggu mekanik potong Sling keluar di belt 6a1j04 pasca dmg tail pulley aktif (cuaca hujan lebat)"/>
    <m/>
    <m/>
    <m/>
    <m/>
    <m/>
    <m/>
    <m/>
    <m/>
    <m/>
    <m/>
    <m/>
    <m/>
  </r>
  <r>
    <x v="7"/>
    <n v="6"/>
    <n v="2025"/>
    <x v="1"/>
    <x v="2"/>
    <d v="1899-12-30T06:00:00"/>
    <d v="1899-12-30T07:00:00"/>
    <n v="1.0000000000000004"/>
    <x v="12"/>
    <x v="2"/>
    <x v="2"/>
    <x v="4"/>
    <s v="06.00 - 07.00 tunggu personil posisikan Sling keluar di drive pulley 6a1j04 dan lanjut tunggu mekanik potong Sling keluar di belt 6a1j04 pasca dmg tail pulley aktif (cuaca hujan lebat)"/>
    <m/>
    <m/>
    <m/>
    <m/>
    <m/>
    <m/>
    <m/>
    <m/>
    <m/>
    <m/>
    <m/>
    <m/>
  </r>
  <r>
    <x v="8"/>
    <n v="6"/>
    <n v="2025"/>
    <x v="1"/>
    <x v="0"/>
    <d v="1899-12-30T07:00:00"/>
    <d v="1899-12-30T07:30:00"/>
    <n v="0.49999999999999956"/>
    <x v="12"/>
    <x v="2"/>
    <x v="2"/>
    <x v="4"/>
    <s v="07.00-07.30 operasi Lsc6 ls ind5-71-12b, Chevron tiang 13-21, lanjut tunggu mekanik potong Sling keluar di belt 6a1j04"/>
    <m/>
    <m/>
    <m/>
    <m/>
    <m/>
    <m/>
    <m/>
    <m/>
    <m/>
    <m/>
    <m/>
    <m/>
  </r>
  <r>
    <x v="8"/>
    <n v="6"/>
    <n v="2025"/>
    <x v="1"/>
    <x v="0"/>
    <d v="1899-12-30T07:35:00"/>
    <d v="1899-12-30T08:00:00"/>
    <n v="0.41666666666666652"/>
    <x v="12"/>
    <x v="2"/>
    <x v="2"/>
    <x v="4"/>
    <s v="07.35-08.00 stop belt 6a1j04, sensor dmg tail pulley aktif cek personil di temukan Sling keluar,tunggu dipotong mekanik"/>
    <m/>
    <m/>
    <m/>
    <m/>
    <m/>
    <m/>
    <m/>
    <m/>
    <m/>
    <m/>
    <m/>
    <m/>
  </r>
  <r>
    <x v="8"/>
    <n v="6"/>
    <n v="2025"/>
    <x v="1"/>
    <x v="0"/>
    <d v="1899-12-30T08:15:00"/>
    <d v="1899-12-30T08:25:00"/>
    <n v="0.16666666666666607"/>
    <x v="12"/>
    <x v="2"/>
    <x v="2"/>
    <x v="4"/>
    <s v="08.15-08.25 stop belt 6a1j04/ dmg tail pulley aktif, Sling keluar tunggu dipotong mekanik "/>
    <m/>
    <m/>
    <m/>
    <m/>
    <m/>
    <m/>
    <m/>
    <m/>
    <m/>
    <m/>
    <m/>
    <m/>
  </r>
  <r>
    <x v="8"/>
    <n v="6"/>
    <n v="2025"/>
    <x v="1"/>
    <x v="0"/>
    <d v="1899-12-30T08:50:00"/>
    <d v="1899-12-30T09:00:00"/>
    <n v="0.16666666666666607"/>
    <x v="7"/>
    <x v="0"/>
    <x v="0"/>
    <x v="0"/>
    <s v="08.50-09.00 tunggu hopper berisi 50%"/>
    <m/>
    <m/>
    <m/>
    <m/>
    <m/>
    <m/>
    <m/>
    <m/>
    <m/>
    <m/>
    <m/>
    <m/>
  </r>
  <r>
    <x v="8"/>
    <n v="6"/>
    <n v="2025"/>
    <x v="1"/>
    <x v="0"/>
    <d v="1899-12-30T09:00:00"/>
    <d v="1899-12-30T09:50:00"/>
    <n v="0.83333333333333304"/>
    <x v="7"/>
    <x v="1"/>
    <x v="1"/>
    <x v="27"/>
    <s v="09.00-09.50 stop lsc6 pasca crusher ada kelainan bunyi, cek personil dan mekanik crusher tidak ada temuan"/>
    <m/>
    <m/>
    <m/>
    <m/>
    <m/>
    <m/>
    <m/>
    <m/>
    <m/>
    <m/>
    <m/>
    <m/>
  </r>
  <r>
    <x v="8"/>
    <n v="6"/>
    <n v="2025"/>
    <x v="1"/>
    <x v="0"/>
    <d v="1899-12-30T10:10:00"/>
    <d v="1899-12-30T10:20:00"/>
    <n v="0.16666666666666741"/>
    <x v="1"/>
    <x v="1"/>
    <x v="1"/>
    <x v="4"/>
    <s v="10.10-10.20 stop belt a1j12b, sensor dmg tail pulley aktif, cek personil di temukan tepi belt terkelupas,tunggu dipotong personil"/>
    <m/>
    <m/>
    <m/>
    <m/>
    <m/>
    <m/>
    <m/>
    <m/>
    <m/>
    <m/>
    <m/>
    <m/>
  </r>
  <r>
    <x v="8"/>
    <n v="6"/>
    <n v="2025"/>
    <x v="1"/>
    <x v="0"/>
    <d v="1899-12-30T11:30:00"/>
    <d v="1899-12-30T12:00:00"/>
    <n v="0.49999999999999956"/>
    <x v="10"/>
    <x v="1"/>
    <x v="1"/>
    <x v="4"/>
    <s v="11.30-12.00 distop feeding LSC6, belt 6a1j05 terindikasi tambalan terkelupas tunggu di cek lebih lanjut personil"/>
    <m/>
    <m/>
    <m/>
    <m/>
    <m/>
    <m/>
    <m/>
    <m/>
    <m/>
    <m/>
    <m/>
    <m/>
  </r>
  <r>
    <x v="8"/>
    <n v="6"/>
    <n v="2025"/>
    <x v="1"/>
    <x v="0"/>
    <d v="1899-12-30T13:00:00"/>
    <d v="1899-12-30T14:00:00"/>
    <n v="1.0000000000000018"/>
    <x v="10"/>
    <x v="1"/>
    <x v="1"/>
    <x v="4"/>
    <s v="13.00-14.00 operasi Lsc6 , tunggu mekanik repair belt 6a1j05"/>
    <m/>
    <m/>
    <m/>
    <m/>
    <m/>
    <m/>
    <m/>
    <m/>
    <m/>
    <m/>
    <m/>
    <m/>
  </r>
  <r>
    <x v="8"/>
    <n v="6"/>
    <n v="2025"/>
    <x v="1"/>
    <x v="0"/>
    <d v="1899-12-30T14:00:00"/>
    <d v="1899-12-30T14:10:00"/>
    <n v="0.16666666666666607"/>
    <x v="10"/>
    <x v="1"/>
    <x v="1"/>
    <x v="4"/>
    <s v="14.00-14.10 operasi Lsc6 , tunggu mekanik repair belt 6a1j05"/>
    <m/>
    <m/>
    <m/>
    <m/>
    <m/>
    <m/>
    <m/>
    <m/>
    <m/>
    <m/>
    <m/>
    <m/>
  </r>
  <r>
    <x v="8"/>
    <n v="6"/>
    <n v="2025"/>
    <x v="1"/>
    <x v="1"/>
    <d v="1899-12-30T15:40:00"/>
    <d v="1899-12-30T15:50:00"/>
    <n v="0.16666666666666607"/>
    <x v="7"/>
    <x v="0"/>
    <x v="0"/>
    <x v="0"/>
    <s v="15.40 - 15.50 Tunggu hopper berisi min 50%"/>
    <m/>
    <m/>
    <m/>
    <m/>
    <m/>
    <m/>
    <m/>
    <m/>
    <m/>
    <m/>
    <m/>
    <m/>
  </r>
  <r>
    <x v="8"/>
    <n v="6"/>
    <n v="2025"/>
    <x v="1"/>
    <x v="1"/>
    <d v="1899-12-30T16:10:00"/>
    <d v="1899-12-30T16:20:00"/>
    <n v="0.16666666666666607"/>
    <x v="7"/>
    <x v="0"/>
    <x v="0"/>
    <x v="0"/>
    <s v="16.10 - 16.20 Tunggu hopper berisi min 50%"/>
    <m/>
    <m/>
    <m/>
    <m/>
    <m/>
    <m/>
    <m/>
    <m/>
    <m/>
    <m/>
    <m/>
    <m/>
  </r>
  <r>
    <x v="8"/>
    <n v="6"/>
    <n v="2025"/>
    <x v="1"/>
    <x v="1"/>
    <d v="1899-12-30T16:20:00"/>
    <d v="1899-12-30T17:05:00"/>
    <n v="0.75"/>
    <x v="12"/>
    <x v="2"/>
    <x v="2"/>
    <x v="4"/>
    <s v="16.20 - 17.05 DMG tail pulley RBC 6A1J04 aktif,cek personil di temukan Sling keluar 2 titik panjang ±30 cm,tunggu di eksekusi mekanik "/>
    <m/>
    <m/>
    <m/>
    <m/>
    <m/>
    <m/>
    <m/>
    <m/>
    <m/>
    <m/>
    <m/>
    <m/>
  </r>
  <r>
    <x v="8"/>
    <n v="6"/>
    <n v="2025"/>
    <x v="1"/>
    <x v="1"/>
    <d v="1899-12-30T17:15:00"/>
    <d v="1899-12-30T18:00:00"/>
    <n v="0.75"/>
    <x v="12"/>
    <x v="2"/>
    <x v="2"/>
    <x v="4"/>
    <s v="17.15 - 18.00 DMG no.1 RBC 6A1J04 aktif,cek personil di temukan Sling keluar,tunggu di eksekusi mekanik "/>
    <m/>
    <m/>
    <m/>
    <m/>
    <m/>
    <m/>
    <m/>
    <m/>
    <m/>
    <m/>
    <m/>
    <m/>
  </r>
  <r>
    <x v="8"/>
    <n v="6"/>
    <n v="2025"/>
    <x v="1"/>
    <x v="1"/>
    <d v="1899-12-30T19:00:00"/>
    <d v="1899-12-30T19:35:00"/>
    <n v="0.58333333333333393"/>
    <x v="10"/>
    <x v="1"/>
    <x v="1"/>
    <x v="26"/>
    <s v="19.00 - 19.35 U/ lsc6 tunggu mekanik ganti idler tegak piring di RBC 6A1J05 M.137"/>
    <m/>
    <m/>
    <m/>
    <m/>
    <m/>
    <m/>
    <m/>
    <m/>
    <m/>
    <m/>
    <m/>
    <m/>
  </r>
  <r>
    <x v="8"/>
    <n v="6"/>
    <n v="2025"/>
    <x v="1"/>
    <x v="1"/>
    <d v="1899-12-30T19:45:00"/>
    <d v="1899-12-30T19:50:00"/>
    <n v="8.3333333333333037E-2"/>
    <x v="8"/>
    <x v="1"/>
    <x v="1"/>
    <x v="9"/>
    <s v="19.45 - 19.50 Metal detektor 6a1j03 aktif cek personil di temukan besi plat kecil "/>
    <m/>
    <m/>
    <m/>
    <m/>
    <m/>
    <m/>
    <m/>
    <m/>
    <m/>
    <m/>
    <m/>
    <m/>
  </r>
  <r>
    <x v="8"/>
    <n v="6"/>
    <n v="2025"/>
    <x v="1"/>
    <x v="1"/>
    <d v="1899-12-30T21:20:00"/>
    <d v="1899-12-30T21:30:00"/>
    <n v="0.16666666666666874"/>
    <x v="4"/>
    <x v="1"/>
    <x v="1"/>
    <x v="11"/>
    <s v="21.20 - 21.30 DMG 6a1j07 no.1 aktif cek personil tidak ada temuan, lanjut pengecekan sambil operasi "/>
    <m/>
    <m/>
    <m/>
    <m/>
    <m/>
    <m/>
    <m/>
    <m/>
    <m/>
    <m/>
    <m/>
    <m/>
  </r>
  <r>
    <x v="8"/>
    <n v="6"/>
    <n v="2025"/>
    <x v="1"/>
    <x v="1"/>
    <d v="1899-12-30T21:40:00"/>
    <d v="1899-12-30T21:50:00"/>
    <n v="0.16666666666666607"/>
    <x v="4"/>
    <x v="1"/>
    <x v="1"/>
    <x v="11"/>
    <s v="21.40 - 21.50 DMG 6a1j07 no.1 aktif cek personil tidak ada temuan"/>
    <m/>
    <m/>
    <m/>
    <m/>
    <m/>
    <m/>
    <m/>
    <m/>
    <m/>
    <m/>
    <m/>
    <m/>
  </r>
  <r>
    <x v="8"/>
    <n v="6"/>
    <n v="2025"/>
    <x v="1"/>
    <x v="1"/>
    <d v="1899-12-30T21:50:00"/>
    <d v="1899-12-30T22:00:00"/>
    <n v="0.16666666666666607"/>
    <x v="12"/>
    <x v="1"/>
    <x v="1"/>
    <x v="5"/>
    <s v="21.50 - 22.00 lanjut saat start RBC 6A1J04 DMG BP 6a1j07 aktif, tunggu di cek personil lebih lanjut "/>
    <m/>
    <m/>
    <m/>
    <m/>
    <m/>
    <m/>
    <m/>
    <m/>
    <m/>
    <m/>
    <m/>
    <m/>
  </r>
  <r>
    <x v="8"/>
    <n v="6"/>
    <n v="2025"/>
    <x v="1"/>
    <x v="1"/>
    <d v="1899-12-30T15:00:00"/>
    <d v="1899-12-30T17:40:00"/>
    <n v="2.6666666666666679"/>
    <x v="6"/>
    <x v="1"/>
    <x v="1"/>
    <x v="28"/>
    <s v="15.00 - 17.40 Tunggu RBC A5J10 ready "/>
    <m/>
    <m/>
    <m/>
    <m/>
    <m/>
    <m/>
    <m/>
    <m/>
    <m/>
    <m/>
    <m/>
    <m/>
  </r>
  <r>
    <x v="8"/>
    <n v="6"/>
    <n v="2025"/>
    <x v="1"/>
    <x v="1"/>
    <d v="1899-12-30T17:40:00"/>
    <d v="1899-12-30T17:50:00"/>
    <n v="0.16666666666666607"/>
    <x v="2"/>
    <x v="0"/>
    <x v="0"/>
    <x v="0"/>
    <s v="17.40 - 17.50 Tunggu hopper berisi min 50%"/>
    <m/>
    <m/>
    <m/>
    <m/>
    <m/>
    <m/>
    <m/>
    <m/>
    <m/>
    <m/>
    <m/>
    <m/>
  </r>
  <r>
    <x v="8"/>
    <n v="6"/>
    <n v="2025"/>
    <x v="1"/>
    <x v="1"/>
    <d v="1899-12-30T19:00:00"/>
    <d v="1899-12-30T19:05:00"/>
    <n v="8.3333333333333037E-2"/>
    <x v="2"/>
    <x v="0"/>
    <x v="0"/>
    <x v="0"/>
    <s v="19.00 - 19.05 start Lsc3A ls ind5/12B, Chevron T.13-21 lanjut tunggu hopper berisi 50%"/>
    <m/>
    <m/>
    <m/>
    <m/>
    <m/>
    <m/>
    <m/>
    <m/>
    <m/>
    <m/>
    <m/>
    <m/>
  </r>
  <r>
    <x v="8"/>
    <n v="6"/>
    <n v="2025"/>
    <x v="1"/>
    <x v="1"/>
    <d v="1899-12-30T19:15:00"/>
    <d v="1899-12-30T19:30:00"/>
    <n v="0.24999999999999911"/>
    <x v="1"/>
    <x v="1"/>
    <x v="1"/>
    <x v="26"/>
    <s v="19.15 - 19.30 distop RBC a1j12B, tunggu mekanik ganti adjusting idler a1j12B di tail pulley"/>
    <m/>
    <m/>
    <m/>
    <m/>
    <m/>
    <m/>
    <m/>
    <m/>
    <m/>
    <m/>
    <m/>
    <m/>
  </r>
  <r>
    <x v="8"/>
    <n v="6"/>
    <n v="2025"/>
    <x v="1"/>
    <x v="2"/>
    <d v="1899-12-30T22:00:00"/>
    <d v="1899-12-30T22:20:00"/>
    <n v="0.33333333333333481"/>
    <x v="4"/>
    <x v="1"/>
    <x v="1"/>
    <x v="5"/>
    <s v="22.00 - 22.20 lanjut operasi ls Ind6-71-07 Chevron tiang 10-18, lanjut tunggu personil pengecekan dmg BP 6a1j07 yang aktif"/>
    <m/>
    <m/>
    <m/>
    <m/>
    <m/>
    <m/>
    <m/>
    <m/>
    <m/>
    <m/>
    <m/>
    <m/>
  </r>
  <r>
    <x v="8"/>
    <n v="6"/>
    <n v="2025"/>
    <x v="1"/>
    <x v="2"/>
    <d v="1899-12-30T22:20:00"/>
    <d v="1899-12-30T22:25:00"/>
    <n v="8.3333333333333037E-2"/>
    <x v="4"/>
    <x v="1"/>
    <x v="1"/>
    <x v="4"/>
    <s v="22.20 - 22.25 lsc 6 pindah pengisian ke ind 4,u/ind6 tunggu personil potong tambalan terkelupas di belt 6a1j07, lanjut tunggu pengosongan belt a5j11"/>
    <m/>
    <m/>
    <m/>
    <m/>
    <m/>
    <m/>
    <m/>
    <m/>
    <m/>
    <m/>
    <m/>
    <m/>
  </r>
  <r>
    <x v="8"/>
    <n v="6"/>
    <n v="2025"/>
    <x v="1"/>
    <x v="2"/>
    <d v="1899-12-30T23:00:00"/>
    <d v="1899-12-30T23:20:00"/>
    <n v="0.33333333333333215"/>
    <x v="12"/>
    <x v="2"/>
    <x v="2"/>
    <x v="4"/>
    <s v="23.00 - 23.20 stop lsc 6 dmg tail pulley 6a1j04 aktif cek personil di temukan tambalan terkelupas dan (Sling keluar di tail pulley) tunggu di potong mekanik, lanjut pindah jalur ke jalur 7.2"/>
    <m/>
    <m/>
    <m/>
    <m/>
    <m/>
    <m/>
    <m/>
    <m/>
    <m/>
    <m/>
    <m/>
    <m/>
  </r>
  <r>
    <x v="8"/>
    <n v="6"/>
    <n v="2025"/>
    <x v="1"/>
    <x v="2"/>
    <d v="1899-12-30T23:30:00"/>
    <d v="1899-12-30T23:40:00"/>
    <n v="0.16666666666666874"/>
    <x v="8"/>
    <x v="1"/>
    <x v="1"/>
    <x v="9"/>
    <s v="23.30 - 23.40 Metal detektor 6a1j03 aktif cek personil di temukan besi "/>
    <m/>
    <m/>
    <m/>
    <m/>
    <m/>
    <m/>
    <m/>
    <m/>
    <m/>
    <m/>
    <m/>
    <m/>
  </r>
  <r>
    <x v="8"/>
    <n v="6"/>
    <n v="2025"/>
    <x v="1"/>
    <x v="2"/>
    <d v="1899-12-30T00:45:00"/>
    <d v="1899-12-30T00:55:00"/>
    <n v="0.16666666666666674"/>
    <x v="19"/>
    <x v="2"/>
    <x v="2"/>
    <x v="4"/>
    <s v="00.45 - 00.55 stop lsc 6 dmg a2j02 aktif cek personil di temukan tepi belt terkelupas tunggu di potong personil "/>
    <m/>
    <m/>
    <m/>
    <m/>
    <m/>
    <m/>
    <m/>
    <m/>
    <m/>
    <m/>
    <m/>
    <m/>
  </r>
  <r>
    <x v="8"/>
    <n v="6"/>
    <n v="2025"/>
    <x v="1"/>
    <x v="2"/>
    <d v="1899-12-30T01:00:00"/>
    <d v="1899-12-30T01:10:00"/>
    <n v="0.16666666666666674"/>
    <x v="8"/>
    <x v="1"/>
    <x v="1"/>
    <x v="9"/>
    <s v="01.00 - 01.10 metal detektor 6A1J03 aktif cek personil di temukan besi plat "/>
    <m/>
    <m/>
    <m/>
    <m/>
    <m/>
    <m/>
    <m/>
    <m/>
    <m/>
    <m/>
    <m/>
    <m/>
  </r>
  <r>
    <x v="8"/>
    <n v="6"/>
    <n v="2025"/>
    <x v="1"/>
    <x v="2"/>
    <d v="1899-12-30T04:00:00"/>
    <d v="1899-12-30T04:10:00"/>
    <n v="0.16666666666666674"/>
    <x v="8"/>
    <x v="1"/>
    <x v="1"/>
    <x v="9"/>
    <s v="04.00 - 04.10 metal detektor 6a1j03 aktif cek personil di temukan patahan besi "/>
    <m/>
    <m/>
    <m/>
    <m/>
    <m/>
    <m/>
    <m/>
    <m/>
    <m/>
    <m/>
    <m/>
    <m/>
  </r>
  <r>
    <x v="8"/>
    <n v="6"/>
    <n v="2025"/>
    <x v="1"/>
    <x v="2"/>
    <d v="1899-12-30T04:55:00"/>
    <d v="1899-12-30T05:00:00"/>
    <n v="8.3333333333333703E-2"/>
    <x v="8"/>
    <x v="1"/>
    <x v="1"/>
    <x v="7"/>
    <s v="04.55 - 05.00 metal detektor 6a1j03 aktif cek personil tidak ada temuan "/>
    <m/>
    <m/>
    <m/>
    <m/>
    <m/>
    <m/>
    <m/>
    <m/>
    <m/>
    <m/>
    <m/>
    <m/>
  </r>
  <r>
    <x v="9"/>
    <n v="6"/>
    <n v="2025"/>
    <x v="1"/>
    <x v="0"/>
    <d v="1899-12-30T07:00:00"/>
    <d v="1899-12-30T07:40:00"/>
    <n v="0.66666666666666563"/>
    <x v="7"/>
    <x v="0"/>
    <x v="0"/>
    <x v="0"/>
    <s v="07.00 - 07.40 start lsc6 ke ind 6/7.1 -07 tunggu hopper berisi min 50%"/>
    <m/>
    <m/>
    <m/>
    <m/>
    <m/>
    <m/>
    <m/>
    <m/>
    <m/>
    <m/>
    <m/>
    <m/>
  </r>
  <r>
    <x v="9"/>
    <n v="6"/>
    <n v="2025"/>
    <x v="1"/>
    <x v="0"/>
    <d v="1899-12-30T07:55:00"/>
    <d v="1899-12-30T08:00:00"/>
    <n v="8.3333333333333037E-2"/>
    <x v="7"/>
    <x v="0"/>
    <x v="0"/>
    <x v="0"/>
    <s v="07.55 - 08.00 Tunggu hopper berisi min 50%"/>
    <m/>
    <m/>
    <m/>
    <m/>
    <m/>
    <m/>
    <m/>
    <m/>
    <m/>
    <m/>
    <m/>
    <m/>
  </r>
  <r>
    <x v="9"/>
    <n v="6"/>
    <n v="2025"/>
    <x v="1"/>
    <x v="0"/>
    <d v="1899-12-30T08:00:00"/>
    <d v="1899-12-30T08:10:00"/>
    <n v="0.16666666666666741"/>
    <x v="7"/>
    <x v="0"/>
    <x v="0"/>
    <x v="0"/>
    <s v="08.00 - 08.10 tunggu hopper berisi min 50%"/>
    <m/>
    <m/>
    <m/>
    <m/>
    <m/>
    <m/>
    <m/>
    <m/>
    <m/>
    <m/>
    <m/>
    <m/>
  </r>
  <r>
    <x v="9"/>
    <n v="6"/>
    <n v="2025"/>
    <x v="1"/>
    <x v="0"/>
    <d v="1899-12-30T08:30:00"/>
    <d v="1899-12-30T08:40:00"/>
    <n v="0.16666666666666607"/>
    <x v="11"/>
    <x v="1"/>
    <x v="1"/>
    <x v="14"/>
    <s v="08.30 - 08.40 stop feeder lsc6 tunggu geser carry 6a1j06 ke jalur 12b pindah pengisian ke ind 4"/>
    <m/>
    <m/>
    <m/>
    <m/>
    <m/>
    <m/>
    <m/>
    <m/>
    <m/>
    <m/>
    <m/>
    <m/>
  </r>
  <r>
    <x v="9"/>
    <n v="6"/>
    <n v="2025"/>
    <x v="1"/>
    <x v="0"/>
    <d v="1899-12-30T09:00:00"/>
    <d v="1899-12-30T09:10:00"/>
    <n v="0.16666666666666607"/>
    <x v="7"/>
    <x v="0"/>
    <x v="0"/>
    <x v="0"/>
    <s v="09.00 - 09.10 tunggu hopper berisi min 50%"/>
    <m/>
    <m/>
    <m/>
    <m/>
    <m/>
    <m/>
    <m/>
    <m/>
    <m/>
    <m/>
    <m/>
    <m/>
  </r>
  <r>
    <x v="9"/>
    <n v="6"/>
    <n v="2025"/>
    <x v="1"/>
    <x v="0"/>
    <d v="1899-12-30T09:10:00"/>
    <d v="1899-12-30T09:50:00"/>
    <n v="0.66666666666666696"/>
    <x v="12"/>
    <x v="1"/>
    <x v="1"/>
    <x v="4"/>
    <s v="09.10 - 09.50 stop belt 6a1j04 sensor dmg tail pulley aktif cek personil di temukan Sling keluar di modul 25 tunggu di potong mekanik "/>
    <m/>
    <m/>
    <m/>
    <m/>
    <m/>
    <m/>
    <m/>
    <m/>
    <m/>
    <m/>
    <m/>
    <m/>
  </r>
  <r>
    <x v="9"/>
    <n v="6"/>
    <n v="2025"/>
    <x v="1"/>
    <x v="0"/>
    <d v="1899-12-30T12:10:00"/>
    <d v="1899-12-30T12:20:00"/>
    <n v="0.16666666666666607"/>
    <x v="7"/>
    <x v="0"/>
    <x v="0"/>
    <x v="0"/>
    <s v="12.10 - 12.20 tunggu hopper berisi min 50%"/>
    <m/>
    <m/>
    <m/>
    <m/>
    <m/>
    <m/>
    <m/>
    <m/>
    <m/>
    <m/>
    <m/>
    <m/>
  </r>
  <r>
    <x v="9"/>
    <n v="6"/>
    <n v="2025"/>
    <x v="1"/>
    <x v="0"/>
    <d v="1899-12-30T13:30:00"/>
    <d v="1899-12-30T13:40:00"/>
    <n v="0.16666666666666607"/>
    <x v="7"/>
    <x v="0"/>
    <x v="0"/>
    <x v="0"/>
    <s v="13.30 - 13.40 start lsc6 ls ke ind 4 /7.1 - 12B tunggu hopper berisi min 50%"/>
    <m/>
    <m/>
    <m/>
    <m/>
    <m/>
    <m/>
    <m/>
    <m/>
    <m/>
    <m/>
    <m/>
    <m/>
  </r>
  <r>
    <x v="9"/>
    <n v="6"/>
    <n v="2025"/>
    <x v="1"/>
    <x v="0"/>
    <d v="1899-12-30T13:50:00"/>
    <d v="1899-12-30T13:55:00"/>
    <n v="8.3333333333335702E-2"/>
    <x v="8"/>
    <x v="1"/>
    <x v="1"/>
    <x v="9"/>
    <s v="13.50 - 13.55 stop belt 6a1j03 metal detektor aktif cek personil di temukan besi plat kecil "/>
    <m/>
    <m/>
    <m/>
    <m/>
    <m/>
    <m/>
    <m/>
    <m/>
    <m/>
    <m/>
    <m/>
    <m/>
  </r>
  <r>
    <x v="9"/>
    <n v="6"/>
    <n v="2025"/>
    <x v="1"/>
    <x v="0"/>
    <d v="1899-12-30T14:00:00"/>
    <d v="1899-12-30T14:15:00"/>
    <n v="0.24999999999999911"/>
    <x v="7"/>
    <x v="0"/>
    <x v="0"/>
    <x v="0"/>
    <s v="14.00 - 14.15 tunggu hopper berisi min 50%"/>
    <m/>
    <m/>
    <m/>
    <m/>
    <m/>
    <m/>
    <m/>
    <m/>
    <m/>
    <m/>
    <m/>
    <m/>
  </r>
  <r>
    <x v="9"/>
    <n v="6"/>
    <n v="2025"/>
    <x v="1"/>
    <x v="0"/>
    <d v="1899-12-30T14:15:00"/>
    <d v="1899-12-30T14:30:00"/>
    <n v="0.24999999999999911"/>
    <x v="20"/>
    <x v="1"/>
    <x v="1"/>
    <x v="1"/>
    <s v="14.15 - 14.30  stop belt 20104 sensor drift aktif 2X cek personil belt sway sesaat "/>
    <m/>
    <m/>
    <m/>
    <m/>
    <m/>
    <m/>
    <m/>
    <m/>
    <m/>
    <m/>
    <m/>
    <m/>
  </r>
  <r>
    <x v="9"/>
    <n v="6"/>
    <n v="2025"/>
    <x v="1"/>
    <x v="1"/>
    <d v="1899-12-30T15:00:00"/>
    <d v="1899-12-30T15:10:00"/>
    <n v="0.16666666666666607"/>
    <x v="7"/>
    <x v="1"/>
    <x v="1"/>
    <x v="14"/>
    <s v="15.00-15.10 operasi lsc6 ls ind6-71-07,Chevron tiang 19-25. Tunggu geser carry belt 6a1j06 ke 6a1j07"/>
    <m/>
    <m/>
    <m/>
    <m/>
    <m/>
    <m/>
    <m/>
    <m/>
    <m/>
    <m/>
    <m/>
    <m/>
  </r>
  <r>
    <x v="9"/>
    <n v="6"/>
    <n v="2025"/>
    <x v="1"/>
    <x v="1"/>
    <d v="1899-12-30T15:30:00"/>
    <d v="1899-12-30T15:40:00"/>
    <n v="0.16666666666666607"/>
    <x v="7"/>
    <x v="0"/>
    <x v="0"/>
    <x v="0"/>
    <s v="15.30-15.40 tunggu hopper berisi min 50%"/>
    <m/>
    <m/>
    <m/>
    <m/>
    <m/>
    <m/>
    <m/>
    <m/>
    <m/>
    <m/>
    <m/>
    <m/>
  </r>
  <r>
    <x v="9"/>
    <n v="6"/>
    <n v="2025"/>
    <x v="1"/>
    <x v="1"/>
    <d v="1899-12-30T15:40:00"/>
    <d v="1899-12-30T15:55:00"/>
    <n v="0.24999999999999911"/>
    <x v="4"/>
    <x v="2"/>
    <x v="2"/>
    <x v="29"/>
    <s v="15.40-15.55 di stop belt 6a1j07, tunggu mekanik masukan guide material 6a1j07"/>
    <m/>
    <m/>
    <m/>
    <m/>
    <m/>
    <m/>
    <m/>
    <m/>
    <m/>
    <m/>
    <m/>
    <m/>
  </r>
  <r>
    <x v="9"/>
    <n v="6"/>
    <n v="2025"/>
    <x v="1"/>
    <x v="1"/>
    <d v="1899-12-30T16:15:00"/>
    <d v="1899-12-30T16:25:00"/>
    <n v="0.16666666666666607"/>
    <x v="7"/>
    <x v="0"/>
    <x v="0"/>
    <x v="0"/>
    <s v="16.15-16.25 tunggu hopper berisi min 50%"/>
    <m/>
    <m/>
    <m/>
    <m/>
    <m/>
    <m/>
    <m/>
    <m/>
    <m/>
    <m/>
    <m/>
    <m/>
  </r>
  <r>
    <x v="9"/>
    <n v="6"/>
    <n v="2025"/>
    <x v="1"/>
    <x v="1"/>
    <d v="1899-12-30T16:40:00"/>
    <d v="1899-12-30T16:50:00"/>
    <n v="0.16666666666666607"/>
    <x v="7"/>
    <x v="0"/>
    <x v="0"/>
    <x v="0"/>
    <s v="16.40-16.50 tunggu hopper berisi min 50%"/>
    <m/>
    <m/>
    <m/>
    <m/>
    <m/>
    <m/>
    <m/>
    <m/>
    <m/>
    <m/>
    <m/>
    <m/>
  </r>
  <r>
    <x v="9"/>
    <n v="6"/>
    <n v="2025"/>
    <x v="1"/>
    <x v="1"/>
    <d v="1899-12-30T17:00:00"/>
    <d v="1899-12-30T17:05:00"/>
    <n v="8.3333333333333037E-2"/>
    <x v="8"/>
    <x v="1"/>
    <x v="1"/>
    <x v="9"/>
    <s v="17.00-17.05 stop belt 6a1j03, sensor metal detektor aktif cek personil di temukan besi "/>
    <m/>
    <m/>
    <m/>
    <m/>
    <m/>
    <m/>
    <m/>
    <m/>
    <m/>
    <m/>
    <m/>
    <m/>
  </r>
  <r>
    <x v="9"/>
    <n v="6"/>
    <n v="2025"/>
    <x v="1"/>
    <x v="1"/>
    <d v="1899-12-30T17:15:00"/>
    <d v="1899-12-30T17:20:00"/>
    <n v="8.3333333333333037E-2"/>
    <x v="8"/>
    <x v="1"/>
    <x v="1"/>
    <x v="7"/>
    <s v="17.15-17.20 stop belt 6a1j03, sensor metal detektor aktif cek personil tidak ada temuan"/>
    <m/>
    <m/>
    <m/>
    <m/>
    <m/>
    <m/>
    <m/>
    <m/>
    <m/>
    <m/>
    <m/>
    <m/>
  </r>
  <r>
    <x v="9"/>
    <n v="6"/>
    <n v="2025"/>
    <x v="1"/>
    <x v="1"/>
    <d v="1899-12-30T17:45:00"/>
    <d v="1899-12-30T17:50:00"/>
    <n v="8.3333333333333037E-2"/>
    <x v="7"/>
    <x v="0"/>
    <x v="0"/>
    <x v="0"/>
    <s v="17.45-17.50 tunggu hopper berisi 50%"/>
    <m/>
    <m/>
    <m/>
    <m/>
    <m/>
    <m/>
    <m/>
    <m/>
    <m/>
    <m/>
    <m/>
    <m/>
  </r>
  <r>
    <x v="9"/>
    <n v="6"/>
    <n v="2025"/>
    <x v="1"/>
    <x v="1"/>
    <d v="1899-12-30T20:00:00"/>
    <d v="1899-12-30T20:05:00"/>
    <n v="8.3333333333333037E-2"/>
    <x v="8"/>
    <x v="1"/>
    <x v="1"/>
    <x v="9"/>
    <s v="20.00-20.05 stop belt 6aj03 sensor metal detektor aktif, cek personil di temukan besi"/>
    <m/>
    <m/>
    <m/>
    <m/>
    <m/>
    <m/>
    <m/>
    <m/>
    <m/>
    <m/>
    <m/>
    <m/>
  </r>
  <r>
    <x v="9"/>
    <n v="6"/>
    <n v="2025"/>
    <x v="1"/>
    <x v="1"/>
    <d v="1899-12-30T20:25:00"/>
    <d v="1899-12-30T20:35:00"/>
    <n v="0.16666666666666607"/>
    <x v="7"/>
    <x v="0"/>
    <x v="0"/>
    <x v="25"/>
    <s v="20.25-20.35 di stop lsc6, tunggu personil balikan klep ke jalur 71"/>
    <m/>
    <m/>
    <m/>
    <m/>
    <m/>
    <m/>
    <m/>
    <m/>
    <m/>
    <m/>
    <m/>
    <m/>
  </r>
  <r>
    <x v="9"/>
    <n v="6"/>
    <n v="2025"/>
    <x v="1"/>
    <x v="1"/>
    <d v="1899-12-30T20:55:00"/>
    <d v="1899-12-30T21:00:00"/>
    <n v="8.3333333333333037E-2"/>
    <x v="8"/>
    <x v="1"/>
    <x v="1"/>
    <x v="7"/>
    <s v="20.55-21.00 stop belt 6a1j03 sensor metal detektor aktif cek personil tidak ada temuan "/>
    <m/>
    <m/>
    <m/>
    <m/>
    <m/>
    <m/>
    <m/>
    <m/>
    <m/>
    <m/>
    <m/>
    <m/>
  </r>
  <r>
    <x v="9"/>
    <n v="6"/>
    <n v="2025"/>
    <x v="1"/>
    <x v="1"/>
    <d v="1899-12-30T21:40:00"/>
    <d v="1899-12-30T21:50:00"/>
    <n v="0.16666666666666607"/>
    <x v="8"/>
    <x v="1"/>
    <x v="1"/>
    <x v="9"/>
    <s v="21.40-21.50 stop belt 6aj03 sensor metal detektor aktif, cek personil di temukan besi"/>
    <m/>
    <m/>
    <m/>
    <m/>
    <m/>
    <m/>
    <m/>
    <m/>
    <m/>
    <m/>
    <m/>
    <m/>
  </r>
  <r>
    <x v="9"/>
    <n v="6"/>
    <n v="2025"/>
    <x v="1"/>
    <x v="1"/>
    <d v="1899-12-30T21:55:00"/>
    <d v="1899-12-30T22:00:00"/>
    <n v="8.3333333333333037E-2"/>
    <x v="8"/>
    <x v="1"/>
    <x v="1"/>
    <x v="7"/>
    <s v="21.55-22.00 stop belt 6aj03 sensor metal detektor aktif, tunggu cek personil"/>
    <m/>
    <m/>
    <m/>
    <m/>
    <m/>
    <m/>
    <m/>
    <m/>
    <m/>
    <m/>
    <m/>
    <m/>
  </r>
  <r>
    <x v="9"/>
    <n v="6"/>
    <n v="2025"/>
    <x v="1"/>
    <x v="1"/>
    <d v="1899-12-30T15:00:00"/>
    <d v="1899-12-30T15:30:00"/>
    <n v="0.50000000000000089"/>
    <x v="2"/>
    <x v="0"/>
    <x v="0"/>
    <x v="0"/>
    <s v="15.00-15.30 operasi Lsc3A ls ind5-12b, Chevron tiang 26-34, tunggu hopper berisi 50%"/>
    <m/>
    <m/>
    <m/>
    <m/>
    <m/>
    <m/>
    <m/>
    <m/>
    <m/>
    <m/>
    <m/>
    <m/>
  </r>
  <r>
    <x v="9"/>
    <n v="6"/>
    <n v="2025"/>
    <x v="1"/>
    <x v="1"/>
    <d v="1899-12-30T15:30:00"/>
    <d v="1899-12-30T15:40:00"/>
    <n v="0.16666666666666607"/>
    <x v="20"/>
    <x v="2"/>
    <x v="2"/>
    <x v="4"/>
    <s v="15.30-15.40 stop belt 20104 sensor dmg aktif, cek personil di temukan tepi belt terkelupas, tunggu di potong personil "/>
    <m/>
    <m/>
    <m/>
    <m/>
    <m/>
    <m/>
    <m/>
    <m/>
    <m/>
    <m/>
    <m/>
    <m/>
  </r>
  <r>
    <x v="9"/>
    <n v="6"/>
    <n v="2025"/>
    <x v="1"/>
    <x v="1"/>
    <d v="1899-12-30T16:15:00"/>
    <d v="1899-12-30T16:35:00"/>
    <n v="0.33333333333333215"/>
    <x v="2"/>
    <x v="0"/>
    <x v="0"/>
    <x v="0"/>
    <s v="16.15-16.35 tunggu hopper berisi 50% (LC06 low power)"/>
    <m/>
    <m/>
    <m/>
    <m/>
    <m/>
    <m/>
    <m/>
    <m/>
    <m/>
    <m/>
    <m/>
    <m/>
  </r>
  <r>
    <x v="9"/>
    <n v="6"/>
    <n v="2025"/>
    <x v="1"/>
    <x v="1"/>
    <d v="1899-12-30T17:35:00"/>
    <d v="1899-12-30T17:45:00"/>
    <n v="0.16666666666666874"/>
    <x v="2"/>
    <x v="0"/>
    <x v="0"/>
    <x v="0"/>
    <s v="17.35-17.45 tunggu hopper berisi 50%"/>
    <m/>
    <m/>
    <m/>
    <m/>
    <m/>
    <m/>
    <m/>
    <m/>
    <m/>
    <m/>
    <m/>
    <m/>
  </r>
  <r>
    <x v="9"/>
    <n v="6"/>
    <n v="2025"/>
    <x v="1"/>
    <x v="1"/>
    <d v="1899-12-30T19:00:00"/>
    <d v="1899-12-30T20:45:00"/>
    <n v="1.7500000000000018"/>
    <x v="2"/>
    <x v="1"/>
    <x v="1"/>
    <x v="28"/>
    <s v="19.00-20.45 Untuk operasi Lsc3A ls ke ind5 tunggu belt 6a1j04 ready"/>
    <m/>
    <m/>
    <m/>
    <m/>
    <m/>
    <m/>
    <m/>
    <m/>
    <m/>
    <m/>
    <m/>
    <m/>
  </r>
  <r>
    <x v="9"/>
    <n v="6"/>
    <n v="2025"/>
    <x v="1"/>
    <x v="1"/>
    <d v="1899-12-30T20:55:00"/>
    <d v="1899-12-30T22:00:00"/>
    <n v="1.0833333333333321"/>
    <x v="2"/>
    <x v="2"/>
    <x v="3"/>
    <x v="15"/>
    <s v="20.55-22.00 lsc3A stop mendadak , tunggu cek mekanik crusher dan elektikal"/>
    <m/>
    <m/>
    <m/>
    <m/>
    <m/>
    <m/>
    <m/>
    <m/>
    <m/>
    <m/>
    <m/>
    <m/>
  </r>
  <r>
    <x v="9"/>
    <n v="6"/>
    <n v="2025"/>
    <x v="1"/>
    <x v="2"/>
    <d v="1899-12-30T22:00:00"/>
    <d v="1899-12-30T22:05:00"/>
    <n v="8.3333333333333037E-2"/>
    <x v="8"/>
    <x v="1"/>
    <x v="1"/>
    <x v="7"/>
    <s v="22.00 - 22.05 Metal detektor 6A1J03 aktif,cek personil tidak ada temuan "/>
    <m/>
    <m/>
    <m/>
    <m/>
    <m/>
    <m/>
    <m/>
    <m/>
    <m/>
    <m/>
    <m/>
    <m/>
  </r>
  <r>
    <x v="9"/>
    <n v="6"/>
    <n v="2025"/>
    <x v="1"/>
    <x v="2"/>
    <d v="1899-12-30T22:40:00"/>
    <d v="1899-12-30T22:45:00"/>
    <n v="8.3333333333333037E-2"/>
    <x v="11"/>
    <x v="1"/>
    <x v="1"/>
    <x v="14"/>
    <s v="22.40 - 22.45 distop feeding lsc6 tunggu personil geser carry 6a1j06 ke a1j12B (pindah ke ind5)"/>
    <m/>
    <m/>
    <m/>
    <m/>
    <m/>
    <m/>
    <m/>
    <m/>
    <m/>
    <m/>
    <m/>
    <m/>
  </r>
  <r>
    <x v="9"/>
    <n v="6"/>
    <n v="2025"/>
    <x v="1"/>
    <x v="2"/>
    <d v="1899-12-30T23:10:00"/>
    <d v="1899-12-30T23:15:00"/>
    <n v="8.3333333333333037E-2"/>
    <x v="11"/>
    <x v="1"/>
    <x v="1"/>
    <x v="14"/>
    <s v="23.10 - 23.15 distop feeding lsc6 tunggu personil geser carry 6a1j06 ke 6a1j07 (pindah ke ind6)"/>
    <m/>
    <m/>
    <m/>
    <m/>
    <m/>
    <m/>
    <m/>
    <m/>
    <m/>
    <m/>
    <m/>
    <m/>
  </r>
  <r>
    <x v="9"/>
    <n v="6"/>
    <n v="2025"/>
    <x v="1"/>
    <x v="2"/>
    <d v="1899-12-30T23:25:00"/>
    <d v="1899-12-31T00:00:00"/>
    <n v="0.58333333333333393"/>
    <x v="12"/>
    <x v="1"/>
    <x v="1"/>
    <x v="4"/>
    <s v="23.25 - 00.00 DMG no1 RBC 6A1J04 aktif cek personil ditemukan sling keluar ±4m di M.175 tunggu di potong mekanik"/>
    <m/>
    <m/>
    <m/>
    <m/>
    <m/>
    <m/>
    <m/>
    <m/>
    <m/>
    <m/>
    <m/>
    <m/>
  </r>
  <r>
    <x v="9"/>
    <n v="6"/>
    <n v="2025"/>
    <x v="1"/>
    <x v="2"/>
    <d v="1899-12-30T00:10:00"/>
    <d v="1899-12-30T00:50:00"/>
    <n v="0.66666666666666674"/>
    <x v="12"/>
    <x v="1"/>
    <x v="1"/>
    <x v="4"/>
    <s v="00.10 - 00.50 DMG no.7 RBC 6A1J04 aktif cek personil di temukan sling keluar ±6m tunggu di potong mekanik"/>
    <m/>
    <m/>
    <m/>
    <m/>
    <m/>
    <m/>
    <m/>
    <m/>
    <m/>
    <m/>
    <m/>
    <m/>
  </r>
  <r>
    <x v="9"/>
    <n v="6"/>
    <n v="2025"/>
    <x v="1"/>
    <x v="2"/>
    <d v="1899-12-30T01:25:00"/>
    <d v="1899-12-30T01:45:00"/>
    <n v="0.33333333333333348"/>
    <x v="12"/>
    <x v="1"/>
    <x v="1"/>
    <x v="11"/>
    <s v="01.25 - 01.45 DMG no.7 RBC 6A1J04 aktif cek dan dilokal² personil tidak ada temuan"/>
    <m/>
    <m/>
    <m/>
    <m/>
    <m/>
    <m/>
    <m/>
    <m/>
    <m/>
    <m/>
    <m/>
    <m/>
  </r>
  <r>
    <x v="9"/>
    <n v="6"/>
    <n v="2025"/>
    <x v="1"/>
    <x v="2"/>
    <d v="1899-12-30T03:00:00"/>
    <d v="1899-12-30T03:10:00"/>
    <n v="0.16666666666666674"/>
    <x v="8"/>
    <x v="1"/>
    <x v="1"/>
    <x v="9"/>
    <s v="03.00 - 03.10 Metal detektor 6A1J03 aktif cek personil di temukan besi"/>
    <m/>
    <m/>
    <m/>
    <m/>
    <m/>
    <m/>
    <m/>
    <m/>
    <m/>
    <m/>
    <m/>
    <m/>
  </r>
  <r>
    <x v="9"/>
    <n v="6"/>
    <n v="2025"/>
    <x v="1"/>
    <x v="2"/>
    <d v="1899-12-30T03:25:00"/>
    <d v="1899-12-30T03:55:00"/>
    <n v="0.50000000000000022"/>
    <x v="12"/>
    <x v="1"/>
    <x v="1"/>
    <x v="4"/>
    <s v="03.25 - 03.55 DMG no.7 RBC 6A1J04 aktif,di cek seputaran oleh personil di temukan tambalan terkelupas,tunggu di potong personil"/>
    <m/>
    <m/>
    <m/>
    <m/>
    <m/>
    <m/>
    <m/>
    <m/>
    <m/>
    <m/>
    <m/>
    <m/>
  </r>
  <r>
    <x v="9"/>
    <n v="6"/>
    <n v="2025"/>
    <x v="1"/>
    <x v="2"/>
    <d v="1899-12-30T03:55:00"/>
    <d v="1899-12-30T04:10:00"/>
    <n v="0.24999999999999978"/>
    <x v="1"/>
    <x v="1"/>
    <x v="1"/>
    <x v="4"/>
    <s v="03.55 - 04.10 Saat feeding Lsc6,DMG A1J12B aktif,di cek personil tepi belt terkelupas tunggu di potong personil "/>
    <m/>
    <m/>
    <m/>
    <m/>
    <m/>
    <m/>
    <m/>
    <m/>
    <m/>
    <m/>
    <m/>
    <m/>
  </r>
  <r>
    <x v="9"/>
    <n v="6"/>
    <n v="2025"/>
    <x v="1"/>
    <x v="2"/>
    <d v="1899-12-30T04:15:00"/>
    <d v="1899-12-30T04:25:00"/>
    <n v="0.16666666666666674"/>
    <x v="8"/>
    <x v="1"/>
    <x v="1"/>
    <x v="7"/>
    <s v="04.15 - 04.25 Metal detektor 6A1J03 aktif, cek personil di temukan patahan mata bor "/>
    <m/>
    <m/>
    <m/>
    <m/>
    <m/>
    <m/>
    <m/>
    <m/>
    <m/>
    <m/>
    <m/>
    <m/>
  </r>
  <r>
    <x v="9"/>
    <n v="6"/>
    <n v="2025"/>
    <x v="1"/>
    <x v="2"/>
    <d v="1899-12-30T04:35:00"/>
    <d v="1899-12-30T04:40:00"/>
    <n v="8.3333333333333703E-2"/>
    <x v="8"/>
    <x v="1"/>
    <x v="1"/>
    <x v="9"/>
    <s v="04.35 - 04.40 Metal detektor 6A1J03 aktif cek personil di temukan besi plat"/>
    <m/>
    <m/>
    <m/>
    <m/>
    <m/>
    <m/>
    <m/>
    <m/>
    <m/>
    <m/>
    <m/>
    <m/>
  </r>
  <r>
    <x v="9"/>
    <n v="6"/>
    <n v="2025"/>
    <x v="1"/>
    <x v="2"/>
    <d v="1899-12-30T06:00:00"/>
    <d v="1899-12-30T06:20:00"/>
    <n v="0.33333333333333348"/>
    <x v="20"/>
    <x v="1"/>
    <x v="1"/>
    <x v="30"/>
    <s v="06.00 - 06.20 Belt drift 20104 aktif 2x berturut ²,cek personil belt sway,tunggu di lokal²kan personil"/>
    <m/>
    <m/>
    <m/>
    <m/>
    <m/>
    <m/>
    <m/>
    <m/>
    <m/>
    <m/>
    <m/>
    <m/>
  </r>
  <r>
    <x v="9"/>
    <n v="6"/>
    <n v="2025"/>
    <x v="1"/>
    <x v="2"/>
    <d v="1899-12-30T06:40:00"/>
    <d v="1899-12-30T06:50:00"/>
    <n v="0.16666666666666607"/>
    <x v="20"/>
    <x v="1"/>
    <x v="1"/>
    <x v="30"/>
    <s v="06.40 - 06.50 Belt drift 20104 aktif,di reset ready lanjut start kembali "/>
    <m/>
    <m/>
    <m/>
    <m/>
    <m/>
    <m/>
    <m/>
    <m/>
    <m/>
    <m/>
    <m/>
    <m/>
  </r>
  <r>
    <x v="10"/>
    <n v="6"/>
    <n v="2025"/>
    <x v="1"/>
    <x v="0"/>
    <d v="1899-12-30T07:00:00"/>
    <d v="1899-12-30T07:25:00"/>
    <n v="0.41666666666666652"/>
    <x v="20"/>
    <x v="1"/>
    <x v="1"/>
    <x v="25"/>
    <s v="07.00 - 07.25 U/MS1 tunggu pengosongan jalur Ls di RBC 12B dan membalikkan klep ke jalur 7.2"/>
    <m/>
    <m/>
    <m/>
    <m/>
    <m/>
    <m/>
    <m/>
    <m/>
    <m/>
    <m/>
    <m/>
    <m/>
  </r>
  <r>
    <x v="10"/>
    <n v="6"/>
    <n v="2025"/>
    <x v="1"/>
    <x v="0"/>
    <d v="1899-12-30T07:40:00"/>
    <d v="1899-12-30T08:00:00"/>
    <n v="0.33333333333333348"/>
    <x v="15"/>
    <x v="0"/>
    <x v="0"/>
    <x v="0"/>
    <s v="07.40 - 08.00 tunggu hopper berisi min 50%"/>
    <m/>
    <m/>
    <m/>
    <m/>
    <m/>
    <m/>
    <m/>
    <m/>
    <m/>
    <m/>
    <m/>
    <m/>
  </r>
  <r>
    <x v="10"/>
    <n v="6"/>
    <n v="2025"/>
    <x v="1"/>
    <x v="0"/>
    <d v="1899-12-30T08:25:00"/>
    <d v="1899-12-30T08:35:00"/>
    <n v="0.16666666666666741"/>
    <x v="3"/>
    <x v="1"/>
    <x v="1"/>
    <x v="4"/>
    <s v="08.25 - 08.35 stop belt a2j02 sensor dmg aktif cek personil kena kulit belt terkelupas tunggu di potong"/>
    <m/>
    <m/>
    <m/>
    <m/>
    <m/>
    <m/>
    <m/>
    <m/>
    <m/>
    <m/>
    <m/>
    <m/>
  </r>
  <r>
    <x v="10"/>
    <n v="6"/>
    <n v="2025"/>
    <x v="1"/>
    <x v="0"/>
    <d v="1899-12-30T10:00:00"/>
    <d v="1899-12-30T10:10:00"/>
    <n v="0.16666666666666607"/>
    <x v="18"/>
    <x v="1"/>
    <x v="1"/>
    <x v="9"/>
    <s v="10.00 - 10.10 stop belt 6e1u03 metal detektor aktif cek personil di temukan besi plat"/>
    <m/>
    <m/>
    <m/>
    <m/>
    <m/>
    <m/>
    <m/>
    <m/>
    <m/>
    <m/>
    <m/>
    <m/>
  </r>
  <r>
    <x v="10"/>
    <n v="6"/>
    <n v="2025"/>
    <x v="1"/>
    <x v="0"/>
    <d v="1899-12-30T11:00:00"/>
    <d v="1899-12-30T11:05:00"/>
    <n v="8.333333333333437E-2"/>
    <x v="18"/>
    <x v="1"/>
    <x v="1"/>
    <x v="7"/>
    <s v="11.00 - 11.05 stop belt 6E1U03 metal detektor aktif cek personil tidak ada temuan "/>
    <m/>
    <m/>
    <m/>
    <m/>
    <m/>
    <m/>
    <m/>
    <m/>
    <m/>
    <m/>
    <m/>
    <m/>
  </r>
  <r>
    <x v="10"/>
    <n v="6"/>
    <n v="2025"/>
    <x v="1"/>
    <x v="0"/>
    <d v="1899-12-30T11:35:00"/>
    <d v="1899-12-30T12:00:00"/>
    <n v="0.41666666666666652"/>
    <x v="13"/>
    <x v="1"/>
    <x v="1"/>
    <x v="1"/>
    <s v="11.35 - 12.00 stop belt a4j14 sensor drift aktif belt sway sesaat dan persiapan pindah ke jalur 12B."/>
    <m/>
    <m/>
    <m/>
    <m/>
    <m/>
    <m/>
    <m/>
    <m/>
    <m/>
    <m/>
    <m/>
    <m/>
  </r>
  <r>
    <x v="10"/>
    <n v="6"/>
    <n v="2025"/>
    <x v="1"/>
    <x v="0"/>
    <d v="1899-12-30T11:35:00"/>
    <d v="1899-12-30T12:00:00"/>
    <n v="0.41666666666666652"/>
    <x v="5"/>
    <x v="1"/>
    <x v="1"/>
    <x v="31"/>
    <s v="11.35 - 12.00 lanjut tunggu personil mereadykan belt 6e1u04 sensor take up lower tidak ready cek personil sensor goyang."/>
    <m/>
    <m/>
    <m/>
    <m/>
    <m/>
    <m/>
    <m/>
    <m/>
    <m/>
    <m/>
    <m/>
    <m/>
  </r>
  <r>
    <x v="10"/>
    <n v="6"/>
    <n v="2025"/>
    <x v="1"/>
    <x v="0"/>
    <d v="1899-12-30T13:00:00"/>
    <d v="1899-12-30T15:00:00"/>
    <n v="2.0000000000000009"/>
    <x v="17"/>
    <x v="2"/>
    <x v="2"/>
    <x v="4"/>
    <s v="13.00 - 15.00 U/ ms1 ss ke ind 6 /7.1 - 12b  tunggu mekanik repair tambalan belt 5e1j01 terkelupas bolong"/>
    <m/>
    <m/>
    <m/>
    <m/>
    <m/>
    <m/>
    <m/>
    <m/>
    <m/>
    <m/>
    <m/>
    <m/>
  </r>
  <r>
    <x v="10"/>
    <n v="6"/>
    <n v="2025"/>
    <x v="1"/>
    <x v="0"/>
    <d v="1899-12-30T13:00:00"/>
    <d v="1899-12-30T15:00:00"/>
    <n v="2.0000000000000009"/>
    <x v="17"/>
    <x v="1"/>
    <x v="1"/>
    <x v="25"/>
    <s v="13.00 - 15.00 U/ ms1 ss ke ind 6 /7.1 - 12b tunggu personil membalikan klep belt 5e1j01 ke belt 6e1j01 pengisian ke ind 6"/>
    <m/>
    <m/>
    <m/>
    <m/>
    <m/>
    <m/>
    <m/>
    <m/>
    <m/>
    <m/>
    <m/>
    <m/>
  </r>
  <r>
    <x v="10"/>
    <n v="6"/>
    <n v="2025"/>
    <x v="1"/>
    <x v="0"/>
    <d v="1899-12-30T13:00:00"/>
    <d v="1899-12-30T13:35:00"/>
    <n v="0.58333333333333393"/>
    <x v="0"/>
    <x v="0"/>
    <x v="0"/>
    <x v="0"/>
    <s v="13.00 - 13.35 start Lsc3B ls ke ind 4/12P tunggu hopper berisi min 50%"/>
    <m/>
    <m/>
    <m/>
    <m/>
    <m/>
    <m/>
    <m/>
    <m/>
    <m/>
    <m/>
    <m/>
    <m/>
  </r>
  <r>
    <x v="10"/>
    <n v="6"/>
    <n v="2025"/>
    <x v="1"/>
    <x v="0"/>
    <d v="1899-12-30T14:30:00"/>
    <d v="1899-12-30T14:45:00"/>
    <n v="0.25000000000000178"/>
    <x v="14"/>
    <x v="1"/>
    <x v="1"/>
    <x v="4"/>
    <s v="14.30 - 14.45 stop belt A4J12P sensor dmg aktif cek personil tambalan terkelupas  persiapan pindah ke jalur 12B"/>
    <m/>
    <m/>
    <m/>
    <m/>
    <m/>
    <m/>
    <m/>
    <m/>
    <m/>
    <m/>
    <m/>
    <m/>
  </r>
  <r>
    <x v="10"/>
    <n v="6"/>
    <n v="2025"/>
    <x v="1"/>
    <x v="1"/>
    <d v="1899-12-30T15:00:00"/>
    <d v="1899-12-30T16:00:00"/>
    <n v="0.99999999999999911"/>
    <x v="14"/>
    <x v="2"/>
    <x v="2"/>
    <x v="4"/>
    <s v="15.00-16.00 operasi MS1 SS IND6/71-12P, tunggu mekanik repair belt repair belt 5e1j01"/>
    <m/>
    <m/>
    <m/>
    <m/>
    <m/>
    <m/>
    <m/>
    <m/>
    <m/>
    <m/>
    <m/>
    <m/>
  </r>
  <r>
    <x v="10"/>
    <n v="6"/>
    <n v="2025"/>
    <x v="1"/>
    <x v="1"/>
    <d v="1899-12-30T15:00:00"/>
    <d v="1899-12-30T16:00:00"/>
    <n v="0.99999999999999911"/>
    <x v="14"/>
    <x v="2"/>
    <x v="2"/>
    <x v="4"/>
    <s v="15.00-16.00 operasi MS1 SS IND6/71-12P, tunggu mekanik repair belt a4j12p"/>
    <m/>
    <m/>
    <m/>
    <m/>
    <m/>
    <m/>
    <m/>
    <m/>
    <m/>
    <m/>
    <m/>
    <m/>
  </r>
  <r>
    <x v="10"/>
    <n v="6"/>
    <n v="2025"/>
    <x v="1"/>
    <x v="1"/>
    <d v="1899-12-30T16:00:00"/>
    <d v="1899-12-30T16:10:00"/>
    <n v="0.16666666666666874"/>
    <x v="17"/>
    <x v="2"/>
    <x v="2"/>
    <x v="4"/>
    <s v="16.00-16.10 tunggu mekanik repair belt 5e1j01"/>
    <m/>
    <m/>
    <m/>
    <m/>
    <m/>
    <m/>
    <m/>
    <m/>
    <m/>
    <m/>
    <m/>
    <m/>
  </r>
  <r>
    <x v="10"/>
    <n v="6"/>
    <n v="2025"/>
    <x v="1"/>
    <x v="1"/>
    <d v="1899-12-30T16:10:00"/>
    <d v="1899-12-30T16:30:00"/>
    <n v="0.33333333333333215"/>
    <x v="14"/>
    <x v="1"/>
    <x v="1"/>
    <x v="32"/>
    <s v="16.10-16.30 tunggu pengosongan belt a4j12p yang berisi limestone ke ind5"/>
    <m/>
    <m/>
    <m/>
    <m/>
    <m/>
    <m/>
    <m/>
    <m/>
    <m/>
    <m/>
    <m/>
    <m/>
  </r>
  <r>
    <x v="10"/>
    <n v="6"/>
    <n v="2025"/>
    <x v="1"/>
    <x v="1"/>
    <d v="1899-12-30T16:35:00"/>
    <d v="1899-12-30T16:50:00"/>
    <n v="0.24999999999999911"/>
    <x v="10"/>
    <x v="1"/>
    <x v="1"/>
    <x v="1"/>
    <s v="16.35-16.50 stop belt 6a1j05, sensor MDL-02 aktif 3x belt sway sesaat di reset ready"/>
    <m/>
    <m/>
    <m/>
    <m/>
    <m/>
    <m/>
    <m/>
    <m/>
    <m/>
    <m/>
    <m/>
    <m/>
  </r>
  <r>
    <x v="10"/>
    <n v="6"/>
    <n v="2025"/>
    <x v="1"/>
    <x v="1"/>
    <d v="1899-12-30T16:50:00"/>
    <d v="1899-12-30T17:00:00"/>
    <n v="0.16666666666666874"/>
    <x v="14"/>
    <x v="1"/>
    <x v="1"/>
    <x v="4"/>
    <s v="16.50-17.00 stop belt a4j12p, sensor dmg aktif, cek personil di temukan tepi belt terkelupas, tunggu di potong personil"/>
    <m/>
    <m/>
    <m/>
    <m/>
    <m/>
    <m/>
    <m/>
    <m/>
    <m/>
    <m/>
    <m/>
    <m/>
  </r>
  <r>
    <x v="10"/>
    <n v="6"/>
    <n v="2025"/>
    <x v="1"/>
    <x v="1"/>
    <d v="1899-12-30T17:05:00"/>
    <d v="1899-12-30T17:15:00"/>
    <n v="0.16666666666666607"/>
    <x v="10"/>
    <x v="1"/>
    <x v="1"/>
    <x v="1"/>
    <s v="17.05-17.15 stop belt 6a1j05, sensor MDL-02 aktif belt sway sesaat di reset ready"/>
    <m/>
    <m/>
    <m/>
    <m/>
    <m/>
    <m/>
    <m/>
    <m/>
    <m/>
    <m/>
    <m/>
    <m/>
  </r>
  <r>
    <x v="10"/>
    <n v="6"/>
    <n v="2025"/>
    <x v="1"/>
    <x v="1"/>
    <d v="1899-12-30T17:15:00"/>
    <d v="1899-12-30T17:20:00"/>
    <n v="8.3333333333333037E-2"/>
    <x v="10"/>
    <x v="1"/>
    <x v="1"/>
    <x v="1"/>
    <s v="17.15-17.20 stop belt 6a1j05, sensor MDL-02 aktif belt sway sesaat di reset ready"/>
    <m/>
    <m/>
    <m/>
    <m/>
    <m/>
    <m/>
    <m/>
    <m/>
    <m/>
    <m/>
    <m/>
    <m/>
  </r>
  <r>
    <x v="10"/>
    <n v="6"/>
    <n v="2025"/>
    <x v="1"/>
    <x v="1"/>
    <d v="1899-12-30T17:25:00"/>
    <d v="1899-12-30T17:35:00"/>
    <n v="0.16666666666666607"/>
    <x v="10"/>
    <x v="1"/>
    <x v="1"/>
    <x v="1"/>
    <s v="17.25-17.35 stop belt 6a1j05, sensor MDL-02 aktif belt sway sesaat di reset ready"/>
    <m/>
    <m/>
    <m/>
    <m/>
    <m/>
    <m/>
    <m/>
    <m/>
    <m/>
    <m/>
    <m/>
    <m/>
  </r>
  <r>
    <x v="10"/>
    <n v="6"/>
    <n v="2025"/>
    <x v="1"/>
    <x v="1"/>
    <d v="1899-12-30T17:40:00"/>
    <d v="1899-12-30T18:00:00"/>
    <n v="0.33333333333333215"/>
    <x v="10"/>
    <x v="1"/>
    <x v="1"/>
    <x v="1"/>
    <s v="17.40-18.00 stop belt 6a1j05, sensor MDL-02 aktif belt sway sesaat di reset ready, "/>
    <m/>
    <m/>
    <m/>
    <m/>
    <m/>
    <m/>
    <m/>
    <m/>
    <m/>
    <m/>
    <m/>
    <m/>
  </r>
  <r>
    <x v="10"/>
    <n v="6"/>
    <n v="2025"/>
    <x v="1"/>
    <x v="1"/>
    <d v="1899-12-30T15:40:00"/>
    <d v="1899-12-30T15:45:00"/>
    <n v="8.3333333333333037E-2"/>
    <x v="20"/>
    <x v="1"/>
    <x v="1"/>
    <x v="30"/>
    <s v="15.40-15.45 belt drift 20104 aktif"/>
    <m/>
    <m/>
    <m/>
    <m/>
    <m/>
    <m/>
    <m/>
    <m/>
    <m/>
    <m/>
    <m/>
    <m/>
  </r>
  <r>
    <x v="10"/>
    <n v="6"/>
    <n v="2025"/>
    <x v="1"/>
    <x v="1"/>
    <d v="1899-12-30T15:50:00"/>
    <d v="1899-12-30T15:55:00"/>
    <n v="8.3333333333333037E-2"/>
    <x v="20"/>
    <x v="1"/>
    <x v="1"/>
    <x v="30"/>
    <s v="15.50-15.55 belt drift 20104 aktif"/>
    <m/>
    <m/>
    <m/>
    <m/>
    <m/>
    <m/>
    <m/>
    <m/>
    <m/>
    <m/>
    <m/>
    <m/>
  </r>
  <r>
    <x v="10"/>
    <n v="6"/>
    <n v="2025"/>
    <x v="1"/>
    <x v="1"/>
    <d v="1899-12-30T16:00:00"/>
    <d v="1899-12-30T16:20:00"/>
    <n v="0.33333333333333481"/>
    <x v="20"/>
    <x v="1"/>
    <x v="1"/>
    <x v="30"/>
    <s v="16.00 stop belt 20104 sensor belt drift aktif 3X, di reset ready"/>
    <m/>
    <m/>
    <m/>
    <m/>
    <m/>
    <m/>
    <m/>
    <m/>
    <m/>
    <m/>
    <m/>
    <m/>
  </r>
  <r>
    <x v="10"/>
    <n v="6"/>
    <n v="2025"/>
    <x v="1"/>
    <x v="1"/>
    <d v="1899-12-30T16:00:00"/>
    <d v="1899-12-30T16:20:00"/>
    <n v="0.33333333333333481"/>
    <x v="20"/>
    <x v="1"/>
    <x v="1"/>
    <x v="1"/>
    <s v="16.00-16.20 tunggu personil penyetelan belt 20104, pasca belt sway"/>
    <m/>
    <m/>
    <m/>
    <m/>
    <m/>
    <m/>
    <m/>
    <m/>
    <m/>
    <m/>
    <m/>
    <m/>
  </r>
  <r>
    <x v="10"/>
    <n v="6"/>
    <n v="2025"/>
    <x v="1"/>
    <x v="1"/>
    <d v="1899-12-30T16:30:00"/>
    <d v="1899-12-30T17:00:00"/>
    <n v="0.50000000000000089"/>
    <x v="21"/>
    <x v="2"/>
    <x v="3"/>
    <x v="15"/>
    <s v="16.30-17.00 di stop belt a3j01, di temukan patahan gratebar, tunggu di keluarkan personil (sensor metal detektor di belt 15107 tidak terdeteksi)"/>
    <m/>
    <m/>
    <m/>
    <m/>
    <m/>
    <m/>
    <m/>
    <m/>
    <m/>
    <m/>
    <m/>
    <m/>
  </r>
  <r>
    <x v="10"/>
    <n v="6"/>
    <n v="2025"/>
    <x v="1"/>
    <x v="1"/>
    <d v="1899-12-30T17:25:00"/>
    <d v="1899-12-30T17:30:00"/>
    <n v="8.3333333333333037E-2"/>
    <x v="2"/>
    <x v="0"/>
    <x v="0"/>
    <x v="0"/>
    <s v="17.25-17.30 tunggu hopper berisi 50%"/>
    <m/>
    <m/>
    <m/>
    <m/>
    <m/>
    <m/>
    <m/>
    <m/>
    <m/>
    <m/>
    <m/>
    <m/>
  </r>
  <r>
    <x v="10"/>
    <n v="6"/>
    <n v="2025"/>
    <x v="1"/>
    <x v="1"/>
    <d v="1899-12-30T19:00:00"/>
    <d v="1899-12-30T19:15:00"/>
    <n v="0.25000000000000178"/>
    <x v="2"/>
    <x v="0"/>
    <x v="0"/>
    <x v="0"/>
    <s v="19.00-19.15 start lsc3A ls ind4-12p, tunggu hopper berisi 50%"/>
    <m/>
    <m/>
    <m/>
    <m/>
    <m/>
    <m/>
    <m/>
    <m/>
    <m/>
    <m/>
    <m/>
    <m/>
  </r>
  <r>
    <x v="10"/>
    <n v="6"/>
    <n v="2025"/>
    <x v="1"/>
    <x v="1"/>
    <d v="1899-12-30T21:50:00"/>
    <d v="1899-12-30T22:00:00"/>
    <n v="0.16666666666666607"/>
    <x v="2"/>
    <x v="0"/>
    <x v="0"/>
    <x v="0"/>
    <s v="21.50-22.00 tunggu hopper berisi min 50%"/>
    <m/>
    <m/>
    <m/>
    <m/>
    <m/>
    <m/>
    <m/>
    <m/>
    <m/>
    <m/>
    <m/>
    <m/>
  </r>
  <r>
    <x v="10"/>
    <n v="6"/>
    <n v="2025"/>
    <x v="1"/>
    <x v="1"/>
    <d v="1899-12-30T19:00:00"/>
    <d v="1899-12-30T19:25:00"/>
    <n v="0.41666666666666785"/>
    <x v="7"/>
    <x v="0"/>
    <x v="0"/>
    <x v="0"/>
    <s v="19.00-19.25 start lsc6 ls ind5-71-12B, tunggu hopper berisi 50%"/>
    <m/>
    <m/>
    <m/>
    <m/>
    <m/>
    <m/>
    <m/>
    <m/>
    <m/>
    <m/>
    <m/>
    <m/>
  </r>
  <r>
    <x v="10"/>
    <n v="6"/>
    <n v="2025"/>
    <x v="1"/>
    <x v="1"/>
    <d v="1899-12-30T19:50:00"/>
    <d v="1899-12-30T20:00:00"/>
    <n v="0.16666666666666874"/>
    <x v="7"/>
    <x v="0"/>
    <x v="0"/>
    <x v="0"/>
    <s v="19.50-20.00 tunggu hopper berisi 50%"/>
    <m/>
    <m/>
    <m/>
    <m/>
    <m/>
    <m/>
    <m/>
    <m/>
    <m/>
    <m/>
    <m/>
    <m/>
  </r>
  <r>
    <x v="10"/>
    <n v="6"/>
    <n v="2025"/>
    <x v="1"/>
    <x v="1"/>
    <d v="1899-12-30T20:10:00"/>
    <d v="1899-12-30T20:20:00"/>
    <n v="0.16666666666666607"/>
    <x v="1"/>
    <x v="1"/>
    <x v="1"/>
    <x v="4"/>
    <s v="20.10-20.20 stop belt a1j12B, sensor dmg head pulley aktif, cek personil di temukan tepi belt terkelupas, tunggu di potong personil"/>
    <m/>
    <m/>
    <m/>
    <m/>
    <m/>
    <m/>
    <m/>
    <m/>
    <m/>
    <m/>
    <m/>
    <m/>
  </r>
  <r>
    <x v="10"/>
    <n v="6"/>
    <n v="2025"/>
    <x v="1"/>
    <x v="1"/>
    <d v="1899-12-30T21:15:00"/>
    <d v="1899-12-30T21:25:00"/>
    <n v="0.16666666666666874"/>
    <x v="7"/>
    <x v="0"/>
    <x v="0"/>
    <x v="0"/>
    <s v="21.15-21.25 tunggu hopper berisi 50%"/>
    <m/>
    <m/>
    <m/>
    <m/>
    <m/>
    <m/>
    <m/>
    <m/>
    <m/>
    <m/>
    <m/>
    <m/>
  </r>
  <r>
    <x v="10"/>
    <n v="6"/>
    <n v="2025"/>
    <x v="1"/>
    <x v="2"/>
    <d v="1899-12-30T22:00:00"/>
    <d v="1899-12-30T22:10:00"/>
    <n v="0.16666666666666874"/>
    <x v="8"/>
    <x v="1"/>
    <x v="1"/>
    <x v="9"/>
    <s v="22.00 - 22.10 Metal detektor 6a1j03 aktif cek personil di temukan baut bekas "/>
    <m/>
    <m/>
    <m/>
    <m/>
    <m/>
    <m/>
    <m/>
    <m/>
    <m/>
    <m/>
    <m/>
    <m/>
  </r>
  <r>
    <x v="10"/>
    <n v="6"/>
    <n v="2025"/>
    <x v="1"/>
    <x v="2"/>
    <d v="1899-12-30T22:40:00"/>
    <d v="1899-12-30T22:45:00"/>
    <n v="8.3333333333333037E-2"/>
    <x v="7"/>
    <x v="0"/>
    <x v="0"/>
    <x v="0"/>
    <s v="22.40 - 22.45 Tunggu hopper berisi 50%"/>
    <m/>
    <m/>
    <m/>
    <m/>
    <m/>
    <m/>
    <m/>
    <m/>
    <m/>
    <m/>
    <m/>
    <m/>
  </r>
  <r>
    <x v="10"/>
    <n v="6"/>
    <n v="2025"/>
    <x v="1"/>
    <x v="2"/>
    <d v="1899-12-30T23:05:00"/>
    <d v="1899-12-30T23:15:00"/>
    <n v="0.16666666666666607"/>
    <x v="7"/>
    <x v="0"/>
    <x v="0"/>
    <x v="0"/>
    <s v="23.05 - 23.15 Tunggu hopper berisi 50%"/>
    <m/>
    <m/>
    <m/>
    <m/>
    <m/>
    <m/>
    <m/>
    <m/>
    <m/>
    <m/>
    <m/>
    <m/>
  </r>
  <r>
    <x v="10"/>
    <n v="6"/>
    <n v="2025"/>
    <x v="1"/>
    <x v="2"/>
    <d v="1899-12-30T23:35:00"/>
    <d v="1899-12-30T23:50:00"/>
    <n v="0.25000000000000178"/>
    <x v="12"/>
    <x v="2"/>
    <x v="2"/>
    <x v="26"/>
    <s v="23.35 - 23.50 Distop RBC 6a1j04 tunggu mekanik ganti return idler 6a1j04 yg rusak di M.187"/>
    <m/>
    <m/>
    <m/>
    <m/>
    <m/>
    <m/>
    <m/>
    <m/>
    <m/>
    <m/>
    <m/>
    <m/>
  </r>
  <r>
    <x v="10"/>
    <n v="6"/>
    <n v="2025"/>
    <x v="1"/>
    <x v="2"/>
    <d v="1899-12-30T01:20:00"/>
    <d v="1899-12-30T01:30:00"/>
    <n v="0.16666666666666674"/>
    <x v="8"/>
    <x v="1"/>
    <x v="1"/>
    <x v="7"/>
    <s v="01.20 - 01.30 Metal detektor 6a1j03 aktif cek personil tidak ada temuan"/>
    <m/>
    <m/>
    <m/>
    <m/>
    <m/>
    <m/>
    <m/>
    <m/>
    <m/>
    <m/>
    <m/>
    <m/>
  </r>
  <r>
    <x v="10"/>
    <n v="6"/>
    <n v="2025"/>
    <x v="1"/>
    <x v="2"/>
    <d v="1899-12-30T03:35:00"/>
    <d v="1899-12-30T03:45:00"/>
    <n v="0.16666666666666674"/>
    <x v="8"/>
    <x v="1"/>
    <x v="1"/>
    <x v="9"/>
    <s v="03.35 - 03.45 Metal detektor 6a1j03 aktif cek personil di temukan besi bekas"/>
    <m/>
    <m/>
    <m/>
    <m/>
    <m/>
    <m/>
    <m/>
    <m/>
    <m/>
    <m/>
    <m/>
    <m/>
  </r>
  <r>
    <x v="10"/>
    <n v="6"/>
    <n v="2025"/>
    <x v="1"/>
    <x v="2"/>
    <d v="1899-12-30T06:40:00"/>
    <d v="1899-12-30T07:00:00"/>
    <n v="0.33333333333333348"/>
    <x v="7"/>
    <x v="0"/>
    <x v="0"/>
    <x v="0"/>
    <s v="06.40 - 07.00 Tunggu hopper berisi min 50%"/>
    <m/>
    <m/>
    <m/>
    <m/>
    <m/>
    <m/>
    <m/>
    <m/>
    <m/>
    <m/>
    <m/>
    <m/>
  </r>
  <r>
    <x v="11"/>
    <n v="6"/>
    <n v="2025"/>
    <x v="1"/>
    <x v="0"/>
    <d v="1899-12-30T07:00:00"/>
    <d v="1899-12-30T07:15:00"/>
    <n v="0.24999999999999911"/>
    <x v="8"/>
    <x v="1"/>
    <x v="1"/>
    <x v="25"/>
    <s v="07.00 - 07.15 tunggu personil membalikkan klep 6a1j03 ke 6e1u04"/>
    <m/>
    <m/>
    <m/>
    <m/>
    <m/>
    <m/>
    <m/>
    <m/>
    <m/>
    <m/>
    <m/>
    <m/>
  </r>
  <r>
    <x v="11"/>
    <n v="6"/>
    <n v="2025"/>
    <x v="1"/>
    <x v="0"/>
    <d v="1899-12-30T07:45:00"/>
    <d v="1899-12-30T08:00:00"/>
    <n v="0.24999999999999911"/>
    <x v="6"/>
    <x v="1"/>
    <x v="1"/>
    <x v="1"/>
    <s v="07.45 - 08.00 di Stop belt a5j10 tunggu personil stel belt a1j12b yg miring/sway"/>
    <m/>
    <m/>
    <m/>
    <m/>
    <m/>
    <m/>
    <m/>
    <m/>
    <m/>
    <m/>
    <m/>
    <m/>
  </r>
  <r>
    <x v="11"/>
    <n v="6"/>
    <n v="2025"/>
    <x v="1"/>
    <x v="0"/>
    <d v="1899-12-30T08:35:00"/>
    <d v="1899-12-30T08:40:00"/>
    <n v="8.3333333333333037E-2"/>
    <x v="6"/>
    <x v="1"/>
    <x v="1"/>
    <x v="4"/>
    <s v="08.35 - 08.40 stop lsc6 DMG a5j10 aktif cek personil tepi belt terkelupas tunggu di potong personil "/>
    <m/>
    <m/>
    <m/>
    <m/>
    <m/>
    <m/>
    <m/>
    <m/>
    <m/>
    <m/>
    <m/>
    <m/>
  </r>
  <r>
    <x v="11"/>
    <n v="6"/>
    <n v="2025"/>
    <x v="1"/>
    <x v="0"/>
    <d v="1899-12-30T08:40:00"/>
    <d v="1899-12-30T09:00:00"/>
    <n v="0.33333333333333348"/>
    <x v="6"/>
    <x v="1"/>
    <x v="1"/>
    <x v="4"/>
    <s v="08.40 - 09.00 lanjut personil pengecekan belt a5j10 di temukan tambalan terkelupas"/>
    <m/>
    <m/>
    <m/>
    <m/>
    <m/>
    <m/>
    <m/>
    <m/>
    <m/>
    <m/>
    <m/>
    <m/>
  </r>
  <r>
    <x v="11"/>
    <n v="6"/>
    <n v="2025"/>
    <x v="1"/>
    <x v="0"/>
    <d v="1899-12-30T09:00:00"/>
    <d v="1899-12-30T11:30:00"/>
    <n v="2.5000000000000004"/>
    <x v="6"/>
    <x v="2"/>
    <x v="2"/>
    <x v="4"/>
    <s v="09.00 - 11.30 tunggu mekanik repair tambalan belt a5j10 "/>
    <m/>
    <m/>
    <m/>
    <m/>
    <m/>
    <m/>
    <m/>
    <m/>
    <m/>
    <m/>
    <m/>
    <m/>
  </r>
  <r>
    <x v="11"/>
    <n v="6"/>
    <n v="2025"/>
    <x v="1"/>
    <x v="0"/>
    <d v="1899-12-30T14:55:00"/>
    <d v="1899-12-30T15:00:00"/>
    <n v="8.3333333333333037E-2"/>
    <x v="1"/>
    <x v="1"/>
    <x v="1"/>
    <x v="5"/>
    <s v="14.55 - 15.00 stop lsc6 DMG tail pulley a1j12b aktif tunggu cek personil"/>
    <m/>
    <m/>
    <m/>
    <m/>
    <m/>
    <m/>
    <m/>
    <m/>
    <m/>
    <m/>
    <m/>
    <m/>
  </r>
  <r>
    <x v="11"/>
    <n v="6"/>
    <n v="2025"/>
    <x v="1"/>
    <x v="1"/>
    <d v="1899-12-30T15:00:00"/>
    <d v="1899-12-30T15:15:00"/>
    <n v="0.24999999999999911"/>
    <x v="1"/>
    <x v="1"/>
    <x v="1"/>
    <x v="5"/>
    <s v="15.00 - 15.15 tunggu personil pengecekan belt a1j12b pasca sensor dmg aktif cek personil indikasi tidak di temukan cek belt aman "/>
    <m/>
    <m/>
    <m/>
    <m/>
    <m/>
    <m/>
    <m/>
    <m/>
    <m/>
    <m/>
    <m/>
    <m/>
  </r>
  <r>
    <x v="11"/>
    <n v="6"/>
    <n v="2025"/>
    <x v="1"/>
    <x v="1"/>
    <d v="1899-12-30T15:40:00"/>
    <d v="1899-12-30T15:50:00"/>
    <n v="0.16666666666666607"/>
    <x v="8"/>
    <x v="1"/>
    <x v="1"/>
    <x v="7"/>
    <s v="15..40 - 15.50 stop belt 6A1J03 metal detektor aktif cek personil tidak ada temuan "/>
    <m/>
    <m/>
    <m/>
    <m/>
    <m/>
    <m/>
    <m/>
    <m/>
    <m/>
    <m/>
    <m/>
    <m/>
  </r>
  <r>
    <x v="11"/>
    <n v="6"/>
    <n v="2025"/>
    <x v="1"/>
    <x v="1"/>
    <d v="1899-12-30T16:00:00"/>
    <d v="1899-12-30T16:10:00"/>
    <n v="0.16666666666666874"/>
    <x v="8"/>
    <x v="1"/>
    <x v="1"/>
    <x v="9"/>
    <s v="16.00 - 16.10 stop belt 6A1J03 metal detektor aktif 2x  cek personil di temukan besi plat kecil "/>
    <m/>
    <m/>
    <m/>
    <m/>
    <m/>
    <m/>
    <m/>
    <m/>
    <m/>
    <m/>
    <m/>
    <m/>
  </r>
  <r>
    <x v="11"/>
    <n v="6"/>
    <n v="2025"/>
    <x v="1"/>
    <x v="1"/>
    <d v="1899-12-30T16:25:00"/>
    <d v="1899-12-30T16:30:00"/>
    <n v="8.3333333333333037E-2"/>
    <x v="8"/>
    <x v="1"/>
    <x v="1"/>
    <x v="7"/>
    <s v="16.25 - 16. 30 Stop belt 6a1j03 metal detektor aktif cek personil tidak ada temuan "/>
    <m/>
    <m/>
    <m/>
    <m/>
    <m/>
    <m/>
    <m/>
    <m/>
    <m/>
    <m/>
    <m/>
    <m/>
  </r>
  <r>
    <x v="11"/>
    <n v="6"/>
    <n v="2025"/>
    <x v="1"/>
    <x v="1"/>
    <d v="1899-12-30T16:55:00"/>
    <d v="1899-12-30T17:00:00"/>
    <n v="8.3333333333333037E-2"/>
    <x v="11"/>
    <x v="1"/>
    <x v="1"/>
    <x v="14"/>
    <s v="16.55 - 17.00 stop feeder tunggu geser carry 6a1j06 ke a1j12B pindah pengisian ke ind 5"/>
    <m/>
    <m/>
    <m/>
    <m/>
    <m/>
    <m/>
    <m/>
    <m/>
    <m/>
    <m/>
    <m/>
    <m/>
  </r>
  <r>
    <x v="11"/>
    <n v="6"/>
    <n v="2025"/>
    <x v="1"/>
    <x v="1"/>
    <d v="1899-12-30T17:00:00"/>
    <d v="1899-12-30T17:10:00"/>
    <n v="0.16666666666666607"/>
    <x v="8"/>
    <x v="1"/>
    <x v="1"/>
    <x v="7"/>
    <s v="17.00 - 17.10 stop belt 6a1j03 metal detektor aktif cek personil tidak ada temuan "/>
    <m/>
    <m/>
    <m/>
    <m/>
    <m/>
    <m/>
    <m/>
    <m/>
    <m/>
    <m/>
    <m/>
    <m/>
  </r>
  <r>
    <x v="11"/>
    <n v="6"/>
    <n v="2025"/>
    <x v="1"/>
    <x v="1"/>
    <d v="1899-12-30T17:40:00"/>
    <d v="1899-12-30T18:00:00"/>
    <n v="0.33333333333333215"/>
    <x v="7"/>
    <x v="0"/>
    <x v="0"/>
    <x v="0"/>
    <s v="17.40 - 18.00 tunggu hopper berisi min 50%"/>
    <m/>
    <m/>
    <m/>
    <m/>
    <m/>
    <m/>
    <m/>
    <m/>
    <m/>
    <m/>
    <m/>
    <m/>
  </r>
  <r>
    <x v="11"/>
    <n v="6"/>
    <n v="2025"/>
    <x v="1"/>
    <x v="1"/>
    <d v="1899-12-30T19:50:00"/>
    <d v="1899-12-30T20:00:00"/>
    <n v="0.16666666666666874"/>
    <x v="7"/>
    <x v="0"/>
    <x v="0"/>
    <x v="0"/>
    <s v="19.50 - 20.00 Tunggu hopper berisi min 50%"/>
    <m/>
    <m/>
    <m/>
    <m/>
    <m/>
    <m/>
    <m/>
    <m/>
    <m/>
    <m/>
    <m/>
    <m/>
  </r>
  <r>
    <x v="11"/>
    <n v="6"/>
    <n v="2025"/>
    <x v="1"/>
    <x v="1"/>
    <d v="1899-12-30T20:20:00"/>
    <d v="1899-12-30T20:30:00"/>
    <n v="0.16666666666666607"/>
    <x v="10"/>
    <x v="1"/>
    <x v="1"/>
    <x v="30"/>
    <s v="20.20 - 20.30 stop belt 6a1j05 sensor drift no 5 aktif cek personil belt sway sesaat "/>
    <m/>
    <m/>
    <m/>
    <m/>
    <m/>
    <m/>
    <m/>
    <m/>
    <m/>
    <m/>
    <m/>
    <m/>
  </r>
  <r>
    <x v="11"/>
    <n v="6"/>
    <n v="2025"/>
    <x v="1"/>
    <x v="1"/>
    <d v="1899-12-30T20:30:00"/>
    <d v="1899-12-30T20:40:00"/>
    <n v="0.16666666666666874"/>
    <x v="7"/>
    <x v="1"/>
    <x v="1"/>
    <x v="12"/>
    <s v="20.30 - 20.40  tunggu mekanik pengecekan wobler M1 abnormal "/>
    <m/>
    <m/>
    <m/>
    <m/>
    <m/>
    <m/>
    <m/>
    <m/>
    <m/>
    <m/>
    <m/>
    <m/>
  </r>
  <r>
    <x v="11"/>
    <n v="6"/>
    <n v="2025"/>
    <x v="1"/>
    <x v="1"/>
    <d v="1899-12-30T21:30:00"/>
    <d v="1899-12-30T21:45:00"/>
    <n v="0.24999999999999911"/>
    <x v="7"/>
    <x v="0"/>
    <x v="0"/>
    <x v="0"/>
    <s v="21.30 - 21.45 tunggu hopper berisi min 50%"/>
    <m/>
    <m/>
    <m/>
    <m/>
    <m/>
    <m/>
    <m/>
    <m/>
    <m/>
    <m/>
    <m/>
    <m/>
  </r>
  <r>
    <x v="11"/>
    <n v="6"/>
    <n v="2025"/>
    <x v="1"/>
    <x v="1"/>
    <d v="1899-12-30T15:50:00"/>
    <d v="1899-12-30T16:00:00"/>
    <n v="0.16666666666666607"/>
    <x v="14"/>
    <x v="1"/>
    <x v="1"/>
    <x v="4"/>
    <s v="15.50 - 16.00 stop belt A4J12P sensor dmg aktif cek personil kena karet tepi belt terkelupas tunggu di potong"/>
    <m/>
    <m/>
    <m/>
    <m/>
    <m/>
    <m/>
    <m/>
    <m/>
    <m/>
    <m/>
    <m/>
    <m/>
  </r>
  <r>
    <x v="11"/>
    <n v="6"/>
    <n v="2025"/>
    <x v="1"/>
    <x v="1"/>
    <d v="1899-12-30T16:45:00"/>
    <d v="1899-12-30T16:55:00"/>
    <n v="0.16666666666666874"/>
    <x v="2"/>
    <x v="0"/>
    <x v="0"/>
    <x v="0"/>
    <s v="16.45 - 16.55 tunggu hopper berisi min 50%"/>
    <m/>
    <m/>
    <m/>
    <m/>
    <m/>
    <m/>
    <m/>
    <m/>
    <m/>
    <m/>
    <m/>
    <m/>
  </r>
  <r>
    <x v="11"/>
    <n v="6"/>
    <n v="2025"/>
    <x v="1"/>
    <x v="1"/>
    <d v="1899-12-30T17:45:00"/>
    <d v="1899-12-30T18:00:00"/>
    <n v="0.24999999999999911"/>
    <x v="2"/>
    <x v="0"/>
    <x v="0"/>
    <x v="0"/>
    <s v="17.45 - 18.00 tunggu hopper berisi min 50%"/>
    <m/>
    <m/>
    <m/>
    <m/>
    <m/>
    <m/>
    <m/>
    <m/>
    <m/>
    <m/>
    <m/>
    <m/>
  </r>
  <r>
    <x v="11"/>
    <n v="6"/>
    <n v="2025"/>
    <x v="1"/>
    <x v="1"/>
    <d v="1899-12-30T19:00:00"/>
    <d v="1899-12-30T19:20:00"/>
    <n v="0.33333333333333481"/>
    <x v="2"/>
    <x v="0"/>
    <x v="0"/>
    <x v="0"/>
    <s v="19.00 - 19.20 Start lsc3A ls ke ind 6/07 tunggu hopper berisi min 50%"/>
    <m/>
    <m/>
    <m/>
    <m/>
    <m/>
    <m/>
    <m/>
    <m/>
    <m/>
    <m/>
    <m/>
    <m/>
  </r>
  <r>
    <x v="11"/>
    <n v="6"/>
    <n v="2025"/>
    <x v="1"/>
    <x v="1"/>
    <d v="1899-12-30T20:20:00"/>
    <d v="1899-12-30T21:00:00"/>
    <n v="0.66666666666666696"/>
    <x v="2"/>
    <x v="2"/>
    <x v="3"/>
    <x v="33"/>
    <s v="20.20 - 21.00 stop crusher lsc3a temperatur bearing no 2 tinggi lanjut cek elektrikal"/>
    <m/>
    <m/>
    <m/>
    <m/>
    <m/>
    <m/>
    <m/>
    <m/>
    <m/>
    <m/>
    <m/>
    <m/>
  </r>
  <r>
    <x v="11"/>
    <n v="6"/>
    <n v="2025"/>
    <x v="1"/>
    <x v="1"/>
    <d v="1899-12-30T21:35:00"/>
    <d v="1899-12-30T21:40:00"/>
    <n v="8.3333333333333037E-2"/>
    <x v="19"/>
    <x v="1"/>
    <x v="1"/>
    <x v="4"/>
    <s v="21.35 - 21.40  stop belt a2j02 sensor dmg aktif cek personil kulit belt terkelupas "/>
    <m/>
    <m/>
    <m/>
    <m/>
    <m/>
    <m/>
    <m/>
    <m/>
    <m/>
    <m/>
    <m/>
    <m/>
  </r>
  <r>
    <x v="11"/>
    <n v="6"/>
    <n v="2025"/>
    <x v="1"/>
    <x v="2"/>
    <d v="1899-12-30T22:00:00"/>
    <d v="1899-12-30T22:05:00"/>
    <n v="8.3333333333333037E-2"/>
    <x v="7"/>
    <x v="0"/>
    <x v="0"/>
    <x v="0"/>
    <s v="22.00-22.05 operasi lsc6 ls ind6-71-07, Chevron tiang 25-35, tunggu hopper berisi 50%"/>
    <m/>
    <m/>
    <m/>
    <m/>
    <m/>
    <m/>
    <m/>
    <m/>
    <m/>
    <m/>
    <m/>
    <m/>
  </r>
  <r>
    <x v="11"/>
    <n v="6"/>
    <n v="2025"/>
    <x v="1"/>
    <x v="2"/>
    <d v="1899-12-30T22:05:00"/>
    <d v="1899-12-30T22:10:00"/>
    <n v="8.3333333333335702E-2"/>
    <x v="11"/>
    <x v="1"/>
    <x v="1"/>
    <x v="34"/>
    <s v="22.05-22.10 di stop feeder lsc6, geser carry belt 6a1j06 ke belt 6a1j07"/>
    <m/>
    <m/>
    <m/>
    <m/>
    <m/>
    <m/>
    <m/>
    <m/>
    <m/>
    <m/>
    <m/>
    <m/>
  </r>
  <r>
    <x v="11"/>
    <n v="6"/>
    <n v="2025"/>
    <x v="1"/>
    <x v="2"/>
    <d v="1899-12-30T06:10:00"/>
    <d v="1899-12-30T06:15:00"/>
    <n v="8.333333333333437E-2"/>
    <x v="11"/>
    <x v="1"/>
    <x v="1"/>
    <x v="34"/>
    <s v="06.10-06.15 stop feeder lsc6/geser carry 6a1j06 ke a1j12B pindah pengisian ke MK3 Ind5 "/>
    <m/>
    <m/>
    <m/>
    <m/>
    <m/>
    <m/>
    <m/>
    <m/>
    <m/>
    <m/>
    <m/>
    <m/>
  </r>
  <r>
    <x v="11"/>
    <n v="6"/>
    <n v="2025"/>
    <x v="1"/>
    <x v="2"/>
    <d v="1899-12-30T06:15:00"/>
    <d v="1899-12-30T06:20:00"/>
    <n v="8.3333333333333037E-2"/>
    <x v="7"/>
    <x v="1"/>
    <x v="1"/>
    <x v="35"/>
    <s v="06.15-06.20 Tunggu keluarkan Boulder di hopper lsc6 "/>
    <m/>
    <m/>
    <m/>
    <m/>
    <m/>
    <m/>
    <m/>
    <m/>
    <m/>
    <m/>
    <m/>
    <m/>
  </r>
  <r>
    <x v="11"/>
    <n v="6"/>
    <n v="2025"/>
    <x v="1"/>
    <x v="2"/>
    <d v="1899-12-30T06:50:00"/>
    <d v="1899-12-30T07:00:00"/>
    <n v="0.16666666666666741"/>
    <x v="7"/>
    <x v="0"/>
    <x v="0"/>
    <x v="0"/>
    <s v="06.50-07.00 tunggu hopper berisi 50%"/>
    <m/>
    <m/>
    <m/>
    <m/>
    <m/>
    <m/>
    <m/>
    <m/>
    <m/>
    <m/>
    <m/>
    <m/>
  </r>
  <r>
    <x v="12"/>
    <n v="6"/>
    <n v="2025"/>
    <x v="1"/>
    <x v="0"/>
    <d v="1899-12-30T07:00:00"/>
    <d v="1899-12-30T07:15:00"/>
    <n v="0.24999999999999911"/>
    <x v="7"/>
    <x v="0"/>
    <x v="0"/>
    <x v="0"/>
    <s v="07.00-07.15 tunggu hopper berisi 50%"/>
    <m/>
    <m/>
    <m/>
    <m/>
    <m/>
    <m/>
    <m/>
    <m/>
    <m/>
    <m/>
    <m/>
    <m/>
  </r>
  <r>
    <x v="12"/>
    <n v="6"/>
    <n v="2025"/>
    <x v="1"/>
    <x v="0"/>
    <d v="1899-12-30T07:15:00"/>
    <d v="1899-12-30T07:40:00"/>
    <n v="0.41666666666666652"/>
    <x v="12"/>
    <x v="2"/>
    <x v="2"/>
    <x v="4"/>
    <s v="07.15-07.40 tunggu mekanik potong Sling keluar dibelt 6a1j04"/>
    <m/>
    <m/>
    <m/>
    <m/>
    <m/>
    <m/>
    <m/>
    <m/>
    <m/>
    <m/>
    <m/>
    <m/>
  </r>
  <r>
    <x v="12"/>
    <n v="6"/>
    <n v="2025"/>
    <x v="1"/>
    <x v="0"/>
    <d v="1899-12-30T08:40:00"/>
    <d v="1899-12-30T08:50:00"/>
    <n v="0.16666666666666741"/>
    <x v="7"/>
    <x v="0"/>
    <x v="0"/>
    <x v="0"/>
    <s v="08.40 - 08.50 tunggu hopper berisi 50%"/>
    <m/>
    <m/>
    <m/>
    <m/>
    <m/>
    <m/>
    <m/>
    <m/>
    <m/>
    <m/>
    <m/>
    <m/>
  </r>
  <r>
    <x v="12"/>
    <n v="6"/>
    <n v="2025"/>
    <x v="1"/>
    <x v="0"/>
    <d v="1899-12-30T09:40:00"/>
    <d v="1899-12-30T09:45:00"/>
    <n v="8.3333333333333037E-2"/>
    <x v="7"/>
    <x v="0"/>
    <x v="0"/>
    <x v="0"/>
    <s v="09.40 - 09.45 tunggu hopper berisi 50%"/>
    <m/>
    <m/>
    <m/>
    <m/>
    <m/>
    <m/>
    <m/>
    <m/>
    <m/>
    <m/>
    <m/>
    <m/>
  </r>
  <r>
    <x v="12"/>
    <n v="6"/>
    <n v="2025"/>
    <x v="1"/>
    <x v="0"/>
    <d v="1899-12-30T10:10:00"/>
    <d v="1899-12-30T10:15:00"/>
    <n v="8.3333333333333037E-2"/>
    <x v="7"/>
    <x v="0"/>
    <x v="0"/>
    <x v="0"/>
    <s v="10.10 - 10.15 tunggu hopper berisi 50%"/>
    <m/>
    <m/>
    <m/>
    <m/>
    <m/>
    <m/>
    <m/>
    <m/>
    <m/>
    <m/>
    <m/>
    <m/>
  </r>
  <r>
    <x v="12"/>
    <n v="6"/>
    <n v="2025"/>
    <x v="1"/>
    <x v="0"/>
    <d v="1899-12-30T10:30:00"/>
    <d v="1899-12-30T10:45:00"/>
    <n v="0.25000000000000044"/>
    <x v="4"/>
    <x v="1"/>
    <x v="1"/>
    <x v="36"/>
    <s v="10.30 - 10.45 stop lsc 6 belt 6a1j07 stop mendadak alarm timeout main contactor, lanjut tunggu sinyal start"/>
    <m/>
    <m/>
    <m/>
    <m/>
    <m/>
    <m/>
    <m/>
    <m/>
    <m/>
    <m/>
    <m/>
    <m/>
  </r>
  <r>
    <x v="12"/>
    <n v="6"/>
    <n v="2025"/>
    <x v="1"/>
    <x v="0"/>
    <d v="1899-12-30T11:20:00"/>
    <d v="1899-12-30T11:30:00"/>
    <n v="0.16666666666666741"/>
    <x v="8"/>
    <x v="1"/>
    <x v="1"/>
    <x v="7"/>
    <s v="11.20 - 11.30 metal detektor 6a1j03 aktif cek personil tidak ada temuan "/>
    <m/>
    <m/>
    <m/>
    <m/>
    <m/>
    <m/>
    <m/>
    <m/>
    <m/>
    <m/>
    <m/>
    <m/>
  </r>
  <r>
    <x v="12"/>
    <n v="6"/>
    <n v="2025"/>
    <x v="1"/>
    <x v="0"/>
    <d v="1899-12-30T12:50:00"/>
    <d v="1899-12-30T13:00:00"/>
    <n v="0.16666666666666607"/>
    <x v="7"/>
    <x v="0"/>
    <x v="0"/>
    <x v="0"/>
    <s v="12.50 - 13.00 tunggu hopper berisi 50%"/>
    <m/>
    <m/>
    <m/>
    <m/>
    <m/>
    <m/>
    <m/>
    <m/>
    <m/>
    <m/>
    <m/>
    <m/>
  </r>
  <r>
    <x v="12"/>
    <n v="6"/>
    <n v="2025"/>
    <x v="1"/>
    <x v="0"/>
    <d v="1899-12-30T13:15:00"/>
    <d v="1899-12-30T13:30:00"/>
    <n v="0.24999999999999911"/>
    <x v="7"/>
    <x v="0"/>
    <x v="0"/>
    <x v="0"/>
    <s v="13.15 - 13.30 tunggu hopper berisi 50%"/>
    <m/>
    <m/>
    <m/>
    <m/>
    <m/>
    <m/>
    <m/>
    <m/>
    <m/>
    <m/>
    <m/>
    <m/>
  </r>
  <r>
    <x v="12"/>
    <n v="6"/>
    <n v="2025"/>
    <x v="1"/>
    <x v="0"/>
    <d v="1899-12-30T13:45:00"/>
    <d v="1899-12-30T14:10:00"/>
    <n v="0.41666666666666785"/>
    <x v="12"/>
    <x v="2"/>
    <x v="2"/>
    <x v="4"/>
    <s v="13.45 - 14.10 stop lsc 6 dmg tail pulley 6a1j04 aktif cek personil di temukan Sling keluar tunggu di potong mekanik, lanjut pindah jalur ke 7.2"/>
    <m/>
    <m/>
    <m/>
    <m/>
    <m/>
    <m/>
    <m/>
    <m/>
    <m/>
    <m/>
    <m/>
    <m/>
  </r>
  <r>
    <x v="12"/>
    <n v="6"/>
    <n v="2025"/>
    <x v="1"/>
    <x v="0"/>
    <d v="1899-12-30T14:55:00"/>
    <d v="1899-12-30T15:00:00"/>
    <n v="8.3333333333333037E-2"/>
    <x v="8"/>
    <x v="1"/>
    <x v="1"/>
    <x v="7"/>
    <s v="14.55 - 15.00 metal detektor 6a1j03 aktif cek personil tidak ada temuan "/>
    <m/>
    <m/>
    <m/>
    <m/>
    <m/>
    <m/>
    <m/>
    <m/>
    <m/>
    <m/>
    <m/>
    <m/>
  </r>
  <r>
    <x v="12"/>
    <n v="6"/>
    <n v="2025"/>
    <x v="1"/>
    <x v="1"/>
    <d v="1899-12-30T17:30:00"/>
    <d v="1899-12-30T17:40:00"/>
    <n v="0.16666666666666874"/>
    <x v="6"/>
    <x v="1"/>
    <x v="1"/>
    <x v="1"/>
    <s v="17.30 - 17.40 di stop belt a5j10 belt a1j12B arah tail pulley sway tunggu di stel personil"/>
    <m/>
    <m/>
    <m/>
    <m/>
    <m/>
    <m/>
    <m/>
    <m/>
    <m/>
    <m/>
    <m/>
    <m/>
  </r>
  <r>
    <x v="12"/>
    <n v="6"/>
    <n v="2025"/>
    <x v="1"/>
    <x v="1"/>
    <d v="1899-12-30T19:00:00"/>
    <d v="1899-12-30T19:10:00"/>
    <n v="0.16666666666666874"/>
    <x v="6"/>
    <x v="2"/>
    <x v="2"/>
    <x v="26"/>
    <s v="19.00 - 19.10 tunggu mekanik ganti  idler &amp; self cleaning belt a5j10"/>
    <m/>
    <m/>
    <m/>
    <m/>
    <m/>
    <m/>
    <m/>
    <m/>
    <m/>
    <m/>
    <m/>
    <m/>
  </r>
  <r>
    <x v="12"/>
    <n v="6"/>
    <n v="2025"/>
    <x v="1"/>
    <x v="1"/>
    <d v="1899-12-30T19:10:00"/>
    <d v="1899-12-30T19:20:00"/>
    <n v="0.16666666666666607"/>
    <x v="7"/>
    <x v="0"/>
    <x v="0"/>
    <x v="0"/>
    <s v="19.10 - 19.20 start Lsc6 ls ke IND 6 /7.2 - 07 tunggu hopper berisi min 50%"/>
    <m/>
    <m/>
    <m/>
    <m/>
    <m/>
    <m/>
    <m/>
    <m/>
    <m/>
    <m/>
    <m/>
    <m/>
  </r>
  <r>
    <x v="12"/>
    <n v="6"/>
    <n v="2025"/>
    <x v="1"/>
    <x v="1"/>
    <d v="1899-12-30T20:20:00"/>
    <d v="1899-12-30T20:30:00"/>
    <n v="0.16666666666666607"/>
    <x v="8"/>
    <x v="1"/>
    <x v="1"/>
    <x v="7"/>
    <s v="20.20 - 20.30 stop belt 6a1j03 sensor metal detektor aktif cek personil di temukan kuku bucket "/>
    <m/>
    <m/>
    <m/>
    <m/>
    <m/>
    <m/>
    <m/>
    <m/>
    <m/>
    <m/>
    <m/>
    <m/>
  </r>
  <r>
    <x v="12"/>
    <n v="6"/>
    <n v="2025"/>
    <x v="1"/>
    <x v="1"/>
    <d v="1899-12-30T20:40:00"/>
    <d v="1899-12-30T20:50:00"/>
    <n v="0.16666666666666607"/>
    <x v="4"/>
    <x v="1"/>
    <x v="1"/>
    <x v="22"/>
    <s v="20.40 - 20.50 stop belt 6a1j07 alarm run interlock lost during"/>
    <m/>
    <m/>
    <m/>
    <m/>
    <m/>
    <m/>
    <m/>
    <m/>
    <m/>
    <m/>
    <m/>
    <m/>
  </r>
  <r>
    <x v="12"/>
    <n v="6"/>
    <n v="2025"/>
    <x v="1"/>
    <x v="2"/>
    <d v="1899-12-30T22:15:00"/>
    <d v="1899-12-30T22:20:00"/>
    <n v="8.3333333333333037E-2"/>
    <x v="8"/>
    <x v="1"/>
    <x v="1"/>
    <x v="7"/>
    <s v="22.15-22.20 stop belt 6a1j03 sensor metal detektor aktif cek personil tidak ada temuan "/>
    <m/>
    <m/>
    <m/>
    <m/>
    <m/>
    <m/>
    <m/>
    <m/>
    <m/>
    <m/>
    <m/>
    <m/>
  </r>
  <r>
    <x v="12"/>
    <n v="6"/>
    <n v="2025"/>
    <x v="1"/>
    <x v="2"/>
    <d v="1899-12-30T22:25:00"/>
    <d v="1899-12-30T22:30:00"/>
    <n v="8.3333333333333037E-2"/>
    <x v="8"/>
    <x v="1"/>
    <x v="1"/>
    <x v="9"/>
    <s v="22.25-22.30 stop belt 6a1j03 sensor metal detektor aktif cek personil di temukan besi"/>
    <m/>
    <m/>
    <m/>
    <m/>
    <m/>
    <m/>
    <m/>
    <m/>
    <m/>
    <m/>
    <m/>
    <m/>
  </r>
  <r>
    <x v="12"/>
    <n v="6"/>
    <n v="2025"/>
    <x v="1"/>
    <x v="2"/>
    <d v="1899-12-30T22:30:00"/>
    <d v="1899-12-30T22:35:00"/>
    <n v="8.3333333333333037E-2"/>
    <x v="8"/>
    <x v="1"/>
    <x v="1"/>
    <x v="9"/>
    <s v="22.30-22.35 saat start belt 6a1j03, kembali sensor metal detektor aktif cek personil di temukan besi "/>
    <m/>
    <m/>
    <m/>
    <m/>
    <m/>
    <m/>
    <m/>
    <m/>
    <m/>
    <m/>
    <m/>
    <m/>
  </r>
  <r>
    <x v="12"/>
    <n v="6"/>
    <n v="2025"/>
    <x v="1"/>
    <x v="2"/>
    <d v="1899-12-30T22:35:00"/>
    <d v="1899-12-30T22:50:00"/>
    <n v="0.24999999999999911"/>
    <x v="3"/>
    <x v="1"/>
    <x v="1"/>
    <x v="4"/>
    <s v="22.35-22.50 stop belt a2j02, sensor dmg aktif cek personil tepi belt terkelupas tunggu di potong personil"/>
    <m/>
    <m/>
    <m/>
    <m/>
    <m/>
    <m/>
    <m/>
    <m/>
    <m/>
    <m/>
    <m/>
    <m/>
  </r>
  <r>
    <x v="12"/>
    <n v="6"/>
    <n v="2025"/>
    <x v="1"/>
    <x v="2"/>
    <d v="1899-12-30T23:00:00"/>
    <d v="1899-12-30T23:05:00"/>
    <n v="8.3333333333333037E-2"/>
    <x v="8"/>
    <x v="1"/>
    <x v="1"/>
    <x v="9"/>
    <s v="23.00-23.05 saat start belt 6a1j03, kembali sensor metal detektor aktif cek personil di temukan besi"/>
    <m/>
    <m/>
    <m/>
    <m/>
    <m/>
    <m/>
    <m/>
    <m/>
    <m/>
    <m/>
    <m/>
    <m/>
  </r>
  <r>
    <x v="12"/>
    <n v="6"/>
    <n v="2025"/>
    <x v="1"/>
    <x v="2"/>
    <d v="1899-12-30T23:20:00"/>
    <d v="1899-12-30T23:25:00"/>
    <n v="8.3333333333333037E-2"/>
    <x v="7"/>
    <x v="0"/>
    <x v="0"/>
    <x v="0"/>
    <s v="23.20-23.25 tunggu hopper berisi min 50%"/>
    <m/>
    <m/>
    <m/>
    <m/>
    <m/>
    <m/>
    <m/>
    <m/>
    <m/>
    <m/>
    <m/>
    <m/>
  </r>
  <r>
    <x v="12"/>
    <n v="6"/>
    <n v="2025"/>
    <x v="1"/>
    <x v="2"/>
    <d v="1899-12-30T23:35:00"/>
    <d v="1899-12-30T23:50:00"/>
    <n v="0.25000000000000178"/>
    <x v="7"/>
    <x v="0"/>
    <x v="0"/>
    <x v="0"/>
    <s v="23.35-23.50 tunggu hopper berisi min 50%"/>
    <m/>
    <m/>
    <m/>
    <m/>
    <m/>
    <m/>
    <m/>
    <m/>
    <m/>
    <m/>
    <m/>
    <m/>
  </r>
  <r>
    <x v="12"/>
    <n v="6"/>
    <n v="2025"/>
    <x v="1"/>
    <x v="2"/>
    <d v="1899-12-30T00:00:00"/>
    <d v="1899-12-30T00:15:00"/>
    <n v="0.25"/>
    <x v="7"/>
    <x v="0"/>
    <x v="0"/>
    <x v="0"/>
    <s v="00.00-00.15 tunggu hopper berisi min 50%"/>
    <m/>
    <m/>
    <m/>
    <m/>
    <m/>
    <m/>
    <m/>
    <m/>
    <m/>
    <m/>
    <m/>
    <m/>
  </r>
  <r>
    <x v="12"/>
    <n v="6"/>
    <n v="2025"/>
    <x v="1"/>
    <x v="2"/>
    <d v="1899-12-30T01:00:00"/>
    <d v="1899-12-30T01:20:00"/>
    <n v="0.33333333333333331"/>
    <x v="7"/>
    <x v="0"/>
    <x v="0"/>
    <x v="0"/>
    <s v="01.00-01.20 tunggu hopper berisi min 50%"/>
    <m/>
    <m/>
    <m/>
    <m/>
    <m/>
    <m/>
    <m/>
    <m/>
    <m/>
    <m/>
    <m/>
    <m/>
  </r>
  <r>
    <x v="12"/>
    <n v="6"/>
    <n v="2025"/>
    <x v="1"/>
    <x v="2"/>
    <d v="1899-12-30T02:00:00"/>
    <d v="1899-12-30T02:45:00"/>
    <n v="0.75"/>
    <x v="7"/>
    <x v="0"/>
    <x v="0"/>
    <x v="0"/>
    <s v="02.00-02.45 tunggu hopper berisi min 50%"/>
    <m/>
    <m/>
    <m/>
    <m/>
    <m/>
    <m/>
    <m/>
    <m/>
    <m/>
    <m/>
    <m/>
    <m/>
  </r>
  <r>
    <x v="12"/>
    <n v="6"/>
    <n v="2025"/>
    <x v="1"/>
    <x v="2"/>
    <d v="1899-12-30T02:50:00"/>
    <d v="1899-12-30T03:00:00"/>
    <n v="0.16666666666666674"/>
    <x v="7"/>
    <x v="0"/>
    <x v="0"/>
    <x v="0"/>
    <s v="02.50-03.00 tunggu hopper berisi min 50%(Eh6 perbaikan track... sementara loading dgn lc6)"/>
    <m/>
    <m/>
    <m/>
    <m/>
    <m/>
    <m/>
    <m/>
    <m/>
    <m/>
    <m/>
    <m/>
    <m/>
  </r>
  <r>
    <x v="12"/>
    <n v="6"/>
    <n v="2025"/>
    <x v="1"/>
    <x v="2"/>
    <d v="1899-12-30T03:15:00"/>
    <d v="1899-12-30T03:20:00"/>
    <n v="8.3333333333333703E-2"/>
    <x v="7"/>
    <x v="0"/>
    <x v="0"/>
    <x v="0"/>
    <s v="03.15-03.20 tunggu hopper berisi min 50% (Eh6 perbaikan track... sementara loading dgn lc6)"/>
    <m/>
    <m/>
    <m/>
    <m/>
    <m/>
    <m/>
    <m/>
    <m/>
    <m/>
    <m/>
    <m/>
    <m/>
  </r>
  <r>
    <x v="12"/>
    <n v="6"/>
    <n v="2025"/>
    <x v="1"/>
    <x v="2"/>
    <d v="1899-12-30T03:35:00"/>
    <d v="1899-12-30T03:40:00"/>
    <n v="8.3333333333333703E-2"/>
    <x v="8"/>
    <x v="1"/>
    <x v="1"/>
    <x v="7"/>
    <s v="03.35-03.40 stop belt 6a1j03 sensor metal detektor aktif cek personil tidak ada temuan"/>
    <m/>
    <m/>
    <m/>
    <m/>
    <m/>
    <m/>
    <m/>
    <m/>
    <m/>
    <m/>
    <m/>
    <m/>
  </r>
  <r>
    <x v="12"/>
    <n v="6"/>
    <n v="2025"/>
    <x v="1"/>
    <x v="2"/>
    <d v="1899-12-30T04:20:00"/>
    <d v="1899-12-30T04:50:00"/>
    <n v="0.50000000000000022"/>
    <x v="4"/>
    <x v="2"/>
    <x v="2"/>
    <x v="4"/>
    <s v="04.20-04.50 stop belt 6a1j07/dmg no 1 aktif, cek personil ditemukan tambalan terkelupas, tunggu repair mekanik"/>
    <m/>
    <m/>
    <m/>
    <m/>
    <m/>
    <m/>
    <m/>
    <m/>
    <m/>
    <m/>
    <m/>
    <m/>
  </r>
  <r>
    <x v="12"/>
    <n v="6"/>
    <n v="2025"/>
    <x v="1"/>
    <x v="2"/>
    <d v="1899-12-30T05:45:00"/>
    <d v="1899-12-30T05:50:00"/>
    <n v="8.3333333333333037E-2"/>
    <x v="8"/>
    <x v="1"/>
    <x v="1"/>
    <x v="7"/>
    <s v="05.45-05.50 stop belt 6a1j03/MD aktif cek personil tidak ada temuan "/>
    <m/>
    <m/>
    <m/>
    <m/>
    <m/>
    <m/>
    <m/>
    <m/>
    <m/>
    <m/>
    <m/>
    <m/>
  </r>
  <r>
    <x v="12"/>
    <n v="6"/>
    <n v="2025"/>
    <x v="1"/>
    <x v="2"/>
    <d v="1899-12-30T06:35:00"/>
    <d v="1899-12-30T07:00:00"/>
    <n v="0.41666666666666652"/>
    <x v="7"/>
    <x v="0"/>
    <x v="0"/>
    <x v="0"/>
    <s v="06.35-07.00 tunggu hopper berisi 50%"/>
    <m/>
    <m/>
    <m/>
    <m/>
    <m/>
    <m/>
    <m/>
    <m/>
    <m/>
    <m/>
    <m/>
    <m/>
  </r>
  <r>
    <x v="13"/>
    <n v="6"/>
    <n v="2025"/>
    <x v="1"/>
    <x v="0"/>
    <d v="1899-12-30T07:50:00"/>
    <d v="1899-12-30T08:00:00"/>
    <n v="0.16666666666666607"/>
    <x v="7"/>
    <x v="0"/>
    <x v="0"/>
    <x v="0"/>
    <s v="07.50 - 08.00 Tunggu hopper berisi 50%"/>
    <m/>
    <m/>
    <m/>
    <m/>
    <m/>
    <m/>
    <m/>
    <m/>
    <m/>
    <m/>
    <m/>
    <m/>
  </r>
  <r>
    <x v="13"/>
    <n v="6"/>
    <n v="2025"/>
    <x v="1"/>
    <x v="0"/>
    <d v="1899-12-30T08:35:00"/>
    <d v="1899-12-30T08:45:00"/>
    <n v="0.16666666666666607"/>
    <x v="8"/>
    <x v="1"/>
    <x v="1"/>
    <x v="9"/>
    <s v="08.35 - 08.45 Metal detektor 6A1J03 aktif,cek personil di temukan besi plat "/>
    <m/>
    <m/>
    <m/>
    <m/>
    <m/>
    <m/>
    <m/>
    <m/>
    <m/>
    <m/>
    <m/>
    <m/>
  </r>
  <r>
    <x v="13"/>
    <n v="6"/>
    <n v="2025"/>
    <x v="1"/>
    <x v="0"/>
    <d v="1899-12-30T08:45:00"/>
    <d v="1899-12-30T09:00:00"/>
    <n v="0.25000000000000044"/>
    <x v="6"/>
    <x v="2"/>
    <x v="2"/>
    <x v="4"/>
    <s v="08.45 - 09.00 Di stop Feeding Lsc6,tunggu pengosongan Jalur 7.2(SC Belt A5J10 patah,dan belt bergesekan dengan pulley extra yang patah tabung,tunggu di eksekusi mekanik/persiapan pindah ke jalur 7.1)"/>
    <m/>
    <m/>
    <m/>
    <m/>
    <m/>
    <m/>
    <m/>
    <m/>
    <m/>
    <m/>
    <m/>
    <m/>
  </r>
  <r>
    <x v="13"/>
    <n v="6"/>
    <n v="2025"/>
    <x v="1"/>
    <x v="0"/>
    <d v="1899-12-30T11:20:00"/>
    <d v="1899-12-30T12:10:00"/>
    <n v="0.83333333333333304"/>
    <x v="12"/>
    <x v="2"/>
    <x v="2"/>
    <x v="26"/>
    <s v="11.20 - 12.10 Di Stop feeding lsc6,tunggu mekanik ganti carrying idler 6A1J04 M.144 Yang tegak piring di bagian tengah"/>
    <m/>
    <m/>
    <m/>
    <m/>
    <m/>
    <m/>
    <m/>
    <m/>
    <m/>
    <m/>
    <m/>
    <m/>
  </r>
  <r>
    <x v="13"/>
    <n v="6"/>
    <n v="2025"/>
    <x v="1"/>
    <x v="0"/>
    <d v="1899-12-30T12:20:00"/>
    <d v="1899-12-30T12:30:00"/>
    <n v="0.16666666666666874"/>
    <x v="7"/>
    <x v="0"/>
    <x v="0"/>
    <x v="0"/>
    <s v="12.20 - 12.30 tunggu hopper berisi 50%"/>
    <m/>
    <m/>
    <m/>
    <m/>
    <m/>
    <m/>
    <m/>
    <m/>
    <m/>
    <m/>
    <m/>
    <m/>
  </r>
  <r>
    <x v="13"/>
    <n v="6"/>
    <n v="2025"/>
    <x v="1"/>
    <x v="0"/>
    <d v="1899-12-30T14:35:00"/>
    <d v="1899-12-30T14:40:00"/>
    <n v="8.3333333333335702E-2"/>
    <x v="7"/>
    <x v="0"/>
    <x v="0"/>
    <x v="0"/>
    <s v="14.35 - 14.40 tunggu hopper berisi 50%"/>
    <m/>
    <m/>
    <m/>
    <m/>
    <m/>
    <m/>
    <m/>
    <m/>
    <m/>
    <m/>
    <m/>
    <m/>
  </r>
  <r>
    <x v="13"/>
    <n v="6"/>
    <n v="2025"/>
    <x v="1"/>
    <x v="1"/>
    <d v="1899-12-30T15:00:00"/>
    <d v="1899-12-30T15:10:00"/>
    <n v="0.16666666666666607"/>
    <x v="3"/>
    <x v="1"/>
    <x v="1"/>
    <x v="9"/>
    <s v="15.00 - 15.10 metal detektor a2j02 aktif cek personil di temukan idler bekas "/>
    <m/>
    <m/>
    <m/>
    <m/>
    <m/>
    <m/>
    <m/>
    <m/>
    <m/>
    <m/>
    <m/>
    <m/>
  </r>
  <r>
    <x v="13"/>
    <n v="6"/>
    <n v="2025"/>
    <x v="1"/>
    <x v="1"/>
    <d v="1899-12-30T16:20:00"/>
    <d v="1899-12-30T16:30:00"/>
    <n v="0.16666666666666607"/>
    <x v="7"/>
    <x v="0"/>
    <x v="0"/>
    <x v="0"/>
    <s v="16.20 - 16.30 tunggu hopper berisi 50%"/>
    <m/>
    <m/>
    <m/>
    <m/>
    <m/>
    <m/>
    <m/>
    <m/>
    <m/>
    <m/>
    <m/>
    <m/>
  </r>
  <r>
    <x v="13"/>
    <n v="6"/>
    <n v="2025"/>
    <x v="1"/>
    <x v="1"/>
    <d v="1899-12-30T16:35:00"/>
    <d v="1899-12-30T16:45:00"/>
    <n v="0.16666666666666607"/>
    <x v="8"/>
    <x v="1"/>
    <x v="1"/>
    <x v="7"/>
    <s v="16.35 - 16.45 metal detektor 6a1j03 aktif cek personil tidak ada temuan "/>
    <m/>
    <m/>
    <m/>
    <m/>
    <m/>
    <m/>
    <m/>
    <m/>
    <m/>
    <m/>
    <m/>
    <m/>
  </r>
  <r>
    <x v="13"/>
    <n v="6"/>
    <n v="2025"/>
    <x v="1"/>
    <x v="1"/>
    <d v="1899-12-30T17:55:00"/>
    <d v="1899-12-30T18:00:00"/>
    <n v="8.3333333333333037E-2"/>
    <x v="7"/>
    <x v="0"/>
    <x v="0"/>
    <x v="0"/>
    <s v="17.55 - 18.00 Tunggu hopper berisi 50%"/>
    <m/>
    <m/>
    <m/>
    <m/>
    <m/>
    <m/>
    <m/>
    <m/>
    <m/>
    <m/>
    <m/>
    <m/>
  </r>
  <r>
    <x v="13"/>
    <n v="6"/>
    <n v="2025"/>
    <x v="1"/>
    <x v="1"/>
    <d v="1899-12-30T19:00:00"/>
    <d v="1899-12-30T19:25:00"/>
    <n v="0.41666666666666785"/>
    <x v="7"/>
    <x v="0"/>
    <x v="0"/>
    <x v="0"/>
    <s v="19.00 - 19.25 start lsc6 ls ke ind4/7.2-12b tunggu hopper berisi 50%"/>
    <m/>
    <m/>
    <m/>
    <m/>
    <m/>
    <m/>
    <m/>
    <m/>
    <m/>
    <m/>
    <m/>
    <m/>
  </r>
  <r>
    <x v="13"/>
    <n v="6"/>
    <n v="2025"/>
    <x v="1"/>
    <x v="1"/>
    <d v="1899-12-30T20:10:00"/>
    <d v="1899-12-30T20:20:00"/>
    <n v="0.16666666666666607"/>
    <x v="3"/>
    <x v="1"/>
    <x v="1"/>
    <x v="4"/>
    <s v="20.10 - 20.20 stop lsc6 DMG a2j02 aktif cek personil tepi belt terkelupas tunggu di potong personil "/>
    <m/>
    <m/>
    <m/>
    <m/>
    <m/>
    <m/>
    <m/>
    <m/>
    <m/>
    <m/>
    <m/>
    <m/>
  </r>
  <r>
    <x v="13"/>
    <n v="6"/>
    <n v="2025"/>
    <x v="1"/>
    <x v="1"/>
    <d v="1899-12-30T20:25:00"/>
    <d v="1899-12-30T20:35:00"/>
    <n v="0.16666666666666607"/>
    <x v="8"/>
    <x v="1"/>
    <x v="1"/>
    <x v="7"/>
    <s v="20.25 - 20.35 metal detektor 6a1j03 aktif cek personil tidak ada temuan "/>
    <m/>
    <m/>
    <m/>
    <m/>
    <m/>
    <m/>
    <m/>
    <m/>
    <m/>
    <m/>
    <m/>
    <m/>
  </r>
  <r>
    <x v="13"/>
    <n v="6"/>
    <n v="2025"/>
    <x v="1"/>
    <x v="1"/>
    <d v="1899-12-30T15:15:00"/>
    <d v="1899-12-30T15:25:00"/>
    <n v="0.16666666666666874"/>
    <x v="18"/>
    <x v="1"/>
    <x v="1"/>
    <x v="7"/>
    <s v="15.15 - 15.25 pengetesan metal detektor 6e1u03"/>
    <m/>
    <m/>
    <m/>
    <m/>
    <m/>
    <m/>
    <m/>
    <m/>
    <m/>
    <m/>
    <m/>
    <m/>
  </r>
  <r>
    <x v="13"/>
    <n v="6"/>
    <n v="2025"/>
    <x v="1"/>
    <x v="1"/>
    <d v="1899-12-30T15:50:00"/>
    <d v="1899-12-30T16:00:00"/>
    <n v="0.16666666666666607"/>
    <x v="15"/>
    <x v="0"/>
    <x v="0"/>
    <x v="0"/>
    <s v="15.50 - 16.00 tunggu hopper berisi 50%"/>
    <m/>
    <m/>
    <m/>
    <m/>
    <m/>
    <m/>
    <m/>
    <m/>
    <m/>
    <m/>
    <m/>
    <m/>
  </r>
  <r>
    <x v="13"/>
    <n v="6"/>
    <n v="2025"/>
    <x v="1"/>
    <x v="1"/>
    <d v="1899-12-30T16:00:00"/>
    <d v="1899-12-30T16:20:00"/>
    <n v="0.33333333333333481"/>
    <x v="12"/>
    <x v="1"/>
    <x v="1"/>
    <x v="37"/>
    <s v="16.00 - 16.20 Stop belt 6a1j04 indikasi Hi limit "/>
    <m/>
    <m/>
    <m/>
    <m/>
    <m/>
    <m/>
    <m/>
    <m/>
    <m/>
    <m/>
    <m/>
    <m/>
  </r>
  <r>
    <x v="13"/>
    <n v="6"/>
    <n v="2025"/>
    <x v="1"/>
    <x v="1"/>
    <d v="1899-12-30T16:20:00"/>
    <d v="1899-12-30T16:40:00"/>
    <n v="0.33333333333333215"/>
    <x v="22"/>
    <x v="1"/>
    <x v="1"/>
    <x v="4"/>
    <s v="16.20 - 16.40 lanjut DMG 6e1j01 aktif cek personil tepi belt terkelupas tunggu di potong personil "/>
    <m/>
    <m/>
    <m/>
    <m/>
    <m/>
    <m/>
    <m/>
    <m/>
    <m/>
    <m/>
    <m/>
    <m/>
  </r>
  <r>
    <x v="13"/>
    <n v="6"/>
    <n v="2025"/>
    <x v="1"/>
    <x v="1"/>
    <d v="1899-12-30T17:30:00"/>
    <d v="1899-12-30T17:35:00"/>
    <n v="8.3333333333333037E-2"/>
    <x v="18"/>
    <x v="1"/>
    <x v="1"/>
    <x v="7"/>
    <s v="17.30 - 17.35 metal detektor 6e1u03 aktif cek personil tidak ada temuan "/>
    <m/>
    <m/>
    <m/>
    <m/>
    <m/>
    <m/>
    <m/>
    <m/>
    <m/>
    <m/>
    <m/>
    <m/>
  </r>
  <r>
    <x v="13"/>
    <n v="6"/>
    <n v="2025"/>
    <x v="1"/>
    <x v="1"/>
    <d v="1899-12-30T17:55:00"/>
    <d v="1899-12-30T18:00:00"/>
    <n v="8.3333333333333037E-2"/>
    <x v="15"/>
    <x v="0"/>
    <x v="0"/>
    <x v="0"/>
    <s v="17.55 - 18.00 tunggu hopper berisi 50%"/>
    <m/>
    <m/>
    <m/>
    <m/>
    <m/>
    <m/>
    <m/>
    <m/>
    <m/>
    <m/>
    <m/>
    <m/>
  </r>
  <r>
    <x v="13"/>
    <n v="6"/>
    <n v="2025"/>
    <x v="1"/>
    <x v="1"/>
    <d v="1899-12-30T19:00:00"/>
    <d v="1899-12-30T19:20:00"/>
    <n v="0.33333333333333481"/>
    <x v="15"/>
    <x v="0"/>
    <x v="0"/>
    <x v="0"/>
    <s v="19.00 - 19.20 start ms1 ss ke ind6/7.1-12p tunggu hopper berisi 50%"/>
    <m/>
    <m/>
    <m/>
    <m/>
    <m/>
    <m/>
    <m/>
    <m/>
    <m/>
    <m/>
    <m/>
    <m/>
  </r>
  <r>
    <x v="13"/>
    <n v="6"/>
    <n v="2025"/>
    <x v="1"/>
    <x v="1"/>
    <d v="1899-12-30T19:55:00"/>
    <d v="1899-12-30T21:20:00"/>
    <n v="1.4166666666666643"/>
    <x v="23"/>
    <x v="1"/>
    <x v="1"/>
    <x v="24"/>
    <s v="19.55 - 21.20 stop ms1 chute 6e1j03 tersumbat tunggu di bersihkan personil "/>
    <m/>
    <m/>
    <m/>
    <m/>
    <m/>
    <m/>
    <m/>
    <m/>
    <m/>
    <m/>
    <m/>
    <m/>
  </r>
  <r>
    <x v="13"/>
    <n v="6"/>
    <n v="2025"/>
    <x v="1"/>
    <x v="1"/>
    <d v="1899-12-30T21:20:00"/>
    <d v="1899-12-30T22:00:00"/>
    <n v="0.66666666666666696"/>
    <x v="12"/>
    <x v="1"/>
    <x v="1"/>
    <x v="37"/>
    <s v="21.20 - 22.00 lanjut belt 6a1j04 tidak mau start indikasi Hi limit tunggu cek elektrikal "/>
    <m/>
    <m/>
    <m/>
    <m/>
    <m/>
    <m/>
    <m/>
    <m/>
    <m/>
    <m/>
    <m/>
    <m/>
  </r>
  <r>
    <x v="13"/>
    <n v="6"/>
    <n v="2025"/>
    <x v="1"/>
    <x v="2"/>
    <d v="1899-12-30T23:05:00"/>
    <d v="1899-12-30T23:45:00"/>
    <n v="0.66666666666666696"/>
    <x v="7"/>
    <x v="1"/>
    <x v="1"/>
    <x v="35"/>
    <s v="23.05 - 23.45 Di stop feeder lsc6 bolder masuk hopper tunggu cek personil dan tim mekanik"/>
    <m/>
    <m/>
    <m/>
    <m/>
    <m/>
    <m/>
    <m/>
    <m/>
    <m/>
    <m/>
    <m/>
    <m/>
  </r>
  <r>
    <x v="13"/>
    <n v="6"/>
    <n v="2025"/>
    <x v="1"/>
    <x v="2"/>
    <d v="1899-12-30T04:15:00"/>
    <d v="1899-12-30T04:35:00"/>
    <n v="0.33333333333333282"/>
    <x v="7"/>
    <x v="0"/>
    <x v="0"/>
    <x v="0"/>
    <s v="04.15 - 04.35 Tunggu hopper berisi 50%"/>
    <m/>
    <m/>
    <m/>
    <m/>
    <m/>
    <m/>
    <m/>
    <m/>
    <m/>
    <m/>
    <m/>
    <m/>
  </r>
  <r>
    <x v="13"/>
    <n v="6"/>
    <n v="2025"/>
    <x v="1"/>
    <x v="2"/>
    <d v="1899-12-30T04:40:00"/>
    <d v="1899-12-30T05:05:00"/>
    <n v="0.41666666666666652"/>
    <x v="9"/>
    <x v="2"/>
    <x v="2"/>
    <x v="4"/>
    <s v="04.40 - 05.05 stop belt a5u25 sensor dmg aktif cek personil tambalan panjang terkelupas tunggu di posisikan personil"/>
    <m/>
    <m/>
    <m/>
    <m/>
    <m/>
    <m/>
    <m/>
    <m/>
    <m/>
    <m/>
    <m/>
    <m/>
  </r>
  <r>
    <x v="13"/>
    <n v="6"/>
    <n v="2025"/>
    <x v="1"/>
    <x v="2"/>
    <d v="1899-12-30T05:05:00"/>
    <d v="1899-12-30T05:25:00"/>
    <n v="0.33333333333333348"/>
    <x v="9"/>
    <x v="1"/>
    <x v="1"/>
    <x v="4"/>
    <s v="05.05 - 05.25 persiapan pindah ke jalur 7.1 pasca belt a5u25 tambalan terkelupas dan tunggu personil membalikan klep belt 6a1j03 ke jalur 7.1"/>
    <m/>
    <m/>
    <m/>
    <m/>
    <m/>
    <m/>
    <m/>
    <m/>
    <m/>
    <m/>
    <m/>
    <m/>
  </r>
  <r>
    <x v="14"/>
    <n v="6"/>
    <n v="2025"/>
    <x v="2"/>
    <x v="0"/>
    <d v="1899-12-30T07:00:00"/>
    <d v="1899-12-30T07:30:00"/>
    <n v="0.49999999999999956"/>
    <x v="2"/>
    <x v="0"/>
    <x v="0"/>
    <x v="0"/>
    <s v="07.00 - 07.30 distart lsc3a ls ind5/12B, lanjut tunggu hopper berisi 50%"/>
    <m/>
    <m/>
    <m/>
    <m/>
    <m/>
    <m/>
    <m/>
    <m/>
    <m/>
    <m/>
    <m/>
    <m/>
  </r>
  <r>
    <x v="14"/>
    <n v="6"/>
    <n v="2025"/>
    <x v="2"/>
    <x v="0"/>
    <d v="1899-12-30T07:40:00"/>
    <d v="1899-12-30T07:55:00"/>
    <n v="0.25000000000000044"/>
    <x v="2"/>
    <x v="0"/>
    <x v="0"/>
    <x v="0"/>
    <s v="07.40 - 07.55 tunggu hopper berisi 50%"/>
    <m/>
    <m/>
    <m/>
    <m/>
    <m/>
    <m/>
    <m/>
    <m/>
    <m/>
    <m/>
    <m/>
    <m/>
  </r>
  <r>
    <x v="14"/>
    <n v="6"/>
    <n v="2025"/>
    <x v="2"/>
    <x v="0"/>
    <d v="1899-12-30T09:20:00"/>
    <d v="1899-12-30T10:25:00"/>
    <n v="1.0833333333333335"/>
    <x v="6"/>
    <x v="2"/>
    <x v="2"/>
    <x v="38"/>
    <s v="09.20 - 10.25 Distop Lsc3B, ditemukan SC RBC a5j10 sudah rusak dan mengeluarkan api, posisi di tail pulley, tunggu di eksekusi mekanik"/>
    <m/>
    <m/>
    <m/>
    <m/>
    <m/>
    <m/>
    <m/>
    <m/>
    <m/>
    <m/>
    <m/>
    <m/>
  </r>
  <r>
    <x v="14"/>
    <n v="6"/>
    <n v="2025"/>
    <x v="2"/>
    <x v="0"/>
    <d v="1899-12-30T10:35:00"/>
    <d v="1899-12-30T10:45:00"/>
    <n v="0.16666666666666741"/>
    <x v="6"/>
    <x v="1"/>
    <x v="1"/>
    <x v="4"/>
    <s v="10.35 - 10.40 DMG a5j10 aktif cek personil tepi belt terkelupas tunggu di potong personil"/>
    <m/>
    <m/>
    <m/>
    <m/>
    <m/>
    <m/>
    <m/>
    <m/>
    <m/>
    <m/>
    <m/>
    <m/>
  </r>
  <r>
    <x v="14"/>
    <n v="6"/>
    <n v="2025"/>
    <x v="2"/>
    <x v="0"/>
    <d v="1899-12-30T11:55:00"/>
    <d v="1899-12-30T12:00:00"/>
    <n v="8.3333333333333037E-2"/>
    <x v="0"/>
    <x v="0"/>
    <x v="0"/>
    <x v="0"/>
    <s v="11.55 - 12.00 tunggu hopper berisi 50%"/>
    <m/>
    <m/>
    <m/>
    <m/>
    <m/>
    <m/>
    <m/>
    <m/>
    <m/>
    <m/>
    <m/>
    <m/>
  </r>
  <r>
    <x v="14"/>
    <n v="6"/>
    <n v="2025"/>
    <x v="2"/>
    <x v="0"/>
    <d v="1899-12-30T12:00:00"/>
    <d v="1899-12-30T12:15:00"/>
    <n v="0.24999999999999911"/>
    <x v="0"/>
    <x v="0"/>
    <x v="0"/>
    <x v="0"/>
    <s v="12.00 - 12.15 tunggu hopper berisi 50%"/>
    <m/>
    <m/>
    <m/>
    <m/>
    <m/>
    <m/>
    <m/>
    <m/>
    <m/>
    <m/>
    <m/>
    <m/>
  </r>
  <r>
    <x v="14"/>
    <n v="6"/>
    <n v="2025"/>
    <x v="2"/>
    <x v="0"/>
    <d v="1899-12-30T12:15:00"/>
    <d v="1899-12-30T12:30:00"/>
    <n v="0.25000000000000178"/>
    <x v="6"/>
    <x v="2"/>
    <x v="2"/>
    <x v="38"/>
    <s v="12.15 - 12.30 Distop Lsc3B, ditemukan SC RBC a5j10 sudah rusak dan mengeluarkan api posisi di tail pulley, tunggu di ganti mekanik"/>
    <m/>
    <m/>
    <m/>
    <m/>
    <m/>
    <m/>
    <m/>
    <m/>
    <m/>
    <m/>
    <m/>
    <m/>
  </r>
  <r>
    <x v="14"/>
    <n v="6"/>
    <n v="2025"/>
    <x v="2"/>
    <x v="0"/>
    <d v="1899-12-30T14:20:00"/>
    <d v="1899-12-30T14:25:00"/>
    <n v="8.3333333333333037E-2"/>
    <x v="6"/>
    <x v="1"/>
    <x v="1"/>
    <x v="4"/>
    <s v="14.20 - 14.25 DMG a5j10 aktif cek personil di temukan tepi belt terkelupas tunggu di potong personil "/>
    <m/>
    <m/>
    <m/>
    <m/>
    <m/>
    <m/>
    <m/>
    <m/>
    <m/>
    <m/>
    <m/>
    <m/>
  </r>
  <r>
    <x v="14"/>
    <n v="6"/>
    <n v="2025"/>
    <x v="2"/>
    <x v="0"/>
    <d v="1899-12-30T14:35:00"/>
    <d v="1899-12-30T14:50:00"/>
    <n v="0.25000000000000178"/>
    <x v="0"/>
    <x v="0"/>
    <x v="0"/>
    <x v="0"/>
    <s v="14.35 - 14.50 Tunggu hopper berisi 50%"/>
    <m/>
    <m/>
    <m/>
    <m/>
    <m/>
    <m/>
    <m/>
    <m/>
    <m/>
    <m/>
    <m/>
    <m/>
  </r>
  <r>
    <x v="14"/>
    <n v="6"/>
    <n v="2025"/>
    <x v="2"/>
    <x v="1"/>
    <d v="1899-12-30T15:15:00"/>
    <d v="1899-12-30T15:30:00"/>
    <n v="0.25000000000000178"/>
    <x v="0"/>
    <x v="0"/>
    <x v="0"/>
    <x v="0"/>
    <s v="15.15 - 15.30 tunggu hopper berisi 50%"/>
    <m/>
    <m/>
    <m/>
    <m/>
    <m/>
    <m/>
    <m/>
    <m/>
    <m/>
    <m/>
    <m/>
    <m/>
  </r>
  <r>
    <x v="14"/>
    <n v="6"/>
    <n v="2025"/>
    <x v="2"/>
    <x v="1"/>
    <d v="1899-12-30T16:00:00"/>
    <d v="1899-12-30T16:15:00"/>
    <n v="0.25000000000000178"/>
    <x v="0"/>
    <x v="0"/>
    <x v="0"/>
    <x v="0"/>
    <s v="16.00 - 16.15 tunggu hopper berisi 50%"/>
    <m/>
    <m/>
    <m/>
    <m/>
    <m/>
    <m/>
    <m/>
    <m/>
    <m/>
    <m/>
    <m/>
    <m/>
  </r>
  <r>
    <x v="14"/>
    <n v="6"/>
    <n v="2025"/>
    <x v="2"/>
    <x v="1"/>
    <d v="1899-12-30T17:00:00"/>
    <d v="1899-12-30T17:20:00"/>
    <n v="0.33333333333333215"/>
    <x v="0"/>
    <x v="0"/>
    <x v="0"/>
    <x v="0"/>
    <s v="17.00 - 17.20 tunggu hopper berisi 50%"/>
    <m/>
    <m/>
    <m/>
    <m/>
    <m/>
    <m/>
    <m/>
    <m/>
    <m/>
    <m/>
    <m/>
    <m/>
  </r>
  <r>
    <x v="14"/>
    <n v="6"/>
    <n v="2025"/>
    <x v="2"/>
    <x v="1"/>
    <d v="1899-12-30T17:45:00"/>
    <d v="1899-12-30T18:00:00"/>
    <n v="0.24999999999999911"/>
    <x v="0"/>
    <x v="0"/>
    <x v="0"/>
    <x v="0"/>
    <s v="17.45 - 18.00 pengosongan hopper lsc3b"/>
    <m/>
    <m/>
    <m/>
    <m/>
    <m/>
    <m/>
    <m/>
    <m/>
    <m/>
    <m/>
    <m/>
    <m/>
  </r>
  <r>
    <x v="14"/>
    <n v="6"/>
    <n v="2025"/>
    <x v="2"/>
    <x v="1"/>
    <d v="1899-12-30T19:00:00"/>
    <d v="1899-12-30T19:40:00"/>
    <n v="0.66666666666666696"/>
    <x v="7"/>
    <x v="0"/>
    <x v="0"/>
    <x v="0"/>
    <s v="19.00 - 19.40 start lsc 6 ls IND 5/7.2-12b, lanjut tunggu hopper berisi 50% (Chevron t.23-35)"/>
    <m/>
    <m/>
    <m/>
    <m/>
    <m/>
    <m/>
    <m/>
    <m/>
    <m/>
    <m/>
    <m/>
    <m/>
  </r>
  <r>
    <x v="14"/>
    <n v="6"/>
    <n v="2025"/>
    <x v="2"/>
    <x v="1"/>
    <d v="1899-12-30T20:20:00"/>
    <d v="1899-12-30T20:25:00"/>
    <n v="8.3333333333333037E-2"/>
    <x v="7"/>
    <x v="0"/>
    <x v="0"/>
    <x v="0"/>
    <s v="20.20 - 20.25 tunggu hopper berisi 50%"/>
    <m/>
    <m/>
    <m/>
    <m/>
    <m/>
    <m/>
    <m/>
    <m/>
    <m/>
    <m/>
    <m/>
    <m/>
  </r>
  <r>
    <x v="14"/>
    <n v="6"/>
    <n v="2025"/>
    <x v="2"/>
    <x v="1"/>
    <d v="1899-12-30T20:35:00"/>
    <d v="1899-12-30T21:10:00"/>
    <n v="0.58333333333333393"/>
    <x v="6"/>
    <x v="2"/>
    <x v="2"/>
    <x v="4"/>
    <s v="20.35 - 21.10 stop lsc 6 dmg a5j10 aktif cek personil di temukan tepi belt terkelupas dan lanjut di temukan tambalan belt a5j10 terkelupas tunggu di posisikan personil, lanjut persiapan pindah jalur ke 7.1 (cuaca hujan lebat)"/>
    <m/>
    <m/>
    <m/>
    <m/>
    <m/>
    <m/>
    <m/>
    <m/>
    <m/>
    <m/>
    <m/>
    <m/>
  </r>
  <r>
    <x v="14"/>
    <n v="6"/>
    <n v="2025"/>
    <x v="2"/>
    <x v="1"/>
    <d v="1899-12-30T21:10:00"/>
    <d v="1899-12-30T21:30:00"/>
    <n v="0.33333333333333481"/>
    <x v="12"/>
    <x v="1"/>
    <x v="1"/>
    <x v="37"/>
    <s v="21.10 - 21.30 saat start belt 6a1j04 belt stop mendadak alarm Hi 4 limit, lanjut tunggu di cek elektrikal"/>
    <m/>
    <m/>
    <m/>
    <m/>
    <m/>
    <m/>
    <m/>
    <m/>
    <m/>
    <m/>
    <m/>
    <m/>
  </r>
  <r>
    <x v="14"/>
    <n v="6"/>
    <n v="2025"/>
    <x v="2"/>
    <x v="1"/>
    <d v="1899-12-30T21:50:00"/>
    <d v="1899-12-30T22:00:00"/>
    <n v="0.16666666666666607"/>
    <x v="12"/>
    <x v="1"/>
    <x v="1"/>
    <x v="37"/>
    <s v="21.50 - 22.00 stop lsc 6 belt 6a1j04 stop mendadak alarm hi 4 limit, tunggu di cek elektrikal "/>
    <m/>
    <m/>
    <m/>
    <m/>
    <m/>
    <m/>
    <m/>
    <m/>
    <m/>
    <m/>
    <m/>
    <m/>
  </r>
  <r>
    <x v="14"/>
    <n v="6"/>
    <n v="2025"/>
    <x v="2"/>
    <x v="2"/>
    <d v="1899-12-30T22:00:00"/>
    <d v="1899-12-30T22:15:00"/>
    <n v="0.25000000000000178"/>
    <x v="12"/>
    <x v="1"/>
    <x v="1"/>
    <x v="37"/>
    <s v="22.00 - 22.15 belt 6a1j04 tidak mau start indikasi Hi limit tunggu di jamper elektrikal "/>
    <m/>
    <m/>
    <m/>
    <m/>
    <m/>
    <m/>
    <m/>
    <m/>
    <m/>
    <m/>
    <m/>
    <m/>
  </r>
  <r>
    <x v="14"/>
    <n v="6"/>
    <n v="2025"/>
    <x v="2"/>
    <x v="2"/>
    <d v="1899-12-30T00:40:00"/>
    <d v="1899-12-30T00:45:00"/>
    <n v="8.333333333333337E-2"/>
    <x v="8"/>
    <x v="1"/>
    <x v="1"/>
    <x v="7"/>
    <s v="00.40 - 00.45 Metal detektor 6a1j03 aktif cek personil tidak ada temuan "/>
    <m/>
    <m/>
    <m/>
    <m/>
    <m/>
    <m/>
    <m/>
    <m/>
    <m/>
    <m/>
    <m/>
    <m/>
  </r>
  <r>
    <x v="14"/>
    <n v="6"/>
    <n v="2025"/>
    <x v="2"/>
    <x v="2"/>
    <d v="1899-12-30T00:45:00"/>
    <d v="1899-12-30T01:00:00"/>
    <n v="0.24999999999999994"/>
    <x v="7"/>
    <x v="1"/>
    <x v="1"/>
    <x v="27"/>
    <s v="00.45 - 01.00 lsc6 ada kelainan bunyi tunggu dicek mekanik "/>
    <m/>
    <m/>
    <m/>
    <m/>
    <m/>
    <m/>
    <m/>
    <m/>
    <m/>
    <m/>
    <m/>
    <m/>
  </r>
  <r>
    <x v="14"/>
    <n v="6"/>
    <n v="2025"/>
    <x v="2"/>
    <x v="2"/>
    <d v="1899-12-30T01:00:00"/>
    <d v="1899-12-30T01:45:00"/>
    <n v="0.75000000000000022"/>
    <x v="7"/>
    <x v="2"/>
    <x v="3"/>
    <x v="27"/>
    <s v="01.00 - 01.45 stop operasi Lsc6 ada kelainan bunyi cek mekanik baut plat linear lsc6 ada yg lepas/pindah operasi ke Lsc3B"/>
    <m/>
    <m/>
    <m/>
    <m/>
    <m/>
    <m/>
    <m/>
    <m/>
    <m/>
    <m/>
    <m/>
    <m/>
  </r>
  <r>
    <x v="14"/>
    <n v="6"/>
    <n v="2025"/>
    <x v="2"/>
    <x v="2"/>
    <d v="1899-12-30T05:30:00"/>
    <d v="1899-12-30T05:45:00"/>
    <n v="0.25000000000000044"/>
    <x v="6"/>
    <x v="1"/>
    <x v="1"/>
    <x v="4"/>
    <s v="05.30 - 05.45 stop belt a5j10 sensor dmg aktif 2X cek personil kena karet tepi belt terkelupas "/>
    <m/>
    <m/>
    <m/>
    <m/>
    <m/>
    <m/>
    <m/>
    <m/>
    <m/>
    <m/>
    <m/>
    <m/>
  </r>
  <r>
    <x v="14"/>
    <n v="6"/>
    <n v="2025"/>
    <x v="2"/>
    <x v="2"/>
    <d v="1899-12-30T05:50:00"/>
    <d v="1899-12-30T06:00:00"/>
    <n v="0.16666666666666674"/>
    <x v="24"/>
    <x v="1"/>
    <x v="1"/>
    <x v="7"/>
    <s v="05.50 - 06.00 stop belt 15107 metal detektor aktif cek personil tidak ada temuan"/>
    <m/>
    <m/>
    <m/>
    <m/>
    <m/>
    <m/>
    <m/>
    <m/>
    <m/>
    <m/>
    <m/>
    <m/>
  </r>
  <r>
    <x v="15"/>
    <n v="6"/>
    <n v="2025"/>
    <x v="2"/>
    <x v="0"/>
    <d v="1899-12-30T08:05:00"/>
    <d v="1899-12-30T08:15:00"/>
    <n v="0.16666666666666607"/>
    <x v="0"/>
    <x v="0"/>
    <x v="0"/>
    <x v="0"/>
    <s v="08.05-08.15 tunggu hopper berisi 50%"/>
    <m/>
    <m/>
    <m/>
    <m/>
    <m/>
    <m/>
    <m/>
    <m/>
    <m/>
    <m/>
    <m/>
    <m/>
  </r>
  <r>
    <x v="15"/>
    <n v="6"/>
    <n v="2025"/>
    <x v="2"/>
    <x v="0"/>
    <d v="1899-12-30T08:30:00"/>
    <d v="1899-12-30T08:35:00"/>
    <n v="8.3333333333333037E-2"/>
    <x v="0"/>
    <x v="0"/>
    <x v="0"/>
    <x v="0"/>
    <s v="08.30-08.35 tunggu hopper berisi 50%"/>
    <m/>
    <m/>
    <m/>
    <m/>
    <m/>
    <m/>
    <m/>
    <m/>
    <m/>
    <m/>
    <m/>
    <m/>
  </r>
  <r>
    <x v="15"/>
    <n v="6"/>
    <n v="2025"/>
    <x v="2"/>
    <x v="0"/>
    <d v="1899-12-30T08:45:00"/>
    <d v="1899-12-30T08:55:00"/>
    <n v="0.16666666666666741"/>
    <x v="20"/>
    <x v="1"/>
    <x v="1"/>
    <x v="4"/>
    <s v="08.45-08.55 stop belt 20104 sensor dmg aktif, cek personil di temukan tepi belt terkelupas, tunggu dipotong personil"/>
    <m/>
    <m/>
    <m/>
    <m/>
    <m/>
    <m/>
    <m/>
    <m/>
    <m/>
    <m/>
    <m/>
    <m/>
  </r>
  <r>
    <x v="15"/>
    <n v="6"/>
    <n v="2025"/>
    <x v="2"/>
    <x v="0"/>
    <d v="1899-12-30T09:35:00"/>
    <d v="1899-12-30T09:50:00"/>
    <n v="0.24999999999999911"/>
    <x v="6"/>
    <x v="2"/>
    <x v="2"/>
    <x v="4"/>
    <s v="09.35-09.50 stop belt a5j10 (2x) sensor dmg aktif cek personil di temukan tepi belt kiri dan kanan terkelupas, tunggu di potong personil"/>
    <m/>
    <m/>
    <m/>
    <m/>
    <m/>
    <m/>
    <m/>
    <m/>
    <m/>
    <m/>
    <m/>
    <m/>
  </r>
  <r>
    <x v="15"/>
    <n v="6"/>
    <n v="2025"/>
    <x v="2"/>
    <x v="0"/>
    <d v="1899-12-30T10:00:00"/>
    <d v="1899-12-30T10:10:00"/>
    <n v="0.16666666666666607"/>
    <x v="6"/>
    <x v="1"/>
    <x v="1"/>
    <x v="4"/>
    <s v="10.00-10.10 stop belt a5j10, sensor dmg aktif cek personil di temukan tepi belt terkelupas, tunggu di potong personil "/>
    <m/>
    <m/>
    <m/>
    <m/>
    <m/>
    <m/>
    <m/>
    <m/>
    <m/>
    <m/>
    <m/>
    <m/>
  </r>
  <r>
    <x v="15"/>
    <n v="6"/>
    <n v="2025"/>
    <x v="2"/>
    <x v="0"/>
    <d v="1899-12-30T10:55:00"/>
    <d v="1899-12-30T11:00:00"/>
    <n v="8.3333333333333037E-2"/>
    <x v="8"/>
    <x v="1"/>
    <x v="1"/>
    <x v="7"/>
    <s v="10.55-11.00 stop belt 6a1j03, sensor metal detektor aktif cek personil"/>
    <m/>
    <m/>
    <m/>
    <m/>
    <m/>
    <m/>
    <m/>
    <m/>
    <m/>
    <m/>
    <m/>
    <m/>
  </r>
  <r>
    <x v="15"/>
    <n v="6"/>
    <n v="2025"/>
    <x v="2"/>
    <x v="0"/>
    <d v="1899-12-30T11:00:00"/>
    <d v="1899-12-30T11:25:00"/>
    <n v="0.41666666666666652"/>
    <x v="12"/>
    <x v="1"/>
    <x v="1"/>
    <x v="37"/>
    <s v="11.00-11.25 stop belt 6a1j04, alarm Hi 1,Hi 2,Hi 3,Hi 4 limit (speed monitor) di reset ready"/>
    <m/>
    <m/>
    <m/>
    <m/>
    <m/>
    <m/>
    <m/>
    <m/>
    <m/>
    <m/>
    <m/>
    <m/>
  </r>
  <r>
    <x v="15"/>
    <n v="6"/>
    <n v="2025"/>
    <x v="2"/>
    <x v="0"/>
    <d v="1899-12-30T13:00:00"/>
    <d v="1899-12-30T13:30:00"/>
    <n v="0.50000000000000089"/>
    <x v="7"/>
    <x v="0"/>
    <x v="0"/>
    <x v="0"/>
    <s v="13.00-13.30 start lsc6 ls spek Mk3 ind5-71-12B tunggu hopper berisi min 50%"/>
    <m/>
    <m/>
    <m/>
    <m/>
    <m/>
    <m/>
    <m/>
    <m/>
    <m/>
    <m/>
    <m/>
    <m/>
  </r>
  <r>
    <x v="15"/>
    <n v="6"/>
    <n v="2025"/>
    <x v="2"/>
    <x v="0"/>
    <d v="1899-12-30T13:45:00"/>
    <d v="1899-12-30T14:00:00"/>
    <n v="0.25000000000000178"/>
    <x v="7"/>
    <x v="0"/>
    <x v="0"/>
    <x v="0"/>
    <s v="13.45-14.00 tunggu hopper berisi 50%"/>
    <m/>
    <m/>
    <m/>
    <m/>
    <m/>
    <m/>
    <m/>
    <m/>
    <m/>
    <m/>
    <m/>
    <m/>
  </r>
  <r>
    <x v="15"/>
    <n v="6"/>
    <n v="2025"/>
    <x v="2"/>
    <x v="0"/>
    <d v="1899-12-30T14:35:00"/>
    <d v="1899-12-30T14:45:00"/>
    <n v="0.16666666666666874"/>
    <x v="20"/>
    <x v="1"/>
    <x v="1"/>
    <x v="1"/>
    <s v="14.35-14.45 stop belt 20104 sensor belt drift aktif, cek personil belt sway sesaat di reset ready"/>
    <m/>
    <m/>
    <m/>
    <m/>
    <m/>
    <m/>
    <m/>
    <m/>
    <m/>
    <m/>
    <m/>
    <m/>
  </r>
  <r>
    <x v="15"/>
    <n v="6"/>
    <n v="2025"/>
    <x v="2"/>
    <x v="1"/>
    <d v="1899-12-30T15:40:00"/>
    <d v="1899-12-30T16:00:00"/>
    <n v="0.33333333333333215"/>
    <x v="7"/>
    <x v="0"/>
    <x v="0"/>
    <x v="0"/>
    <s v="15.40 - 16.00 Tunggu hopper berisi 50% (kabut tebal)"/>
    <m/>
    <m/>
    <m/>
    <m/>
    <m/>
    <m/>
    <m/>
    <m/>
    <m/>
    <m/>
    <m/>
    <m/>
  </r>
  <r>
    <x v="15"/>
    <n v="6"/>
    <n v="2025"/>
    <x v="2"/>
    <x v="1"/>
    <d v="1899-12-30T16:35:00"/>
    <d v="1899-12-30T16:45:00"/>
    <n v="0.16666666666666607"/>
    <x v="7"/>
    <x v="0"/>
    <x v="0"/>
    <x v="0"/>
    <s v="16.35 - 16.45 Tunggu hopper berisi 50% (kabut tebal)"/>
    <m/>
    <m/>
    <m/>
    <m/>
    <m/>
    <m/>
    <m/>
    <m/>
    <m/>
    <m/>
    <m/>
    <m/>
  </r>
  <r>
    <x v="15"/>
    <n v="6"/>
    <n v="2025"/>
    <x v="2"/>
    <x v="1"/>
    <d v="1899-12-30T17:40:00"/>
    <d v="1899-12-30T17:50:00"/>
    <n v="0.16666666666666607"/>
    <x v="7"/>
    <x v="0"/>
    <x v="0"/>
    <x v="0"/>
    <s v="17.40 - 17.50 Tunggu hopper berisi 50% (kabut tebal)"/>
    <m/>
    <m/>
    <m/>
    <m/>
    <m/>
    <m/>
    <m/>
    <m/>
    <m/>
    <m/>
    <m/>
    <m/>
  </r>
  <r>
    <x v="15"/>
    <n v="6"/>
    <n v="2025"/>
    <x v="2"/>
    <x v="1"/>
    <d v="1899-12-30T19:00:00"/>
    <d v="1899-12-30T19:15:00"/>
    <n v="0.25000000000000178"/>
    <x v="7"/>
    <x v="0"/>
    <x v="0"/>
    <x v="0"/>
    <s v="19.00 - 19.15 Tunggu hopper berisi min 50%(kabut tebal)"/>
    <m/>
    <m/>
    <m/>
    <m/>
    <m/>
    <m/>
    <m/>
    <m/>
    <m/>
    <m/>
    <m/>
    <m/>
  </r>
  <r>
    <x v="15"/>
    <n v="6"/>
    <n v="2025"/>
    <x v="2"/>
    <x v="1"/>
    <d v="1899-12-30T19:15:00"/>
    <d v="1899-12-30T19:35:00"/>
    <n v="0.33333333333333215"/>
    <x v="10"/>
    <x v="1"/>
    <x v="1"/>
    <x v="30"/>
    <s v="19.15 - 19.35 Saat feeding Lsc6,belt drift no.6 RBC 6A1J05 aktif terus,tunggu di lokal² bypass personil "/>
    <m/>
    <m/>
    <m/>
    <m/>
    <m/>
    <m/>
    <m/>
    <m/>
    <m/>
    <m/>
    <m/>
    <m/>
  </r>
  <r>
    <x v="15"/>
    <n v="6"/>
    <n v="2025"/>
    <x v="2"/>
    <x v="1"/>
    <d v="1899-12-30T20:20:00"/>
    <d v="1899-12-30T20:30:00"/>
    <n v="0.16666666666666607"/>
    <x v="8"/>
    <x v="1"/>
    <x v="1"/>
    <x v="9"/>
    <s v="20.20 - 20.30 Metal detektor 6A1J03 aktif,cek personil di temukan besi bekas"/>
    <m/>
    <m/>
    <m/>
    <m/>
    <m/>
    <m/>
    <m/>
    <m/>
    <m/>
    <m/>
    <m/>
    <m/>
  </r>
  <r>
    <x v="15"/>
    <n v="6"/>
    <n v="2025"/>
    <x v="2"/>
    <x v="1"/>
    <d v="1899-12-30T20:45:00"/>
    <d v="1899-12-30T21:20:00"/>
    <n v="0.58333333333333126"/>
    <x v="12"/>
    <x v="1"/>
    <x v="1"/>
    <x v="4"/>
    <s v="20.45 - 21.20 DMG tail pulley RBC 6A1J04 aktif 2x,tunggu di cek dan di lokal seputaran personil(di temukan Sling keluar,tunggu di potong mekanik)"/>
    <m/>
    <m/>
    <m/>
    <m/>
    <m/>
    <m/>
    <m/>
    <m/>
    <m/>
    <m/>
    <m/>
    <m/>
  </r>
  <r>
    <x v="15"/>
    <n v="6"/>
    <n v="2025"/>
    <x v="2"/>
    <x v="1"/>
    <d v="1899-12-30T22:30:00"/>
    <d v="1899-12-30T22:35:00"/>
    <n v="8.3333333333333037E-2"/>
    <x v="8"/>
    <x v="1"/>
    <x v="1"/>
    <x v="9"/>
    <s v="22.30 - 22.35 Metal detektor 6A1J03 aktif cek personil di temukan besi kecil "/>
    <m/>
    <m/>
    <m/>
    <m/>
    <m/>
    <m/>
    <m/>
    <m/>
    <m/>
    <m/>
    <m/>
    <m/>
  </r>
  <r>
    <x v="15"/>
    <n v="6"/>
    <n v="2025"/>
    <x v="2"/>
    <x v="2"/>
    <d v="1899-12-30T22:40:00"/>
    <d v="1899-12-30T23:00:00"/>
    <n v="0.33333333333333481"/>
    <x v="7"/>
    <x v="0"/>
    <x v="0"/>
    <x v="0"/>
    <s v="22.40 - 23.00 tunggu hopper berisi 50%"/>
    <m/>
    <m/>
    <m/>
    <m/>
    <m/>
    <m/>
    <m/>
    <m/>
    <m/>
    <m/>
    <m/>
    <m/>
  </r>
  <r>
    <x v="15"/>
    <n v="6"/>
    <n v="2025"/>
    <x v="2"/>
    <x v="2"/>
    <d v="1899-12-30T23:20:00"/>
    <d v="1899-12-30T23:30:00"/>
    <n v="0.16666666666666607"/>
    <x v="7"/>
    <x v="0"/>
    <x v="0"/>
    <x v="0"/>
    <s v="23.20 - 23.30 tunggu hopper berisi 50%"/>
    <m/>
    <m/>
    <m/>
    <m/>
    <m/>
    <m/>
    <m/>
    <m/>
    <m/>
    <m/>
    <m/>
    <m/>
  </r>
  <r>
    <x v="15"/>
    <n v="6"/>
    <n v="2025"/>
    <x v="2"/>
    <x v="2"/>
    <d v="1899-12-30T23:30:00"/>
    <d v="1899-12-30T23:40:00"/>
    <n v="0.16666666666666874"/>
    <x v="25"/>
    <x v="1"/>
    <x v="1"/>
    <x v="23"/>
    <s v="23.30 - 23.40 dmg 6a1j10 aktif cek personil karena lentingan material "/>
    <m/>
    <m/>
    <m/>
    <m/>
    <m/>
    <m/>
    <m/>
    <m/>
    <m/>
    <m/>
    <m/>
    <m/>
  </r>
  <r>
    <x v="15"/>
    <n v="6"/>
    <n v="2025"/>
    <x v="2"/>
    <x v="2"/>
    <d v="1899-12-30T23:50:00"/>
    <d v="1899-12-30T23:55:00"/>
    <n v="8.3333333333333037E-2"/>
    <x v="8"/>
    <x v="1"/>
    <x v="1"/>
    <x v="7"/>
    <s v="23.50 - 23.55 metal detektor 6a1j03 aktif cek personil tidak ada temuan "/>
    <m/>
    <m/>
    <m/>
    <m/>
    <m/>
    <m/>
    <m/>
    <m/>
    <m/>
    <m/>
    <m/>
    <m/>
  </r>
  <r>
    <x v="15"/>
    <n v="6"/>
    <n v="2025"/>
    <x v="2"/>
    <x v="2"/>
    <d v="1899-12-30T00:30:00"/>
    <d v="1899-12-30T00:35:00"/>
    <n v="8.333333333333337E-2"/>
    <x v="7"/>
    <x v="0"/>
    <x v="0"/>
    <x v="0"/>
    <s v="00.30 - 00.35 tunggu hopper berisi 50%"/>
    <m/>
    <m/>
    <m/>
    <m/>
    <m/>
    <m/>
    <m/>
    <m/>
    <m/>
    <m/>
    <m/>
    <m/>
  </r>
  <r>
    <x v="15"/>
    <n v="6"/>
    <n v="2025"/>
    <x v="2"/>
    <x v="2"/>
    <d v="1899-12-30T01:40:00"/>
    <d v="1899-12-30T01:50:00"/>
    <n v="0.16666666666666674"/>
    <x v="7"/>
    <x v="0"/>
    <x v="0"/>
    <x v="0"/>
    <s v="01.40 - 01.50 tunggu hopper berisi 50%"/>
    <m/>
    <m/>
    <m/>
    <m/>
    <m/>
    <m/>
    <m/>
    <m/>
    <m/>
    <m/>
    <m/>
    <m/>
  </r>
  <r>
    <x v="15"/>
    <n v="6"/>
    <n v="2025"/>
    <x v="2"/>
    <x v="2"/>
    <d v="1899-12-30T02:00:00"/>
    <d v="1899-12-30T02:20:00"/>
    <n v="0.33333333333333348"/>
    <x v="7"/>
    <x v="0"/>
    <x v="0"/>
    <x v="0"/>
    <s v="02.00 - 02.20 tunggu hopper berisi 50%"/>
    <m/>
    <m/>
    <m/>
    <m/>
    <m/>
    <m/>
    <m/>
    <m/>
    <m/>
    <m/>
    <m/>
    <m/>
  </r>
  <r>
    <x v="15"/>
    <n v="6"/>
    <n v="2025"/>
    <x v="2"/>
    <x v="2"/>
    <d v="1899-12-30T05:35:00"/>
    <d v="1899-12-30T05:45:00"/>
    <n v="0.16666666666666674"/>
    <x v="8"/>
    <x v="1"/>
    <x v="1"/>
    <x v="7"/>
    <s v="05.35 - 05.45 Metal detektor 6a1j03 aktif cek personil tidak ada temuan "/>
    <m/>
    <m/>
    <m/>
    <m/>
    <m/>
    <m/>
    <m/>
    <m/>
    <m/>
    <m/>
    <m/>
    <m/>
  </r>
  <r>
    <x v="15"/>
    <n v="6"/>
    <n v="2025"/>
    <x v="2"/>
    <x v="2"/>
    <d v="1899-12-30T06:50:00"/>
    <d v="1899-12-30T07:00:00"/>
    <n v="0.16666666666666741"/>
    <x v="7"/>
    <x v="0"/>
    <x v="0"/>
    <x v="0"/>
    <s v="06.50 - 07.00 tunggu hopper berisi 50%"/>
    <m/>
    <m/>
    <m/>
    <m/>
    <m/>
    <m/>
    <m/>
    <m/>
    <m/>
    <m/>
    <m/>
    <m/>
  </r>
  <r>
    <x v="16"/>
    <n v="6"/>
    <n v="2025"/>
    <x v="2"/>
    <x v="0"/>
    <d v="1899-12-30T07:00:00"/>
    <d v="1899-12-30T07:25:00"/>
    <n v="0.41666666666666652"/>
    <x v="7"/>
    <x v="0"/>
    <x v="0"/>
    <x v="0"/>
    <s v="07.00-07.25 operasi lsc6 ls ind4-71-12b, tunggu hopper berisi 50%"/>
    <m/>
    <m/>
    <m/>
    <m/>
    <m/>
    <m/>
    <m/>
    <m/>
    <m/>
    <m/>
    <m/>
    <m/>
  </r>
  <r>
    <x v="16"/>
    <n v="6"/>
    <n v="2025"/>
    <x v="2"/>
    <x v="0"/>
    <d v="1899-12-30T07:45:00"/>
    <d v="1899-12-30T08:00:00"/>
    <n v="0.24999999999999911"/>
    <x v="12"/>
    <x v="2"/>
    <x v="2"/>
    <x v="4"/>
    <s v="07.45-08.00 stop belt 6a1j04 sensor dmg tail pulley aktif, cek personil di temukan Sling keluar"/>
    <m/>
    <m/>
    <m/>
    <m/>
    <m/>
    <m/>
    <m/>
    <m/>
    <m/>
    <m/>
    <m/>
    <m/>
  </r>
  <r>
    <x v="16"/>
    <n v="6"/>
    <n v="2025"/>
    <x v="2"/>
    <x v="0"/>
    <d v="1899-12-30T08:00:00"/>
    <d v="1899-12-30T08:10:00"/>
    <n v="0.16666666666666741"/>
    <x v="12"/>
    <x v="2"/>
    <x v="2"/>
    <x v="4"/>
    <s v="08.00-08.10 stop belt 6a1j04 di temukan belt belah ±1,5 meter, tunggu di posisikan personil di dekat drift pulley"/>
    <m/>
    <m/>
    <m/>
    <m/>
    <m/>
    <m/>
    <m/>
    <m/>
    <m/>
    <m/>
    <m/>
    <m/>
  </r>
  <r>
    <x v="16"/>
    <n v="6"/>
    <n v="2025"/>
    <x v="2"/>
    <x v="0"/>
    <d v="1899-12-30T08:10:00"/>
    <d v="1899-12-30T10:00:00"/>
    <n v="1.8333333333333335"/>
    <x v="12"/>
    <x v="2"/>
    <x v="2"/>
    <x v="4"/>
    <s v="08.10-10.00 tunggu mekanik repair belt 6a1j04"/>
    <m/>
    <m/>
    <m/>
    <m/>
    <m/>
    <m/>
    <m/>
    <m/>
    <m/>
    <m/>
    <m/>
    <m/>
  </r>
  <r>
    <x v="16"/>
    <n v="6"/>
    <n v="2025"/>
    <x v="2"/>
    <x v="0"/>
    <d v="1899-12-30T10:40:00"/>
    <d v="1899-12-30T10:50:00"/>
    <n v="0.16666666666666741"/>
    <x v="10"/>
    <x v="1"/>
    <x v="1"/>
    <x v="4"/>
    <s v="10.40-10.50 stop belt 6a1j05, sensor dmg tail pulley aktif, cek personil di temukan tambalan terkelupas tunggu di potong personil "/>
    <m/>
    <m/>
    <m/>
    <m/>
    <m/>
    <m/>
    <m/>
    <m/>
    <m/>
    <m/>
    <m/>
    <m/>
  </r>
  <r>
    <x v="16"/>
    <n v="6"/>
    <n v="2025"/>
    <x v="2"/>
    <x v="0"/>
    <d v="1899-12-30T13:00:00"/>
    <d v="1899-12-30T13:20:00"/>
    <n v="0.33333333333333481"/>
    <x v="7"/>
    <x v="0"/>
    <x v="0"/>
    <x v="0"/>
    <s v="13.00-13.20 start Lsc6 ls ind4-71-12B, tunggu hopper berisi 50%"/>
    <m/>
    <m/>
    <m/>
    <m/>
    <m/>
    <m/>
    <m/>
    <m/>
    <m/>
    <m/>
    <m/>
    <m/>
  </r>
  <r>
    <x v="16"/>
    <n v="6"/>
    <n v="2025"/>
    <x v="2"/>
    <x v="0"/>
    <d v="1899-12-30T07:00:00"/>
    <d v="1899-12-30T08:00:00"/>
    <n v="0.99999999999999911"/>
    <x v="2"/>
    <x v="0"/>
    <x v="0"/>
    <x v="0"/>
    <s v="07.00-08.00 operasi lsc3a ls Ind6 Chevron tiang 14-21, tunggu hopper berisi 50%"/>
    <m/>
    <m/>
    <m/>
    <m/>
    <m/>
    <m/>
    <m/>
    <m/>
    <m/>
    <m/>
    <m/>
    <m/>
  </r>
  <r>
    <x v="16"/>
    <n v="6"/>
    <n v="2025"/>
    <x v="2"/>
    <x v="0"/>
    <d v="1899-12-30T08:00:00"/>
    <d v="1899-12-30T08:10:00"/>
    <n v="0.16666666666666741"/>
    <x v="6"/>
    <x v="1"/>
    <x v="1"/>
    <x v="4"/>
    <s v="08.00-08.10 stop belt a5j10 sensor dmg aktif cek personil tepi belt kiri terkelupas, tunggu di potong personil "/>
    <m/>
    <m/>
    <m/>
    <m/>
    <m/>
    <m/>
    <m/>
    <m/>
    <m/>
    <m/>
    <m/>
    <m/>
  </r>
  <r>
    <x v="16"/>
    <n v="6"/>
    <n v="2025"/>
    <x v="2"/>
    <x v="0"/>
    <d v="1899-12-30T08:40:00"/>
    <d v="1899-12-30T08:50:00"/>
    <n v="0.16666666666666741"/>
    <x v="6"/>
    <x v="1"/>
    <x v="1"/>
    <x v="4"/>
    <s v="08.40-08.50 stop belt a51j10 sensor dmg aktif, cek personil di temukan tepi belt kiri terkelupas, tunggu di potong personil"/>
    <m/>
    <m/>
    <m/>
    <m/>
    <m/>
    <m/>
    <m/>
    <m/>
    <m/>
    <m/>
    <m/>
    <m/>
  </r>
  <r>
    <x v="16"/>
    <n v="6"/>
    <n v="2025"/>
    <x v="2"/>
    <x v="0"/>
    <d v="1899-12-30T11:30:00"/>
    <d v="1899-12-30T11:35:00"/>
    <n v="8.3333333333333037E-2"/>
    <x v="2"/>
    <x v="0"/>
    <x v="0"/>
    <x v="0"/>
    <s v="11.30-11.35 tunggu hopper berisi 50%"/>
    <m/>
    <m/>
    <m/>
    <m/>
    <m/>
    <m/>
    <m/>
    <m/>
    <m/>
    <m/>
    <m/>
    <m/>
  </r>
  <r>
    <x v="16"/>
    <n v="6"/>
    <n v="2025"/>
    <x v="2"/>
    <x v="0"/>
    <d v="1899-12-30T11:40:00"/>
    <d v="1899-12-30T12:00:00"/>
    <n v="0.33333333333333348"/>
    <x v="2"/>
    <x v="0"/>
    <x v="0"/>
    <x v="0"/>
    <s v="11.40-12.00 tunggu hopper berisi 50%"/>
    <m/>
    <m/>
    <m/>
    <m/>
    <m/>
    <m/>
    <m/>
    <m/>
    <m/>
    <m/>
    <m/>
    <m/>
  </r>
  <r>
    <x v="16"/>
    <n v="6"/>
    <n v="2025"/>
    <x v="2"/>
    <x v="0"/>
    <d v="1899-12-30T13:00:00"/>
    <d v="1899-12-30T13:10:00"/>
    <n v="0.16666666666666874"/>
    <x v="2"/>
    <x v="0"/>
    <x v="0"/>
    <x v="0"/>
    <s v="13.00-13.10 start lsc3a ls ind6-07, Chevron tiang 14-21, tunggu hopper berisi 50%"/>
    <m/>
    <m/>
    <m/>
    <m/>
    <m/>
    <m/>
    <m/>
    <m/>
    <m/>
    <m/>
    <m/>
    <m/>
  </r>
  <r>
    <x v="16"/>
    <n v="6"/>
    <n v="2025"/>
    <x v="2"/>
    <x v="0"/>
    <d v="1899-12-30T14:25:00"/>
    <d v="1899-12-30T14:35:00"/>
    <n v="0.16666666666666607"/>
    <x v="6"/>
    <x v="1"/>
    <x v="1"/>
    <x v="4"/>
    <s v="14.25-14.35 stop belt a51j10 sensor dmg aktif, cek personil di temukan tepi belt kiri terkelupas, tunggu di potong personil "/>
    <m/>
    <m/>
    <m/>
    <m/>
    <m/>
    <m/>
    <m/>
    <m/>
    <m/>
    <m/>
    <m/>
    <m/>
  </r>
  <r>
    <x v="16"/>
    <n v="6"/>
    <n v="2025"/>
    <x v="2"/>
    <x v="1"/>
    <d v="1899-12-30T16:10:00"/>
    <d v="1899-12-30T16:25:00"/>
    <n v="0.24999999999999911"/>
    <x v="26"/>
    <x v="1"/>
    <x v="1"/>
    <x v="4"/>
    <s v="16.10 - 16.25 DMG 5A1J01 aktif,cek personil tepi belt terkelupas tunggu di potong personil"/>
    <m/>
    <m/>
    <m/>
    <m/>
    <m/>
    <m/>
    <m/>
    <m/>
    <m/>
    <m/>
    <m/>
    <m/>
  </r>
  <r>
    <x v="16"/>
    <n v="6"/>
    <n v="2025"/>
    <x v="2"/>
    <x v="1"/>
    <d v="1899-12-30T16:25:00"/>
    <d v="1899-12-30T17:00:00"/>
    <n v="0.58333333333333393"/>
    <x v="1"/>
    <x v="2"/>
    <x v="2"/>
    <x v="26"/>
    <s v="16.25 - 17.00 Di stop Feeding Lsc6,pengosongan jalur A1J12B(di temukan idler 12B Standar no.155 berbunyi keras,tunggu di eksekusi mekanik)"/>
    <m/>
    <m/>
    <m/>
    <m/>
    <m/>
    <m/>
    <m/>
    <m/>
    <m/>
    <m/>
    <m/>
    <m/>
  </r>
  <r>
    <x v="16"/>
    <n v="6"/>
    <n v="2025"/>
    <x v="2"/>
    <x v="1"/>
    <d v="1899-12-30T17:00:00"/>
    <d v="1899-12-30T18:00:00"/>
    <n v="0.99999999999999911"/>
    <x v="1"/>
    <x v="2"/>
    <x v="2"/>
    <x v="26"/>
    <s v="17.00 - 18.00 Tunggu mekanik eksekusi idler 12B no standar 155 Yang berbunyi keras"/>
    <m/>
    <m/>
    <m/>
    <m/>
    <m/>
    <m/>
    <m/>
    <m/>
    <m/>
    <m/>
    <m/>
    <m/>
  </r>
  <r>
    <x v="16"/>
    <n v="6"/>
    <n v="2025"/>
    <x v="2"/>
    <x v="1"/>
    <d v="1899-12-30T20:40:00"/>
    <d v="1899-12-30T20:50:00"/>
    <n v="0.16666666666666607"/>
    <x v="7"/>
    <x v="0"/>
    <x v="0"/>
    <x v="0"/>
    <s v="20.40 - 20.50 tunggu hopper berisi 50%"/>
    <m/>
    <m/>
    <m/>
    <m/>
    <m/>
    <m/>
    <m/>
    <m/>
    <m/>
    <m/>
    <m/>
    <m/>
  </r>
  <r>
    <x v="16"/>
    <n v="6"/>
    <n v="2025"/>
    <x v="2"/>
    <x v="1"/>
    <d v="1899-12-30T21:15:00"/>
    <d v="1899-12-30T21:20:00"/>
    <n v="8.3333333333333037E-2"/>
    <x v="8"/>
    <x v="1"/>
    <x v="1"/>
    <x v="9"/>
    <s v="21.15 - 21.20 metal detektor 6a1j03 aktif cek personil di temukan besi plat "/>
    <m/>
    <m/>
    <m/>
    <m/>
    <m/>
    <m/>
    <m/>
    <m/>
    <m/>
    <m/>
    <m/>
    <m/>
  </r>
  <r>
    <x v="16"/>
    <n v="6"/>
    <n v="2025"/>
    <x v="2"/>
    <x v="1"/>
    <d v="1899-12-30T21:50:00"/>
    <d v="1899-12-30T22:00:00"/>
    <n v="0.16666666666666607"/>
    <x v="7"/>
    <x v="0"/>
    <x v="0"/>
    <x v="0"/>
    <s v="21.50 - 22.00 tunggu hopper berisi 50%"/>
    <m/>
    <m/>
    <m/>
    <m/>
    <m/>
    <m/>
    <m/>
    <m/>
    <m/>
    <m/>
    <m/>
    <m/>
  </r>
  <r>
    <x v="16"/>
    <n v="6"/>
    <n v="2025"/>
    <x v="2"/>
    <x v="1"/>
    <d v="1899-12-30T15:10:00"/>
    <d v="1899-12-30T15:15:00"/>
    <n v="8.3333333333333037E-2"/>
    <x v="6"/>
    <x v="1"/>
    <x v="1"/>
    <x v="4"/>
    <s v="15.10 - 15.15 DMG A5J10 aktif,cek personil tepi belt terkelupas tunggu di potong personil"/>
    <m/>
    <m/>
    <m/>
    <m/>
    <m/>
    <m/>
    <m/>
    <m/>
    <m/>
    <m/>
    <m/>
    <m/>
  </r>
  <r>
    <x v="16"/>
    <n v="6"/>
    <n v="2025"/>
    <x v="2"/>
    <x v="1"/>
    <d v="1899-12-30T16:25:00"/>
    <d v="1899-12-30T16:45:00"/>
    <n v="0.33333333333333215"/>
    <x v="4"/>
    <x v="2"/>
    <x v="2"/>
    <x v="4"/>
    <s v="16.25 - 16.45 DMG no.1 RBC 6A1J07 aktif,cek personil di temukan tambalan terkelupas dan tembus)"/>
    <m/>
    <m/>
    <m/>
    <m/>
    <m/>
    <m/>
    <m/>
    <m/>
    <m/>
    <m/>
    <m/>
    <m/>
  </r>
  <r>
    <x v="16"/>
    <n v="6"/>
    <n v="2025"/>
    <x v="2"/>
    <x v="1"/>
    <d v="1899-12-30T17:10:00"/>
    <d v="1899-12-30T17:25:00"/>
    <n v="0.24999999999999911"/>
    <x v="2"/>
    <x v="1"/>
    <x v="1"/>
    <x v="4"/>
    <s v="17.10 - 17.25bDMG head pulley RBC 12P aktif,cek personil tepi belt terkelupas tunggu di potong personil "/>
    <m/>
    <m/>
    <m/>
    <m/>
    <m/>
    <m/>
    <m/>
    <m/>
    <m/>
    <m/>
    <m/>
    <m/>
  </r>
  <r>
    <x v="16"/>
    <n v="6"/>
    <n v="2025"/>
    <x v="2"/>
    <x v="1"/>
    <d v="1899-12-30T19:00:00"/>
    <d v="1899-12-30T19:30:00"/>
    <n v="0.50000000000000089"/>
    <x v="2"/>
    <x v="0"/>
    <x v="0"/>
    <x v="0"/>
    <s v="19.00 - 19.30 start Lsc3A ls Ind6/07, Chevron T.14-19 lanjut tunggu hopper berisi 50%"/>
    <m/>
    <m/>
    <m/>
    <m/>
    <m/>
    <m/>
    <m/>
    <m/>
    <m/>
    <m/>
    <m/>
    <m/>
  </r>
  <r>
    <x v="16"/>
    <n v="6"/>
    <n v="2025"/>
    <x v="2"/>
    <x v="1"/>
    <d v="1899-12-30T21:15:00"/>
    <d v="1899-12-30T21:25:00"/>
    <n v="0.16666666666666874"/>
    <x v="2"/>
    <x v="0"/>
    <x v="0"/>
    <x v="0"/>
    <s v="21.15 - 21.25 tunggu hopper berisi 50%"/>
    <m/>
    <m/>
    <m/>
    <m/>
    <m/>
    <m/>
    <m/>
    <m/>
    <m/>
    <m/>
    <m/>
    <m/>
  </r>
  <r>
    <x v="16"/>
    <n v="6"/>
    <n v="2025"/>
    <x v="2"/>
    <x v="1"/>
    <d v="1899-12-30T21:45:00"/>
    <d v="1899-12-30T22:00:00"/>
    <n v="0.24999999999999911"/>
    <x v="2"/>
    <x v="0"/>
    <x v="0"/>
    <x v="0"/>
    <s v="21.45 - 22.00 tunggu hopper berisi 50%"/>
    <m/>
    <m/>
    <m/>
    <m/>
    <m/>
    <m/>
    <m/>
    <m/>
    <m/>
    <m/>
    <m/>
    <m/>
  </r>
  <r>
    <x v="16"/>
    <n v="6"/>
    <n v="2025"/>
    <x v="2"/>
    <x v="2"/>
    <d v="1899-12-30T22:00:00"/>
    <d v="1899-12-30T22:10:00"/>
    <n v="0.16666666666666874"/>
    <x v="7"/>
    <x v="0"/>
    <x v="0"/>
    <x v="0"/>
    <s v="22.00 - 22.10 lanjut operasi lsc6 ls ind6-71-07, Chevron tiang 14-19 lanjut tunggu hopper berisi %"/>
    <m/>
    <m/>
    <m/>
    <m/>
    <m/>
    <m/>
    <m/>
    <m/>
    <m/>
    <m/>
    <m/>
    <m/>
  </r>
  <r>
    <x v="16"/>
    <n v="6"/>
    <n v="2025"/>
    <x v="2"/>
    <x v="2"/>
    <d v="1899-12-30T22:40:00"/>
    <d v="1899-12-30T22:55:00"/>
    <n v="0.25000000000000178"/>
    <x v="7"/>
    <x v="0"/>
    <x v="0"/>
    <x v="0"/>
    <s v="22.40 - 22.55 Tunggu hopper berisi 50%"/>
    <m/>
    <m/>
    <m/>
    <m/>
    <m/>
    <m/>
    <m/>
    <m/>
    <m/>
    <m/>
    <m/>
    <m/>
  </r>
  <r>
    <x v="16"/>
    <n v="6"/>
    <n v="2025"/>
    <x v="2"/>
    <x v="2"/>
    <d v="1899-12-30T23:50:00"/>
    <d v="1899-12-31T00:00:00"/>
    <n v="0.16666666666666607"/>
    <x v="7"/>
    <x v="0"/>
    <x v="0"/>
    <x v="0"/>
    <s v="23.50 - 00.00 tunggu hopper berisi 50%"/>
    <m/>
    <m/>
    <m/>
    <m/>
    <m/>
    <m/>
    <m/>
    <m/>
    <m/>
    <m/>
    <m/>
    <m/>
  </r>
  <r>
    <x v="16"/>
    <n v="6"/>
    <n v="2025"/>
    <x v="2"/>
    <x v="2"/>
    <d v="1899-12-30T00:15:00"/>
    <d v="1899-12-30T00:30:00"/>
    <n v="0.25"/>
    <x v="7"/>
    <x v="0"/>
    <x v="0"/>
    <x v="0"/>
    <s v="00.15 - 00.30 tunggu hopper berisi 50%"/>
    <m/>
    <m/>
    <m/>
    <m/>
    <m/>
    <m/>
    <m/>
    <m/>
    <m/>
    <m/>
    <m/>
    <m/>
  </r>
  <r>
    <x v="16"/>
    <n v="6"/>
    <n v="2025"/>
    <x v="2"/>
    <x v="2"/>
    <d v="1899-12-30T01:40:00"/>
    <d v="1899-12-30T01:50:00"/>
    <n v="0.16666666666666674"/>
    <x v="7"/>
    <x v="0"/>
    <x v="0"/>
    <x v="0"/>
    <s v="01.40 - 01.50 tunggu hopper berisi 50%"/>
    <m/>
    <m/>
    <m/>
    <m/>
    <m/>
    <m/>
    <m/>
    <m/>
    <m/>
    <m/>
    <m/>
    <m/>
  </r>
  <r>
    <x v="16"/>
    <n v="6"/>
    <n v="2025"/>
    <x v="2"/>
    <x v="2"/>
    <d v="1899-12-30T01:50:00"/>
    <d v="1899-12-30T01:55:00"/>
    <n v="8.3333333333333037E-2"/>
    <x v="20"/>
    <x v="1"/>
    <x v="1"/>
    <x v="4"/>
    <s v="01.50 - 01.55 stop lsc 6 dmg 20104 aktif cek personil di temukan benang tepi belt keluar tunggu di potong personil "/>
    <m/>
    <m/>
    <m/>
    <m/>
    <m/>
    <m/>
    <m/>
    <m/>
    <m/>
    <m/>
    <m/>
    <m/>
  </r>
  <r>
    <x v="16"/>
    <n v="6"/>
    <n v="2025"/>
    <x v="2"/>
    <x v="2"/>
    <d v="1899-12-30T02:15:00"/>
    <d v="1899-12-30T02:20:00"/>
    <n v="8.333333333333337E-2"/>
    <x v="7"/>
    <x v="0"/>
    <x v="0"/>
    <x v="0"/>
    <s v="02.15 - 02.20 tunggu hopper berisi 50%"/>
    <m/>
    <m/>
    <m/>
    <m/>
    <m/>
    <m/>
    <m/>
    <m/>
    <m/>
    <m/>
    <m/>
    <m/>
  </r>
  <r>
    <x v="16"/>
    <n v="6"/>
    <n v="2025"/>
    <x v="2"/>
    <x v="2"/>
    <d v="1899-12-30T02:20:00"/>
    <d v="1899-12-30T02:25:00"/>
    <n v="8.333333333333337E-2"/>
    <x v="11"/>
    <x v="0"/>
    <x v="0"/>
    <x v="34"/>
    <s v="02.20 - 02.25 stop feeding lsc 6 tunggu personil geser carry 6a1j06 ke 6a1j07"/>
    <m/>
    <m/>
    <m/>
    <m/>
    <m/>
    <m/>
    <m/>
    <m/>
    <m/>
    <m/>
    <m/>
    <m/>
  </r>
  <r>
    <x v="16"/>
    <n v="6"/>
    <n v="2025"/>
    <x v="2"/>
    <x v="2"/>
    <d v="1899-12-30T03:15:00"/>
    <d v="1899-12-30T03:25:00"/>
    <n v="0.16666666666666674"/>
    <x v="8"/>
    <x v="1"/>
    <x v="1"/>
    <x v="9"/>
    <s v="03.15 - 03.25 metal detektor 6a1j03 aktif cek personil di temukan plat tipis"/>
    <m/>
    <m/>
    <m/>
    <m/>
    <m/>
    <m/>
    <m/>
    <m/>
    <m/>
    <m/>
    <m/>
    <m/>
  </r>
  <r>
    <x v="16"/>
    <n v="6"/>
    <n v="2025"/>
    <x v="2"/>
    <x v="2"/>
    <d v="1899-12-30T04:10:00"/>
    <d v="1899-12-30T04:20:00"/>
    <n v="0.16666666666666674"/>
    <x v="8"/>
    <x v="1"/>
    <x v="1"/>
    <x v="7"/>
    <s v="04.10 - 04.20 metal detektor 6a1j03 aktif cek personil tidak ada temuan"/>
    <m/>
    <m/>
    <m/>
    <m/>
    <m/>
    <m/>
    <m/>
    <m/>
    <m/>
    <m/>
    <m/>
    <m/>
  </r>
  <r>
    <x v="16"/>
    <n v="6"/>
    <n v="2025"/>
    <x v="2"/>
    <x v="2"/>
    <d v="1899-12-30T06:35:00"/>
    <d v="1899-12-30T06:45:00"/>
    <n v="0.16666666666666607"/>
    <x v="8"/>
    <x v="1"/>
    <x v="1"/>
    <x v="9"/>
    <s v="06.35 - 06.45 metal detektor 6a1j03 aktif cek personil di temukan plat tipis "/>
    <m/>
    <m/>
    <m/>
    <m/>
    <m/>
    <m/>
    <m/>
    <m/>
    <m/>
    <m/>
    <m/>
    <m/>
  </r>
  <r>
    <x v="17"/>
    <n v="6"/>
    <n v="2025"/>
    <x v="2"/>
    <x v="0"/>
    <d v="1899-12-30T07:00:00"/>
    <d v="1899-12-30T08:00:00"/>
    <n v="0.99999999999999911"/>
    <x v="27"/>
    <x v="1"/>
    <x v="1"/>
    <x v="13"/>
    <s v="07.00 - 08.00  tunggu personil membersihkan CW 6a1j08"/>
    <m/>
    <m/>
    <m/>
    <m/>
    <m/>
    <m/>
    <m/>
    <m/>
    <m/>
    <m/>
    <m/>
    <m/>
  </r>
  <r>
    <x v="17"/>
    <n v="6"/>
    <n v="2025"/>
    <x v="2"/>
    <x v="0"/>
    <d v="1899-12-30T08:00:00"/>
    <d v="1899-12-30T08:35:00"/>
    <n v="0.58333333333333393"/>
    <x v="27"/>
    <x v="1"/>
    <x v="1"/>
    <x v="13"/>
    <s v="08.00 - 08.35 tunggu personil membersihkan CW 6a1j08"/>
    <m/>
    <m/>
    <m/>
    <m/>
    <m/>
    <m/>
    <m/>
    <m/>
    <m/>
    <m/>
    <m/>
    <m/>
  </r>
  <r>
    <x v="17"/>
    <n v="6"/>
    <n v="2025"/>
    <x v="2"/>
    <x v="0"/>
    <d v="1899-12-30T08:35:00"/>
    <d v="1899-12-30T08:45:00"/>
    <n v="0.16666666666666607"/>
    <x v="2"/>
    <x v="1"/>
    <x v="1"/>
    <x v="39"/>
    <s v="08.35 - 08.45 Start jalur dari storage ls IND 6 lanjut tunggu mekanik penambahan oli lsc3a"/>
    <m/>
    <m/>
    <m/>
    <m/>
    <m/>
    <m/>
    <m/>
    <m/>
    <m/>
    <m/>
    <m/>
    <m/>
  </r>
  <r>
    <x v="17"/>
    <n v="6"/>
    <n v="2025"/>
    <x v="2"/>
    <x v="0"/>
    <d v="1899-12-30T08:45:00"/>
    <d v="1899-12-30T09:00:00"/>
    <n v="0.25000000000000044"/>
    <x v="2"/>
    <x v="0"/>
    <x v="0"/>
    <x v="0"/>
    <s v="08.45 - 09.00 Start lsc3a ls ke IND 6/07 lanjut tunggu hopper berisi min 50%"/>
    <m/>
    <m/>
    <m/>
    <m/>
    <m/>
    <m/>
    <m/>
    <m/>
    <m/>
    <m/>
    <m/>
    <m/>
  </r>
  <r>
    <x v="17"/>
    <n v="6"/>
    <n v="2025"/>
    <x v="2"/>
    <x v="0"/>
    <d v="1899-12-30T09:25:00"/>
    <d v="1899-12-30T09:30:00"/>
    <n v="8.3333333333333037E-2"/>
    <x v="3"/>
    <x v="1"/>
    <x v="1"/>
    <x v="4"/>
    <s v="09.25 - 09.30 stop belt a2j02 sensor dmg aktif cek personil kena kulit belt terkelupas tunggu di potong personil "/>
    <m/>
    <m/>
    <m/>
    <m/>
    <m/>
    <m/>
    <m/>
    <m/>
    <m/>
    <m/>
    <m/>
    <m/>
  </r>
  <r>
    <x v="17"/>
    <n v="6"/>
    <n v="2025"/>
    <x v="2"/>
    <x v="0"/>
    <d v="1899-12-30T09:30:00"/>
    <d v="1899-12-30T10:00:00"/>
    <n v="0.50000000000000089"/>
    <x v="2"/>
    <x v="0"/>
    <x v="0"/>
    <x v="0"/>
    <s v="09.30 - 10.00  tunggu hopper berisi min 50%"/>
    <m/>
    <m/>
    <m/>
    <m/>
    <m/>
    <m/>
    <m/>
    <m/>
    <m/>
    <m/>
    <m/>
    <m/>
  </r>
  <r>
    <x v="17"/>
    <n v="6"/>
    <n v="2025"/>
    <x v="2"/>
    <x v="0"/>
    <d v="1899-12-30T11:45:00"/>
    <d v="1899-12-30T12:00:00"/>
    <n v="0.25000000000000044"/>
    <x v="2"/>
    <x v="0"/>
    <x v="0"/>
    <x v="0"/>
    <s v="11.45 - 12.00 tunggu hopper berisi min 50%"/>
    <m/>
    <m/>
    <m/>
    <m/>
    <m/>
    <m/>
    <m/>
    <m/>
    <m/>
    <m/>
    <m/>
    <m/>
  </r>
  <r>
    <x v="17"/>
    <n v="6"/>
    <n v="2025"/>
    <x v="2"/>
    <x v="0"/>
    <d v="1899-12-30T13:00:00"/>
    <d v="1899-12-30T13:15:00"/>
    <n v="0.25000000000000178"/>
    <x v="2"/>
    <x v="0"/>
    <x v="0"/>
    <x v="0"/>
    <s v="13.00 - 13.15 tunggu hopper berisi min 50%"/>
    <m/>
    <m/>
    <m/>
    <m/>
    <m/>
    <m/>
    <m/>
    <m/>
    <m/>
    <m/>
    <m/>
    <m/>
  </r>
  <r>
    <x v="17"/>
    <n v="6"/>
    <n v="2025"/>
    <x v="2"/>
    <x v="0"/>
    <d v="1899-12-30T14:10:00"/>
    <d v="1899-12-30T14:20:00"/>
    <n v="0.16666666666666607"/>
    <x v="2"/>
    <x v="0"/>
    <x v="0"/>
    <x v="0"/>
    <s v="14.10 - 14.20 tunggu hopper berisi min 50%"/>
    <m/>
    <m/>
    <m/>
    <m/>
    <m/>
    <m/>
    <m/>
    <m/>
    <m/>
    <m/>
    <m/>
    <m/>
  </r>
  <r>
    <x v="17"/>
    <n v="6"/>
    <n v="2025"/>
    <x v="2"/>
    <x v="0"/>
    <d v="1899-12-30T07:00:00"/>
    <d v="1899-12-30T07:45:00"/>
    <n v="0.75"/>
    <x v="15"/>
    <x v="0"/>
    <x v="0"/>
    <x v="0"/>
    <s v="07.00 - 07.45 tunggu hopper berisi min 50%"/>
    <m/>
    <m/>
    <m/>
    <m/>
    <m/>
    <m/>
    <m/>
    <m/>
    <m/>
    <m/>
    <m/>
    <m/>
  </r>
  <r>
    <x v="17"/>
    <n v="6"/>
    <n v="2025"/>
    <x v="2"/>
    <x v="0"/>
    <d v="1899-12-30T08:40:00"/>
    <d v="1899-12-30T09:00:00"/>
    <n v="0.33333333333333348"/>
    <x v="17"/>
    <x v="2"/>
    <x v="2"/>
    <x v="4"/>
    <s v="08.40 - 09.00 stop belt 5e1j01 sensor dmg aktif cek personil tambalan terkelupas 2 titik lanjut tunggu di potong personil "/>
    <m/>
    <m/>
    <m/>
    <m/>
    <m/>
    <m/>
    <m/>
    <m/>
    <m/>
    <m/>
    <m/>
    <m/>
  </r>
  <r>
    <x v="17"/>
    <n v="6"/>
    <n v="2025"/>
    <x v="2"/>
    <x v="0"/>
    <d v="1899-12-30T09:00:00"/>
    <d v="1899-12-30T09:05:00"/>
    <n v="8.3333333333333037E-2"/>
    <x v="17"/>
    <x v="2"/>
    <x v="2"/>
    <x v="4"/>
    <s v="09.00 - 09.05 stop belt 5e1j01 sensor dmg aktif cek personil tambalan terkelupas 2 titik lanjut tunggu di potong personil "/>
    <m/>
    <m/>
    <m/>
    <m/>
    <m/>
    <m/>
    <m/>
    <m/>
    <m/>
    <m/>
    <m/>
    <m/>
  </r>
  <r>
    <x v="17"/>
    <n v="6"/>
    <n v="2025"/>
    <x v="2"/>
    <x v="0"/>
    <d v="1899-12-30T09:45:00"/>
    <d v="1899-12-30T09:50:00"/>
    <n v="8.3333333333333037E-2"/>
    <x v="18"/>
    <x v="1"/>
    <x v="1"/>
    <x v="9"/>
    <s v="09.45 - 09.50 stop belt 6e1u03 metal detektor aktif cek personil di temukan besi plat kecil "/>
    <m/>
    <m/>
    <m/>
    <m/>
    <m/>
    <m/>
    <m/>
    <m/>
    <m/>
    <m/>
    <m/>
    <m/>
  </r>
  <r>
    <x v="17"/>
    <n v="6"/>
    <n v="2025"/>
    <x v="2"/>
    <x v="0"/>
    <d v="1899-12-30T09:55:00"/>
    <d v="1899-12-30T10:00:00"/>
    <n v="8.333333333333437E-2"/>
    <x v="18"/>
    <x v="1"/>
    <x v="1"/>
    <x v="7"/>
    <s v="09.55 - 10.00  stop belt 6e1u03 metal detektor aktif cek personil di temukan  saringan oli"/>
    <m/>
    <m/>
    <m/>
    <m/>
    <m/>
    <m/>
    <m/>
    <m/>
    <m/>
    <m/>
    <m/>
    <m/>
  </r>
  <r>
    <x v="17"/>
    <n v="6"/>
    <n v="2025"/>
    <x v="2"/>
    <x v="0"/>
    <d v="1899-12-30T10:00:00"/>
    <d v="1899-12-30T10:30:00"/>
    <n v="0.49999999999999956"/>
    <x v="14"/>
    <x v="1"/>
    <x v="1"/>
    <x v="24"/>
    <s v="10.00 - 10.30 stop ms1 chute A4J12P jatuhan ke belt a4j14 tersumbat tunggu di bersihkan personil"/>
    <m/>
    <m/>
    <m/>
    <m/>
    <m/>
    <m/>
    <m/>
    <m/>
    <m/>
    <m/>
    <m/>
    <m/>
  </r>
  <r>
    <x v="17"/>
    <n v="6"/>
    <n v="2025"/>
    <x v="2"/>
    <x v="0"/>
    <d v="1899-12-30T10:30:00"/>
    <d v="1899-12-30T10:35:00"/>
    <n v="8.3333333333333037E-2"/>
    <x v="18"/>
    <x v="1"/>
    <x v="1"/>
    <x v="7"/>
    <s v="10.30 - 10.35 start kembali ms1 dan saat start feeder ms1 metal detektor belt 6e1u03 aktif cek personil di temukan tutup saringan oli "/>
    <m/>
    <m/>
    <m/>
    <m/>
    <m/>
    <m/>
    <m/>
    <m/>
    <m/>
    <m/>
    <m/>
    <m/>
  </r>
  <r>
    <x v="17"/>
    <n v="6"/>
    <n v="2025"/>
    <x v="2"/>
    <x v="0"/>
    <d v="1899-12-30T10:35:00"/>
    <d v="1899-12-30T10:45:00"/>
    <n v="0.16666666666666741"/>
    <x v="14"/>
    <x v="1"/>
    <x v="1"/>
    <x v="4"/>
    <s v="10.35 - 10.45 stop belt A4J12P sensor dmg aktif cek personil kena karet tepi belt terkelupas "/>
    <m/>
    <m/>
    <m/>
    <m/>
    <m/>
    <m/>
    <m/>
    <m/>
    <m/>
    <m/>
    <m/>
    <m/>
  </r>
  <r>
    <x v="17"/>
    <n v="6"/>
    <n v="2025"/>
    <x v="2"/>
    <x v="0"/>
    <d v="1899-12-30T11:00:00"/>
    <d v="1899-12-30T11:10:00"/>
    <n v="0.16666666666666741"/>
    <x v="14"/>
    <x v="1"/>
    <x v="1"/>
    <x v="4"/>
    <s v="11.00 - 11.10 stop belt A4J12P sensor dmg  aktif cek personil kena karet tepi belt terkelupas tunggu di potong "/>
    <m/>
    <m/>
    <m/>
    <m/>
    <m/>
    <m/>
    <m/>
    <m/>
    <m/>
    <m/>
    <m/>
    <m/>
  </r>
  <r>
    <x v="17"/>
    <n v="6"/>
    <n v="2025"/>
    <x v="2"/>
    <x v="0"/>
    <d v="1899-12-30T11:55:00"/>
    <d v="1899-12-30T12:00:00"/>
    <n v="8.3333333333333037E-2"/>
    <x v="15"/>
    <x v="0"/>
    <x v="0"/>
    <x v="0"/>
    <s v="11.55 - 12.00 tunggu hopper berisi min 50%"/>
    <m/>
    <m/>
    <m/>
    <m/>
    <m/>
    <m/>
    <m/>
    <m/>
    <m/>
    <m/>
    <m/>
    <m/>
  </r>
  <r>
    <x v="17"/>
    <n v="6"/>
    <n v="2025"/>
    <x v="2"/>
    <x v="0"/>
    <d v="1899-12-30T13:00:00"/>
    <d v="1899-12-30T13:45:00"/>
    <n v="0.75"/>
    <x v="17"/>
    <x v="2"/>
    <x v="2"/>
    <x v="4"/>
    <s v="13.00 - 13.45 tunggu mekanik repair tambalan belt 5e1j01 terkelupas "/>
    <m/>
    <m/>
    <m/>
    <m/>
    <m/>
    <m/>
    <m/>
    <m/>
    <m/>
    <m/>
    <m/>
    <m/>
  </r>
  <r>
    <x v="17"/>
    <n v="6"/>
    <n v="2025"/>
    <x v="2"/>
    <x v="0"/>
    <d v="1899-12-30T14:15:00"/>
    <d v="1899-12-30T14:45:00"/>
    <n v="0.50000000000000089"/>
    <x v="12"/>
    <x v="2"/>
    <x v="2"/>
    <x v="4"/>
    <s v="14.15 - 14.45  stop belt 6a1j04 sensor dmg tail pulley aktif cek personil di temukan Sling keluar tunggu di potong mekanik posisi di Modul 25"/>
    <m/>
    <m/>
    <m/>
    <m/>
    <m/>
    <m/>
    <m/>
    <m/>
    <m/>
    <m/>
    <m/>
    <m/>
  </r>
  <r>
    <x v="17"/>
    <n v="6"/>
    <n v="2025"/>
    <x v="2"/>
    <x v="1"/>
    <d v="1899-12-30T15:40:00"/>
    <d v="1899-12-30T15:45:00"/>
    <n v="8.3333333333333037E-2"/>
    <x v="8"/>
    <x v="1"/>
    <x v="1"/>
    <x v="9"/>
    <s v="15.40-15.45 stop belt 6a1j03 sensor metal detektor aktif, cek personil di temukan besi"/>
    <m/>
    <m/>
    <m/>
    <m/>
    <m/>
    <m/>
    <m/>
    <m/>
    <m/>
    <m/>
    <m/>
    <m/>
  </r>
  <r>
    <x v="17"/>
    <n v="6"/>
    <n v="2025"/>
    <x v="2"/>
    <x v="1"/>
    <d v="1899-12-30T17:25:00"/>
    <d v="1899-12-30T17:35:00"/>
    <n v="0.16666666666666607"/>
    <x v="20"/>
    <x v="1"/>
    <x v="1"/>
    <x v="4"/>
    <s v="17.25-17.35 stop belt 20104 sensor dmg aktif, cek personil di temukan tepi belt terkelupas, tunggu di potong personil"/>
    <m/>
    <m/>
    <m/>
    <m/>
    <m/>
    <m/>
    <m/>
    <m/>
    <m/>
    <m/>
    <m/>
    <m/>
  </r>
  <r>
    <x v="17"/>
    <n v="6"/>
    <n v="2025"/>
    <x v="2"/>
    <x v="1"/>
    <d v="1899-12-30T19:00:00"/>
    <d v="1899-12-30T19:10:00"/>
    <n v="0.16666666666666874"/>
    <x v="7"/>
    <x v="0"/>
    <x v="0"/>
    <x v="0"/>
    <s v="19.00-19.10 start  lsc6 ls ind5-71-12B, Chevron tiang 28-35, tunggu hopper berisi 50%"/>
    <m/>
    <m/>
    <m/>
    <m/>
    <m/>
    <m/>
    <m/>
    <m/>
    <m/>
    <m/>
    <m/>
    <m/>
  </r>
  <r>
    <x v="17"/>
    <n v="6"/>
    <n v="2025"/>
    <x v="2"/>
    <x v="1"/>
    <d v="1899-12-30T20:10:00"/>
    <d v="1899-12-30T20:20:00"/>
    <n v="0.16666666666666607"/>
    <x v="20"/>
    <x v="1"/>
    <x v="1"/>
    <x v="30"/>
    <s v="20.10-20.20 stop belt 20104, sensor belt drift aktif, cek personil belt sway sesaat,di reset ready"/>
    <m/>
    <m/>
    <m/>
    <m/>
    <m/>
    <m/>
    <m/>
    <m/>
    <m/>
    <m/>
    <m/>
    <m/>
  </r>
  <r>
    <x v="17"/>
    <n v="6"/>
    <n v="2025"/>
    <x v="2"/>
    <x v="1"/>
    <d v="1899-12-30T21:00:00"/>
    <d v="1899-12-30T21:10:00"/>
    <n v="0.16666666666666607"/>
    <x v="20"/>
    <x v="1"/>
    <x v="1"/>
    <x v="4"/>
    <s v="21.00-21.10 stop belt 20104, sensor dmg aktif cek personil tepi belt terkelupas, tunggu di potong personil "/>
    <m/>
    <m/>
    <m/>
    <m/>
    <m/>
    <m/>
    <m/>
    <m/>
    <m/>
    <m/>
    <m/>
    <m/>
  </r>
  <r>
    <x v="17"/>
    <n v="6"/>
    <n v="2025"/>
    <x v="2"/>
    <x v="1"/>
    <d v="1899-12-30T15:25:00"/>
    <d v="1899-12-30T15:35:00"/>
    <n v="0.16666666666666607"/>
    <x v="2"/>
    <x v="0"/>
    <x v="0"/>
    <x v="0"/>
    <s v="15.25-15.35 tunggu hopper berisi 50%"/>
    <m/>
    <m/>
    <m/>
    <m/>
    <m/>
    <m/>
    <m/>
    <m/>
    <m/>
    <m/>
    <m/>
    <m/>
  </r>
  <r>
    <x v="17"/>
    <n v="6"/>
    <n v="2025"/>
    <x v="2"/>
    <x v="1"/>
    <d v="1899-12-30T19:00:00"/>
    <d v="1899-12-30T19:20:00"/>
    <n v="0.33333333333333481"/>
    <x v="2"/>
    <x v="0"/>
    <x v="0"/>
    <x v="0"/>
    <s v="19.00-19.20 start Lsc3A ls ind6-07, Chevron tiang 30-35 tunggu hopper berisi 50%"/>
    <m/>
    <m/>
    <m/>
    <m/>
    <m/>
    <m/>
    <m/>
    <m/>
    <m/>
    <m/>
    <m/>
    <m/>
  </r>
  <r>
    <x v="17"/>
    <n v="6"/>
    <n v="2025"/>
    <x v="2"/>
    <x v="2"/>
    <d v="1899-12-30T23:40:00"/>
    <d v="1899-12-30T23:50:00"/>
    <n v="0.16666666666666607"/>
    <x v="7"/>
    <x v="0"/>
    <x v="0"/>
    <x v="0"/>
    <s v="23.40 - 23.50 Tunggu hopper berisi min 50%"/>
    <m/>
    <m/>
    <m/>
    <m/>
    <m/>
    <m/>
    <m/>
    <m/>
    <m/>
    <m/>
    <m/>
    <m/>
  </r>
  <r>
    <x v="17"/>
    <n v="6"/>
    <n v="2025"/>
    <x v="2"/>
    <x v="2"/>
    <d v="1899-12-30T00:10:00"/>
    <d v="1899-12-30T00:20:00"/>
    <n v="0.16666666666666666"/>
    <x v="8"/>
    <x v="1"/>
    <x v="1"/>
    <x v="9"/>
    <s v="00.10 - 00.20 Metal detektor 6A1J03 aktif,cek personil di temukan besi baut linear bekas"/>
    <m/>
    <m/>
    <m/>
    <m/>
    <m/>
    <m/>
    <m/>
    <m/>
    <m/>
    <m/>
    <m/>
    <m/>
  </r>
  <r>
    <x v="17"/>
    <n v="6"/>
    <n v="2025"/>
    <x v="2"/>
    <x v="2"/>
    <d v="1899-12-30T00:50:00"/>
    <d v="1899-12-30T01:00:00"/>
    <n v="0.16666666666666657"/>
    <x v="8"/>
    <x v="1"/>
    <x v="1"/>
    <x v="9"/>
    <s v="00.50 - 01.00 Metal detektor 6A1J03 aktif cek personil di temukan besi"/>
    <m/>
    <m/>
    <m/>
    <m/>
    <m/>
    <m/>
    <m/>
    <m/>
    <m/>
    <m/>
    <m/>
    <m/>
  </r>
  <r>
    <x v="17"/>
    <n v="6"/>
    <n v="2025"/>
    <x v="2"/>
    <x v="2"/>
    <d v="1899-12-30T02:00:00"/>
    <d v="1899-12-30T02:25:00"/>
    <n v="0.41666666666666685"/>
    <x v="7"/>
    <x v="1"/>
    <x v="1"/>
    <x v="0"/>
    <s v="02.00 - 02.25 Tunggu hopper berisi min 50%"/>
    <m/>
    <m/>
    <m/>
    <m/>
    <m/>
    <m/>
    <m/>
    <m/>
    <m/>
    <m/>
    <m/>
    <m/>
  </r>
  <r>
    <x v="17"/>
    <n v="6"/>
    <n v="2025"/>
    <x v="2"/>
    <x v="2"/>
    <d v="1899-12-30T04:00:00"/>
    <d v="1899-12-30T04:20:00"/>
    <n v="0.33333333333333348"/>
    <x v="26"/>
    <x v="2"/>
    <x v="2"/>
    <x v="4"/>
    <s v="04.00 - 04.20 DMG 5a1j01 aktif cek personil di temukan banyak benang tepi belt terkelupas, tunggu di potong personil"/>
    <m/>
    <m/>
    <m/>
    <m/>
    <m/>
    <m/>
    <m/>
    <m/>
    <m/>
    <m/>
    <m/>
    <m/>
  </r>
  <r>
    <x v="17"/>
    <n v="6"/>
    <n v="2025"/>
    <x v="2"/>
    <x v="2"/>
    <d v="1899-12-30T06:00:00"/>
    <d v="1899-12-30T07:00:00"/>
    <n v="1.0000000000000004"/>
    <x v="20"/>
    <x v="1"/>
    <x v="1"/>
    <x v="24"/>
    <s v="06.00 - 07.00 chute tripper 5a1j01 dan chute 20104 tersumbat, lanjut tunggu di bersihkan personil"/>
    <m/>
    <m/>
    <m/>
    <m/>
    <m/>
    <m/>
    <m/>
    <m/>
    <m/>
    <m/>
    <m/>
    <m/>
  </r>
  <r>
    <x v="18"/>
    <n v="6"/>
    <n v="2025"/>
    <x v="2"/>
    <x v="0"/>
    <d v="1899-12-30T07:00:00"/>
    <d v="1899-12-30T08:00:00"/>
    <n v="0.99999999999999911"/>
    <x v="20"/>
    <x v="0"/>
    <x v="0"/>
    <x v="34"/>
    <s v="07.00 - 08.00  sementara pengosongan jalur 7.1 ke ind5, (tunggu personil membersihkan chute tripper 5a1j01 yang tersumbat) Dan U/ ke IND4 carry 20104 tidak bisa digeser "/>
    <m/>
    <m/>
    <m/>
    <m/>
    <m/>
    <m/>
    <m/>
    <m/>
    <m/>
    <m/>
    <m/>
    <m/>
  </r>
  <r>
    <x v="18"/>
    <n v="6"/>
    <n v="2025"/>
    <x v="2"/>
    <x v="0"/>
    <d v="1899-12-30T08:20:00"/>
    <d v="1899-12-30T08:30:00"/>
    <n v="0.16666666666666741"/>
    <x v="8"/>
    <x v="1"/>
    <x v="1"/>
    <x v="9"/>
    <s v="08.20 - 08.30 stop belt 6a1j03 metal detektor aktif cek personil ditemukan besi plat."/>
    <m/>
    <m/>
    <m/>
    <m/>
    <m/>
    <m/>
    <m/>
    <m/>
    <m/>
    <m/>
    <m/>
    <m/>
  </r>
  <r>
    <x v="18"/>
    <n v="6"/>
    <n v="2025"/>
    <x v="2"/>
    <x v="0"/>
    <d v="1899-12-30T09:05:00"/>
    <d v="1899-12-30T09:15:00"/>
    <n v="0.16666666666666741"/>
    <x v="8"/>
    <x v="1"/>
    <x v="1"/>
    <x v="9"/>
    <s v="09.05 - 09.15 Stop RBC 6a1j03, metal detektor aktif cek personil di temukan besi "/>
    <m/>
    <m/>
    <m/>
    <m/>
    <m/>
    <m/>
    <m/>
    <m/>
    <m/>
    <m/>
    <m/>
    <m/>
  </r>
  <r>
    <x v="18"/>
    <n v="6"/>
    <n v="2025"/>
    <x v="2"/>
    <x v="0"/>
    <d v="1899-12-30T09:50:00"/>
    <d v="1899-12-30T09:55:00"/>
    <n v="8.3333333333333037E-2"/>
    <x v="7"/>
    <x v="0"/>
    <x v="0"/>
    <x v="0"/>
    <s v="09.50 - 09.55 Tunggu hopper berisi 50%"/>
    <m/>
    <m/>
    <m/>
    <m/>
    <m/>
    <m/>
    <m/>
    <m/>
    <m/>
    <m/>
    <m/>
    <m/>
  </r>
  <r>
    <x v="18"/>
    <n v="6"/>
    <n v="2025"/>
    <x v="2"/>
    <x v="0"/>
    <d v="1899-12-30T11:25:00"/>
    <d v="1899-12-30T11:35:00"/>
    <n v="0.16666666666666741"/>
    <x v="8"/>
    <x v="1"/>
    <x v="1"/>
    <x v="9"/>
    <s v="11.25 - 11.35 Stop RBC 6a1j03,metal detektor aktif cek personil di temukan besi"/>
    <m/>
    <m/>
    <m/>
    <m/>
    <m/>
    <m/>
    <m/>
    <m/>
    <m/>
    <m/>
    <m/>
    <m/>
  </r>
  <r>
    <x v="18"/>
    <n v="6"/>
    <n v="2025"/>
    <x v="2"/>
    <x v="0"/>
    <d v="1899-12-30T11:35:00"/>
    <d v="1899-12-30T12:00:00"/>
    <n v="0.41666666666666652"/>
    <x v="7"/>
    <x v="1"/>
    <x v="1"/>
    <x v="27"/>
    <s v="11.35 - 12.00 Crusher kelainan bunyi tunggu cek mekanik ,lanjut Isoma"/>
    <m/>
    <m/>
    <m/>
    <m/>
    <m/>
    <m/>
    <m/>
    <m/>
    <m/>
    <m/>
    <m/>
    <m/>
  </r>
  <r>
    <x v="18"/>
    <n v="6"/>
    <n v="2025"/>
    <x v="2"/>
    <x v="0"/>
    <d v="1899-12-30T13:30:00"/>
    <d v="1899-12-30T14:05:00"/>
    <n v="0.58333333333333393"/>
    <x v="7"/>
    <x v="1"/>
    <x v="1"/>
    <x v="27"/>
    <s v=" 13.30- 14.05 tunggu lsc6 ready pasca kelainan bunyi"/>
    <m/>
    <m/>
    <m/>
    <m/>
    <m/>
    <m/>
    <m/>
    <m/>
    <m/>
    <m/>
    <m/>
    <m/>
  </r>
  <r>
    <x v="18"/>
    <n v="6"/>
    <n v="2025"/>
    <x v="2"/>
    <x v="0"/>
    <d v="1899-12-30T14:50:00"/>
    <d v="1899-12-30T15:00:00"/>
    <n v="0.16666666666666607"/>
    <x v="8"/>
    <x v="1"/>
    <x v="1"/>
    <x v="25"/>
    <s v="14.50 - 15.00 stop  feeder lsc6  tunggu personil membalikan klep belt 6a1j03 ke jalur 7.1"/>
    <m/>
    <m/>
    <m/>
    <m/>
    <m/>
    <m/>
    <m/>
    <m/>
    <m/>
    <m/>
    <m/>
    <m/>
  </r>
  <r>
    <x v="18"/>
    <n v="6"/>
    <n v="2025"/>
    <x v="2"/>
    <x v="1"/>
    <d v="1899-12-30T15:00:00"/>
    <d v="1899-12-30T15:15:00"/>
    <n v="0.24999999999999911"/>
    <x v="7"/>
    <x v="1"/>
    <x v="1"/>
    <x v="3"/>
    <s v="15.00-15.15 operasi lsc6 mk3 IND 5/71-12B, tunggu elektrikal pengecekan sensor drift di Modul 2 yang aktif"/>
    <m/>
    <m/>
    <m/>
    <m/>
    <m/>
    <m/>
    <m/>
    <m/>
    <m/>
    <m/>
    <m/>
    <m/>
  </r>
  <r>
    <x v="18"/>
    <n v="6"/>
    <n v="2025"/>
    <x v="2"/>
    <x v="1"/>
    <d v="1899-12-30T15:50:00"/>
    <d v="1899-12-30T16:00:00"/>
    <n v="0.16666666666666607"/>
    <x v="7"/>
    <x v="0"/>
    <x v="0"/>
    <x v="0"/>
    <s v="15.50-16.00 tunggu hopper berisi 50%"/>
    <m/>
    <m/>
    <m/>
    <m/>
    <m/>
    <m/>
    <m/>
    <m/>
    <m/>
    <m/>
    <m/>
    <m/>
  </r>
  <r>
    <x v="18"/>
    <n v="6"/>
    <n v="2025"/>
    <x v="2"/>
    <x v="1"/>
    <d v="1899-12-30T16:00:00"/>
    <d v="1899-12-30T16:10:00"/>
    <n v="0.16666666666666874"/>
    <x v="7"/>
    <x v="0"/>
    <x v="0"/>
    <x v="0"/>
    <s v="16.00-16.10 tunggu hopper berisi 50%"/>
    <m/>
    <m/>
    <m/>
    <m/>
    <m/>
    <m/>
    <m/>
    <m/>
    <m/>
    <m/>
    <m/>
    <m/>
  </r>
  <r>
    <x v="18"/>
    <n v="6"/>
    <n v="2025"/>
    <x v="2"/>
    <x v="1"/>
    <d v="1899-12-30T16:30:00"/>
    <d v="1899-12-30T16:40:00"/>
    <n v="0.16666666666666607"/>
    <x v="7"/>
    <x v="0"/>
    <x v="0"/>
    <x v="0"/>
    <s v="16.30-16.40 tunggu hopper berisi 50%"/>
    <m/>
    <m/>
    <m/>
    <m/>
    <m/>
    <m/>
    <m/>
    <m/>
    <m/>
    <m/>
    <m/>
    <m/>
  </r>
  <r>
    <x v="18"/>
    <n v="6"/>
    <n v="2025"/>
    <x v="2"/>
    <x v="1"/>
    <d v="1899-12-30T16:50:00"/>
    <d v="1899-12-30T17:00:00"/>
    <n v="0.16666666666666874"/>
    <x v="7"/>
    <x v="0"/>
    <x v="0"/>
    <x v="0"/>
    <s v="16.50-17.00 tunggu hopper berisi 50%"/>
    <m/>
    <m/>
    <m/>
    <m/>
    <m/>
    <m/>
    <m/>
    <m/>
    <m/>
    <m/>
    <m/>
    <m/>
  </r>
  <r>
    <x v="18"/>
    <n v="6"/>
    <n v="2025"/>
    <x v="2"/>
    <x v="1"/>
    <d v="1899-12-30T17:00:00"/>
    <d v="1899-12-30T17:10:00"/>
    <n v="0.16666666666666607"/>
    <x v="7"/>
    <x v="0"/>
    <x v="0"/>
    <x v="0"/>
    <s v="17.00-17.10 tunggu hopper berisi 50%"/>
    <m/>
    <m/>
    <m/>
    <m/>
    <m/>
    <m/>
    <m/>
    <m/>
    <m/>
    <m/>
    <m/>
    <m/>
  </r>
  <r>
    <x v="18"/>
    <n v="6"/>
    <n v="2025"/>
    <x v="2"/>
    <x v="1"/>
    <d v="1899-12-30T17:20:00"/>
    <d v="1899-12-30T17:30:00"/>
    <n v="0.16666666666666607"/>
    <x v="7"/>
    <x v="0"/>
    <x v="0"/>
    <x v="0"/>
    <s v="17.20-17.30 tunggu hopper berisi 50%"/>
    <m/>
    <m/>
    <m/>
    <m/>
    <m/>
    <m/>
    <m/>
    <m/>
    <m/>
    <m/>
    <m/>
    <m/>
  </r>
  <r>
    <x v="18"/>
    <n v="6"/>
    <n v="2025"/>
    <x v="2"/>
    <x v="1"/>
    <d v="1899-12-30T17:40:00"/>
    <d v="1899-12-30T17:50:00"/>
    <n v="0.16666666666666607"/>
    <x v="7"/>
    <x v="0"/>
    <x v="0"/>
    <x v="0"/>
    <s v="17.40-17.50 tunggu hopper berisi 50%"/>
    <m/>
    <m/>
    <m/>
    <m/>
    <m/>
    <m/>
    <m/>
    <m/>
    <m/>
    <m/>
    <m/>
    <m/>
  </r>
  <r>
    <x v="18"/>
    <n v="6"/>
    <n v="2025"/>
    <x v="2"/>
    <x v="1"/>
    <d v="1899-12-30T17:50:00"/>
    <d v="1899-12-30T18:00:00"/>
    <n v="0.16666666666666607"/>
    <x v="4"/>
    <x v="1"/>
    <x v="1"/>
    <x v="19"/>
    <s v="17.50-18.00 stop belt 6a1j07 alarm interlock lost during , direset ready"/>
    <m/>
    <m/>
    <m/>
    <m/>
    <m/>
    <m/>
    <m/>
    <m/>
    <m/>
    <m/>
    <m/>
    <m/>
  </r>
  <r>
    <x v="18"/>
    <n v="6"/>
    <n v="2025"/>
    <x v="2"/>
    <x v="1"/>
    <d v="1899-12-30T19:25:00"/>
    <d v="1899-12-30T19:35:00"/>
    <n v="0.16666666666666607"/>
    <x v="7"/>
    <x v="0"/>
    <x v="0"/>
    <x v="0"/>
    <s v="19.25-19.35 tunggu hopper berisi 50%"/>
    <m/>
    <m/>
    <m/>
    <m/>
    <m/>
    <m/>
    <m/>
    <m/>
    <m/>
    <m/>
    <m/>
    <m/>
  </r>
  <r>
    <x v="18"/>
    <n v="6"/>
    <n v="2025"/>
    <x v="2"/>
    <x v="1"/>
    <d v="1899-12-30T19:45:00"/>
    <d v="1899-12-30T20:00:00"/>
    <n v="0.25000000000000178"/>
    <x v="7"/>
    <x v="0"/>
    <x v="0"/>
    <x v="0"/>
    <s v="19.45-20.00 tunggu hopper berisi 50%"/>
    <m/>
    <m/>
    <m/>
    <m/>
    <m/>
    <m/>
    <m/>
    <m/>
    <m/>
    <m/>
    <m/>
    <m/>
  </r>
  <r>
    <x v="18"/>
    <n v="6"/>
    <n v="2025"/>
    <x v="2"/>
    <x v="1"/>
    <d v="1899-12-30T20:20:00"/>
    <d v="1899-12-30T20:35:00"/>
    <n v="0.24999999999999911"/>
    <x v="7"/>
    <x v="0"/>
    <x v="0"/>
    <x v="0"/>
    <s v="20.20-20.35 tunggu hopper berisi 50%"/>
    <m/>
    <m/>
    <m/>
    <m/>
    <m/>
    <m/>
    <m/>
    <m/>
    <m/>
    <m/>
    <m/>
    <m/>
  </r>
  <r>
    <x v="18"/>
    <n v="6"/>
    <n v="2025"/>
    <x v="2"/>
    <x v="1"/>
    <d v="1899-12-30T21:15:00"/>
    <d v="1899-12-30T21:25:00"/>
    <n v="0.16666666666666874"/>
    <x v="7"/>
    <x v="0"/>
    <x v="0"/>
    <x v="0"/>
    <s v="21.15-21.25 tunggu hopper berisi 50%"/>
    <m/>
    <m/>
    <m/>
    <m/>
    <m/>
    <m/>
    <m/>
    <m/>
    <m/>
    <m/>
    <m/>
    <m/>
  </r>
  <r>
    <x v="18"/>
    <n v="6"/>
    <n v="2025"/>
    <x v="2"/>
    <x v="1"/>
    <d v="1899-12-30T15:30:00"/>
    <d v="1899-12-30T15:40:00"/>
    <n v="0.16666666666666607"/>
    <x v="6"/>
    <x v="2"/>
    <x v="2"/>
    <x v="4"/>
    <s v="15.30-15.40 stop belt A5J10, sensor dmg aktif cek personil di temukan tapi belt terkelupas, tunggu di potong personil "/>
    <m/>
    <m/>
    <m/>
    <m/>
    <m/>
    <m/>
    <m/>
    <m/>
    <m/>
    <m/>
    <m/>
    <m/>
  </r>
  <r>
    <x v="18"/>
    <n v="6"/>
    <n v="2025"/>
    <x v="2"/>
    <x v="1"/>
    <d v="1899-12-30T15:55:00"/>
    <d v="1899-12-30T16:00:00"/>
    <n v="8.3333333333333037E-2"/>
    <x v="2"/>
    <x v="0"/>
    <x v="0"/>
    <x v="0"/>
    <s v="15.55-16.00 tunggu hopper berisi 50%"/>
    <m/>
    <m/>
    <m/>
    <m/>
    <m/>
    <m/>
    <m/>
    <m/>
    <m/>
    <m/>
    <m/>
    <m/>
  </r>
  <r>
    <x v="18"/>
    <n v="6"/>
    <n v="2025"/>
    <x v="2"/>
    <x v="1"/>
    <d v="1899-12-30T16:10:00"/>
    <d v="1899-12-30T16:20:00"/>
    <n v="0.16666666666666607"/>
    <x v="6"/>
    <x v="2"/>
    <x v="2"/>
    <x v="4"/>
    <s v="16.10-16.20 stop belt A5j10 sensor dmg aktif cek personil di temukan tepi belt terkelupas, tunggu di potong personil "/>
    <m/>
    <m/>
    <m/>
    <m/>
    <m/>
    <m/>
    <m/>
    <m/>
    <m/>
    <m/>
    <m/>
    <m/>
  </r>
  <r>
    <x v="18"/>
    <n v="6"/>
    <n v="2025"/>
    <x v="2"/>
    <x v="1"/>
    <d v="1899-12-30T16:20:00"/>
    <d v="1899-12-30T16:30:00"/>
    <n v="0.16666666666666607"/>
    <x v="2"/>
    <x v="0"/>
    <x v="0"/>
    <x v="0"/>
    <s v="16.20-16.30 tunggu hopper berisi 50%"/>
    <m/>
    <m/>
    <m/>
    <m/>
    <m/>
    <m/>
    <m/>
    <m/>
    <m/>
    <m/>
    <m/>
    <m/>
  </r>
  <r>
    <x v="18"/>
    <n v="6"/>
    <n v="2025"/>
    <x v="2"/>
    <x v="1"/>
    <d v="1899-12-30T16:35:00"/>
    <d v="1899-12-30T16:40:00"/>
    <n v="8.3333333333333037E-2"/>
    <x v="3"/>
    <x v="2"/>
    <x v="2"/>
    <x v="4"/>
    <s v="16.35-16.40 stop belt a2j02 sensor dmg aktif cek personil kulit belt terkelupas, tunggu di potong personil"/>
    <m/>
    <m/>
    <m/>
    <m/>
    <m/>
    <m/>
    <m/>
    <m/>
    <m/>
    <m/>
    <m/>
    <m/>
  </r>
  <r>
    <x v="18"/>
    <n v="6"/>
    <n v="2025"/>
    <x v="2"/>
    <x v="1"/>
    <d v="1899-12-30T17:10:00"/>
    <d v="1899-12-30T17:45:00"/>
    <n v="0.58333333333333393"/>
    <x v="1"/>
    <x v="2"/>
    <x v="2"/>
    <x v="26"/>
    <s v="17.10-17.45 stop feeding Lsc3A, tunggu mekanik ganti idler rusak di belt a1j12B"/>
    <m/>
    <m/>
    <m/>
    <m/>
    <m/>
    <m/>
    <m/>
    <m/>
    <m/>
    <m/>
    <m/>
    <m/>
  </r>
  <r>
    <x v="18"/>
    <n v="6"/>
    <n v="2025"/>
    <x v="2"/>
    <x v="1"/>
    <d v="1899-12-30T19:00:00"/>
    <d v="1899-12-30T19:35:00"/>
    <n v="0.58333333333333393"/>
    <x v="0"/>
    <x v="0"/>
    <x v="0"/>
    <x v="0"/>
    <s v="19.00-19.35 start lsc3B ls ind4-12b, tunggu hopper berisi 50%"/>
    <m/>
    <m/>
    <m/>
    <m/>
    <m/>
    <m/>
    <m/>
    <m/>
    <m/>
    <m/>
    <m/>
    <m/>
  </r>
  <r>
    <x v="18"/>
    <n v="6"/>
    <n v="2025"/>
    <x v="2"/>
    <x v="1"/>
    <d v="1899-12-30T19:35:00"/>
    <d v="1899-12-30T19:40:00"/>
    <n v="8.3333333333333037E-2"/>
    <x v="28"/>
    <x v="1"/>
    <x v="1"/>
    <x v="9"/>
    <s v="19.35-19.40 saat feeding lsc3B, stop belt 15107, sensor metal detektor aktif cek personil di temukan baut"/>
    <m/>
    <m/>
    <m/>
    <m/>
    <m/>
    <m/>
    <m/>
    <m/>
    <m/>
    <m/>
    <m/>
    <m/>
  </r>
  <r>
    <x v="18"/>
    <n v="6"/>
    <n v="2025"/>
    <x v="2"/>
    <x v="1"/>
    <d v="1899-12-30T20:45:00"/>
    <d v="1899-12-30T20:55:00"/>
    <n v="0.16666666666666607"/>
    <x v="1"/>
    <x v="2"/>
    <x v="2"/>
    <x v="4"/>
    <s v="20.45-20.55 stop belt a1j12b sensor dmg head pulley aktif, cek personil di temukan tepi belt terkelupas, tunggu di potong personil"/>
    <m/>
    <m/>
    <m/>
    <m/>
    <m/>
    <m/>
    <m/>
    <m/>
    <m/>
    <m/>
    <m/>
    <m/>
  </r>
  <r>
    <x v="18"/>
    <n v="6"/>
    <n v="2025"/>
    <x v="2"/>
    <x v="1"/>
    <d v="1899-12-30T21:15:00"/>
    <d v="1899-12-30T21:25:00"/>
    <n v="0.16666666666666874"/>
    <x v="0"/>
    <x v="0"/>
    <x v="0"/>
    <x v="0"/>
    <s v="21.15-21.25 tunggu hopper berisi 50%"/>
    <m/>
    <m/>
    <m/>
    <m/>
    <m/>
    <m/>
    <m/>
    <m/>
    <m/>
    <m/>
    <m/>
    <m/>
  </r>
  <r>
    <x v="18"/>
    <n v="6"/>
    <n v="2025"/>
    <x v="2"/>
    <x v="1"/>
    <d v="1899-12-30T21:45:00"/>
    <d v="1899-12-30T22:00:00"/>
    <n v="0.24999999999999911"/>
    <x v="0"/>
    <x v="0"/>
    <x v="0"/>
    <x v="0"/>
    <s v="21.45-22.00 tunggu hopper berisi 50%"/>
    <m/>
    <m/>
    <m/>
    <m/>
    <m/>
    <m/>
    <m/>
    <m/>
    <m/>
    <m/>
    <m/>
    <m/>
  </r>
  <r>
    <x v="18"/>
    <n v="6"/>
    <n v="2025"/>
    <x v="2"/>
    <x v="2"/>
    <d v="1899-12-30T22:35:00"/>
    <d v="1899-12-30T22:50:00"/>
    <n v="0.24999999999999911"/>
    <x v="12"/>
    <x v="2"/>
    <x v="2"/>
    <x v="4"/>
    <s v="22.35 - 22.50 DMG tail pulley 6A1J04 aktif cek personil di temukan tambalan terkelupas tunggu di potong personil"/>
    <m/>
    <m/>
    <m/>
    <m/>
    <m/>
    <m/>
    <m/>
    <m/>
    <m/>
    <m/>
    <m/>
    <m/>
  </r>
  <r>
    <x v="18"/>
    <n v="6"/>
    <n v="2025"/>
    <x v="2"/>
    <x v="2"/>
    <d v="1899-12-30T23:05:00"/>
    <d v="1899-12-30T23:15:00"/>
    <n v="0.16666666666666607"/>
    <x v="8"/>
    <x v="1"/>
    <x v="1"/>
    <x v="9"/>
    <s v="23.05 - 23.15 Metal detektor 6a1j03 aktif cek personil di temukan besi bekas"/>
    <m/>
    <m/>
    <m/>
    <m/>
    <m/>
    <m/>
    <m/>
    <m/>
    <m/>
    <m/>
    <m/>
    <m/>
  </r>
  <r>
    <x v="18"/>
    <n v="6"/>
    <n v="2025"/>
    <x v="2"/>
    <x v="2"/>
    <d v="1899-12-30T01:00:00"/>
    <d v="1899-12-30T01:15:00"/>
    <n v="0.25000000000000011"/>
    <x v="11"/>
    <x v="0"/>
    <x v="0"/>
    <x v="34"/>
    <s v="01.00 - 01.05 Distop feeding lsc6 tunggu personil geser carry 6A1J06 ke a1j12b (pindah pengisian ke IND4)"/>
    <m/>
    <m/>
    <m/>
    <m/>
    <m/>
    <m/>
    <m/>
    <m/>
    <m/>
    <m/>
    <m/>
    <m/>
  </r>
  <r>
    <x v="18"/>
    <n v="6"/>
    <n v="2025"/>
    <x v="2"/>
    <x v="2"/>
    <d v="1899-12-30T01:55:00"/>
    <d v="1899-12-30T02:00:00"/>
    <n v="8.333333333333337E-2"/>
    <x v="7"/>
    <x v="0"/>
    <x v="0"/>
    <x v="0"/>
    <s v="01.55 - 02.00 Tunggu hopper berisi 50%"/>
    <m/>
    <m/>
    <m/>
    <m/>
    <m/>
    <m/>
    <m/>
    <m/>
    <m/>
    <m/>
    <m/>
    <m/>
  </r>
  <r>
    <x v="18"/>
    <n v="6"/>
    <n v="2025"/>
    <x v="2"/>
    <x v="2"/>
    <d v="1899-12-30T03:00:00"/>
    <d v="1899-12-30T03:40:00"/>
    <n v="0.66666666666666696"/>
    <x v="7"/>
    <x v="0"/>
    <x v="0"/>
    <x v="0"/>
    <s v="03.00 - 03.40 Tunggu hopper berisi 50% (EH06 ada kebocoran hidraulik)"/>
    <m/>
    <m/>
    <m/>
    <m/>
    <m/>
    <m/>
    <m/>
    <m/>
    <m/>
    <m/>
    <m/>
    <m/>
  </r>
  <r>
    <x v="18"/>
    <n v="6"/>
    <n v="2025"/>
    <x v="2"/>
    <x v="2"/>
    <d v="1899-12-30T05:15:00"/>
    <d v="1899-12-30T05:25:00"/>
    <n v="0.16666666666666674"/>
    <x v="11"/>
    <x v="0"/>
    <x v="0"/>
    <x v="34"/>
    <s v="05.15 - 05.25 Di stop feeder LSC6, personil geser carry 6A1J06 ke 6A1J07"/>
    <m/>
    <m/>
    <m/>
    <m/>
    <m/>
    <m/>
    <m/>
    <m/>
    <m/>
    <m/>
    <m/>
    <m/>
  </r>
  <r>
    <x v="18"/>
    <n v="6"/>
    <n v="2025"/>
    <x v="2"/>
    <x v="2"/>
    <d v="1899-12-30T05:40:00"/>
    <d v="1899-12-30T05:50:00"/>
    <n v="0.16666666666666674"/>
    <x v="7"/>
    <x v="0"/>
    <x v="0"/>
    <x v="0"/>
    <s v="05.40 - 05.50 Tunggu hopper berisi 50%"/>
    <m/>
    <m/>
    <m/>
    <m/>
    <m/>
    <m/>
    <m/>
    <m/>
    <m/>
    <m/>
    <m/>
    <m/>
  </r>
  <r>
    <x v="18"/>
    <n v="6"/>
    <n v="2025"/>
    <x v="2"/>
    <x v="2"/>
    <d v="1899-12-30T06:35:00"/>
    <d v="1899-12-30T07:00:00"/>
    <n v="0.41666666666666652"/>
    <x v="7"/>
    <x v="0"/>
    <x v="0"/>
    <x v="0"/>
    <s v="06.35 - 07.00 Tunggu hopper berisi min 50%"/>
    <m/>
    <m/>
    <m/>
    <m/>
    <m/>
    <m/>
    <m/>
    <m/>
    <m/>
    <m/>
    <m/>
    <m/>
  </r>
  <r>
    <x v="19"/>
    <n v="6"/>
    <n v="2025"/>
    <x v="2"/>
    <x v="0"/>
    <d v="1899-12-30T07:00:00"/>
    <d v="1899-12-30T07:10:00"/>
    <n v="0.16666666666666607"/>
    <x v="7"/>
    <x v="0"/>
    <x v="0"/>
    <x v="0"/>
    <s v="07.00 - 07.10 tunggu hopper berisi 50%"/>
    <m/>
    <m/>
    <m/>
    <m/>
    <m/>
    <m/>
    <m/>
    <m/>
    <m/>
    <m/>
    <m/>
    <m/>
  </r>
  <r>
    <x v="19"/>
    <n v="6"/>
    <n v="2025"/>
    <x v="2"/>
    <x v="0"/>
    <d v="1899-12-30T09:20:00"/>
    <d v="1899-12-30T09:30:00"/>
    <n v="0.16666666666666607"/>
    <x v="8"/>
    <x v="1"/>
    <x v="1"/>
    <x v="9"/>
    <s v="09.20 - 09.30 metal detektor 6a1j03 aktif cek personil di temukan besi "/>
    <m/>
    <m/>
    <m/>
    <m/>
    <m/>
    <m/>
    <m/>
    <m/>
    <m/>
    <m/>
    <m/>
    <m/>
  </r>
  <r>
    <x v="19"/>
    <n v="6"/>
    <n v="2025"/>
    <x v="2"/>
    <x v="0"/>
    <d v="1899-12-30T11:50:00"/>
    <d v="1899-12-30T12:00:00"/>
    <n v="0.16666666666666607"/>
    <x v="7"/>
    <x v="0"/>
    <x v="0"/>
    <x v="0"/>
    <s v="11.50 - 12.00 tunggu hopper berisi 50%"/>
    <m/>
    <m/>
    <m/>
    <m/>
    <m/>
    <m/>
    <m/>
    <m/>
    <m/>
    <m/>
    <m/>
    <m/>
  </r>
  <r>
    <x v="19"/>
    <n v="6"/>
    <n v="2025"/>
    <x v="2"/>
    <x v="0"/>
    <d v="1899-12-30T13:00:00"/>
    <d v="1899-12-30T13:10:00"/>
    <n v="0.16666666666666874"/>
    <x v="12"/>
    <x v="1"/>
    <x v="1"/>
    <x v="40"/>
    <s v="13.00 - 13.10 tunggu mekanik turun kan garet guide material belt 6a1j04"/>
    <m/>
    <m/>
    <m/>
    <m/>
    <m/>
    <m/>
    <m/>
    <m/>
    <m/>
    <m/>
    <m/>
    <m/>
  </r>
  <r>
    <x v="19"/>
    <n v="6"/>
    <n v="2025"/>
    <x v="2"/>
    <x v="0"/>
    <d v="1899-12-30T13:50:00"/>
    <d v="1899-12-30T13:55:00"/>
    <n v="8.3333333333335702E-2"/>
    <x v="7"/>
    <x v="0"/>
    <x v="0"/>
    <x v="0"/>
    <s v="13.50 - 13.55 Tunggu hopper berisi 50%"/>
    <m/>
    <m/>
    <m/>
    <m/>
    <m/>
    <m/>
    <m/>
    <m/>
    <m/>
    <m/>
    <m/>
    <m/>
  </r>
  <r>
    <x v="19"/>
    <n v="6"/>
    <n v="2025"/>
    <x v="2"/>
    <x v="1"/>
    <d v="1899-12-30T16:00:00"/>
    <d v="1899-12-30T16:10:00"/>
    <n v="0.16666666666666874"/>
    <x v="7"/>
    <x v="0"/>
    <x v="0"/>
    <x v="0"/>
    <s v="16.00 - 16.10 tunggu hopper berisi min 50%"/>
    <m/>
    <m/>
    <m/>
    <m/>
    <m/>
    <m/>
    <m/>
    <m/>
    <m/>
    <m/>
    <m/>
    <m/>
  </r>
  <r>
    <x v="19"/>
    <n v="6"/>
    <n v="2025"/>
    <x v="2"/>
    <x v="1"/>
    <d v="1899-12-30T16:40:00"/>
    <d v="1899-12-30T16:50:00"/>
    <n v="0.16666666666666607"/>
    <x v="4"/>
    <x v="2"/>
    <x v="2"/>
    <x v="4"/>
    <s v="16.40 - 16.50 stop belt 6a1j07 sensor dmg no5 aktif cek personil karet tepi belt terkelupas tunggu di potong "/>
    <m/>
    <m/>
    <m/>
    <m/>
    <m/>
    <m/>
    <m/>
    <m/>
    <m/>
    <m/>
    <m/>
    <m/>
  </r>
  <r>
    <x v="19"/>
    <n v="6"/>
    <n v="2025"/>
    <x v="2"/>
    <x v="1"/>
    <d v="1899-12-30T17:40:00"/>
    <d v="1899-12-30T18:00:00"/>
    <n v="0.33333333333333215"/>
    <x v="7"/>
    <x v="0"/>
    <x v="0"/>
    <x v="0"/>
    <s v="17.40 - 18.00 tunggu hopper berisi min 50%"/>
    <m/>
    <m/>
    <m/>
    <m/>
    <m/>
    <m/>
    <m/>
    <m/>
    <m/>
    <m/>
    <m/>
    <m/>
  </r>
  <r>
    <x v="19"/>
    <n v="6"/>
    <n v="2025"/>
    <x v="2"/>
    <x v="1"/>
    <d v="1899-12-30T19:45:00"/>
    <d v="1899-12-30T19:55:00"/>
    <n v="0.16666666666666874"/>
    <x v="1"/>
    <x v="2"/>
    <x v="2"/>
    <x v="4"/>
    <s v="19.45 - 19.55 stop belt a1j12b sensor dmg tail pulley aktif cek personil karet tepi belt terkelupas tunggu di potong "/>
    <m/>
    <m/>
    <m/>
    <m/>
    <m/>
    <m/>
    <m/>
    <m/>
    <m/>
    <m/>
    <m/>
    <m/>
  </r>
  <r>
    <x v="19"/>
    <n v="6"/>
    <n v="2025"/>
    <x v="2"/>
    <x v="1"/>
    <d v="1899-12-30T15:00:00"/>
    <d v="1899-12-30T15:25:00"/>
    <n v="0.41666666666666785"/>
    <x v="0"/>
    <x v="0"/>
    <x v="0"/>
    <x v="0"/>
    <s v="15.00 - 15.25 start lsc3b Ls ke IND 5/12B tunggu hopper berisi min 50%"/>
    <m/>
    <m/>
    <m/>
    <m/>
    <m/>
    <m/>
    <m/>
    <m/>
    <m/>
    <m/>
    <m/>
    <m/>
  </r>
  <r>
    <x v="19"/>
    <n v="6"/>
    <n v="2025"/>
    <x v="2"/>
    <x v="1"/>
    <d v="1899-12-30T16:00:00"/>
    <d v="1899-12-30T16:05:00"/>
    <n v="8.3333333333333037E-2"/>
    <x v="6"/>
    <x v="1"/>
    <x v="1"/>
    <x v="4"/>
    <s v="16.00 - 16.05 stop belt a5j10 sensor dmg aktif cek personil kena kulit tepi belt terkelupas"/>
    <m/>
    <m/>
    <m/>
    <m/>
    <m/>
    <m/>
    <m/>
    <m/>
    <m/>
    <m/>
    <m/>
    <m/>
  </r>
  <r>
    <x v="19"/>
    <n v="6"/>
    <n v="2025"/>
    <x v="2"/>
    <x v="1"/>
    <d v="1899-12-30T17:40:00"/>
    <d v="1899-12-30T18:00:00"/>
    <n v="0.33333333333333215"/>
    <x v="0"/>
    <x v="0"/>
    <x v="0"/>
    <x v="0"/>
    <s v="17.40 - 18.00 tunggu hopper berisi min 50%"/>
    <m/>
    <m/>
    <m/>
    <m/>
    <m/>
    <m/>
    <m/>
    <m/>
    <m/>
    <m/>
    <m/>
    <m/>
  </r>
  <r>
    <x v="19"/>
    <n v="6"/>
    <n v="2025"/>
    <x v="2"/>
    <x v="1"/>
    <d v="1899-12-30T19:00:00"/>
    <d v="1899-12-30T19:30:00"/>
    <n v="0.50000000000000089"/>
    <x v="0"/>
    <x v="0"/>
    <x v="0"/>
    <x v="0"/>
    <s v="19.00 - 19.30 Start LSC3B ke IND 5/12P tunggu hopper berisi min 50%"/>
    <m/>
    <m/>
    <m/>
    <m/>
    <m/>
    <m/>
    <m/>
    <m/>
    <m/>
    <m/>
    <m/>
    <m/>
  </r>
  <r>
    <x v="19"/>
    <n v="6"/>
    <n v="2025"/>
    <x v="2"/>
    <x v="1"/>
    <d v="1899-12-30T21:10:00"/>
    <d v="1899-12-30T21:15:00"/>
    <n v="8.3333333333333037E-2"/>
    <x v="0"/>
    <x v="0"/>
    <x v="0"/>
    <x v="0"/>
    <s v="21.10 - 21.15 tunggu hopper berisi min 50%"/>
    <m/>
    <m/>
    <m/>
    <m/>
    <m/>
    <m/>
    <m/>
    <m/>
    <m/>
    <m/>
    <m/>
    <m/>
  </r>
  <r>
    <x v="19"/>
    <n v="6"/>
    <n v="2025"/>
    <x v="2"/>
    <x v="2"/>
    <d v="1899-12-30T23:30:00"/>
    <d v="1899-12-30T23:40:00"/>
    <n v="0.16666666666666874"/>
    <x v="8"/>
    <x v="1"/>
    <x v="1"/>
    <x v="9"/>
    <s v="23.30-23.40 stop belt 6a1j03 sensor metal detektor aktif cek personil di temukan besi"/>
    <m/>
    <m/>
    <m/>
    <m/>
    <m/>
    <m/>
    <m/>
    <m/>
    <m/>
    <m/>
    <m/>
    <m/>
  </r>
  <r>
    <x v="19"/>
    <n v="6"/>
    <n v="2025"/>
    <x v="2"/>
    <x v="2"/>
    <d v="1899-12-30T00:30:00"/>
    <d v="1899-12-30T00:40:00"/>
    <n v="0.16666666666666666"/>
    <x v="29"/>
    <x v="1"/>
    <x v="1"/>
    <x v="41"/>
    <s v="00.30-00.40 stop belt 20103, alarm S9 Fault, direset ready"/>
    <m/>
    <m/>
    <m/>
    <m/>
    <m/>
    <m/>
    <m/>
    <m/>
    <m/>
    <m/>
    <m/>
    <m/>
  </r>
  <r>
    <x v="19"/>
    <n v="6"/>
    <n v="2025"/>
    <x v="2"/>
    <x v="2"/>
    <d v="1899-12-30T02:10:00"/>
    <d v="1899-12-30T02:20:00"/>
    <n v="0.16666666666666674"/>
    <x v="7"/>
    <x v="0"/>
    <x v="0"/>
    <x v="0"/>
    <s v="02.10-02.20 tunggu hopper berisi 50%"/>
    <m/>
    <m/>
    <m/>
    <m/>
    <m/>
    <m/>
    <m/>
    <m/>
    <m/>
    <m/>
    <m/>
    <m/>
  </r>
  <r>
    <x v="19"/>
    <n v="6"/>
    <n v="2025"/>
    <x v="2"/>
    <x v="2"/>
    <d v="1899-12-30T03:25:00"/>
    <d v="1899-12-30T03:55:00"/>
    <n v="0.50000000000000022"/>
    <x v="26"/>
    <x v="2"/>
    <x v="2"/>
    <x v="4"/>
    <s v="03.25-03.55 stop belt 5a1j01, sensor dmg aktif, cek personil berapa tepi belt terkelupas, tunggu di potong personil "/>
    <m/>
    <m/>
    <m/>
    <m/>
    <m/>
    <m/>
    <m/>
    <m/>
    <m/>
    <m/>
    <m/>
    <m/>
  </r>
  <r>
    <x v="19"/>
    <n v="6"/>
    <n v="2025"/>
    <x v="2"/>
    <x v="2"/>
    <d v="1899-12-30T04:10:00"/>
    <d v="1899-12-30T04:20:00"/>
    <n v="0.16666666666666674"/>
    <x v="7"/>
    <x v="1"/>
    <x v="1"/>
    <x v="42"/>
    <s v="04.10-04.20 stop feeder lsc6/spilage aktif tunggu direset elektrikal "/>
    <m/>
    <m/>
    <m/>
    <m/>
    <m/>
    <m/>
    <m/>
    <m/>
    <m/>
    <m/>
    <m/>
    <m/>
  </r>
  <r>
    <x v="19"/>
    <n v="6"/>
    <n v="2025"/>
    <x v="2"/>
    <x v="2"/>
    <d v="1899-12-30T04:35:00"/>
    <d v="1899-12-30T04:45:00"/>
    <n v="0.16666666666666674"/>
    <x v="8"/>
    <x v="1"/>
    <x v="1"/>
    <x v="9"/>
    <s v="04.35-04.45 stop belt 6a1j03/MD aktif cek personil ditemukan baut"/>
    <m/>
    <m/>
    <m/>
    <m/>
    <m/>
    <m/>
    <m/>
    <m/>
    <m/>
    <m/>
    <m/>
    <m/>
  </r>
  <r>
    <x v="19"/>
    <n v="6"/>
    <n v="2025"/>
    <x v="2"/>
    <x v="2"/>
    <d v="1899-12-30T06:45:00"/>
    <d v="1899-12-30T07:00:00"/>
    <n v="0.25000000000000044"/>
    <x v="7"/>
    <x v="0"/>
    <x v="0"/>
    <x v="0"/>
    <s v="06.45-07.00 tunggu hopper berisi 50%"/>
    <m/>
    <m/>
    <m/>
    <m/>
    <m/>
    <m/>
    <m/>
    <m/>
    <m/>
    <m/>
    <m/>
    <m/>
  </r>
  <r>
    <x v="20"/>
    <n v="6"/>
    <n v="2025"/>
    <x v="2"/>
    <x v="0"/>
    <d v="1899-12-30T07:00:00"/>
    <d v="1899-12-30T08:00:00"/>
    <n v="0.99999999999999911"/>
    <x v="7"/>
    <x v="0"/>
    <x v="0"/>
    <x v="0"/>
    <s v="07.00 - 08.00 tunggu hopper berisi 50%"/>
    <m/>
    <m/>
    <m/>
    <m/>
    <m/>
    <m/>
    <m/>
    <m/>
    <m/>
    <m/>
    <m/>
    <m/>
  </r>
  <r>
    <x v="20"/>
    <n v="6"/>
    <n v="2025"/>
    <x v="2"/>
    <x v="0"/>
    <d v="1899-12-30T08:00:00"/>
    <d v="1899-12-30T08:10:00"/>
    <n v="0.16666666666666741"/>
    <x v="12"/>
    <x v="2"/>
    <x v="2"/>
    <x v="26"/>
    <s v="08.00 - 08.10 tunggu mekanik ganti return idler 6a1j04 yg rusak"/>
    <m/>
    <m/>
    <m/>
    <m/>
    <m/>
    <m/>
    <m/>
    <m/>
    <m/>
    <m/>
    <m/>
    <m/>
  </r>
  <r>
    <x v="20"/>
    <n v="6"/>
    <n v="2025"/>
    <x v="2"/>
    <x v="0"/>
    <d v="1899-12-30T08:30:00"/>
    <d v="1899-12-30T08:50:00"/>
    <n v="0.33333333333333348"/>
    <x v="4"/>
    <x v="2"/>
    <x v="2"/>
    <x v="4"/>
    <s v="08.30 - 08.50 stop lsc 6 dmg no 5 61j07 aktif cek personil di temukan tepi belt terkelupas tunggu di potong personil"/>
    <m/>
    <m/>
    <m/>
    <m/>
    <m/>
    <m/>
    <m/>
    <m/>
    <m/>
    <m/>
    <m/>
    <m/>
  </r>
  <r>
    <x v="20"/>
    <n v="6"/>
    <n v="2025"/>
    <x v="2"/>
    <x v="0"/>
    <d v="1899-12-30T09:00:00"/>
    <d v="1899-12-30T09:05:00"/>
    <n v="8.3333333333333037E-2"/>
    <x v="7"/>
    <x v="0"/>
    <x v="0"/>
    <x v="0"/>
    <s v="09.00 - 09.05 tunggu hopper berisi 50%"/>
    <m/>
    <m/>
    <m/>
    <m/>
    <m/>
    <m/>
    <m/>
    <m/>
    <m/>
    <m/>
    <m/>
    <m/>
  </r>
  <r>
    <x v="20"/>
    <n v="6"/>
    <n v="2025"/>
    <x v="2"/>
    <x v="0"/>
    <d v="1899-12-30T09:25:00"/>
    <d v="1899-12-30T09:30:00"/>
    <n v="8.3333333333333037E-2"/>
    <x v="8"/>
    <x v="1"/>
    <x v="1"/>
    <x v="7"/>
    <s v="09.25 - 09.30 Pencarian metal detector aktif di belt j03 lsc6 tidak ada temuan"/>
    <m/>
    <m/>
    <m/>
    <m/>
    <m/>
    <m/>
    <m/>
    <m/>
    <m/>
    <m/>
    <m/>
    <m/>
  </r>
  <r>
    <x v="20"/>
    <n v="6"/>
    <n v="2025"/>
    <x v="2"/>
    <x v="0"/>
    <d v="1899-12-30T10:20:00"/>
    <d v="1899-12-30T10:30:00"/>
    <n v="0.16666666666666607"/>
    <x v="7"/>
    <x v="0"/>
    <x v="0"/>
    <x v="0"/>
    <s v="10.20 - 10.30 tunggu hopper berisi 50%"/>
    <m/>
    <m/>
    <m/>
    <m/>
    <m/>
    <m/>
    <m/>
    <m/>
    <m/>
    <m/>
    <m/>
    <m/>
  </r>
  <r>
    <x v="20"/>
    <n v="6"/>
    <n v="2025"/>
    <x v="2"/>
    <x v="0"/>
    <d v="1899-12-30T11:00:00"/>
    <d v="1899-12-30T11:10:00"/>
    <n v="0.16666666666666741"/>
    <x v="7"/>
    <x v="0"/>
    <x v="0"/>
    <x v="0"/>
    <s v="11.00 - 11.10 tunggu hopper berisi 50%"/>
    <m/>
    <m/>
    <m/>
    <m/>
    <m/>
    <m/>
    <m/>
    <m/>
    <m/>
    <m/>
    <m/>
    <m/>
  </r>
  <r>
    <x v="20"/>
    <n v="6"/>
    <n v="2025"/>
    <x v="2"/>
    <x v="0"/>
    <d v="1899-12-30T11:20:00"/>
    <d v="1899-12-30T11:25:00"/>
    <n v="8.3333333333333037E-2"/>
    <x v="8"/>
    <x v="1"/>
    <x v="1"/>
    <x v="7"/>
    <s v="11.20 - 11.25 Metal aktif di J03, tidak ada temuan, lanjut beroperasi"/>
    <m/>
    <m/>
    <m/>
    <m/>
    <m/>
    <m/>
    <m/>
    <m/>
    <m/>
    <m/>
    <m/>
    <m/>
  </r>
  <r>
    <x v="20"/>
    <n v="6"/>
    <n v="2025"/>
    <x v="2"/>
    <x v="0"/>
    <d v="1899-12-30T11:45:00"/>
    <d v="1899-12-30T12:00:00"/>
    <n v="0.25000000000000044"/>
    <x v="7"/>
    <x v="0"/>
    <x v="0"/>
    <x v="0"/>
    <s v="11.45 - 12.00 tunggu hopper berisi 50%"/>
    <m/>
    <m/>
    <m/>
    <m/>
    <m/>
    <m/>
    <m/>
    <m/>
    <m/>
    <m/>
    <m/>
    <m/>
  </r>
  <r>
    <x v="20"/>
    <n v="6"/>
    <n v="2025"/>
    <x v="2"/>
    <x v="0"/>
    <d v="1899-12-30T13:20:00"/>
    <d v="1899-12-30T13:50:00"/>
    <n v="0.49999999999999822"/>
    <x v="7"/>
    <x v="0"/>
    <x v="0"/>
    <x v="0"/>
    <s v="13.20 - 13.50 tunggu hopper berisi 50%"/>
    <m/>
    <m/>
    <m/>
    <m/>
    <m/>
    <m/>
    <m/>
    <m/>
    <m/>
    <m/>
    <m/>
    <m/>
  </r>
  <r>
    <x v="20"/>
    <n v="6"/>
    <n v="2025"/>
    <x v="2"/>
    <x v="0"/>
    <d v="1899-12-30T14:40:00"/>
    <d v="1899-12-30T14:50:00"/>
    <n v="0.16666666666666607"/>
    <x v="7"/>
    <x v="0"/>
    <x v="0"/>
    <x v="0"/>
    <s v="14.40 - 14.50 tunggu hopper berisi 50%"/>
    <m/>
    <m/>
    <m/>
    <m/>
    <m/>
    <m/>
    <m/>
    <m/>
    <m/>
    <m/>
    <m/>
    <m/>
  </r>
  <r>
    <x v="20"/>
    <n v="6"/>
    <n v="2025"/>
    <x v="2"/>
    <x v="1"/>
    <d v="1899-12-30T15:00:00"/>
    <d v="1899-12-30T15:10:00"/>
    <n v="0.16666666666666607"/>
    <x v="7"/>
    <x v="0"/>
    <x v="0"/>
    <x v="0"/>
    <s v="15.00 - 15.10 lanjut operasi lsc6 mk3 ke IND 5/7.1 - 12B tunggu hopper berisi min 50%"/>
    <m/>
    <m/>
    <m/>
    <m/>
    <m/>
    <m/>
    <m/>
    <m/>
    <m/>
    <m/>
    <m/>
    <m/>
  </r>
  <r>
    <x v="20"/>
    <n v="6"/>
    <n v="2025"/>
    <x v="2"/>
    <x v="1"/>
    <d v="1899-12-30T17:45:00"/>
    <d v="1899-12-30T17:50:00"/>
    <n v="8.3333333333333037E-2"/>
    <x v="7"/>
    <x v="0"/>
    <x v="0"/>
    <x v="0"/>
    <s v="17.45 - 17.50 tunggu hopper berisi min 50%"/>
    <m/>
    <m/>
    <m/>
    <m/>
    <m/>
    <m/>
    <m/>
    <m/>
    <m/>
    <m/>
    <m/>
    <m/>
  </r>
  <r>
    <x v="20"/>
    <n v="6"/>
    <n v="2025"/>
    <x v="2"/>
    <x v="1"/>
    <d v="1899-12-30T19:00:00"/>
    <d v="1899-12-30T19:20:00"/>
    <n v="0.33333333333333481"/>
    <x v="7"/>
    <x v="0"/>
    <x v="0"/>
    <x v="0"/>
    <s v="19.00 - 19.20 Start lsc6 mk3 ke IND 5 /7.1 - 12b tunggu hopper berisi min 50%"/>
    <m/>
    <m/>
    <m/>
    <m/>
    <m/>
    <m/>
    <m/>
    <m/>
    <m/>
    <m/>
    <m/>
    <m/>
  </r>
  <r>
    <x v="20"/>
    <n v="6"/>
    <n v="2025"/>
    <x v="2"/>
    <x v="1"/>
    <d v="1899-12-30T20:20:00"/>
    <d v="1899-12-30T20:30:00"/>
    <n v="0.16666666666666607"/>
    <x v="11"/>
    <x v="0"/>
    <x v="0"/>
    <x v="34"/>
    <s v="20.20 - 20.30 stop feeder lsc6 tunggu geser carry 6a1j06 ke 6a1j07 pindah pengisian ke IND 6"/>
    <m/>
    <m/>
    <m/>
    <m/>
    <m/>
    <m/>
    <m/>
    <m/>
    <m/>
    <m/>
    <m/>
    <m/>
  </r>
  <r>
    <x v="20"/>
    <n v="6"/>
    <n v="2025"/>
    <x v="2"/>
    <x v="1"/>
    <d v="1899-12-30T20:50:00"/>
    <d v="1899-12-30T21:00:00"/>
    <n v="0.16666666666666607"/>
    <x v="7"/>
    <x v="1"/>
    <x v="1"/>
    <x v="43"/>
    <s v="20.50 - 21.00 stop lsc6 wobler M2 Stop mendadak cek elektrikal (speed monitor  goyang ) dan crusher kelainan bunyi cek mekanik"/>
    <m/>
    <m/>
    <m/>
    <m/>
    <m/>
    <m/>
    <m/>
    <m/>
    <m/>
    <m/>
    <m/>
    <m/>
  </r>
  <r>
    <x v="20"/>
    <n v="6"/>
    <n v="2025"/>
    <x v="2"/>
    <x v="1"/>
    <d v="1899-12-30T21:00:00"/>
    <d v="1899-12-30T22:00:00"/>
    <n v="0.99999999999999911"/>
    <x v="7"/>
    <x v="1"/>
    <x v="1"/>
    <x v="27"/>
    <s v="21.00 - 22.00 tunggu mekanik pengecekan crusher kelainan bunyi "/>
    <m/>
    <m/>
    <m/>
    <m/>
    <m/>
    <m/>
    <m/>
    <m/>
    <m/>
    <m/>
    <m/>
    <m/>
  </r>
  <r>
    <x v="20"/>
    <n v="6"/>
    <n v="2025"/>
    <x v="2"/>
    <x v="1"/>
    <d v="1899-12-30T15:00:00"/>
    <d v="1899-12-30T15:10:00"/>
    <n v="0.16666666666666607"/>
    <x v="0"/>
    <x v="0"/>
    <x v="0"/>
    <x v="0"/>
    <s v="15.00 - 15.10  Start Lsc3B ls ke IND 6 /07 tunggu hopper berisi min 50%"/>
    <m/>
    <m/>
    <m/>
    <m/>
    <m/>
    <m/>
    <m/>
    <m/>
    <m/>
    <m/>
    <m/>
    <m/>
  </r>
  <r>
    <x v="20"/>
    <n v="6"/>
    <n v="2025"/>
    <x v="2"/>
    <x v="1"/>
    <d v="1899-12-30T15:55:00"/>
    <d v="1899-12-30T16:00:00"/>
    <n v="8.3333333333333037E-2"/>
    <x v="0"/>
    <x v="0"/>
    <x v="0"/>
    <x v="0"/>
    <s v="15.55 - 16.00 Tunggu hopper berisi min 50%"/>
    <m/>
    <m/>
    <m/>
    <m/>
    <m/>
    <m/>
    <m/>
    <m/>
    <m/>
    <m/>
    <m/>
    <m/>
  </r>
  <r>
    <x v="20"/>
    <n v="6"/>
    <n v="2025"/>
    <x v="2"/>
    <x v="1"/>
    <d v="1899-12-30T16:10:00"/>
    <d v="1899-12-30T16:20:00"/>
    <n v="0.16666666666666607"/>
    <x v="25"/>
    <x v="2"/>
    <x v="2"/>
    <x v="4"/>
    <s v="16.10b- 16.20 stop belt 6a1j10 sensor dmg aktif cek personil kena karet tepi belt terkelupas tunggu di potong personil "/>
    <m/>
    <m/>
    <m/>
    <m/>
    <m/>
    <m/>
    <m/>
    <m/>
    <m/>
    <m/>
    <m/>
    <m/>
  </r>
  <r>
    <x v="20"/>
    <n v="6"/>
    <n v="2025"/>
    <x v="2"/>
    <x v="1"/>
    <d v="1899-12-30T17:20:00"/>
    <d v="1899-12-30T18:00:00"/>
    <n v="0.66666666666666696"/>
    <x v="0"/>
    <x v="1"/>
    <x v="1"/>
    <x v="44"/>
    <s v="17.20 - 18.00  stop sementara Lsc3B ( material tidak rekomendasi Labor  analisa tinggi )"/>
    <m/>
    <m/>
    <m/>
    <m/>
    <m/>
    <m/>
    <m/>
    <m/>
    <m/>
    <m/>
    <m/>
    <m/>
  </r>
  <r>
    <x v="20"/>
    <n v="6"/>
    <n v="2025"/>
    <x v="2"/>
    <x v="1"/>
    <d v="1899-12-30T19:00:00"/>
    <d v="1899-12-30T19:30:00"/>
    <n v="0.50000000000000089"/>
    <x v="0"/>
    <x v="0"/>
    <x v="0"/>
    <x v="0"/>
    <s v="19.00 - 19.30 tunggu hopper berisi min 50%"/>
    <m/>
    <m/>
    <m/>
    <m/>
    <m/>
    <m/>
    <m/>
    <m/>
    <m/>
    <m/>
    <m/>
    <m/>
  </r>
  <r>
    <x v="20"/>
    <n v="6"/>
    <n v="2025"/>
    <x v="2"/>
    <x v="2"/>
    <d v="1899-12-30T22:00:00"/>
    <d v="1899-12-31T00:50:00"/>
    <n v="2.8333333333333366"/>
    <x v="7"/>
    <x v="1"/>
    <x v="1"/>
    <x v="27"/>
    <s v="22.00-00.50 operasi lsc6 LS ind6-71-07 tunggu lsc6 ready , pasca crusher ada kelainan bunyi"/>
    <m/>
    <m/>
    <m/>
    <m/>
    <m/>
    <m/>
    <m/>
    <m/>
    <m/>
    <m/>
    <m/>
    <m/>
  </r>
  <r>
    <x v="20"/>
    <n v="6"/>
    <n v="2025"/>
    <x v="2"/>
    <x v="2"/>
    <d v="1899-12-30T00:50:00"/>
    <d v="1899-12-30T00:55:00"/>
    <n v="8.333333333333337E-2"/>
    <x v="8"/>
    <x v="1"/>
    <x v="1"/>
    <x v="7"/>
    <s v="00.50-00.55 tunggu personil pengetesan sensor metal detektor 6a1j03"/>
    <m/>
    <m/>
    <m/>
    <m/>
    <m/>
    <m/>
    <m/>
    <m/>
    <m/>
    <m/>
    <m/>
    <m/>
  </r>
  <r>
    <x v="20"/>
    <n v="6"/>
    <n v="2025"/>
    <x v="2"/>
    <x v="2"/>
    <d v="1899-12-30T00:55:00"/>
    <d v="1899-12-30T01:50:00"/>
    <n v="0.91666666666666674"/>
    <x v="7"/>
    <x v="2"/>
    <x v="3"/>
    <x v="12"/>
    <s v="00.55-01.50 saat start lsc6 wobler stop mendadak , cek elektrikal"/>
    <m/>
    <m/>
    <m/>
    <m/>
    <m/>
    <m/>
    <m/>
    <m/>
    <m/>
    <m/>
    <m/>
    <m/>
  </r>
  <r>
    <x v="20"/>
    <n v="6"/>
    <n v="2025"/>
    <x v="2"/>
    <x v="2"/>
    <d v="1899-12-30T02:00:00"/>
    <d v="1899-12-30T02:25:00"/>
    <n v="0.41666666666666685"/>
    <x v="7"/>
    <x v="0"/>
    <x v="0"/>
    <x v="0"/>
    <s v="02.00-02.25 tunggu hopper berisi 50%"/>
    <m/>
    <m/>
    <m/>
    <m/>
    <m/>
    <m/>
    <m/>
    <m/>
    <m/>
    <m/>
    <m/>
    <m/>
  </r>
  <r>
    <x v="21"/>
    <n v="6"/>
    <n v="2025"/>
    <x v="3"/>
    <x v="0"/>
    <d v="1899-12-30T07:00:00"/>
    <d v="1899-12-30T07:15:00"/>
    <n v="0.24999999999999911"/>
    <x v="30"/>
    <x v="1"/>
    <x v="1"/>
    <x v="7"/>
    <s v="07.00-07.15 tunggu personil pengetesan MD belt 6e1u02 dan u03"/>
    <m/>
    <m/>
    <m/>
    <m/>
    <m/>
    <m/>
    <m/>
    <m/>
    <m/>
    <m/>
    <m/>
    <m/>
  </r>
  <r>
    <x v="21"/>
    <n v="6"/>
    <n v="2025"/>
    <x v="3"/>
    <x v="0"/>
    <d v="1899-12-30T07:15:00"/>
    <d v="1899-12-30T07:30:00"/>
    <n v="0.25000000000000044"/>
    <x v="10"/>
    <x v="2"/>
    <x v="2"/>
    <x v="26"/>
    <s v="07.15 - 07.30 tunggu mekanik ganti idler return dibelt 6a1j05"/>
    <m/>
    <m/>
    <m/>
    <m/>
    <m/>
    <m/>
    <m/>
    <m/>
    <m/>
    <m/>
    <m/>
    <m/>
  </r>
  <r>
    <x v="21"/>
    <n v="6"/>
    <n v="2025"/>
    <x v="3"/>
    <x v="0"/>
    <d v="1899-12-30T09:30:00"/>
    <d v="1899-12-30T09:55:00"/>
    <n v="0.41666666666666652"/>
    <x v="15"/>
    <x v="0"/>
    <x v="0"/>
    <x v="0"/>
    <s v="09.30 - 09.55 tunggu hopper berisi 50%"/>
    <m/>
    <m/>
    <m/>
    <m/>
    <m/>
    <m/>
    <m/>
    <m/>
    <m/>
    <m/>
    <m/>
    <m/>
  </r>
  <r>
    <x v="21"/>
    <n v="6"/>
    <n v="2025"/>
    <x v="3"/>
    <x v="0"/>
    <d v="1899-12-30T09:30:00"/>
    <d v="1899-12-30T10:15:00"/>
    <n v="0.75"/>
    <x v="15"/>
    <x v="0"/>
    <x v="0"/>
    <x v="0"/>
    <s v="09:30 - 10:15 tunggu hopper berisi 50%"/>
    <m/>
    <m/>
    <m/>
    <m/>
    <m/>
    <m/>
    <m/>
    <m/>
    <m/>
    <m/>
    <m/>
    <m/>
  </r>
  <r>
    <x v="21"/>
    <n v="6"/>
    <n v="2025"/>
    <x v="3"/>
    <x v="0"/>
    <d v="1899-12-30T10:30:00"/>
    <d v="1899-12-30T10:45:00"/>
    <n v="0.25000000000000044"/>
    <x v="30"/>
    <x v="2"/>
    <x v="2"/>
    <x v="4"/>
    <s v="10.30 - 10.45 DMG belt 6e1u02 aktif cek personil di temukan tambalan terkelupas tunggu di potong personil "/>
    <m/>
    <m/>
    <m/>
    <m/>
    <m/>
    <m/>
    <m/>
    <m/>
    <m/>
    <m/>
    <m/>
    <m/>
  </r>
  <r>
    <x v="21"/>
    <n v="6"/>
    <n v="2025"/>
    <x v="3"/>
    <x v="0"/>
    <d v="1899-12-30T10:55:00"/>
    <d v="1899-12-30T11:00:00"/>
    <n v="8.3333333333333037E-2"/>
    <x v="18"/>
    <x v="1"/>
    <x v="1"/>
    <x v="9"/>
    <s v="10.55 - 11.00 metal detektor 6e1u03 aktif cek personil ditemukan plat bekas"/>
    <m/>
    <m/>
    <m/>
    <m/>
    <m/>
    <m/>
    <m/>
    <m/>
    <m/>
    <m/>
    <m/>
    <m/>
  </r>
  <r>
    <x v="21"/>
    <n v="6"/>
    <n v="2025"/>
    <x v="3"/>
    <x v="0"/>
    <d v="1899-12-30T11:10:00"/>
    <d v="1899-12-30T11:20:00"/>
    <n v="0.16666666666666607"/>
    <x v="15"/>
    <x v="0"/>
    <x v="0"/>
    <x v="0"/>
    <s v="11.10 - 11.20 tunggu hopper berisi 50%"/>
    <m/>
    <m/>
    <m/>
    <m/>
    <m/>
    <m/>
    <m/>
    <m/>
    <m/>
    <m/>
    <m/>
    <m/>
  </r>
  <r>
    <x v="21"/>
    <n v="6"/>
    <n v="2025"/>
    <x v="3"/>
    <x v="0"/>
    <d v="1899-12-30T11:20:00"/>
    <d v="1899-12-30T12:30:00"/>
    <n v="1.1666666666666679"/>
    <x v="30"/>
    <x v="2"/>
    <x v="2"/>
    <x v="4"/>
    <s v="11.20 - 12.30 DMG belt 6e1u02 aktif cek personil di temukan tambalan terkelupas dan tembus tunggu di repair mekanik"/>
    <m/>
    <m/>
    <m/>
    <m/>
    <m/>
    <m/>
    <m/>
    <m/>
    <m/>
    <m/>
    <m/>
    <m/>
  </r>
  <r>
    <x v="21"/>
    <n v="6"/>
    <n v="2025"/>
    <x v="3"/>
    <x v="0"/>
    <d v="1899-12-30T13:30:00"/>
    <d v="1899-12-30T13:35:00"/>
    <n v="8.3333333333333037E-2"/>
    <x v="18"/>
    <x v="2"/>
    <x v="2"/>
    <x v="26"/>
    <s v="13.30 - 13.55 u/ ms 1 tunggu mekanik ganti idler di belt 6e1u03"/>
    <m/>
    <m/>
    <m/>
    <m/>
    <m/>
    <m/>
    <m/>
    <m/>
    <m/>
    <m/>
    <m/>
    <m/>
  </r>
  <r>
    <x v="21"/>
    <n v="6"/>
    <n v="2025"/>
    <x v="3"/>
    <x v="0"/>
    <d v="1899-12-30T14:55:00"/>
    <d v="1899-12-30T15:00:00"/>
    <n v="8.3333333333333037E-2"/>
    <x v="15"/>
    <x v="0"/>
    <x v="0"/>
    <x v="0"/>
    <s v="14.50 - 15.00 tunggu hopper berisi 50%"/>
    <m/>
    <m/>
    <m/>
    <m/>
    <m/>
    <m/>
    <m/>
    <m/>
    <m/>
    <m/>
    <m/>
    <m/>
  </r>
  <r>
    <x v="21"/>
    <n v="6"/>
    <n v="2025"/>
    <x v="3"/>
    <x v="0"/>
    <d v="1899-12-30T13:30:00"/>
    <d v="1899-12-30T14:00:00"/>
    <n v="0.50000000000000089"/>
    <x v="28"/>
    <x v="2"/>
    <x v="2"/>
    <x v="45"/>
    <s v="13.30 - 14.00 u/ Lsc3B tunggu mekanik pasang baut scrapper combi yg lepas di belt 15107"/>
    <m/>
    <m/>
    <m/>
    <m/>
    <m/>
    <m/>
    <m/>
    <m/>
    <m/>
    <m/>
    <m/>
    <m/>
  </r>
  <r>
    <x v="21"/>
    <n v="6"/>
    <n v="2025"/>
    <x v="3"/>
    <x v="0"/>
    <d v="1899-12-30T14:40:00"/>
    <d v="1899-12-30T15:00:00"/>
    <n v="0.33333333333333215"/>
    <x v="0"/>
    <x v="0"/>
    <x v="0"/>
    <x v="0"/>
    <s v="14.40 - 15.00 Tunggu hopper berisi 50%"/>
    <m/>
    <m/>
    <m/>
    <m/>
    <m/>
    <m/>
    <m/>
    <m/>
    <m/>
    <m/>
    <m/>
    <m/>
  </r>
  <r>
    <x v="21"/>
    <n v="6"/>
    <n v="2025"/>
    <x v="3"/>
    <x v="1"/>
    <d v="1899-12-30T15:00:00"/>
    <d v="1899-12-30T15:15:00"/>
    <n v="0.24999999999999911"/>
    <x v="15"/>
    <x v="0"/>
    <x v="0"/>
    <x v="0"/>
    <s v="15.00 - 15.15 lanjut operasi Ms1 ss ke ind6/7.1-12p, lanjut tunggu hopper berisi 50%"/>
    <m/>
    <m/>
    <m/>
    <m/>
    <m/>
    <m/>
    <m/>
    <m/>
    <m/>
    <m/>
    <m/>
    <m/>
  </r>
  <r>
    <x v="21"/>
    <n v="6"/>
    <n v="2025"/>
    <x v="3"/>
    <x v="1"/>
    <d v="1899-12-30T16:25:00"/>
    <d v="1899-12-30T16:35:00"/>
    <n v="0.16666666666666607"/>
    <x v="14"/>
    <x v="2"/>
    <x v="2"/>
    <x v="4"/>
    <s v="16.25 - 16.35 Stop Ms1 DMG A4J12P aktif cek personil tepi belt terkelupas tunggu di potong personil "/>
    <m/>
    <m/>
    <m/>
    <m/>
    <m/>
    <m/>
    <m/>
    <m/>
    <m/>
    <m/>
    <m/>
    <m/>
  </r>
  <r>
    <x v="21"/>
    <n v="6"/>
    <n v="2025"/>
    <x v="3"/>
    <x v="1"/>
    <d v="1899-12-30T17:30:00"/>
    <d v="1899-12-30T17:40:00"/>
    <n v="0.16666666666666874"/>
    <x v="18"/>
    <x v="1"/>
    <x v="1"/>
    <x v="7"/>
    <s v="17.30 - 17.40 metal detektor 6e1u03 aktif cek personil di temukan besi plat tipis "/>
    <m/>
    <m/>
    <m/>
    <m/>
    <m/>
    <m/>
    <m/>
    <m/>
    <m/>
    <m/>
    <m/>
    <m/>
  </r>
  <r>
    <x v="21"/>
    <n v="6"/>
    <n v="2025"/>
    <x v="3"/>
    <x v="1"/>
    <d v="1899-12-30T17:50:00"/>
    <d v="1899-12-30T17:55:00"/>
    <n v="8.3333333333333037E-2"/>
    <x v="18"/>
    <x v="1"/>
    <x v="1"/>
    <x v="9"/>
    <s v="17.50 - 17.55 metal detektor 6e1u03 aktif cek personil di temukan baut"/>
    <m/>
    <m/>
    <m/>
    <m/>
    <m/>
    <m/>
    <m/>
    <m/>
    <m/>
    <m/>
    <m/>
    <m/>
  </r>
  <r>
    <x v="21"/>
    <n v="6"/>
    <n v="2025"/>
    <x v="3"/>
    <x v="1"/>
    <d v="1899-12-30T20:25:00"/>
    <d v="1899-12-30T21:20:00"/>
    <n v="0.91666666666666607"/>
    <x v="23"/>
    <x v="1"/>
    <x v="1"/>
    <x v="24"/>
    <s v="20.25 - 21.20 stop Ms1 chute 6e1j03 tersumbat, Lanjut tunggu personil membalikan klep ke silika ind 5"/>
    <m/>
    <m/>
    <m/>
    <m/>
    <m/>
    <m/>
    <m/>
    <m/>
    <m/>
    <m/>
    <m/>
    <m/>
  </r>
  <r>
    <x v="21"/>
    <n v="6"/>
    <n v="2025"/>
    <x v="3"/>
    <x v="1"/>
    <d v="1899-12-30T15:00:00"/>
    <d v="1899-12-30T15:20:00"/>
    <n v="0.33333333333333215"/>
    <x v="0"/>
    <x v="0"/>
    <x v="0"/>
    <x v="0"/>
    <s v="15.00 - 15.20 lanjut operasi Lsc3B mk3 ke ind 5/12b, lanjut tunggu hopper berisi 50%"/>
    <m/>
    <m/>
    <m/>
    <m/>
    <m/>
    <m/>
    <m/>
    <m/>
    <m/>
    <m/>
    <m/>
    <m/>
  </r>
  <r>
    <x v="21"/>
    <n v="6"/>
    <n v="2025"/>
    <x v="3"/>
    <x v="1"/>
    <d v="1899-12-30T17:55:00"/>
    <d v="1899-12-30T18:00:00"/>
    <n v="8.3333333333333037E-2"/>
    <x v="0"/>
    <x v="0"/>
    <x v="0"/>
    <x v="0"/>
    <s v="17.55 - 18.00 Tunggu hopper berisi 50%"/>
    <m/>
    <m/>
    <m/>
    <m/>
    <m/>
    <m/>
    <m/>
    <m/>
    <m/>
    <m/>
    <m/>
    <m/>
  </r>
  <r>
    <x v="21"/>
    <n v="6"/>
    <n v="2025"/>
    <x v="3"/>
    <x v="1"/>
    <d v="1899-12-30T19:00:00"/>
    <d v="1899-12-30T19:35:00"/>
    <n v="0.58333333333333393"/>
    <x v="0"/>
    <x v="0"/>
    <x v="0"/>
    <x v="0"/>
    <s v="19.00 - 19.35 start lsc3b ls ke ind 4/12b, lanjut tunggu hopper berisi 50%"/>
    <m/>
    <m/>
    <m/>
    <m/>
    <m/>
    <m/>
    <m/>
    <m/>
    <m/>
    <m/>
    <m/>
    <m/>
  </r>
  <r>
    <x v="21"/>
    <n v="6"/>
    <n v="2025"/>
    <x v="3"/>
    <x v="1"/>
    <d v="1899-12-30T20:00:00"/>
    <d v="1899-12-30T20:10:00"/>
    <n v="0.16666666666666607"/>
    <x v="31"/>
    <x v="1"/>
    <x v="1"/>
    <x v="23"/>
    <s v="20.00 - 20.10 Stop lsc3b DMG 20105 aktif cek personil kenak lentingan material "/>
    <m/>
    <m/>
    <m/>
    <m/>
    <m/>
    <m/>
    <m/>
    <m/>
    <m/>
    <m/>
    <m/>
    <m/>
  </r>
  <r>
    <x v="21"/>
    <n v="6"/>
    <n v="2025"/>
    <x v="3"/>
    <x v="1"/>
    <d v="1899-12-30T20:30:00"/>
    <d v="1899-12-30T20:40:00"/>
    <n v="0.16666666666666874"/>
    <x v="0"/>
    <x v="0"/>
    <x v="0"/>
    <x v="0"/>
    <s v="20.30 - 20.40 tunggu hopper berisi 50%"/>
    <m/>
    <m/>
    <m/>
    <m/>
    <m/>
    <m/>
    <m/>
    <m/>
    <m/>
    <m/>
    <m/>
    <m/>
  </r>
  <r>
    <x v="21"/>
    <n v="6"/>
    <n v="2025"/>
    <x v="3"/>
    <x v="2"/>
    <d v="1899-12-30T23:40:00"/>
    <d v="1899-12-30T23:45:00"/>
    <n v="8.3333333333333037E-2"/>
    <x v="8"/>
    <x v="1"/>
    <x v="1"/>
    <x v="7"/>
    <s v="23.40 - 23.45 Stop RBC 6a1j03,metal detektor aktif cek personil tidak ada temuan"/>
    <m/>
    <m/>
    <m/>
    <m/>
    <m/>
    <m/>
    <m/>
    <m/>
    <m/>
    <m/>
    <m/>
    <m/>
  </r>
  <r>
    <x v="21"/>
    <n v="6"/>
    <n v="2025"/>
    <x v="3"/>
    <x v="2"/>
    <d v="1899-12-30T00:30:00"/>
    <d v="1899-12-30T03:00:00"/>
    <n v="2.5"/>
    <x v="7"/>
    <x v="2"/>
    <x v="3"/>
    <x v="12"/>
    <s v="00.00 - 03.00 Tunggu mekanik eksekusi plate O ring terjepit antara wobler 2 dan 3 pasca wobler m2 foul"/>
    <m/>
    <m/>
    <m/>
    <m/>
    <m/>
    <m/>
    <m/>
    <m/>
    <m/>
    <m/>
    <m/>
    <m/>
  </r>
  <r>
    <x v="21"/>
    <n v="6"/>
    <n v="2025"/>
    <x v="3"/>
    <x v="2"/>
    <d v="1899-12-30T03:00:00"/>
    <d v="1899-12-30T04:20:00"/>
    <n v="1.3333333333333333"/>
    <x v="7"/>
    <x v="2"/>
    <x v="3"/>
    <x v="12"/>
    <s v="03.00 - 04.20 U/plat O ring telah selesai di eksekusi lanjut di coba di start wobler masih fault lanjut Tunggu mekanik  dan personil pengecekan kembali wobler pasca wobler m2 fault"/>
    <m/>
    <m/>
    <m/>
    <m/>
    <m/>
    <m/>
    <m/>
    <m/>
    <m/>
    <m/>
    <m/>
    <m/>
  </r>
  <r>
    <x v="21"/>
    <n v="6"/>
    <n v="2025"/>
    <x v="3"/>
    <x v="2"/>
    <d v="1899-12-30T04:55:00"/>
    <d v="1899-12-30T05:10:00"/>
    <n v="0.25000000000000044"/>
    <x v="1"/>
    <x v="2"/>
    <x v="2"/>
    <x v="4"/>
    <s v="04.55 - 05.10 stop  belt a1j12b sensor dmg aktif 2X cek personil kena karet tepi belt terkelupas tunggu di potong "/>
    <m/>
    <m/>
    <m/>
    <m/>
    <m/>
    <m/>
    <m/>
    <m/>
    <m/>
    <m/>
    <m/>
    <m/>
  </r>
  <r>
    <x v="21"/>
    <n v="6"/>
    <n v="2025"/>
    <x v="3"/>
    <x v="2"/>
    <d v="1899-12-30T05:40:00"/>
    <d v="1899-12-30T05:50:00"/>
    <n v="0.16666666666666674"/>
    <x v="8"/>
    <x v="1"/>
    <x v="1"/>
    <x v="9"/>
    <s v="05.40 - 05.50 stop belt 6a1j03 metal detektor aktif cek personil di temukan besi plat "/>
    <m/>
    <m/>
    <m/>
    <m/>
    <m/>
    <m/>
    <m/>
    <m/>
    <m/>
    <m/>
    <m/>
    <m/>
  </r>
  <r>
    <x v="21"/>
    <n v="6"/>
    <n v="2025"/>
    <x v="3"/>
    <x v="2"/>
    <d v="1899-12-30T05:50:00"/>
    <d v="1899-12-30T07:00:00"/>
    <n v="1.1666666666666672"/>
    <x v="7"/>
    <x v="2"/>
    <x v="3"/>
    <x v="46"/>
    <s v="05.50 - 07.00 di stop crusher,wobler M2 fault  indikasi masuk besi tunggu cek personil di temukan besi tersangkut di sela wobler lanjut tunggu di eksekusi mekanik "/>
    <m/>
    <m/>
    <m/>
    <m/>
    <m/>
    <m/>
    <m/>
    <m/>
    <m/>
    <m/>
    <m/>
    <m/>
  </r>
  <r>
    <x v="22"/>
    <n v="6"/>
    <n v="2025"/>
    <x v="3"/>
    <x v="0"/>
    <d v="1899-12-30T07:00:00"/>
    <d v="1899-12-30T08:05:00"/>
    <n v="1.0833333333333335"/>
    <x v="0"/>
    <x v="0"/>
    <x v="0"/>
    <x v="0"/>
    <s v="07.00 - 08.05 start lsc3b ls ind4/12B, lanjut tunggu hopper berisi 50%"/>
    <m/>
    <m/>
    <m/>
    <m/>
    <m/>
    <m/>
    <m/>
    <m/>
    <m/>
    <m/>
    <m/>
    <m/>
  </r>
  <r>
    <x v="22"/>
    <n v="6"/>
    <n v="2025"/>
    <x v="3"/>
    <x v="0"/>
    <d v="1899-12-30T08:10:00"/>
    <d v="1899-12-30T08:20:00"/>
    <n v="0.16666666666666607"/>
    <x v="28"/>
    <x v="1"/>
    <x v="1"/>
    <x v="7"/>
    <s v="08.10 - 08.20 Metal detektor 15107 aktif 2x, cek personil tidak ada temuan "/>
    <m/>
    <m/>
    <m/>
    <m/>
    <m/>
    <m/>
    <m/>
    <m/>
    <m/>
    <m/>
    <m/>
    <m/>
  </r>
  <r>
    <x v="22"/>
    <n v="6"/>
    <n v="2025"/>
    <x v="3"/>
    <x v="0"/>
    <d v="1899-12-30T08:35:00"/>
    <d v="1899-12-30T08:45:00"/>
    <n v="0.16666666666666607"/>
    <x v="28"/>
    <x v="1"/>
    <x v="1"/>
    <x v="9"/>
    <s v="08.35 - 08.45 metal detektor 15107 aktif cek personil di temukan besi plat kecil "/>
    <m/>
    <m/>
    <m/>
    <m/>
    <m/>
    <m/>
    <m/>
    <m/>
    <m/>
    <m/>
    <m/>
    <m/>
  </r>
  <r>
    <x v="22"/>
    <n v="6"/>
    <n v="2025"/>
    <x v="3"/>
    <x v="0"/>
    <d v="1899-12-30T08:55:00"/>
    <d v="1899-12-30T09:00:00"/>
    <n v="8.3333333333333037E-2"/>
    <x v="6"/>
    <x v="2"/>
    <x v="2"/>
    <x v="4"/>
    <s v="08.55 - 09.00 distop RBC a5j10, ditemukan standar cover belt a1j12b lepas, tunggu di eksekusi mekanik"/>
    <m/>
    <m/>
    <m/>
    <m/>
    <m/>
    <m/>
    <m/>
    <m/>
    <m/>
    <m/>
    <m/>
    <m/>
  </r>
  <r>
    <x v="22"/>
    <n v="6"/>
    <n v="2025"/>
    <x v="3"/>
    <x v="0"/>
    <d v="1899-12-30T09:00:00"/>
    <d v="1899-12-30T09:15:00"/>
    <n v="0.25000000000000044"/>
    <x v="6"/>
    <x v="2"/>
    <x v="2"/>
    <x v="4"/>
    <s v="09.00 - 09.15 distop RBC a5j10 ditemukan standar cover belt a1j12b lepas tunggu di eksekusi mekanik, lanjut pindah ke jalur A4J12P "/>
    <m/>
    <m/>
    <m/>
    <m/>
    <m/>
    <m/>
    <m/>
    <m/>
    <m/>
    <m/>
    <m/>
    <m/>
  </r>
  <r>
    <x v="22"/>
    <n v="6"/>
    <n v="2025"/>
    <x v="3"/>
    <x v="0"/>
    <d v="1899-12-30T09:25:00"/>
    <d v="1899-12-30T09:30:00"/>
    <n v="8.3333333333333037E-2"/>
    <x v="6"/>
    <x v="2"/>
    <x v="2"/>
    <x v="4"/>
    <s v="09.25 - 09.30 DMG a5j10 aktif cek personil di temukan tepi belt terkelupas tunggu di potong personil"/>
    <m/>
    <m/>
    <m/>
    <m/>
    <m/>
    <m/>
    <m/>
    <m/>
    <m/>
    <m/>
    <m/>
    <m/>
  </r>
  <r>
    <x v="22"/>
    <n v="6"/>
    <n v="2025"/>
    <x v="3"/>
    <x v="0"/>
    <d v="1899-12-30T11:45:00"/>
    <d v="1899-12-30T12:00:00"/>
    <n v="0.25000000000000044"/>
    <x v="0"/>
    <x v="0"/>
    <x v="0"/>
    <x v="0"/>
    <s v="11.45 - 12.00 tunggu hopper berisi 50%"/>
    <m/>
    <m/>
    <m/>
    <m/>
    <m/>
    <m/>
    <m/>
    <m/>
    <m/>
    <m/>
    <m/>
    <m/>
  </r>
  <r>
    <x v="22"/>
    <n v="6"/>
    <n v="2025"/>
    <x v="3"/>
    <x v="0"/>
    <d v="1899-12-30T13:00:00"/>
    <d v="1899-12-30T13:30:00"/>
    <n v="0.50000000000000089"/>
    <x v="0"/>
    <x v="0"/>
    <x v="0"/>
    <x v="0"/>
    <s v="13.00 - 13.30 start lsc3b MK3 ind5/12B, lanjut tunggu hopper berisi 50%"/>
    <m/>
    <m/>
    <m/>
    <m/>
    <m/>
    <m/>
    <m/>
    <m/>
    <m/>
    <m/>
    <m/>
    <m/>
  </r>
  <r>
    <x v="22"/>
    <n v="6"/>
    <n v="2025"/>
    <x v="3"/>
    <x v="0"/>
    <d v="1899-12-30T14:25:00"/>
    <d v="1899-12-30T15:00:00"/>
    <n v="0.58333333333333393"/>
    <x v="0"/>
    <x v="0"/>
    <x v="0"/>
    <x v="0"/>
    <s v="14.25 - 15.00 tunggu hopper berisi 50%"/>
    <m/>
    <m/>
    <m/>
    <m/>
    <m/>
    <m/>
    <m/>
    <m/>
    <m/>
    <m/>
    <m/>
    <m/>
  </r>
  <r>
    <x v="22"/>
    <n v="6"/>
    <n v="2025"/>
    <x v="3"/>
    <x v="1"/>
    <d v="1899-12-30T15:00:00"/>
    <d v="1899-12-30T15:20:00"/>
    <n v="0.33333333333333215"/>
    <x v="0"/>
    <x v="0"/>
    <x v="0"/>
    <x v="0"/>
    <s v="15.00 - 15.20 lanjut operasi lsc3b MK3 ke ind 5/12B tunggu hopper berisi min 50%"/>
    <m/>
    <m/>
    <m/>
    <m/>
    <m/>
    <m/>
    <m/>
    <m/>
    <m/>
    <m/>
    <m/>
    <m/>
  </r>
  <r>
    <x v="22"/>
    <n v="6"/>
    <n v="2025"/>
    <x v="3"/>
    <x v="1"/>
    <d v="1899-12-30T15:20:00"/>
    <d v="1899-12-30T15:25:00"/>
    <n v="8.3333333333335702E-2"/>
    <x v="26"/>
    <x v="2"/>
    <x v="2"/>
    <x v="4"/>
    <s v="15.20 - 15.25 dmg 5a1j01 aktif cek personil di temukan tepi belt terkelupas tunggu di potong personil "/>
    <m/>
    <m/>
    <m/>
    <m/>
    <m/>
    <m/>
    <m/>
    <m/>
    <m/>
    <m/>
    <m/>
    <m/>
  </r>
  <r>
    <x v="22"/>
    <n v="6"/>
    <n v="2025"/>
    <x v="3"/>
    <x v="1"/>
    <d v="1899-12-30T15:30:00"/>
    <d v="1899-12-30T15:40:00"/>
    <n v="0.16666666666666607"/>
    <x v="28"/>
    <x v="1"/>
    <x v="1"/>
    <x v="7"/>
    <s v="15.30 - 15.40 metal detektor 15107 aktif cek personil di temukan besi "/>
    <m/>
    <m/>
    <m/>
    <m/>
    <m/>
    <m/>
    <m/>
    <m/>
    <m/>
    <m/>
    <m/>
    <m/>
  </r>
  <r>
    <x v="22"/>
    <n v="6"/>
    <n v="2025"/>
    <x v="3"/>
    <x v="1"/>
    <d v="1899-12-30T16:00:00"/>
    <d v="1899-12-30T16:30:00"/>
    <n v="0.50000000000000089"/>
    <x v="0"/>
    <x v="0"/>
    <x v="0"/>
    <x v="0"/>
    <s v="16.00 - 16.30 tunggu hopper berisi 50%"/>
    <m/>
    <m/>
    <m/>
    <m/>
    <m/>
    <m/>
    <m/>
    <m/>
    <m/>
    <m/>
    <m/>
    <m/>
  </r>
  <r>
    <x v="22"/>
    <n v="6"/>
    <n v="2025"/>
    <x v="3"/>
    <x v="1"/>
    <d v="1899-12-30T17:50:00"/>
    <d v="1899-12-30T18:00:00"/>
    <n v="0.16666666666666607"/>
    <x v="0"/>
    <x v="0"/>
    <x v="0"/>
    <x v="0"/>
    <s v="17.50 - 18.00 tunggu hopper berisi 50%"/>
    <m/>
    <m/>
    <m/>
    <m/>
    <m/>
    <m/>
    <m/>
    <m/>
    <m/>
    <m/>
    <m/>
    <m/>
  </r>
  <r>
    <x v="22"/>
    <n v="6"/>
    <n v="2025"/>
    <x v="3"/>
    <x v="1"/>
    <d v="1899-12-30T19:00:00"/>
    <d v="1899-12-30T19:40:00"/>
    <n v="0.66666666666666696"/>
    <x v="0"/>
    <x v="0"/>
    <x v="0"/>
    <x v="0"/>
    <s v="19.00 - 19.40 start lsc 3b ls ind 6/6a1j07, lanjut tunggu hopper berisi 50%"/>
    <m/>
    <m/>
    <m/>
    <m/>
    <m/>
    <m/>
    <m/>
    <m/>
    <m/>
    <m/>
    <m/>
    <m/>
  </r>
  <r>
    <x v="22"/>
    <n v="6"/>
    <n v="2025"/>
    <x v="3"/>
    <x v="1"/>
    <d v="1899-12-30T21:20:00"/>
    <d v="1899-12-30T21:30:00"/>
    <n v="0.16666666666666874"/>
    <x v="0"/>
    <x v="0"/>
    <x v="0"/>
    <x v="0"/>
    <s v="21.20 - 21.30 tunggu hopper berisi 50%"/>
    <m/>
    <m/>
    <m/>
    <m/>
    <m/>
    <m/>
    <m/>
    <m/>
    <m/>
    <m/>
    <m/>
    <m/>
  </r>
  <r>
    <x v="22"/>
    <n v="6"/>
    <n v="2025"/>
    <x v="3"/>
    <x v="1"/>
    <d v="1899-12-30T19:00:00"/>
    <d v="1899-12-30T19:45:00"/>
    <n v="0.75"/>
    <x v="7"/>
    <x v="1"/>
    <x v="1"/>
    <x v="27"/>
    <s v="19.00 - 19.45 saat start lsc 6 ada kelainan bunyi karena masuk besi, tunggu di cek personil"/>
    <m/>
    <m/>
    <m/>
    <m/>
    <m/>
    <m/>
    <m/>
    <m/>
    <m/>
    <m/>
    <m/>
    <m/>
  </r>
  <r>
    <x v="22"/>
    <n v="6"/>
    <n v="2025"/>
    <x v="3"/>
    <x v="1"/>
    <d v="1899-12-30T19:45:00"/>
    <d v="1899-12-30T20:00:00"/>
    <n v="0.25000000000000178"/>
    <x v="10"/>
    <x v="2"/>
    <x v="2"/>
    <x v="47"/>
    <s v="19.45 - 20.00 lanjut belt 6a1j05 stop mendadak alarm timeout switch on contactor (feedback running), lanjut cek elektrikal"/>
    <m/>
    <m/>
    <m/>
    <m/>
    <m/>
    <m/>
    <m/>
    <m/>
    <m/>
    <m/>
    <m/>
    <m/>
  </r>
  <r>
    <x v="22"/>
    <n v="6"/>
    <n v="2025"/>
    <x v="3"/>
    <x v="1"/>
    <d v="1899-12-30T20:00:00"/>
    <d v="1899-12-30T20:35:00"/>
    <n v="0.58333333333333126"/>
    <x v="10"/>
    <x v="2"/>
    <x v="2"/>
    <x v="47"/>
    <s v="20.00 - 20.35 lanjut belt 6a1j05 stop mendadak alarm timeout switch on contactor (feedback running), lanjut cek elektrikal"/>
    <m/>
    <m/>
    <m/>
    <m/>
    <m/>
    <m/>
    <m/>
    <m/>
    <m/>
    <m/>
    <m/>
    <m/>
  </r>
  <r>
    <x v="22"/>
    <n v="6"/>
    <n v="2025"/>
    <x v="3"/>
    <x v="1"/>
    <d v="1899-12-30T21:35:00"/>
    <d v="1899-12-30T21:50:00"/>
    <n v="0.24999999999999911"/>
    <x v="7"/>
    <x v="0"/>
    <x v="0"/>
    <x v="0"/>
    <s v="21.35 - 21.50 tunggu hopper berisi 50%"/>
    <m/>
    <m/>
    <m/>
    <m/>
    <m/>
    <m/>
    <m/>
    <m/>
    <m/>
    <m/>
    <m/>
    <m/>
  </r>
  <r>
    <x v="22"/>
    <n v="6"/>
    <n v="2025"/>
    <x v="3"/>
    <x v="1"/>
    <d v="1899-12-30T21:50:00"/>
    <d v="1899-12-30T22:00:00"/>
    <n v="0.16666666666666607"/>
    <x v="10"/>
    <x v="2"/>
    <x v="2"/>
    <x v="48"/>
    <s v="21.50 - 22.00 stop 6a j05 stop mendadak alarm circuit breaker trip, lanjut pindah jalurke 7.2"/>
    <m/>
    <m/>
    <m/>
    <m/>
    <m/>
    <m/>
    <m/>
    <m/>
    <m/>
    <m/>
    <m/>
    <m/>
  </r>
  <r>
    <x v="22"/>
    <n v="6"/>
    <n v="2025"/>
    <x v="3"/>
    <x v="2"/>
    <d v="1899-12-30T22:00:00"/>
    <d v="1899-12-30T22:10:00"/>
    <n v="0.16666666666666874"/>
    <x v="7"/>
    <x v="1"/>
    <x v="1"/>
    <x v="20"/>
    <s v="22.00 - 22.10 Tunggu geser tripper ind 6"/>
    <m/>
    <m/>
    <m/>
    <m/>
    <m/>
    <m/>
    <m/>
    <m/>
    <m/>
    <m/>
    <m/>
    <m/>
  </r>
  <r>
    <x v="22"/>
    <n v="6"/>
    <n v="2025"/>
    <x v="3"/>
    <x v="2"/>
    <d v="1899-12-30T22:30:00"/>
    <d v="1899-12-30T22:40:00"/>
    <n v="0.16666666666666607"/>
    <x v="8"/>
    <x v="1"/>
    <x v="1"/>
    <x v="9"/>
    <s v="22.30 - 22.40 Stop RBC 6a1j03, metal detektor aktif cek personil besi "/>
    <m/>
    <m/>
    <m/>
    <m/>
    <m/>
    <m/>
    <m/>
    <m/>
    <m/>
    <m/>
    <m/>
    <m/>
  </r>
  <r>
    <x v="22"/>
    <n v="6"/>
    <n v="2025"/>
    <x v="3"/>
    <x v="2"/>
    <d v="1899-12-30T22:40:00"/>
    <d v="1899-12-30T23:00:00"/>
    <n v="0.33333333333333481"/>
    <x v="32"/>
    <x v="2"/>
    <x v="2"/>
    <x v="4"/>
    <s v="22.40 - 23.00 Stop RBC a5u30,belt damage aktif cek personil tepi belt terkelupas,saat star RBC a5u30 belt damage aktif 3x star tunggu cek elektrikal"/>
    <m/>
    <m/>
    <m/>
    <m/>
    <m/>
    <m/>
    <m/>
    <m/>
    <m/>
    <m/>
    <m/>
    <m/>
  </r>
  <r>
    <x v="22"/>
    <n v="6"/>
    <n v="2025"/>
    <x v="3"/>
    <x v="2"/>
    <d v="1899-12-30T23:05:00"/>
    <d v="1899-12-30T23:10:00"/>
    <n v="8.3333333333333037E-2"/>
    <x v="8"/>
    <x v="1"/>
    <x v="1"/>
    <x v="7"/>
    <s v="23.05 - 23.10 Stop RBC 6a1j03 metal detektor aktif cek personil tidak ada temuan "/>
    <m/>
    <m/>
    <m/>
    <m/>
    <m/>
    <m/>
    <m/>
    <m/>
    <m/>
    <m/>
    <m/>
    <m/>
  </r>
  <r>
    <x v="22"/>
    <n v="6"/>
    <n v="2025"/>
    <x v="3"/>
    <x v="2"/>
    <d v="1899-12-30T23:25:00"/>
    <d v="1899-12-30T23:30:00"/>
    <n v="8.3333333333333037E-2"/>
    <x v="3"/>
    <x v="1"/>
    <x v="1"/>
    <x v="9"/>
    <s v="23.25 - 23.30 Stop RBC a2j02, metal detektor aktif cek personil besi"/>
    <m/>
    <m/>
    <m/>
    <m/>
    <m/>
    <m/>
    <m/>
    <m/>
    <m/>
    <m/>
    <m/>
    <m/>
  </r>
  <r>
    <x v="22"/>
    <n v="6"/>
    <n v="2025"/>
    <x v="3"/>
    <x v="2"/>
    <d v="1899-12-30T00:20:00"/>
    <d v="1899-12-30T00:30:00"/>
    <n v="0.16666666666666666"/>
    <x v="3"/>
    <x v="2"/>
    <x v="2"/>
    <x v="4"/>
    <s v="00.20 - 00.30 Stop RBC a2j02, belt damage aktif cek personil tepi belt terkelupas "/>
    <m/>
    <m/>
    <m/>
    <m/>
    <m/>
    <m/>
    <m/>
    <m/>
    <m/>
    <m/>
    <m/>
    <m/>
  </r>
  <r>
    <x v="22"/>
    <n v="6"/>
    <n v="2025"/>
    <x v="3"/>
    <x v="2"/>
    <d v="1899-12-30T00:35:00"/>
    <d v="1899-12-30T00:45:00"/>
    <n v="0.16666666666666666"/>
    <x v="6"/>
    <x v="2"/>
    <x v="2"/>
    <x v="4"/>
    <s v="00.35 - 00.45 Stop RBC a5j10,belt damage aktif cek personil terkena benang tepi belt"/>
    <m/>
    <m/>
    <m/>
    <m/>
    <m/>
    <m/>
    <m/>
    <m/>
    <m/>
    <m/>
    <m/>
    <m/>
  </r>
  <r>
    <x v="22"/>
    <n v="6"/>
    <n v="2025"/>
    <x v="3"/>
    <x v="2"/>
    <d v="1899-12-30T00:45:00"/>
    <d v="1899-12-30T00:50:00"/>
    <n v="8.333333333333337E-2"/>
    <x v="5"/>
    <x v="2"/>
    <x v="2"/>
    <x v="47"/>
    <s v="00.45 - 00.50 3x star RBC 6e1u04,alarm timeout main contactor aktif"/>
    <m/>
    <m/>
    <m/>
    <m/>
    <m/>
    <m/>
    <m/>
    <m/>
    <m/>
    <m/>
    <m/>
    <m/>
  </r>
  <r>
    <x v="22"/>
    <n v="6"/>
    <n v="2025"/>
    <x v="3"/>
    <x v="2"/>
    <d v="1899-12-30T02:00:00"/>
    <d v="1899-12-30T02:10:00"/>
    <n v="0.16666666666666674"/>
    <x v="7"/>
    <x v="0"/>
    <x v="0"/>
    <x v="0"/>
    <s v="02.00 - 02.10 Tunggu hopper berisi 50%"/>
    <m/>
    <m/>
    <m/>
    <m/>
    <m/>
    <m/>
    <m/>
    <m/>
    <m/>
    <m/>
    <m/>
    <m/>
  </r>
  <r>
    <x v="22"/>
    <n v="6"/>
    <n v="2025"/>
    <x v="3"/>
    <x v="2"/>
    <d v="1899-12-30T02:30:00"/>
    <d v="1899-12-30T03:00:00"/>
    <n v="0.49999999999999989"/>
    <x v="25"/>
    <x v="2"/>
    <x v="2"/>
    <x v="49"/>
    <s v="02.30 - 03.00 Di stop RBC 6a1j10,batu terjepit di scaper tunggu di eksekusi personil"/>
    <m/>
    <m/>
    <m/>
    <m/>
    <m/>
    <m/>
    <m/>
    <m/>
    <m/>
    <m/>
    <m/>
    <m/>
  </r>
  <r>
    <x v="22"/>
    <n v="6"/>
    <n v="2025"/>
    <x v="3"/>
    <x v="2"/>
    <d v="1899-12-30T03:00:00"/>
    <d v="1899-12-30T03:15:00"/>
    <n v="0.24999999999999978"/>
    <x v="25"/>
    <x v="2"/>
    <x v="2"/>
    <x v="49"/>
    <s v="03.00 - 03.15 Di stop RBC 6a1j10,batu terjepit di scaper tunggu di eksekusi personil lanjut membersihkan chute tripper tersumbat "/>
    <m/>
    <m/>
    <m/>
    <m/>
    <m/>
    <m/>
    <m/>
    <m/>
    <m/>
    <m/>
    <m/>
    <m/>
  </r>
  <r>
    <x v="22"/>
    <n v="6"/>
    <n v="2025"/>
    <x v="3"/>
    <x v="2"/>
    <d v="1899-12-30T03:40:00"/>
    <d v="1899-12-30T03:50:00"/>
    <n v="0.16666666666666607"/>
    <x v="3"/>
    <x v="1"/>
    <x v="1"/>
    <x v="7"/>
    <s v="03.40 - 03.50 stop belt a2j02 sensor metal detektor aktif cek personil tidak ada temuan "/>
    <m/>
    <m/>
    <m/>
    <m/>
    <m/>
    <m/>
    <m/>
    <m/>
    <m/>
    <m/>
    <m/>
    <m/>
  </r>
  <r>
    <x v="22"/>
    <n v="6"/>
    <n v="2025"/>
    <x v="3"/>
    <x v="2"/>
    <d v="1899-12-30T03:50:00"/>
    <d v="1899-12-30T04:00:00"/>
    <n v="0.16666666666666674"/>
    <x v="5"/>
    <x v="1"/>
    <x v="1"/>
    <x v="50"/>
    <s v="03.50 - 04.00 lanjut tunggu belt 6E1U04 tidak bisa jalan (alarm timeout feedback from break monitor) 4x start  baru jalan"/>
    <m/>
    <m/>
    <m/>
    <m/>
    <m/>
    <m/>
    <m/>
    <m/>
    <m/>
    <m/>
    <m/>
    <m/>
  </r>
  <r>
    <x v="22"/>
    <n v="6"/>
    <n v="2025"/>
    <x v="3"/>
    <x v="2"/>
    <d v="1899-12-30T04:20:00"/>
    <d v="1899-12-30T04:30:00"/>
    <n v="0.16666666666666674"/>
    <x v="6"/>
    <x v="2"/>
    <x v="2"/>
    <x v="4"/>
    <s v="04.20 - 04.30 stop belt a5j10 sensor dmg aktif cek personil kulit belt terkelupas tunggu di potong "/>
    <m/>
    <m/>
    <m/>
    <m/>
    <m/>
    <m/>
    <m/>
    <m/>
    <m/>
    <m/>
    <m/>
    <m/>
  </r>
  <r>
    <x v="22"/>
    <n v="6"/>
    <n v="2025"/>
    <x v="3"/>
    <x v="2"/>
    <d v="1899-12-30T04:30:00"/>
    <d v="1899-12-30T04:45:00"/>
    <n v="0.24999999999999978"/>
    <x v="5"/>
    <x v="1"/>
    <x v="1"/>
    <x v="51"/>
    <s v="04.30 - 04.45 lanjut tunggu belt 6E1U04 tidak bisa jalan (alarm timeout feedback from break monitor) 4x start  baru jalan"/>
    <m/>
    <m/>
    <m/>
    <m/>
    <m/>
    <m/>
    <m/>
    <m/>
    <m/>
    <m/>
    <m/>
    <m/>
  </r>
  <r>
    <x v="22"/>
    <n v="6"/>
    <n v="2025"/>
    <x v="3"/>
    <x v="2"/>
    <d v="1899-12-30T05:50:00"/>
    <d v="1899-12-30T05:55:00"/>
    <n v="8.3333333333333703E-2"/>
    <x v="6"/>
    <x v="2"/>
    <x v="2"/>
    <x v="4"/>
    <s v="05.50 - 05.55 stop belt a5j10 sensor dmg aktif cek personil kena karet tepi belt terkelupas tunggu di potong"/>
    <m/>
    <m/>
    <m/>
    <m/>
    <m/>
    <m/>
    <m/>
    <m/>
    <m/>
    <m/>
    <m/>
    <m/>
  </r>
  <r>
    <x v="22"/>
    <n v="6"/>
    <n v="2025"/>
    <x v="3"/>
    <x v="2"/>
    <d v="1899-12-30T06:40:00"/>
    <d v="1899-12-30T07:00:00"/>
    <n v="0.33333333333333348"/>
    <x v="7"/>
    <x v="0"/>
    <x v="0"/>
    <x v="0"/>
    <s v="06.40 - 07.00 tunggu hopper berisi min 50%"/>
    <m/>
    <m/>
    <m/>
    <m/>
    <m/>
    <m/>
    <m/>
    <m/>
    <m/>
    <m/>
    <m/>
    <m/>
  </r>
  <r>
    <x v="23"/>
    <n v="6"/>
    <n v="2025"/>
    <x v="3"/>
    <x v="0"/>
    <d v="1899-12-30T07:00:00"/>
    <d v="1899-12-30T07:05:00"/>
    <n v="8.3333333333333037E-2"/>
    <x v="7"/>
    <x v="0"/>
    <x v="0"/>
    <x v="0"/>
    <s v="07.00-07.05 operasi LSC6 LS IND6-72-07, Chevron tiang 17-22, tunggu hopper berisi 50%"/>
    <m/>
    <m/>
    <m/>
    <m/>
    <m/>
    <m/>
    <m/>
    <m/>
    <m/>
    <m/>
    <m/>
    <m/>
  </r>
  <r>
    <x v="23"/>
    <n v="6"/>
    <n v="2025"/>
    <x v="3"/>
    <x v="0"/>
    <d v="1899-12-30T07:50:00"/>
    <d v="1899-12-30T08:00:00"/>
    <n v="0.16666666666666607"/>
    <x v="7"/>
    <x v="0"/>
    <x v="0"/>
    <x v="0"/>
    <s v="07.50-08.00 tunggu hopper berisi 50%"/>
    <m/>
    <m/>
    <m/>
    <m/>
    <m/>
    <m/>
    <m/>
    <m/>
    <m/>
    <m/>
    <m/>
    <m/>
  </r>
  <r>
    <x v="23"/>
    <n v="6"/>
    <n v="2025"/>
    <x v="3"/>
    <x v="0"/>
    <d v="1899-12-30T08:00:00"/>
    <d v="1899-12-30T08:20:00"/>
    <n v="0.33333333333333348"/>
    <x v="33"/>
    <x v="2"/>
    <x v="2"/>
    <x v="4"/>
    <s v="08.00-08.20 di stop feeding LSC6, di temukan personil belt A5U27 bocor, tunggu di posisikan personil"/>
    <m/>
    <m/>
    <m/>
    <m/>
    <m/>
    <m/>
    <m/>
    <m/>
    <m/>
    <m/>
    <m/>
    <m/>
  </r>
  <r>
    <x v="23"/>
    <n v="6"/>
    <n v="2025"/>
    <x v="3"/>
    <x v="0"/>
    <d v="1899-12-30T08:20:00"/>
    <d v="1899-12-30T09:00:00"/>
    <n v="0.66666666666666696"/>
    <x v="4"/>
    <x v="2"/>
    <x v="2"/>
    <x v="4"/>
    <s v="08.20-09.00 stop belt 6a1j07, di temukan personil tambalan terkelupas (lanjut tunggu balikan klep di chute tripper ls ind5 ke belt 6a1j09)"/>
    <m/>
    <m/>
    <m/>
    <m/>
    <m/>
    <m/>
    <m/>
    <m/>
    <m/>
    <m/>
    <m/>
    <m/>
  </r>
  <r>
    <x v="23"/>
    <n v="6"/>
    <n v="2025"/>
    <x v="3"/>
    <x v="0"/>
    <d v="1899-12-30T09:00:00"/>
    <d v="1899-12-30T10:00:00"/>
    <n v="1.0000000000000004"/>
    <x v="34"/>
    <x v="1"/>
    <x v="1"/>
    <x v="25"/>
    <s v="09.00-10.00  tunggu balikan klep di chute tripper ls ind5 ke belt 6a1j09 (pasca tambalan 6a1j07 terkelupas)"/>
    <m/>
    <m/>
    <m/>
    <m/>
    <m/>
    <m/>
    <m/>
    <m/>
    <m/>
    <m/>
    <m/>
    <m/>
  </r>
  <r>
    <x v="23"/>
    <n v="6"/>
    <n v="2025"/>
    <x v="3"/>
    <x v="0"/>
    <d v="1899-12-30T10:00:00"/>
    <d v="1899-12-30T10:10:00"/>
    <n v="0.16666666666666607"/>
    <x v="34"/>
    <x v="1"/>
    <x v="1"/>
    <x v="25"/>
    <s v="10.00-10.10  tunggu balikan klep di chute tripper ls ind5 ke belt 6a1j09 (pasca tambalan 6a1j07 terkelupas)"/>
    <m/>
    <m/>
    <m/>
    <m/>
    <m/>
    <m/>
    <m/>
    <m/>
    <m/>
    <m/>
    <m/>
    <m/>
  </r>
  <r>
    <x v="23"/>
    <n v="6"/>
    <n v="2025"/>
    <x v="3"/>
    <x v="0"/>
    <d v="1899-12-30T10:25:00"/>
    <d v="1899-12-30T11:00:00"/>
    <n v="0.58333333333333259"/>
    <x v="32"/>
    <x v="2"/>
    <x v="2"/>
    <x v="52"/>
    <s v="10.25-11.00 stop belt a5u30, sensor dmg aktif bekali² cek personil sensor longgar, tunggu cek elektrikal"/>
    <m/>
    <m/>
    <m/>
    <m/>
    <m/>
    <m/>
    <m/>
    <m/>
    <m/>
    <m/>
    <m/>
    <m/>
  </r>
  <r>
    <x v="23"/>
    <n v="6"/>
    <n v="2025"/>
    <x v="3"/>
    <x v="0"/>
    <d v="1899-12-30T11:45:00"/>
    <d v="1899-12-30T11:50:00"/>
    <n v="8.333333333333437E-2"/>
    <x v="7"/>
    <x v="0"/>
    <x v="0"/>
    <x v="0"/>
    <s v="11.45-11.50 tunggu hopper berisi 50%"/>
    <m/>
    <m/>
    <m/>
    <m/>
    <m/>
    <m/>
    <m/>
    <m/>
    <m/>
    <m/>
    <m/>
    <m/>
  </r>
  <r>
    <x v="23"/>
    <n v="6"/>
    <n v="2025"/>
    <x v="3"/>
    <x v="0"/>
    <d v="1899-12-30T13:00:00"/>
    <d v="1899-12-30T13:20:00"/>
    <n v="0.33333333333333481"/>
    <x v="7"/>
    <x v="0"/>
    <x v="0"/>
    <x v="0"/>
    <s v="13.00-13.20 start LSC6 MK3 ind5-71-12B, tunggu hopper berisi 50%"/>
    <m/>
    <m/>
    <m/>
    <m/>
    <m/>
    <m/>
    <m/>
    <m/>
    <m/>
    <m/>
    <m/>
    <m/>
  </r>
  <r>
    <x v="23"/>
    <n v="6"/>
    <n v="2025"/>
    <x v="3"/>
    <x v="0"/>
    <d v="1899-12-30T13:25:00"/>
    <d v="1899-12-30T14:00:00"/>
    <n v="0.58333333333333393"/>
    <x v="10"/>
    <x v="2"/>
    <x v="2"/>
    <x v="53"/>
    <s v="13.25-14.00 stop belt 6a1j05 indikasi Temperatur gearbox M1 tinggi, lanjut pengecekan elektrikal"/>
    <m/>
    <m/>
    <m/>
    <m/>
    <m/>
    <m/>
    <m/>
    <m/>
    <m/>
    <m/>
    <m/>
    <m/>
  </r>
  <r>
    <x v="23"/>
    <n v="6"/>
    <n v="2025"/>
    <x v="3"/>
    <x v="1"/>
    <d v="1899-12-30T15:10:00"/>
    <d v="1899-12-30T15:15:00"/>
    <n v="8.3333333333333037E-2"/>
    <x v="8"/>
    <x v="1"/>
    <x v="1"/>
    <x v="9"/>
    <s v="15.10 - 15.15 metal detektor 6a1j03 aktif cek personil di temukan besi bekas"/>
    <m/>
    <m/>
    <m/>
    <m/>
    <m/>
    <m/>
    <m/>
    <m/>
    <m/>
    <m/>
    <m/>
    <m/>
  </r>
  <r>
    <x v="23"/>
    <n v="6"/>
    <n v="2025"/>
    <x v="3"/>
    <x v="1"/>
    <d v="1899-12-30T16:40:00"/>
    <d v="1899-12-30T16:45:00"/>
    <n v="8.3333333333333037E-2"/>
    <x v="12"/>
    <x v="1"/>
    <x v="1"/>
    <x v="11"/>
    <s v="16.40 - 16.45 DMG no.1 6a1j04 aktif, direset ready cek personil tidak ada temuan"/>
    <m/>
    <m/>
    <m/>
    <m/>
    <m/>
    <m/>
    <m/>
    <m/>
    <m/>
    <m/>
    <m/>
    <m/>
  </r>
  <r>
    <x v="23"/>
    <n v="6"/>
    <n v="2025"/>
    <x v="3"/>
    <x v="1"/>
    <d v="1899-12-30T17:00:00"/>
    <d v="1899-12-30T17:10:00"/>
    <n v="0.16666666666666607"/>
    <x v="11"/>
    <x v="0"/>
    <x v="0"/>
    <x v="34"/>
    <s v="17.00 - 17.10 distop feeding lsc6, tunggu personil geser carry 6a1j06 ke 6a1j07 (pindah pengisian ke ind6)"/>
    <m/>
    <m/>
    <m/>
    <m/>
    <m/>
    <m/>
    <m/>
    <m/>
    <m/>
    <m/>
    <m/>
    <m/>
  </r>
  <r>
    <x v="23"/>
    <n v="6"/>
    <n v="2025"/>
    <x v="3"/>
    <x v="1"/>
    <d v="1899-12-30T17:30:00"/>
    <d v="1899-12-30T17:40:00"/>
    <n v="0.16666666666666874"/>
    <x v="7"/>
    <x v="0"/>
    <x v="0"/>
    <x v="0"/>
    <s v="17.30 - 17.40 tunggu hopper berisi 50%"/>
    <m/>
    <m/>
    <m/>
    <m/>
    <m/>
    <m/>
    <m/>
    <m/>
    <m/>
    <m/>
    <m/>
    <m/>
  </r>
  <r>
    <x v="23"/>
    <n v="6"/>
    <n v="2025"/>
    <x v="3"/>
    <x v="1"/>
    <d v="1899-12-30T17:50:00"/>
    <d v="1899-12-30T18:00:00"/>
    <n v="0.16666666666666607"/>
    <x v="7"/>
    <x v="2"/>
    <x v="2"/>
    <x v="4"/>
    <s v="17.50 - 18.00 distop lsc6, ditemukan RBC 6A1J05 ada yang bolong (material halus keluar) lanjut direposisi personil dan di eksekusi mekanik"/>
    <m/>
    <m/>
    <m/>
    <m/>
    <m/>
    <m/>
    <m/>
    <m/>
    <m/>
    <m/>
    <m/>
    <m/>
  </r>
  <r>
    <x v="23"/>
    <n v="6"/>
    <n v="2025"/>
    <x v="3"/>
    <x v="1"/>
    <d v="1899-12-30T19:00:00"/>
    <d v="1899-12-30T19:25:00"/>
    <n v="0.41666666666666785"/>
    <x v="7"/>
    <x v="2"/>
    <x v="2"/>
    <x v="4"/>
    <s v="19.00 - 19.25 Untuk Lsc6, Tunggu mekanik eksekusi RBC 6A1J05 yang robek ±5 Meter"/>
    <m/>
    <m/>
    <m/>
    <m/>
    <m/>
    <m/>
    <m/>
    <m/>
    <m/>
    <m/>
    <m/>
    <m/>
  </r>
  <r>
    <x v="23"/>
    <n v="6"/>
    <n v="2025"/>
    <x v="3"/>
    <x v="1"/>
    <d v="1899-12-30T19:10:00"/>
    <d v="1899-12-30T19:20:00"/>
    <n v="0.16666666666666607"/>
    <x v="8"/>
    <x v="1"/>
    <x v="1"/>
    <x v="9"/>
    <s v="19.10 - 19.20 Metal detektor 6a1j03 aktif,cek personil di temukan besi plat "/>
    <m/>
    <m/>
    <m/>
    <m/>
    <m/>
    <m/>
    <m/>
    <m/>
    <m/>
    <m/>
    <m/>
    <m/>
  </r>
  <r>
    <x v="23"/>
    <n v="6"/>
    <n v="2025"/>
    <x v="3"/>
    <x v="2"/>
    <d v="1899-12-30T22:15:00"/>
    <d v="1899-12-30T22:20:00"/>
    <n v="8.3333333333333037E-2"/>
    <x v="7"/>
    <x v="0"/>
    <x v="0"/>
    <x v="0"/>
    <s v="22.15 - 22.20 tunggu hopper berisi 50%"/>
    <m/>
    <m/>
    <m/>
    <m/>
    <m/>
    <m/>
    <m/>
    <m/>
    <m/>
    <m/>
    <m/>
    <m/>
  </r>
  <r>
    <x v="23"/>
    <n v="6"/>
    <n v="2025"/>
    <x v="3"/>
    <x v="2"/>
    <d v="1899-12-30T23:40:00"/>
    <d v="1899-12-30T23:55:00"/>
    <n v="0.24999999999999911"/>
    <x v="7"/>
    <x v="0"/>
    <x v="0"/>
    <x v="0"/>
    <s v="23.40 - 23.55 tunggu hopper berisi 50%"/>
    <m/>
    <m/>
    <m/>
    <m/>
    <m/>
    <m/>
    <m/>
    <m/>
    <m/>
    <m/>
    <m/>
    <m/>
  </r>
  <r>
    <x v="23"/>
    <n v="6"/>
    <n v="2025"/>
    <x v="3"/>
    <x v="2"/>
    <d v="1899-12-30T00:00:00"/>
    <d v="1899-12-30T00:10:00"/>
    <n v="0.16666666666666666"/>
    <x v="7"/>
    <x v="0"/>
    <x v="0"/>
    <x v="0"/>
    <s v="00.00 - 00.10 tunggu hopper berisi 50%"/>
    <m/>
    <m/>
    <m/>
    <m/>
    <m/>
    <m/>
    <m/>
    <m/>
    <m/>
    <m/>
    <m/>
    <m/>
  </r>
  <r>
    <x v="23"/>
    <n v="6"/>
    <n v="2025"/>
    <x v="3"/>
    <x v="2"/>
    <d v="1899-12-30T00:35:00"/>
    <d v="1899-12-30T00:45:00"/>
    <n v="0.16666666666666666"/>
    <x v="11"/>
    <x v="0"/>
    <x v="0"/>
    <x v="34"/>
    <s v="00.35 - 00.45 stop feeder lsc 6 tunggu personil geser carry 6a1j06 ke 6a1j07"/>
    <m/>
    <m/>
    <m/>
    <m/>
    <m/>
    <m/>
    <m/>
    <m/>
    <m/>
    <m/>
    <m/>
    <m/>
  </r>
  <r>
    <x v="23"/>
    <n v="6"/>
    <n v="2025"/>
    <x v="3"/>
    <x v="2"/>
    <d v="1899-12-30T01:40:00"/>
    <d v="1899-12-30T01:50:00"/>
    <n v="0.16666666666666674"/>
    <x v="7"/>
    <x v="0"/>
    <x v="0"/>
    <x v="0"/>
    <s v="01.40 - 01.50 tunggu hopper berisi 50%"/>
    <m/>
    <m/>
    <m/>
    <m/>
    <m/>
    <m/>
    <m/>
    <m/>
    <m/>
    <m/>
    <m/>
    <m/>
  </r>
  <r>
    <x v="23"/>
    <n v="6"/>
    <n v="2025"/>
    <x v="3"/>
    <x v="2"/>
    <d v="1899-12-30T01:50:00"/>
    <d v="1899-12-30T02:00:00"/>
    <n v="0.16666666666666641"/>
    <x v="4"/>
    <x v="1"/>
    <x v="1"/>
    <x v="19"/>
    <s v="01.50 - 02.00 stop lsc 6 6a1j07 stop mendadak alarm interlock lost during, lanjut tunggu sinyal start "/>
    <m/>
    <m/>
    <m/>
    <m/>
    <m/>
    <m/>
    <m/>
    <m/>
    <m/>
    <m/>
    <m/>
    <m/>
  </r>
  <r>
    <x v="23"/>
    <n v="6"/>
    <n v="2025"/>
    <x v="3"/>
    <x v="2"/>
    <d v="1899-12-30T02:05:00"/>
    <d v="1899-12-30T02:20:00"/>
    <n v="0.25000000000000011"/>
    <x v="7"/>
    <x v="0"/>
    <x v="0"/>
    <x v="0"/>
    <s v="02.05 - 02.20 tunggu hopper berisi 50%"/>
    <m/>
    <m/>
    <m/>
    <m/>
    <m/>
    <m/>
    <m/>
    <m/>
    <m/>
    <m/>
    <m/>
    <m/>
  </r>
  <r>
    <x v="23"/>
    <n v="6"/>
    <n v="2025"/>
    <x v="3"/>
    <x v="2"/>
    <d v="1899-12-30T02:55:00"/>
    <d v="1899-12-30T03:05:00"/>
    <n v="0.16666666666666641"/>
    <x v="8"/>
    <x v="1"/>
    <x v="1"/>
    <x v="9"/>
    <s v="02.55 - 03.05 metal detektor 6a1j03 aktif cek personil di temukan kaleng bekas minuman "/>
    <m/>
    <m/>
    <m/>
    <m/>
    <m/>
    <m/>
    <m/>
    <m/>
    <m/>
    <m/>
    <m/>
    <m/>
  </r>
  <r>
    <x v="23"/>
    <n v="6"/>
    <n v="2025"/>
    <x v="3"/>
    <x v="2"/>
    <d v="1899-12-30T04:20:00"/>
    <d v="1899-12-30T04:50:00"/>
    <n v="0.50000000000000022"/>
    <x v="12"/>
    <x v="2"/>
    <x v="2"/>
    <x v="4"/>
    <s v="04.20 - 04.50 Stop lsc6 DMG tail pulley 6a1j04 aktif cek personil di temukan tepi belt terkelupas tunggu di potong personil "/>
    <m/>
    <m/>
    <m/>
    <m/>
    <m/>
    <m/>
    <m/>
    <m/>
    <m/>
    <m/>
    <m/>
    <m/>
  </r>
  <r>
    <x v="23"/>
    <n v="6"/>
    <n v="2025"/>
    <x v="3"/>
    <x v="2"/>
    <d v="1899-12-30T06:40:00"/>
    <d v="1899-12-30T07:00:00"/>
    <n v="0.33333333333333348"/>
    <x v="7"/>
    <x v="0"/>
    <x v="0"/>
    <x v="0"/>
    <s v="06.40 - 07.00 tunggu hopper berisi 50%"/>
    <m/>
    <m/>
    <m/>
    <m/>
    <m/>
    <m/>
    <m/>
    <m/>
    <m/>
    <m/>
    <m/>
    <m/>
  </r>
  <r>
    <x v="24"/>
    <n v="6"/>
    <n v="2025"/>
    <x v="3"/>
    <x v="0"/>
    <d v="1899-12-30T07:00:00"/>
    <d v="1899-12-30T07:15:00"/>
    <n v="0.24999999999999911"/>
    <x v="7"/>
    <x v="0"/>
    <x v="0"/>
    <x v="0"/>
    <s v="07.00-07.15 operasi lsc6 ls ind6-72-07, Chevron tiang 30-35, tunggu hopper berisi 50%"/>
    <m/>
    <m/>
    <m/>
    <m/>
    <m/>
    <m/>
    <m/>
    <m/>
    <m/>
    <m/>
    <m/>
    <m/>
  </r>
  <r>
    <x v="24"/>
    <n v="6"/>
    <n v="2025"/>
    <x v="3"/>
    <x v="0"/>
    <d v="1899-12-30T07:35:00"/>
    <d v="1899-12-30T07:40:00"/>
    <n v="8.3333333333333037E-2"/>
    <x v="8"/>
    <x v="1"/>
    <x v="1"/>
    <x v="9"/>
    <s v="07.35-07.40 stop belt 6a1j03 sensor metal detektor aktif, cek personil di temukan besi "/>
    <m/>
    <m/>
    <m/>
    <m/>
    <m/>
    <m/>
    <m/>
    <m/>
    <m/>
    <m/>
    <m/>
    <m/>
  </r>
  <r>
    <x v="24"/>
    <n v="6"/>
    <n v="2025"/>
    <x v="3"/>
    <x v="0"/>
    <d v="1899-12-30T09:15:00"/>
    <d v="1899-12-30T09:25:00"/>
    <n v="0.16666666666666607"/>
    <x v="7"/>
    <x v="0"/>
    <x v="0"/>
    <x v="0"/>
    <s v="09.15-09.25 tunggu hopper berisi 50%"/>
    <m/>
    <m/>
    <m/>
    <m/>
    <m/>
    <m/>
    <m/>
    <m/>
    <m/>
    <m/>
    <m/>
    <m/>
  </r>
  <r>
    <x v="24"/>
    <n v="6"/>
    <n v="2025"/>
    <x v="3"/>
    <x v="0"/>
    <d v="1899-12-30T09:35:00"/>
    <d v="1899-12-30T09:50:00"/>
    <n v="0.24999999999999911"/>
    <x v="3"/>
    <x v="2"/>
    <x v="2"/>
    <x v="4"/>
    <s v="09.35-09.50 stop belt A2J02, sensor dmg aktif cek personil tepi belt terkelupas tunggu di potong personil "/>
    <m/>
    <m/>
    <m/>
    <m/>
    <m/>
    <m/>
    <m/>
    <m/>
    <m/>
    <m/>
    <m/>
    <m/>
  </r>
  <r>
    <x v="24"/>
    <n v="6"/>
    <n v="2025"/>
    <x v="3"/>
    <x v="0"/>
    <d v="1899-12-30T09:50:00"/>
    <d v="1899-12-30T09:55:00"/>
    <n v="8.3333333333333037E-2"/>
    <x v="5"/>
    <x v="0"/>
    <x v="1"/>
    <x v="54"/>
    <s v="09.50-09.55 saat start belt 6e1u04,alarm time out from brake monitor, di reset ready"/>
    <m/>
    <m/>
    <m/>
    <m/>
    <m/>
    <m/>
    <m/>
    <m/>
    <m/>
    <m/>
    <m/>
    <m/>
  </r>
  <r>
    <x v="24"/>
    <n v="6"/>
    <n v="2025"/>
    <x v="3"/>
    <x v="0"/>
    <d v="1899-12-30T09:55:00"/>
    <d v="1899-12-30T10:00:00"/>
    <n v="8.333333333333437E-2"/>
    <x v="8"/>
    <x v="1"/>
    <x v="1"/>
    <x v="55"/>
    <s v="09.55-10.00 stop belt 6a1j03, sensor metal detektor aktif, cek personil di temukan stopper as hammer"/>
    <m/>
    <m/>
    <m/>
    <m/>
    <m/>
    <m/>
    <m/>
    <m/>
    <m/>
    <m/>
    <m/>
    <m/>
  </r>
  <r>
    <x v="24"/>
    <n v="6"/>
    <n v="2025"/>
    <x v="3"/>
    <x v="0"/>
    <d v="1899-12-30T13:35:00"/>
    <d v="1899-12-30T14:00:00"/>
    <n v="0.41666666666666785"/>
    <x v="12"/>
    <x v="2"/>
    <x v="2"/>
    <x v="4"/>
    <s v="13.35-14.00 stop belt 6a1j04, sensor dmg tail pulley aktif, cek personil di temukan Sling keluar, posisi di M25, tunggu di potong mekanik "/>
    <m/>
    <m/>
    <m/>
    <m/>
    <m/>
    <m/>
    <m/>
    <m/>
    <m/>
    <m/>
    <m/>
    <m/>
  </r>
  <r>
    <x v="24"/>
    <n v="6"/>
    <n v="2025"/>
    <x v="3"/>
    <x v="0"/>
    <d v="1899-12-30T14:00:00"/>
    <d v="1899-12-30T14:10:00"/>
    <n v="0.16666666666666607"/>
    <x v="12"/>
    <x v="2"/>
    <x v="2"/>
    <x v="4"/>
    <s v="14.00-14.10 tunggu mekanik potong Sling keluar di belt 6a1j04"/>
    <m/>
    <m/>
    <m/>
    <m/>
    <m/>
    <m/>
    <m/>
    <m/>
    <m/>
    <m/>
    <m/>
    <m/>
  </r>
  <r>
    <x v="24"/>
    <n v="6"/>
    <n v="2025"/>
    <x v="3"/>
    <x v="0"/>
    <d v="1899-12-30T14:25:00"/>
    <d v="1899-12-30T14:35:00"/>
    <n v="0.16666666666666607"/>
    <x v="7"/>
    <x v="0"/>
    <x v="0"/>
    <x v="0"/>
    <s v="14.25-14.35 tunggu hopper berisi 50%"/>
    <m/>
    <m/>
    <m/>
    <m/>
    <m/>
    <m/>
    <m/>
    <m/>
    <m/>
    <m/>
    <m/>
    <m/>
  </r>
  <r>
    <x v="24"/>
    <n v="6"/>
    <n v="2025"/>
    <x v="3"/>
    <x v="0"/>
    <d v="1899-12-30T14:50:00"/>
    <d v="1899-12-30T15:00:00"/>
    <n v="0.16666666666666607"/>
    <x v="7"/>
    <x v="0"/>
    <x v="0"/>
    <x v="0"/>
    <s v="14.50-15.00 tunggu hopper berisi 50%"/>
    <m/>
    <m/>
    <m/>
    <m/>
    <m/>
    <m/>
    <m/>
    <m/>
    <m/>
    <m/>
    <m/>
    <m/>
  </r>
  <r>
    <x v="24"/>
    <n v="6"/>
    <n v="2025"/>
    <x v="3"/>
    <x v="0"/>
    <d v="1899-12-30T10:00:00"/>
    <d v="1899-12-30T10:20:00"/>
    <n v="0.33333333333333348"/>
    <x v="7"/>
    <x v="1"/>
    <x v="1"/>
    <x v="55"/>
    <s v="10.00-10.20 persiapan pindah operasi ke LSC3B, pasca stopper as hammer LSC6 lepas "/>
    <m/>
    <m/>
    <m/>
    <m/>
    <m/>
    <m/>
    <m/>
    <m/>
    <m/>
    <m/>
    <m/>
    <m/>
  </r>
  <r>
    <x v="24"/>
    <n v="6"/>
    <n v="2025"/>
    <x v="3"/>
    <x v="0"/>
    <d v="1899-12-30T10:20:00"/>
    <d v="1899-12-30T10:40:00"/>
    <n v="0.33333333333333215"/>
    <x v="0"/>
    <x v="0"/>
    <x v="0"/>
    <x v="0"/>
    <s v="10.20-10.40 start lsc3B mk3 ind5-12B, tunggu hopper berisi 50%"/>
    <m/>
    <m/>
    <m/>
    <m/>
    <m/>
    <m/>
    <m/>
    <m/>
    <m/>
    <m/>
    <m/>
    <m/>
  </r>
  <r>
    <x v="24"/>
    <n v="6"/>
    <n v="2025"/>
    <x v="3"/>
    <x v="0"/>
    <d v="1899-12-30T11:00:00"/>
    <d v="1899-12-30T11:10:00"/>
    <n v="0.16666666666666741"/>
    <x v="28"/>
    <x v="1"/>
    <x v="1"/>
    <x v="9"/>
    <s v="11.00-11.10 stop belt 15107 sensor metal detektor aktif cek personil di temukan besi "/>
    <m/>
    <m/>
    <m/>
    <m/>
    <m/>
    <m/>
    <m/>
    <m/>
    <m/>
    <m/>
    <m/>
    <m/>
  </r>
  <r>
    <x v="24"/>
    <n v="6"/>
    <n v="2025"/>
    <x v="3"/>
    <x v="0"/>
    <d v="1899-12-30T11:20:00"/>
    <d v="1899-12-30T11:25:00"/>
    <n v="8.3333333333333037E-2"/>
    <x v="28"/>
    <x v="1"/>
    <x v="1"/>
    <x v="9"/>
    <s v="11.20-11.25 stop belt 15107 sensor metal detektor aktif cek personil di temukan besi"/>
    <m/>
    <m/>
    <m/>
    <m/>
    <m/>
    <m/>
    <m/>
    <m/>
    <m/>
    <m/>
    <m/>
    <m/>
  </r>
  <r>
    <x v="24"/>
    <n v="6"/>
    <n v="2025"/>
    <x v="3"/>
    <x v="0"/>
    <d v="1899-12-30T11:50:00"/>
    <d v="1899-12-30T12:00:00"/>
    <n v="0.16666666666666607"/>
    <x v="0"/>
    <x v="0"/>
    <x v="0"/>
    <x v="0"/>
    <s v="11.50-12.00 tunggu hopper berisi 50%"/>
    <m/>
    <m/>
    <m/>
    <m/>
    <m/>
    <m/>
    <m/>
    <m/>
    <m/>
    <m/>
    <m/>
    <m/>
  </r>
  <r>
    <x v="24"/>
    <n v="6"/>
    <n v="2025"/>
    <x v="3"/>
    <x v="0"/>
    <d v="1899-12-30T13:00:00"/>
    <d v="1899-12-30T13:15:00"/>
    <n v="0.25000000000000178"/>
    <x v="0"/>
    <x v="0"/>
    <x v="0"/>
    <x v="0"/>
    <s v="13.00-13.15 start lsc3b MK3 ind5-12B, tunggu hopper berisi 50%"/>
    <m/>
    <m/>
    <m/>
    <m/>
    <m/>
    <m/>
    <m/>
    <m/>
    <m/>
    <m/>
    <m/>
    <m/>
  </r>
  <r>
    <x v="24"/>
    <n v="6"/>
    <n v="2025"/>
    <x v="3"/>
    <x v="0"/>
    <d v="1899-12-30T13:45:00"/>
    <d v="1899-12-30T13:55:00"/>
    <n v="0.16666666666666874"/>
    <x v="0"/>
    <x v="0"/>
    <x v="0"/>
    <x v="0"/>
    <s v="13.45-13.55 tunggu hopper berisi 50%"/>
    <m/>
    <m/>
    <m/>
    <m/>
    <m/>
    <m/>
    <m/>
    <m/>
    <m/>
    <m/>
    <m/>
    <m/>
  </r>
  <r>
    <x v="24"/>
    <n v="6"/>
    <n v="2025"/>
    <x v="3"/>
    <x v="1"/>
    <d v="1899-12-30T17:45:00"/>
    <d v="1899-12-30T17:50:00"/>
    <n v="8.3333333333333037E-2"/>
    <x v="7"/>
    <x v="0"/>
    <x v="0"/>
    <x v="0"/>
    <s v="17.45 - 17.50 Tunggu hopper berisi 50%"/>
    <m/>
    <m/>
    <m/>
    <m/>
    <m/>
    <m/>
    <m/>
    <m/>
    <m/>
    <m/>
    <m/>
    <m/>
  </r>
  <r>
    <x v="24"/>
    <n v="6"/>
    <n v="2025"/>
    <x v="3"/>
    <x v="1"/>
    <d v="1899-12-30T19:00:00"/>
    <d v="1899-12-30T19:25:00"/>
    <n v="0.41666666666666785"/>
    <x v="7"/>
    <x v="0"/>
    <x v="0"/>
    <x v="0"/>
    <s v="19.00 - 19.25 Tunggu hopper berisi min 50%"/>
    <m/>
    <m/>
    <m/>
    <m/>
    <m/>
    <m/>
    <m/>
    <m/>
    <m/>
    <m/>
    <m/>
    <m/>
  </r>
  <r>
    <x v="24"/>
    <n v="6"/>
    <n v="2025"/>
    <x v="3"/>
    <x v="1"/>
    <d v="1899-12-30T19:30:00"/>
    <d v="1899-12-30T19:40:00"/>
    <n v="0.16666666666666607"/>
    <x v="7"/>
    <x v="0"/>
    <x v="0"/>
    <x v="0"/>
    <s v="19.30 - 19.40 Tunggu hopper berisi min 50%"/>
    <m/>
    <m/>
    <m/>
    <m/>
    <m/>
    <m/>
    <m/>
    <m/>
    <m/>
    <m/>
    <m/>
    <m/>
  </r>
  <r>
    <x v="24"/>
    <n v="6"/>
    <n v="2025"/>
    <x v="3"/>
    <x v="1"/>
    <d v="1899-12-30T20:45:00"/>
    <d v="1899-12-30T20:50:00"/>
    <n v="8.3333333333333037E-2"/>
    <x v="8"/>
    <x v="1"/>
    <x v="1"/>
    <x v="9"/>
    <s v="20.45 - 20.50 Metal detektor 6a1j03 aktif cek personil di temukan baut liner"/>
    <m/>
    <m/>
    <m/>
    <m/>
    <m/>
    <m/>
    <m/>
    <m/>
    <m/>
    <m/>
    <m/>
    <m/>
  </r>
  <r>
    <x v="24"/>
    <n v="6"/>
    <n v="2025"/>
    <x v="3"/>
    <x v="1"/>
    <d v="1899-12-30T21:30:00"/>
    <d v="1899-12-30T21:45:00"/>
    <n v="0.24999999999999911"/>
    <x v="12"/>
    <x v="2"/>
    <x v="2"/>
    <x v="4"/>
    <s v="21.30 - 21.45 DMG tail pulley RBC 6A1J04 aktif cek personil di temukan tambalan terkelupas tunggu di potong personil "/>
    <m/>
    <m/>
    <m/>
    <m/>
    <m/>
    <m/>
    <m/>
    <m/>
    <m/>
    <m/>
    <m/>
    <m/>
  </r>
  <r>
    <x v="24"/>
    <n v="6"/>
    <n v="2025"/>
    <x v="3"/>
    <x v="1"/>
    <d v="1899-12-30T15:40:00"/>
    <d v="1899-12-30T15:45:00"/>
    <n v="8.3333333333333037E-2"/>
    <x v="28"/>
    <x v="1"/>
    <x v="1"/>
    <x v="9"/>
    <s v="15.40 - 15.45 Metal detektor 15107 aktif, cek personil di temukan kaleng bekas"/>
    <m/>
    <m/>
    <m/>
    <m/>
    <m/>
    <m/>
    <m/>
    <m/>
    <m/>
    <m/>
    <m/>
    <m/>
  </r>
  <r>
    <x v="24"/>
    <n v="6"/>
    <n v="2025"/>
    <x v="3"/>
    <x v="1"/>
    <d v="1899-12-30T17:55:00"/>
    <d v="1899-12-30T18:00:00"/>
    <n v="8.3333333333333037E-2"/>
    <x v="0"/>
    <x v="0"/>
    <x v="0"/>
    <x v="0"/>
    <s v="17.55 - 18.00 Tunggu hopper berisi min 50%"/>
    <m/>
    <m/>
    <m/>
    <m/>
    <m/>
    <m/>
    <m/>
    <m/>
    <m/>
    <m/>
    <m/>
    <m/>
  </r>
  <r>
    <x v="24"/>
    <n v="6"/>
    <n v="2025"/>
    <x v="3"/>
    <x v="1"/>
    <d v="1899-12-30T19:00:00"/>
    <d v="1899-12-30T19:20:00"/>
    <n v="0.33333333333333481"/>
    <x v="0"/>
    <x v="0"/>
    <x v="0"/>
    <x v="0"/>
    <s v="19.00 - 19.20 Tunggu hopper berisi min 50%"/>
    <m/>
    <m/>
    <m/>
    <m/>
    <m/>
    <m/>
    <m/>
    <m/>
    <m/>
    <m/>
    <m/>
    <m/>
  </r>
  <r>
    <x v="24"/>
    <n v="6"/>
    <n v="2025"/>
    <x v="3"/>
    <x v="1"/>
    <d v="1899-12-30T21:40:00"/>
    <d v="1899-12-30T22:00:00"/>
    <n v="0.33333333333333215"/>
    <x v="0"/>
    <x v="0"/>
    <x v="0"/>
    <x v="0"/>
    <s v="21.40 - 22.00 Tunggu hopper berisi min 50%"/>
    <m/>
    <m/>
    <m/>
    <m/>
    <m/>
    <m/>
    <m/>
    <m/>
    <m/>
    <m/>
    <m/>
    <m/>
  </r>
  <r>
    <x v="24"/>
    <n v="6"/>
    <n v="2025"/>
    <x v="3"/>
    <x v="2"/>
    <d v="1899-12-30T22:00:00"/>
    <d v="1899-12-30T22:10:00"/>
    <n v="0.16666666666666874"/>
    <x v="11"/>
    <x v="1"/>
    <x v="0"/>
    <x v="34"/>
    <s v="22.00 - 22.10 stop feeder lsc6 tunggu personil geser carry 6a1j06 ke a1j12b "/>
    <m/>
    <m/>
    <m/>
    <m/>
    <m/>
    <m/>
    <m/>
    <m/>
    <m/>
    <m/>
    <m/>
    <m/>
  </r>
  <r>
    <x v="24"/>
    <n v="6"/>
    <n v="2025"/>
    <x v="3"/>
    <x v="2"/>
    <d v="1899-12-30T22:40:00"/>
    <d v="1899-12-30T22:50:00"/>
    <n v="0.16666666666666607"/>
    <x v="8"/>
    <x v="1"/>
    <x v="1"/>
    <x v="9"/>
    <s v="22.40 - 22.50 metal detektor 6a1j03 aktif cek personil di temukan besi plat tipis "/>
    <m/>
    <m/>
    <m/>
    <m/>
    <m/>
    <m/>
    <m/>
    <m/>
    <m/>
    <m/>
    <m/>
    <m/>
  </r>
  <r>
    <x v="24"/>
    <n v="6"/>
    <n v="2025"/>
    <x v="3"/>
    <x v="2"/>
    <d v="1899-12-30T23:45:00"/>
    <d v="1899-12-30T23:50:00"/>
    <n v="8.3333333333333037E-2"/>
    <x v="8"/>
    <x v="1"/>
    <x v="1"/>
    <x v="9"/>
    <s v="23.45 - 23.50 metal detektor 6a1j03 aktif cek personil di temukan besi plat "/>
    <m/>
    <m/>
    <m/>
    <m/>
    <m/>
    <m/>
    <m/>
    <m/>
    <m/>
    <m/>
    <m/>
    <m/>
  </r>
  <r>
    <x v="24"/>
    <n v="6"/>
    <n v="2025"/>
    <x v="3"/>
    <x v="2"/>
    <d v="1899-12-30T02:30:00"/>
    <d v="1899-12-30T02:35:00"/>
    <n v="8.333333333333337E-2"/>
    <x v="7"/>
    <x v="0"/>
    <x v="0"/>
    <x v="0"/>
    <s v="02.30 - 02.35 Tunggu hopper berisi 50%"/>
    <m/>
    <m/>
    <m/>
    <m/>
    <m/>
    <m/>
    <m/>
    <m/>
    <m/>
    <m/>
    <m/>
    <m/>
  </r>
  <r>
    <x v="24"/>
    <n v="6"/>
    <n v="2025"/>
    <x v="3"/>
    <x v="2"/>
    <d v="1899-12-30T03:20:00"/>
    <d v="1899-12-30T03:40:00"/>
    <n v="0.33333333333333348"/>
    <x v="8"/>
    <x v="1"/>
    <x v="1"/>
    <x v="7"/>
    <s v="03.20 - 03.40 metal detektor 6a1j03 aktif cek personil tidak ada temuan "/>
    <m/>
    <m/>
    <m/>
    <m/>
    <m/>
    <m/>
    <m/>
    <m/>
    <m/>
    <m/>
    <m/>
    <m/>
  </r>
  <r>
    <x v="24"/>
    <n v="6"/>
    <n v="2025"/>
    <x v="3"/>
    <x v="2"/>
    <d v="1899-12-30T04:55:00"/>
    <d v="1899-12-30T05:00:00"/>
    <n v="8.3333333333333703E-2"/>
    <x v="7"/>
    <x v="1"/>
    <x v="1"/>
    <x v="5"/>
    <s v="04.55 - 05.00 stop lsc 6 dmg MDL-5 aktif di reset ready, cek personil lebih lanjut"/>
    <m/>
    <m/>
    <m/>
    <m/>
    <m/>
    <m/>
    <m/>
    <m/>
    <m/>
    <m/>
    <m/>
    <m/>
  </r>
  <r>
    <x v="24"/>
    <n v="6"/>
    <n v="2025"/>
    <x v="3"/>
    <x v="2"/>
    <d v="1899-12-30T05:10:00"/>
    <d v="1899-12-30T05:55:00"/>
    <n v="0.75"/>
    <x v="7"/>
    <x v="2"/>
    <x v="2"/>
    <x v="4"/>
    <s v="05.10 - 05.55 stop lsc 6 dmg MDL-5 aktif, tunggu di cek personil seputaran di temukan tambalan terkelupas, lanjut tunggu di potong personil "/>
    <m/>
    <m/>
    <m/>
    <m/>
    <m/>
    <m/>
    <m/>
    <m/>
    <m/>
    <m/>
    <m/>
    <m/>
  </r>
  <r>
    <x v="24"/>
    <n v="6"/>
    <n v="2025"/>
    <x v="3"/>
    <x v="2"/>
    <d v="1899-12-30T06:40:00"/>
    <d v="1899-12-30T07:00:00"/>
    <n v="0.33333333333333348"/>
    <x v="7"/>
    <x v="0"/>
    <x v="0"/>
    <x v="0"/>
    <s v="06.40 - 07.00 tunggu hopper berisi 50%"/>
    <m/>
    <m/>
    <m/>
    <m/>
    <m/>
    <m/>
    <m/>
    <m/>
    <m/>
    <m/>
    <m/>
    <m/>
  </r>
  <r>
    <x v="25"/>
    <n v="6"/>
    <n v="2025"/>
    <x v="3"/>
    <x v="0"/>
    <d v="1899-12-30T07:00:00"/>
    <d v="1899-12-30T07:10:00"/>
    <n v="0.16666666666666607"/>
    <x v="7"/>
    <x v="0"/>
    <x v="0"/>
    <x v="0"/>
    <s v="07.00 - 07.10 lanjut operasi lsc6 ke IND 5 /7.1 - 12B tunggu hopper berisi min 50%"/>
    <m/>
    <m/>
    <m/>
    <m/>
    <m/>
    <m/>
    <m/>
    <m/>
    <m/>
    <m/>
    <m/>
    <m/>
  </r>
  <r>
    <x v="25"/>
    <n v="6"/>
    <n v="2025"/>
    <x v="3"/>
    <x v="0"/>
    <d v="1899-12-30T07:40:00"/>
    <d v="1899-12-30T07:55:00"/>
    <n v="0.25000000000000044"/>
    <x v="7"/>
    <x v="0"/>
    <x v="0"/>
    <x v="0"/>
    <s v="07.40 - 07.55 tunggu hopper berisi min 50%"/>
    <m/>
    <m/>
    <m/>
    <m/>
    <m/>
    <m/>
    <m/>
    <m/>
    <m/>
    <m/>
    <m/>
    <m/>
  </r>
  <r>
    <x v="25"/>
    <n v="6"/>
    <n v="2025"/>
    <x v="3"/>
    <x v="0"/>
    <d v="1899-12-30T08:00:00"/>
    <d v="1899-12-30T09:00:00"/>
    <n v="1.0000000000000004"/>
    <x v="1"/>
    <x v="2"/>
    <x v="2"/>
    <x v="38"/>
    <s v="08.00 - 09.00 stop sementara lsc6 tunggu mekanik eksekusi self cleaning belt a1j12b berbunyi keras"/>
    <m/>
    <m/>
    <m/>
    <m/>
    <m/>
    <m/>
    <m/>
    <m/>
    <m/>
    <m/>
    <m/>
    <m/>
  </r>
  <r>
    <x v="25"/>
    <n v="6"/>
    <n v="2025"/>
    <x v="3"/>
    <x v="0"/>
    <d v="1899-12-30T14:00:00"/>
    <d v="1899-12-30T14:05:00"/>
    <n v="8.3333333333333037E-2"/>
    <x v="7"/>
    <x v="0"/>
    <x v="0"/>
    <x v="0"/>
    <s v="14.00 - 14.05 Start lsc6 MK3 KE IND 6/7.1 - 07 tunggu hopper berisi min 50%"/>
    <m/>
    <m/>
    <m/>
    <m/>
    <m/>
    <m/>
    <m/>
    <m/>
    <m/>
    <m/>
    <m/>
    <m/>
  </r>
  <r>
    <x v="25"/>
    <n v="6"/>
    <n v="2025"/>
    <x v="3"/>
    <x v="0"/>
    <d v="1899-12-30T14:10:00"/>
    <d v="1899-12-30T14:20:00"/>
    <n v="0.16666666666666607"/>
    <x v="7"/>
    <x v="0"/>
    <x v="0"/>
    <x v="0"/>
    <s v="14.10 - 14.20 tunggu hopper berisi min 50%"/>
    <m/>
    <m/>
    <m/>
    <m/>
    <m/>
    <m/>
    <m/>
    <m/>
    <m/>
    <m/>
    <m/>
    <m/>
  </r>
  <r>
    <x v="25"/>
    <n v="6"/>
    <n v="2025"/>
    <x v="3"/>
    <x v="0"/>
    <d v="1899-12-30T14:35:00"/>
    <d v="1899-12-30T14:45:00"/>
    <n v="0.16666666666666874"/>
    <x v="25"/>
    <x v="1"/>
    <x v="1"/>
    <x v="49"/>
    <s v="14.35 - 14.45 stop belt 6a1j10 batu terjepit di scrapper tunggu di keluarkan personil "/>
    <m/>
    <m/>
    <m/>
    <m/>
    <m/>
    <m/>
    <m/>
    <m/>
    <m/>
    <m/>
    <m/>
    <m/>
  </r>
  <r>
    <x v="25"/>
    <n v="6"/>
    <n v="2025"/>
    <x v="3"/>
    <x v="0"/>
    <d v="1899-12-30T08:40:00"/>
    <d v="1899-12-30T09:00:00"/>
    <n v="0.33333333333333348"/>
    <x v="0"/>
    <x v="0"/>
    <x v="0"/>
    <x v="0"/>
    <s v="08.40 - 09.00 start LSC3B  mk3 ind 6 /07 tunggu hopper berisi min 50 "/>
    <m/>
    <m/>
    <m/>
    <m/>
    <m/>
    <m/>
    <m/>
    <m/>
    <m/>
    <m/>
    <m/>
    <m/>
  </r>
  <r>
    <x v="25"/>
    <n v="6"/>
    <n v="2025"/>
    <x v="3"/>
    <x v="0"/>
    <d v="1899-12-30T11:00:00"/>
    <d v="1899-12-30T11:25:00"/>
    <n v="0.41666666666666652"/>
    <x v="0"/>
    <x v="0"/>
    <x v="0"/>
    <x v="0"/>
    <s v="11.00 - 11.25  tunggu hopper berisi min 50%"/>
    <m/>
    <m/>
    <m/>
    <m/>
    <m/>
    <m/>
    <m/>
    <m/>
    <m/>
    <m/>
    <m/>
    <m/>
  </r>
  <r>
    <x v="25"/>
    <n v="6"/>
    <n v="2025"/>
    <x v="3"/>
    <x v="0"/>
    <d v="1899-12-30T11:40:00"/>
    <d v="1899-12-30T11:45:00"/>
    <n v="8.3333333333333037E-2"/>
    <x v="28"/>
    <x v="1"/>
    <x v="1"/>
    <x v="9"/>
    <s v="11.40 - 11.45 stop belt 15107 metal detektor aktif cek personil di temukan kuku baucket"/>
    <m/>
    <m/>
    <m/>
    <m/>
    <m/>
    <m/>
    <m/>
    <m/>
    <m/>
    <m/>
    <m/>
    <m/>
  </r>
  <r>
    <x v="25"/>
    <n v="6"/>
    <n v="2025"/>
    <x v="3"/>
    <x v="1"/>
    <d v="1899-12-30T15:25:00"/>
    <d v="1899-12-30T15:30:00"/>
    <n v="8.3333333333333037E-2"/>
    <x v="8"/>
    <x v="1"/>
    <x v="1"/>
    <x v="9"/>
    <s v="15.25-15.30 stop belt 6a1j03 sensor metal detektor aktif cek personil di temukan besi"/>
    <m/>
    <m/>
    <m/>
    <m/>
    <m/>
    <m/>
    <m/>
    <m/>
    <m/>
    <m/>
    <m/>
    <m/>
  </r>
  <r>
    <x v="25"/>
    <n v="6"/>
    <n v="2025"/>
    <x v="3"/>
    <x v="1"/>
    <d v="1899-12-30T16:20:00"/>
    <d v="1899-12-30T16:25:00"/>
    <n v="8.3333333333333037E-2"/>
    <x v="7"/>
    <x v="0"/>
    <x v="0"/>
    <x v="0"/>
    <s v="16.20-16.25 tunggu hopper berisi 50%"/>
    <m/>
    <m/>
    <m/>
    <m/>
    <m/>
    <m/>
    <m/>
    <m/>
    <m/>
    <m/>
    <m/>
    <m/>
  </r>
  <r>
    <x v="25"/>
    <n v="6"/>
    <n v="2025"/>
    <x v="3"/>
    <x v="1"/>
    <d v="1899-12-30T17:30:00"/>
    <d v="1899-12-30T18:00:00"/>
    <n v="0.50000000000000089"/>
    <x v="4"/>
    <x v="2"/>
    <x v="2"/>
    <x v="4"/>
    <s v="17.30-18.00 stop belt 6a1j07, sensor dmg no3 aktif,  cek personil tambalan terkelupas dan tembus (lanjut diposisikan personil)"/>
    <m/>
    <m/>
    <m/>
    <m/>
    <m/>
    <m/>
    <m/>
    <m/>
    <m/>
    <m/>
    <m/>
    <m/>
  </r>
  <r>
    <x v="25"/>
    <n v="6"/>
    <n v="2025"/>
    <x v="3"/>
    <x v="1"/>
    <d v="1899-12-30T19:00:00"/>
    <d v="1899-12-30T19:15:00"/>
    <n v="0.25000000000000178"/>
    <x v="4"/>
    <x v="1"/>
    <x v="1"/>
    <x v="28"/>
    <s v="19.00-19.15 operasi LSC6 ls ind6 tunggu belt 6a1j07 ready"/>
    <m/>
    <m/>
    <m/>
    <m/>
    <m/>
    <m/>
    <m/>
    <m/>
    <m/>
    <m/>
    <m/>
    <m/>
  </r>
  <r>
    <x v="25"/>
    <n v="6"/>
    <n v="2025"/>
    <x v="3"/>
    <x v="1"/>
    <d v="1899-12-30T19:00:00"/>
    <d v="1899-12-30T19:15:00"/>
    <n v="0.25000000000000178"/>
    <x v="1"/>
    <x v="1"/>
    <x v="1"/>
    <x v="28"/>
    <s v="19.00-19.15 untuk pengisian ke IND5 tunggu belt a1j12b ready"/>
    <m/>
    <m/>
    <m/>
    <m/>
    <m/>
    <m/>
    <m/>
    <m/>
    <m/>
    <m/>
    <m/>
    <m/>
  </r>
  <r>
    <x v="25"/>
    <n v="6"/>
    <n v="2025"/>
    <x v="3"/>
    <x v="1"/>
    <d v="1899-12-30T20:00:00"/>
    <d v="1899-12-30T20:10:00"/>
    <n v="0.16666666666666607"/>
    <x v="8"/>
    <x v="1"/>
    <x v="1"/>
    <x v="9"/>
    <s v="20.00-20.10 stop belt 6a1j03 sensor metal detektor aktif cek personil di temukan besi "/>
    <m/>
    <m/>
    <m/>
    <m/>
    <m/>
    <m/>
    <m/>
    <m/>
    <m/>
    <m/>
    <m/>
    <m/>
  </r>
  <r>
    <x v="25"/>
    <n v="6"/>
    <n v="2025"/>
    <x v="3"/>
    <x v="1"/>
    <d v="1899-12-30T21:20:00"/>
    <d v="1899-12-30T21:25:00"/>
    <n v="8.3333333333335702E-2"/>
    <x v="8"/>
    <x v="1"/>
    <x v="1"/>
    <x v="9"/>
    <s v="21.20-21.25 stop belt 6a1j03 sensor metal detektor aktif cek personil di temukan besi "/>
    <m/>
    <m/>
    <m/>
    <m/>
    <m/>
    <m/>
    <m/>
    <m/>
    <m/>
    <m/>
    <m/>
    <m/>
  </r>
  <r>
    <x v="25"/>
    <n v="6"/>
    <n v="2025"/>
    <x v="3"/>
    <x v="2"/>
    <d v="1899-12-30T22:00:00"/>
    <d v="1899-12-30T22:30:00"/>
    <n v="0.50000000000000089"/>
    <x v="25"/>
    <x v="2"/>
    <x v="2"/>
    <x v="56"/>
    <s v="22.00 - 22.30 Di stop feeding Lsc6,bearing take up lower pulley Cw 6A1J10 berasap,tunggu pengecekan mekanik "/>
    <m/>
    <m/>
    <m/>
    <m/>
    <m/>
    <m/>
    <m/>
    <m/>
    <m/>
    <m/>
    <m/>
    <m/>
  </r>
  <r>
    <x v="25"/>
    <n v="6"/>
    <n v="2025"/>
    <x v="3"/>
    <x v="2"/>
    <d v="1899-12-30T23:30:00"/>
    <d v="1899-12-30T23:45:00"/>
    <n v="0.25000000000000178"/>
    <x v="7"/>
    <x v="2"/>
    <x v="3"/>
    <x v="57"/>
    <s v="23.30 - 23.45 Stop Lsc6,wobler M1 Lsc6 abnormal, di cek elektrikal kedudukan speed monitor patah,tunggu di perbaiki elektrikal "/>
    <m/>
    <m/>
    <m/>
    <m/>
    <m/>
    <m/>
    <m/>
    <m/>
    <m/>
    <m/>
    <m/>
    <m/>
  </r>
  <r>
    <x v="25"/>
    <n v="6"/>
    <n v="2025"/>
    <x v="3"/>
    <x v="2"/>
    <d v="1899-12-30T23:50:00"/>
    <d v="1899-12-30T23:55:00"/>
    <n v="8.3333333333333037E-2"/>
    <x v="12"/>
    <x v="1"/>
    <x v="1"/>
    <x v="11"/>
    <s v="23.50 - 23.55 DMG modul.6 RBC 6A1J04 aktif,cek personil indikasi tidak di temukan "/>
    <m/>
    <m/>
    <m/>
    <m/>
    <m/>
    <m/>
    <m/>
    <m/>
    <m/>
    <m/>
    <m/>
    <m/>
  </r>
  <r>
    <x v="25"/>
    <n v="6"/>
    <n v="2025"/>
    <x v="3"/>
    <x v="2"/>
    <d v="1899-12-30T01:00:00"/>
    <d v="1899-12-30T01:10:00"/>
    <n v="0.16666666666666674"/>
    <x v="8"/>
    <x v="1"/>
    <x v="1"/>
    <x v="9"/>
    <s v="01.00 - 01.10 Metal detektor 6A1J03 aktif, cek personil di temukan besi plat "/>
    <m/>
    <m/>
    <m/>
    <m/>
    <m/>
    <m/>
    <m/>
    <m/>
    <m/>
    <m/>
    <m/>
    <m/>
  </r>
  <r>
    <x v="25"/>
    <n v="6"/>
    <n v="2025"/>
    <x v="3"/>
    <x v="2"/>
    <d v="1899-12-30T02:00:00"/>
    <d v="1899-12-30T02:20:00"/>
    <n v="0.33333333333333348"/>
    <x v="7"/>
    <x v="0"/>
    <x v="0"/>
    <x v="0"/>
    <s v="02.00 - 02.20 Tunggu hopper berisi min 50%"/>
    <m/>
    <m/>
    <m/>
    <m/>
    <m/>
    <m/>
    <m/>
    <m/>
    <m/>
    <m/>
    <m/>
    <m/>
  </r>
  <r>
    <x v="25"/>
    <n v="6"/>
    <n v="2025"/>
    <x v="3"/>
    <x v="2"/>
    <d v="1899-12-30T06:10:00"/>
    <d v="1899-12-30T06:15:00"/>
    <n v="8.333333333333437E-2"/>
    <x v="8"/>
    <x v="1"/>
    <x v="1"/>
    <x v="9"/>
    <s v="06.10 - 06.15 metal detektor 6a1j03 aktif cek personil di temukan besi plat kecil "/>
    <m/>
    <m/>
    <m/>
    <m/>
    <m/>
    <m/>
    <m/>
    <m/>
    <m/>
    <m/>
    <m/>
    <m/>
  </r>
  <r>
    <x v="25"/>
    <n v="6"/>
    <n v="2025"/>
    <x v="3"/>
    <x v="2"/>
    <d v="1899-12-30T06:40:00"/>
    <d v="1899-12-30T07:00:00"/>
    <n v="0.33333333333333348"/>
    <x v="7"/>
    <x v="0"/>
    <x v="0"/>
    <x v="0"/>
    <s v="06.40 - 07.00 tunggu hopper berisi 50%"/>
    <m/>
    <m/>
    <m/>
    <m/>
    <m/>
    <m/>
    <m/>
    <m/>
    <m/>
    <m/>
    <m/>
    <m/>
  </r>
  <r>
    <x v="26"/>
    <n v="6"/>
    <n v="2025"/>
    <x v="3"/>
    <x v="0"/>
    <d v="1899-12-30T07:00:00"/>
    <d v="1899-12-30T07:05:00"/>
    <n v="8.3333333333333037E-2"/>
    <x v="7"/>
    <x v="0"/>
    <x v="0"/>
    <x v="0"/>
    <s v="07.00 - 07.05 sementara operasi lsc6 ls ind5-71-12B lanjut tunggu hopper berisi 50% (untuk pengisian ls IND6 tunggu mekanik ganti bearing counter weight 6a1j10)"/>
    <m/>
    <m/>
    <m/>
    <m/>
    <m/>
    <m/>
    <m/>
    <m/>
    <m/>
    <m/>
    <m/>
    <m/>
  </r>
  <r>
    <x v="26"/>
    <n v="6"/>
    <n v="2025"/>
    <x v="3"/>
    <x v="0"/>
    <d v="1899-12-30T07:35:00"/>
    <d v="1899-12-30T07:40:00"/>
    <n v="8.3333333333333037E-2"/>
    <x v="7"/>
    <x v="0"/>
    <x v="0"/>
    <x v="0"/>
    <s v="07.35 - 07.40 Tunggu hopper berisi min 50%"/>
    <m/>
    <m/>
    <m/>
    <m/>
    <m/>
    <m/>
    <m/>
    <m/>
    <m/>
    <m/>
    <m/>
    <m/>
  </r>
  <r>
    <x v="26"/>
    <n v="6"/>
    <n v="2025"/>
    <x v="3"/>
    <x v="0"/>
    <d v="1899-12-30T08:20:00"/>
    <d v="1899-12-30T08:30:00"/>
    <n v="0.16666666666666741"/>
    <x v="8"/>
    <x v="1"/>
    <x v="1"/>
    <x v="7"/>
    <s v="08.20 - 08.30 stop belt 6a1j03 metal detektor aktif cek personil di temukan kaleng minuman"/>
    <m/>
    <m/>
    <m/>
    <m/>
    <m/>
    <m/>
    <m/>
    <m/>
    <m/>
    <m/>
    <m/>
    <m/>
  </r>
  <r>
    <x v="26"/>
    <n v="6"/>
    <n v="2025"/>
    <x v="3"/>
    <x v="0"/>
    <d v="1899-12-30T09:10:00"/>
    <d v="1899-12-30T09:30:00"/>
    <n v="0.33333333333333348"/>
    <x v="10"/>
    <x v="2"/>
    <x v="2"/>
    <x v="26"/>
    <s v="09.10 - 09.30 stop Lsc6, tunggu mekanik ganti return idler belt 6a1j05 rusak"/>
    <m/>
    <m/>
    <m/>
    <m/>
    <m/>
    <m/>
    <m/>
    <m/>
    <m/>
    <m/>
    <m/>
    <m/>
  </r>
  <r>
    <x v="26"/>
    <n v="6"/>
    <n v="2025"/>
    <x v="3"/>
    <x v="0"/>
    <d v="1899-12-30T09:35:00"/>
    <d v="1899-12-30T09:45:00"/>
    <n v="0.16666666666666607"/>
    <x v="8"/>
    <x v="1"/>
    <x v="1"/>
    <x v="9"/>
    <s v="09.35 - 09.45 stop belt 6a1j03 metal detektor aktif cek personil di temukan besi plat kecil"/>
    <m/>
    <m/>
    <m/>
    <m/>
    <m/>
    <m/>
    <m/>
    <m/>
    <m/>
    <m/>
    <m/>
    <m/>
  </r>
  <r>
    <x v="26"/>
    <n v="6"/>
    <n v="2025"/>
    <x v="3"/>
    <x v="0"/>
    <d v="1899-12-30T10:05:00"/>
    <d v="1899-12-30T10:15:00"/>
    <n v="0.16666666666666607"/>
    <x v="8"/>
    <x v="1"/>
    <x v="1"/>
    <x v="9"/>
    <s v="10.05 - 10.15 stop belt 6a1j03 metal detektor aktif cek personil di temukan besi plat kecil"/>
    <m/>
    <m/>
    <m/>
    <m/>
    <m/>
    <m/>
    <m/>
    <m/>
    <m/>
    <m/>
    <m/>
    <m/>
  </r>
  <r>
    <x v="26"/>
    <n v="6"/>
    <n v="2025"/>
    <x v="3"/>
    <x v="0"/>
    <d v="1899-12-30T10:40:00"/>
    <d v="1899-12-30T10:50:00"/>
    <n v="0.16666666666666741"/>
    <x v="8"/>
    <x v="1"/>
    <x v="1"/>
    <x v="7"/>
    <s v="10.40 - 10.50 stop belt 6a1j03 metal detektor aktif cek personil tidak ada temuan"/>
    <m/>
    <m/>
    <m/>
    <m/>
    <m/>
    <m/>
    <m/>
    <m/>
    <m/>
    <m/>
    <m/>
    <m/>
  </r>
  <r>
    <x v="26"/>
    <n v="6"/>
    <n v="2025"/>
    <x v="3"/>
    <x v="0"/>
    <d v="1899-12-30T11:00:00"/>
    <d v="1899-12-30T11:30:00"/>
    <n v="0.50000000000000089"/>
    <x v="26"/>
    <x v="1"/>
    <x v="1"/>
    <x v="25"/>
    <s v="11.00-11:30 Lsc6 pindah pengisian ke IND 4 tunggu personil membalikan klep belt 5a1j01 ke 6a1j09 pindah pengisian ke IND 6"/>
    <m/>
    <m/>
    <m/>
    <m/>
    <m/>
    <m/>
    <m/>
    <m/>
    <m/>
    <m/>
    <m/>
    <m/>
  </r>
  <r>
    <x v="26"/>
    <n v="6"/>
    <n v="2025"/>
    <x v="3"/>
    <x v="0"/>
    <d v="1899-12-30T11:50:00"/>
    <d v="1899-12-30T11:55:00"/>
    <n v="8.3333333333333037E-2"/>
    <x v="7"/>
    <x v="0"/>
    <x v="0"/>
    <x v="0"/>
    <s v="11.50 - 11.55 tunggu hopper berisi min 50%"/>
    <m/>
    <m/>
    <m/>
    <m/>
    <m/>
    <m/>
    <m/>
    <m/>
    <m/>
    <m/>
    <m/>
    <m/>
  </r>
  <r>
    <x v="26"/>
    <n v="6"/>
    <n v="2025"/>
    <x v="3"/>
    <x v="0"/>
    <d v="1899-12-30T13:00:00"/>
    <d v="1899-12-30T13:15:00"/>
    <n v="0.25000000000000178"/>
    <x v="25"/>
    <x v="2"/>
    <x v="2"/>
    <x v="4"/>
    <s v="13.00 - 13.15 Lsc6 ls ke IND 6 tunggu mekanik repair sambungan belt 6a1j10 terkelupas"/>
    <m/>
    <m/>
    <m/>
    <m/>
    <m/>
    <m/>
    <m/>
    <m/>
    <m/>
    <m/>
    <m/>
    <m/>
  </r>
  <r>
    <x v="26"/>
    <n v="6"/>
    <n v="2025"/>
    <x v="3"/>
    <x v="0"/>
    <d v="1899-12-30T13:15:00"/>
    <d v="1899-12-30T13:45:00"/>
    <n v="0.49999999999999822"/>
    <x v="7"/>
    <x v="1"/>
    <x v="1"/>
    <x v="13"/>
    <s v="13.15 -13.45 Start jalur dari storage IND 6 /7.1 - 12B -09  lanjut tunggu personil membersihkan kotoran di fly Well lsc6"/>
    <m/>
    <m/>
    <m/>
    <m/>
    <m/>
    <m/>
    <m/>
    <m/>
    <m/>
    <m/>
    <m/>
    <m/>
  </r>
  <r>
    <x v="26"/>
    <n v="6"/>
    <n v="2025"/>
    <x v="3"/>
    <x v="0"/>
    <d v="1899-12-30T13:45:00"/>
    <d v="1899-12-30T14:00:00"/>
    <n v="0.25000000000000178"/>
    <x v="7"/>
    <x v="2"/>
    <x v="3"/>
    <x v="15"/>
    <s v="13.45 - 14.00 saat start crusher M2 fault tunggu reset elektrikal lanjut tunggu waktu start kembali"/>
    <m/>
    <m/>
    <m/>
    <m/>
    <m/>
    <m/>
    <m/>
    <m/>
    <m/>
    <m/>
    <m/>
    <m/>
  </r>
  <r>
    <x v="26"/>
    <n v="6"/>
    <n v="2025"/>
    <x v="3"/>
    <x v="0"/>
    <d v="1899-12-30T14:15:00"/>
    <d v="1899-12-30T14:20:00"/>
    <n v="8.3333333333333037E-2"/>
    <x v="7"/>
    <x v="0"/>
    <x v="0"/>
    <x v="0"/>
    <s v="14.15 - 14.20 tunggu hopper berisi min 50%"/>
    <m/>
    <m/>
    <m/>
    <m/>
    <m/>
    <m/>
    <m/>
    <m/>
    <m/>
    <m/>
    <m/>
    <m/>
  </r>
  <r>
    <x v="26"/>
    <n v="6"/>
    <n v="2025"/>
    <x v="3"/>
    <x v="0"/>
    <d v="1899-12-30T14:30:00"/>
    <d v="1899-12-30T14:45:00"/>
    <n v="0.25000000000000178"/>
    <x v="27"/>
    <x v="2"/>
    <x v="2"/>
    <x v="19"/>
    <s v="14.30 - 14. 45 Stop belt 6a1j08 alarm run interlock lost during "/>
    <m/>
    <m/>
    <m/>
    <m/>
    <m/>
    <m/>
    <m/>
    <m/>
    <m/>
    <m/>
    <m/>
    <m/>
  </r>
  <r>
    <x v="26"/>
    <n v="6"/>
    <n v="2025"/>
    <x v="3"/>
    <x v="1"/>
    <d v="1899-12-30T15:05:00"/>
    <d v="1899-12-30T15:35:00"/>
    <n v="0.50000000000000089"/>
    <x v="25"/>
    <x v="1"/>
    <x v="1"/>
    <x v="24"/>
    <s v="15.05-15.35 stop belt 6a1j10, chute tripper menebal, tunggu di bersihkan personil "/>
    <m/>
    <m/>
    <m/>
    <m/>
    <m/>
    <m/>
    <m/>
    <m/>
    <m/>
    <m/>
    <m/>
    <m/>
  </r>
  <r>
    <x v="26"/>
    <n v="6"/>
    <n v="2025"/>
    <x v="3"/>
    <x v="1"/>
    <d v="1899-12-30T15:40:00"/>
    <d v="1899-12-30T16:00:00"/>
    <n v="0.33333333333333215"/>
    <x v="7"/>
    <x v="0"/>
    <x v="0"/>
    <x v="0"/>
    <s v="15.40-16.00 tunggu hopper berisi 50%"/>
    <m/>
    <m/>
    <m/>
    <m/>
    <m/>
    <m/>
    <m/>
    <m/>
    <m/>
    <m/>
    <m/>
    <m/>
  </r>
  <r>
    <x v="26"/>
    <n v="6"/>
    <n v="2025"/>
    <x v="3"/>
    <x v="1"/>
    <d v="1899-12-30T16:05:00"/>
    <d v="1899-12-30T16:55:00"/>
    <n v="0.8333333333333357"/>
    <x v="35"/>
    <x v="2"/>
    <x v="2"/>
    <x v="49"/>
    <s v="16.05-16.55 stop belt a5j13, batu terjepit di guide material, tunggu di eksekusi mekanik"/>
    <m/>
    <m/>
    <m/>
    <m/>
    <m/>
    <m/>
    <m/>
    <m/>
    <m/>
    <m/>
    <m/>
    <m/>
  </r>
  <r>
    <x v="26"/>
    <n v="6"/>
    <n v="2025"/>
    <x v="3"/>
    <x v="1"/>
    <d v="1899-12-30T17:55:00"/>
    <d v="1899-12-30T18:00:00"/>
    <n v="8.3333333333333037E-2"/>
    <x v="7"/>
    <x v="0"/>
    <x v="0"/>
    <x v="0"/>
    <s v="17.55-18.00 tunggu hopper berisi 50%"/>
    <m/>
    <m/>
    <m/>
    <m/>
    <m/>
    <m/>
    <m/>
    <m/>
    <m/>
    <m/>
    <m/>
    <m/>
  </r>
  <r>
    <x v="26"/>
    <n v="6"/>
    <n v="2025"/>
    <x v="3"/>
    <x v="1"/>
    <d v="1899-12-30T19:00:00"/>
    <d v="1899-12-30T19:40:00"/>
    <n v="0.66666666666666696"/>
    <x v="1"/>
    <x v="2"/>
    <x v="2"/>
    <x v="26"/>
    <s v="19.00-19.40 operasi LSC6 ls ind6-71-12B-09 tunggu mekanik ganti idler rusak dan berbunyi di belt a1j12B"/>
    <m/>
    <m/>
    <m/>
    <m/>
    <m/>
    <m/>
    <m/>
    <m/>
    <m/>
    <m/>
    <m/>
    <m/>
  </r>
  <r>
    <x v="26"/>
    <n v="6"/>
    <n v="2025"/>
    <x v="3"/>
    <x v="1"/>
    <d v="1899-12-30T19:55:00"/>
    <d v="1899-12-30T20:00:00"/>
    <n v="8.3333333333333037E-2"/>
    <x v="1"/>
    <x v="2"/>
    <x v="2"/>
    <x v="4"/>
    <s v="19.55-20.00 stop belt a1j12B sensor dmg tail pulley aktif cek personil di temukan tepi belt terkelupas, tunggu di potong personil"/>
    <m/>
    <m/>
    <m/>
    <m/>
    <m/>
    <m/>
    <m/>
    <m/>
    <m/>
    <m/>
    <m/>
    <m/>
  </r>
  <r>
    <x v="26"/>
    <n v="6"/>
    <n v="2025"/>
    <x v="3"/>
    <x v="1"/>
    <d v="1899-12-30T20:25:00"/>
    <d v="1899-12-30T21:10:00"/>
    <n v="0.75"/>
    <x v="12"/>
    <x v="2"/>
    <x v="2"/>
    <x v="4"/>
    <s v="20.25-21.10 stop belt 6a1j04, sensor dmg tail pulley aktif cek personil di temukan Sling keluar posisi di m25, tunggu di potong mekanik"/>
    <m/>
    <m/>
    <m/>
    <m/>
    <m/>
    <m/>
    <m/>
    <m/>
    <m/>
    <m/>
    <m/>
    <m/>
  </r>
  <r>
    <x v="26"/>
    <n v="6"/>
    <n v="2025"/>
    <x v="3"/>
    <x v="2"/>
    <d v="1899-12-30T22:45:00"/>
    <d v="1899-12-30T22:50:00"/>
    <n v="8.3333333333333037E-2"/>
    <x v="8"/>
    <x v="1"/>
    <x v="1"/>
    <x v="9"/>
    <s v="22.45 - 22.50 Metal detektor 6A1J03 aktif, cek personil di temukan besi siku"/>
    <m/>
    <m/>
    <m/>
    <m/>
    <m/>
    <m/>
    <m/>
    <m/>
    <m/>
    <m/>
    <m/>
    <m/>
  </r>
  <r>
    <x v="26"/>
    <n v="6"/>
    <n v="2025"/>
    <x v="3"/>
    <x v="2"/>
    <d v="1899-12-30T00:00:00"/>
    <d v="1899-12-30T00:10:00"/>
    <n v="0.16666666666666666"/>
    <x v="7"/>
    <x v="0"/>
    <x v="0"/>
    <x v="0"/>
    <s v="00.00 - 00.10 Tunggu hopper berisi min 50%"/>
    <m/>
    <m/>
    <m/>
    <m/>
    <m/>
    <m/>
    <m/>
    <m/>
    <m/>
    <m/>
    <m/>
    <m/>
  </r>
  <r>
    <x v="26"/>
    <n v="6"/>
    <n v="2025"/>
    <x v="3"/>
    <x v="2"/>
    <d v="1899-12-30T01:00:00"/>
    <d v="1899-12-30T01:05:00"/>
    <n v="8.333333333333337E-2"/>
    <x v="7"/>
    <x v="0"/>
    <x v="0"/>
    <x v="0"/>
    <s v="01.00 - 01.05 Tunggu hopper berisi min 50%"/>
    <m/>
    <m/>
    <m/>
    <m/>
    <m/>
    <m/>
    <m/>
    <m/>
    <m/>
    <m/>
    <m/>
    <m/>
  </r>
  <r>
    <x v="26"/>
    <n v="6"/>
    <n v="2025"/>
    <x v="3"/>
    <x v="2"/>
    <d v="1899-12-30T01:30:00"/>
    <d v="1899-12-30T01:40:00"/>
    <n v="0.16666666666666674"/>
    <x v="36"/>
    <x v="2"/>
    <x v="2"/>
    <x v="4"/>
    <s v="01.30 - 01.40 DMG tail pulley RBC 12B aktif, cek personil tepi belt terkelupas tunggu di potong personil "/>
    <m/>
    <m/>
    <m/>
    <m/>
    <m/>
    <m/>
    <m/>
    <m/>
    <m/>
    <m/>
    <m/>
    <m/>
  </r>
  <r>
    <x v="26"/>
    <n v="6"/>
    <n v="2025"/>
    <x v="3"/>
    <x v="2"/>
    <d v="1899-12-30T01:50:00"/>
    <d v="1899-12-30T02:00:00"/>
    <n v="0.16666666666666641"/>
    <x v="7"/>
    <x v="0"/>
    <x v="0"/>
    <x v="0"/>
    <s v="01.50 - 02.00 Tunggu hopper berisi min 50%"/>
    <m/>
    <m/>
    <m/>
    <m/>
    <m/>
    <m/>
    <m/>
    <m/>
    <m/>
    <m/>
    <m/>
    <m/>
  </r>
  <r>
    <x v="26"/>
    <n v="6"/>
    <n v="2025"/>
    <x v="3"/>
    <x v="2"/>
    <d v="1899-12-30T02:00:00"/>
    <d v="1899-12-30T02:40:00"/>
    <n v="0.66666666666666663"/>
    <x v="7"/>
    <x v="0"/>
    <x v="0"/>
    <x v="0"/>
    <s v="02.00 - 02.40 Tunggu hopper berisi min 50%"/>
    <m/>
    <m/>
    <m/>
    <m/>
    <m/>
    <m/>
    <m/>
    <m/>
    <m/>
    <m/>
    <m/>
    <m/>
  </r>
  <r>
    <x v="26"/>
    <n v="6"/>
    <n v="2025"/>
    <x v="3"/>
    <x v="2"/>
    <d v="1899-12-30T02:50:00"/>
    <d v="1899-12-30T03:00:00"/>
    <n v="0.16666666666666674"/>
    <x v="36"/>
    <x v="2"/>
    <x v="2"/>
    <x v="4"/>
    <s v="02.50 - 03.00 DMG tail pulley 12B aktif, cek personil tepi belt terkelupas tunggu di potong personil"/>
    <m/>
    <m/>
    <m/>
    <m/>
    <m/>
    <m/>
    <m/>
    <m/>
    <m/>
    <m/>
    <m/>
    <m/>
  </r>
  <r>
    <x v="26"/>
    <n v="6"/>
    <n v="2025"/>
    <x v="3"/>
    <x v="2"/>
    <d v="1899-12-30T06:40:00"/>
    <d v="1899-12-30T07:00:00"/>
    <n v="0.33333333333333348"/>
    <x v="7"/>
    <x v="0"/>
    <x v="0"/>
    <x v="0"/>
    <s v="06.40 - 07.00 Tunggu hopper berisi min 50%"/>
    <m/>
    <m/>
    <m/>
    <m/>
    <m/>
    <m/>
    <m/>
    <m/>
    <m/>
    <m/>
    <m/>
    <m/>
  </r>
  <r>
    <x v="27"/>
    <n v="6"/>
    <n v="2025"/>
    <x v="3"/>
    <x v="0"/>
    <d v="1899-12-30T07:00:00"/>
    <d v="1899-12-30T07:10:00"/>
    <n v="0.16666666666666607"/>
    <x v="7"/>
    <x v="0"/>
    <x v="0"/>
    <x v="0"/>
    <s v="07.00 - 07.10 Lanjut operasi LSC6 ke IND 6/7.1 - 12b - 09,Chevron tiang 9-14, tunggu hopper berisi 50%"/>
    <m/>
    <m/>
    <m/>
    <m/>
    <m/>
    <m/>
    <m/>
    <m/>
    <m/>
    <m/>
    <m/>
    <m/>
  </r>
  <r>
    <x v="27"/>
    <n v="6"/>
    <n v="2025"/>
    <x v="3"/>
    <x v="0"/>
    <d v="1899-12-30T07:15:00"/>
    <d v="1899-12-30T07:25:00"/>
    <n v="0.16666666666666741"/>
    <x v="1"/>
    <x v="2"/>
    <x v="2"/>
    <x v="4"/>
    <s v="07.15 - 07.25 dmg tail pulley a1j12B aktif cek personil di temukan tepi belt terkelupas tunggu di potong personil "/>
    <m/>
    <m/>
    <m/>
    <m/>
    <m/>
    <m/>
    <m/>
    <m/>
    <m/>
    <m/>
    <m/>
    <m/>
  </r>
  <r>
    <x v="27"/>
    <n v="6"/>
    <n v="2025"/>
    <x v="3"/>
    <x v="0"/>
    <d v="1899-12-30T07:40:00"/>
    <d v="1899-12-30T07:45:00"/>
    <n v="8.333333333333437E-2"/>
    <x v="7"/>
    <x v="0"/>
    <x v="0"/>
    <x v="0"/>
    <s v="07.40 - 07.45 tunggu hopper berisi 50%"/>
    <m/>
    <m/>
    <m/>
    <m/>
    <m/>
    <m/>
    <m/>
    <m/>
    <m/>
    <m/>
    <m/>
    <m/>
  </r>
  <r>
    <x v="27"/>
    <n v="6"/>
    <n v="2025"/>
    <x v="3"/>
    <x v="0"/>
    <d v="1899-12-30T08:35:00"/>
    <d v="1899-12-30T08:55:00"/>
    <n v="0.33333333333333348"/>
    <x v="7"/>
    <x v="1"/>
    <x v="1"/>
    <x v="58"/>
    <s v="08.35 - 08.55 stop mendadak lsc6 indikasi power trip dari GI, tunggu di readykan"/>
    <m/>
    <m/>
    <m/>
    <m/>
    <m/>
    <m/>
    <m/>
    <m/>
    <m/>
    <m/>
    <m/>
    <m/>
  </r>
  <r>
    <x v="27"/>
    <n v="6"/>
    <n v="2025"/>
    <x v="3"/>
    <x v="0"/>
    <d v="1899-12-30T08:55:00"/>
    <d v="1899-12-30T09:00:00"/>
    <n v="8.3333333333333037E-2"/>
    <x v="1"/>
    <x v="1"/>
    <x v="1"/>
    <x v="13"/>
    <s v="08.55 -09.00 lanjut tunggu personil bebaskan material menyondak di drive pulley belt a1j12B "/>
    <m/>
    <m/>
    <m/>
    <m/>
    <m/>
    <m/>
    <m/>
    <m/>
    <m/>
    <m/>
    <m/>
    <m/>
  </r>
  <r>
    <x v="27"/>
    <n v="6"/>
    <n v="2025"/>
    <x v="3"/>
    <x v="0"/>
    <d v="1899-12-30T09:00:00"/>
    <d v="1899-12-30T09:45:00"/>
    <n v="0.75"/>
    <x v="1"/>
    <x v="1"/>
    <x v="1"/>
    <x v="13"/>
    <s v="09.00 - 09.45 lanjut tunggu personil bebaskan material menyondak di drive pulley belt a1j12B"/>
    <m/>
    <m/>
    <m/>
    <m/>
    <m/>
    <m/>
    <m/>
    <m/>
    <m/>
    <m/>
    <m/>
    <m/>
  </r>
  <r>
    <x v="27"/>
    <n v="6"/>
    <n v="2025"/>
    <x v="3"/>
    <x v="0"/>
    <d v="1899-12-30T09:45:00"/>
    <d v="1899-12-30T10:00:00"/>
    <n v="0.25000000000000044"/>
    <x v="1"/>
    <x v="2"/>
    <x v="2"/>
    <x v="38"/>
    <s v="09.45 - 10.00 lanjut tunggu mekanik ganti Self cleaning rusak dan berbunyi di belt a1j12b "/>
    <m/>
    <m/>
    <m/>
    <m/>
    <m/>
    <m/>
    <m/>
    <m/>
    <m/>
    <m/>
    <m/>
    <m/>
  </r>
  <r>
    <x v="27"/>
    <n v="6"/>
    <n v="2025"/>
    <x v="3"/>
    <x v="0"/>
    <d v="1899-12-30T10:00:00"/>
    <d v="1899-12-30T10:30:00"/>
    <n v="0.49999999999999956"/>
    <x v="1"/>
    <x v="2"/>
    <x v="2"/>
    <x v="38"/>
    <s v="10.00 - 10.30 lanjut tunggu mekanik ganti Self cleaning rusak dan berbunyi di belt a1j12b"/>
    <m/>
    <m/>
    <m/>
    <m/>
    <m/>
    <m/>
    <m/>
    <m/>
    <m/>
    <m/>
    <m/>
    <m/>
  </r>
  <r>
    <x v="27"/>
    <n v="6"/>
    <n v="2025"/>
    <x v="3"/>
    <x v="0"/>
    <d v="1899-12-30T10:35:00"/>
    <d v="1899-12-30T10:45:00"/>
    <n v="0.16666666666666741"/>
    <x v="3"/>
    <x v="1"/>
    <x v="1"/>
    <x v="7"/>
    <s v="10.35 - 10.45 metal detektor a2j02 aktif cek personil tidak ada temuan, lanjut operasi kembali "/>
    <m/>
    <m/>
    <m/>
    <m/>
    <m/>
    <m/>
    <m/>
    <m/>
    <m/>
    <m/>
    <m/>
    <m/>
  </r>
  <r>
    <x v="27"/>
    <n v="6"/>
    <n v="2025"/>
    <x v="3"/>
    <x v="0"/>
    <d v="1899-12-30T11:15:00"/>
    <d v="1899-12-30T12:00:00"/>
    <n v="0.75"/>
    <x v="3"/>
    <x v="2"/>
    <x v="2"/>
    <x v="40"/>
    <s v="11.15 - 12.00 stop lsc 6 tunggu mekanik memasukan karet guide material belt a2j02 yg keluar, lanjut penyetelan plat linear chute outlet a5u30 "/>
    <m/>
    <m/>
    <m/>
    <m/>
    <m/>
    <m/>
    <m/>
    <m/>
    <m/>
    <m/>
    <m/>
    <m/>
  </r>
  <r>
    <x v="27"/>
    <n v="6"/>
    <n v="2025"/>
    <x v="3"/>
    <x v="0"/>
    <d v="1899-12-30T13:00:00"/>
    <d v="1899-12-30T13:20:00"/>
    <n v="0.33333333333333481"/>
    <x v="10"/>
    <x v="2"/>
    <x v="2"/>
    <x v="26"/>
    <s v="13.00 - 13.20 u/lsc 6 tunggu mekanik ganti return idler 6a1j05 yg rusak"/>
    <m/>
    <m/>
    <m/>
    <m/>
    <m/>
    <m/>
    <m/>
    <m/>
    <m/>
    <m/>
    <m/>
    <m/>
  </r>
  <r>
    <x v="27"/>
    <n v="6"/>
    <n v="2025"/>
    <x v="3"/>
    <x v="0"/>
    <d v="1899-12-30T13:30:00"/>
    <d v="1899-12-30T13:40:00"/>
    <n v="0.16666666666666607"/>
    <x v="7"/>
    <x v="0"/>
    <x v="0"/>
    <x v="0"/>
    <s v="13.30 - 13.40 tunggu hopper berisi 50%"/>
    <m/>
    <m/>
    <m/>
    <m/>
    <m/>
    <m/>
    <m/>
    <m/>
    <m/>
    <m/>
    <m/>
    <m/>
  </r>
  <r>
    <x v="27"/>
    <n v="6"/>
    <n v="2025"/>
    <x v="3"/>
    <x v="0"/>
    <d v="1899-12-30T14:40:00"/>
    <d v="1899-12-30T14:55:00"/>
    <n v="0.24999999999999911"/>
    <x v="7"/>
    <x v="0"/>
    <x v="0"/>
    <x v="0"/>
    <s v="14.40 - 14.55 tunggu hopper berisi 50%"/>
    <m/>
    <m/>
    <m/>
    <m/>
    <m/>
    <m/>
    <m/>
    <m/>
    <m/>
    <m/>
    <m/>
    <m/>
  </r>
  <r>
    <x v="27"/>
    <n v="6"/>
    <n v="2025"/>
    <x v="3"/>
    <x v="0"/>
    <d v="1899-12-30T13:00:00"/>
    <d v="1899-12-30T13:45:00"/>
    <n v="0.75"/>
    <x v="0"/>
    <x v="0"/>
    <x v="0"/>
    <x v="0"/>
    <s v="13.00 - 13.45 start lsc 3b ls ind 4/a1j12B, lanjut tunggu hopper berisi 50%"/>
    <m/>
    <m/>
    <m/>
    <m/>
    <m/>
    <m/>
    <m/>
    <m/>
    <m/>
    <m/>
    <m/>
    <m/>
  </r>
  <r>
    <x v="27"/>
    <n v="6"/>
    <n v="2025"/>
    <x v="3"/>
    <x v="1"/>
    <d v="1899-12-30T15:35:00"/>
    <d v="1899-12-30T16:00:00"/>
    <n v="0.41666666666666519"/>
    <x v="25"/>
    <x v="2"/>
    <x v="2"/>
    <x v="49"/>
    <s v="15.35 - 16.00 stop belt 6a1j10 batu terjepit di scrapper tipper tunggu di keluarkan personil "/>
    <m/>
    <m/>
    <m/>
    <m/>
    <m/>
    <m/>
    <m/>
    <m/>
    <m/>
    <m/>
    <m/>
    <m/>
  </r>
  <r>
    <x v="27"/>
    <n v="6"/>
    <n v="2025"/>
    <x v="3"/>
    <x v="1"/>
    <d v="1899-12-30T16:00:00"/>
    <d v="1899-12-30T16:35:00"/>
    <n v="0.58333333333333393"/>
    <x v="7"/>
    <x v="0"/>
    <x v="0"/>
    <x v="0"/>
    <s v="16.30 - 16.35 tunggu hopper berisi min 50%"/>
    <m/>
    <m/>
    <m/>
    <m/>
    <m/>
    <m/>
    <m/>
    <m/>
    <m/>
    <m/>
    <m/>
    <m/>
  </r>
  <r>
    <x v="27"/>
    <n v="6"/>
    <n v="2025"/>
    <x v="3"/>
    <x v="1"/>
    <d v="1899-12-30T17:15:00"/>
    <d v="1899-12-30T17:50:00"/>
    <n v="0.58333333333333393"/>
    <x v="4"/>
    <x v="2"/>
    <x v="2"/>
    <x v="26"/>
    <s v="17.15 - 17.50 stop lsc6.tunggu mekanik ganti return idler belt 6A1J07 berbunyi keras "/>
    <m/>
    <m/>
    <m/>
    <m/>
    <m/>
    <m/>
    <m/>
    <m/>
    <m/>
    <m/>
    <m/>
    <m/>
  </r>
  <r>
    <x v="27"/>
    <n v="6"/>
    <n v="2025"/>
    <x v="3"/>
    <x v="1"/>
    <d v="1899-12-30T19:35:00"/>
    <d v="1899-12-30T19:40:00"/>
    <n v="8.3333333333333037E-2"/>
    <x v="7"/>
    <x v="0"/>
    <x v="0"/>
    <x v="0"/>
    <s v="19.35 - 19.40 tunggu hopper berisi min 50%"/>
    <m/>
    <m/>
    <m/>
    <m/>
    <m/>
    <m/>
    <m/>
    <m/>
    <m/>
    <m/>
    <m/>
    <m/>
  </r>
  <r>
    <x v="27"/>
    <n v="6"/>
    <n v="2025"/>
    <x v="3"/>
    <x v="1"/>
    <d v="1899-12-30T20:05:00"/>
    <d v="1899-12-30T20:15:00"/>
    <n v="0.16666666666666607"/>
    <x v="8"/>
    <x v="1"/>
    <x v="1"/>
    <x v="7"/>
    <s v="20.05 - 20.15 stop belt 6a1j03 metal detektor aktif cek personil di temukan kaleng minuman "/>
    <m/>
    <m/>
    <m/>
    <m/>
    <m/>
    <m/>
    <m/>
    <m/>
    <m/>
    <m/>
    <m/>
    <m/>
  </r>
  <r>
    <x v="27"/>
    <n v="6"/>
    <n v="2025"/>
    <x v="3"/>
    <x v="1"/>
    <d v="1899-12-30T21:15:00"/>
    <d v="1899-12-30T21:20:00"/>
    <n v="8.3333333333333037E-2"/>
    <x v="7"/>
    <x v="0"/>
    <x v="0"/>
    <x v="0"/>
    <s v="21.15 - 21.20  tunggu hopper berisi min 50%"/>
    <m/>
    <m/>
    <m/>
    <m/>
    <m/>
    <m/>
    <m/>
    <m/>
    <m/>
    <m/>
    <m/>
    <m/>
  </r>
  <r>
    <x v="27"/>
    <n v="6"/>
    <n v="2025"/>
    <x v="3"/>
    <x v="1"/>
    <d v="1899-12-30T21:30:00"/>
    <d v="1899-12-30T21:35:00"/>
    <n v="8.3333333333333037E-2"/>
    <x v="8"/>
    <x v="1"/>
    <x v="1"/>
    <x v="9"/>
    <s v="21.30 - 21. 35 Stop belt 6a1j03 metal detektor aktif cek personil  di temukan besi kecil"/>
    <m/>
    <m/>
    <m/>
    <m/>
    <m/>
    <m/>
    <m/>
    <m/>
    <m/>
    <m/>
    <m/>
    <m/>
  </r>
  <r>
    <x v="27"/>
    <n v="6"/>
    <n v="2025"/>
    <x v="3"/>
    <x v="1"/>
    <d v="1899-12-30T17:00:00"/>
    <d v="1899-12-30T17:05:00"/>
    <n v="8.3333333333333037E-2"/>
    <x v="28"/>
    <x v="1"/>
    <x v="1"/>
    <x v="9"/>
    <s v="17.00 - 17.05 stop belt 15107 metal detektor aktif cek personil di temukan besi kecil "/>
    <m/>
    <m/>
    <m/>
    <m/>
    <m/>
    <m/>
    <m/>
    <m/>
    <m/>
    <m/>
    <m/>
    <m/>
  </r>
  <r>
    <x v="27"/>
    <n v="6"/>
    <n v="2025"/>
    <x v="3"/>
    <x v="1"/>
    <d v="1899-12-30T17:45:00"/>
    <d v="1899-12-30T18:00:00"/>
    <n v="0.24999999999999911"/>
    <x v="0"/>
    <x v="0"/>
    <x v="0"/>
    <x v="0"/>
    <s v="17.45 - 18.00 tunggu hopper berisi min 50%"/>
    <m/>
    <m/>
    <m/>
    <m/>
    <m/>
    <m/>
    <m/>
    <m/>
    <m/>
    <m/>
    <m/>
    <m/>
  </r>
  <r>
    <x v="27"/>
    <n v="6"/>
    <n v="2025"/>
    <x v="3"/>
    <x v="1"/>
    <d v="1899-12-30T19:00:00"/>
    <d v="1899-12-30T19:20:00"/>
    <n v="0.33333333333333481"/>
    <x v="0"/>
    <x v="0"/>
    <x v="0"/>
    <x v="0"/>
    <s v="19.00 - 19.20 start lsc3b mk3 ke ind 5/12b tunggu hopper berisi min 50%"/>
    <m/>
    <m/>
    <m/>
    <m/>
    <m/>
    <m/>
    <m/>
    <m/>
    <m/>
    <m/>
    <m/>
    <m/>
  </r>
  <r>
    <x v="27"/>
    <n v="6"/>
    <n v="2025"/>
    <x v="3"/>
    <x v="2"/>
    <d v="1899-12-30T22:00:00"/>
    <d v="1899-12-30T22:10:00"/>
    <n v="0.16666666666666874"/>
    <x v="11"/>
    <x v="1"/>
    <x v="1"/>
    <x v="34"/>
    <s v="22.00-22.10 operasi lsc6 ls ind4-71-12B, tunggu personil geser carry 6a1j06 ke belt a1j12b"/>
    <m/>
    <m/>
    <m/>
    <m/>
    <m/>
    <m/>
    <m/>
    <m/>
    <m/>
    <m/>
    <m/>
    <m/>
  </r>
  <r>
    <x v="27"/>
    <n v="6"/>
    <n v="2025"/>
    <x v="3"/>
    <x v="2"/>
    <d v="1899-12-30T22:30:00"/>
    <d v="1899-12-30T22:50:00"/>
    <n v="0.33333333333333215"/>
    <x v="7"/>
    <x v="0"/>
    <x v="0"/>
    <x v="0"/>
    <s v="22.30-22.50 tunggu hopper berisi 50%"/>
    <m/>
    <m/>
    <m/>
    <m/>
    <m/>
    <m/>
    <m/>
    <m/>
    <m/>
    <m/>
    <m/>
    <m/>
  </r>
  <r>
    <x v="27"/>
    <n v="6"/>
    <n v="2025"/>
    <x v="3"/>
    <x v="2"/>
    <d v="1899-12-30T22:50:00"/>
    <d v="1899-12-30T23:00:00"/>
    <n v="0.16666666666666874"/>
    <x v="1"/>
    <x v="2"/>
    <x v="2"/>
    <x v="4"/>
    <s v="22.50-23.00 stop belt a1j12b, sensor dmg head pulley aktif, cek personil di temukan tambalan terkelupas tidak tembus, tunggu di potong personil"/>
    <m/>
    <m/>
    <m/>
    <m/>
    <m/>
    <m/>
    <m/>
    <m/>
    <m/>
    <m/>
    <m/>
    <m/>
  </r>
  <r>
    <x v="27"/>
    <n v="6"/>
    <n v="2025"/>
    <x v="3"/>
    <x v="2"/>
    <d v="1899-12-30T23:00:00"/>
    <d v="1899-12-30T23:05:00"/>
    <n v="8.3333333333333037E-2"/>
    <x v="7"/>
    <x v="0"/>
    <x v="0"/>
    <x v="0"/>
    <s v="23.00-23:05 kembali start lsc6, tunggu hopper berisi 50%"/>
    <m/>
    <m/>
    <m/>
    <m/>
    <m/>
    <m/>
    <m/>
    <m/>
    <m/>
    <m/>
    <m/>
    <m/>
  </r>
  <r>
    <x v="27"/>
    <n v="6"/>
    <n v="2025"/>
    <x v="3"/>
    <x v="2"/>
    <d v="1899-12-30T23:20:00"/>
    <d v="1899-12-30T23:30:00"/>
    <n v="0.16666666666666607"/>
    <x v="7"/>
    <x v="0"/>
    <x v="0"/>
    <x v="0"/>
    <s v="23.20-23.30 tunggu hopper berisi 50%"/>
    <m/>
    <m/>
    <m/>
    <m/>
    <m/>
    <m/>
    <m/>
    <m/>
    <m/>
    <m/>
    <m/>
    <m/>
  </r>
  <r>
    <x v="27"/>
    <n v="6"/>
    <n v="2025"/>
    <x v="3"/>
    <x v="2"/>
    <d v="1899-12-30T23:40:00"/>
    <d v="1899-12-31T00:00:00"/>
    <n v="0.33333333333333215"/>
    <x v="7"/>
    <x v="2"/>
    <x v="3"/>
    <x v="27"/>
    <s v="23.40-00.00 stop LSC6, crusher ada kelainan bunyi, tunggu di cek mekanik crusher"/>
    <m/>
    <m/>
    <m/>
    <m/>
    <m/>
    <m/>
    <m/>
    <m/>
    <m/>
    <m/>
    <m/>
    <m/>
  </r>
  <r>
    <x v="27"/>
    <n v="6"/>
    <n v="2025"/>
    <x v="3"/>
    <x v="2"/>
    <d v="1899-12-30T01:25:00"/>
    <d v="1899-12-30T01:35:00"/>
    <n v="0.16666666666666674"/>
    <x v="2"/>
    <x v="0"/>
    <x v="0"/>
    <x v="0"/>
    <s v="01.25-01:35 start lsc3a ls ind4-12B, tunggu hopper berisi 50%"/>
    <m/>
    <m/>
    <m/>
    <m/>
    <m/>
    <m/>
    <m/>
    <m/>
    <m/>
    <m/>
    <m/>
    <m/>
  </r>
  <r>
    <x v="27"/>
    <n v="6"/>
    <n v="2025"/>
    <x v="3"/>
    <x v="2"/>
    <d v="1899-12-30T02:00:00"/>
    <d v="1899-12-30T02:10:00"/>
    <n v="0.16666666666666674"/>
    <x v="2"/>
    <x v="0"/>
    <x v="0"/>
    <x v="0"/>
    <s v="02.00-02.10 tunggu hopper berisi 50%"/>
    <m/>
    <m/>
    <m/>
    <m/>
    <m/>
    <m/>
    <m/>
    <m/>
    <m/>
    <m/>
    <m/>
    <m/>
  </r>
  <r>
    <x v="27"/>
    <n v="6"/>
    <n v="2025"/>
    <x v="3"/>
    <x v="2"/>
    <d v="1899-12-30T05:10:00"/>
    <d v="1899-12-30T05:25:00"/>
    <n v="0.24999999999999978"/>
    <x v="2"/>
    <x v="0"/>
    <x v="0"/>
    <x v="0"/>
    <s v="05.10-05.25 tunggu hopper berisi 50%"/>
    <m/>
    <m/>
    <m/>
    <m/>
    <m/>
    <m/>
    <m/>
    <m/>
    <m/>
    <m/>
    <m/>
    <m/>
  </r>
  <r>
    <x v="27"/>
    <n v="6"/>
    <n v="2025"/>
    <x v="3"/>
    <x v="2"/>
    <d v="1899-12-30T05:45:00"/>
    <d v="1899-12-30T05:50:00"/>
    <n v="8.3333333333333037E-2"/>
    <x v="3"/>
    <x v="2"/>
    <x v="2"/>
    <x v="4"/>
    <s v="05.45-05.50 Stop belt a2j02/ DMG aktif cek personil kulit belt terkelupas tunggu potong personil "/>
    <m/>
    <m/>
    <m/>
    <m/>
    <m/>
    <m/>
    <m/>
    <m/>
    <m/>
    <m/>
    <m/>
    <m/>
  </r>
  <r>
    <x v="27"/>
    <n v="6"/>
    <n v="2025"/>
    <x v="3"/>
    <x v="2"/>
    <d v="1899-12-30T06:00:00"/>
    <d v="1899-12-30T07:00:00"/>
    <n v="1.0000000000000004"/>
    <x v="2"/>
    <x v="2"/>
    <x v="3"/>
    <x v="59"/>
    <s v="06.05-07.00 roller Lsc3A stop mendadak, direset tidak ready tunggu dicek mekanik dan  elektrikal "/>
    <m/>
    <m/>
    <m/>
    <m/>
    <m/>
    <m/>
    <m/>
    <m/>
    <m/>
    <m/>
    <m/>
    <m/>
  </r>
  <r>
    <x v="28"/>
    <n v="6"/>
    <n v="2025"/>
    <x v="3"/>
    <x v="0"/>
    <d v="1899-12-30T07:00:00"/>
    <d v="1899-12-30T07:15:00"/>
    <n v="0.24999999999999911"/>
    <x v="18"/>
    <x v="1"/>
    <x v="1"/>
    <x v="7"/>
    <s v="07.00 - 07.15 tunggu personil pengecekan metal detektor 6e1u03"/>
    <m/>
    <m/>
    <m/>
    <m/>
    <m/>
    <m/>
    <m/>
    <m/>
    <m/>
    <m/>
    <m/>
    <m/>
  </r>
  <r>
    <x v="28"/>
    <n v="6"/>
    <n v="2025"/>
    <x v="3"/>
    <x v="0"/>
    <d v="1899-12-30T08:20:00"/>
    <d v="1899-12-30T08:25:00"/>
    <n v="8.3333333333333037E-2"/>
    <x v="18"/>
    <x v="1"/>
    <x v="1"/>
    <x v="9"/>
    <s v="08.20 - 08.25 metal detektor 6e1u03 aktif cek personil di temukan baut"/>
    <m/>
    <m/>
    <m/>
    <m/>
    <m/>
    <m/>
    <m/>
    <m/>
    <m/>
    <m/>
    <m/>
    <m/>
  </r>
  <r>
    <x v="28"/>
    <n v="6"/>
    <n v="2025"/>
    <x v="3"/>
    <x v="0"/>
    <d v="1899-12-30T08:25:00"/>
    <d v="1899-12-30T08:40:00"/>
    <n v="0.25000000000000044"/>
    <x v="17"/>
    <x v="2"/>
    <x v="2"/>
    <x v="4"/>
    <s v="08.25 - 08.40 DMG 5e1j01 aktif cek personil tepi belt terkelupas tunggu di potong personil "/>
    <m/>
    <m/>
    <m/>
    <m/>
    <m/>
    <m/>
    <m/>
    <m/>
    <m/>
    <m/>
    <m/>
    <m/>
  </r>
  <r>
    <x v="28"/>
    <n v="6"/>
    <n v="2025"/>
    <x v="3"/>
    <x v="0"/>
    <d v="1899-12-30T09:10:00"/>
    <d v="1899-12-30T09:30:00"/>
    <n v="0.33333333333333348"/>
    <x v="37"/>
    <x v="1"/>
    <x v="1"/>
    <x v="13"/>
    <s v="09.10 - 09.30 Stop mendadak belt 6e1j02 cek personil material menumpuk di belt tunggu belt di lokal² personil "/>
    <m/>
    <m/>
    <m/>
    <m/>
    <m/>
    <m/>
    <m/>
    <m/>
    <m/>
    <m/>
    <m/>
    <m/>
  </r>
  <r>
    <x v="28"/>
    <n v="6"/>
    <n v="2025"/>
    <x v="3"/>
    <x v="0"/>
    <d v="1899-12-30T09:30:00"/>
    <d v="1899-12-30T09:55:00"/>
    <n v="0.41666666666666652"/>
    <x v="10"/>
    <x v="0"/>
    <x v="1"/>
    <x v="60"/>
    <s v="09.30 - 09.55 lanjut pullcord no.10 belt 6a1j05 aktif tunggu di ready kan personil"/>
    <m/>
    <m/>
    <m/>
    <m/>
    <m/>
    <m/>
    <m/>
    <m/>
    <m/>
    <m/>
    <m/>
    <m/>
  </r>
  <r>
    <x v="28"/>
    <n v="6"/>
    <n v="2025"/>
    <x v="3"/>
    <x v="0"/>
    <d v="1899-12-30T10:20:00"/>
    <d v="1899-12-30T10:30:00"/>
    <n v="0.16666666666666607"/>
    <x v="30"/>
    <x v="2"/>
    <x v="2"/>
    <x v="4"/>
    <s v="10.20 - 10.30 Stop Ms1 DMG 6e1u02 aktif cek personil tepi belt terkelupas tunggu di potong personil "/>
    <m/>
    <m/>
    <m/>
    <m/>
    <m/>
    <m/>
    <m/>
    <m/>
    <m/>
    <m/>
    <m/>
    <m/>
  </r>
  <r>
    <x v="28"/>
    <n v="6"/>
    <n v="2025"/>
    <x v="3"/>
    <x v="0"/>
    <d v="1899-12-30T11:30:00"/>
    <d v="1899-12-30T11:35:00"/>
    <n v="8.3333333333333037E-2"/>
    <x v="18"/>
    <x v="1"/>
    <x v="1"/>
    <x v="7"/>
    <s v="11.30 - 11.35 metal detektor 6e1u03 aktif cek personil tidak ada temuan "/>
    <m/>
    <m/>
    <m/>
    <m/>
    <m/>
    <m/>
    <m/>
    <m/>
    <m/>
    <m/>
    <m/>
    <m/>
  </r>
  <r>
    <x v="28"/>
    <n v="6"/>
    <n v="2025"/>
    <x v="3"/>
    <x v="0"/>
    <d v="1899-12-30T12:20:00"/>
    <d v="1899-12-30T12:25:00"/>
    <n v="8.3333333333335702E-2"/>
    <x v="15"/>
    <x v="0"/>
    <x v="0"/>
    <x v="0"/>
    <s v="12.20 - 12.25 Tunggu hopper berisi 50%"/>
    <m/>
    <m/>
    <m/>
    <m/>
    <m/>
    <m/>
    <m/>
    <m/>
    <m/>
    <m/>
    <m/>
    <m/>
  </r>
  <r>
    <x v="28"/>
    <n v="6"/>
    <n v="2025"/>
    <x v="3"/>
    <x v="0"/>
    <d v="1899-12-30T13:30:00"/>
    <d v="1899-12-30T13:45:00"/>
    <n v="0.24999999999999911"/>
    <x v="15"/>
    <x v="0"/>
    <x v="0"/>
    <x v="0"/>
    <s v="13.30 - 13.45 start Ms1 Ss ke ind6/7.1-12p, lanjut tunggu hopper berisi 50%"/>
    <m/>
    <m/>
    <m/>
    <m/>
    <m/>
    <m/>
    <m/>
    <m/>
    <m/>
    <m/>
    <m/>
    <m/>
  </r>
  <r>
    <x v="28"/>
    <n v="6"/>
    <n v="2025"/>
    <x v="3"/>
    <x v="0"/>
    <d v="1899-12-30T07:00:00"/>
    <d v="1899-12-30T08:25:00"/>
    <n v="1.4166666666666656"/>
    <x v="0"/>
    <x v="0"/>
    <x v="0"/>
    <x v="0"/>
    <s v="07.00 - 08.25 start lsc3b ls ke ind6/07, tunggu hopper berisi 50%"/>
    <m/>
    <m/>
    <m/>
    <m/>
    <m/>
    <m/>
    <m/>
    <m/>
    <m/>
    <m/>
    <m/>
    <m/>
  </r>
  <r>
    <x v="28"/>
    <n v="6"/>
    <n v="2025"/>
    <x v="3"/>
    <x v="0"/>
    <d v="1899-12-30T10:15:00"/>
    <d v="1899-12-30T10:20:00"/>
    <n v="8.333333333333437E-2"/>
    <x v="28"/>
    <x v="1"/>
    <x v="1"/>
    <x v="7"/>
    <s v="10.15 - 10.20 metal detektor 15107 aktif cek personil tidak ada temuan "/>
    <m/>
    <m/>
    <m/>
    <m/>
    <m/>
    <m/>
    <m/>
    <m/>
    <m/>
    <m/>
    <m/>
    <m/>
  </r>
  <r>
    <x v="28"/>
    <n v="6"/>
    <n v="2025"/>
    <x v="3"/>
    <x v="0"/>
    <d v="1899-12-30T11:45:00"/>
    <d v="1899-12-30T12:00:00"/>
    <n v="0.25000000000000044"/>
    <x v="0"/>
    <x v="0"/>
    <x v="0"/>
    <x v="0"/>
    <s v="11.45 - 12.00 tunggu hopper berisi 50%"/>
    <m/>
    <m/>
    <m/>
    <m/>
    <m/>
    <m/>
    <m/>
    <m/>
    <m/>
    <m/>
    <m/>
    <m/>
  </r>
  <r>
    <x v="28"/>
    <n v="6"/>
    <n v="2025"/>
    <x v="3"/>
    <x v="0"/>
    <d v="1899-12-30T13:00:00"/>
    <d v="1899-12-30T13:25:00"/>
    <n v="0.41666666666666785"/>
    <x v="0"/>
    <x v="0"/>
    <x v="0"/>
    <x v="0"/>
    <s v="13.00 - 13.25 start lsc3b ls ke ind6/07, lanjut tunggu hopper berisi 50%"/>
    <m/>
    <m/>
    <m/>
    <m/>
    <m/>
    <m/>
    <m/>
    <m/>
    <m/>
    <m/>
    <m/>
    <m/>
  </r>
  <r>
    <x v="28"/>
    <n v="6"/>
    <n v="2025"/>
    <x v="3"/>
    <x v="0"/>
    <d v="1899-12-30T14:40:00"/>
    <d v="1899-12-30T15:00:00"/>
    <n v="0.33333333333333215"/>
    <x v="0"/>
    <x v="0"/>
    <x v="0"/>
    <x v="0"/>
    <s v="14.40 - 15.00 tunggu hopper berisi 50%"/>
    <m/>
    <m/>
    <m/>
    <m/>
    <m/>
    <m/>
    <m/>
    <m/>
    <m/>
    <m/>
    <m/>
    <m/>
  </r>
  <r>
    <x v="28"/>
    <n v="6"/>
    <n v="2025"/>
    <x v="3"/>
    <x v="1"/>
    <d v="1899-12-30T16:40:00"/>
    <d v="1899-12-30T17:00:00"/>
    <n v="0.33333333333333481"/>
    <x v="26"/>
    <x v="2"/>
    <x v="2"/>
    <x v="4"/>
    <s v="16.40 - 17.00 stop belt  5a1j01 sensor dmg aktif cek personil kena karet tepi belt terkelupas tunggu di potong "/>
    <m/>
    <m/>
    <m/>
    <m/>
    <m/>
    <m/>
    <m/>
    <m/>
    <m/>
    <m/>
    <m/>
    <m/>
  </r>
  <r>
    <x v="28"/>
    <n v="6"/>
    <n v="2025"/>
    <x v="3"/>
    <x v="1"/>
    <d v="1899-12-30T17:00:00"/>
    <d v="1899-12-30T17:05:00"/>
    <n v="8.3333333333333037E-2"/>
    <x v="26"/>
    <x v="2"/>
    <x v="2"/>
    <x v="4"/>
    <s v="17.00 - 17.05 stop belt 5a1j01 sensor dmg aktif tunggu cek personil kena karet tepi belt terkelupas tunggu di potong "/>
    <m/>
    <m/>
    <m/>
    <m/>
    <m/>
    <m/>
    <m/>
    <m/>
    <m/>
    <m/>
    <m/>
    <m/>
  </r>
  <r>
    <x v="28"/>
    <n v="6"/>
    <n v="2025"/>
    <x v="3"/>
    <x v="1"/>
    <d v="1899-12-30T17:50:00"/>
    <d v="1899-12-30T18:00:00"/>
    <n v="0.16666666666666607"/>
    <x v="8"/>
    <x v="1"/>
    <x v="1"/>
    <x v="9"/>
    <s v="17.50 - 18.00 stop belt 6a1j03 metal detektor aktif cek personil di temukan besi kecil "/>
    <m/>
    <m/>
    <m/>
    <m/>
    <m/>
    <m/>
    <m/>
    <m/>
    <m/>
    <m/>
    <m/>
    <m/>
  </r>
  <r>
    <x v="28"/>
    <n v="6"/>
    <n v="2025"/>
    <x v="3"/>
    <x v="1"/>
    <d v="1899-12-30T19:25:00"/>
    <d v="1899-12-30T19:30:00"/>
    <n v="8.3333333333333037E-2"/>
    <x v="7"/>
    <x v="0"/>
    <x v="0"/>
    <x v="0"/>
    <s v="19.25 - 19.30 tunggu hopper berisi min 50%"/>
    <m/>
    <m/>
    <m/>
    <m/>
    <m/>
    <m/>
    <m/>
    <m/>
    <m/>
    <m/>
    <m/>
    <m/>
  </r>
  <r>
    <x v="28"/>
    <n v="6"/>
    <n v="2025"/>
    <x v="3"/>
    <x v="1"/>
    <d v="1899-12-30T19:55:00"/>
    <d v="1899-12-30T20:00:00"/>
    <n v="8.3333333333333037E-2"/>
    <x v="26"/>
    <x v="1"/>
    <x v="1"/>
    <x v="5"/>
    <s v="19.55 - 20.00 stop belt 5a1j01 sensor dmg aktif cek personil "/>
    <m/>
    <m/>
    <m/>
    <m/>
    <m/>
    <m/>
    <m/>
    <m/>
    <m/>
    <m/>
    <m/>
    <m/>
  </r>
  <r>
    <x v="28"/>
    <n v="6"/>
    <n v="2025"/>
    <x v="3"/>
    <x v="1"/>
    <d v="1899-12-30T20:00:00"/>
    <d v="1899-12-30T20:05:00"/>
    <n v="8.3333333333333037E-2"/>
    <x v="26"/>
    <x v="2"/>
    <x v="2"/>
    <x v="4"/>
    <s v="20.00 - 20.05 stop belt 5a1j01 sensor dmg aktif cek personil  karet tepi belt terkelupas tunggu di potong"/>
    <m/>
    <m/>
    <m/>
    <m/>
    <m/>
    <m/>
    <m/>
    <m/>
    <m/>
    <m/>
    <m/>
    <m/>
  </r>
  <r>
    <x v="28"/>
    <n v="6"/>
    <n v="2025"/>
    <x v="3"/>
    <x v="1"/>
    <d v="1899-12-30T20:05:00"/>
    <d v="1899-12-30T20:35:00"/>
    <n v="0.49999999999999822"/>
    <x v="12"/>
    <x v="2"/>
    <x v="2"/>
    <x v="4"/>
    <s v="20.05 - 20.35 saat start belt 6a1j04 sensor dmg di modul 5 aktif cek personil cara di lokal di temukan tambalan terkelupas tunggu di potong personil "/>
    <m/>
    <m/>
    <m/>
    <m/>
    <m/>
    <m/>
    <m/>
    <m/>
    <m/>
    <m/>
    <m/>
    <m/>
  </r>
  <r>
    <x v="28"/>
    <n v="6"/>
    <n v="2025"/>
    <x v="3"/>
    <x v="1"/>
    <d v="1899-12-30T21:00:00"/>
    <d v="1899-12-30T21:30:00"/>
    <n v="0.50000000000000089"/>
    <x v="12"/>
    <x v="2"/>
    <x v="2"/>
    <x v="4"/>
    <s v="21.00 -  21.30 stop belt 6a1j04 sensor dmg tail pulley aktif cek personil sling keluar tunggu di potong mekanik "/>
    <m/>
    <m/>
    <m/>
    <m/>
    <m/>
    <m/>
    <m/>
    <m/>
    <m/>
    <m/>
    <m/>
    <m/>
  </r>
  <r>
    <x v="28"/>
    <n v="6"/>
    <n v="2025"/>
    <x v="3"/>
    <x v="1"/>
    <d v="1899-12-30T21:35:00"/>
    <d v="1899-12-30T21:45:00"/>
    <n v="0.16666666666666607"/>
    <x v="1"/>
    <x v="2"/>
    <x v="2"/>
    <x v="4"/>
    <s v="21.35 - 21.45  stop belt a1j12b sensor dmg aktif cek personil benang tepi belt "/>
    <m/>
    <m/>
    <m/>
    <m/>
    <m/>
    <m/>
    <m/>
    <m/>
    <m/>
    <m/>
    <m/>
    <m/>
  </r>
  <r>
    <x v="28"/>
    <n v="6"/>
    <n v="2025"/>
    <x v="3"/>
    <x v="1"/>
    <d v="1899-12-30T16:40:00"/>
    <d v="1899-12-30T16:45:00"/>
    <n v="8.3333333333333037E-2"/>
    <x v="28"/>
    <x v="1"/>
    <x v="1"/>
    <x v="9"/>
    <s v="16.40 - 16.45 stop belt 15107 metal detektor aktif cek personil di temukan besi kecil "/>
    <m/>
    <m/>
    <m/>
    <m/>
    <m/>
    <m/>
    <m/>
    <m/>
    <m/>
    <m/>
    <m/>
    <m/>
  </r>
  <r>
    <x v="28"/>
    <n v="6"/>
    <n v="2025"/>
    <x v="3"/>
    <x v="1"/>
    <d v="1899-12-30T17:05:00"/>
    <d v="1899-12-30T17:15:00"/>
    <n v="0.16666666666666607"/>
    <x v="25"/>
    <x v="2"/>
    <x v="2"/>
    <x v="61"/>
    <s v="17.05 - 17.15 stop belt 6a1j10 sensor dmg aktif cek personil di temukan besi pipa sensor putus (sementara di ikat )"/>
    <m/>
    <m/>
    <m/>
    <m/>
    <m/>
    <m/>
    <m/>
    <m/>
    <m/>
    <m/>
    <m/>
    <m/>
  </r>
  <r>
    <x v="28"/>
    <n v="6"/>
    <n v="2025"/>
    <x v="3"/>
    <x v="1"/>
    <d v="1899-12-30T17:45:00"/>
    <d v="1899-12-30T18:00:00"/>
    <n v="0.24999999999999911"/>
    <x v="0"/>
    <x v="0"/>
    <x v="0"/>
    <x v="0"/>
    <s v="17.45 - 18.00 tunggu hopper berisi min 50%"/>
    <m/>
    <m/>
    <m/>
    <m/>
    <m/>
    <m/>
    <m/>
    <m/>
    <m/>
    <m/>
    <m/>
    <m/>
  </r>
  <r>
    <x v="28"/>
    <n v="6"/>
    <n v="2025"/>
    <x v="3"/>
    <x v="1"/>
    <d v="1899-12-30T19:00:00"/>
    <d v="1899-12-30T19:20:00"/>
    <n v="0.33333333333333481"/>
    <x v="0"/>
    <x v="0"/>
    <x v="0"/>
    <x v="0"/>
    <s v="19.00 - 19.20 Start LSC3B ke IND 4/12P tunggu hopper berisi min 50% ( untuk ke ind 6 tunggu elektrikal perbaikan pipa sensor dmg 6a1j10 putus )"/>
    <m/>
    <m/>
    <m/>
    <m/>
    <m/>
    <m/>
    <m/>
    <m/>
    <m/>
    <m/>
    <m/>
    <m/>
  </r>
  <r>
    <x v="28"/>
    <n v="6"/>
    <n v="2025"/>
    <x v="3"/>
    <x v="1"/>
    <d v="1899-12-30T19:40:00"/>
    <d v="1899-12-30T19:50:00"/>
    <n v="0.16666666666666607"/>
    <x v="6"/>
    <x v="1"/>
    <x v="1"/>
    <x v="4"/>
    <s v="19.40 - 19.50 stop belt a5j10 sensor dmg aktif cek personil tepi belt terkelupas tunggu di potong"/>
    <m/>
    <m/>
    <m/>
    <m/>
    <m/>
    <m/>
    <m/>
    <m/>
    <m/>
    <m/>
    <m/>
    <m/>
  </r>
  <r>
    <x v="28"/>
    <n v="6"/>
    <n v="2025"/>
    <x v="3"/>
    <x v="1"/>
    <d v="1899-12-30T20:40:00"/>
    <d v="1899-12-30T20:45:00"/>
    <n v="8.3333333333333037E-2"/>
    <x v="28"/>
    <x v="1"/>
    <x v="1"/>
    <x v="9"/>
    <s v="20.40 - 20.45 stop belt 15107 metal detektor aktif cek personil di temukan besi kecil"/>
    <m/>
    <m/>
    <m/>
    <m/>
    <m/>
    <m/>
    <m/>
    <m/>
    <m/>
    <m/>
    <m/>
    <m/>
  </r>
  <r>
    <x v="28"/>
    <n v="6"/>
    <n v="2025"/>
    <x v="3"/>
    <x v="2"/>
    <d v="1899-12-30T22:05:00"/>
    <d v="1899-12-30T22:15:00"/>
    <n v="0.16666666666666874"/>
    <x v="7"/>
    <x v="0"/>
    <x v="0"/>
    <x v="0"/>
    <s v="22.05-22.15 tunggu hopper berisi 50%"/>
    <m/>
    <m/>
    <m/>
    <m/>
    <m/>
    <m/>
    <m/>
    <m/>
    <m/>
    <m/>
    <m/>
    <m/>
  </r>
  <r>
    <x v="28"/>
    <n v="6"/>
    <n v="2025"/>
    <x v="3"/>
    <x v="2"/>
    <d v="1899-12-30T22:15:00"/>
    <d v="1899-12-30T22:20:00"/>
    <n v="8.3333333333333037E-2"/>
    <x v="1"/>
    <x v="2"/>
    <x v="2"/>
    <x v="4"/>
    <s v="22.15-22.20 stop belt a1j12b sensor dmg tail pulley aktif cek personil di temukan tepi belt terkelupas, tunggu di potong personil "/>
    <m/>
    <m/>
    <m/>
    <m/>
    <m/>
    <m/>
    <m/>
    <m/>
    <m/>
    <m/>
    <m/>
    <m/>
  </r>
  <r>
    <x v="28"/>
    <n v="6"/>
    <n v="2025"/>
    <x v="3"/>
    <x v="2"/>
    <d v="1899-12-30T22:40:00"/>
    <d v="1899-12-30T22:45:00"/>
    <n v="8.3333333333333037E-2"/>
    <x v="7"/>
    <x v="0"/>
    <x v="0"/>
    <x v="0"/>
    <s v="22.40-22.45 tunggu hopper berisi 50%"/>
    <m/>
    <m/>
    <m/>
    <m/>
    <m/>
    <m/>
    <m/>
    <m/>
    <m/>
    <m/>
    <m/>
    <m/>
  </r>
  <r>
    <x v="28"/>
    <n v="6"/>
    <n v="2025"/>
    <x v="3"/>
    <x v="2"/>
    <d v="1899-12-30T23:10:00"/>
    <d v="1899-12-31T00:00:00"/>
    <n v="0.83333333333333304"/>
    <x v="12"/>
    <x v="2"/>
    <x v="2"/>
    <x v="4"/>
    <s v="23.10-00.00 stop belt 6a1j04 sensor dmg tail pulley aktif, cek personil di temukan Sling keluar, tunggu di potong mekanik"/>
    <m/>
    <m/>
    <m/>
    <m/>
    <m/>
    <m/>
    <m/>
    <m/>
    <m/>
    <m/>
    <m/>
    <m/>
  </r>
  <r>
    <x v="28"/>
    <n v="6"/>
    <n v="2025"/>
    <x v="3"/>
    <x v="2"/>
    <d v="1899-12-31T00:00:00"/>
    <d v="1899-12-31T00:05:00"/>
    <n v="8.3333333333335702E-2"/>
    <x v="8"/>
    <x v="1"/>
    <x v="1"/>
    <x v="9"/>
    <s v="00.00-00.05 stop belt 6a1j03, sensor metal detektor aktif cek personil di temukan besi "/>
    <m/>
    <m/>
    <m/>
    <m/>
    <m/>
    <m/>
    <m/>
    <m/>
    <m/>
    <m/>
    <m/>
    <m/>
  </r>
  <r>
    <x v="28"/>
    <n v="6"/>
    <n v="2025"/>
    <x v="3"/>
    <x v="2"/>
    <d v="1899-12-30T00:40:00"/>
    <d v="1899-12-30T00:50:00"/>
    <n v="0.16666666666666674"/>
    <x v="7"/>
    <x v="0"/>
    <x v="0"/>
    <x v="0"/>
    <s v="00.40-00.50 tunggu hopper berisi 50%"/>
    <m/>
    <m/>
    <m/>
    <m/>
    <m/>
    <m/>
    <m/>
    <m/>
    <m/>
    <m/>
    <m/>
    <m/>
  </r>
  <r>
    <x v="28"/>
    <n v="6"/>
    <n v="2025"/>
    <x v="3"/>
    <x v="2"/>
    <d v="1899-12-30T01:00:00"/>
    <d v="1899-12-30T01:10:00"/>
    <n v="0.16666666666666674"/>
    <x v="7"/>
    <x v="0"/>
    <x v="0"/>
    <x v="0"/>
    <s v="01.00-01.10 tunggu hopper berisi 50%"/>
    <m/>
    <m/>
    <m/>
    <m/>
    <m/>
    <m/>
    <m/>
    <m/>
    <m/>
    <m/>
    <m/>
    <m/>
  </r>
  <r>
    <x v="28"/>
    <n v="6"/>
    <n v="2025"/>
    <x v="3"/>
    <x v="2"/>
    <d v="1899-12-30T01:40:00"/>
    <d v="1899-12-30T01:50:00"/>
    <n v="0.16666666666666674"/>
    <x v="7"/>
    <x v="0"/>
    <x v="0"/>
    <x v="0"/>
    <s v="01.40-01.50 tunggu hopper berisi 50%"/>
    <m/>
    <m/>
    <m/>
    <m/>
    <m/>
    <m/>
    <m/>
    <m/>
    <m/>
    <m/>
    <m/>
    <m/>
  </r>
  <r>
    <x v="28"/>
    <n v="6"/>
    <n v="2025"/>
    <x v="3"/>
    <x v="2"/>
    <d v="1899-12-30T02:10:00"/>
    <d v="1899-12-30T02:20:00"/>
    <n v="0.16666666666666674"/>
    <x v="7"/>
    <x v="0"/>
    <x v="0"/>
    <x v="0"/>
    <s v="02.10-02.20 tunggu hopper berisi 50%"/>
    <m/>
    <m/>
    <m/>
    <m/>
    <m/>
    <m/>
    <m/>
    <m/>
    <m/>
    <m/>
    <m/>
    <m/>
  </r>
  <r>
    <x v="28"/>
    <n v="6"/>
    <n v="2025"/>
    <x v="3"/>
    <x v="2"/>
    <d v="1899-12-30T02:20:00"/>
    <d v="1899-12-30T02:30:00"/>
    <n v="0.16666666666666674"/>
    <x v="1"/>
    <x v="1"/>
    <x v="1"/>
    <x v="11"/>
    <s v="02.20-02.30 stop belt a1j12b sensor dmg tail pulley aktif, cek personil tidak ada temuan "/>
    <m/>
    <m/>
    <m/>
    <m/>
    <m/>
    <m/>
    <m/>
    <m/>
    <m/>
    <m/>
    <m/>
    <m/>
  </r>
  <r>
    <x v="28"/>
    <n v="6"/>
    <n v="2025"/>
    <x v="3"/>
    <x v="2"/>
    <d v="1899-12-30T04:15:00"/>
    <d v="1899-12-30T04:20:00"/>
    <n v="8.3333333333333037E-2"/>
    <x v="8"/>
    <x v="1"/>
    <x v="1"/>
    <x v="9"/>
    <s v="04.15-04.20 stop belt 6a1j03/MD aktif, cek personil ditemukan sebuah besi"/>
    <m/>
    <m/>
    <m/>
    <m/>
    <m/>
    <m/>
    <m/>
    <m/>
    <m/>
    <m/>
    <m/>
    <m/>
  </r>
  <r>
    <x v="28"/>
    <n v="6"/>
    <n v="2025"/>
    <x v="3"/>
    <x v="2"/>
    <d v="1899-12-30T04:30:00"/>
    <d v="1899-12-30T05:05:00"/>
    <n v="0.58333333333333326"/>
    <x v="12"/>
    <x v="2"/>
    <x v="2"/>
    <x v="4"/>
    <s v="04.30-05.05 stop belt 6a1j04/ DMG tail pulley aktif, Sling keluar tunggu dipotong personil "/>
    <m/>
    <m/>
    <m/>
    <m/>
    <m/>
    <m/>
    <m/>
    <m/>
    <m/>
    <m/>
    <m/>
    <m/>
  </r>
  <r>
    <x v="28"/>
    <n v="6"/>
    <n v="2025"/>
    <x v="3"/>
    <x v="2"/>
    <d v="1899-12-30T05:05:00"/>
    <d v="1899-12-30T05:20:00"/>
    <n v="0.24999999999999978"/>
    <x v="1"/>
    <x v="2"/>
    <x v="2"/>
    <x v="4"/>
    <s v="05.05-05.20 stop belt a1j12b/dmg aktif, karet belt terkelupas tunggu dipotong personil"/>
    <m/>
    <m/>
    <m/>
    <m/>
    <m/>
    <m/>
    <m/>
    <m/>
    <m/>
    <m/>
    <m/>
    <m/>
  </r>
  <r>
    <x v="28"/>
    <n v="6"/>
    <n v="2025"/>
    <x v="3"/>
    <x v="2"/>
    <d v="1899-12-30T05:30:00"/>
    <d v="1899-12-30T05:50:00"/>
    <n v="0.33333333333333348"/>
    <x v="26"/>
    <x v="2"/>
    <x v="2"/>
    <x v="4"/>
    <s v="05.30-05.50 stop belt 5a1j01/ kulit belt terkelupas, tunggu diposisikan dan dipotong personil "/>
    <m/>
    <m/>
    <m/>
    <m/>
    <m/>
    <m/>
    <m/>
    <m/>
    <m/>
    <m/>
    <m/>
    <m/>
  </r>
  <r>
    <x v="28"/>
    <n v="6"/>
    <n v="2025"/>
    <x v="3"/>
    <x v="2"/>
    <d v="1899-12-30T05:50:00"/>
    <d v="1899-12-30T06:00:00"/>
    <n v="0.16666666666666674"/>
    <x v="1"/>
    <x v="2"/>
    <x v="2"/>
    <x v="4"/>
    <s v="05.50-06.00 stop belt a1j12b/ dmg tail pulley aktif, karet tepi belt terkelupas, tunggu dipotong personil "/>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8">
  <r>
    <x v="0"/>
    <n v="7"/>
    <n v="2025"/>
    <x v="0"/>
    <x v="0"/>
    <d v="1899-12-30T07:00:00"/>
    <d v="1899-12-30T08:00:00"/>
    <n v="0.99999999999999911"/>
    <x v="0"/>
    <x v="0"/>
    <x v="0"/>
    <x v="0"/>
    <s v="07.20 - 08.00 tunggu hopper berisi 50%"/>
    <m/>
    <m/>
    <m/>
    <m/>
    <m/>
    <m/>
    <m/>
    <m/>
    <m/>
    <m/>
    <m/>
    <m/>
  </r>
  <r>
    <x v="0"/>
    <n v="7"/>
    <n v="2025"/>
    <x v="0"/>
    <x v="0"/>
    <d v="1899-12-30T08:00:00"/>
    <d v="1899-12-30T08:35:00"/>
    <n v="0.58333333333333393"/>
    <x v="0"/>
    <x v="0"/>
    <x v="0"/>
    <x v="0"/>
    <s v="08.00 Lsc3A pindah pengisian ke Ind5/12B, Chevron T. 10-19 lanjut tunggu hopper berisi 50%"/>
    <m/>
    <m/>
    <m/>
    <m/>
    <m/>
    <m/>
    <m/>
    <m/>
    <m/>
    <m/>
    <m/>
    <m/>
  </r>
  <r>
    <x v="0"/>
    <n v="7"/>
    <n v="2025"/>
    <x v="0"/>
    <x v="0"/>
    <d v="1899-12-30T08:40:00"/>
    <d v="1899-12-30T08:45:00"/>
    <n v="8.3333333333333037E-2"/>
    <x v="1"/>
    <x v="1"/>
    <x v="1"/>
    <x v="1"/>
    <s v="08.40 - 08.45 metal detektor a2j02 aktif cek personil di temukan seng bekas"/>
    <m/>
    <m/>
    <m/>
    <m/>
    <m/>
    <m/>
    <m/>
    <m/>
    <m/>
    <m/>
    <m/>
    <m/>
  </r>
  <r>
    <x v="0"/>
    <n v="7"/>
    <n v="2025"/>
    <x v="0"/>
    <x v="0"/>
    <d v="1899-12-30T11:45:00"/>
    <d v="1899-12-30T12:00:00"/>
    <n v="0.25000000000000044"/>
    <x v="0"/>
    <x v="0"/>
    <x v="0"/>
    <x v="0"/>
    <s v="11.45 - 12.00 tunggu hopper berisi 50%"/>
    <m/>
    <m/>
    <m/>
    <m/>
    <m/>
    <m/>
    <m/>
    <m/>
    <m/>
    <m/>
    <m/>
    <m/>
  </r>
  <r>
    <x v="0"/>
    <n v="7"/>
    <n v="2025"/>
    <x v="0"/>
    <x v="0"/>
    <d v="1899-12-30T13:00:00"/>
    <d v="1899-12-30T14:00:00"/>
    <n v="1.0000000000000018"/>
    <x v="1"/>
    <x v="2"/>
    <x v="2"/>
    <x v="2"/>
    <s v="13.00 - 14.00 Tunggu mekanik ganti idler di belt A2J02"/>
    <m/>
    <m/>
    <m/>
    <m/>
    <m/>
    <m/>
    <m/>
    <m/>
    <m/>
    <m/>
    <m/>
    <m/>
  </r>
  <r>
    <x v="0"/>
    <n v="7"/>
    <n v="2025"/>
    <x v="0"/>
    <x v="0"/>
    <d v="1899-12-30T13:00:00"/>
    <d v="1899-12-30T14:00:00"/>
    <n v="1.0000000000000018"/>
    <x v="1"/>
    <x v="1"/>
    <x v="1"/>
    <x v="3"/>
    <s v="13.00 - 14.00 Tunggu selfcleaning di belt A2J02"/>
    <m/>
    <m/>
    <m/>
    <m/>
    <m/>
    <m/>
    <m/>
    <m/>
    <m/>
    <m/>
    <m/>
    <m/>
  </r>
  <r>
    <x v="0"/>
    <n v="7"/>
    <n v="2025"/>
    <x v="0"/>
    <x v="0"/>
    <d v="1899-12-30T14:10:00"/>
    <d v="1899-12-30T14:15:00"/>
    <n v="8.3333333333333037E-2"/>
    <x v="1"/>
    <x v="2"/>
    <x v="2"/>
    <x v="4"/>
    <s v="14.10 - 14.15 DMG A2J02 aktif, cek personil kulit belt terkelupas tunggu di potong personil"/>
    <m/>
    <m/>
    <m/>
    <m/>
    <m/>
    <m/>
    <m/>
    <m/>
    <m/>
    <m/>
    <m/>
    <m/>
  </r>
  <r>
    <x v="0"/>
    <n v="7"/>
    <n v="2025"/>
    <x v="0"/>
    <x v="0"/>
    <d v="1899-12-30T14:45:00"/>
    <d v="1899-12-30T15:00:00"/>
    <n v="0.24999999999999911"/>
    <x v="0"/>
    <x v="0"/>
    <x v="0"/>
    <x v="0"/>
    <s v="14.45 - 15.00 Tunggu hopper berisi min 50%"/>
    <m/>
    <m/>
    <m/>
    <m/>
    <m/>
    <m/>
    <m/>
    <m/>
    <m/>
    <m/>
    <m/>
    <m/>
  </r>
  <r>
    <x v="0"/>
    <n v="7"/>
    <n v="2025"/>
    <x v="0"/>
    <x v="0"/>
    <d v="1899-12-30T07:00:00"/>
    <d v="1899-12-30T08:45:00"/>
    <n v="1.7499999999999991"/>
    <x v="2"/>
    <x v="2"/>
    <x v="2"/>
    <x v="4"/>
    <s v="07.00 - 08.45 tunggu mekanik repair tambalan RBC 6a1j04 "/>
    <m/>
    <m/>
    <m/>
    <m/>
    <m/>
    <m/>
    <m/>
    <m/>
    <m/>
    <m/>
    <m/>
    <m/>
  </r>
  <r>
    <x v="0"/>
    <n v="7"/>
    <n v="2025"/>
    <x v="0"/>
    <x v="0"/>
    <d v="1899-12-30T09:20:00"/>
    <d v="1899-12-30T09:35:00"/>
    <n v="0.25000000000000044"/>
    <x v="3"/>
    <x v="0"/>
    <x v="0"/>
    <x v="0"/>
    <s v="09.20 - 09.35 tunggu hopper berisi 50%"/>
    <m/>
    <m/>
    <m/>
    <m/>
    <m/>
    <m/>
    <m/>
    <m/>
    <m/>
    <m/>
    <m/>
    <m/>
  </r>
  <r>
    <x v="0"/>
    <n v="7"/>
    <n v="2025"/>
    <x v="0"/>
    <x v="0"/>
    <d v="1899-12-30T09:35:00"/>
    <d v="1899-12-30T10:15:00"/>
    <n v="0.66666666666666563"/>
    <x v="2"/>
    <x v="2"/>
    <x v="2"/>
    <x v="4"/>
    <s v="09.35 - 10.15 DMG tail pulley 6a1j04 aktif cek personil ditemukan sling keluar ±1M di M.25, tunggu di potong mekanik "/>
    <m/>
    <m/>
    <m/>
    <m/>
    <m/>
    <m/>
    <m/>
    <m/>
    <m/>
    <m/>
    <m/>
    <m/>
  </r>
  <r>
    <x v="0"/>
    <n v="7"/>
    <n v="2025"/>
    <x v="0"/>
    <x v="0"/>
    <d v="1899-12-30T11:00:00"/>
    <d v="1899-12-30T11:45:00"/>
    <n v="0.75"/>
    <x v="2"/>
    <x v="2"/>
    <x v="2"/>
    <x v="4"/>
    <s v="11.00 - 11.45 DMG tail pulley 6a1j04 aktif cek personil di temukan sling keluar ±40cm posisi di M.25 tunggu di potong mekanik"/>
    <m/>
    <m/>
    <m/>
    <m/>
    <m/>
    <m/>
    <m/>
    <m/>
    <m/>
    <m/>
    <m/>
    <m/>
  </r>
  <r>
    <x v="0"/>
    <n v="7"/>
    <n v="2025"/>
    <x v="0"/>
    <x v="0"/>
    <d v="1899-12-30T11:45:00"/>
    <d v="1899-12-30T11:50:00"/>
    <n v="8.333333333333437E-2"/>
    <x v="4"/>
    <x v="2"/>
    <x v="2"/>
    <x v="4"/>
    <s v="11.45 - 11.50 DMG head pulley A4J12P aktif cek personil di temukan tambalan terkelupas tunggu di potong personil "/>
    <m/>
    <m/>
    <m/>
    <m/>
    <m/>
    <m/>
    <m/>
    <m/>
    <m/>
    <m/>
    <m/>
    <m/>
  </r>
  <r>
    <x v="0"/>
    <n v="7"/>
    <n v="2025"/>
    <x v="0"/>
    <x v="0"/>
    <d v="1899-12-30T11:50:00"/>
    <d v="1899-12-30T12:00:00"/>
    <n v="0.16666666666666607"/>
    <x v="2"/>
    <x v="2"/>
    <x v="2"/>
    <x v="4"/>
    <s v="11.50 - 12.00 Ditemukan belt belah jejak sling yang hilang lama di RBC 6a1j04 ±3m posisi di atas bend pulley, tunggu di eksekusi mekanik "/>
    <m/>
    <m/>
    <m/>
    <m/>
    <m/>
    <m/>
    <m/>
    <m/>
    <m/>
    <m/>
    <m/>
    <m/>
  </r>
  <r>
    <x v="0"/>
    <n v="7"/>
    <n v="2025"/>
    <x v="0"/>
    <x v="0"/>
    <d v="1899-12-30T13:00:00"/>
    <d v="1899-12-30T14:30:00"/>
    <n v="1.5"/>
    <x v="2"/>
    <x v="2"/>
    <x v="2"/>
    <x v="4"/>
    <s v="13.00 - 14.30 Ditemukan belt belah jejak sling yang hilang lama di RBC 6a1j04 ±3m posisi di atas bend pulley, tunggu di eksekusi mekanik"/>
    <m/>
    <m/>
    <m/>
    <m/>
    <m/>
    <m/>
    <m/>
    <m/>
    <m/>
    <m/>
    <m/>
    <m/>
  </r>
  <r>
    <x v="0"/>
    <n v="7"/>
    <n v="2025"/>
    <x v="0"/>
    <x v="0"/>
    <d v="1899-12-30T14:35:00"/>
    <d v="1899-12-30T14:40:00"/>
    <n v="8.3333333333335702E-2"/>
    <x v="3"/>
    <x v="2"/>
    <x v="3"/>
    <x v="5"/>
    <s v="14.35 - 14.40 Stop Ms1,sizer trip, tunggu di reverse elektrikal "/>
    <m/>
    <m/>
    <m/>
    <m/>
    <m/>
    <m/>
    <m/>
    <m/>
    <m/>
    <m/>
    <m/>
    <m/>
  </r>
  <r>
    <x v="0"/>
    <n v="7"/>
    <n v="2025"/>
    <x v="0"/>
    <x v="1"/>
    <d v="1899-12-30T15:00:00"/>
    <d v="1899-12-30T15:15:00"/>
    <n v="0.24999999999999911"/>
    <x v="0"/>
    <x v="0"/>
    <x v="0"/>
    <x v="0"/>
    <s v="15.00 - 15.15 tunggu hopper berisi 50%"/>
    <m/>
    <m/>
    <m/>
    <m/>
    <m/>
    <m/>
    <m/>
    <m/>
    <m/>
    <m/>
    <m/>
    <m/>
  </r>
  <r>
    <x v="0"/>
    <n v="7"/>
    <n v="2025"/>
    <x v="0"/>
    <x v="1"/>
    <d v="1899-12-30T17:30:00"/>
    <d v="1899-12-30T18:00:00"/>
    <n v="0.50000000000000089"/>
    <x v="0"/>
    <x v="2"/>
    <x v="2"/>
    <x v="4"/>
    <s v="17.30 - 18.00 stop lsc3A, tunggu personil memposisikan sambungan terkelupas, lanjut tunggu di cek dan di eksekusi mekanik "/>
    <m/>
    <m/>
    <m/>
    <m/>
    <m/>
    <m/>
    <m/>
    <m/>
    <m/>
    <m/>
    <m/>
    <m/>
  </r>
  <r>
    <x v="0"/>
    <n v="7"/>
    <n v="2025"/>
    <x v="0"/>
    <x v="1"/>
    <d v="1899-12-30T19:00:00"/>
    <d v="1899-12-30T19:15:00"/>
    <n v="0.25000000000000178"/>
    <x v="5"/>
    <x v="2"/>
    <x v="2"/>
    <x v="4"/>
    <s v="19.00 - 19.15 Tunggu Pendinganan sambungan belt A5J10"/>
    <m/>
    <m/>
    <m/>
    <m/>
    <m/>
    <m/>
    <m/>
    <m/>
    <m/>
    <m/>
    <m/>
    <m/>
  </r>
  <r>
    <x v="0"/>
    <n v="7"/>
    <n v="2025"/>
    <x v="0"/>
    <x v="1"/>
    <d v="1899-12-30T19:15:00"/>
    <d v="1899-12-30T19:30:00"/>
    <n v="0.24999999999999911"/>
    <x v="0"/>
    <x v="0"/>
    <x v="0"/>
    <x v="0"/>
    <s v="19.15 - 19.30 Tunggu hopper berisi min 50%"/>
    <m/>
    <m/>
    <m/>
    <m/>
    <m/>
    <m/>
    <m/>
    <m/>
    <m/>
    <m/>
    <m/>
    <m/>
  </r>
  <r>
    <x v="0"/>
    <n v="7"/>
    <n v="2025"/>
    <x v="0"/>
    <x v="1"/>
    <d v="1899-12-30T20:30:00"/>
    <d v="1899-12-30T20:35:00"/>
    <n v="8.3333333333333037E-2"/>
    <x v="1"/>
    <x v="2"/>
    <x v="2"/>
    <x v="4"/>
    <s v="20.30 - 20.35 DMG A2J02 aktif,cek personil tepi belt terkelupas tunggu di potong personil"/>
    <m/>
    <m/>
    <m/>
    <m/>
    <m/>
    <m/>
    <m/>
    <m/>
    <m/>
    <m/>
    <m/>
    <m/>
  </r>
  <r>
    <x v="0"/>
    <n v="7"/>
    <n v="2025"/>
    <x v="0"/>
    <x v="1"/>
    <d v="1899-12-30T21:35:00"/>
    <d v="1899-12-30T22:00:00"/>
    <n v="0.41666666666666519"/>
    <x v="0"/>
    <x v="0"/>
    <x v="0"/>
    <x v="0"/>
    <s v="21.35 - 22.00 Tunggu hopper berisi min 50%"/>
    <m/>
    <m/>
    <m/>
    <m/>
    <m/>
    <m/>
    <m/>
    <m/>
    <m/>
    <m/>
    <m/>
    <m/>
  </r>
  <r>
    <x v="0"/>
    <n v="7"/>
    <n v="2025"/>
    <x v="0"/>
    <x v="1"/>
    <d v="1899-12-30T21:35:00"/>
    <d v="1899-12-30T21:40:00"/>
    <n v="8.3333333333333037E-2"/>
    <x v="1"/>
    <x v="2"/>
    <x v="2"/>
    <x v="4"/>
    <s v="21.35 - 21.40 DMG A2J02 aktif, cek personil tepi belt terkelupas tunggu di potong personil "/>
    <m/>
    <m/>
    <m/>
    <m/>
    <m/>
    <m/>
    <m/>
    <m/>
    <m/>
    <m/>
    <m/>
    <m/>
  </r>
  <r>
    <x v="0"/>
    <n v="7"/>
    <n v="2025"/>
    <x v="0"/>
    <x v="1"/>
    <d v="1899-12-30T21:45:00"/>
    <d v="1899-12-30T22:00:00"/>
    <n v="0.24999999999999911"/>
    <x v="0"/>
    <x v="0"/>
    <x v="0"/>
    <x v="0"/>
    <s v="21.45 - 22.00 Tunggu hopper berisi min 50%"/>
    <m/>
    <m/>
    <m/>
    <m/>
    <m/>
    <m/>
    <m/>
    <m/>
    <m/>
    <m/>
    <m/>
    <m/>
  </r>
  <r>
    <x v="0"/>
    <n v="7"/>
    <n v="2025"/>
    <x v="0"/>
    <x v="1"/>
    <d v="1899-12-30T15:10:00"/>
    <d v="1899-12-30T15:15:00"/>
    <n v="8.3333333333333037E-2"/>
    <x v="3"/>
    <x v="0"/>
    <x v="0"/>
    <x v="0"/>
    <s v="15.10 -15.15 tunggu hopper berisi 50%"/>
    <m/>
    <m/>
    <m/>
    <m/>
    <m/>
    <m/>
    <m/>
    <m/>
    <m/>
    <m/>
    <m/>
    <m/>
  </r>
  <r>
    <x v="0"/>
    <n v="7"/>
    <n v="2025"/>
    <x v="0"/>
    <x v="1"/>
    <d v="1899-12-30T15:35:00"/>
    <d v="1899-12-30T15:45:00"/>
    <n v="0.16666666666666607"/>
    <x v="6"/>
    <x v="1"/>
    <x v="1"/>
    <x v="6"/>
    <s v="15.35 - 15.45 dmg A4J12P aktif cek personil tidak ada temuan "/>
    <m/>
    <m/>
    <m/>
    <m/>
    <m/>
    <m/>
    <m/>
    <m/>
    <m/>
    <m/>
    <m/>
    <m/>
  </r>
  <r>
    <x v="0"/>
    <n v="7"/>
    <n v="2025"/>
    <x v="0"/>
    <x v="1"/>
    <d v="1899-12-30T15:45:00"/>
    <d v="1899-12-30T16:00:00"/>
    <n v="0.24999999999999911"/>
    <x v="7"/>
    <x v="1"/>
    <x v="1"/>
    <x v="7"/>
    <s v="15.45 - 16.00 lanjut tunggu personil bebaskan material menyondak di tail pulley belt 12p"/>
    <m/>
    <m/>
    <m/>
    <m/>
    <m/>
    <m/>
    <m/>
    <m/>
    <m/>
    <m/>
    <m/>
    <m/>
  </r>
  <r>
    <x v="0"/>
    <n v="7"/>
    <n v="2025"/>
    <x v="0"/>
    <x v="1"/>
    <d v="1899-12-30T16:00:00"/>
    <d v="1899-12-30T16:30:00"/>
    <n v="0.50000000000000089"/>
    <x v="7"/>
    <x v="1"/>
    <x v="1"/>
    <x v="7"/>
    <s v="16.00 - 16.30 lanjut tunggu personil bebaskan material menyondak di tail pulley belt 12p"/>
    <m/>
    <m/>
    <m/>
    <m/>
    <m/>
    <m/>
    <m/>
    <m/>
    <m/>
    <m/>
    <m/>
    <m/>
  </r>
  <r>
    <x v="0"/>
    <n v="7"/>
    <n v="2025"/>
    <x v="0"/>
    <x v="1"/>
    <d v="1899-12-30T16:30:00"/>
    <d v="1899-12-30T16:45:00"/>
    <n v="0.24999999999999911"/>
    <x v="6"/>
    <x v="2"/>
    <x v="2"/>
    <x v="4"/>
    <s v="16.30 - 16.45 saat start belt A4J12P belt dmg aktif cek personil di temukan kulit belt terkelupas tunggu di potong personil "/>
    <m/>
    <m/>
    <m/>
    <m/>
    <m/>
    <m/>
    <m/>
    <m/>
    <m/>
    <m/>
    <m/>
    <m/>
  </r>
  <r>
    <x v="0"/>
    <n v="7"/>
    <n v="2025"/>
    <x v="0"/>
    <x v="1"/>
    <d v="1899-12-30T17:15:00"/>
    <d v="1899-12-30T17:25:00"/>
    <n v="0.16666666666666607"/>
    <x v="3"/>
    <x v="0"/>
    <x v="0"/>
    <x v="0"/>
    <s v="17.15 - 17.25 tunggu hopper berisi 50%"/>
    <m/>
    <m/>
    <m/>
    <m/>
    <m/>
    <m/>
    <m/>
    <m/>
    <m/>
    <m/>
    <m/>
    <m/>
  </r>
  <r>
    <x v="0"/>
    <n v="7"/>
    <n v="2025"/>
    <x v="0"/>
    <x v="1"/>
    <d v="1899-12-30T17:35:00"/>
    <d v="1899-12-30T17:40:00"/>
    <n v="8.3333333333335702E-2"/>
    <x v="3"/>
    <x v="0"/>
    <x v="0"/>
    <x v="0"/>
    <s v="17.35 - 17.40 tunggu hopper berisi 50%"/>
    <m/>
    <m/>
    <m/>
    <m/>
    <m/>
    <m/>
    <m/>
    <m/>
    <m/>
    <m/>
    <m/>
    <m/>
  </r>
  <r>
    <x v="0"/>
    <n v="7"/>
    <n v="2025"/>
    <x v="0"/>
    <x v="1"/>
    <d v="1899-12-30T17:50:00"/>
    <d v="1899-12-30T18:00:00"/>
    <n v="0.16666666666666607"/>
    <x v="7"/>
    <x v="2"/>
    <x v="2"/>
    <x v="4"/>
    <s v="17.50 - 18.00 stop ms 1 tunggu personil memposisikan tambalan yg tembus di belt 12p, lanjut di cek dan di eksekusi mekanik"/>
    <m/>
    <m/>
    <m/>
    <m/>
    <m/>
    <m/>
    <m/>
    <m/>
    <m/>
    <m/>
    <m/>
    <m/>
  </r>
  <r>
    <x v="0"/>
    <n v="7"/>
    <n v="2025"/>
    <x v="0"/>
    <x v="1"/>
    <d v="1899-12-30T19:00:00"/>
    <d v="1899-12-30T19:20:00"/>
    <n v="0.33333333333333481"/>
    <x v="3"/>
    <x v="0"/>
    <x v="0"/>
    <x v="0"/>
    <s v="19.00 - 19.20 Tunggu hopper berisi min 50%"/>
    <m/>
    <m/>
    <m/>
    <m/>
    <m/>
    <m/>
    <m/>
    <m/>
    <m/>
    <m/>
    <m/>
    <m/>
  </r>
  <r>
    <x v="0"/>
    <n v="7"/>
    <n v="2025"/>
    <x v="0"/>
    <x v="1"/>
    <d v="1899-12-30T19:30:00"/>
    <d v="1899-12-30T20:00:00"/>
    <n v="0.50000000000000089"/>
    <x v="2"/>
    <x v="2"/>
    <x v="2"/>
    <x v="4"/>
    <s v="19.30 - 20.00 DMG tail pulley RBC 6A1J04 aktif,cek personil di temukan Sling keluar 2 titik panjang ± 100cm, tunggu di potong mekanik "/>
    <m/>
    <m/>
    <m/>
    <m/>
    <m/>
    <m/>
    <m/>
    <m/>
    <m/>
    <m/>
    <m/>
    <m/>
  </r>
  <r>
    <x v="0"/>
    <n v="7"/>
    <n v="2025"/>
    <x v="0"/>
    <x v="1"/>
    <d v="1899-12-30T20:00:00"/>
    <d v="1899-12-30T20:10:00"/>
    <n v="0.16666666666666607"/>
    <x v="2"/>
    <x v="2"/>
    <x v="2"/>
    <x v="4"/>
    <s v="20.00 - 20.10 DMG tail pulley RBC 6A1J04 aktif,cek personil di temukan Sling keluar 2 titik panjang ± 100cm, tunggu di potong mekanik "/>
    <m/>
    <m/>
    <m/>
    <m/>
    <m/>
    <m/>
    <m/>
    <m/>
    <m/>
    <m/>
    <m/>
    <m/>
  </r>
  <r>
    <x v="0"/>
    <n v="7"/>
    <n v="2025"/>
    <x v="0"/>
    <x v="1"/>
    <d v="1899-12-30T20:55:00"/>
    <d v="1899-12-30T21:00:00"/>
    <n v="8.3333333333333037E-2"/>
    <x v="3"/>
    <x v="0"/>
    <x v="0"/>
    <x v="0"/>
    <s v="20.55 - 21.00 Tunggu hopper berisi 50%"/>
    <m/>
    <m/>
    <m/>
    <m/>
    <m/>
    <m/>
    <m/>
    <m/>
    <m/>
    <m/>
    <m/>
    <m/>
  </r>
  <r>
    <x v="0"/>
    <n v="7"/>
    <n v="2025"/>
    <x v="0"/>
    <x v="1"/>
    <d v="1899-12-30T21:00:00"/>
    <d v="1899-12-30T21:05:00"/>
    <n v="8.3333333333333037E-2"/>
    <x v="8"/>
    <x v="1"/>
    <x v="1"/>
    <x v="1"/>
    <s v="21.00 - 21.05 Metal detektor 6E1U03 aktif, cek personil di temukan baut"/>
    <m/>
    <m/>
    <m/>
    <m/>
    <m/>
    <m/>
    <m/>
    <m/>
    <m/>
    <m/>
    <m/>
    <m/>
  </r>
  <r>
    <x v="0"/>
    <n v="7"/>
    <n v="2025"/>
    <x v="0"/>
    <x v="2"/>
    <d v="1899-12-30T02:10:00"/>
    <d v="1899-12-30T02:15:00"/>
    <n v="8.333333333333337E-2"/>
    <x v="9"/>
    <x v="0"/>
    <x v="0"/>
    <x v="0"/>
    <s v="02.10 - 02.15 Tunggu hopper berisi 50%"/>
    <m/>
    <m/>
    <m/>
    <m/>
    <m/>
    <m/>
    <m/>
    <m/>
    <m/>
    <m/>
    <m/>
    <m/>
  </r>
  <r>
    <x v="0"/>
    <n v="7"/>
    <n v="2025"/>
    <x v="0"/>
    <x v="2"/>
    <d v="1899-12-30T02:55:00"/>
    <d v="1899-12-30T03:00:00"/>
    <n v="8.333333333333337E-2"/>
    <x v="10"/>
    <x v="1"/>
    <x v="1"/>
    <x v="8"/>
    <s v="02.55 - 03.00 Stop RBC 6a1j03, metal detektor aktif cek personil tidak ada temuan"/>
    <m/>
    <m/>
    <m/>
    <m/>
    <m/>
    <m/>
    <m/>
    <m/>
    <m/>
    <m/>
    <m/>
    <m/>
  </r>
  <r>
    <x v="0"/>
    <n v="7"/>
    <n v="2025"/>
    <x v="0"/>
    <x v="2"/>
    <d v="1899-12-30T06:15:00"/>
    <d v="1899-12-30T06:50:00"/>
    <n v="0.58333333333333259"/>
    <x v="2"/>
    <x v="2"/>
    <x v="2"/>
    <x v="4"/>
    <s v="06.15 - 06.50  stop belt 6a1j04 sensor dmg tail pulley aktif cek personil di temukan Sling keluar di M 25 tunggu di potong mekanik"/>
    <m/>
    <m/>
    <m/>
    <m/>
    <m/>
    <m/>
    <m/>
    <m/>
    <m/>
    <m/>
    <m/>
    <m/>
  </r>
  <r>
    <x v="0"/>
    <n v="7"/>
    <n v="2025"/>
    <x v="0"/>
    <x v="2"/>
    <d v="1899-12-30T22:00:00"/>
    <d v="1899-12-30T22:15:00"/>
    <n v="0.25000000000000178"/>
    <x v="3"/>
    <x v="0"/>
    <x v="0"/>
    <x v="0"/>
    <s v="22.00 - 22.15 tunggu hopper berisi 50%"/>
    <m/>
    <m/>
    <m/>
    <m/>
    <m/>
    <m/>
    <m/>
    <m/>
    <m/>
    <m/>
    <m/>
    <m/>
  </r>
  <r>
    <x v="0"/>
    <n v="7"/>
    <n v="2025"/>
    <x v="0"/>
    <x v="2"/>
    <d v="1899-12-30T22:25:00"/>
    <d v="1899-12-30T22:30:00"/>
    <n v="8.3333333333333037E-2"/>
    <x v="3"/>
    <x v="0"/>
    <x v="0"/>
    <x v="0"/>
    <s v="22.25 - 22.30 tunggu hopper berisi min 50%"/>
    <m/>
    <m/>
    <m/>
    <m/>
    <m/>
    <m/>
    <m/>
    <m/>
    <m/>
    <m/>
    <m/>
    <m/>
  </r>
  <r>
    <x v="0"/>
    <n v="7"/>
    <n v="2025"/>
    <x v="0"/>
    <x v="2"/>
    <d v="1899-12-30T22:35:00"/>
    <d v="1899-12-30T22:45:00"/>
    <n v="0.16666666666666607"/>
    <x v="11"/>
    <x v="1"/>
    <x v="1"/>
    <x v="9"/>
    <s v="22.35 - 22.45 stop belt a4j14 sensor drift aktif cek personil belt sway sesaat"/>
    <m/>
    <m/>
    <m/>
    <m/>
    <m/>
    <m/>
    <m/>
    <m/>
    <m/>
    <m/>
    <m/>
    <m/>
  </r>
  <r>
    <x v="0"/>
    <n v="7"/>
    <n v="2025"/>
    <x v="0"/>
    <x v="2"/>
    <d v="1899-12-30T22:50:00"/>
    <d v="1899-12-30T23:00:00"/>
    <n v="0.16666666666666874"/>
    <x v="3"/>
    <x v="0"/>
    <x v="0"/>
    <x v="0"/>
    <s v="22.50 - 23.00 tunggu hopper berisi min 50%"/>
    <m/>
    <m/>
    <m/>
    <m/>
    <m/>
    <m/>
    <m/>
    <m/>
    <m/>
    <m/>
    <m/>
    <m/>
  </r>
  <r>
    <x v="0"/>
    <n v="7"/>
    <n v="2025"/>
    <x v="0"/>
    <x v="2"/>
    <d v="1899-12-30T23:00:00"/>
    <d v="1899-12-30T23:10:00"/>
    <n v="0.16666666666666607"/>
    <x v="3"/>
    <x v="0"/>
    <x v="0"/>
    <x v="0"/>
    <s v="23.00 - 23.10 tunggu hopper berisi 50%"/>
    <m/>
    <m/>
    <m/>
    <m/>
    <m/>
    <m/>
    <m/>
    <m/>
    <m/>
    <m/>
    <m/>
    <m/>
  </r>
  <r>
    <x v="0"/>
    <n v="7"/>
    <n v="2025"/>
    <x v="0"/>
    <x v="2"/>
    <d v="1899-12-30T23:15:00"/>
    <d v="1899-12-31T00:00:00"/>
    <n v="0.75"/>
    <x v="2"/>
    <x v="2"/>
    <x v="2"/>
    <x v="4"/>
    <s v="23.15 - 24.00 Stop RBC 6a1j04,belt damage tail pulley aktif cek personil Sling keluar tunggu dipotong mekanik"/>
    <m/>
    <m/>
    <m/>
    <m/>
    <m/>
    <m/>
    <m/>
    <m/>
    <m/>
    <m/>
    <m/>
    <m/>
  </r>
  <r>
    <x v="0"/>
    <n v="7"/>
    <n v="2025"/>
    <x v="0"/>
    <x v="2"/>
    <d v="1899-12-30T00:00:00"/>
    <d v="1899-12-30T00:05:00"/>
    <n v="8.3333333333333329E-2"/>
    <x v="2"/>
    <x v="2"/>
    <x v="2"/>
    <x v="4"/>
    <s v="00.00 - 00.05 Stop RBC 6a1j04,belt damage tail pulley aktif cek personil Sling keluar tunggu dipotong mekanik"/>
    <m/>
    <m/>
    <m/>
    <m/>
    <m/>
    <m/>
    <m/>
    <m/>
    <m/>
    <m/>
    <m/>
    <m/>
  </r>
  <r>
    <x v="0"/>
    <n v="7"/>
    <n v="2025"/>
    <x v="0"/>
    <x v="2"/>
    <d v="1899-12-30T00:20:00"/>
    <d v="1899-12-30T00:30:00"/>
    <n v="0.16666666666666666"/>
    <x v="6"/>
    <x v="2"/>
    <x v="2"/>
    <x v="4"/>
    <s v="00.20 - 00.30 Stop RBC A4J12P,belt damage aktif cek personil tepi belt terkelupas"/>
    <m/>
    <m/>
    <m/>
    <m/>
    <m/>
    <m/>
    <m/>
    <m/>
    <m/>
    <m/>
    <m/>
    <m/>
  </r>
  <r>
    <x v="0"/>
    <n v="7"/>
    <n v="2025"/>
    <x v="0"/>
    <x v="2"/>
    <d v="1899-12-30T00:35:00"/>
    <d v="1899-12-30T00:40:00"/>
    <n v="8.3333333333333287E-2"/>
    <x v="6"/>
    <x v="2"/>
    <x v="2"/>
    <x v="4"/>
    <s v="00.35 - 00.40 Stop RBC A4J12P, belt damage aktif cek personil di temukan tambalan terkelupas "/>
    <m/>
    <m/>
    <m/>
    <m/>
    <m/>
    <m/>
    <m/>
    <m/>
    <m/>
    <m/>
    <m/>
    <m/>
  </r>
  <r>
    <x v="1"/>
    <n v="7"/>
    <n v="2025"/>
    <x v="0"/>
    <x v="0"/>
    <d v="1899-12-30T07:20:00"/>
    <d v="1899-12-30T07:30:00"/>
    <n v="0.16666666666666607"/>
    <x v="9"/>
    <x v="0"/>
    <x v="0"/>
    <x v="0"/>
    <s v="07.20 - 07.30 Tunggu hopper berisi min 50%"/>
    <m/>
    <m/>
    <m/>
    <m/>
    <m/>
    <m/>
    <m/>
    <m/>
    <m/>
    <m/>
    <m/>
    <m/>
  </r>
  <r>
    <x v="1"/>
    <n v="7"/>
    <n v="2025"/>
    <x v="0"/>
    <x v="0"/>
    <d v="1899-12-30T09:35:00"/>
    <d v="1899-12-30T10:00:00"/>
    <n v="0.41666666666666652"/>
    <x v="10"/>
    <x v="2"/>
    <x v="2"/>
    <x v="10"/>
    <s v="09.35 - 10.00 Di Stop feeding Lsc6, tunggu mekanik memasukan karet guide material RBC 6A1J03 yang keluar sebelah kiri "/>
    <m/>
    <m/>
    <m/>
    <m/>
    <m/>
    <m/>
    <m/>
    <m/>
    <m/>
    <m/>
    <m/>
    <m/>
  </r>
  <r>
    <x v="1"/>
    <n v="7"/>
    <n v="2025"/>
    <x v="0"/>
    <x v="0"/>
    <d v="1899-12-30T11:50:00"/>
    <d v="1899-12-30T11:55:00"/>
    <n v="8.3333333333333037E-2"/>
    <x v="9"/>
    <x v="0"/>
    <x v="0"/>
    <x v="0"/>
    <s v="11.50 - 11.55 Tunggu hopper berisi min 50%"/>
    <m/>
    <m/>
    <m/>
    <m/>
    <m/>
    <m/>
    <m/>
    <m/>
    <m/>
    <m/>
    <m/>
    <m/>
  </r>
  <r>
    <x v="1"/>
    <n v="7"/>
    <n v="2025"/>
    <x v="0"/>
    <x v="0"/>
    <d v="1899-12-30T12:05:00"/>
    <d v="1899-12-30T12:10:00"/>
    <n v="8.3333333333333037E-2"/>
    <x v="10"/>
    <x v="1"/>
    <x v="1"/>
    <x v="11"/>
    <s v="12.05 - 12.10 Pullcord sebelah kiri 6A1J03 aktif,cek personil indikasi kena lentingan material"/>
    <m/>
    <m/>
    <m/>
    <m/>
    <m/>
    <m/>
    <m/>
    <m/>
    <m/>
    <m/>
    <m/>
    <m/>
  </r>
  <r>
    <x v="1"/>
    <n v="7"/>
    <n v="2025"/>
    <x v="0"/>
    <x v="0"/>
    <d v="1899-12-30T13:40:00"/>
    <d v="1899-12-30T13:50:00"/>
    <n v="0.16666666666666607"/>
    <x v="9"/>
    <x v="0"/>
    <x v="0"/>
    <x v="0"/>
    <s v="13.40 - 13.50 tunggu hopper berisi 50%"/>
    <m/>
    <m/>
    <m/>
    <m/>
    <m/>
    <m/>
    <m/>
    <m/>
    <m/>
    <m/>
    <m/>
    <m/>
  </r>
  <r>
    <x v="1"/>
    <n v="7"/>
    <n v="2025"/>
    <x v="0"/>
    <x v="1"/>
    <d v="1899-12-30T15:00:00"/>
    <d v="1899-12-30T15:15:00"/>
    <n v="0.24999999999999911"/>
    <x v="12"/>
    <x v="0"/>
    <x v="1"/>
    <x v="12"/>
    <s v="15.00 - 15.15 tunggu personil geser carry 6a1j06 ke a1j12b "/>
    <m/>
    <m/>
    <m/>
    <m/>
    <m/>
    <m/>
    <m/>
    <m/>
    <m/>
    <m/>
    <m/>
    <m/>
  </r>
  <r>
    <x v="1"/>
    <n v="7"/>
    <n v="2025"/>
    <x v="0"/>
    <x v="1"/>
    <d v="1899-12-30T15:35:00"/>
    <d v="1899-12-30T16:20:00"/>
    <n v="0.75"/>
    <x v="12"/>
    <x v="0"/>
    <x v="1"/>
    <x v="12"/>
    <s v="15.35 - 16.20 Stop feeder lsc6 tunggu personil geser carry 6a1j06 ke 6a1j07/pindah pengisian mk3 ke IND 6 (u/lsc6 tunggu mekanik potong Sling yg keluar di belt 6a1j07)"/>
    <m/>
    <m/>
    <m/>
    <m/>
    <m/>
    <m/>
    <m/>
    <m/>
    <m/>
    <m/>
    <m/>
    <m/>
  </r>
  <r>
    <x v="1"/>
    <n v="7"/>
    <n v="2025"/>
    <x v="0"/>
    <x v="1"/>
    <d v="1899-12-30T16:20:00"/>
    <d v="1899-12-30T17:45:00"/>
    <n v="1.416666666666667"/>
    <x v="10"/>
    <x v="2"/>
    <x v="2"/>
    <x v="10"/>
    <s v="16.20 - 17.45 lanjut tunggu mekanik masukan karet guide material belt 6a1j03"/>
    <m/>
    <m/>
    <m/>
    <m/>
    <m/>
    <m/>
    <m/>
    <m/>
    <m/>
    <m/>
    <m/>
    <m/>
  </r>
  <r>
    <x v="1"/>
    <n v="7"/>
    <n v="2025"/>
    <x v="0"/>
    <x v="1"/>
    <d v="1899-12-30T19:00:00"/>
    <d v="1899-12-30T19:10:00"/>
    <n v="0.16666666666666874"/>
    <x v="9"/>
    <x v="0"/>
    <x v="0"/>
    <x v="0"/>
    <s v="19.00 - 19.10 start lsc6 mk3 ke ind6/7.1-07, tunggu hopper berisi 50%"/>
    <m/>
    <m/>
    <m/>
    <m/>
    <m/>
    <m/>
    <m/>
    <m/>
    <m/>
    <m/>
    <m/>
    <m/>
  </r>
  <r>
    <x v="1"/>
    <n v="7"/>
    <n v="2025"/>
    <x v="0"/>
    <x v="1"/>
    <d v="1899-12-30T20:35:00"/>
    <d v="1899-12-30T21:00:00"/>
    <n v="0.41666666666666785"/>
    <x v="13"/>
    <x v="2"/>
    <x v="3"/>
    <x v="13"/>
    <s v="20.35 - 21.00 power off dari GI "/>
    <m/>
    <m/>
    <m/>
    <m/>
    <m/>
    <m/>
    <m/>
    <m/>
    <m/>
    <m/>
    <m/>
    <m/>
  </r>
  <r>
    <x v="1"/>
    <n v="7"/>
    <n v="2025"/>
    <x v="0"/>
    <x v="1"/>
    <d v="1899-12-30T21:00:00"/>
    <d v="1899-12-30T22:00:00"/>
    <n v="0.99999999999999911"/>
    <x v="12"/>
    <x v="1"/>
    <x v="1"/>
    <x v="4"/>
    <s v="21.00 - 22.00 power sdh hidup kembali/lanjut belt 6a1j06 blok tunggu di bongkar personil"/>
    <m/>
    <m/>
    <m/>
    <m/>
    <m/>
    <m/>
    <m/>
    <m/>
    <m/>
    <m/>
    <m/>
    <m/>
  </r>
  <r>
    <x v="1"/>
    <n v="7"/>
    <n v="2025"/>
    <x v="0"/>
    <x v="1"/>
    <d v="1899-12-30T15:30:00"/>
    <d v="1899-12-30T15:45:00"/>
    <n v="0.24999999999999911"/>
    <x v="14"/>
    <x v="2"/>
    <x v="2"/>
    <x v="4"/>
    <s v="15.30 - 15.45 stop lsc3b dmg tail pulley 6a1j07 aktif cek personil tepi belt terkelupas dan Sling keluar tunggu di potong mekanik "/>
    <m/>
    <m/>
    <m/>
    <m/>
    <m/>
    <m/>
    <m/>
    <m/>
    <m/>
    <m/>
    <m/>
    <m/>
  </r>
  <r>
    <x v="1"/>
    <n v="7"/>
    <n v="2025"/>
    <x v="0"/>
    <x v="1"/>
    <d v="1899-12-30T17:45:00"/>
    <d v="1899-12-30T18:00:00"/>
    <n v="0.24999999999999911"/>
    <x v="15"/>
    <x v="0"/>
    <x v="0"/>
    <x v="0"/>
    <s v="17.45 - 18.00 Tunggu hopper berisi 50%"/>
    <m/>
    <m/>
    <m/>
    <m/>
    <m/>
    <m/>
    <m/>
    <m/>
    <m/>
    <m/>
    <m/>
    <m/>
  </r>
  <r>
    <x v="1"/>
    <n v="7"/>
    <n v="2025"/>
    <x v="0"/>
    <x v="1"/>
    <d v="1899-12-30T19:25:00"/>
    <d v="1899-12-30T20:15:00"/>
    <n v="0.83333333333333304"/>
    <x v="15"/>
    <x v="2"/>
    <x v="3"/>
    <x v="14"/>
    <s v="19.25 - 20.15 stop Lsc3b temperatur bearing no.1 tinggi (100°c)"/>
    <m/>
    <m/>
    <m/>
    <m/>
    <m/>
    <m/>
    <m/>
    <m/>
    <m/>
    <m/>
    <m/>
    <m/>
  </r>
  <r>
    <x v="1"/>
    <n v="7"/>
    <n v="2025"/>
    <x v="0"/>
    <x v="1"/>
    <d v="1899-12-30T21:20:00"/>
    <d v="1899-12-30T21:25:00"/>
    <n v="8.3333333333335702E-2"/>
    <x v="16"/>
    <x v="1"/>
    <x v="1"/>
    <x v="15"/>
    <s v="21.20 - 21.25 stop lsc 3B Chute outlet 20104 tersumbat tunggu di bersihkan personil"/>
    <m/>
    <m/>
    <m/>
    <m/>
    <m/>
    <m/>
    <m/>
    <m/>
    <m/>
    <m/>
    <m/>
    <m/>
  </r>
  <r>
    <x v="1"/>
    <n v="7"/>
    <n v="2025"/>
    <x v="0"/>
    <x v="1"/>
    <d v="1899-12-30T21:25:00"/>
    <d v="1899-12-30T21:30:00"/>
    <n v="8.3333333333333037E-2"/>
    <x v="17"/>
    <x v="2"/>
    <x v="2"/>
    <x v="4"/>
    <s v="21.25 - 21.30 stop lsc 3b dmg tail pulley a1j12b aktif cek personil di temukan tepi belt terkelupas tunggu di potong personil "/>
    <m/>
    <m/>
    <m/>
    <m/>
    <m/>
    <m/>
    <m/>
    <m/>
    <m/>
    <m/>
    <m/>
    <m/>
  </r>
  <r>
    <x v="1"/>
    <n v="7"/>
    <n v="2025"/>
    <x v="0"/>
    <x v="2"/>
    <d v="1899-12-30T22:00:00"/>
    <d v="1899-12-30T22:20:00"/>
    <n v="0.33333333333333481"/>
    <x v="14"/>
    <x v="1"/>
    <x v="1"/>
    <x v="16"/>
    <s v="22.00 - 22.20 lanjut operasi lsc6 ls ke ind6/7.1-07, lanjut tunggu personil cek belt 6a1j07 pasca BP dmg aktif "/>
    <m/>
    <m/>
    <m/>
    <m/>
    <m/>
    <m/>
    <m/>
    <m/>
    <m/>
    <m/>
    <m/>
    <m/>
  </r>
  <r>
    <x v="1"/>
    <n v="7"/>
    <n v="2025"/>
    <x v="0"/>
    <x v="2"/>
    <d v="1899-12-30T22:35:00"/>
    <d v="1899-12-30T22:45:00"/>
    <n v="0.16666666666666607"/>
    <x v="12"/>
    <x v="0"/>
    <x v="1"/>
    <x v="12"/>
    <s v="22.35 - 22.45 Stop feeder LSC6 tunggu personil geser carry 6a1j06 ke 6a1j07"/>
    <m/>
    <m/>
    <m/>
    <m/>
    <m/>
    <m/>
    <m/>
    <m/>
    <m/>
    <m/>
    <m/>
    <m/>
  </r>
  <r>
    <x v="1"/>
    <n v="7"/>
    <n v="2025"/>
    <x v="0"/>
    <x v="2"/>
    <d v="1899-12-30T01:10:00"/>
    <d v="1899-12-30T01:20:00"/>
    <n v="0.16666666666666657"/>
    <x v="9"/>
    <x v="0"/>
    <x v="0"/>
    <x v="0"/>
    <s v="01.10 - 01.20 Tunggu hopper berisi 50%"/>
    <m/>
    <m/>
    <m/>
    <m/>
    <m/>
    <m/>
    <m/>
    <m/>
    <m/>
    <m/>
    <m/>
    <m/>
  </r>
  <r>
    <x v="1"/>
    <n v="7"/>
    <n v="2025"/>
    <x v="0"/>
    <x v="2"/>
    <d v="1899-12-30T01:20:00"/>
    <d v="1899-12-30T01:25:00"/>
    <n v="8.333333333333337E-2"/>
    <x v="10"/>
    <x v="1"/>
    <x v="1"/>
    <x v="1"/>
    <s v="01.20 - 01.25 metal detektor 6a1j03 aktif cek personil di temukan besi "/>
    <m/>
    <m/>
    <m/>
    <m/>
    <m/>
    <m/>
    <m/>
    <m/>
    <m/>
    <m/>
    <m/>
    <m/>
  </r>
  <r>
    <x v="1"/>
    <n v="7"/>
    <n v="2025"/>
    <x v="0"/>
    <x v="2"/>
    <d v="1899-12-30T01:40:00"/>
    <d v="1899-12-30T03:00:00"/>
    <n v="1.3333333333333333"/>
    <x v="10"/>
    <x v="2"/>
    <x v="2"/>
    <x v="10"/>
    <s v="01.40 - 03.00 Stop lsc6 karet guide material belt 6a1j03 keluar tunggu di masukkan mekanik "/>
    <m/>
    <m/>
    <m/>
    <m/>
    <m/>
    <m/>
    <m/>
    <m/>
    <m/>
    <m/>
    <m/>
    <m/>
  </r>
  <r>
    <x v="1"/>
    <n v="7"/>
    <n v="2025"/>
    <x v="0"/>
    <x v="2"/>
    <d v="1899-12-30T03:00:00"/>
    <d v="1899-12-30T04:00:00"/>
    <n v="0.99999999999999978"/>
    <x v="10"/>
    <x v="2"/>
    <x v="2"/>
    <x v="10"/>
    <s v="03.00 - 04.00 Tunggu mekanik masukan karet guide material belt 6a1j03 "/>
    <m/>
    <m/>
    <m/>
    <m/>
    <m/>
    <m/>
    <m/>
    <m/>
    <m/>
    <m/>
    <m/>
    <m/>
  </r>
  <r>
    <x v="1"/>
    <n v="7"/>
    <n v="2025"/>
    <x v="0"/>
    <x v="2"/>
    <d v="1899-12-30T03:00:00"/>
    <d v="1899-12-30T04:00:00"/>
    <n v="0.99999999999999978"/>
    <x v="2"/>
    <x v="2"/>
    <x v="2"/>
    <x v="4"/>
    <s v="03.00 - 04.00 Tunggu memotong Sling belt 6a1j04 keluar di modul 25"/>
    <m/>
    <m/>
    <m/>
    <m/>
    <m/>
    <m/>
    <m/>
    <m/>
    <m/>
    <m/>
    <m/>
    <m/>
  </r>
  <r>
    <x v="1"/>
    <n v="7"/>
    <n v="2025"/>
    <x v="0"/>
    <x v="2"/>
    <d v="1899-12-30T04:00:00"/>
    <d v="1899-12-30T04:10:00"/>
    <n v="0.16666666666666674"/>
    <x v="2"/>
    <x v="2"/>
    <x v="2"/>
    <x v="4"/>
    <s v="04.00 - 04.10  tunggu mekanik memotong Sling belt 6a1j04 keluar di modul 25"/>
    <m/>
    <m/>
    <m/>
    <m/>
    <m/>
    <m/>
    <m/>
    <m/>
    <m/>
    <m/>
    <m/>
    <m/>
  </r>
  <r>
    <x v="1"/>
    <n v="7"/>
    <n v="2025"/>
    <x v="0"/>
    <x v="2"/>
    <d v="1899-12-30T06:40:00"/>
    <d v="1899-12-30T07:00:00"/>
    <n v="0.33333333333333348"/>
    <x v="9"/>
    <x v="0"/>
    <x v="0"/>
    <x v="0"/>
    <s v="06.40 - 07.00 tunggu hopper berisi min 50%"/>
    <m/>
    <m/>
    <m/>
    <m/>
    <m/>
    <m/>
    <m/>
    <m/>
    <m/>
    <m/>
    <m/>
    <m/>
  </r>
  <r>
    <x v="2"/>
    <n v="7"/>
    <n v="2025"/>
    <x v="0"/>
    <x v="0"/>
    <d v="1899-12-30T07:00:00"/>
    <d v="1899-12-30T07:15:00"/>
    <n v="0.24999999999999911"/>
    <x v="9"/>
    <x v="0"/>
    <x v="0"/>
    <x v="0"/>
    <s v="07.00 - 07.15 tunggu hopper berisi min 50%"/>
    <m/>
    <m/>
    <m/>
    <m/>
    <m/>
    <m/>
    <m/>
    <m/>
    <m/>
    <m/>
    <m/>
    <m/>
  </r>
  <r>
    <x v="2"/>
    <n v="7"/>
    <n v="2025"/>
    <x v="0"/>
    <x v="0"/>
    <d v="1899-12-30T07:15:00"/>
    <d v="1899-12-30T07:45:00"/>
    <n v="0.50000000000000089"/>
    <x v="18"/>
    <x v="2"/>
    <x v="2"/>
    <x v="4"/>
    <s v="07.15 - 07.45 stop belt 6A1J05 sensor dmg tail pulley aktif cek personil Sling keluar tunggu di potong mekanik"/>
    <m/>
    <m/>
    <m/>
    <m/>
    <m/>
    <m/>
    <m/>
    <m/>
    <m/>
    <m/>
    <m/>
    <m/>
  </r>
  <r>
    <x v="2"/>
    <n v="7"/>
    <n v="2025"/>
    <x v="0"/>
    <x v="0"/>
    <d v="1899-12-30T08:30:00"/>
    <d v="1899-12-30T09:00:00"/>
    <n v="0.49999999999999956"/>
    <x v="2"/>
    <x v="2"/>
    <x v="2"/>
    <x v="4"/>
    <s v="08.30-09.00 stop lsc6/ belt 6a1j04 ada yang bocor, tunggu diposisikan dan repair mekanik"/>
    <m/>
    <m/>
    <m/>
    <m/>
    <m/>
    <m/>
    <m/>
    <m/>
    <m/>
    <m/>
    <m/>
    <m/>
  </r>
  <r>
    <x v="2"/>
    <n v="7"/>
    <n v="2025"/>
    <x v="0"/>
    <x v="0"/>
    <d v="1899-12-30T09:00:00"/>
    <d v="1899-12-30T10:00:00"/>
    <n v="1.0000000000000004"/>
    <x v="2"/>
    <x v="2"/>
    <x v="2"/>
    <x v="4"/>
    <s v="09.00-10.00 stop lsc6/ belt 6a1j04 ada yang bocor, tunggu repair mekanik dan tunggu perbaikan chute tripper ls ind5, klep renggang menyebabkan material jatuh ke belt 6a1j09"/>
    <m/>
    <m/>
    <m/>
    <m/>
    <m/>
    <m/>
    <m/>
    <m/>
    <m/>
    <m/>
    <m/>
    <m/>
  </r>
  <r>
    <x v="2"/>
    <n v="7"/>
    <n v="2025"/>
    <x v="0"/>
    <x v="0"/>
    <d v="1899-12-30T10:00:00"/>
    <d v="1899-12-30T11:30:00"/>
    <n v="1.5"/>
    <x v="9"/>
    <x v="1"/>
    <x v="1"/>
    <x v="15"/>
    <s v="10.00-11.30 operasi LSC6 mk3 ind5 tunggu mekanik perbaikan chute tripper ls ind5, klep renggang menyebabkan material jatuh ke belt 6a1j09"/>
    <m/>
    <m/>
    <m/>
    <m/>
    <m/>
    <m/>
    <m/>
    <m/>
    <m/>
    <m/>
    <m/>
    <m/>
  </r>
  <r>
    <x v="2"/>
    <n v="7"/>
    <n v="2025"/>
    <x v="0"/>
    <x v="0"/>
    <d v="1899-12-30T13:00:00"/>
    <d v="1899-12-30T13:20:00"/>
    <n v="0.33333333333333481"/>
    <x v="18"/>
    <x v="2"/>
    <x v="2"/>
    <x v="10"/>
    <s v="13.00-13.20 operasi LSC6 mk3 ind5 tunggu mekanik pasang guide material di tail pulley 6a1j05"/>
    <m/>
    <m/>
    <m/>
    <m/>
    <m/>
    <m/>
    <m/>
    <m/>
    <m/>
    <m/>
    <m/>
    <m/>
  </r>
  <r>
    <x v="2"/>
    <n v="7"/>
    <n v="2025"/>
    <x v="0"/>
    <x v="0"/>
    <d v="1899-12-30T13:25:00"/>
    <d v="1899-12-30T13:30:00"/>
    <n v="8.3333333333333037E-2"/>
    <x v="10"/>
    <x v="1"/>
    <x v="1"/>
    <x v="1"/>
    <s v="13.25-13.30 stop belt 6a1j03 sensor metal detektor aktif cek personil di temukan besi "/>
    <m/>
    <m/>
    <m/>
    <m/>
    <m/>
    <m/>
    <m/>
    <m/>
    <m/>
    <m/>
    <m/>
    <m/>
  </r>
  <r>
    <x v="2"/>
    <n v="7"/>
    <n v="2025"/>
    <x v="0"/>
    <x v="0"/>
    <d v="1899-12-30T13:50:00"/>
    <d v="1899-12-30T14:00:00"/>
    <n v="0.16666666666666874"/>
    <x v="2"/>
    <x v="2"/>
    <x v="2"/>
    <x v="4"/>
    <s v="13.50-14.00 stop belt 6a1j04, sensor dmg tail pulley aktif cek personil tepi belt terkelupas tunggu di potong personil"/>
    <m/>
    <m/>
    <m/>
    <m/>
    <m/>
    <m/>
    <m/>
    <m/>
    <m/>
    <m/>
    <m/>
    <m/>
  </r>
  <r>
    <x v="2"/>
    <n v="7"/>
    <n v="2025"/>
    <x v="0"/>
    <x v="1"/>
    <d v="1899-12-30T15:00:00"/>
    <d v="1899-12-30T16:50:00"/>
    <n v="1.8333333333333321"/>
    <x v="2"/>
    <x v="2"/>
    <x v="2"/>
    <x v="4"/>
    <s v="15.00 - 16.50 DMG tail pulley RBC 6A1J04 aktif cek personil di temukan tambalan terkelupas bagian tepi sebelah kanan,tunggu di reposisi personil dan di repair mekanik"/>
    <m/>
    <m/>
    <m/>
    <m/>
    <m/>
    <m/>
    <m/>
    <m/>
    <m/>
    <m/>
    <m/>
    <m/>
  </r>
  <r>
    <x v="2"/>
    <n v="7"/>
    <n v="2025"/>
    <x v="0"/>
    <x v="1"/>
    <d v="1899-12-30T17:05:00"/>
    <d v="1899-12-30T18:00:00"/>
    <n v="0.91666666666666607"/>
    <x v="9"/>
    <x v="2"/>
    <x v="2"/>
    <x v="17"/>
    <s v="17.05 - 18.00 Stop Lsc6 ada kelainan bunyi, cek personil dan mekanik di temukan besi plat guide feeder lsc6 lepas, Tunggu dikeluarkan mekanik"/>
    <m/>
    <m/>
    <m/>
    <m/>
    <m/>
    <m/>
    <m/>
    <m/>
    <m/>
    <m/>
    <m/>
    <m/>
  </r>
  <r>
    <x v="2"/>
    <n v="7"/>
    <n v="2025"/>
    <x v="0"/>
    <x v="1"/>
    <d v="1899-12-30T19:25:00"/>
    <d v="1899-12-30T19:30:00"/>
    <n v="8.3333333333333037E-2"/>
    <x v="10"/>
    <x v="1"/>
    <x v="1"/>
    <x v="1"/>
    <s v="19.25 - 19.30 Metal detektor 6A1J03 aktif berturut-turut cek personil di temukan besi bekas kecil"/>
    <m/>
    <m/>
    <m/>
    <m/>
    <m/>
    <m/>
    <m/>
    <m/>
    <m/>
    <m/>
    <m/>
    <m/>
  </r>
  <r>
    <x v="2"/>
    <n v="7"/>
    <n v="2025"/>
    <x v="0"/>
    <x v="1"/>
    <d v="1899-12-30T20:10:00"/>
    <d v="1899-12-30T20:15:00"/>
    <n v="8.3333333333333037E-2"/>
    <x v="9"/>
    <x v="0"/>
    <x v="0"/>
    <x v="0"/>
    <s v="20.10 - 20.15 tunggu hopper berisi 50%"/>
    <m/>
    <m/>
    <m/>
    <m/>
    <m/>
    <m/>
    <m/>
    <m/>
    <m/>
    <m/>
    <m/>
    <m/>
  </r>
  <r>
    <x v="2"/>
    <n v="7"/>
    <n v="2025"/>
    <x v="0"/>
    <x v="1"/>
    <d v="1899-12-30T20:20:00"/>
    <d v="1899-12-30T20:30:00"/>
    <n v="0.16666666666666607"/>
    <x v="17"/>
    <x v="2"/>
    <x v="2"/>
    <x v="4"/>
    <s v="20.20 - 20.30 DMG a1j12b aktif cek personil tepi belt terkelupas tunggu di potong personil"/>
    <m/>
    <m/>
    <m/>
    <m/>
    <m/>
    <m/>
    <m/>
    <m/>
    <m/>
    <m/>
    <m/>
    <m/>
  </r>
  <r>
    <x v="2"/>
    <n v="7"/>
    <n v="2025"/>
    <x v="0"/>
    <x v="1"/>
    <d v="1899-12-30T21:10:00"/>
    <d v="1899-12-30T21:15:00"/>
    <n v="8.3333333333333037E-2"/>
    <x v="10"/>
    <x v="1"/>
    <x v="1"/>
    <x v="1"/>
    <s v="21.10 - 21.15 metal detektor 6A1J03 aktif cek personil di temukan besi plat kecil "/>
    <m/>
    <m/>
    <m/>
    <m/>
    <m/>
    <m/>
    <m/>
    <m/>
    <m/>
    <m/>
    <m/>
    <m/>
  </r>
  <r>
    <x v="2"/>
    <n v="7"/>
    <n v="2025"/>
    <x v="0"/>
    <x v="2"/>
    <d v="1899-12-30T23:20:00"/>
    <d v="1899-12-30T23:30:00"/>
    <n v="0.16666666666666607"/>
    <x v="12"/>
    <x v="0"/>
    <x v="1"/>
    <x v="12"/>
    <s v="23.20 - 23.30 stop feeding lsc6 tunggu personil geser carry 6a1j06 ke 6a1j07"/>
    <m/>
    <m/>
    <m/>
    <m/>
    <m/>
    <m/>
    <m/>
    <m/>
    <m/>
    <m/>
    <m/>
    <m/>
  </r>
  <r>
    <x v="2"/>
    <n v="7"/>
    <n v="2025"/>
    <x v="0"/>
    <x v="2"/>
    <d v="1899-12-30T23:55:00"/>
    <d v="1899-12-31T00:00:00"/>
    <n v="8.3333333333333037E-2"/>
    <x v="14"/>
    <x v="1"/>
    <x v="1"/>
    <x v="18"/>
    <s v="23.55 - 00.00 stop slc6 belt 6a1j07 stop mendadak alarm interlock lost during lanjut Tunggu sinyal start "/>
    <m/>
    <m/>
    <m/>
    <m/>
    <m/>
    <m/>
    <m/>
    <m/>
    <m/>
    <m/>
    <m/>
    <m/>
  </r>
  <r>
    <x v="2"/>
    <n v="7"/>
    <n v="2025"/>
    <x v="0"/>
    <x v="2"/>
    <d v="1899-12-30T02:40:00"/>
    <d v="1899-12-30T02:50:00"/>
    <n v="0.16666666666666674"/>
    <x v="10"/>
    <x v="1"/>
    <x v="1"/>
    <x v="8"/>
    <s v="02.40 - 02.50 metal detektor 6a1j03 aktif cek personil tidak ada temuan "/>
    <m/>
    <m/>
    <m/>
    <m/>
    <m/>
    <m/>
    <m/>
    <m/>
    <m/>
    <m/>
    <m/>
    <m/>
  </r>
  <r>
    <x v="2"/>
    <n v="7"/>
    <n v="2025"/>
    <x v="0"/>
    <x v="2"/>
    <d v="1899-12-30T03:00:00"/>
    <d v="1899-12-30T03:10:00"/>
    <n v="0.16666666666666674"/>
    <x v="10"/>
    <x v="1"/>
    <x v="1"/>
    <x v="1"/>
    <s v="03.00 - 03.10 metal detektor 6a1j03 aktif cek personil di temukan besi "/>
    <m/>
    <m/>
    <m/>
    <m/>
    <m/>
    <m/>
    <m/>
    <m/>
    <m/>
    <m/>
    <m/>
    <m/>
  </r>
  <r>
    <x v="2"/>
    <n v="7"/>
    <n v="2025"/>
    <x v="0"/>
    <x v="2"/>
    <d v="1899-12-30T03:25:00"/>
    <d v="1899-12-30T03:40:00"/>
    <n v="0.25000000000000044"/>
    <x v="9"/>
    <x v="0"/>
    <x v="0"/>
    <x v="0"/>
    <s v="03.25 - 03.40 tunggu hopper berisi 50% (EH6 stop low power/tunggu LC06 travel dari Lsc3b)"/>
    <m/>
    <m/>
    <m/>
    <m/>
    <m/>
    <m/>
    <m/>
    <m/>
    <m/>
    <m/>
    <m/>
    <m/>
  </r>
  <r>
    <x v="2"/>
    <n v="7"/>
    <n v="2025"/>
    <x v="0"/>
    <x v="2"/>
    <d v="1899-12-30T05:20:00"/>
    <d v="1899-12-30T05:40:00"/>
    <n v="0.33333333333333348"/>
    <x v="9"/>
    <x v="0"/>
    <x v="0"/>
    <x v="0"/>
    <s v="05.20 - 05.40 Tunggu hopper berisi 50%"/>
    <m/>
    <m/>
    <m/>
    <m/>
    <m/>
    <m/>
    <m/>
    <m/>
    <m/>
    <m/>
    <m/>
    <m/>
  </r>
  <r>
    <x v="2"/>
    <n v="7"/>
    <n v="2025"/>
    <x v="0"/>
    <x v="2"/>
    <d v="1899-12-30T05:45:00"/>
    <d v="1899-12-30T06:30:00"/>
    <n v="0.74999999999999933"/>
    <x v="2"/>
    <x v="2"/>
    <x v="2"/>
    <x v="4"/>
    <s v="05.45 - 06.30 Stop lsc6 DMG tail pulley 6a1j04 aktif cek personil tambalan terkelupas tunggu di potong personil "/>
    <m/>
    <m/>
    <m/>
    <m/>
    <m/>
    <m/>
    <m/>
    <m/>
    <m/>
    <m/>
    <m/>
    <m/>
  </r>
  <r>
    <x v="2"/>
    <n v="7"/>
    <n v="2025"/>
    <x v="0"/>
    <x v="2"/>
    <d v="1899-12-30T06:45:00"/>
    <d v="1899-12-30T07:00:00"/>
    <n v="0.25000000000000044"/>
    <x v="14"/>
    <x v="2"/>
    <x v="2"/>
    <x v="4"/>
    <s v="06.45 - 07.00 stop lsc6 tambalan belt 6a1j07 terkelupas "/>
    <m/>
    <m/>
    <m/>
    <m/>
    <m/>
    <m/>
    <m/>
    <m/>
    <m/>
    <m/>
    <m/>
    <m/>
  </r>
  <r>
    <x v="3"/>
    <n v="7"/>
    <n v="2025"/>
    <x v="0"/>
    <x v="0"/>
    <d v="1899-12-30T07:00:00"/>
    <d v="1899-12-30T07:05:00"/>
    <n v="8.3333333333333037E-2"/>
    <x v="10"/>
    <x v="1"/>
    <x v="1"/>
    <x v="19"/>
    <s v="07.00-07.05 operasi lsc6 ls ind5-72-12B, Chevron tiang 26-33 tunggu personil membalikkan klep 6a1j03 ke jalur 7.2"/>
    <m/>
    <m/>
    <m/>
    <m/>
    <m/>
    <m/>
    <m/>
    <m/>
    <m/>
    <m/>
    <m/>
    <m/>
  </r>
  <r>
    <x v="3"/>
    <n v="7"/>
    <n v="2025"/>
    <x v="0"/>
    <x v="0"/>
    <d v="1899-12-30T07:05:00"/>
    <d v="1899-12-30T07:50:00"/>
    <n v="0.75"/>
    <x v="19"/>
    <x v="1"/>
    <x v="1"/>
    <x v="20"/>
    <s v="07.05-07.50 lanjut sinyal belt 6e1u04 tidak masuk tunggu di reset elektrikal"/>
    <m/>
    <m/>
    <m/>
    <m/>
    <m/>
    <m/>
    <m/>
    <m/>
    <m/>
    <m/>
    <m/>
    <m/>
  </r>
  <r>
    <x v="3"/>
    <n v="7"/>
    <n v="2025"/>
    <x v="0"/>
    <x v="0"/>
    <d v="1899-12-30T09:10:00"/>
    <d v="1899-12-30T09:20:00"/>
    <n v="0.16666666666666741"/>
    <x v="9"/>
    <x v="0"/>
    <x v="0"/>
    <x v="0"/>
    <s v="09.10-09.20 tunggu hopper berisi 50%"/>
    <m/>
    <m/>
    <m/>
    <m/>
    <m/>
    <m/>
    <m/>
    <m/>
    <m/>
    <m/>
    <m/>
    <m/>
  </r>
  <r>
    <x v="3"/>
    <n v="7"/>
    <n v="2025"/>
    <x v="0"/>
    <x v="0"/>
    <d v="1899-12-30T09:35:00"/>
    <d v="1899-12-30T09:55:00"/>
    <n v="0.33333333333333215"/>
    <x v="10"/>
    <x v="1"/>
    <x v="1"/>
    <x v="9"/>
    <s v="09.35-09.55 di stop belt 6a1j03, belt sway tunggu di setel mekanik"/>
    <m/>
    <m/>
    <m/>
    <m/>
    <m/>
    <m/>
    <m/>
    <m/>
    <m/>
    <m/>
    <m/>
    <m/>
  </r>
  <r>
    <x v="3"/>
    <n v="7"/>
    <n v="2025"/>
    <x v="0"/>
    <x v="0"/>
    <d v="1899-12-30T10:10:00"/>
    <d v="1899-12-30T10:20:00"/>
    <n v="0.16666666666666741"/>
    <x v="10"/>
    <x v="1"/>
    <x v="1"/>
    <x v="1"/>
    <s v="10.10-10.20 stop belt 6A1J03, sensor metal detektor aktif cek personil di temukan besi "/>
    <m/>
    <m/>
    <m/>
    <m/>
    <m/>
    <m/>
    <m/>
    <m/>
    <m/>
    <m/>
    <m/>
    <m/>
  </r>
  <r>
    <x v="3"/>
    <n v="7"/>
    <n v="2025"/>
    <x v="0"/>
    <x v="0"/>
    <d v="1899-12-30T10:45:00"/>
    <d v="1899-12-30T10:50:00"/>
    <n v="8.3333333333333037E-2"/>
    <x v="9"/>
    <x v="0"/>
    <x v="0"/>
    <x v="0"/>
    <s v="10.45-10.50 tunggu hopper berisi 50%"/>
    <m/>
    <m/>
    <m/>
    <m/>
    <m/>
    <m/>
    <m/>
    <m/>
    <m/>
    <m/>
    <m/>
    <m/>
  </r>
  <r>
    <x v="3"/>
    <n v="7"/>
    <n v="2025"/>
    <x v="0"/>
    <x v="0"/>
    <d v="1899-12-30T11:00:00"/>
    <d v="1899-12-30T11:10:00"/>
    <n v="0.16666666666666741"/>
    <x v="9"/>
    <x v="0"/>
    <x v="0"/>
    <x v="0"/>
    <s v="11.00-11.10 tunggu hopper berisi 50%"/>
    <m/>
    <m/>
    <m/>
    <m/>
    <m/>
    <m/>
    <m/>
    <m/>
    <m/>
    <m/>
    <m/>
    <m/>
  </r>
  <r>
    <x v="3"/>
    <n v="7"/>
    <n v="2025"/>
    <x v="0"/>
    <x v="0"/>
    <d v="1899-12-30T13:30:00"/>
    <d v="1899-12-30T15:00:00"/>
    <n v="1.5"/>
    <x v="10"/>
    <x v="2"/>
    <x v="2"/>
    <x v="10"/>
    <s v="13.30-15.00 operasi lsc6 ls ind6-72-07, tunggu mekanik perbaikan/memasukan karet guide material belt 6a1j03"/>
    <m/>
    <m/>
    <m/>
    <m/>
    <m/>
    <m/>
    <m/>
    <m/>
    <m/>
    <m/>
    <m/>
    <m/>
  </r>
  <r>
    <x v="3"/>
    <n v="7"/>
    <n v="2025"/>
    <x v="0"/>
    <x v="1"/>
    <d v="1899-12-30T15:00:00"/>
    <d v="1899-12-30T15:30:00"/>
    <n v="0.50000000000000089"/>
    <x v="10"/>
    <x v="2"/>
    <x v="2"/>
    <x v="10"/>
    <s v="15.00 - 15.30 Tunggu mekanik perbaikan/memasukan karet guide material RBC 6A1J03 yang keluar"/>
    <m/>
    <m/>
    <m/>
    <m/>
    <m/>
    <m/>
    <m/>
    <m/>
    <m/>
    <m/>
    <m/>
    <m/>
  </r>
  <r>
    <x v="3"/>
    <n v="7"/>
    <n v="2025"/>
    <x v="0"/>
    <x v="1"/>
    <d v="1899-12-30T15:50:00"/>
    <d v="1899-12-30T16:00:00"/>
    <n v="0.16666666666666607"/>
    <x v="10"/>
    <x v="1"/>
    <x v="1"/>
    <x v="8"/>
    <s v="15.50 - 16.00 Metal detektor 6A1J03 aktif, cek personil tidak ada temuan "/>
    <m/>
    <m/>
    <m/>
    <m/>
    <m/>
    <m/>
    <m/>
    <m/>
    <m/>
    <m/>
    <m/>
    <m/>
  </r>
  <r>
    <x v="3"/>
    <n v="7"/>
    <n v="2025"/>
    <x v="0"/>
    <x v="1"/>
    <d v="1899-12-30T16:00:00"/>
    <d v="1899-12-30T16:05:00"/>
    <n v="8.3333333333333037E-2"/>
    <x v="1"/>
    <x v="2"/>
    <x v="2"/>
    <x v="4"/>
    <s v="16.00 - 16.05 DMG A2J02 aktif, cek personil kulit belt terkelupas tunggu di potong personil "/>
    <m/>
    <m/>
    <m/>
    <m/>
    <m/>
    <m/>
    <m/>
    <m/>
    <m/>
    <m/>
    <m/>
    <m/>
  </r>
  <r>
    <x v="3"/>
    <n v="7"/>
    <n v="2025"/>
    <x v="0"/>
    <x v="1"/>
    <d v="1899-12-30T16:15:00"/>
    <d v="1899-12-30T16:20:00"/>
    <n v="8.3333333333333037E-2"/>
    <x v="10"/>
    <x v="1"/>
    <x v="1"/>
    <x v="1"/>
    <s v="16.15 - 16.20 Metal detektor 6A1J03 aktif cek personil di temukan besi "/>
    <m/>
    <m/>
    <m/>
    <m/>
    <m/>
    <m/>
    <m/>
    <m/>
    <m/>
    <m/>
    <m/>
    <m/>
  </r>
  <r>
    <x v="3"/>
    <n v="7"/>
    <n v="2025"/>
    <x v="0"/>
    <x v="1"/>
    <d v="1899-12-30T16:30:00"/>
    <d v="1899-12-30T16:45:00"/>
    <n v="0.24999999999999911"/>
    <x v="1"/>
    <x v="2"/>
    <x v="2"/>
    <x v="4"/>
    <s v="16.30 - 16.45 DMG A2J02 aktif cek personil kulit belt terkelupas tunggu di potong personil "/>
    <m/>
    <m/>
    <m/>
    <m/>
    <m/>
    <m/>
    <m/>
    <m/>
    <m/>
    <m/>
    <m/>
    <m/>
  </r>
  <r>
    <x v="3"/>
    <n v="7"/>
    <n v="2025"/>
    <x v="0"/>
    <x v="1"/>
    <d v="1899-12-30T17:50:00"/>
    <d v="1899-12-30T17:55:00"/>
    <n v="8.3333333333333037E-2"/>
    <x v="10"/>
    <x v="1"/>
    <x v="1"/>
    <x v="1"/>
    <s v="17.50 - 17.55 Metal detektor 6A1J03 aktif,cek personil di temukan besi plat"/>
    <m/>
    <m/>
    <m/>
    <m/>
    <m/>
    <m/>
    <m/>
    <m/>
    <m/>
    <m/>
    <m/>
    <m/>
  </r>
  <r>
    <x v="3"/>
    <n v="7"/>
    <n v="2025"/>
    <x v="0"/>
    <x v="1"/>
    <d v="1899-12-30T19:00:00"/>
    <d v="1899-12-30T19:15:00"/>
    <n v="0.25000000000000178"/>
    <x v="9"/>
    <x v="0"/>
    <x v="0"/>
    <x v="0"/>
    <s v="19.00 - 19.15 start LSC6 ls ind6/7.2-07,chevron T.9-21 lanjut tunggu hopper berisi 50%"/>
    <m/>
    <m/>
    <m/>
    <m/>
    <m/>
    <m/>
    <m/>
    <m/>
    <m/>
    <m/>
    <m/>
    <m/>
  </r>
  <r>
    <x v="3"/>
    <n v="7"/>
    <n v="2025"/>
    <x v="0"/>
    <x v="1"/>
    <d v="1899-12-30T20:50:00"/>
    <d v="1899-12-30T21:00:00"/>
    <n v="0.16666666666666607"/>
    <x v="1"/>
    <x v="2"/>
    <x v="2"/>
    <x v="4"/>
    <s v="20.50 - 21.00 DMG A2J02 aktif cek personil di temukan kulit tepi belt terkelupas tunggu di potong personil"/>
    <m/>
    <m/>
    <m/>
    <m/>
    <m/>
    <m/>
    <m/>
    <m/>
    <m/>
    <m/>
    <m/>
    <m/>
  </r>
  <r>
    <x v="3"/>
    <n v="7"/>
    <n v="2025"/>
    <x v="0"/>
    <x v="1"/>
    <d v="1899-12-30T21:00:00"/>
    <d v="1899-12-30T21:05:00"/>
    <n v="8.3333333333333037E-2"/>
    <x v="10"/>
    <x v="1"/>
    <x v="1"/>
    <x v="19"/>
    <s v="21.00 - 21.05 lanjut persiapan pindah jalur ke 7.1 (tunggu personil membalikkan klep 6A1J03 ke 6A1J04)"/>
    <m/>
    <m/>
    <m/>
    <m/>
    <m/>
    <m/>
    <m/>
    <m/>
    <m/>
    <m/>
    <m/>
    <m/>
  </r>
  <r>
    <x v="3"/>
    <n v="7"/>
    <n v="2025"/>
    <x v="0"/>
    <x v="1"/>
    <d v="1899-12-30T21:50:00"/>
    <d v="1899-12-30T22:00:00"/>
    <n v="0.16666666666666607"/>
    <x v="10"/>
    <x v="1"/>
    <x v="1"/>
    <x v="1"/>
    <s v="21.50 - 22.00 metal detektor 6A1J03 aktif cek personil ditemukan besi bekas kecil"/>
    <m/>
    <m/>
    <m/>
    <m/>
    <m/>
    <m/>
    <m/>
    <m/>
    <m/>
    <m/>
    <m/>
    <m/>
  </r>
  <r>
    <x v="3"/>
    <n v="7"/>
    <n v="2025"/>
    <x v="0"/>
    <x v="2"/>
    <d v="1899-12-30T23:00:00"/>
    <d v="1899-12-30T23:10:00"/>
    <n v="0.16666666666666607"/>
    <x v="12"/>
    <x v="0"/>
    <x v="1"/>
    <x v="12"/>
    <s v="23.00 - 23.10 distop feeding lsc6 tunggu personil geser carry 6a1j06 ke a1j12b (pindah ke ind5)"/>
    <m/>
    <m/>
    <m/>
    <m/>
    <m/>
    <m/>
    <m/>
    <m/>
    <m/>
    <m/>
    <m/>
    <m/>
  </r>
  <r>
    <x v="3"/>
    <n v="7"/>
    <n v="2025"/>
    <x v="0"/>
    <x v="2"/>
    <d v="1899-12-30T23:55:00"/>
    <d v="1899-12-31T00:00:00"/>
    <n v="8.3333333333333037E-2"/>
    <x v="9"/>
    <x v="0"/>
    <x v="0"/>
    <x v="0"/>
    <s v="23.55 - 00.00 tunggu hopper berisi 50%"/>
    <m/>
    <m/>
    <m/>
    <m/>
    <m/>
    <m/>
    <m/>
    <m/>
    <m/>
    <m/>
    <m/>
    <m/>
  </r>
  <r>
    <x v="3"/>
    <n v="7"/>
    <n v="2025"/>
    <x v="0"/>
    <x v="2"/>
    <d v="1899-12-30T00:35:00"/>
    <d v="1899-12-30T00:40:00"/>
    <n v="8.3333333333333287E-2"/>
    <x v="9"/>
    <x v="0"/>
    <x v="0"/>
    <x v="0"/>
    <s v="00.35 - 00.40 tunggu hopper berisi 50%"/>
    <m/>
    <m/>
    <m/>
    <m/>
    <m/>
    <m/>
    <m/>
    <m/>
    <m/>
    <m/>
    <m/>
    <m/>
  </r>
  <r>
    <x v="3"/>
    <n v="7"/>
    <n v="2025"/>
    <x v="0"/>
    <x v="2"/>
    <d v="1899-12-30T01:40:00"/>
    <d v="1899-12-30T01:50:00"/>
    <n v="0.16666666666666674"/>
    <x v="9"/>
    <x v="0"/>
    <x v="0"/>
    <x v="0"/>
    <s v="01.40 - 01.50 tunggu hopper berisi 50%"/>
    <m/>
    <m/>
    <m/>
    <m/>
    <m/>
    <m/>
    <m/>
    <m/>
    <m/>
    <m/>
    <m/>
    <m/>
  </r>
  <r>
    <x v="3"/>
    <n v="7"/>
    <n v="2025"/>
    <x v="0"/>
    <x v="2"/>
    <d v="1899-12-30T02:00:00"/>
    <d v="1899-12-30T02:15:00"/>
    <n v="0.25000000000000011"/>
    <x v="9"/>
    <x v="0"/>
    <x v="0"/>
    <x v="0"/>
    <s v="02.00 - 02.15 tunggu hopper berisi 50%"/>
    <m/>
    <m/>
    <m/>
    <m/>
    <m/>
    <m/>
    <m/>
    <m/>
    <m/>
    <m/>
    <m/>
    <m/>
  </r>
  <r>
    <x v="3"/>
    <n v="7"/>
    <n v="2025"/>
    <x v="0"/>
    <x v="2"/>
    <d v="1899-12-30T02:25:00"/>
    <d v="1899-12-30T03:00:00"/>
    <n v="0.58333333333333326"/>
    <x v="2"/>
    <x v="2"/>
    <x v="2"/>
    <x v="4"/>
    <s v="02.25 - 03.00 DMG tail pulley 6A1J04 aktif cek personil di temukan sling keluar ±1m di M.25 tunggu di potong mekanik"/>
    <m/>
    <m/>
    <m/>
    <m/>
    <m/>
    <m/>
    <m/>
    <m/>
    <m/>
    <m/>
    <m/>
    <m/>
  </r>
  <r>
    <x v="3"/>
    <n v="7"/>
    <n v="2025"/>
    <x v="0"/>
    <x v="2"/>
    <d v="1899-12-30T03:00:00"/>
    <d v="1899-12-30T03:35:00"/>
    <n v="0.58333333333333326"/>
    <x v="2"/>
    <x v="2"/>
    <x v="2"/>
    <x v="4"/>
    <s v="03.00 - 03.35 DMG tail pulley 6A1J04 aktif cek personil di temukan sling keluar ±1m di M.25 tunggu di potong mekanik"/>
    <m/>
    <m/>
    <m/>
    <m/>
    <m/>
    <m/>
    <m/>
    <m/>
    <m/>
    <m/>
    <m/>
    <m/>
  </r>
  <r>
    <x v="3"/>
    <n v="7"/>
    <n v="2025"/>
    <x v="0"/>
    <x v="2"/>
    <d v="1899-12-30T03:35:00"/>
    <d v="1899-12-30T04:00:00"/>
    <n v="0.41666666666666652"/>
    <x v="2"/>
    <x v="1"/>
    <x v="1"/>
    <x v="21"/>
    <s v="03.35 - 04.00 lanjut belt 6a1j04 tidak bisa di start alarm (wear out), lanjut tunggu di cek elektrikal"/>
    <m/>
    <m/>
    <m/>
    <m/>
    <m/>
    <m/>
    <m/>
    <m/>
    <m/>
    <m/>
    <m/>
    <m/>
  </r>
  <r>
    <x v="3"/>
    <n v="7"/>
    <n v="2025"/>
    <x v="0"/>
    <x v="2"/>
    <d v="1899-12-30T04:00:00"/>
    <d v="1899-12-30T04:35:00"/>
    <n v="0.58333333333333326"/>
    <x v="2"/>
    <x v="1"/>
    <x v="1"/>
    <x v="21"/>
    <s v="04.00 - 04.35 lanjut belt 6a1j04 tidak bisa di start alarm (wear out), lanjut tunggu di cek elektrikal, lanjut tunggu personil, pompa pressure "/>
    <m/>
    <m/>
    <m/>
    <m/>
    <m/>
    <m/>
    <m/>
    <m/>
    <m/>
    <m/>
    <m/>
    <m/>
  </r>
  <r>
    <x v="4"/>
    <n v="7"/>
    <n v="2025"/>
    <x v="0"/>
    <x v="0"/>
    <d v="1899-12-30T07:15:00"/>
    <d v="1899-12-30T08:10:00"/>
    <n v="0.91666666666666741"/>
    <x v="3"/>
    <x v="1"/>
    <x v="1"/>
    <x v="22"/>
    <s v="07.15 - 08.10 tunggu personil posisikan tripper ss IND 5."/>
    <m/>
    <m/>
    <m/>
    <m/>
    <m/>
    <m/>
    <m/>
    <m/>
    <m/>
    <m/>
    <m/>
    <m/>
  </r>
  <r>
    <x v="4"/>
    <n v="7"/>
    <n v="2025"/>
    <x v="0"/>
    <x v="0"/>
    <d v="1899-12-30T10:00:00"/>
    <d v="1899-12-30T10:10:00"/>
    <n v="0.16666666666666607"/>
    <x v="3"/>
    <x v="1"/>
    <x v="1"/>
    <x v="5"/>
    <s v="10.00 - 10.10 stop ms1 ,sizer trip 2x tunggu di reset "/>
    <m/>
    <m/>
    <m/>
    <m/>
    <m/>
    <m/>
    <m/>
    <m/>
    <m/>
    <m/>
    <m/>
    <m/>
  </r>
  <r>
    <x v="4"/>
    <n v="7"/>
    <n v="2025"/>
    <x v="0"/>
    <x v="0"/>
    <d v="1899-12-30T13:00:00"/>
    <d v="1899-12-30T13:35:00"/>
    <n v="0.58333333333333393"/>
    <x v="15"/>
    <x v="0"/>
    <x v="0"/>
    <x v="0"/>
    <s v="13.00 start LSC3B ke IND 5/12B tunggu hopper berisi min 50%"/>
    <m/>
    <m/>
    <m/>
    <m/>
    <m/>
    <m/>
    <m/>
    <m/>
    <m/>
    <m/>
    <m/>
    <m/>
  </r>
  <r>
    <x v="4"/>
    <n v="7"/>
    <n v="2025"/>
    <x v="0"/>
    <x v="1"/>
    <d v="1899-12-30T15:00:00"/>
    <d v="1899-12-30T15:05:00"/>
    <n v="8.3333333333333037E-2"/>
    <x v="9"/>
    <x v="1"/>
    <x v="1"/>
    <x v="8"/>
    <s v="15.00-15.05 operasi lsc6 ls ind6-71-07, Chevron tiang 9-15, tunggu personil pengeterasn sensor metal detektor "/>
    <m/>
    <m/>
    <m/>
    <m/>
    <m/>
    <m/>
    <m/>
    <m/>
    <m/>
    <m/>
    <m/>
    <m/>
  </r>
  <r>
    <x v="4"/>
    <n v="7"/>
    <n v="2025"/>
    <x v="0"/>
    <x v="1"/>
    <d v="1899-12-30T15:05:00"/>
    <d v="1899-12-30T15:20:00"/>
    <n v="0.24999999999999911"/>
    <x v="9"/>
    <x v="0"/>
    <x v="0"/>
    <x v="0"/>
    <s v="15.05-15.20 tunggu hopper berisi 50%"/>
    <m/>
    <m/>
    <m/>
    <m/>
    <m/>
    <m/>
    <m/>
    <m/>
    <m/>
    <m/>
    <m/>
    <m/>
  </r>
  <r>
    <x v="4"/>
    <n v="7"/>
    <n v="2025"/>
    <x v="0"/>
    <x v="1"/>
    <d v="1899-12-30T15:55:00"/>
    <d v="1899-12-30T16:00:00"/>
    <n v="8.3333333333333037E-2"/>
    <x v="2"/>
    <x v="2"/>
    <x v="2"/>
    <x v="2"/>
    <s v="15.55-16.00 di stop belt 6a1j04, tunggu mekanik ganti idler yang rusak"/>
    <m/>
    <m/>
    <m/>
    <m/>
    <m/>
    <m/>
    <m/>
    <m/>
    <m/>
    <m/>
    <m/>
    <m/>
  </r>
  <r>
    <x v="4"/>
    <n v="7"/>
    <n v="2025"/>
    <x v="0"/>
    <x v="1"/>
    <d v="1899-12-30T16:00:00"/>
    <d v="1899-12-30T16:25:00"/>
    <n v="0.41666666666666785"/>
    <x v="2"/>
    <x v="2"/>
    <x v="2"/>
    <x v="2"/>
    <s v="16.00-16.25 tunggu mekanik ganti idler rusak di belt 6a1j04 dan belt 6a1j04"/>
    <m/>
    <m/>
    <m/>
    <m/>
    <m/>
    <m/>
    <m/>
    <m/>
    <m/>
    <m/>
    <m/>
    <m/>
  </r>
  <r>
    <x v="4"/>
    <n v="7"/>
    <n v="2025"/>
    <x v="0"/>
    <x v="1"/>
    <d v="1899-12-30T17:45:00"/>
    <d v="1899-12-30T17:50:00"/>
    <n v="8.3333333333333037E-2"/>
    <x v="9"/>
    <x v="0"/>
    <x v="0"/>
    <x v="0"/>
    <s v="17.45-17.50 tunggu hopper berisi 50%"/>
    <m/>
    <m/>
    <m/>
    <m/>
    <m/>
    <m/>
    <m/>
    <m/>
    <m/>
    <m/>
    <m/>
    <m/>
  </r>
  <r>
    <x v="4"/>
    <n v="7"/>
    <n v="2025"/>
    <x v="0"/>
    <x v="1"/>
    <d v="1899-12-30T19:00:00"/>
    <d v="1899-12-30T19:25:00"/>
    <n v="0.41666666666666785"/>
    <x v="9"/>
    <x v="0"/>
    <x v="0"/>
    <x v="0"/>
    <s v="19.00-19.25 start lsc6 ls ind6-71-07, tunggu hopper berisi 50%"/>
    <m/>
    <m/>
    <m/>
    <m/>
    <m/>
    <m/>
    <m/>
    <m/>
    <m/>
    <m/>
    <m/>
    <m/>
  </r>
  <r>
    <x v="4"/>
    <n v="7"/>
    <n v="2025"/>
    <x v="0"/>
    <x v="1"/>
    <d v="1899-12-30T19:45:00"/>
    <d v="1899-12-30T19:50:00"/>
    <n v="8.3333333333333037E-2"/>
    <x v="10"/>
    <x v="1"/>
    <x v="1"/>
    <x v="8"/>
    <s v="19.45-19.50 stop belt 6a1j03, sensor metal detektor aktif, cek personil di temukan besi "/>
    <m/>
    <m/>
    <m/>
    <m/>
    <m/>
    <m/>
    <m/>
    <m/>
    <m/>
    <m/>
    <m/>
    <m/>
  </r>
  <r>
    <x v="4"/>
    <n v="7"/>
    <n v="2025"/>
    <x v="0"/>
    <x v="1"/>
    <d v="1899-12-30T20:55:00"/>
    <d v="1899-12-30T21:00:00"/>
    <n v="8.3333333333333037E-2"/>
    <x v="9"/>
    <x v="0"/>
    <x v="0"/>
    <x v="0"/>
    <s v="20.55-21.00 tunggu hopper berisi 50%"/>
    <m/>
    <m/>
    <m/>
    <m/>
    <m/>
    <m/>
    <m/>
    <m/>
    <m/>
    <m/>
    <m/>
    <m/>
  </r>
  <r>
    <x v="4"/>
    <n v="7"/>
    <n v="2025"/>
    <x v="0"/>
    <x v="1"/>
    <d v="1899-12-30T21:45:00"/>
    <d v="1899-12-30T21:50:00"/>
    <n v="8.3333333333333037E-2"/>
    <x v="10"/>
    <x v="1"/>
    <x v="1"/>
    <x v="8"/>
    <s v="21.45-21.50 stop belt 6a1j03/MD aktif, cek personil tidak ada temuan "/>
    <m/>
    <m/>
    <m/>
    <m/>
    <m/>
    <m/>
    <m/>
    <m/>
    <m/>
    <m/>
    <m/>
    <m/>
  </r>
  <r>
    <x v="4"/>
    <n v="7"/>
    <n v="2025"/>
    <x v="0"/>
    <x v="1"/>
    <d v="1899-12-30T15:15:00"/>
    <d v="1899-12-30T15:20:00"/>
    <n v="8.3333333333333037E-2"/>
    <x v="20"/>
    <x v="1"/>
    <x v="1"/>
    <x v="23"/>
    <s v="15.15-15.20 stop belt 15107, sensor metal detektor aktif cek personil di temukan batu hitam"/>
    <m/>
    <m/>
    <m/>
    <m/>
    <m/>
    <m/>
    <m/>
    <m/>
    <m/>
    <m/>
    <m/>
    <m/>
  </r>
  <r>
    <x v="4"/>
    <n v="7"/>
    <n v="2025"/>
    <x v="0"/>
    <x v="1"/>
    <d v="1899-12-30T16:50:00"/>
    <d v="1899-12-30T16:55:00"/>
    <n v="8.3333333333335702E-2"/>
    <x v="15"/>
    <x v="0"/>
    <x v="0"/>
    <x v="0"/>
    <s v="16.50-16.55 tunggu hopper berisi 50%"/>
    <m/>
    <m/>
    <m/>
    <m/>
    <m/>
    <m/>
    <m/>
    <m/>
    <m/>
    <m/>
    <m/>
    <m/>
  </r>
  <r>
    <x v="4"/>
    <n v="7"/>
    <n v="2025"/>
    <x v="0"/>
    <x v="1"/>
    <d v="1899-12-30T17:45:00"/>
    <d v="1899-12-30T18:00:00"/>
    <n v="0.24999999999999911"/>
    <x v="15"/>
    <x v="0"/>
    <x v="0"/>
    <x v="0"/>
    <s v="17.45-18.00 tunggu hopper berisi 50%"/>
    <m/>
    <m/>
    <m/>
    <m/>
    <m/>
    <m/>
    <m/>
    <m/>
    <m/>
    <m/>
    <m/>
    <m/>
  </r>
  <r>
    <x v="4"/>
    <n v="7"/>
    <n v="2025"/>
    <x v="0"/>
    <x v="1"/>
    <d v="1899-12-30T19:00:00"/>
    <d v="1899-12-30T19:15:00"/>
    <n v="0.25000000000000178"/>
    <x v="15"/>
    <x v="0"/>
    <x v="0"/>
    <x v="0"/>
    <s v="19.00-19.15 start lsc3B ls ind5-12B, tunggu hopper berisi 50%"/>
    <m/>
    <m/>
    <m/>
    <m/>
    <m/>
    <m/>
    <m/>
    <m/>
    <m/>
    <m/>
    <m/>
    <m/>
  </r>
  <r>
    <x v="4"/>
    <n v="7"/>
    <n v="2025"/>
    <x v="0"/>
    <x v="1"/>
    <d v="1899-12-30T20:00:00"/>
    <d v="1899-12-30T20:45:00"/>
    <n v="0.75"/>
    <x v="15"/>
    <x v="2"/>
    <x v="3"/>
    <x v="24"/>
    <s v="20.00-20.45 lsc3B stop mendadak , temperatur bearing no.4 tinggi 95°C , tunggu cek mekanik crusher dan Elektrikal ( tunggu mekanik memasang kipas bearing )"/>
    <m/>
    <m/>
    <m/>
    <m/>
    <m/>
    <m/>
    <m/>
    <m/>
    <m/>
    <m/>
    <m/>
    <m/>
  </r>
  <r>
    <x v="4"/>
    <n v="7"/>
    <n v="2025"/>
    <x v="0"/>
    <x v="1"/>
    <d v="1899-12-30T21:05:00"/>
    <d v="1899-12-30T21:15:00"/>
    <n v="0.16666666666666607"/>
    <x v="21"/>
    <x v="1"/>
    <x v="1"/>
    <x v="25"/>
    <s v="21.05-21.15 stop belt a5j14 /DMG aktif, tunggu dicek personil kena tumpahan material "/>
    <m/>
    <m/>
    <m/>
    <m/>
    <m/>
    <m/>
    <m/>
    <m/>
    <m/>
    <m/>
    <m/>
    <m/>
  </r>
  <r>
    <x v="4"/>
    <n v="7"/>
    <n v="2025"/>
    <x v="0"/>
    <x v="2"/>
    <d v="1899-12-30T22:00:00"/>
    <d v="1899-12-30T22:10:00"/>
    <n v="0.16666666666666874"/>
    <x v="12"/>
    <x v="0"/>
    <x v="1"/>
    <x v="12"/>
    <s v="22.00 - 22.10 Di stop Feeding LSC6, personil geser carry 6a1j06 ke A1j12B,sementara pengisian pindah ke ind5/7.1-12B(U/ke IND6 tunggu personil melangkahi BS ke arah Utara)"/>
    <m/>
    <m/>
    <m/>
    <m/>
    <m/>
    <m/>
    <m/>
    <m/>
    <m/>
    <m/>
    <m/>
    <m/>
  </r>
  <r>
    <x v="4"/>
    <n v="7"/>
    <n v="2025"/>
    <x v="0"/>
    <x v="2"/>
    <d v="1899-12-30T22:40:00"/>
    <d v="1899-12-30T23:00:00"/>
    <n v="0.33333333333333481"/>
    <x v="2"/>
    <x v="2"/>
    <x v="2"/>
    <x v="4"/>
    <s v="22.40 - 23.00 DMG Modul.5 RBC 6A1J04 aktif,di cek personil seputaran di temukan tambalan terkelupas,tunggu di reposisi dan di potong personil"/>
    <m/>
    <m/>
    <m/>
    <m/>
    <m/>
    <m/>
    <m/>
    <m/>
    <m/>
    <m/>
    <m/>
    <m/>
  </r>
  <r>
    <x v="4"/>
    <n v="7"/>
    <n v="2025"/>
    <x v="0"/>
    <x v="2"/>
    <d v="1899-12-30T23:20:00"/>
    <d v="1899-12-30T23:25:00"/>
    <n v="8.3333333333333037E-2"/>
    <x v="10"/>
    <x v="1"/>
    <x v="1"/>
    <x v="19"/>
    <s v="23.20 - 23.25 Di stop feeding LSC6,personil membalikkan klep 6A1J03 ke jalur 7.2/pindah ke jalur 7.2(U/jalur 7.1 roda carry 6A1J06 lepas dari kedudukannya)"/>
    <m/>
    <m/>
    <m/>
    <m/>
    <m/>
    <m/>
    <m/>
    <m/>
    <m/>
    <m/>
    <m/>
    <m/>
  </r>
  <r>
    <x v="4"/>
    <n v="7"/>
    <n v="2025"/>
    <x v="0"/>
    <x v="2"/>
    <d v="1899-12-30T23:35:00"/>
    <d v="1899-12-30T23:45:00"/>
    <n v="0.16666666666666874"/>
    <x v="9"/>
    <x v="0"/>
    <x v="0"/>
    <x v="0"/>
    <s v="23.35 - 23.45 Tunggu hopper berisi min 50%"/>
    <m/>
    <m/>
    <m/>
    <m/>
    <m/>
    <m/>
    <m/>
    <m/>
    <m/>
    <m/>
    <m/>
    <m/>
  </r>
  <r>
    <x v="4"/>
    <n v="7"/>
    <n v="2025"/>
    <x v="0"/>
    <x v="2"/>
    <d v="1899-12-30T00:25:00"/>
    <d v="1899-12-30T00:35:00"/>
    <n v="0.16666666666666666"/>
    <x v="10"/>
    <x v="1"/>
    <x v="1"/>
    <x v="26"/>
    <s v="00.25 - 00.35 Metal detektor 6A1J03 aktif terus, indikasi karena kilatan petir"/>
    <m/>
    <m/>
    <m/>
    <m/>
    <m/>
    <m/>
    <m/>
    <m/>
    <m/>
    <m/>
    <m/>
    <m/>
  </r>
  <r>
    <x v="4"/>
    <n v="7"/>
    <n v="2025"/>
    <x v="0"/>
    <x v="2"/>
    <d v="1899-12-30T02:00:00"/>
    <d v="1899-12-30T02:20:00"/>
    <n v="0.33333333333333348"/>
    <x v="9"/>
    <x v="0"/>
    <x v="0"/>
    <x v="0"/>
    <s v="02.00 - 02.20 Tunggu hopper berisi min 50%"/>
    <m/>
    <m/>
    <m/>
    <m/>
    <m/>
    <m/>
    <m/>
    <m/>
    <m/>
    <m/>
    <m/>
    <m/>
  </r>
  <r>
    <x v="4"/>
    <n v="7"/>
    <n v="2025"/>
    <x v="0"/>
    <x v="2"/>
    <d v="1899-12-30T03:35:00"/>
    <d v="1899-12-30T06:00:00"/>
    <n v="2.416666666666667"/>
    <x v="1"/>
    <x v="2"/>
    <x v="2"/>
    <x v="4"/>
    <s v="03.35 - 06.00 DMG A2J02 aktif cek personil di temukan kulit tepi belt terkelupas, tunggu dipotong personil, lanjut pengecekan belt a2j02 sway ke kanan dan karet guide material keluar sebelah kiri, tunggu di eksekusi mekanik"/>
    <m/>
    <m/>
    <m/>
    <m/>
    <m/>
    <m/>
    <m/>
    <m/>
    <m/>
    <m/>
    <m/>
    <m/>
  </r>
  <r>
    <x v="4"/>
    <n v="7"/>
    <n v="2025"/>
    <x v="0"/>
    <x v="2"/>
    <d v="1899-12-30T06:15:00"/>
    <d v="1899-12-30T06:20:00"/>
    <n v="8.3333333333333037E-2"/>
    <x v="1"/>
    <x v="1"/>
    <x v="1"/>
    <x v="9"/>
    <s v="06.15 - 06.20 distop feeding lsc6, tunggu mekanik penyetelan belt a2j02 yang sway kekanan"/>
    <m/>
    <m/>
    <m/>
    <m/>
    <m/>
    <m/>
    <m/>
    <m/>
    <m/>
    <m/>
    <m/>
    <m/>
  </r>
  <r>
    <x v="4"/>
    <n v="7"/>
    <n v="2025"/>
    <x v="0"/>
    <x v="2"/>
    <d v="1899-12-30T06:40:00"/>
    <d v="1899-12-30T07:00:00"/>
    <n v="0.33333333333333348"/>
    <x v="9"/>
    <x v="0"/>
    <x v="0"/>
    <x v="0"/>
    <s v="06.40 - 07.00 tunggu hopper berisi 50%"/>
    <m/>
    <m/>
    <m/>
    <m/>
    <m/>
    <m/>
    <m/>
    <m/>
    <m/>
    <m/>
    <m/>
    <m/>
  </r>
  <r>
    <x v="5"/>
    <n v="7"/>
    <n v="2025"/>
    <x v="0"/>
    <x v="0"/>
    <d v="1899-12-30T07:00:00"/>
    <d v="1899-12-30T07:10:00"/>
    <n v="0.16666666666666607"/>
    <x v="9"/>
    <x v="0"/>
    <x v="0"/>
    <x v="0"/>
    <s v="07.00 - 07.10 tunggu hopper berisi min 50%"/>
    <m/>
    <m/>
    <m/>
    <m/>
    <m/>
    <m/>
    <m/>
    <m/>
    <m/>
    <m/>
    <m/>
    <m/>
  </r>
  <r>
    <x v="5"/>
    <n v="7"/>
    <n v="2025"/>
    <x v="0"/>
    <x v="0"/>
    <d v="1899-12-30T07:10:00"/>
    <d v="1899-12-30T07:20:00"/>
    <n v="0.16666666666666741"/>
    <x v="1"/>
    <x v="1"/>
    <x v="1"/>
    <x v="7"/>
    <s v="07.10 - 07.20 distop belt a2j02 tunggu personil bebaskan kotoran menyondak "/>
    <m/>
    <m/>
    <m/>
    <m/>
    <m/>
    <m/>
    <m/>
    <m/>
    <m/>
    <m/>
    <m/>
    <m/>
  </r>
  <r>
    <x v="5"/>
    <n v="7"/>
    <n v="2025"/>
    <x v="0"/>
    <x v="0"/>
    <d v="1899-12-30T08:15:00"/>
    <d v="1899-12-30T08:25:00"/>
    <n v="0.16666666666666607"/>
    <x v="9"/>
    <x v="0"/>
    <x v="0"/>
    <x v="0"/>
    <s v="08.15 - 08.25 tunggu hopper berisi min 50%"/>
    <m/>
    <m/>
    <m/>
    <m/>
    <m/>
    <m/>
    <m/>
    <m/>
    <m/>
    <m/>
    <m/>
    <m/>
  </r>
  <r>
    <x v="5"/>
    <n v="7"/>
    <n v="2025"/>
    <x v="0"/>
    <x v="0"/>
    <d v="1899-12-30T08:35:00"/>
    <d v="1899-12-30T08:50:00"/>
    <n v="0.25000000000000044"/>
    <x v="10"/>
    <x v="1"/>
    <x v="1"/>
    <x v="9"/>
    <s v="08.35 - 08.50 stop belt 6a1j03 sensor drift aktif cek personil belt sway tunggu di lokal."/>
    <m/>
    <m/>
    <m/>
    <m/>
    <m/>
    <m/>
    <m/>
    <m/>
    <m/>
    <m/>
    <m/>
    <m/>
  </r>
  <r>
    <x v="5"/>
    <n v="7"/>
    <n v="2025"/>
    <x v="0"/>
    <x v="0"/>
    <d v="1899-12-30T10:40:00"/>
    <d v="1899-12-30T10:55:00"/>
    <n v="0.25000000000000044"/>
    <x v="9"/>
    <x v="0"/>
    <x v="0"/>
    <x v="0"/>
    <s v="10.40 - 10.55 tunggu hopper berisi min 50% (cuaca berkabut )"/>
    <m/>
    <m/>
    <m/>
    <m/>
    <m/>
    <m/>
    <m/>
    <m/>
    <m/>
    <m/>
    <m/>
    <m/>
  </r>
  <r>
    <x v="5"/>
    <n v="7"/>
    <n v="2025"/>
    <x v="0"/>
    <x v="0"/>
    <d v="1899-12-30T11:10:00"/>
    <d v="1899-12-30T12:00:00"/>
    <n v="0.83333333333333304"/>
    <x v="9"/>
    <x v="2"/>
    <x v="3"/>
    <x v="27"/>
    <s v="11.10 - 12.00 stop lsc6,wobler M2 fault ( ampere tinggi) tunggu di reset elektrikal &amp; cek personil di temukan besi terjepit di sela wobler lanjut tunggu eksekusi mekanik"/>
    <m/>
    <m/>
    <m/>
    <m/>
    <m/>
    <m/>
    <m/>
    <m/>
    <m/>
    <m/>
    <m/>
    <m/>
  </r>
  <r>
    <x v="5"/>
    <n v="7"/>
    <n v="2025"/>
    <x v="0"/>
    <x v="0"/>
    <d v="1899-12-30T14:55:00"/>
    <d v="1899-12-30T15:00:00"/>
    <n v="8.3333333333333037E-2"/>
    <x v="9"/>
    <x v="0"/>
    <x v="0"/>
    <x v="0"/>
    <s v="14.55 - 15.00 tunggu hopper berisi min 50%"/>
    <m/>
    <m/>
    <m/>
    <m/>
    <m/>
    <m/>
    <m/>
    <m/>
    <m/>
    <m/>
    <m/>
    <m/>
  </r>
  <r>
    <x v="5"/>
    <n v="7"/>
    <n v="2025"/>
    <x v="0"/>
    <x v="1"/>
    <d v="1899-12-30T17:30:00"/>
    <d v="1899-12-30T17:40:00"/>
    <n v="0.16666666666666874"/>
    <x v="9"/>
    <x v="0"/>
    <x v="0"/>
    <x v="0"/>
    <s v="17.30-17.40 tunggu hopper berisi 50%"/>
    <m/>
    <m/>
    <m/>
    <m/>
    <m/>
    <m/>
    <m/>
    <m/>
    <m/>
    <m/>
    <m/>
    <m/>
  </r>
  <r>
    <x v="5"/>
    <n v="7"/>
    <n v="2025"/>
    <x v="0"/>
    <x v="1"/>
    <d v="1899-12-30T19:00:00"/>
    <d v="1899-12-30T19:20:00"/>
    <n v="0.33333333333333481"/>
    <x v="9"/>
    <x v="0"/>
    <x v="0"/>
    <x v="0"/>
    <s v="19.00-19.20 Start LSC6 ls IND 6/7.2-07, tunggu hopper berisi 50%"/>
    <m/>
    <m/>
    <m/>
    <m/>
    <m/>
    <m/>
    <m/>
    <m/>
    <m/>
    <m/>
    <m/>
    <m/>
  </r>
  <r>
    <x v="5"/>
    <n v="7"/>
    <n v="2025"/>
    <x v="0"/>
    <x v="1"/>
    <d v="1899-12-30T20:50:00"/>
    <d v="1899-12-30T20:55:00"/>
    <n v="8.3333333333333037E-2"/>
    <x v="5"/>
    <x v="2"/>
    <x v="2"/>
    <x v="4"/>
    <s v="20.50 - 20.55 Stop belt a5j10 sensor dmg aktif cek personil karet tepi belt terkelupas tunggu di potong "/>
    <m/>
    <m/>
    <m/>
    <m/>
    <m/>
    <m/>
    <m/>
    <m/>
    <m/>
    <m/>
    <m/>
    <m/>
  </r>
  <r>
    <x v="5"/>
    <n v="7"/>
    <n v="2025"/>
    <x v="0"/>
    <x v="1"/>
    <d v="1899-12-30T20:55:00"/>
    <d v="1899-12-30T21:20:00"/>
    <n v="0.41666666666666519"/>
    <x v="14"/>
    <x v="2"/>
    <x v="2"/>
    <x v="4"/>
    <s v="20.55 - 21.20 stop belt 6a1j07 sensor dmg no 1 aktif cek personil tambalan terkelupas dan tembus tunggu di repair mekanik persiapan pindah ke IND 5"/>
    <m/>
    <m/>
    <m/>
    <m/>
    <m/>
    <m/>
    <m/>
    <m/>
    <m/>
    <m/>
    <m/>
    <m/>
  </r>
  <r>
    <x v="5"/>
    <n v="7"/>
    <n v="2025"/>
    <x v="0"/>
    <x v="1"/>
    <d v="1899-12-30T21:45:00"/>
    <d v="1899-12-30T21:50:00"/>
    <n v="8.3333333333333037E-2"/>
    <x v="10"/>
    <x v="1"/>
    <x v="1"/>
    <x v="1"/>
    <s v="21.45 - 21.50 stop belt 6a1j03 metal detektor aktif cek personil  di temukan besi plat "/>
    <m/>
    <m/>
    <m/>
    <m/>
    <m/>
    <m/>
    <m/>
    <m/>
    <m/>
    <m/>
    <m/>
    <m/>
  </r>
  <r>
    <x v="5"/>
    <n v="7"/>
    <n v="2025"/>
    <x v="0"/>
    <x v="1"/>
    <d v="1899-12-30T21:50:00"/>
    <d v="1899-12-30T22:00:00"/>
    <n v="0.16666666666666607"/>
    <x v="10"/>
    <x v="1"/>
    <x v="1"/>
    <x v="19"/>
    <s v="21.50 - 22.00 tunggu personil membalikan klep belt 6a1j03 ke jalur 7.1"/>
    <m/>
    <m/>
    <m/>
    <m/>
    <m/>
    <m/>
    <m/>
    <m/>
    <m/>
    <m/>
    <m/>
    <m/>
  </r>
  <r>
    <x v="5"/>
    <n v="7"/>
    <n v="2025"/>
    <x v="0"/>
    <x v="2"/>
    <d v="1899-12-30T23:10:00"/>
    <d v="1899-12-30T23:15:00"/>
    <n v="8.3333333333333037E-2"/>
    <x v="9"/>
    <x v="0"/>
    <x v="0"/>
    <x v="0"/>
    <s v="23.10 - 23.15 Tunggu hopper berisi 50%"/>
    <m/>
    <m/>
    <m/>
    <m/>
    <m/>
    <m/>
    <m/>
    <m/>
    <m/>
    <m/>
    <m/>
    <m/>
  </r>
  <r>
    <x v="5"/>
    <n v="7"/>
    <n v="2025"/>
    <x v="0"/>
    <x v="2"/>
    <d v="1899-12-30T23:50:00"/>
    <d v="1899-12-31T00:00:00"/>
    <n v="0.16666666666666607"/>
    <x v="10"/>
    <x v="1"/>
    <x v="1"/>
    <x v="1"/>
    <s v="23.50 - 00.00 Metal detektor 6A1J03 aktif 2X, cek personil di temukan besi"/>
    <m/>
    <m/>
    <m/>
    <m/>
    <m/>
    <m/>
    <m/>
    <m/>
    <m/>
    <m/>
    <m/>
    <m/>
  </r>
  <r>
    <x v="5"/>
    <n v="7"/>
    <n v="2025"/>
    <x v="0"/>
    <x v="2"/>
    <d v="1899-12-30T00:05:00"/>
    <d v="1899-12-30T00:10:00"/>
    <n v="8.3333333333333329E-2"/>
    <x v="10"/>
    <x v="1"/>
    <x v="1"/>
    <x v="28"/>
    <s v="00.05 - 00.10 Metal detektor 6A1J03 aktif, cek personil di temukan pecahan kuku PC"/>
    <m/>
    <m/>
    <m/>
    <m/>
    <m/>
    <m/>
    <m/>
    <m/>
    <m/>
    <m/>
    <m/>
    <m/>
  </r>
  <r>
    <x v="5"/>
    <n v="7"/>
    <n v="2025"/>
    <x v="0"/>
    <x v="2"/>
    <d v="1899-12-30T00:30:00"/>
    <d v="1899-12-30T00:40:00"/>
    <n v="0.16666666666666666"/>
    <x v="10"/>
    <x v="1"/>
    <x v="1"/>
    <x v="1"/>
    <s v="00.30 - 00.40 Metal detektor 6A1J03 aktif, cek personil di temukan besi"/>
    <m/>
    <m/>
    <m/>
    <m/>
    <m/>
    <m/>
    <m/>
    <m/>
    <m/>
    <m/>
    <m/>
    <m/>
  </r>
  <r>
    <x v="5"/>
    <n v="7"/>
    <n v="2025"/>
    <x v="0"/>
    <x v="2"/>
    <d v="1899-12-30T01:30:00"/>
    <d v="1899-12-30T01:40:00"/>
    <n v="0.16666666666666674"/>
    <x v="9"/>
    <x v="0"/>
    <x v="0"/>
    <x v="0"/>
    <s v="01.30 - 01.40 Tunggu hopper berisi min 50%"/>
    <m/>
    <m/>
    <m/>
    <m/>
    <m/>
    <m/>
    <m/>
    <m/>
    <m/>
    <m/>
    <m/>
    <m/>
  </r>
  <r>
    <x v="5"/>
    <n v="7"/>
    <n v="2025"/>
    <x v="0"/>
    <x v="2"/>
    <d v="1899-12-30T02:10:00"/>
    <d v="1899-12-30T02:20:00"/>
    <n v="0.16666666666666674"/>
    <x v="9"/>
    <x v="0"/>
    <x v="0"/>
    <x v="0"/>
    <s v="02.10 - 02.20 Tunggu hopper berisi min 50%"/>
    <m/>
    <m/>
    <m/>
    <m/>
    <m/>
    <m/>
    <m/>
    <m/>
    <m/>
    <m/>
    <m/>
    <m/>
  </r>
  <r>
    <x v="5"/>
    <n v="7"/>
    <n v="2025"/>
    <x v="0"/>
    <x v="2"/>
    <d v="1899-12-30T03:50:00"/>
    <d v="1899-12-30T03:55:00"/>
    <n v="8.3333333333333703E-2"/>
    <x v="10"/>
    <x v="1"/>
    <x v="1"/>
    <x v="8"/>
    <s v="03.50 - 03.55 metal detektor 6a1j03 aktif cek personil tidak ada temuan"/>
    <m/>
    <m/>
    <m/>
    <m/>
    <m/>
    <m/>
    <m/>
    <m/>
    <m/>
    <m/>
    <m/>
    <m/>
  </r>
  <r>
    <x v="5"/>
    <n v="7"/>
    <n v="2025"/>
    <x v="0"/>
    <x v="2"/>
    <d v="1899-12-30T04:05:00"/>
    <d v="1899-12-30T04:15:00"/>
    <n v="0.16666666666666674"/>
    <x v="10"/>
    <x v="1"/>
    <x v="1"/>
    <x v="1"/>
    <s v="04.05 - 04.15 metal detektor 6a1j03 aktif cek personil di temukan besi bekas kecil "/>
    <m/>
    <m/>
    <m/>
    <m/>
    <m/>
    <m/>
    <m/>
    <m/>
    <m/>
    <m/>
    <m/>
    <m/>
  </r>
  <r>
    <x v="5"/>
    <n v="7"/>
    <n v="2025"/>
    <x v="0"/>
    <x v="2"/>
    <d v="1899-12-30T05:30:00"/>
    <d v="1899-12-30T05:45:00"/>
    <n v="0.25000000000000044"/>
    <x v="2"/>
    <x v="1"/>
    <x v="1"/>
    <x v="16"/>
    <s v="05.30 - 05.45 DMG tail pulley 6a1j04 aktif cek personil tidak ada temuan, lanjut operasi sambil pengecekan"/>
    <m/>
    <m/>
    <m/>
    <m/>
    <m/>
    <m/>
    <m/>
    <m/>
    <m/>
    <m/>
    <m/>
    <m/>
  </r>
  <r>
    <x v="5"/>
    <n v="7"/>
    <n v="2025"/>
    <x v="0"/>
    <x v="2"/>
    <d v="1899-12-30T06:20:00"/>
    <d v="1899-12-30T06:25:00"/>
    <n v="8.3333333333333037E-2"/>
    <x v="10"/>
    <x v="1"/>
    <x v="1"/>
    <x v="8"/>
    <s v="06.20 - 06.25 metal detektor 6a1j03 aktif cek personil tidak ada temuan "/>
    <m/>
    <m/>
    <m/>
    <m/>
    <m/>
    <m/>
    <m/>
    <m/>
    <m/>
    <m/>
    <m/>
    <m/>
  </r>
  <r>
    <x v="6"/>
    <n v="7"/>
    <n v="2025"/>
    <x v="0"/>
    <x v="0"/>
    <d v="1899-12-30T07:35:00"/>
    <d v="1899-12-30T07:45:00"/>
    <n v="0.16666666666666741"/>
    <x v="22"/>
    <x v="2"/>
    <x v="2"/>
    <x v="4"/>
    <s v="07.35 - 07.45 DMG 5e1j01 aktif cek personil tepi belt terkelupas tunggu di potong personil "/>
    <m/>
    <m/>
    <m/>
    <m/>
    <m/>
    <m/>
    <m/>
    <m/>
    <m/>
    <m/>
    <m/>
    <m/>
  </r>
  <r>
    <x v="6"/>
    <n v="7"/>
    <n v="2025"/>
    <x v="0"/>
    <x v="0"/>
    <d v="1899-12-30T07:50:00"/>
    <d v="1899-12-30T08:00:00"/>
    <n v="0.16666666666666607"/>
    <x v="22"/>
    <x v="2"/>
    <x v="2"/>
    <x v="4"/>
    <s v="07.50 - 08.00 DMG 5e1j01 aktif cek personil tambalan terkelupas tunggu di potong personil "/>
    <m/>
    <m/>
    <m/>
    <m/>
    <m/>
    <m/>
    <m/>
    <m/>
    <m/>
    <m/>
    <m/>
    <m/>
  </r>
  <r>
    <x v="6"/>
    <n v="7"/>
    <n v="2025"/>
    <x v="0"/>
    <x v="0"/>
    <d v="1899-12-30T08:20:00"/>
    <d v="1899-12-30T08:25:00"/>
    <n v="8.3333333333333037E-2"/>
    <x v="3"/>
    <x v="0"/>
    <x v="0"/>
    <x v="0"/>
    <s v="08.20 - 08.25 Tunggu hopper berisi 50%"/>
    <m/>
    <m/>
    <m/>
    <m/>
    <m/>
    <m/>
    <m/>
    <m/>
    <m/>
    <m/>
    <m/>
    <m/>
  </r>
  <r>
    <x v="6"/>
    <n v="7"/>
    <n v="2025"/>
    <x v="0"/>
    <x v="0"/>
    <d v="1899-12-30T08:30:00"/>
    <d v="1899-12-30T09:35:00"/>
    <n v="1.0833333333333335"/>
    <x v="18"/>
    <x v="2"/>
    <x v="2"/>
    <x v="2"/>
    <s v="08.30 - 09.35 di Stop belt 6a1j05 tunggu mekanik ganti return idler belt 6a1j05 yg tegak piring "/>
    <m/>
    <m/>
    <m/>
    <m/>
    <m/>
    <m/>
    <m/>
    <m/>
    <m/>
    <m/>
    <m/>
    <m/>
  </r>
  <r>
    <x v="6"/>
    <n v="7"/>
    <n v="2025"/>
    <x v="0"/>
    <x v="0"/>
    <d v="1899-12-30T10:20:00"/>
    <d v="1899-12-30T10:35:00"/>
    <n v="0.24999999999999911"/>
    <x v="23"/>
    <x v="2"/>
    <x v="2"/>
    <x v="4"/>
    <s v="10.20 - 10.35 stop Ms1 DMG 6e1j01 aktif cek personil tepi belt terkelupas tunggu di potong personil "/>
    <m/>
    <m/>
    <m/>
    <m/>
    <m/>
    <m/>
    <m/>
    <m/>
    <m/>
    <m/>
    <m/>
    <m/>
  </r>
  <r>
    <x v="6"/>
    <n v="7"/>
    <n v="2025"/>
    <x v="0"/>
    <x v="0"/>
    <d v="1899-12-30T10:35:00"/>
    <d v="1899-12-30T10:40:00"/>
    <n v="8.3333333333333037E-2"/>
    <x v="2"/>
    <x v="1"/>
    <x v="1"/>
    <x v="21"/>
    <s v="10.35 - 10.40 tunggu belt 6a1j04 di pompa personil indikasi wear out"/>
    <m/>
    <m/>
    <m/>
    <m/>
    <m/>
    <m/>
    <m/>
    <m/>
    <m/>
    <m/>
    <m/>
    <m/>
  </r>
  <r>
    <x v="6"/>
    <n v="7"/>
    <n v="2025"/>
    <x v="0"/>
    <x v="0"/>
    <d v="1899-12-30T10:45:00"/>
    <d v="1899-12-30T11:15:00"/>
    <n v="0.49999999999999956"/>
    <x v="6"/>
    <x v="2"/>
    <x v="2"/>
    <x v="4"/>
    <s v="10.45 - 11.15 stop kembali Ms1 di temukan sambungan terkelupas di belt a4j12p"/>
    <m/>
    <m/>
    <m/>
    <m/>
    <m/>
    <m/>
    <m/>
    <m/>
    <m/>
    <m/>
    <m/>
    <m/>
  </r>
  <r>
    <x v="6"/>
    <n v="7"/>
    <n v="2025"/>
    <x v="0"/>
    <x v="0"/>
    <d v="1899-12-30T11:30:00"/>
    <d v="1899-12-30T11:45:00"/>
    <n v="0.24999999999999911"/>
    <x v="23"/>
    <x v="2"/>
    <x v="2"/>
    <x v="4"/>
    <s v="11.30 - 11.45 stop Ms1 DMG 6e1j01 aktif cek personil tepi belt terkelupas tunggu di potong personil "/>
    <m/>
    <m/>
    <m/>
    <m/>
    <m/>
    <m/>
    <m/>
    <m/>
    <m/>
    <m/>
    <m/>
    <m/>
  </r>
  <r>
    <x v="6"/>
    <n v="7"/>
    <n v="2025"/>
    <x v="0"/>
    <x v="0"/>
    <d v="1899-12-30T13:00:00"/>
    <d v="1899-12-30T13:15:00"/>
    <n v="0.25000000000000178"/>
    <x v="18"/>
    <x v="2"/>
    <x v="2"/>
    <x v="2"/>
    <s v="13.00 - 13.15 tunggu mekanik ganti return idler belt 6a1j05"/>
    <m/>
    <m/>
    <m/>
    <m/>
    <m/>
    <m/>
    <m/>
    <m/>
    <m/>
    <m/>
    <m/>
    <m/>
  </r>
  <r>
    <x v="6"/>
    <n v="7"/>
    <n v="2025"/>
    <x v="0"/>
    <x v="0"/>
    <d v="1899-12-30T13:15:00"/>
    <d v="1899-12-30T13:25:00"/>
    <n v="0.16666666666666607"/>
    <x v="23"/>
    <x v="2"/>
    <x v="2"/>
    <x v="4"/>
    <s v="13.15 - 13.25 saat feeding Ms1 DMG 6e1j01 aktif cek personil tepi belt terkelupas tunggu di potong personil "/>
    <m/>
    <m/>
    <m/>
    <m/>
    <m/>
    <m/>
    <m/>
    <m/>
    <m/>
    <m/>
    <m/>
    <m/>
  </r>
  <r>
    <x v="6"/>
    <n v="7"/>
    <n v="2025"/>
    <x v="0"/>
    <x v="0"/>
    <d v="1899-12-30T14:35:00"/>
    <d v="1899-12-30T14:50:00"/>
    <n v="0.25000000000000178"/>
    <x v="23"/>
    <x v="2"/>
    <x v="2"/>
    <x v="4"/>
    <s v="14.35 - 14.50 Stop Ms1 DMG 6e1j01 aktif cek personil tepi belt terkelupas tunggu di potong personil "/>
    <m/>
    <m/>
    <m/>
    <m/>
    <m/>
    <m/>
    <m/>
    <m/>
    <m/>
    <m/>
    <m/>
    <m/>
  </r>
  <r>
    <x v="6"/>
    <n v="7"/>
    <n v="2025"/>
    <x v="0"/>
    <x v="1"/>
    <d v="1899-12-30T17:50:00"/>
    <d v="1899-12-30T18:00:00"/>
    <n v="0.16666666666666607"/>
    <x v="2"/>
    <x v="2"/>
    <x v="2"/>
    <x v="4"/>
    <s v="17.50 - 18.00 stop belt 6a1j04 sensor dmg no1 aktif cek personil di temukan sling keluar tunggu di potong mekanik"/>
    <m/>
    <m/>
    <m/>
    <m/>
    <m/>
    <m/>
    <m/>
    <m/>
    <m/>
    <m/>
    <m/>
    <m/>
  </r>
  <r>
    <x v="6"/>
    <n v="7"/>
    <n v="2025"/>
    <x v="0"/>
    <x v="1"/>
    <d v="1899-12-30T19:00:00"/>
    <d v="1899-12-30T19:30:00"/>
    <n v="0.50000000000000089"/>
    <x v="11"/>
    <x v="1"/>
    <x v="1"/>
    <x v="12"/>
    <s v="19.00 - 19.30 Ms1 ke IND 4 ,tunggu carry a4j14 tidak bisa di geser ke belt 20105 tunggu cek elektrikal ( untuk jalur 12b ada pekerjaan mekanik di belt 20104 ) untuk ke IND 5 tunggu personil membalikan klep belt 5e1j01"/>
    <m/>
    <m/>
    <m/>
    <m/>
    <m/>
    <m/>
    <m/>
    <m/>
    <m/>
    <m/>
    <m/>
    <m/>
  </r>
  <r>
    <x v="6"/>
    <n v="7"/>
    <n v="2025"/>
    <x v="0"/>
    <x v="1"/>
    <d v="1899-12-30T19:30:00"/>
    <d v="1899-12-30T20:15:00"/>
    <n v="0.75"/>
    <x v="11"/>
    <x v="2"/>
    <x v="2"/>
    <x v="12"/>
    <s v="19.30 - 20.15 tunggu elektrikal perbaikan carry a4j14 tidak bisa digeser"/>
    <m/>
    <m/>
    <m/>
    <m/>
    <m/>
    <m/>
    <m/>
    <m/>
    <m/>
    <m/>
    <m/>
    <m/>
  </r>
  <r>
    <x v="6"/>
    <n v="7"/>
    <n v="2025"/>
    <x v="0"/>
    <x v="1"/>
    <d v="1899-12-30T21:00:00"/>
    <d v="1899-12-30T21:40:00"/>
    <n v="0.66666666666666696"/>
    <x v="11"/>
    <x v="2"/>
    <x v="2"/>
    <x v="29"/>
    <s v="21.00 - 21.40 stop sementara belt a4j14 tunggu mekanik pasang bearing snup pulley belt 20104"/>
    <m/>
    <m/>
    <m/>
    <m/>
    <m/>
    <m/>
    <m/>
    <m/>
    <m/>
    <m/>
    <m/>
    <m/>
  </r>
  <r>
    <x v="6"/>
    <n v="7"/>
    <n v="2025"/>
    <x v="0"/>
    <x v="2"/>
    <d v="1899-12-30T00:30:00"/>
    <d v="1899-12-30T01:00:00"/>
    <n v="0.5"/>
    <x v="2"/>
    <x v="2"/>
    <x v="2"/>
    <x v="4"/>
    <s v="00.30-01.00 stop belt 6a1j04, sensor dmg tail pulley aktif, cek personil di temukan sling keluar, tunggu di potong mekanik"/>
    <m/>
    <m/>
    <m/>
    <m/>
    <m/>
    <m/>
    <m/>
    <m/>
    <m/>
    <m/>
    <m/>
    <m/>
  </r>
  <r>
    <x v="6"/>
    <n v="7"/>
    <n v="2025"/>
    <x v="0"/>
    <x v="2"/>
    <d v="1899-12-30T01:40:00"/>
    <d v="1899-12-30T01:50:00"/>
    <n v="0.16666666666666674"/>
    <x v="9"/>
    <x v="0"/>
    <x v="0"/>
    <x v="0"/>
    <s v="01.40-01.50 tunggu hopper berisi 50%"/>
    <m/>
    <m/>
    <m/>
    <m/>
    <m/>
    <m/>
    <m/>
    <m/>
    <m/>
    <m/>
    <m/>
    <m/>
  </r>
  <r>
    <x v="6"/>
    <n v="7"/>
    <n v="2025"/>
    <x v="0"/>
    <x v="2"/>
    <d v="1899-12-30T02:00:00"/>
    <d v="1899-12-30T02:15:00"/>
    <n v="0.25000000000000011"/>
    <x v="9"/>
    <x v="0"/>
    <x v="0"/>
    <x v="0"/>
    <s v="02.00-02.15 tunggu hopper berisi 50%"/>
    <m/>
    <m/>
    <m/>
    <m/>
    <m/>
    <m/>
    <m/>
    <m/>
    <m/>
    <m/>
    <m/>
    <m/>
  </r>
  <r>
    <x v="6"/>
    <n v="7"/>
    <n v="2025"/>
    <x v="0"/>
    <x v="2"/>
    <d v="1899-12-30T04:50:00"/>
    <d v="1899-12-30T04:55:00"/>
    <n v="8.3333333333333037E-2"/>
    <x v="10"/>
    <x v="1"/>
    <x v="1"/>
    <x v="1"/>
    <s v="04.50-04.55 stop belt 6a1j03/MD aktif, cek personil ditemukan sebuah besi"/>
    <m/>
    <m/>
    <m/>
    <m/>
    <m/>
    <m/>
    <m/>
    <m/>
    <m/>
    <m/>
    <m/>
    <m/>
  </r>
  <r>
    <x v="7"/>
    <n v="7"/>
    <n v="2025"/>
    <x v="1"/>
    <x v="0"/>
    <d v="1899-12-30T08:45:00"/>
    <d v="1899-12-30T08:50:00"/>
    <n v="8.333333333333437E-2"/>
    <x v="10"/>
    <x v="1"/>
    <x v="1"/>
    <x v="1"/>
    <s v="08.45 - 08.50 Pencarian metal detector aktif di belt j03 lsc6 menemukan patahan besi ukuran kecil"/>
    <m/>
    <m/>
    <m/>
    <m/>
    <m/>
    <m/>
    <m/>
    <m/>
    <m/>
    <m/>
    <m/>
    <m/>
  </r>
  <r>
    <x v="7"/>
    <n v="7"/>
    <n v="2025"/>
    <x v="1"/>
    <x v="0"/>
    <d v="1899-12-30T09:00:00"/>
    <d v="1899-12-30T10:00:00"/>
    <n v="1.0000000000000004"/>
    <x v="16"/>
    <x v="2"/>
    <x v="2"/>
    <x v="15"/>
    <s v="09.00 - 10.00 stop lsc 6 tunggu mekanik perbaiki chute outlet 20104 yg bolong"/>
    <m/>
    <m/>
    <m/>
    <m/>
    <m/>
    <m/>
    <m/>
    <m/>
    <m/>
    <m/>
    <m/>
    <m/>
  </r>
  <r>
    <x v="7"/>
    <n v="7"/>
    <n v="2025"/>
    <x v="1"/>
    <x v="0"/>
    <d v="1899-12-30T10:00:00"/>
    <d v="1899-12-30T10:15:00"/>
    <n v="0.24999999999999911"/>
    <x v="16"/>
    <x v="2"/>
    <x v="2"/>
    <x v="15"/>
    <s v="10.00 - 10.15 stop lsc 6 tunggu mekanik perbaiki chute outlet 20104 yg bolong"/>
    <m/>
    <m/>
    <m/>
    <m/>
    <m/>
    <m/>
    <m/>
    <m/>
    <m/>
    <m/>
    <m/>
    <m/>
  </r>
  <r>
    <x v="7"/>
    <n v="7"/>
    <n v="2025"/>
    <x v="1"/>
    <x v="0"/>
    <d v="1899-12-30T10:30:00"/>
    <d v="1899-12-30T10:35:00"/>
    <n v="8.3333333333333037E-2"/>
    <x v="9"/>
    <x v="0"/>
    <x v="0"/>
    <x v="0"/>
    <s v="10.30 - 10.35 tunggu hopper berisi 50%"/>
    <m/>
    <m/>
    <m/>
    <m/>
    <m/>
    <m/>
    <m/>
    <m/>
    <m/>
    <m/>
    <m/>
    <m/>
  </r>
  <r>
    <x v="7"/>
    <n v="7"/>
    <n v="2025"/>
    <x v="1"/>
    <x v="0"/>
    <d v="1899-12-30T11:40:00"/>
    <d v="1899-12-30T11:50:00"/>
    <n v="0.16666666666666741"/>
    <x v="9"/>
    <x v="0"/>
    <x v="0"/>
    <x v="0"/>
    <s v="11.40 - 11.50 tunggu hopper berisi 50%"/>
    <m/>
    <m/>
    <m/>
    <m/>
    <m/>
    <m/>
    <m/>
    <m/>
    <m/>
    <m/>
    <m/>
    <m/>
  </r>
  <r>
    <x v="7"/>
    <n v="7"/>
    <n v="2025"/>
    <x v="1"/>
    <x v="0"/>
    <d v="1899-12-30T14:25:00"/>
    <d v="1899-12-30T14:35:00"/>
    <n v="0.16666666666666607"/>
    <x v="9"/>
    <x v="0"/>
    <x v="0"/>
    <x v="0"/>
    <s v="14.25 - 14.35 tunggu hopper berisi 50%"/>
    <m/>
    <m/>
    <m/>
    <m/>
    <m/>
    <m/>
    <m/>
    <m/>
    <m/>
    <m/>
    <m/>
    <m/>
  </r>
  <r>
    <x v="7"/>
    <n v="7"/>
    <n v="2025"/>
    <x v="1"/>
    <x v="1"/>
    <d v="1899-12-30T15:25:00"/>
    <d v="1899-12-30T15:35:00"/>
    <n v="0.16666666666666607"/>
    <x v="12"/>
    <x v="0"/>
    <x v="1"/>
    <x v="12"/>
    <s v="15.25 - 15.35 stop lsc6 tunggu geser carry 6a1j06 ke 6a1j07 pengisian ke IND 6"/>
    <m/>
    <m/>
    <m/>
    <m/>
    <m/>
    <m/>
    <m/>
    <m/>
    <m/>
    <m/>
    <m/>
    <m/>
  </r>
  <r>
    <x v="7"/>
    <n v="7"/>
    <n v="2025"/>
    <x v="1"/>
    <x v="1"/>
    <d v="1899-12-30T16:10:00"/>
    <d v="1899-12-30T17:00:00"/>
    <n v="0.83333333333333304"/>
    <x v="14"/>
    <x v="2"/>
    <x v="2"/>
    <x v="4"/>
    <s v="16.10 - 17.00 stop belt 6a1j07 sensor dmg no1 aktif cek personil kena tambalan terkelupas dan Sling keluar tunggu repair mekanik "/>
    <m/>
    <m/>
    <m/>
    <m/>
    <m/>
    <m/>
    <m/>
    <m/>
    <m/>
    <m/>
    <m/>
    <m/>
  </r>
  <r>
    <x v="7"/>
    <n v="7"/>
    <n v="2025"/>
    <x v="1"/>
    <x v="1"/>
    <d v="1899-12-30T17:00:00"/>
    <d v="1899-12-30T17:40:00"/>
    <n v="0.66666666666666696"/>
    <x v="14"/>
    <x v="2"/>
    <x v="2"/>
    <x v="4"/>
    <s v="17.00 - 17.40 stop belt 6a1j07 sensor dmg no1 aktif cek personil kena tambalan terkelupas dan Sling keluar tunggu repair mekanik"/>
    <m/>
    <m/>
    <m/>
    <m/>
    <m/>
    <m/>
    <m/>
    <m/>
    <m/>
    <m/>
    <m/>
    <m/>
  </r>
  <r>
    <x v="7"/>
    <n v="7"/>
    <n v="2025"/>
    <x v="1"/>
    <x v="1"/>
    <d v="1899-12-30T19:05:00"/>
    <d v="1899-12-30T19:10:00"/>
    <n v="8.3333333333335702E-2"/>
    <x v="10"/>
    <x v="1"/>
    <x v="1"/>
    <x v="8"/>
    <s v="19.05 -19.10 stop belt 6a1j03 metal detektor aktif cek personil tidak ada temuan "/>
    <m/>
    <m/>
    <m/>
    <m/>
    <m/>
    <m/>
    <m/>
    <m/>
    <m/>
    <m/>
    <m/>
    <m/>
  </r>
  <r>
    <x v="7"/>
    <n v="7"/>
    <n v="2025"/>
    <x v="1"/>
    <x v="1"/>
    <d v="1899-12-30T19:25:00"/>
    <d v="1899-12-30T19:30:00"/>
    <n v="8.3333333333333037E-2"/>
    <x v="10"/>
    <x v="1"/>
    <x v="1"/>
    <x v="1"/>
    <s v="19.25 - 19.30 stop belt 6a1j03 metal detektor aktif cek personil di temukan besi plat kecil"/>
    <m/>
    <m/>
    <m/>
    <m/>
    <m/>
    <m/>
    <m/>
    <m/>
    <m/>
    <m/>
    <m/>
    <m/>
  </r>
  <r>
    <x v="7"/>
    <n v="7"/>
    <n v="2025"/>
    <x v="1"/>
    <x v="1"/>
    <d v="1899-12-30T21:00:00"/>
    <d v="1899-12-30T21:10:00"/>
    <n v="0.16666666666666607"/>
    <x v="9"/>
    <x v="0"/>
    <x v="0"/>
    <x v="0"/>
    <s v="21.00 - 21.10 tunggu hopper berisi min 50%"/>
    <m/>
    <m/>
    <m/>
    <m/>
    <m/>
    <m/>
    <m/>
    <m/>
    <m/>
    <m/>
    <m/>
    <m/>
  </r>
  <r>
    <x v="7"/>
    <n v="7"/>
    <n v="2025"/>
    <x v="1"/>
    <x v="1"/>
    <d v="1899-12-30T15:35:00"/>
    <d v="1899-12-30T16:00:00"/>
    <n v="0.41666666666666519"/>
    <x v="24"/>
    <x v="1"/>
    <x v="1"/>
    <x v="19"/>
    <s v="15.35 - 16.00 tunggu personil membalikan klep belt 5a1j01"/>
    <m/>
    <m/>
    <m/>
    <m/>
    <m/>
    <m/>
    <m/>
    <m/>
    <m/>
    <m/>
    <m/>
    <m/>
  </r>
  <r>
    <x v="7"/>
    <n v="7"/>
    <n v="2025"/>
    <x v="1"/>
    <x v="1"/>
    <d v="1899-12-30T16:00:00"/>
    <d v="1899-12-30T16:55:00"/>
    <n v="0.91666666666666874"/>
    <x v="24"/>
    <x v="1"/>
    <x v="1"/>
    <x v="19"/>
    <s v="16.00 - 16.55 tunggu personil membalikan klep belt 5a1j01"/>
    <m/>
    <m/>
    <m/>
    <m/>
    <m/>
    <m/>
    <m/>
    <m/>
    <m/>
    <m/>
    <m/>
    <m/>
  </r>
  <r>
    <x v="7"/>
    <n v="7"/>
    <n v="2025"/>
    <x v="1"/>
    <x v="1"/>
    <d v="1899-12-30T17:20:00"/>
    <d v="1899-12-30T17:25:00"/>
    <n v="8.3333333333333037E-2"/>
    <x v="20"/>
    <x v="1"/>
    <x v="1"/>
    <x v="8"/>
    <s v="17.20 - 17.25 stop belt 15107 sensor metal detektor aktif cek personil tidak ada temuan "/>
    <m/>
    <m/>
    <m/>
    <m/>
    <m/>
    <m/>
    <m/>
    <m/>
    <m/>
    <m/>
    <m/>
    <m/>
  </r>
  <r>
    <x v="7"/>
    <n v="7"/>
    <n v="2025"/>
    <x v="1"/>
    <x v="1"/>
    <d v="1899-12-30T17:45:00"/>
    <d v="1899-12-30T18:00:00"/>
    <n v="0.24999999999999911"/>
    <x v="15"/>
    <x v="0"/>
    <x v="0"/>
    <x v="0"/>
    <s v="17.45 - 18.00 tunggu hopper berisi min 50%"/>
    <m/>
    <m/>
    <m/>
    <m/>
    <m/>
    <m/>
    <m/>
    <m/>
    <m/>
    <m/>
    <m/>
    <m/>
  </r>
  <r>
    <x v="7"/>
    <n v="7"/>
    <n v="2025"/>
    <x v="1"/>
    <x v="1"/>
    <d v="1899-12-30T19:00:00"/>
    <d v="1899-12-30T19:10:00"/>
    <n v="0.16666666666666874"/>
    <x v="15"/>
    <x v="0"/>
    <x v="0"/>
    <x v="0"/>
    <s v="19.00 - 19.10 Start lsc3b ke IND 5 /12B tunggu hopper berisi min 50%"/>
    <m/>
    <m/>
    <m/>
    <m/>
    <m/>
    <m/>
    <m/>
    <m/>
    <m/>
    <m/>
    <m/>
    <m/>
  </r>
  <r>
    <x v="7"/>
    <n v="7"/>
    <n v="2025"/>
    <x v="1"/>
    <x v="1"/>
    <d v="1899-12-30T20:10:00"/>
    <d v="1899-12-30T20:15:00"/>
    <n v="8.3333333333333037E-2"/>
    <x v="15"/>
    <x v="0"/>
    <x v="0"/>
    <x v="0"/>
    <s v="20.10 - 20.15 tunggu hopper berisi min 50%"/>
    <m/>
    <m/>
    <m/>
    <m/>
    <m/>
    <m/>
    <m/>
    <m/>
    <m/>
    <m/>
    <m/>
    <m/>
  </r>
  <r>
    <x v="7"/>
    <n v="7"/>
    <n v="2025"/>
    <x v="1"/>
    <x v="2"/>
    <d v="1899-12-30T22:30:00"/>
    <d v="1899-12-30T23:00:00"/>
    <n v="0.50000000000000089"/>
    <x v="18"/>
    <x v="1"/>
    <x v="1"/>
    <x v="30"/>
    <s v="22.30-23.00 stop belt 6a1j05, sensor belt drift aktif, tunggu di start lokal personil"/>
    <m/>
    <m/>
    <m/>
    <m/>
    <m/>
    <m/>
    <m/>
    <m/>
    <m/>
    <m/>
    <m/>
    <m/>
  </r>
  <r>
    <x v="7"/>
    <n v="7"/>
    <n v="2025"/>
    <x v="1"/>
    <x v="2"/>
    <d v="1899-12-30T23:00:00"/>
    <d v="1899-12-30T23:40:00"/>
    <n v="0.66666666666666696"/>
    <x v="18"/>
    <x v="2"/>
    <x v="2"/>
    <x v="9"/>
    <s v="23.00-23.40 kembali stop belt 6a1j05, sensor belt drift aktif belt kembali sway, kondisi cuaca hujan, bottom belt basah. Tunggu di setel mekanik"/>
    <m/>
    <m/>
    <m/>
    <m/>
    <m/>
    <m/>
    <m/>
    <m/>
    <m/>
    <m/>
    <m/>
    <m/>
  </r>
  <r>
    <x v="7"/>
    <n v="7"/>
    <n v="2025"/>
    <x v="1"/>
    <x v="2"/>
    <d v="1899-12-30T23:55:00"/>
    <d v="1899-12-31T00:00:00"/>
    <n v="8.3333333333333037E-2"/>
    <x v="18"/>
    <x v="2"/>
    <x v="2"/>
    <x v="9"/>
    <s v="23.55-00.00 kembali stop belt 6a1j05, sensor drift aktif belt sway, tunggu di setel mekanik"/>
    <m/>
    <m/>
    <m/>
    <m/>
    <m/>
    <m/>
    <m/>
    <m/>
    <m/>
    <m/>
    <m/>
    <m/>
  </r>
  <r>
    <x v="7"/>
    <n v="7"/>
    <n v="2025"/>
    <x v="1"/>
    <x v="2"/>
    <d v="1899-12-30T00:00:00"/>
    <d v="1899-12-30T01:00:00"/>
    <n v="1"/>
    <x v="18"/>
    <x v="1"/>
    <x v="1"/>
    <x v="19"/>
    <s v="00.00-01.00 belt 6a1j05 masih sway, persiapan pindah ke jalur 72, dan tunggu personil membalikan klep"/>
    <m/>
    <m/>
    <m/>
    <m/>
    <m/>
    <m/>
    <m/>
    <m/>
    <m/>
    <m/>
    <m/>
    <m/>
  </r>
  <r>
    <x v="7"/>
    <n v="7"/>
    <n v="2025"/>
    <x v="1"/>
    <x v="2"/>
    <d v="1899-12-30T01:45:00"/>
    <d v="1899-12-30T02:00:00"/>
    <n v="0.24999999999999978"/>
    <x v="9"/>
    <x v="0"/>
    <x v="0"/>
    <x v="0"/>
    <s v="01.45-02.00 tunggu hopper berisi 50%"/>
    <m/>
    <m/>
    <m/>
    <m/>
    <m/>
    <m/>
    <m/>
    <m/>
    <m/>
    <m/>
    <m/>
    <m/>
  </r>
  <r>
    <x v="7"/>
    <n v="7"/>
    <n v="2025"/>
    <x v="1"/>
    <x v="2"/>
    <d v="1899-12-30T02:00:00"/>
    <d v="1899-12-30T02:20:00"/>
    <n v="0.33333333333333348"/>
    <x v="9"/>
    <x v="0"/>
    <x v="0"/>
    <x v="0"/>
    <s v="02.00-02.20 tunggu hopper berisi 50%"/>
    <m/>
    <m/>
    <m/>
    <m/>
    <m/>
    <m/>
    <m/>
    <m/>
    <m/>
    <m/>
    <m/>
    <m/>
  </r>
  <r>
    <x v="7"/>
    <n v="7"/>
    <n v="2025"/>
    <x v="1"/>
    <x v="2"/>
    <d v="1899-12-30T03:20:00"/>
    <d v="1899-12-30T03:30:00"/>
    <n v="0.16666666666666674"/>
    <x v="5"/>
    <x v="1"/>
    <x v="1"/>
    <x v="6"/>
    <s v="03.20-03.30 stop belt a5j10 sensor dmg aktif, cek personil tidak ada temuan,di reset ready"/>
    <m/>
    <m/>
    <m/>
    <m/>
    <m/>
    <m/>
    <m/>
    <m/>
    <m/>
    <m/>
    <m/>
    <m/>
  </r>
  <r>
    <x v="7"/>
    <n v="7"/>
    <n v="2025"/>
    <x v="1"/>
    <x v="2"/>
    <d v="1899-12-30T03:30:00"/>
    <d v="1899-12-30T03:40:00"/>
    <n v="0.16666666666666674"/>
    <x v="19"/>
    <x v="1"/>
    <x v="1"/>
    <x v="31"/>
    <s v="03.30-03.40 saat start belt 6e1u04, alarm timeout feedback SOBO brake unit operation (2x)"/>
    <m/>
    <m/>
    <m/>
    <m/>
    <m/>
    <m/>
    <m/>
    <m/>
    <m/>
    <m/>
    <m/>
    <m/>
  </r>
  <r>
    <x v="7"/>
    <n v="7"/>
    <n v="2025"/>
    <x v="1"/>
    <x v="2"/>
    <d v="1899-12-30T03:45:00"/>
    <d v="1899-12-30T03:50:00"/>
    <n v="8.3333333333333037E-2"/>
    <x v="19"/>
    <x v="1"/>
    <x v="1"/>
    <x v="31"/>
    <s v=" 03.45-03.50 kembali stop belt 6e1u04 alarm timeout feedback SOBO brake unit operation"/>
    <m/>
    <m/>
    <m/>
    <m/>
    <m/>
    <m/>
    <m/>
    <m/>
    <m/>
    <m/>
    <m/>
    <m/>
  </r>
  <r>
    <x v="7"/>
    <n v="7"/>
    <n v="2025"/>
    <x v="1"/>
    <x v="2"/>
    <d v="1899-12-30T03:50:00"/>
    <d v="1899-12-30T04:00:00"/>
    <n v="0.16666666666666674"/>
    <x v="17"/>
    <x v="2"/>
    <x v="2"/>
    <x v="4"/>
    <s v="03.50-04.00 stop belt a1j12B, sensor dmg aktif cek personil di temukan tepi belt terkelupas, tunggu di potong personil "/>
    <m/>
    <m/>
    <m/>
    <m/>
    <m/>
    <m/>
    <m/>
    <m/>
    <m/>
    <m/>
    <m/>
    <m/>
  </r>
  <r>
    <x v="7"/>
    <n v="7"/>
    <n v="2025"/>
    <x v="1"/>
    <x v="2"/>
    <d v="1899-12-30T04:00:00"/>
    <d v="1899-12-30T04:10:00"/>
    <n v="0.16666666666666674"/>
    <x v="5"/>
    <x v="2"/>
    <x v="2"/>
    <x v="4"/>
    <s v="04.00-04.10 stop belt a5j10/DMG aktif, karet tepi belt terkelupas. Tunggu potong personil "/>
    <m/>
    <m/>
    <m/>
    <m/>
    <m/>
    <m/>
    <m/>
    <m/>
    <m/>
    <m/>
    <m/>
    <m/>
  </r>
  <r>
    <x v="7"/>
    <n v="7"/>
    <n v="2025"/>
    <x v="1"/>
    <x v="2"/>
    <d v="1899-12-30T04:10:00"/>
    <d v="1899-12-30T04:15:00"/>
    <n v="8.3333333333333703E-2"/>
    <x v="19"/>
    <x v="1"/>
    <x v="1"/>
    <x v="31"/>
    <s v="04.10-04.15 saat start belt 6e1u04, alarm timeout feedback SOBO brake unit operation (2x)"/>
    <m/>
    <m/>
    <m/>
    <m/>
    <m/>
    <m/>
    <m/>
    <m/>
    <m/>
    <m/>
    <m/>
    <m/>
  </r>
  <r>
    <x v="7"/>
    <n v="7"/>
    <n v="2025"/>
    <x v="1"/>
    <x v="2"/>
    <d v="1899-12-30T04:45:00"/>
    <d v="1899-12-30T04:50:00"/>
    <n v="8.3333333333333703E-2"/>
    <x v="5"/>
    <x v="2"/>
    <x v="2"/>
    <x v="4"/>
    <s v="04.45-04.50 stop belt a5j10/DMG aktif kulit belt terkelupas tunggu dipotong personil"/>
    <m/>
    <m/>
    <m/>
    <m/>
    <m/>
    <m/>
    <m/>
    <m/>
    <m/>
    <m/>
    <m/>
    <m/>
  </r>
  <r>
    <x v="7"/>
    <n v="7"/>
    <n v="2025"/>
    <x v="1"/>
    <x v="2"/>
    <d v="1899-12-30T04:50:00"/>
    <d v="1899-12-30T05:00:00"/>
    <n v="0.16666666666666674"/>
    <x v="19"/>
    <x v="1"/>
    <x v="1"/>
    <x v="31"/>
    <s v="04.50-05.00 saat start belt 6e1u04 alarm timeout feedback SOBO brake unit operation"/>
    <m/>
    <m/>
    <m/>
    <m/>
    <m/>
    <m/>
    <m/>
    <m/>
    <m/>
    <m/>
    <m/>
    <m/>
  </r>
  <r>
    <x v="7"/>
    <n v="7"/>
    <n v="2025"/>
    <x v="1"/>
    <x v="2"/>
    <d v="1899-12-30T06:40:00"/>
    <d v="1899-12-30T06:45:00"/>
    <n v="8.3333333333333037E-2"/>
    <x v="5"/>
    <x v="2"/>
    <x v="2"/>
    <x v="4"/>
    <s v="06.40-06.45 Stop belt a5j10/DMG aktif kena benang belt"/>
    <m/>
    <m/>
    <m/>
    <m/>
    <m/>
    <m/>
    <m/>
    <m/>
    <m/>
    <m/>
    <m/>
    <m/>
  </r>
  <r>
    <x v="7"/>
    <n v="7"/>
    <n v="2025"/>
    <x v="1"/>
    <x v="2"/>
    <d v="1899-12-30T06:45:00"/>
    <d v="1899-12-30T06:50:00"/>
    <n v="8.3333333333333037E-2"/>
    <x v="19"/>
    <x v="1"/>
    <x v="1"/>
    <x v="31"/>
    <s v="06.45-06.50 saat start belt 6e1u04 alarm timeout feedback sobo brake unit operation "/>
    <m/>
    <m/>
    <m/>
    <m/>
    <m/>
    <m/>
    <m/>
    <m/>
    <m/>
    <m/>
    <m/>
    <m/>
  </r>
  <r>
    <x v="8"/>
    <n v="7"/>
    <n v="2025"/>
    <x v="1"/>
    <x v="0"/>
    <d v="1899-12-30T07:45:00"/>
    <d v="1899-12-30T07:55:00"/>
    <n v="0.16666666666666607"/>
    <x v="9"/>
    <x v="0"/>
    <x v="0"/>
    <x v="0"/>
    <s v="07.45-07.55 Tunggu hopper berisi 50%"/>
    <m/>
    <m/>
    <m/>
    <m/>
    <m/>
    <m/>
    <m/>
    <m/>
    <m/>
    <m/>
    <m/>
    <m/>
  </r>
  <r>
    <x v="8"/>
    <n v="7"/>
    <n v="2025"/>
    <x v="1"/>
    <x v="0"/>
    <d v="1899-12-30T08:00:00"/>
    <d v="1899-12-30T08:15:00"/>
    <n v="0.25000000000000044"/>
    <x v="1"/>
    <x v="2"/>
    <x v="2"/>
    <x v="4"/>
    <s v="08.00 - 08.15 DMG A2J02 aktif, cek personil benang tepi belt terkelupas, tunggu di potong personil"/>
    <m/>
    <m/>
    <m/>
    <m/>
    <m/>
    <m/>
    <m/>
    <m/>
    <m/>
    <m/>
    <m/>
    <m/>
  </r>
  <r>
    <x v="8"/>
    <n v="7"/>
    <n v="2025"/>
    <x v="1"/>
    <x v="0"/>
    <d v="1899-12-30T09:05:00"/>
    <d v="1899-12-30T09:15:00"/>
    <n v="0.16666666666666741"/>
    <x v="5"/>
    <x v="2"/>
    <x v="2"/>
    <x v="4"/>
    <s v="09.05 - 09.15 DMG A5J10 aktif, cek personil tepi belt terkelupas, tunggu di potong personil"/>
    <m/>
    <m/>
    <m/>
    <m/>
    <m/>
    <m/>
    <m/>
    <m/>
    <m/>
    <m/>
    <m/>
    <m/>
  </r>
  <r>
    <x v="8"/>
    <n v="7"/>
    <n v="2025"/>
    <x v="1"/>
    <x v="0"/>
    <d v="1899-12-30T09:20:00"/>
    <d v="1899-12-30T10:50:00"/>
    <n v="1.5"/>
    <x v="25"/>
    <x v="2"/>
    <x v="2"/>
    <x v="4"/>
    <s v="09.20 - 10.50 Di stop Feeding Lsc6,di temukan sambungan RBC A5U25 terkelupas tunggu di repair mekanik"/>
    <m/>
    <m/>
    <m/>
    <m/>
    <m/>
    <m/>
    <m/>
    <m/>
    <m/>
    <m/>
    <m/>
    <m/>
  </r>
  <r>
    <x v="8"/>
    <n v="7"/>
    <n v="2025"/>
    <x v="1"/>
    <x v="0"/>
    <d v="1899-12-30T10:50:00"/>
    <d v="1899-12-30T11:00:00"/>
    <n v="0.16666666666666607"/>
    <x v="14"/>
    <x v="2"/>
    <x v="2"/>
    <x v="4"/>
    <s v="10.50 - 11.00 Saat Start Jalur 7.2 DMG no.1 6A1J07 aktif, cek personil tambalan terkelupas, tunggu di potong personil"/>
    <m/>
    <m/>
    <m/>
    <m/>
    <m/>
    <m/>
    <m/>
    <m/>
    <m/>
    <m/>
    <m/>
    <m/>
  </r>
  <r>
    <x v="8"/>
    <n v="7"/>
    <n v="2025"/>
    <x v="1"/>
    <x v="0"/>
    <d v="1899-12-30T12:20:00"/>
    <d v="1899-12-30T12:25:00"/>
    <n v="8.3333333333335702E-2"/>
    <x v="9"/>
    <x v="0"/>
    <x v="0"/>
    <x v="0"/>
    <s v="12.20 - 12.25 Tunggu hopper berisi 50%"/>
    <m/>
    <m/>
    <m/>
    <m/>
    <m/>
    <m/>
    <m/>
    <m/>
    <m/>
    <m/>
    <m/>
    <m/>
  </r>
  <r>
    <x v="8"/>
    <n v="7"/>
    <n v="2025"/>
    <x v="1"/>
    <x v="0"/>
    <d v="1899-12-30T13:30:00"/>
    <d v="1899-12-30T13:45:00"/>
    <n v="0.24999999999999911"/>
    <x v="9"/>
    <x v="0"/>
    <x v="0"/>
    <x v="0"/>
    <s v="13.30 - 13.45 start lsc6 ls ind6/7.2-07, Chevron T.27-35 lanjut tunggu hopper berisi 50%"/>
    <m/>
    <m/>
    <m/>
    <m/>
    <m/>
    <m/>
    <m/>
    <m/>
    <m/>
    <m/>
    <m/>
    <m/>
  </r>
  <r>
    <x v="8"/>
    <n v="7"/>
    <n v="2025"/>
    <x v="1"/>
    <x v="0"/>
    <d v="1899-12-30T13:50:00"/>
    <d v="1899-12-30T14:00:00"/>
    <n v="0.16666666666666874"/>
    <x v="1"/>
    <x v="2"/>
    <x v="2"/>
    <x v="4"/>
    <s v="13.50 - 14.00 DMG A2J02 aktif cek personil di temukan kulit tepi belt terkelupas tunggu di potong personil"/>
    <m/>
    <m/>
    <m/>
    <m/>
    <m/>
    <m/>
    <m/>
    <m/>
    <m/>
    <m/>
    <m/>
    <m/>
  </r>
  <r>
    <x v="8"/>
    <n v="7"/>
    <n v="2025"/>
    <x v="1"/>
    <x v="0"/>
    <d v="1899-12-30T14:30:00"/>
    <d v="1899-12-30T14:40:00"/>
    <n v="0.16666666666666874"/>
    <x v="9"/>
    <x v="0"/>
    <x v="0"/>
    <x v="0"/>
    <s v="14.30 - 14.40 Tunggu hopper berisi 50%"/>
    <m/>
    <m/>
    <m/>
    <m/>
    <m/>
    <m/>
    <m/>
    <m/>
    <m/>
    <m/>
    <m/>
    <m/>
  </r>
  <r>
    <x v="8"/>
    <n v="7"/>
    <n v="2025"/>
    <x v="1"/>
    <x v="1"/>
    <d v="1899-12-30T16:25:00"/>
    <d v="1899-12-30T16:45:00"/>
    <n v="0.33333333333333215"/>
    <x v="9"/>
    <x v="0"/>
    <x v="0"/>
    <x v="0"/>
    <s v="16.25 - 16.45 Tunggu hopper berisi 50%"/>
    <m/>
    <m/>
    <m/>
    <m/>
    <m/>
    <m/>
    <m/>
    <m/>
    <m/>
    <m/>
    <m/>
    <m/>
  </r>
  <r>
    <x v="8"/>
    <n v="7"/>
    <n v="2025"/>
    <x v="1"/>
    <x v="1"/>
    <d v="1899-12-30T17:15:00"/>
    <d v="1899-12-30T17:20:00"/>
    <n v="8.3333333333333037E-2"/>
    <x v="1"/>
    <x v="2"/>
    <x v="2"/>
    <x v="4"/>
    <s v="17.15 - 17.20 Stop lsc6 DMG a2j02 aktif cek personil di temukan tepi belt terkelupas tunggu di potong personil "/>
    <m/>
    <m/>
    <m/>
    <m/>
    <m/>
    <m/>
    <m/>
    <m/>
    <m/>
    <m/>
    <m/>
    <m/>
  </r>
  <r>
    <x v="8"/>
    <n v="7"/>
    <n v="2025"/>
    <x v="1"/>
    <x v="1"/>
    <d v="1899-12-30T17:20:00"/>
    <d v="1899-12-30T17:45:00"/>
    <n v="0.41666666666666785"/>
    <x v="19"/>
    <x v="1"/>
    <x v="1"/>
    <x v="32"/>
    <s v="17.20 - 17.45 lanjut sensor take up lower belt 6e1u04 aktif tunggu di readykan personil (kenak material)"/>
    <m/>
    <m/>
    <m/>
    <m/>
    <m/>
    <m/>
    <m/>
    <m/>
    <m/>
    <m/>
    <m/>
    <m/>
  </r>
  <r>
    <x v="8"/>
    <n v="7"/>
    <n v="2025"/>
    <x v="1"/>
    <x v="1"/>
    <d v="1899-12-30T19:00:00"/>
    <d v="1899-12-30T19:15:00"/>
    <n v="0.25000000000000178"/>
    <x v="9"/>
    <x v="0"/>
    <x v="0"/>
    <x v="0"/>
    <s v="19.00 - 19.15 start lsc6 ls ke ind6/7.1-07, tunggu hopper berisi 50%"/>
    <m/>
    <m/>
    <m/>
    <m/>
    <m/>
    <m/>
    <m/>
    <m/>
    <m/>
    <m/>
    <m/>
    <m/>
  </r>
  <r>
    <x v="8"/>
    <n v="7"/>
    <n v="2025"/>
    <x v="1"/>
    <x v="1"/>
    <d v="1899-12-30T21:50:00"/>
    <d v="1899-12-30T22:00:00"/>
    <n v="0.16666666666666607"/>
    <x v="12"/>
    <x v="0"/>
    <x v="1"/>
    <x v="12"/>
    <s v="21.50 - 22.00 stop feeder lsc6 tunggu personil geser carry 6a1j06 ke a1j12b"/>
    <m/>
    <m/>
    <m/>
    <m/>
    <m/>
    <m/>
    <m/>
    <m/>
    <m/>
    <m/>
    <m/>
    <m/>
  </r>
  <r>
    <x v="8"/>
    <n v="7"/>
    <n v="2025"/>
    <x v="1"/>
    <x v="2"/>
    <d v="1899-12-30T22:00:00"/>
    <d v="1899-12-30T22:05:00"/>
    <n v="8.3333333333333037E-2"/>
    <x v="12"/>
    <x v="0"/>
    <x v="1"/>
    <x v="12"/>
    <s v="22.00 - 22.05 tunggu geser carry 6a1j06 ke a1j12b pengisian ke IND 5"/>
    <m/>
    <m/>
    <m/>
    <m/>
    <m/>
    <m/>
    <m/>
    <m/>
    <m/>
    <m/>
    <m/>
    <m/>
  </r>
  <r>
    <x v="8"/>
    <n v="7"/>
    <n v="2025"/>
    <x v="1"/>
    <x v="2"/>
    <d v="1899-12-30T00:00:00"/>
    <d v="1899-12-30T00:10:00"/>
    <n v="0.16666666666666666"/>
    <x v="9"/>
    <x v="0"/>
    <x v="0"/>
    <x v="0"/>
    <s v="00.00 - 00.10 Tunggu hopper berisi 50%"/>
    <m/>
    <m/>
    <m/>
    <m/>
    <m/>
    <m/>
    <m/>
    <m/>
    <m/>
    <m/>
    <m/>
    <m/>
  </r>
  <r>
    <x v="8"/>
    <n v="7"/>
    <n v="2025"/>
    <x v="1"/>
    <x v="2"/>
    <d v="1899-12-30T00:40:00"/>
    <d v="1899-12-30T00:45:00"/>
    <n v="8.333333333333337E-2"/>
    <x v="10"/>
    <x v="1"/>
    <x v="1"/>
    <x v="1"/>
    <s v="00.40 - 00.45 Stop RBC 6a1j03, metal detektor aktif cek personil di temukan besi plat tipis"/>
    <m/>
    <m/>
    <m/>
    <m/>
    <m/>
    <m/>
    <m/>
    <m/>
    <m/>
    <m/>
    <m/>
    <m/>
  </r>
  <r>
    <x v="8"/>
    <n v="7"/>
    <n v="2025"/>
    <x v="1"/>
    <x v="2"/>
    <d v="1899-12-30T02:00:00"/>
    <d v="1899-12-30T02:10:00"/>
    <n v="0.16666666666666674"/>
    <x v="9"/>
    <x v="0"/>
    <x v="0"/>
    <x v="0"/>
    <s v="02.00 - 02.10 tunggu hopper berisi min 50%"/>
    <m/>
    <m/>
    <m/>
    <m/>
    <m/>
    <m/>
    <m/>
    <m/>
    <m/>
    <m/>
    <m/>
    <m/>
  </r>
  <r>
    <x v="9"/>
    <n v="7"/>
    <n v="2025"/>
    <x v="1"/>
    <x v="0"/>
    <d v="1899-12-30T07:15:00"/>
    <d v="1899-12-30T09:00:00"/>
    <n v="1.7500000000000004"/>
    <x v="15"/>
    <x v="0"/>
    <x v="0"/>
    <x v="0"/>
    <s v="07.15 - 09.00 start lsc3b ke IND 6/07 tunggu hopper berisi min 50%"/>
    <m/>
    <m/>
    <m/>
    <m/>
    <m/>
    <m/>
    <m/>
    <m/>
    <m/>
    <m/>
    <m/>
    <m/>
  </r>
  <r>
    <x v="9"/>
    <n v="7"/>
    <n v="2025"/>
    <x v="1"/>
    <x v="0"/>
    <d v="1899-12-30T09:45:00"/>
    <d v="1899-12-30T10:00:00"/>
    <n v="0.25000000000000044"/>
    <x v="20"/>
    <x v="2"/>
    <x v="2"/>
    <x v="4"/>
    <s v="09.45 - 10.00 DMG 15107 aktif cek personil di temukan kulit tepi belt terkelupas tunggu di potong personil"/>
    <m/>
    <m/>
    <m/>
    <m/>
    <m/>
    <m/>
    <m/>
    <m/>
    <m/>
    <m/>
    <m/>
    <m/>
  </r>
  <r>
    <x v="9"/>
    <n v="7"/>
    <n v="2025"/>
    <x v="1"/>
    <x v="0"/>
    <d v="1899-12-30T11:45:00"/>
    <d v="1899-12-30T12:00:00"/>
    <n v="0.25000000000000044"/>
    <x v="15"/>
    <x v="0"/>
    <x v="0"/>
    <x v="0"/>
    <s v="11.45 - 12.00 tunggu hopper berisi 50%"/>
    <m/>
    <m/>
    <m/>
    <m/>
    <m/>
    <m/>
    <m/>
    <m/>
    <m/>
    <m/>
    <m/>
    <m/>
  </r>
  <r>
    <x v="9"/>
    <n v="7"/>
    <n v="2025"/>
    <x v="1"/>
    <x v="0"/>
    <d v="1899-12-30T13:00:00"/>
    <d v="1899-12-30T13:40:00"/>
    <n v="0.66666666666666696"/>
    <x v="15"/>
    <x v="0"/>
    <x v="0"/>
    <x v="0"/>
    <s v="13.00 - 13.40 Tunggu hopper berisi min 50%(LC06 no Start)"/>
    <m/>
    <m/>
    <m/>
    <m/>
    <m/>
    <m/>
    <m/>
    <m/>
    <m/>
    <m/>
    <m/>
    <m/>
  </r>
  <r>
    <x v="9"/>
    <n v="7"/>
    <n v="2025"/>
    <x v="1"/>
    <x v="0"/>
    <d v="1899-12-30T14:40:00"/>
    <d v="1899-12-30T15:00:00"/>
    <n v="0.33333333333333215"/>
    <x v="15"/>
    <x v="0"/>
    <x v="0"/>
    <x v="0"/>
    <s v="14.40 - 15.00 Tunggu hopper berisi min 50%"/>
    <m/>
    <m/>
    <m/>
    <m/>
    <m/>
    <m/>
    <m/>
    <m/>
    <m/>
    <m/>
    <m/>
    <m/>
  </r>
  <r>
    <x v="9"/>
    <n v="7"/>
    <n v="2025"/>
    <x v="1"/>
    <x v="1"/>
    <d v="1899-12-30T15:00:00"/>
    <d v="1899-12-30T15:35:00"/>
    <n v="0.58333333333333393"/>
    <x v="9"/>
    <x v="0"/>
    <x v="0"/>
    <x v="0"/>
    <s v="15.00 - 15.35 Operasi lsc6 ls ke ind5/7.1-12B, tunggu hopper berisi 50%"/>
    <m/>
    <m/>
    <m/>
    <m/>
    <m/>
    <m/>
    <m/>
    <m/>
    <m/>
    <m/>
    <m/>
    <m/>
  </r>
  <r>
    <x v="9"/>
    <n v="7"/>
    <n v="2025"/>
    <x v="1"/>
    <x v="1"/>
    <d v="1899-12-30T15:55:00"/>
    <d v="1899-12-30T16:00:00"/>
    <n v="8.3333333333333037E-2"/>
    <x v="9"/>
    <x v="0"/>
    <x v="0"/>
    <x v="0"/>
    <s v="15.55 - 16.00 tunggu hopper berisi 50%"/>
    <m/>
    <m/>
    <m/>
    <m/>
    <m/>
    <m/>
    <m/>
    <m/>
    <m/>
    <m/>
    <m/>
    <m/>
  </r>
  <r>
    <x v="9"/>
    <n v="7"/>
    <n v="2025"/>
    <x v="1"/>
    <x v="1"/>
    <d v="1899-12-30T17:00:00"/>
    <d v="1899-12-30T17:10:00"/>
    <n v="0.16666666666666607"/>
    <x v="9"/>
    <x v="0"/>
    <x v="0"/>
    <x v="0"/>
    <s v="17.00 - 17.10 tunggu hopper berisi 50%"/>
    <m/>
    <m/>
    <m/>
    <m/>
    <m/>
    <m/>
    <m/>
    <m/>
    <m/>
    <m/>
    <m/>
    <m/>
  </r>
  <r>
    <x v="9"/>
    <n v="7"/>
    <n v="2025"/>
    <x v="1"/>
    <x v="1"/>
    <d v="1899-12-30T17:30:00"/>
    <d v="1899-12-30T17:40:00"/>
    <n v="0.16666666666666874"/>
    <x v="12"/>
    <x v="0"/>
    <x v="1"/>
    <x v="12"/>
    <s v="17.30 - 17.40 stop feeder lsc6, tunggu personil geser carry 6a1j06 ke a1j12b"/>
    <m/>
    <m/>
    <m/>
    <m/>
    <m/>
    <m/>
    <m/>
    <m/>
    <m/>
    <m/>
    <m/>
    <m/>
  </r>
  <r>
    <x v="9"/>
    <n v="7"/>
    <n v="2025"/>
    <x v="1"/>
    <x v="1"/>
    <d v="1899-12-30T19:00:00"/>
    <d v="1899-12-30T19:20:00"/>
    <n v="0.33333333333333481"/>
    <x v="2"/>
    <x v="2"/>
    <x v="2"/>
    <x v="10"/>
    <s v="19.00 - 19.20 tunggu perbaikan karet guide material 6a1j04 dan ganti return idler 6a1j05"/>
    <m/>
    <m/>
    <m/>
    <m/>
    <m/>
    <m/>
    <m/>
    <m/>
    <m/>
    <m/>
    <m/>
    <m/>
  </r>
  <r>
    <x v="9"/>
    <n v="7"/>
    <n v="2025"/>
    <x v="1"/>
    <x v="1"/>
    <d v="1899-12-30T21:00:00"/>
    <d v="1899-12-30T21:10:00"/>
    <n v="0.16666666666666607"/>
    <x v="12"/>
    <x v="0"/>
    <x v="1"/>
    <x v="12"/>
    <s v="21.00 - 21.10 stop feeder lsc6 tunggu personil geser carry 6a1j06 ke 6a1j07 "/>
    <m/>
    <m/>
    <m/>
    <m/>
    <m/>
    <m/>
    <m/>
    <m/>
    <m/>
    <m/>
    <m/>
    <m/>
  </r>
  <r>
    <x v="9"/>
    <n v="7"/>
    <n v="2025"/>
    <x v="1"/>
    <x v="1"/>
    <d v="1899-12-30T21:10:00"/>
    <d v="1899-12-30T21:45:00"/>
    <n v="0.58333333333333393"/>
    <x v="14"/>
    <x v="2"/>
    <x v="2"/>
    <x v="4"/>
    <s v="21.20 - 21.45 stop lsc 6 sensor BP dmg 6a1j07 aktif cek personil di temukan Sling keluar tunggu di potong mekanik"/>
    <m/>
    <m/>
    <m/>
    <m/>
    <m/>
    <m/>
    <m/>
    <m/>
    <m/>
    <m/>
    <m/>
    <m/>
  </r>
  <r>
    <x v="9"/>
    <n v="7"/>
    <n v="2025"/>
    <x v="1"/>
    <x v="2"/>
    <d v="1899-12-30T23:05:00"/>
    <d v="1899-12-30T23:15:00"/>
    <n v="0.16666666666666607"/>
    <x v="14"/>
    <x v="1"/>
    <x v="1"/>
    <x v="22"/>
    <s v="23.05 - 23.15 Di feeder lsc6,pindah pengisian lsc6 ls ind 6 - 7.1 - 6a1j07,untuk ind 5 tripper tidak bisa chevrone tunggu pengecekan elektrikal"/>
    <m/>
    <m/>
    <m/>
    <m/>
    <m/>
    <m/>
    <m/>
    <m/>
    <m/>
    <m/>
    <m/>
    <m/>
  </r>
  <r>
    <x v="9"/>
    <n v="7"/>
    <n v="2025"/>
    <x v="1"/>
    <x v="2"/>
    <d v="1899-12-30T23:20:00"/>
    <d v="1899-12-30T23:30:00"/>
    <n v="0.16666666666666607"/>
    <x v="9"/>
    <x v="0"/>
    <x v="0"/>
    <x v="0"/>
    <s v="23.20 -23.30 Tunggu hopper berisi 50%"/>
    <m/>
    <m/>
    <m/>
    <m/>
    <m/>
    <m/>
    <m/>
    <m/>
    <m/>
    <m/>
    <m/>
    <m/>
  </r>
  <r>
    <x v="9"/>
    <n v="7"/>
    <n v="2025"/>
    <x v="1"/>
    <x v="2"/>
    <d v="1899-12-30T23:50:00"/>
    <d v="1899-12-30T23:55:00"/>
    <n v="8.3333333333333037E-2"/>
    <x v="10"/>
    <x v="1"/>
    <x v="1"/>
    <x v="1"/>
    <s v="23.50 - 23.55 Stop RBC 6a1j03,metal detektor aktif cek personil di temukan besi"/>
    <m/>
    <m/>
    <m/>
    <m/>
    <m/>
    <m/>
    <m/>
    <m/>
    <m/>
    <m/>
    <m/>
    <m/>
  </r>
  <r>
    <x v="9"/>
    <n v="7"/>
    <n v="2025"/>
    <x v="1"/>
    <x v="2"/>
    <d v="1899-12-30T00:20:00"/>
    <d v="1899-12-30T00:30:00"/>
    <n v="0.16666666666666666"/>
    <x v="18"/>
    <x v="1"/>
    <x v="1"/>
    <x v="30"/>
    <s v="00.20 - 00.30 Stop RBC 6a1j05,belt drift no 6 aktif cek personil belt basah"/>
    <m/>
    <m/>
    <m/>
    <m/>
    <m/>
    <m/>
    <m/>
    <m/>
    <m/>
    <m/>
    <m/>
    <m/>
  </r>
  <r>
    <x v="9"/>
    <n v="7"/>
    <n v="2025"/>
    <x v="1"/>
    <x v="2"/>
    <d v="1899-12-30T00:40:00"/>
    <d v="1899-12-30T00:50:00"/>
    <n v="0.16666666666666674"/>
    <x v="10"/>
    <x v="1"/>
    <x v="1"/>
    <x v="1"/>
    <s v="00.40 - 00.50 2x stop RBC 6a1j03,metal detektor aktif cek personil di temukan besi pipa"/>
    <m/>
    <m/>
    <m/>
    <m/>
    <m/>
    <m/>
    <m/>
    <m/>
    <m/>
    <m/>
    <m/>
    <m/>
  </r>
  <r>
    <x v="9"/>
    <n v="7"/>
    <n v="2025"/>
    <x v="1"/>
    <x v="2"/>
    <d v="1899-12-30T01:40:00"/>
    <d v="1899-12-30T01:45:00"/>
    <n v="8.333333333333337E-2"/>
    <x v="18"/>
    <x v="1"/>
    <x v="1"/>
    <x v="30"/>
    <s v="01.40 - 01.45 Stop RBC 6a1j05,belt drift no 6 aktif cek personil belt basah"/>
    <m/>
    <m/>
    <m/>
    <m/>
    <m/>
    <m/>
    <m/>
    <m/>
    <m/>
    <m/>
    <m/>
    <m/>
  </r>
  <r>
    <x v="9"/>
    <n v="7"/>
    <n v="2025"/>
    <x v="1"/>
    <x v="2"/>
    <d v="1899-12-30T06:45:00"/>
    <d v="1899-12-30T07:00:00"/>
    <n v="0.25000000000000044"/>
    <x v="9"/>
    <x v="0"/>
    <x v="0"/>
    <x v="0"/>
    <s v="06.45 - 07.00 Tunggu hopper berisi 50%"/>
    <m/>
    <m/>
    <m/>
    <m/>
    <m/>
    <m/>
    <m/>
    <m/>
    <m/>
    <m/>
    <m/>
    <m/>
  </r>
  <r>
    <x v="10"/>
    <n v="7"/>
    <n v="2025"/>
    <x v="1"/>
    <x v="0"/>
    <d v="1899-12-30T07:00:00"/>
    <d v="1899-12-30T07:10:00"/>
    <n v="0.16666666666666607"/>
    <x v="9"/>
    <x v="0"/>
    <x v="0"/>
    <x v="0"/>
    <s v="07.00-07.10 Lanjut operasi Lsc6 ls IND 5/7.1-12b, tunggu hopper berisi 50%"/>
    <m/>
    <m/>
    <m/>
    <m/>
    <m/>
    <m/>
    <m/>
    <m/>
    <m/>
    <m/>
    <m/>
    <m/>
  </r>
  <r>
    <x v="10"/>
    <n v="7"/>
    <n v="2025"/>
    <x v="1"/>
    <x v="0"/>
    <d v="1899-12-30T07:10:00"/>
    <d v="1899-12-30T07:35:00"/>
    <n v="0.41666666666666652"/>
    <x v="18"/>
    <x v="2"/>
    <x v="2"/>
    <x v="4"/>
    <s v="07.10-07.35 stop belt 6a1j05/dmg tail pulley aktif, tambalan terkelupas tunggu diposisikan dan potong personil"/>
    <m/>
    <m/>
    <m/>
    <m/>
    <m/>
    <m/>
    <m/>
    <m/>
    <m/>
    <m/>
    <m/>
    <m/>
  </r>
  <r>
    <x v="10"/>
    <n v="7"/>
    <n v="2025"/>
    <x v="1"/>
    <x v="0"/>
    <d v="1899-12-30T07:35:00"/>
    <d v="1899-12-30T07:45:00"/>
    <n v="0.16666666666666741"/>
    <x v="17"/>
    <x v="2"/>
    <x v="2"/>
    <x v="4"/>
    <s v="07.35-07.45 stop belt a1j12b/ DMG aktif, karet tepi belt terkelupas, tunggu dipotong personil"/>
    <m/>
    <m/>
    <m/>
    <m/>
    <m/>
    <m/>
    <m/>
    <m/>
    <m/>
    <m/>
    <m/>
    <m/>
  </r>
  <r>
    <x v="10"/>
    <n v="7"/>
    <n v="2025"/>
    <x v="1"/>
    <x v="0"/>
    <d v="1899-12-30T09:30:00"/>
    <d v="1899-12-30T09:40:00"/>
    <n v="0.16666666666666741"/>
    <x v="9"/>
    <x v="0"/>
    <x v="0"/>
    <x v="0"/>
    <s v="09.30-09.40 tunggu hopper berisi 50%"/>
    <m/>
    <m/>
    <m/>
    <m/>
    <m/>
    <m/>
    <m/>
    <m/>
    <m/>
    <m/>
    <m/>
    <m/>
  </r>
  <r>
    <x v="10"/>
    <n v="7"/>
    <n v="2025"/>
    <x v="1"/>
    <x v="0"/>
    <d v="1899-12-30T13:45:00"/>
    <d v="1899-12-30T14:00:00"/>
    <n v="0.25000000000000178"/>
    <x v="2"/>
    <x v="2"/>
    <x v="2"/>
    <x v="2"/>
    <s v="13.45-14.00 tunggu mekanik ganti idler pres belt 6a1j04"/>
    <m/>
    <m/>
    <m/>
    <m/>
    <m/>
    <m/>
    <m/>
    <m/>
    <m/>
    <m/>
    <m/>
    <m/>
  </r>
  <r>
    <x v="10"/>
    <n v="7"/>
    <n v="2025"/>
    <x v="1"/>
    <x v="0"/>
    <d v="1899-12-30T13:45:00"/>
    <d v="1899-12-30T15:00:00"/>
    <n v="1.2500000000000009"/>
    <x v="2"/>
    <x v="1"/>
    <x v="1"/>
    <x v="16"/>
    <s v="13.45-15.00 stop belt 6a1j04, sensor dmg tail pulley aktif, tunggu cek personil"/>
    <m/>
    <m/>
    <m/>
    <m/>
    <m/>
    <m/>
    <m/>
    <m/>
    <m/>
    <m/>
    <m/>
    <m/>
  </r>
  <r>
    <x v="10"/>
    <n v="7"/>
    <n v="2025"/>
    <x v="1"/>
    <x v="1"/>
    <d v="1899-12-30T16:00:00"/>
    <d v="1899-12-30T16:20:00"/>
    <n v="0.33333333333333481"/>
    <x v="3"/>
    <x v="1"/>
    <x v="1"/>
    <x v="33"/>
    <s v="16.00 - 16.20 Roller screen M1 fault,cek personil batu menyangkut di sela² Roller screen M1,tunggu di bersihkan personil "/>
    <m/>
    <m/>
    <m/>
    <m/>
    <m/>
    <m/>
    <m/>
    <m/>
    <m/>
    <m/>
    <m/>
    <m/>
  </r>
  <r>
    <x v="10"/>
    <n v="7"/>
    <n v="2025"/>
    <x v="1"/>
    <x v="1"/>
    <d v="1899-12-30T16:35:00"/>
    <d v="1899-12-30T17:00:00"/>
    <n v="0.41666666666666785"/>
    <x v="3"/>
    <x v="1"/>
    <x v="1"/>
    <x v="22"/>
    <s v="16.35 - 17.00 Di stop Feeding Ms1, Tunggu personil geser tripper/buka rantai"/>
    <m/>
    <m/>
    <m/>
    <m/>
    <m/>
    <m/>
    <m/>
    <m/>
    <m/>
    <m/>
    <m/>
    <m/>
  </r>
  <r>
    <x v="10"/>
    <n v="7"/>
    <n v="2025"/>
    <x v="1"/>
    <x v="1"/>
    <d v="1899-12-30T17:00:00"/>
    <d v="1899-12-30T17:10:00"/>
    <n v="0.16666666666666607"/>
    <x v="2"/>
    <x v="1"/>
    <x v="1"/>
    <x v="16"/>
    <s v="17.00 - 17.10 DMG modul.5 RBC 6A1J04 aktif,di reset ready tunggu pengecekan personil sambil operasi"/>
    <m/>
    <m/>
    <m/>
    <m/>
    <m/>
    <m/>
    <m/>
    <m/>
    <m/>
    <m/>
    <m/>
    <m/>
  </r>
  <r>
    <x v="10"/>
    <n v="7"/>
    <n v="2025"/>
    <x v="1"/>
    <x v="1"/>
    <d v="1899-12-30T17:20:00"/>
    <d v="1899-12-30T17:40:00"/>
    <n v="0.33333333333333481"/>
    <x v="2"/>
    <x v="2"/>
    <x v="2"/>
    <x v="4"/>
    <s v="17.20 - 17.40 Di Stop RBC 6A1J04,di temukan tambalan terkelupas ±5cm,tunggu di reposisi personil dan di potong personil"/>
    <m/>
    <m/>
    <m/>
    <m/>
    <m/>
    <m/>
    <m/>
    <m/>
    <m/>
    <m/>
    <m/>
    <m/>
  </r>
  <r>
    <x v="10"/>
    <n v="7"/>
    <n v="2025"/>
    <x v="1"/>
    <x v="1"/>
    <d v="1899-12-30T17:50:00"/>
    <d v="1899-12-30T18:00:00"/>
    <n v="0.16666666666666607"/>
    <x v="3"/>
    <x v="0"/>
    <x v="0"/>
    <x v="0"/>
    <s v="17.50 - 18.00 Tunggu hopper berisi 50%"/>
    <m/>
    <m/>
    <m/>
    <m/>
    <m/>
    <m/>
    <m/>
    <m/>
    <m/>
    <m/>
    <m/>
    <m/>
  </r>
  <r>
    <x v="10"/>
    <n v="7"/>
    <n v="2025"/>
    <x v="1"/>
    <x v="1"/>
    <d v="1899-12-30T19:00:00"/>
    <d v="1899-12-30T19:20:00"/>
    <n v="0.33333333333333481"/>
    <x v="3"/>
    <x v="0"/>
    <x v="0"/>
    <x v="0"/>
    <s v="19.00 - 19.20 start MS1 ss ind5/7.1-12B, tunggu hopper berisi 50%"/>
    <m/>
    <m/>
    <m/>
    <m/>
    <m/>
    <m/>
    <m/>
    <m/>
    <m/>
    <m/>
    <m/>
    <m/>
  </r>
  <r>
    <x v="10"/>
    <n v="7"/>
    <n v="2025"/>
    <x v="1"/>
    <x v="1"/>
    <d v="1899-12-30T20:20:00"/>
    <d v="1899-12-30T20:45:00"/>
    <n v="0.41666666666666785"/>
    <x v="3"/>
    <x v="1"/>
    <x v="1"/>
    <x v="22"/>
    <s v="20.20 - 20.45 Di Stop feeding Ms1,tunggu personil geser tripper/buka rantai"/>
    <m/>
    <m/>
    <m/>
    <m/>
    <m/>
    <m/>
    <m/>
    <m/>
    <m/>
    <m/>
    <m/>
    <m/>
  </r>
  <r>
    <x v="10"/>
    <n v="7"/>
    <n v="2025"/>
    <x v="1"/>
    <x v="1"/>
    <d v="1899-12-30T20:50:00"/>
    <d v="1899-12-30T22:00:00"/>
    <n v="1.1666666666666652"/>
    <x v="26"/>
    <x v="2"/>
    <x v="2"/>
    <x v="4"/>
    <s v="20.50 - 22.00 DMG 6E1U02 aktif, cek personil ditemukan tambalan terkelupas dan bolong ±50cm, tunggu di repair mekanik "/>
    <m/>
    <m/>
    <m/>
    <m/>
    <m/>
    <m/>
    <m/>
    <m/>
    <m/>
    <m/>
    <m/>
    <m/>
  </r>
  <r>
    <x v="10"/>
    <n v="7"/>
    <n v="2025"/>
    <x v="1"/>
    <x v="2"/>
    <d v="1899-12-30T22:45:00"/>
    <d v="1899-12-30T22:50:00"/>
    <n v="8.3333333333333037E-2"/>
    <x v="9"/>
    <x v="0"/>
    <x v="0"/>
    <x v="0"/>
    <s v="22.45 - 22.50 Tunggu hopper berisi min 50%"/>
    <m/>
    <m/>
    <m/>
    <m/>
    <m/>
    <m/>
    <m/>
    <m/>
    <m/>
    <m/>
    <m/>
    <m/>
  </r>
  <r>
    <x v="10"/>
    <n v="7"/>
    <n v="2025"/>
    <x v="1"/>
    <x v="2"/>
    <d v="1899-12-30T23:15:00"/>
    <d v="1899-12-30T23:20:00"/>
    <n v="8.3333333333333037E-2"/>
    <x v="10"/>
    <x v="1"/>
    <x v="1"/>
    <x v="8"/>
    <s v="23.15 - 23.20 Metal detektor 6A1J03 aktif, cek personil tidak ada temuan"/>
    <m/>
    <m/>
    <m/>
    <m/>
    <m/>
    <m/>
    <m/>
    <m/>
    <m/>
    <m/>
    <m/>
    <m/>
  </r>
  <r>
    <x v="10"/>
    <n v="7"/>
    <n v="2025"/>
    <x v="1"/>
    <x v="2"/>
    <d v="1899-12-30T23:35:00"/>
    <d v="1899-12-30T23:45:00"/>
    <n v="0.16666666666666874"/>
    <x v="24"/>
    <x v="1"/>
    <x v="1"/>
    <x v="15"/>
    <s v="23.35 - 23.45 Stop LSC6,Chute tipper 5A1J01 tersumbat, tunggu di bersihkan personil"/>
    <m/>
    <m/>
    <m/>
    <m/>
    <m/>
    <m/>
    <m/>
    <m/>
    <m/>
    <m/>
    <m/>
    <m/>
  </r>
  <r>
    <x v="10"/>
    <n v="7"/>
    <n v="2025"/>
    <x v="1"/>
    <x v="2"/>
    <d v="1899-12-30T00:35:00"/>
    <d v="1899-12-30T00:40:00"/>
    <n v="8.3333333333333287E-2"/>
    <x v="10"/>
    <x v="1"/>
    <x v="1"/>
    <x v="1"/>
    <s v="00.35 - 00.40 Metal detektor 6A1J03 aktif, cek personil di temukan besi plat tipis"/>
    <m/>
    <m/>
    <m/>
    <m/>
    <m/>
    <m/>
    <m/>
    <m/>
    <m/>
    <m/>
    <m/>
    <m/>
  </r>
  <r>
    <x v="10"/>
    <n v="7"/>
    <n v="2025"/>
    <x v="1"/>
    <x v="2"/>
    <d v="1899-12-30T01:25:00"/>
    <d v="1899-12-30T01:35:00"/>
    <n v="0.16666666666666674"/>
    <x v="9"/>
    <x v="0"/>
    <x v="0"/>
    <x v="0"/>
    <s v="01.25 - 01.35 Tunggu hopper berisi min 50%"/>
    <m/>
    <m/>
    <m/>
    <m/>
    <m/>
    <m/>
    <m/>
    <m/>
    <m/>
    <m/>
    <m/>
    <m/>
  </r>
  <r>
    <x v="10"/>
    <n v="7"/>
    <n v="2025"/>
    <x v="1"/>
    <x v="2"/>
    <d v="1899-12-30T02:00:00"/>
    <d v="1899-12-30T02:20:00"/>
    <n v="0.33333333333333348"/>
    <x v="10"/>
    <x v="1"/>
    <x v="1"/>
    <x v="8"/>
    <s v="02.00 - 02.20 Metal detektor 6A1J03 aktif,cek personil di temukan kaleng bekas"/>
    <m/>
    <m/>
    <m/>
    <m/>
    <m/>
    <m/>
    <m/>
    <m/>
    <m/>
    <m/>
    <m/>
    <m/>
  </r>
  <r>
    <x v="10"/>
    <n v="7"/>
    <n v="2025"/>
    <x v="1"/>
    <x v="2"/>
    <d v="1899-12-30T06:40:00"/>
    <d v="1899-12-30T07:00:00"/>
    <n v="0.33333333333333348"/>
    <x v="9"/>
    <x v="0"/>
    <x v="0"/>
    <x v="0"/>
    <s v="06.40 - 07.00 tunggu hopper berisi 50%"/>
    <m/>
    <m/>
    <m/>
    <m/>
    <m/>
    <m/>
    <m/>
    <m/>
    <m/>
    <m/>
    <m/>
    <m/>
  </r>
  <r>
    <x v="11"/>
    <n v="7"/>
    <n v="2025"/>
    <x v="1"/>
    <x v="0"/>
    <d v="1899-12-30T07:50:00"/>
    <d v="1899-12-30T08:00:00"/>
    <n v="0.16666666666666607"/>
    <x v="6"/>
    <x v="2"/>
    <x v="2"/>
    <x v="4"/>
    <s v="07.50-08.00 Stop belt A4J12P/ DMG aktif, kulit tepi belt terkelupas, tunggu dipotong personil"/>
    <m/>
    <m/>
    <m/>
    <m/>
    <m/>
    <m/>
    <m/>
    <m/>
    <m/>
    <m/>
    <m/>
    <m/>
  </r>
  <r>
    <x v="11"/>
    <n v="7"/>
    <n v="2025"/>
    <x v="1"/>
    <x v="0"/>
    <d v="1899-12-30T08:50:00"/>
    <d v="1899-12-30T09:00:00"/>
    <n v="0.16666666666666607"/>
    <x v="2"/>
    <x v="1"/>
    <x v="1"/>
    <x v="16"/>
    <s v="08.50-09.00 stop belt 6a1j04, sensor dmg tail pulley aktif, tunggu cek personil"/>
    <m/>
    <m/>
    <m/>
    <m/>
    <m/>
    <m/>
    <m/>
    <m/>
    <m/>
    <m/>
    <m/>
    <m/>
  </r>
  <r>
    <x v="11"/>
    <n v="7"/>
    <n v="2025"/>
    <x v="1"/>
    <x v="0"/>
    <d v="1899-12-30T09:00:00"/>
    <d v="1899-12-30T10:30:00"/>
    <n v="1.5"/>
    <x v="2"/>
    <x v="2"/>
    <x v="2"/>
    <x v="4"/>
    <s v="09.00-10.30 stop belt 6a1j04 pasca sensor dmg tail pulley aktif, cek personil di temukan belt robek ± 1 m di dua posisi, tunggu di posisikan dan repair mekanik (untuk jalur 72 tunggu mekanik repair belt a5j10)"/>
    <m/>
    <m/>
    <m/>
    <m/>
    <m/>
    <m/>
    <m/>
    <m/>
    <m/>
    <m/>
    <m/>
    <m/>
  </r>
  <r>
    <x v="11"/>
    <n v="7"/>
    <n v="2025"/>
    <x v="1"/>
    <x v="0"/>
    <d v="1899-12-30T11:10:00"/>
    <d v="1899-12-30T11:25:00"/>
    <n v="0.24999999999999911"/>
    <x v="27"/>
    <x v="1"/>
    <x v="1"/>
    <x v="34"/>
    <s v="11.10-11.25 stop belt E5J11, material melimpah, mengenai pull cord, di reset ready"/>
    <m/>
    <m/>
    <m/>
    <m/>
    <m/>
    <m/>
    <m/>
    <m/>
    <m/>
    <m/>
    <m/>
    <m/>
  </r>
  <r>
    <x v="11"/>
    <n v="7"/>
    <n v="2025"/>
    <x v="1"/>
    <x v="0"/>
    <d v="1899-12-30T11:35:00"/>
    <d v="1899-12-30T11:45:00"/>
    <n v="0.16666666666666607"/>
    <x v="3"/>
    <x v="0"/>
    <x v="0"/>
    <x v="0"/>
    <s v="11.35-11.45 Tunggu hopper berisi 50%"/>
    <m/>
    <m/>
    <m/>
    <m/>
    <m/>
    <m/>
    <m/>
    <m/>
    <m/>
    <m/>
    <m/>
    <m/>
  </r>
  <r>
    <x v="11"/>
    <n v="7"/>
    <n v="2025"/>
    <x v="1"/>
    <x v="0"/>
    <d v="1899-12-30T13:00:00"/>
    <d v="1899-12-30T13:40:00"/>
    <n v="0.66666666666666696"/>
    <x v="9"/>
    <x v="0"/>
    <x v="0"/>
    <x v="0"/>
    <s v="13.00-13.40 start lsc6 mk3 ind5-72-12B, tunggu hopper berisi 50%"/>
    <m/>
    <m/>
    <m/>
    <m/>
    <m/>
    <m/>
    <m/>
    <m/>
    <m/>
    <m/>
    <m/>
    <m/>
  </r>
  <r>
    <x v="11"/>
    <n v="7"/>
    <n v="2025"/>
    <x v="1"/>
    <x v="0"/>
    <d v="1899-12-30T13:45:00"/>
    <d v="1899-12-30T13:55:00"/>
    <n v="0.16666666666666874"/>
    <x v="9"/>
    <x v="0"/>
    <x v="0"/>
    <x v="0"/>
    <s v="13.45-13.55 tunggu hopper berisi 50%"/>
    <m/>
    <m/>
    <m/>
    <m/>
    <m/>
    <m/>
    <m/>
    <m/>
    <m/>
    <m/>
    <m/>
    <m/>
  </r>
  <r>
    <x v="11"/>
    <n v="7"/>
    <n v="2025"/>
    <x v="1"/>
    <x v="0"/>
    <d v="1899-12-30T14:50:00"/>
    <d v="1899-12-30T15:00:00"/>
    <n v="0.16666666666666607"/>
    <x v="9"/>
    <x v="0"/>
    <x v="0"/>
    <x v="0"/>
    <s v="14.50-15.00 tunggu hopper berisi 50%"/>
    <m/>
    <m/>
    <m/>
    <m/>
    <m/>
    <m/>
    <m/>
    <m/>
    <m/>
    <m/>
    <m/>
    <m/>
  </r>
  <r>
    <x v="11"/>
    <n v="7"/>
    <n v="2025"/>
    <x v="1"/>
    <x v="1"/>
    <d v="1899-12-30T15:30:00"/>
    <d v="1899-12-30T15:40:00"/>
    <n v="0.16666666666666607"/>
    <x v="9"/>
    <x v="0"/>
    <x v="0"/>
    <x v="0"/>
    <s v="15.30 - 15.40 Tunggu hopper berisi 50%"/>
    <m/>
    <m/>
    <m/>
    <m/>
    <m/>
    <m/>
    <m/>
    <m/>
    <m/>
    <m/>
    <m/>
    <m/>
  </r>
  <r>
    <x v="11"/>
    <n v="7"/>
    <n v="2025"/>
    <x v="1"/>
    <x v="1"/>
    <d v="1899-12-30T15:55:00"/>
    <d v="1899-12-30T16:30:00"/>
    <n v="0.58333333333333393"/>
    <x v="19"/>
    <x v="2"/>
    <x v="2"/>
    <x v="2"/>
    <s v="15.55 - 16.30 Di stop feeding LSC6, Tunggu mekanik ganti return idler 6E1U04 M.121 sebelah kiri,M.125 sebelah kiri,M.127 sebelah kanan"/>
    <m/>
    <m/>
    <m/>
    <m/>
    <m/>
    <m/>
    <m/>
    <m/>
    <m/>
    <m/>
    <m/>
    <m/>
  </r>
  <r>
    <x v="11"/>
    <n v="7"/>
    <n v="2025"/>
    <x v="1"/>
    <x v="1"/>
    <d v="1899-12-30T17:35:00"/>
    <d v="1899-12-30T17:40:00"/>
    <n v="8.3333333333335702E-2"/>
    <x v="1"/>
    <x v="2"/>
    <x v="2"/>
    <x v="4"/>
    <s v="17.35 - 17.40 DMG A2J02 aktif cek personil kulit belt terkelupas tunggu di potong personil"/>
    <m/>
    <m/>
    <m/>
    <m/>
    <m/>
    <m/>
    <m/>
    <m/>
    <m/>
    <m/>
    <m/>
    <m/>
  </r>
  <r>
    <x v="11"/>
    <n v="7"/>
    <n v="2025"/>
    <x v="1"/>
    <x v="1"/>
    <d v="1899-12-30T17:45:00"/>
    <d v="1899-12-30T17:50:00"/>
    <n v="8.3333333333333037E-2"/>
    <x v="19"/>
    <x v="2"/>
    <x v="2"/>
    <x v="4"/>
    <s v="17.40 - 17.50 Saat start RBC 6E1U04,DMG A1J12B aktif,cek personil tepi belt terkelupas, tunggu di potong personil"/>
    <m/>
    <m/>
    <m/>
    <m/>
    <m/>
    <m/>
    <m/>
    <m/>
    <m/>
    <m/>
    <m/>
    <m/>
  </r>
  <r>
    <x v="11"/>
    <n v="7"/>
    <n v="2025"/>
    <x v="1"/>
    <x v="1"/>
    <d v="1899-12-30T19:00:00"/>
    <d v="1899-12-30T20:15:00"/>
    <n v="1.2500000000000009"/>
    <x v="2"/>
    <x v="2"/>
    <x v="2"/>
    <x v="4"/>
    <s v="19.00 - 20.15 lsc6 tunggu mekanik repair belt 6a1j04 yg belah ±30cm, U/ jalur 7.2 belt a5u27 ada yang bocor dan meterial sudah menumpuk di tail pulley, lanjut tunggu di repair mekanik"/>
    <m/>
    <m/>
    <m/>
    <m/>
    <m/>
    <m/>
    <m/>
    <m/>
    <m/>
    <m/>
    <m/>
    <m/>
  </r>
  <r>
    <x v="11"/>
    <n v="7"/>
    <n v="2025"/>
    <x v="1"/>
    <x v="1"/>
    <d v="1899-12-30T20:45:00"/>
    <d v="1899-12-30T22:00:00"/>
    <n v="1.2499999999999982"/>
    <x v="2"/>
    <x v="2"/>
    <x v="2"/>
    <x v="4"/>
    <s v="20.45 - 22.00 DMG tail pulley 6a1j04 aktif cek personil di temukan sling keluar ±20cm di M.25, tunggu di potong mekanik"/>
    <m/>
    <m/>
    <m/>
    <m/>
    <m/>
    <m/>
    <m/>
    <m/>
    <m/>
    <m/>
    <m/>
    <m/>
  </r>
  <r>
    <x v="11"/>
    <n v="7"/>
    <n v="2025"/>
    <x v="1"/>
    <x v="2"/>
    <d v="1899-12-30T22:00:00"/>
    <d v="1899-12-30T22:05:00"/>
    <n v="8.3333333333333037E-2"/>
    <x v="2"/>
    <x v="2"/>
    <x v="2"/>
    <x v="4"/>
    <s v="22.00 - 22.05 DMG tail pulley 6a1j04 aktif cek personil di temukan sling keluar ±20cm di M.25, tunggu di potong mekanik"/>
    <m/>
    <m/>
    <m/>
    <m/>
    <m/>
    <m/>
    <m/>
    <m/>
    <m/>
    <m/>
    <m/>
    <m/>
  </r>
  <r>
    <x v="11"/>
    <n v="7"/>
    <n v="2025"/>
    <x v="1"/>
    <x v="2"/>
    <d v="1899-12-30T22:05:00"/>
    <d v="1899-12-30T22:25:00"/>
    <n v="0.33333333333333481"/>
    <x v="9"/>
    <x v="1"/>
    <x v="1"/>
    <x v="22"/>
    <s v="22.05 - 22.25 Lanjut tunggu personil geser tripper ls Ind5 ke t.22-28"/>
    <m/>
    <m/>
    <m/>
    <m/>
    <m/>
    <m/>
    <m/>
    <m/>
    <m/>
    <m/>
    <m/>
    <m/>
  </r>
  <r>
    <x v="11"/>
    <n v="7"/>
    <n v="2025"/>
    <x v="1"/>
    <x v="2"/>
    <d v="1899-12-30T22:50:00"/>
    <d v="1899-12-30T23:00:00"/>
    <n v="0.16666666666666874"/>
    <x v="10"/>
    <x v="1"/>
    <x v="1"/>
    <x v="1"/>
    <s v="22.50 - 23.00 Metal detector 6a1j03 aktif, cek personil di temukan besi"/>
    <m/>
    <m/>
    <m/>
    <m/>
    <m/>
    <m/>
    <m/>
    <m/>
    <m/>
    <m/>
    <m/>
    <m/>
  </r>
  <r>
    <x v="11"/>
    <n v="7"/>
    <n v="2025"/>
    <x v="1"/>
    <x v="2"/>
    <d v="1899-12-30T23:25:00"/>
    <d v="1899-12-31T02:30:00"/>
    <n v="3.0833333333333357"/>
    <x v="9"/>
    <x v="0"/>
    <x v="0"/>
    <x v="0"/>
    <s v="23.25 - 02.30 Tunggu hopper berisi 50%"/>
    <m/>
    <m/>
    <m/>
    <m/>
    <m/>
    <m/>
    <m/>
    <m/>
    <m/>
    <m/>
    <m/>
    <m/>
  </r>
  <r>
    <x v="11"/>
    <n v="7"/>
    <n v="2025"/>
    <x v="1"/>
    <x v="2"/>
    <d v="1899-12-30T04:35:00"/>
    <d v="1899-12-30T04:45:00"/>
    <n v="0.16666666666666674"/>
    <x v="17"/>
    <x v="2"/>
    <x v="2"/>
    <x v="4"/>
    <s v="04.35 - 04.45 dmg tail pulley a1j12b aktif cek personil di temukan tepi belt terkelupas tunggu di potong personil "/>
    <m/>
    <m/>
    <m/>
    <m/>
    <m/>
    <m/>
    <m/>
    <m/>
    <m/>
    <m/>
    <m/>
    <m/>
  </r>
  <r>
    <x v="11"/>
    <n v="7"/>
    <n v="2025"/>
    <x v="1"/>
    <x v="2"/>
    <d v="1899-12-30T06:40:00"/>
    <d v="1899-12-30T07:00:00"/>
    <n v="0.33333333333333348"/>
    <x v="2"/>
    <x v="2"/>
    <x v="2"/>
    <x v="4"/>
    <s v="06.40 - 07.00 dmg tail pulley 6a1j04 aktif cek personil di temukan Sling keluar tunggu di potong mekanik "/>
    <m/>
    <m/>
    <m/>
    <m/>
    <m/>
    <m/>
    <m/>
    <m/>
    <m/>
    <m/>
    <m/>
    <m/>
  </r>
  <r>
    <x v="12"/>
    <n v="7"/>
    <n v="2025"/>
    <x v="1"/>
    <x v="0"/>
    <d v="1899-12-30T07:00:00"/>
    <d v="1899-12-30T07:30:00"/>
    <n v="0.49999999999999956"/>
    <x v="2"/>
    <x v="2"/>
    <x v="2"/>
    <x v="4"/>
    <s v="07.00 - 07.30 lanjut operasi lsc6 mk3 ind6-7.1-07 Tunggu mekanik potong Sling yg keluar di RBC 6a1j04"/>
    <m/>
    <m/>
    <m/>
    <m/>
    <m/>
    <m/>
    <m/>
    <m/>
    <m/>
    <m/>
    <m/>
    <m/>
  </r>
  <r>
    <x v="12"/>
    <n v="7"/>
    <n v="2025"/>
    <x v="1"/>
    <x v="0"/>
    <d v="1899-12-30T07:50:00"/>
    <d v="1899-12-30T08:00:00"/>
    <n v="0.16666666666666607"/>
    <x v="9"/>
    <x v="0"/>
    <x v="0"/>
    <x v="0"/>
    <s v="07.50 - 08.00 tunggu hopper berisi min 50%"/>
    <m/>
    <m/>
    <m/>
    <m/>
    <m/>
    <m/>
    <m/>
    <m/>
    <m/>
    <m/>
    <m/>
    <m/>
  </r>
  <r>
    <x v="12"/>
    <n v="7"/>
    <n v="2025"/>
    <x v="1"/>
    <x v="0"/>
    <d v="1899-12-30T08:15:00"/>
    <d v="1899-12-30T08:20:00"/>
    <n v="8.3333333333333037E-2"/>
    <x v="10"/>
    <x v="1"/>
    <x v="1"/>
    <x v="1"/>
    <s v="08.15 - 08.20 stop belt 6a1j03 metal detektor aktif cek personil di temukan besi kecil"/>
    <m/>
    <m/>
    <m/>
    <m/>
    <m/>
    <m/>
    <m/>
    <m/>
    <m/>
    <m/>
    <m/>
    <m/>
  </r>
  <r>
    <x v="12"/>
    <n v="7"/>
    <n v="2025"/>
    <x v="1"/>
    <x v="0"/>
    <d v="1899-12-30T08:40:00"/>
    <d v="1899-12-30T11:50:00"/>
    <n v="3.1666666666666674"/>
    <x v="9"/>
    <x v="0"/>
    <x v="0"/>
    <x v="0"/>
    <s v="08:40 - 11.50 tunggu hopper berisi min 50%"/>
    <m/>
    <m/>
    <m/>
    <m/>
    <m/>
    <m/>
    <m/>
    <m/>
    <m/>
    <m/>
    <m/>
    <m/>
  </r>
  <r>
    <x v="12"/>
    <n v="7"/>
    <n v="2025"/>
    <x v="1"/>
    <x v="0"/>
    <d v="1899-12-30T14:35:00"/>
    <d v="1899-12-30T14:45:00"/>
    <n v="0.16666666666666874"/>
    <x v="9"/>
    <x v="0"/>
    <x v="0"/>
    <x v="0"/>
    <s v="14.35 - 14.45 tunggu hopper berisi min 50%"/>
    <m/>
    <m/>
    <m/>
    <m/>
    <m/>
    <m/>
    <m/>
    <m/>
    <m/>
    <m/>
    <m/>
    <m/>
  </r>
  <r>
    <x v="12"/>
    <n v="7"/>
    <n v="2025"/>
    <x v="1"/>
    <x v="1"/>
    <d v="1899-12-30T15:15:00"/>
    <d v="1899-12-30T15:25:00"/>
    <n v="0.16666666666666874"/>
    <x v="9"/>
    <x v="0"/>
    <x v="0"/>
    <x v="0"/>
    <s v="15.15-15.25 tunggu hopper berisi 50%"/>
    <m/>
    <m/>
    <m/>
    <m/>
    <m/>
    <m/>
    <m/>
    <m/>
    <m/>
    <m/>
    <m/>
    <m/>
  </r>
  <r>
    <x v="12"/>
    <n v="7"/>
    <n v="2025"/>
    <x v="1"/>
    <x v="1"/>
    <d v="1899-12-30T16:25:00"/>
    <d v="1899-12-30T16:50:00"/>
    <n v="0.41666666666666519"/>
    <x v="2"/>
    <x v="2"/>
    <x v="2"/>
    <x v="4"/>
    <s v="16.25-16.50 stop belt 6a1j04, sensor dmg tail pulley aktif, cek personil di temukan tambalan terkelupas (tambalan tidak tembus) tunggu di potong personil"/>
    <m/>
    <m/>
    <m/>
    <m/>
    <m/>
    <m/>
    <m/>
    <m/>
    <m/>
    <m/>
    <m/>
    <m/>
  </r>
  <r>
    <x v="12"/>
    <n v="7"/>
    <n v="2025"/>
    <x v="1"/>
    <x v="1"/>
    <d v="1899-12-30T17:00:00"/>
    <d v="1899-12-30T17:15:00"/>
    <n v="0.24999999999999911"/>
    <x v="2"/>
    <x v="2"/>
    <x v="2"/>
    <x v="4"/>
    <s v="17.00-17.15 stop belt 6a1j04, sensor dmg tail pulley aktif, cek personil di temukan tambalan terkelupas (tambalan tidak tembus) tunggu di potong personil"/>
    <m/>
    <m/>
    <m/>
    <m/>
    <m/>
    <m/>
    <m/>
    <m/>
    <m/>
    <m/>
    <m/>
    <m/>
  </r>
  <r>
    <x v="12"/>
    <n v="7"/>
    <n v="2025"/>
    <x v="1"/>
    <x v="1"/>
    <d v="1899-12-30T17:25:00"/>
    <d v="1899-12-30T18:00:00"/>
    <n v="0.58333333333333393"/>
    <x v="10"/>
    <x v="2"/>
    <x v="2"/>
    <x v="35"/>
    <s v="17.25-18.00 di stop belt 6a1j03, Ampere naik sampai 60 Indikasi belt pergesekan dengan dinding plat dan melambat (tunggu perbaikan mekanik)"/>
    <m/>
    <m/>
    <m/>
    <m/>
    <m/>
    <m/>
    <m/>
    <m/>
    <m/>
    <m/>
    <m/>
    <m/>
  </r>
  <r>
    <x v="12"/>
    <n v="7"/>
    <n v="2025"/>
    <x v="1"/>
    <x v="1"/>
    <d v="1899-12-30T20:05:00"/>
    <d v="1899-12-30T20:15:00"/>
    <n v="0.16666666666666607"/>
    <x v="10"/>
    <x v="2"/>
    <x v="2"/>
    <x v="10"/>
    <s v="20.05-20.15 di stop belt 6a1j03, tunggu mekanik perbaikan guide material"/>
    <m/>
    <m/>
    <m/>
    <m/>
    <m/>
    <m/>
    <m/>
    <m/>
    <m/>
    <m/>
    <m/>
    <m/>
  </r>
  <r>
    <x v="12"/>
    <n v="7"/>
    <n v="2025"/>
    <x v="1"/>
    <x v="2"/>
    <d v="1899-12-30T23:05:00"/>
    <d v="1899-12-31T05:50:00"/>
    <n v="6.75"/>
    <x v="9"/>
    <x v="0"/>
    <x v="0"/>
    <x v="0"/>
    <s v="23:00 - 05:50 Tunggu hopper berisi 50% "/>
    <m/>
    <m/>
    <m/>
    <m/>
    <m/>
    <m/>
    <m/>
    <m/>
    <m/>
    <m/>
    <m/>
    <m/>
  </r>
  <r>
    <x v="12"/>
    <n v="7"/>
    <n v="2025"/>
    <x v="1"/>
    <x v="2"/>
    <d v="1899-12-30T06:00:00"/>
    <d v="1899-12-30T06:50:00"/>
    <n v="0.83333333333333304"/>
    <x v="2"/>
    <x v="2"/>
    <x v="2"/>
    <x v="4"/>
    <s v="06.00-06.50 stop belt 6a1j04, sensor dmg tail pulley aktif cek personil di temukan Sling keluar posisi di m25 (tunggu di potong mekanik)"/>
    <m/>
    <m/>
    <m/>
    <m/>
    <m/>
    <m/>
    <m/>
    <m/>
    <m/>
    <m/>
    <m/>
    <m/>
  </r>
  <r>
    <x v="12"/>
    <n v="7"/>
    <n v="2025"/>
    <x v="1"/>
    <x v="2"/>
    <d v="1899-12-30T06:50:00"/>
    <d v="1899-12-30T07:00:00"/>
    <n v="0.16666666666666741"/>
    <x v="16"/>
    <x v="1"/>
    <x v="2"/>
    <x v="16"/>
    <s v="06.50-07.00 stop belt 20104 sensor belt damage aktif, tunggu cek personil "/>
    <m/>
    <m/>
    <m/>
    <m/>
    <m/>
    <m/>
    <m/>
    <m/>
    <m/>
    <m/>
    <m/>
    <m/>
  </r>
  <r>
    <x v="13"/>
    <n v="7"/>
    <n v="2025"/>
    <x v="1"/>
    <x v="0"/>
    <d v="1899-12-30T07:00:00"/>
    <d v="1899-12-30T07:20:00"/>
    <n v="0.33333333333333348"/>
    <x v="16"/>
    <x v="2"/>
    <x v="2"/>
    <x v="4"/>
    <s v="07.00 - 07.20 stop belt 20104 sensor dmg aktif cek personil kena benang tepi belt "/>
    <m/>
    <m/>
    <m/>
    <m/>
    <m/>
    <m/>
    <m/>
    <m/>
    <m/>
    <m/>
    <m/>
    <m/>
  </r>
  <r>
    <x v="13"/>
    <n v="7"/>
    <n v="2025"/>
    <x v="1"/>
    <x v="0"/>
    <d v="1899-12-30T08:10:00"/>
    <d v="1899-12-30T08:50:00"/>
    <n v="0.66666666666666696"/>
    <x v="22"/>
    <x v="1"/>
    <x v="1"/>
    <x v="19"/>
    <s v="08.10 -08.50 stop MS1 ss pindah pengisian ke IND 5 lanjut tunggu personil membalikan klep belt 5e1j01 ( untuk ke IND 6 ada perbaikan reaclamer dan tidak bisa di isi karena pengisian masih tinggi )"/>
    <m/>
    <m/>
    <m/>
    <m/>
    <m/>
    <m/>
    <m/>
    <m/>
    <m/>
    <m/>
    <m/>
    <m/>
  </r>
  <r>
    <x v="13"/>
    <n v="7"/>
    <n v="2025"/>
    <x v="1"/>
    <x v="0"/>
    <d v="1899-12-30T08:55:00"/>
    <d v="1899-12-30T09:00:00"/>
    <n v="8.3333333333333037E-2"/>
    <x v="3"/>
    <x v="0"/>
    <x v="0"/>
    <x v="0"/>
    <s v="08.55 - 09.00 tunggu hopper berisi min 50%"/>
    <m/>
    <m/>
    <m/>
    <m/>
    <m/>
    <m/>
    <m/>
    <m/>
    <m/>
    <m/>
    <m/>
    <m/>
  </r>
  <r>
    <x v="13"/>
    <n v="7"/>
    <n v="2025"/>
    <x v="1"/>
    <x v="0"/>
    <d v="1899-12-30T09:00:00"/>
    <d v="1899-12-30T09:10:00"/>
    <n v="0.16666666666666607"/>
    <x v="3"/>
    <x v="0"/>
    <x v="0"/>
    <x v="0"/>
    <s v="09.00 - 09.10 tunggu hopper berisi min 50%"/>
    <m/>
    <m/>
    <m/>
    <m/>
    <m/>
    <m/>
    <m/>
    <m/>
    <m/>
    <m/>
    <m/>
    <m/>
  </r>
  <r>
    <x v="13"/>
    <n v="7"/>
    <n v="2025"/>
    <x v="1"/>
    <x v="0"/>
    <d v="1899-12-30T09:30:00"/>
    <d v="1899-12-30T10:00:00"/>
    <n v="0.50000000000000089"/>
    <x v="12"/>
    <x v="1"/>
    <x v="1"/>
    <x v="36"/>
    <s v="09.30 - 10.00 stop belt 6a1j06 alarm coast stop cek personil chute "/>
    <m/>
    <m/>
    <m/>
    <m/>
    <m/>
    <m/>
    <m/>
    <m/>
    <m/>
    <m/>
    <m/>
    <m/>
  </r>
  <r>
    <x v="13"/>
    <n v="7"/>
    <n v="2025"/>
    <x v="1"/>
    <x v="0"/>
    <d v="1899-12-30T11:00:00"/>
    <d v="1899-12-30T11:10:00"/>
    <n v="0.16666666666666741"/>
    <x v="6"/>
    <x v="2"/>
    <x v="2"/>
    <x v="4"/>
    <s v="11.00 - 11.10 stop belt a4j12P sensor dmg aktif cek personil kena benang tepi belt "/>
    <m/>
    <m/>
    <m/>
    <m/>
    <m/>
    <m/>
    <m/>
    <m/>
    <m/>
    <m/>
    <m/>
    <m/>
  </r>
  <r>
    <x v="13"/>
    <n v="7"/>
    <n v="2025"/>
    <x v="1"/>
    <x v="0"/>
    <d v="1899-12-30T11:20:00"/>
    <d v="1899-12-30T11:40:00"/>
    <n v="0.33333333333333348"/>
    <x v="3"/>
    <x v="0"/>
    <x v="1"/>
    <x v="12"/>
    <s v="11.20 - 11.40 stop MS1, tunggu personil geser carry a4j14 tidak bisa jalan pindah pengisian ke IND 4 ( untuk ke IND 5 tunggu personil geser tripper material berair ) dan persiapan pindah ke jalur 12b"/>
    <m/>
    <m/>
    <m/>
    <m/>
    <m/>
    <m/>
    <m/>
    <m/>
    <m/>
    <m/>
    <m/>
    <m/>
  </r>
  <r>
    <x v="13"/>
    <n v="7"/>
    <n v="2025"/>
    <x v="1"/>
    <x v="0"/>
    <d v="1899-12-30T13:00:00"/>
    <d v="1899-12-30T14:00:00"/>
    <n v="1.0000000000000018"/>
    <x v="28"/>
    <x v="1"/>
    <x v="1"/>
    <x v="7"/>
    <s v="13.00 - 14.00 Untuk sementara produksi silika di stop dulu,( tunggu personil membersihkan chute belt a5u27 dan belt 20104 tersumbat untuk jalur 7.1 belt 6a1j04 PMC mekanik menambal tambalan )"/>
    <m/>
    <m/>
    <m/>
    <m/>
    <m/>
    <m/>
    <m/>
    <m/>
    <m/>
    <m/>
    <m/>
    <m/>
  </r>
  <r>
    <x v="13"/>
    <n v="7"/>
    <n v="2025"/>
    <x v="1"/>
    <x v="0"/>
    <d v="1899-12-30T14:00:00"/>
    <d v="1899-12-30T14:40:00"/>
    <n v="0.66666666666666696"/>
    <x v="29"/>
    <x v="1"/>
    <x v="1"/>
    <x v="7"/>
    <s v="14.00 - 14.40 Untuk sementara produksi silika di stop dulu,( tunggu personil membersihkan chute belt a5u27  tersumbat untuk jalur 7.1 belt 6a1j04 PMC mekanik menambal tambalan )"/>
    <m/>
    <m/>
    <m/>
    <m/>
    <m/>
    <m/>
    <m/>
    <m/>
    <m/>
    <m/>
    <m/>
    <m/>
  </r>
  <r>
    <x v="13"/>
    <n v="7"/>
    <n v="2025"/>
    <x v="1"/>
    <x v="0"/>
    <d v="1899-12-30T14:40:00"/>
    <d v="1899-12-30T15:00:00"/>
    <n v="0.33333333333333215"/>
    <x v="8"/>
    <x v="1"/>
    <x v="1"/>
    <x v="19"/>
    <s v="14.40n- 15.00 tunggu personil membalikan klep belt 6e1u03 ke jalur 7.1"/>
    <m/>
    <m/>
    <m/>
    <m/>
    <m/>
    <m/>
    <m/>
    <m/>
    <m/>
    <m/>
    <m/>
    <m/>
  </r>
  <r>
    <x v="13"/>
    <n v="7"/>
    <n v="2025"/>
    <x v="1"/>
    <x v="1"/>
    <d v="1899-12-30T15:00:00"/>
    <d v="1899-12-30T16:00:00"/>
    <n v="0.99999999999999911"/>
    <x v="18"/>
    <x v="1"/>
    <x v="1"/>
    <x v="9"/>
    <s v="15.00-16.00 saat start MS1, belt 6a1j05 selalu sway (4x) ke kanan (tunggu di setel mekanik)"/>
    <m/>
    <m/>
    <m/>
    <m/>
    <m/>
    <m/>
    <m/>
    <m/>
    <m/>
    <m/>
    <m/>
    <m/>
  </r>
  <r>
    <x v="13"/>
    <n v="7"/>
    <n v="2025"/>
    <x v="1"/>
    <x v="1"/>
    <d v="1899-12-30T16:25:00"/>
    <d v="1899-12-30T16:40:00"/>
    <n v="0.24999999999999911"/>
    <x v="22"/>
    <x v="1"/>
    <x v="1"/>
    <x v="22"/>
    <s v="16.25-16.40 di stop belt 5e1j01, geser tripper ss IND5 ke tiang kosong"/>
    <m/>
    <m/>
    <m/>
    <m/>
    <m/>
    <m/>
    <m/>
    <m/>
    <m/>
    <m/>
    <m/>
    <m/>
  </r>
  <r>
    <x v="13"/>
    <n v="7"/>
    <n v="2025"/>
    <x v="1"/>
    <x v="1"/>
    <d v="1899-12-30T16:40:00"/>
    <d v="1899-12-30T17:00:00"/>
    <n v="0.33333333333333481"/>
    <x v="18"/>
    <x v="1"/>
    <x v="1"/>
    <x v="30"/>
    <s v="16.40-17.00 belt 6a1j05 kembali sway (2x), sensor belt drift aktif, tunggu di start lokal personil"/>
    <m/>
    <m/>
    <m/>
    <m/>
    <m/>
    <m/>
    <m/>
    <m/>
    <m/>
    <m/>
    <m/>
    <m/>
  </r>
  <r>
    <x v="13"/>
    <n v="7"/>
    <n v="2025"/>
    <x v="1"/>
    <x v="1"/>
    <d v="1899-12-30T17:00:00"/>
    <d v="1899-12-30T17:40:00"/>
    <n v="0.66666666666666696"/>
    <x v="18"/>
    <x v="1"/>
    <x v="1"/>
    <x v="37"/>
    <s v="17.00-17.40 saat start belt 6a1j05 belt kembali sway ke kanan"/>
    <m/>
    <m/>
    <m/>
    <m/>
    <m/>
    <m/>
    <m/>
    <m/>
    <m/>
    <m/>
    <m/>
    <m/>
  </r>
  <r>
    <x v="13"/>
    <n v="7"/>
    <n v="2025"/>
    <x v="1"/>
    <x v="1"/>
    <d v="1899-12-30T17:40:00"/>
    <d v="1899-12-30T18:00:00"/>
    <n v="0.33333333333333215"/>
    <x v="22"/>
    <x v="2"/>
    <x v="2"/>
    <x v="4"/>
    <s v="17.40-18.00 stop belt 5e1j01 sensor dmg aktif, cek personil Sling counter weight putus sebelah, belt mengelipat"/>
    <m/>
    <m/>
    <m/>
    <m/>
    <m/>
    <m/>
    <m/>
    <m/>
    <m/>
    <m/>
    <m/>
    <m/>
  </r>
  <r>
    <x v="13"/>
    <n v="7"/>
    <n v="2025"/>
    <x v="1"/>
    <x v="1"/>
    <d v="1899-12-30T19:00:00"/>
    <d v="1899-12-30T20:20:00"/>
    <n v="1.3333333333333339"/>
    <x v="9"/>
    <x v="0"/>
    <x v="0"/>
    <x v="38"/>
    <s v="19.00-20.20 operasi lsc6 Mk3 IND 6/7.2-07 sementara tunggu pengosongan jalur 7.2 material silika dengan dilokal-lokal"/>
    <m/>
    <m/>
    <m/>
    <m/>
    <m/>
    <m/>
    <m/>
    <m/>
    <m/>
    <m/>
    <m/>
    <m/>
  </r>
  <r>
    <x v="13"/>
    <n v="7"/>
    <n v="2025"/>
    <x v="1"/>
    <x v="1"/>
    <d v="1899-12-30T20:20:00"/>
    <d v="1899-12-30T20:50:00"/>
    <n v="0.50000000000000089"/>
    <x v="10"/>
    <x v="2"/>
    <x v="2"/>
    <x v="39"/>
    <s v="20.20-20.50 operasi lsc6 mk3 ind6-72-07, terkendala ujung plat guide material belt 6a1j03 bergesekan dengan belt (tunggu perbaikan mekanik)"/>
    <m/>
    <m/>
    <m/>
    <m/>
    <m/>
    <m/>
    <m/>
    <m/>
    <m/>
    <m/>
    <m/>
    <m/>
  </r>
  <r>
    <x v="13"/>
    <n v="7"/>
    <n v="2025"/>
    <x v="1"/>
    <x v="1"/>
    <d v="1899-12-30T20:50:00"/>
    <d v="1899-12-30T21:00:00"/>
    <n v="0.16666666666666607"/>
    <x v="14"/>
    <x v="2"/>
    <x v="2"/>
    <x v="4"/>
    <s v="20.50-21.00 stop belt 6a1j07, sensor belt dmg no.5 aktif, cek personil di temukan tepi belt terkelupas, tunggu di potong personil"/>
    <m/>
    <m/>
    <m/>
    <m/>
    <m/>
    <m/>
    <m/>
    <m/>
    <m/>
    <m/>
    <m/>
    <m/>
  </r>
  <r>
    <x v="13"/>
    <n v="7"/>
    <n v="2025"/>
    <x v="1"/>
    <x v="1"/>
    <d v="1899-12-30T21:00:00"/>
    <d v="1899-12-30T21:20:00"/>
    <n v="0.33333333333333215"/>
    <x v="9"/>
    <x v="2"/>
    <x v="3"/>
    <x v="27"/>
    <s v="21.00-21.20 saat start Lsc6 , wobler M1 stop mendadak tunggu cek mekanik crusher"/>
    <m/>
    <m/>
    <m/>
    <m/>
    <m/>
    <m/>
    <m/>
    <m/>
    <m/>
    <m/>
    <m/>
    <m/>
  </r>
  <r>
    <x v="13"/>
    <n v="7"/>
    <n v="2025"/>
    <x v="1"/>
    <x v="2"/>
    <d v="1899-12-30T22:00:00"/>
    <d v="1899-12-30T22:10:00"/>
    <n v="0.16666666666666874"/>
    <x v="10"/>
    <x v="2"/>
    <x v="2"/>
    <x v="4"/>
    <s v="22.00 - 22.10 DMG 6a1j03 aktif, tunggu cek personil lebih lanjut ditemukan tepi belt terkelupas tunggu di potong personil "/>
    <m/>
    <m/>
    <m/>
    <m/>
    <m/>
    <m/>
    <m/>
    <m/>
    <m/>
    <m/>
    <m/>
    <m/>
  </r>
  <r>
    <x v="13"/>
    <n v="7"/>
    <n v="2025"/>
    <x v="1"/>
    <x v="2"/>
    <d v="1899-12-30T22:15:00"/>
    <d v="1899-12-30T22:20:00"/>
    <n v="8.3333333333333037E-2"/>
    <x v="9"/>
    <x v="0"/>
    <x v="0"/>
    <x v="0"/>
    <s v="22.15 - 22.20 tunggu hopper berisi 50%"/>
    <m/>
    <m/>
    <m/>
    <m/>
    <m/>
    <m/>
    <m/>
    <m/>
    <m/>
    <m/>
    <m/>
    <m/>
  </r>
  <r>
    <x v="13"/>
    <n v="7"/>
    <n v="2025"/>
    <x v="1"/>
    <x v="2"/>
    <d v="1899-12-30T00:25:00"/>
    <d v="1899-12-30T00:35:00"/>
    <n v="0.16666666666666666"/>
    <x v="5"/>
    <x v="2"/>
    <x v="2"/>
    <x v="4"/>
    <s v="00.25 - 00.35 DMG a5j10 aktif cek personil di temukan tepi belt terkelupas tunggu di potong personil"/>
    <m/>
    <m/>
    <m/>
    <m/>
    <m/>
    <m/>
    <m/>
    <m/>
    <m/>
    <m/>
    <m/>
    <m/>
  </r>
  <r>
    <x v="13"/>
    <n v="7"/>
    <n v="2025"/>
    <x v="1"/>
    <x v="2"/>
    <d v="1899-12-30T01:25:00"/>
    <d v="1899-12-30T01:50:00"/>
    <n v="0.41666666666666685"/>
    <x v="29"/>
    <x v="2"/>
    <x v="2"/>
    <x v="4"/>
    <s v=" 01.25 - 01.50 DMG a5u27 aktif cek personil di temukan tambalan terkelupas tunggu di potong personil"/>
    <m/>
    <m/>
    <m/>
    <m/>
    <m/>
    <m/>
    <m/>
    <m/>
    <m/>
    <m/>
    <m/>
    <m/>
  </r>
  <r>
    <x v="13"/>
    <n v="7"/>
    <n v="2025"/>
    <x v="1"/>
    <x v="2"/>
    <d v="1899-12-30T02:05:00"/>
    <d v="1899-12-30T02:15:00"/>
    <n v="0.16666666666666674"/>
    <x v="1"/>
    <x v="1"/>
    <x v="1"/>
    <x v="8"/>
    <s v="02.05 - 02.15 metal detektor a2j02 aktif cek personil tidak ada temuan"/>
    <m/>
    <m/>
    <m/>
    <m/>
    <m/>
    <m/>
    <m/>
    <m/>
    <m/>
    <m/>
    <m/>
    <m/>
  </r>
  <r>
    <x v="13"/>
    <n v="7"/>
    <n v="2025"/>
    <x v="1"/>
    <x v="2"/>
    <d v="1899-12-30T04:10:00"/>
    <d v="1899-12-30T04:25:00"/>
    <n v="0.25000000000000044"/>
    <x v="10"/>
    <x v="1"/>
    <x v="1"/>
    <x v="30"/>
    <s v="04.10-04.25 stop belt 6a1j03/ belt drift aktif, tunggu dilokal personil"/>
    <m/>
    <m/>
    <m/>
    <m/>
    <m/>
    <m/>
    <m/>
    <m/>
    <m/>
    <m/>
    <m/>
    <m/>
  </r>
  <r>
    <x v="13"/>
    <n v="7"/>
    <n v="2025"/>
    <x v="1"/>
    <x v="2"/>
    <d v="1899-12-30T05:40:00"/>
    <d v="1899-12-30T05:50:00"/>
    <n v="0.16666666666666674"/>
    <x v="5"/>
    <x v="2"/>
    <x v="2"/>
    <x v="4"/>
    <s v="05.40-05.50 stop belt a5j10/DMG aktif, karet tepi belt terkelupas tunggu dipotong personil "/>
    <m/>
    <m/>
    <m/>
    <m/>
    <m/>
    <m/>
    <m/>
    <m/>
    <m/>
    <m/>
    <m/>
    <m/>
  </r>
  <r>
    <x v="14"/>
    <n v="7"/>
    <n v="2025"/>
    <x v="2"/>
    <x v="1"/>
    <d v="1899-12-30T20:25:00"/>
    <d v="1899-12-30T20:30:00"/>
    <n v="8.3333333333333037E-2"/>
    <x v="3"/>
    <x v="0"/>
    <x v="0"/>
    <x v="0"/>
    <s v="20.25 - 20.30 tunggu hopper berisi min 50%"/>
    <m/>
    <m/>
    <m/>
    <m/>
    <m/>
    <m/>
    <m/>
    <m/>
    <m/>
    <m/>
    <m/>
    <m/>
  </r>
  <r>
    <x v="14"/>
    <n v="7"/>
    <n v="2025"/>
    <x v="2"/>
    <x v="1"/>
    <d v="1899-12-30T20:45:00"/>
    <d v="1899-12-30T22:00:00"/>
    <n v="1.2499999999999982"/>
    <x v="3"/>
    <x v="2"/>
    <x v="3"/>
    <x v="40"/>
    <s v="20.45 - 22.00 stop ms1 material Boulder masuk hopper tunggu di keluarkan"/>
    <m/>
    <m/>
    <m/>
    <m/>
    <m/>
    <m/>
    <m/>
    <m/>
    <m/>
    <m/>
    <m/>
    <m/>
  </r>
  <r>
    <x v="14"/>
    <n v="7"/>
    <n v="2025"/>
    <x v="2"/>
    <x v="2"/>
    <d v="1899-12-30T22:00:00"/>
    <d v="1899-12-30T22:25:00"/>
    <n v="0.41666666666666785"/>
    <x v="9"/>
    <x v="0"/>
    <x v="0"/>
    <x v="0"/>
    <s v="22.00-22.05 operasi Lsc6 MK3 ind6-71-07, tunggu hopper berisi 50%"/>
    <m/>
    <m/>
    <m/>
    <m/>
    <m/>
    <m/>
    <m/>
    <m/>
    <m/>
    <m/>
    <m/>
    <m/>
  </r>
  <r>
    <x v="14"/>
    <n v="7"/>
    <n v="2025"/>
    <x v="2"/>
    <x v="2"/>
    <d v="1899-12-30T22:10:00"/>
    <d v="1899-12-30T22:50:00"/>
    <n v="0.6666666666666643"/>
    <x v="2"/>
    <x v="2"/>
    <x v="2"/>
    <x v="4"/>
    <s v="22.10-22.50 stop belt 6a1j04, sensor dmg tail pulley aktif, cek personil di temukan Sling keluar tunggu di potong mekanik, posisi Sling di M25"/>
    <m/>
    <m/>
    <m/>
    <m/>
    <m/>
    <m/>
    <m/>
    <m/>
    <m/>
    <m/>
    <m/>
    <m/>
  </r>
  <r>
    <x v="14"/>
    <n v="7"/>
    <n v="2025"/>
    <x v="2"/>
    <x v="2"/>
    <d v="1899-12-30T23:10:00"/>
    <d v="1899-12-30T23:20:00"/>
    <n v="0.16666666666666607"/>
    <x v="9"/>
    <x v="0"/>
    <x v="0"/>
    <x v="0"/>
    <s v="23.10-23.20 tunggu hopper berisi 50%"/>
    <m/>
    <m/>
    <m/>
    <m/>
    <m/>
    <m/>
    <m/>
    <m/>
    <m/>
    <m/>
    <m/>
    <m/>
  </r>
  <r>
    <x v="14"/>
    <n v="7"/>
    <n v="2025"/>
    <x v="2"/>
    <x v="2"/>
    <d v="1899-12-30T23:35:00"/>
    <d v="1899-12-31T00:00:00"/>
    <n v="0.41666666666666785"/>
    <x v="9"/>
    <x v="0"/>
    <x v="0"/>
    <x v="0"/>
    <s v="23.35-00.00 tunggu hopper berisi 50%"/>
    <m/>
    <m/>
    <m/>
    <m/>
    <m/>
    <m/>
    <m/>
    <m/>
    <m/>
    <m/>
    <m/>
    <m/>
  </r>
  <r>
    <x v="14"/>
    <n v="7"/>
    <n v="2025"/>
    <x v="2"/>
    <x v="2"/>
    <d v="1899-12-30T00:00:00"/>
    <d v="1899-12-30T00:05:00"/>
    <n v="8.3333333333333329E-2"/>
    <x v="9"/>
    <x v="0"/>
    <x v="0"/>
    <x v="0"/>
    <s v="00.00-00.05 tunggu hopper berisi 50%"/>
    <m/>
    <m/>
    <m/>
    <m/>
    <m/>
    <m/>
    <m/>
    <m/>
    <m/>
    <m/>
    <m/>
    <m/>
  </r>
  <r>
    <x v="14"/>
    <n v="7"/>
    <n v="2025"/>
    <x v="2"/>
    <x v="2"/>
    <d v="1899-12-30T00:20:00"/>
    <d v="1899-12-30T00:30:00"/>
    <n v="0.16666666666666666"/>
    <x v="12"/>
    <x v="0"/>
    <x v="1"/>
    <x v="12"/>
    <s v="00.20-00.30 di stop feeding Lsc6, geser carry belt 6a1j06 ke belt a1j12B"/>
    <m/>
    <m/>
    <m/>
    <m/>
    <m/>
    <m/>
    <m/>
    <m/>
    <m/>
    <m/>
    <m/>
    <m/>
  </r>
  <r>
    <x v="14"/>
    <n v="7"/>
    <n v="2025"/>
    <x v="2"/>
    <x v="2"/>
    <d v="1899-12-30T02:00:00"/>
    <d v="1899-12-30T02:20:00"/>
    <n v="0.33333333333333348"/>
    <x v="9"/>
    <x v="0"/>
    <x v="0"/>
    <x v="0"/>
    <s v="02.00-02.20 tunggu hopper berisi 50%"/>
    <m/>
    <m/>
    <m/>
    <m/>
    <m/>
    <m/>
    <m/>
    <m/>
    <m/>
    <m/>
    <m/>
    <m/>
  </r>
  <r>
    <x v="14"/>
    <n v="7"/>
    <n v="2025"/>
    <x v="2"/>
    <x v="2"/>
    <d v="1899-12-30T02:20:00"/>
    <d v="1899-12-30T02:30:00"/>
    <n v="0.16666666666666674"/>
    <x v="18"/>
    <x v="1"/>
    <x v="1"/>
    <x v="9"/>
    <s v="02.20-02.30 stop belt 6a1j05, sensor belt drift no.5 aktif, belt sway sesaat di reset ready"/>
    <m/>
    <m/>
    <m/>
    <m/>
    <m/>
    <m/>
    <m/>
    <m/>
    <m/>
    <m/>
    <m/>
    <m/>
  </r>
  <r>
    <x v="14"/>
    <n v="7"/>
    <n v="2025"/>
    <x v="2"/>
    <x v="2"/>
    <d v="1899-12-30T03:40:00"/>
    <d v="1899-12-30T03:50:00"/>
    <n v="0.16666666666666607"/>
    <x v="30"/>
    <x v="1"/>
    <x v="1"/>
    <x v="9"/>
    <s v="03.40-03.50 stop belt a5j13, sensor belt drift aktif cek personil belt sway sesaat , di reset ready"/>
    <m/>
    <m/>
    <m/>
    <m/>
    <m/>
    <m/>
    <m/>
    <m/>
    <m/>
    <m/>
    <m/>
    <m/>
  </r>
  <r>
    <x v="14"/>
    <n v="7"/>
    <n v="2025"/>
    <x v="2"/>
    <x v="2"/>
    <d v="1899-12-30T06:45:00"/>
    <d v="1899-12-30T07:00:00"/>
    <n v="0.25000000000000044"/>
    <x v="9"/>
    <x v="0"/>
    <x v="0"/>
    <x v="0"/>
    <s v="06.45-07.00 tunggu hopper berisi 50%"/>
    <m/>
    <m/>
    <m/>
    <m/>
    <m/>
    <m/>
    <m/>
    <m/>
    <m/>
    <m/>
    <m/>
    <m/>
  </r>
  <r>
    <x v="15"/>
    <n v="7"/>
    <n v="2025"/>
    <x v="2"/>
    <x v="0"/>
    <d v="1899-12-30T07:00:00"/>
    <d v="1899-12-30T07:05:00"/>
    <n v="8.3333333333333037E-2"/>
    <x v="9"/>
    <x v="0"/>
    <x v="0"/>
    <x v="0"/>
    <s v="07.00 - 07.05 lanjut operasi lsc6 MK3 ke ind5/7.1-12b, tunggu hopper berisi 50%"/>
    <m/>
    <m/>
    <m/>
    <m/>
    <m/>
    <m/>
    <m/>
    <m/>
    <m/>
    <m/>
    <m/>
    <m/>
  </r>
  <r>
    <x v="15"/>
    <n v="7"/>
    <n v="2025"/>
    <x v="2"/>
    <x v="0"/>
    <d v="1899-12-30T07:30:00"/>
    <d v="1899-12-30T07:35:00"/>
    <n v="8.3333333333333037E-2"/>
    <x v="12"/>
    <x v="0"/>
    <x v="1"/>
    <x v="12"/>
    <s v="07.30 - 07.35 Stop feeder lsc6/geser cerry 6a1j06 ke 6a1j07"/>
    <m/>
    <m/>
    <m/>
    <m/>
    <m/>
    <m/>
    <m/>
    <m/>
    <m/>
    <m/>
    <m/>
    <m/>
  </r>
  <r>
    <x v="15"/>
    <n v="7"/>
    <n v="2025"/>
    <x v="2"/>
    <x v="0"/>
    <d v="1899-12-30T08:20:00"/>
    <d v="1899-12-30T08:25:00"/>
    <n v="8.3333333333333037E-2"/>
    <x v="9"/>
    <x v="0"/>
    <x v="0"/>
    <x v="0"/>
    <s v="08.20 - 08.25 tunggu hopper berisi 50%"/>
    <m/>
    <m/>
    <m/>
    <m/>
    <m/>
    <m/>
    <m/>
    <m/>
    <m/>
    <m/>
    <m/>
    <m/>
  </r>
  <r>
    <x v="15"/>
    <n v="7"/>
    <n v="2025"/>
    <x v="2"/>
    <x v="0"/>
    <d v="1899-12-30T09:00:00"/>
    <d v="1899-12-30T09:30:00"/>
    <n v="0.49999999999999956"/>
    <x v="2"/>
    <x v="2"/>
    <x v="2"/>
    <x v="4"/>
    <s v="09.00 - 09.30 stop lsc6 DMG belt 6a1j04 di MDL - 5 aktif cek personil sling keluar tunggu di potong mekanik "/>
    <m/>
    <m/>
    <m/>
    <m/>
    <m/>
    <m/>
    <m/>
    <m/>
    <m/>
    <m/>
    <m/>
    <m/>
  </r>
  <r>
    <x v="15"/>
    <n v="7"/>
    <n v="2025"/>
    <x v="2"/>
    <x v="0"/>
    <d v="1899-12-30T13:00:00"/>
    <d v="1899-12-30T13:30:00"/>
    <n v="0.50000000000000089"/>
    <x v="2"/>
    <x v="2"/>
    <x v="2"/>
    <x v="4"/>
    <s v="13.00 - 13.30 saat start belt 6a1j04 DMG tail pulley aktif cek personil Sling keluar (sdh di potong mekanik) dan belt tembus "/>
    <m/>
    <m/>
    <m/>
    <m/>
    <m/>
    <m/>
    <m/>
    <m/>
    <m/>
    <m/>
    <m/>
    <m/>
  </r>
  <r>
    <x v="15"/>
    <n v="7"/>
    <n v="2025"/>
    <x v="2"/>
    <x v="0"/>
    <d v="1899-12-30T13:30:00"/>
    <d v="1899-12-30T14:00:00"/>
    <n v="0.50000000000000089"/>
    <x v="2"/>
    <x v="2"/>
    <x v="2"/>
    <x v="4"/>
    <s v="13.30 - 14.00 tunggu personil dan mekanik reposisi belt 6a1j04 yang tembus di Drive pulley "/>
    <m/>
    <m/>
    <m/>
    <m/>
    <m/>
    <m/>
    <m/>
    <m/>
    <m/>
    <m/>
    <m/>
    <m/>
  </r>
  <r>
    <x v="15"/>
    <n v="7"/>
    <n v="2025"/>
    <x v="2"/>
    <x v="0"/>
    <d v="1899-12-30T14:00:00"/>
    <d v="1899-12-30T14:45:00"/>
    <n v="0.75"/>
    <x v="2"/>
    <x v="2"/>
    <x v="2"/>
    <x v="4"/>
    <s v="14.00 - 14.45 tunggu mekanik repair belt 6a1j04 yg tembus"/>
    <m/>
    <m/>
    <m/>
    <m/>
    <m/>
    <m/>
    <m/>
    <m/>
    <m/>
    <m/>
    <m/>
    <m/>
  </r>
  <r>
    <x v="15"/>
    <n v="7"/>
    <n v="2025"/>
    <x v="2"/>
    <x v="1"/>
    <d v="1899-12-30T15:40:00"/>
    <d v="1899-12-30T16:00:00"/>
    <n v="0.33333333333333215"/>
    <x v="10"/>
    <x v="2"/>
    <x v="2"/>
    <x v="37"/>
    <s v="15.40 - 16.00 di stop belt 6a1j03,tunggu mekanik penyetelan belt 6a1j03 pasca belt sway arah ke kanan"/>
    <m/>
    <m/>
    <m/>
    <m/>
    <m/>
    <m/>
    <m/>
    <m/>
    <m/>
    <m/>
    <m/>
    <m/>
  </r>
  <r>
    <x v="15"/>
    <n v="7"/>
    <n v="2025"/>
    <x v="2"/>
    <x v="1"/>
    <d v="1899-12-30T16:00:00"/>
    <d v="1899-12-30T16:25:00"/>
    <n v="0.41666666666666785"/>
    <x v="10"/>
    <x v="2"/>
    <x v="2"/>
    <x v="9"/>
    <s v="16.00 - 16.25 di stop belt 6a1j03,tunggu mekanik penyetelan belt 6a1j03 pasca belt sway arah ke kanan"/>
    <m/>
    <m/>
    <m/>
    <m/>
    <m/>
    <m/>
    <m/>
    <m/>
    <m/>
    <m/>
    <m/>
    <m/>
  </r>
  <r>
    <x v="15"/>
    <n v="7"/>
    <n v="2025"/>
    <x v="2"/>
    <x v="1"/>
    <d v="1899-12-30T17:40:00"/>
    <d v="1899-12-30T17:50:00"/>
    <n v="0.16666666666666607"/>
    <x v="9"/>
    <x v="0"/>
    <x v="0"/>
    <x v="0"/>
    <s v="17.40 - 17.50 tunggu hopper berrisi min 50%"/>
    <m/>
    <m/>
    <m/>
    <m/>
    <m/>
    <m/>
    <m/>
    <m/>
    <m/>
    <m/>
    <m/>
    <m/>
  </r>
  <r>
    <x v="15"/>
    <n v="7"/>
    <n v="2025"/>
    <x v="2"/>
    <x v="1"/>
    <d v="1899-12-30T17:50:00"/>
    <d v="1899-12-30T18:00:00"/>
    <n v="0.16666666666666607"/>
    <x v="10"/>
    <x v="1"/>
    <x v="1"/>
    <x v="8"/>
    <s v="17.50 - 18.00 stop belt 6a1j03 metal detektor aktif cek personil di temukan baut liner"/>
    <m/>
    <m/>
    <m/>
    <m/>
    <m/>
    <m/>
    <m/>
    <m/>
    <m/>
    <m/>
    <m/>
    <m/>
  </r>
  <r>
    <x v="15"/>
    <n v="7"/>
    <n v="2025"/>
    <x v="2"/>
    <x v="1"/>
    <d v="1899-12-30T19:10:00"/>
    <d v="1899-12-30T19:25:00"/>
    <n v="0.24999999999999911"/>
    <x v="9"/>
    <x v="0"/>
    <x v="0"/>
    <x v="0"/>
    <s v="19.10 - 19.25 tunggu hopper berisi min 50%"/>
    <m/>
    <m/>
    <m/>
    <m/>
    <m/>
    <m/>
    <m/>
    <m/>
    <m/>
    <m/>
    <m/>
    <m/>
  </r>
  <r>
    <x v="15"/>
    <n v="7"/>
    <n v="2025"/>
    <x v="2"/>
    <x v="1"/>
    <d v="1899-12-30T21:00:00"/>
    <d v="1899-12-30T21:05:00"/>
    <n v="8.3333333333333037E-2"/>
    <x v="10"/>
    <x v="1"/>
    <x v="1"/>
    <x v="1"/>
    <s v="21.00 - 21.05 stop belt 6a1j03 metal detektor aktif cek personil di temukan besi plat "/>
    <m/>
    <m/>
    <m/>
    <m/>
    <m/>
    <m/>
    <m/>
    <m/>
    <m/>
    <m/>
    <m/>
    <m/>
  </r>
  <r>
    <x v="15"/>
    <n v="7"/>
    <n v="2025"/>
    <x v="2"/>
    <x v="1"/>
    <d v="1899-12-30T21:10:00"/>
    <d v="1899-12-30T21:30:00"/>
    <n v="0.33333333333333481"/>
    <x v="2"/>
    <x v="1"/>
    <x v="1"/>
    <x v="16"/>
    <s v="21.10 - 21.30 stop belt 6a1j04 sensor dmg M5  aktif cek personil dengan di lokal { kena belt yang melendung }"/>
    <m/>
    <m/>
    <m/>
    <m/>
    <m/>
    <m/>
    <m/>
    <m/>
    <m/>
    <m/>
    <m/>
    <m/>
  </r>
  <r>
    <x v="15"/>
    <n v="7"/>
    <n v="2025"/>
    <x v="2"/>
    <x v="2"/>
    <d v="1899-12-30T23:05:00"/>
    <d v="1899-12-30T23:15:00"/>
    <n v="0.16666666666666607"/>
    <x v="14"/>
    <x v="0"/>
    <x v="1"/>
    <x v="12"/>
    <s v="23.05-23.15 di stop feeding lsc6, geser carry belt 6a1j06 ke belt 6a1j07"/>
    <m/>
    <m/>
    <m/>
    <m/>
    <m/>
    <m/>
    <m/>
    <m/>
    <m/>
    <m/>
    <m/>
    <m/>
  </r>
  <r>
    <x v="15"/>
    <n v="7"/>
    <n v="2025"/>
    <x v="2"/>
    <x v="2"/>
    <d v="1899-12-30T23:45:00"/>
    <d v="1899-12-31T00:00:00"/>
    <n v="0.24999999999999911"/>
    <x v="9"/>
    <x v="0"/>
    <x v="0"/>
    <x v="0"/>
    <s v="23.45-00.00 tunggu hopper berisi 50%"/>
    <m/>
    <m/>
    <m/>
    <m/>
    <m/>
    <m/>
    <m/>
    <m/>
    <m/>
    <m/>
    <m/>
    <m/>
  </r>
  <r>
    <x v="15"/>
    <n v="7"/>
    <n v="2025"/>
    <x v="2"/>
    <x v="2"/>
    <d v="1899-12-30T00:20:00"/>
    <d v="1899-12-30T00:40:00"/>
    <n v="0.33333333333333331"/>
    <x v="14"/>
    <x v="2"/>
    <x v="2"/>
    <x v="4"/>
    <s v="00.20-00.40 stop belt 6a1j07, sensor dmg no.1 aktif, cek personil di temukan tambalan terkelupas (tidak bocor) tunggu di potong personil"/>
    <m/>
    <m/>
    <m/>
    <m/>
    <m/>
    <m/>
    <m/>
    <m/>
    <m/>
    <m/>
    <m/>
    <m/>
  </r>
  <r>
    <x v="15"/>
    <n v="7"/>
    <n v="2025"/>
    <x v="2"/>
    <x v="2"/>
    <d v="1899-12-30T01:05:00"/>
    <d v="1899-12-30T01:10:00"/>
    <n v="8.333333333333337E-2"/>
    <x v="12"/>
    <x v="0"/>
    <x v="1"/>
    <x v="12"/>
    <s v="01.05-01.10 di stop feeding lsc6, geser carry belt 6a1j06 ke belt A1J12B"/>
    <m/>
    <m/>
    <m/>
    <m/>
    <m/>
    <m/>
    <m/>
    <m/>
    <m/>
    <m/>
    <m/>
    <m/>
  </r>
  <r>
    <x v="15"/>
    <n v="7"/>
    <n v="2025"/>
    <x v="2"/>
    <x v="2"/>
    <d v="1899-12-30T01:50:00"/>
    <d v="1899-12-30T02:00:00"/>
    <n v="0.16666666666666641"/>
    <x v="12"/>
    <x v="0"/>
    <x v="1"/>
    <x v="12"/>
    <s v="01.50-02.00 di stop feeding lsc6, geser carry belt 6a1j06 ke belt 6a1j07"/>
    <m/>
    <m/>
    <m/>
    <m/>
    <m/>
    <m/>
    <m/>
    <m/>
    <m/>
    <m/>
    <m/>
    <m/>
  </r>
  <r>
    <x v="15"/>
    <n v="7"/>
    <n v="2025"/>
    <x v="2"/>
    <x v="2"/>
    <d v="1899-12-30T02:10:00"/>
    <d v="1899-12-30T02:25:00"/>
    <n v="0.25000000000000011"/>
    <x v="9"/>
    <x v="0"/>
    <x v="0"/>
    <x v="0"/>
    <s v="02.10-02.25 tunggu hopper berisi 50%"/>
    <m/>
    <m/>
    <m/>
    <m/>
    <m/>
    <m/>
    <m/>
    <m/>
    <m/>
    <m/>
    <m/>
    <m/>
  </r>
  <r>
    <x v="15"/>
    <n v="7"/>
    <n v="2025"/>
    <x v="2"/>
    <x v="2"/>
    <d v="1899-12-30T05:10:00"/>
    <d v="1899-12-30T05:35:00"/>
    <n v="0.41666666666666652"/>
    <x v="9"/>
    <x v="0"/>
    <x v="0"/>
    <x v="0"/>
    <s v="05.10-05.35 tunggu hopper berisi 50%"/>
    <m/>
    <m/>
    <m/>
    <m/>
    <m/>
    <m/>
    <m/>
    <m/>
    <m/>
    <m/>
    <m/>
    <m/>
  </r>
  <r>
    <x v="15"/>
    <n v="7"/>
    <n v="2025"/>
    <x v="2"/>
    <x v="2"/>
    <d v="1899-12-30T05:45:00"/>
    <d v="1899-12-30T05:50:00"/>
    <n v="8.3333333333333037E-2"/>
    <x v="10"/>
    <x v="1"/>
    <x v="1"/>
    <x v="8"/>
    <s v="05.45-05.50 stop belt 6a1j03/ MD aktif, cek personil tidak ada temuan "/>
    <m/>
    <m/>
    <m/>
    <m/>
    <m/>
    <m/>
    <m/>
    <m/>
    <m/>
    <m/>
    <m/>
    <m/>
  </r>
  <r>
    <x v="15"/>
    <n v="7"/>
    <n v="2025"/>
    <x v="2"/>
    <x v="2"/>
    <d v="1899-12-30T05:55:00"/>
    <d v="1899-12-30T06:50:00"/>
    <n v="0.91666666666666607"/>
    <x v="9"/>
    <x v="0"/>
    <x v="0"/>
    <x v="0"/>
    <s v="05:55-06:50 tunggu hopper berisi 50%"/>
    <m/>
    <m/>
    <m/>
    <m/>
    <m/>
    <m/>
    <m/>
    <m/>
    <m/>
    <m/>
    <m/>
    <m/>
  </r>
  <r>
    <x v="16"/>
    <n v="7"/>
    <n v="2025"/>
    <x v="2"/>
    <x v="0"/>
    <d v="1899-12-30T07:00:00"/>
    <d v="1899-12-30T07:20:00"/>
    <n v="0.33333333333333348"/>
    <x v="9"/>
    <x v="0"/>
    <x v="0"/>
    <x v="0"/>
    <s v="07.00 - 07.20 Start lsc6 ls Ind6/7.1-07, Chevron T.19-24 lanjut tunggu hopper berisi 50%"/>
    <m/>
    <m/>
    <m/>
    <m/>
    <m/>
    <m/>
    <m/>
    <m/>
    <m/>
    <m/>
    <m/>
    <m/>
  </r>
  <r>
    <x v="16"/>
    <n v="7"/>
    <n v="2025"/>
    <x v="2"/>
    <x v="0"/>
    <d v="1899-12-30T08:00:00"/>
    <d v="1899-12-30T08:05:00"/>
    <n v="8.333333333333437E-2"/>
    <x v="9"/>
    <x v="0"/>
    <x v="0"/>
    <x v="0"/>
    <s v="08.00 - 08.05 Tunggu hopper berisi 50%"/>
    <m/>
    <m/>
    <m/>
    <m/>
    <m/>
    <m/>
    <m/>
    <m/>
    <m/>
    <m/>
    <m/>
    <m/>
  </r>
  <r>
    <x v="16"/>
    <n v="7"/>
    <n v="2025"/>
    <x v="2"/>
    <x v="0"/>
    <d v="1899-12-30T08:40:00"/>
    <d v="1899-12-30T09:00:00"/>
    <n v="0.33333333333333348"/>
    <x v="18"/>
    <x v="1"/>
    <x v="1"/>
    <x v="41"/>
    <s v="08.40 - 09.00 Distop feeding lsc6, ditemukan besi pengait karet guide RBC 6a1j05 sebelah kanan lepas dan bersentuhan dengan belt, tunggu di eksekusi mekanik"/>
    <m/>
    <m/>
    <m/>
    <m/>
    <m/>
    <m/>
    <m/>
    <m/>
    <m/>
    <m/>
    <m/>
    <m/>
  </r>
  <r>
    <x v="16"/>
    <n v="7"/>
    <n v="2025"/>
    <x v="2"/>
    <x v="0"/>
    <d v="1899-12-30T09:25:00"/>
    <d v="1899-12-30T09:40:00"/>
    <n v="0.25000000000000044"/>
    <x v="9"/>
    <x v="0"/>
    <x v="0"/>
    <x v="0"/>
    <s v="09.25 - 09.40 Tunggu hopper berisi 50%"/>
    <m/>
    <m/>
    <m/>
    <m/>
    <m/>
    <m/>
    <m/>
    <m/>
    <m/>
    <m/>
    <m/>
    <m/>
  </r>
  <r>
    <x v="16"/>
    <n v="7"/>
    <n v="2025"/>
    <x v="2"/>
    <x v="0"/>
    <d v="1899-12-30T10:00:00"/>
    <d v="1899-12-30T10:05:00"/>
    <n v="8.3333333333333037E-2"/>
    <x v="10"/>
    <x v="1"/>
    <x v="1"/>
    <x v="8"/>
    <s v="10.00 - 10.05 Metal detektor 6a1j03 aktif cek personil di temukan baut liner"/>
    <m/>
    <m/>
    <m/>
    <m/>
    <m/>
    <m/>
    <m/>
    <m/>
    <m/>
    <m/>
    <m/>
    <m/>
  </r>
  <r>
    <x v="16"/>
    <n v="7"/>
    <n v="2025"/>
    <x v="2"/>
    <x v="0"/>
    <d v="1899-12-30T12:20:00"/>
    <d v="1899-12-30T12:30:00"/>
    <n v="0.16666666666666874"/>
    <x v="9"/>
    <x v="0"/>
    <x v="0"/>
    <x v="0"/>
    <s v="12.20 - 12.30 Tunggu hopper berisi min 50%"/>
    <m/>
    <m/>
    <m/>
    <m/>
    <m/>
    <m/>
    <m/>
    <m/>
    <m/>
    <m/>
    <m/>
    <m/>
  </r>
  <r>
    <x v="16"/>
    <n v="7"/>
    <n v="2025"/>
    <x v="2"/>
    <x v="0"/>
    <d v="1899-12-30T13:30:00"/>
    <d v="1899-12-30T14:00:00"/>
    <n v="0.50000000000000089"/>
    <x v="9"/>
    <x v="0"/>
    <x v="0"/>
    <x v="0"/>
    <s v="13.30 - 14.00 Tunggu hopper berisi 50%"/>
    <m/>
    <m/>
    <m/>
    <m/>
    <m/>
    <m/>
    <m/>
    <m/>
    <m/>
    <m/>
    <m/>
    <m/>
  </r>
  <r>
    <x v="16"/>
    <n v="7"/>
    <n v="2025"/>
    <x v="2"/>
    <x v="0"/>
    <d v="1899-12-30T14:40:00"/>
    <d v="1899-12-30T15:00:00"/>
    <n v="0.33333333333333215"/>
    <x v="2"/>
    <x v="2"/>
    <x v="2"/>
    <x v="4"/>
    <s v="14.40 - 15.00 DMG Tail pulley 6A1J04 aktif,cek personil di temukan Sling keluar, tunggu di potong mekanik "/>
    <m/>
    <m/>
    <m/>
    <m/>
    <m/>
    <m/>
    <m/>
    <m/>
    <m/>
    <m/>
    <m/>
    <m/>
  </r>
  <r>
    <x v="16"/>
    <n v="7"/>
    <n v="2025"/>
    <x v="2"/>
    <x v="1"/>
    <d v="1899-12-30T15:00:00"/>
    <d v="1899-12-30T15:15:00"/>
    <n v="0.24999999999999911"/>
    <x v="2"/>
    <x v="1"/>
    <x v="1"/>
    <x v="4"/>
    <s v="15.00 - 15.15 Tunggu mekanik memotong Sling keluar di RBC 6A1J04"/>
    <m/>
    <m/>
    <m/>
    <m/>
    <m/>
    <m/>
    <m/>
    <m/>
    <m/>
    <m/>
    <m/>
    <m/>
  </r>
  <r>
    <x v="16"/>
    <n v="7"/>
    <n v="2025"/>
    <x v="2"/>
    <x v="1"/>
    <d v="1899-12-30T16:15:00"/>
    <d v="1899-12-30T16:20:00"/>
    <n v="8.3333333333333037E-2"/>
    <x v="9"/>
    <x v="0"/>
    <x v="0"/>
    <x v="0"/>
    <s v="16.15 - 16.20 tunggu hopper berisi 50%"/>
    <m/>
    <m/>
    <m/>
    <m/>
    <m/>
    <m/>
    <m/>
    <m/>
    <m/>
    <m/>
    <m/>
    <m/>
  </r>
  <r>
    <x v="16"/>
    <n v="7"/>
    <n v="2025"/>
    <x v="2"/>
    <x v="1"/>
    <d v="1899-12-30T17:05:00"/>
    <d v="1899-12-30T17:10:00"/>
    <n v="8.3333333333333037E-2"/>
    <x v="9"/>
    <x v="0"/>
    <x v="0"/>
    <x v="0"/>
    <s v="17.05 - 17.10 tunggu hopper berisi 50%"/>
    <m/>
    <m/>
    <m/>
    <m/>
    <m/>
    <m/>
    <m/>
    <m/>
    <m/>
    <m/>
    <m/>
    <m/>
  </r>
  <r>
    <x v="16"/>
    <n v="7"/>
    <n v="2025"/>
    <x v="2"/>
    <x v="1"/>
    <d v="1899-12-30T17:15:00"/>
    <d v="1899-12-30T17:25:00"/>
    <n v="0.16666666666666607"/>
    <x v="18"/>
    <x v="1"/>
    <x v="1"/>
    <x v="30"/>
    <s v="17.15 - 17.25 stop lsc 6 belt drift 6a1j05 aktif sesaat, lanjut start kembali"/>
    <m/>
    <m/>
    <m/>
    <m/>
    <m/>
    <m/>
    <m/>
    <m/>
    <m/>
    <m/>
    <m/>
    <m/>
  </r>
  <r>
    <x v="16"/>
    <n v="7"/>
    <n v="2025"/>
    <x v="2"/>
    <x v="1"/>
    <d v="1899-12-30T19:00:00"/>
    <d v="1899-12-30T19:25:00"/>
    <n v="0.41666666666666785"/>
    <x v="8"/>
    <x v="1"/>
    <x v="1"/>
    <x v="8"/>
    <s v="19.00 - 19.25 operasi ms 1 ss IND 5/7.1-12b, lanjut tunggu personil tes metal detektor 6e1u03"/>
    <m/>
    <m/>
    <m/>
    <m/>
    <m/>
    <m/>
    <m/>
    <m/>
    <m/>
    <m/>
    <m/>
    <m/>
  </r>
  <r>
    <x v="16"/>
    <n v="7"/>
    <n v="2025"/>
    <x v="2"/>
    <x v="1"/>
    <d v="1899-12-30T19:55:00"/>
    <d v="1899-12-30T20:00:00"/>
    <n v="8.3333333333333037E-2"/>
    <x v="26"/>
    <x v="1"/>
    <x v="1"/>
    <x v="16"/>
    <s v="19.55 - 20.00 stop MS1 dmg 6e1u02 aktif tunggu di cek personil"/>
    <m/>
    <m/>
    <m/>
    <m/>
    <m/>
    <m/>
    <m/>
    <m/>
    <m/>
    <m/>
    <m/>
    <m/>
  </r>
  <r>
    <x v="16"/>
    <n v="7"/>
    <n v="2025"/>
    <x v="2"/>
    <x v="1"/>
    <d v="1899-12-30T20:00:00"/>
    <d v="1899-12-30T20:20:00"/>
    <n v="0.33333333333333215"/>
    <x v="26"/>
    <x v="1"/>
    <x v="1"/>
    <x v="11"/>
    <s v="20.00 - 20.20 stop ms 1 dmg belt 6e1u02 aktif 3X cek personil karna lentingan material"/>
    <m/>
    <m/>
    <m/>
    <m/>
    <m/>
    <m/>
    <m/>
    <m/>
    <m/>
    <m/>
    <m/>
    <m/>
  </r>
  <r>
    <x v="16"/>
    <n v="7"/>
    <n v="2025"/>
    <x v="2"/>
    <x v="2"/>
    <d v="1899-12-30T22:15:00"/>
    <d v="1899-12-30T22:25:00"/>
    <n v="0.16666666666666607"/>
    <x v="9"/>
    <x v="0"/>
    <x v="0"/>
    <x v="0"/>
    <s v="22.15- 22.25 start Lsc6 ls ke IND 6/7.1-07 tunggu hopper berisi min 50% "/>
    <m/>
    <m/>
    <m/>
    <m/>
    <m/>
    <m/>
    <m/>
    <m/>
    <m/>
    <m/>
    <m/>
    <m/>
  </r>
  <r>
    <x v="16"/>
    <n v="7"/>
    <n v="2025"/>
    <x v="2"/>
    <x v="2"/>
    <d v="1899-12-30T22:35:00"/>
    <d v="1899-12-30T22:40:00"/>
    <n v="8.3333333333333037E-2"/>
    <x v="9"/>
    <x v="0"/>
    <x v="0"/>
    <x v="0"/>
    <s v="22.35 - 22.40 tunggu hopper berisi min 50%"/>
    <m/>
    <m/>
    <m/>
    <m/>
    <m/>
    <m/>
    <m/>
    <m/>
    <m/>
    <m/>
    <m/>
    <m/>
  </r>
  <r>
    <x v="16"/>
    <n v="7"/>
    <n v="2025"/>
    <x v="2"/>
    <x v="2"/>
    <d v="1899-12-30T23:15:00"/>
    <d v="1899-12-30T23:55:00"/>
    <n v="0.66666666666666696"/>
    <x v="9"/>
    <x v="0"/>
    <x v="0"/>
    <x v="0"/>
    <s v="23:15-23:55 tunggu hopper berisi 50%"/>
    <m/>
    <m/>
    <m/>
    <m/>
    <m/>
    <m/>
    <m/>
    <m/>
    <m/>
    <m/>
    <m/>
    <m/>
  </r>
  <r>
    <x v="16"/>
    <n v="7"/>
    <n v="2025"/>
    <x v="2"/>
    <x v="2"/>
    <d v="1899-12-30T23:55:00"/>
    <d v="1899-12-31T00:20:00"/>
    <n v="0.41666666666666519"/>
    <x v="31"/>
    <x v="2"/>
    <x v="2"/>
    <x v="2"/>
    <s v="23.55 - 24.20 Di stop RBC 6a1j10,idler triper aus dan berasap tunggu eksekusi mekanik"/>
    <m/>
    <m/>
    <m/>
    <m/>
    <m/>
    <m/>
    <m/>
    <m/>
    <m/>
    <m/>
    <m/>
    <m/>
  </r>
  <r>
    <x v="16"/>
    <n v="7"/>
    <n v="2025"/>
    <x v="2"/>
    <x v="2"/>
    <d v="1899-12-30T02:05:00"/>
    <d v="1899-12-30T02:30:00"/>
    <n v="0.41666666666666685"/>
    <x v="9"/>
    <x v="0"/>
    <x v="0"/>
    <x v="0"/>
    <s v="02.05 - 02.30 tunggu hopper berisi min 50%"/>
    <m/>
    <m/>
    <m/>
    <m/>
    <m/>
    <m/>
    <m/>
    <m/>
    <m/>
    <m/>
    <m/>
    <m/>
  </r>
  <r>
    <x v="17"/>
    <n v="7"/>
    <n v="2025"/>
    <x v="2"/>
    <x v="0"/>
    <d v="1899-12-30T07:00:00"/>
    <d v="1899-12-30T07:10:00"/>
    <n v="0.16666666666666607"/>
    <x v="3"/>
    <x v="0"/>
    <x v="0"/>
    <x v="0"/>
    <s v="07.00 - 07.10 Start MS1 ss ke IND 5/7.2- 12b tunggu hopper berisi min 50%"/>
    <m/>
    <m/>
    <m/>
    <m/>
    <m/>
    <m/>
    <m/>
    <m/>
    <m/>
    <m/>
    <m/>
    <m/>
  </r>
  <r>
    <x v="17"/>
    <n v="7"/>
    <n v="2025"/>
    <x v="2"/>
    <x v="0"/>
    <d v="1899-12-30T07:35:00"/>
    <d v="1899-12-30T07:45:00"/>
    <n v="0.16666666666666741"/>
    <x v="3"/>
    <x v="0"/>
    <x v="0"/>
    <x v="0"/>
    <s v="07.35 - 07.45 tunggu hopper berisi min 50%"/>
    <m/>
    <m/>
    <m/>
    <m/>
    <m/>
    <m/>
    <m/>
    <m/>
    <m/>
    <m/>
    <m/>
    <m/>
  </r>
  <r>
    <x v="17"/>
    <n v="7"/>
    <n v="2025"/>
    <x v="2"/>
    <x v="0"/>
    <d v="1899-12-30T08:00:00"/>
    <d v="1899-12-30T08:20:00"/>
    <n v="0.33333333333333348"/>
    <x v="3"/>
    <x v="1"/>
    <x v="1"/>
    <x v="22"/>
    <s v="08.00 - 08.20 Di stop feeding MS1,tunggu personil geser tripper di Ss ind5/buka rantai"/>
    <m/>
    <m/>
    <m/>
    <m/>
    <m/>
    <m/>
    <m/>
    <m/>
    <m/>
    <m/>
    <m/>
    <m/>
  </r>
  <r>
    <x v="17"/>
    <n v="7"/>
    <n v="2025"/>
    <x v="2"/>
    <x v="0"/>
    <d v="1899-12-30T09:35:00"/>
    <d v="1899-12-30T09:50:00"/>
    <n v="0.24999999999999911"/>
    <x v="27"/>
    <x v="2"/>
    <x v="2"/>
    <x v="4"/>
    <s v="09.35 - 09.50 DMG E5J11 aktif 2x,cek lebih lanjut personil di temukan tepi belt terkelupas tunggu di potong personil"/>
    <m/>
    <m/>
    <m/>
    <m/>
    <m/>
    <m/>
    <m/>
    <m/>
    <m/>
    <m/>
    <m/>
    <m/>
  </r>
  <r>
    <x v="17"/>
    <n v="7"/>
    <n v="2025"/>
    <x v="2"/>
    <x v="0"/>
    <d v="1899-12-30T11:15:00"/>
    <d v="1899-12-30T11:30:00"/>
    <n v="0.25000000000000044"/>
    <x v="26"/>
    <x v="2"/>
    <x v="2"/>
    <x v="4"/>
    <s v="11.15 - 11.30 DMG 6E1U02 aktif,cek personil di temukan tambalan terkelupas,tunggu di repair mekanik "/>
    <m/>
    <m/>
    <m/>
    <m/>
    <m/>
    <m/>
    <m/>
    <m/>
    <m/>
    <m/>
    <m/>
    <m/>
  </r>
  <r>
    <x v="17"/>
    <n v="7"/>
    <n v="2025"/>
    <x v="2"/>
    <x v="0"/>
    <d v="1899-12-30T13:30:00"/>
    <d v="1899-12-30T14:10:00"/>
    <n v="0.66666666666666696"/>
    <x v="26"/>
    <x v="2"/>
    <x v="2"/>
    <x v="4"/>
    <s v="13.30 - 14.10 U/ MS1 tunggu mekanik repair tambalan yang terkelupas dan tembus di belt 6e1u02"/>
    <m/>
    <m/>
    <m/>
    <m/>
    <m/>
    <m/>
    <m/>
    <m/>
    <m/>
    <m/>
    <m/>
    <m/>
  </r>
  <r>
    <x v="17"/>
    <n v="7"/>
    <n v="2025"/>
    <x v="2"/>
    <x v="0"/>
    <d v="1899-12-30T14:10:00"/>
    <d v="1899-12-30T14:40:00"/>
    <n v="0.50000000000000089"/>
    <x v="22"/>
    <x v="1"/>
    <x v="1"/>
    <x v="15"/>
    <s v="14.10 - 14.40 tunggu personil membersihkan chute dan membalikan klep 5e1j01 ke ss ind6"/>
    <m/>
    <m/>
    <m/>
    <m/>
    <m/>
    <m/>
    <m/>
    <m/>
    <m/>
    <m/>
    <m/>
    <m/>
  </r>
  <r>
    <x v="17"/>
    <n v="7"/>
    <n v="2025"/>
    <x v="2"/>
    <x v="1"/>
    <d v="1899-12-30T15:10:00"/>
    <d v="1899-12-30T15:15:00"/>
    <n v="8.3333333333333037E-2"/>
    <x v="3"/>
    <x v="0"/>
    <x v="0"/>
    <x v="0"/>
    <s v="15.10 - 15.15 tunggu hopper berisi 50%"/>
    <m/>
    <m/>
    <m/>
    <m/>
    <m/>
    <m/>
    <m/>
    <m/>
    <m/>
    <m/>
    <m/>
    <m/>
  </r>
  <r>
    <x v="17"/>
    <n v="7"/>
    <n v="2025"/>
    <x v="2"/>
    <x v="1"/>
    <d v="1899-12-30T15:15:00"/>
    <d v="1899-12-30T15:25:00"/>
    <n v="0.16666666666666874"/>
    <x v="8"/>
    <x v="1"/>
    <x v="1"/>
    <x v="8"/>
    <s v="15.15 - 15.25 metal detektor 6e1u03 aktif cek personil tidak ada temuan "/>
    <m/>
    <m/>
    <m/>
    <m/>
    <m/>
    <m/>
    <m/>
    <m/>
    <m/>
    <m/>
    <m/>
    <m/>
  </r>
  <r>
    <x v="17"/>
    <n v="7"/>
    <n v="2025"/>
    <x v="2"/>
    <x v="1"/>
    <d v="1899-12-30T15:25:00"/>
    <d v="1899-12-30T15:35:00"/>
    <n v="0.16666666666666607"/>
    <x v="1"/>
    <x v="1"/>
    <x v="1"/>
    <x v="1"/>
    <s v="15.25 - 15.35 metal detektor a2j02 aktif cek personil di temukan besi plat "/>
    <m/>
    <m/>
    <m/>
    <m/>
    <m/>
    <m/>
    <m/>
    <m/>
    <m/>
    <m/>
    <m/>
    <m/>
  </r>
  <r>
    <x v="17"/>
    <n v="7"/>
    <n v="2025"/>
    <x v="2"/>
    <x v="1"/>
    <d v="1899-12-30T15:35:00"/>
    <d v="1899-12-30T15:50:00"/>
    <n v="0.24999999999999911"/>
    <x v="22"/>
    <x v="2"/>
    <x v="2"/>
    <x v="4"/>
    <s v="15.35 - 15.50 DMG 5e1j01 aktif cek personil kulit belt terkelupas tunggu di potong personil "/>
    <m/>
    <m/>
    <m/>
    <m/>
    <m/>
    <m/>
    <m/>
    <m/>
    <m/>
    <m/>
    <m/>
    <m/>
  </r>
  <r>
    <x v="17"/>
    <n v="7"/>
    <n v="2025"/>
    <x v="2"/>
    <x v="1"/>
    <d v="1899-12-30T15:50:00"/>
    <d v="1899-12-30T16:00:00"/>
    <n v="0.16666666666666607"/>
    <x v="8"/>
    <x v="1"/>
    <x v="1"/>
    <x v="8"/>
    <s v="15.50 - 16.00 tunggu personil pengetesan metal detektor 6e1u03 "/>
    <m/>
    <m/>
    <m/>
    <m/>
    <m/>
    <m/>
    <m/>
    <m/>
    <m/>
    <m/>
    <m/>
    <m/>
  </r>
  <r>
    <x v="17"/>
    <n v="7"/>
    <n v="2025"/>
    <x v="2"/>
    <x v="1"/>
    <d v="1899-12-30T16:15:00"/>
    <d v="1899-12-30T16:25:00"/>
    <n v="0.16666666666666607"/>
    <x v="8"/>
    <x v="1"/>
    <x v="1"/>
    <x v="8"/>
    <s v="16.15 -16.25 tunggu elektrikal pengetesan metal detektor 6e1u03 "/>
    <m/>
    <m/>
    <m/>
    <m/>
    <m/>
    <m/>
    <m/>
    <m/>
    <m/>
    <m/>
    <m/>
    <m/>
  </r>
  <r>
    <x v="17"/>
    <n v="7"/>
    <n v="2025"/>
    <x v="2"/>
    <x v="1"/>
    <d v="1899-12-30T16:50:00"/>
    <d v="1899-12-30T16:55:00"/>
    <n v="8.3333333333335702E-2"/>
    <x v="26"/>
    <x v="1"/>
    <x v="1"/>
    <x v="7"/>
    <s v="16.50 - 16.55 DMG belt 6e1u02 aktif cek personil kenak kotoran material "/>
    <m/>
    <m/>
    <m/>
    <m/>
    <m/>
    <m/>
    <m/>
    <m/>
    <m/>
    <m/>
    <m/>
    <m/>
  </r>
  <r>
    <x v="17"/>
    <n v="7"/>
    <n v="2025"/>
    <x v="2"/>
    <x v="1"/>
    <d v="1899-12-30T17:00:00"/>
    <d v="1899-12-30T18:00:00"/>
    <n v="0.99999999999999911"/>
    <x v="19"/>
    <x v="0"/>
    <x v="1"/>
    <x v="42"/>
    <s v="17.00 - 18.00 Stop Ms1 drum pulley 6e1u04 sebelah kiri retak/pindah operasi ke jalur 7.1 (persiapan pindah ke jalur 7.1)"/>
    <m/>
    <m/>
    <m/>
    <m/>
    <m/>
    <m/>
    <m/>
    <m/>
    <m/>
    <m/>
    <m/>
    <m/>
  </r>
  <r>
    <x v="17"/>
    <n v="7"/>
    <n v="2025"/>
    <x v="2"/>
    <x v="1"/>
    <d v="1899-12-30T19:00:00"/>
    <d v="1899-12-30T19:50:00"/>
    <n v="0.83333333333333304"/>
    <x v="17"/>
    <x v="1"/>
    <x v="1"/>
    <x v="43"/>
    <s v="19.00 - 19.50 tunggu mekanik ganti SC di belt a1j12b"/>
    <m/>
    <m/>
    <m/>
    <m/>
    <m/>
    <m/>
    <m/>
    <m/>
    <m/>
    <m/>
    <m/>
    <m/>
  </r>
  <r>
    <x v="17"/>
    <n v="7"/>
    <n v="2025"/>
    <x v="2"/>
    <x v="1"/>
    <d v="1899-12-30T19:50:00"/>
    <d v="1899-12-30T20:00:00"/>
    <n v="0.16666666666666874"/>
    <x v="3"/>
    <x v="1"/>
    <x v="1"/>
    <x v="8"/>
    <s v="19.50 - 20.00 saat start Ms1 metal detektor 6e1u03 aktif cek personil di temukan baut "/>
    <m/>
    <m/>
    <m/>
    <m/>
    <m/>
    <m/>
    <m/>
    <m/>
    <m/>
    <m/>
    <m/>
    <m/>
  </r>
  <r>
    <x v="17"/>
    <n v="7"/>
    <n v="2025"/>
    <x v="2"/>
    <x v="1"/>
    <d v="1899-12-30T20:00:00"/>
    <d v="1899-12-30T20:30:00"/>
    <n v="0.49999999999999822"/>
    <x v="3"/>
    <x v="1"/>
    <x v="1"/>
    <x v="44"/>
    <s v="20.00 - 20.30 lanjut secondary tidak mau start indikasi alarm hidrolik faul tunggu cek elektrikal"/>
    <m/>
    <m/>
    <m/>
    <m/>
    <m/>
    <m/>
    <m/>
    <m/>
    <m/>
    <m/>
    <m/>
    <m/>
  </r>
  <r>
    <x v="17"/>
    <n v="7"/>
    <n v="2025"/>
    <x v="2"/>
    <x v="1"/>
    <d v="1899-12-30T20:45:00"/>
    <d v="1899-12-30T20:50:00"/>
    <n v="8.3333333333333037E-2"/>
    <x v="2"/>
    <x v="1"/>
    <x v="1"/>
    <x v="6"/>
    <s v="20.40 - 20.50 stop Ms1 DMG MDL-5 belt 6a1j04 aktif cek personil tidak ada temuan "/>
    <m/>
    <m/>
    <m/>
    <m/>
    <m/>
    <m/>
    <m/>
    <m/>
    <m/>
    <m/>
    <m/>
    <m/>
  </r>
  <r>
    <x v="17"/>
    <n v="7"/>
    <n v="2025"/>
    <x v="2"/>
    <x v="1"/>
    <d v="1899-12-30T21:10:00"/>
    <d v="1899-12-30T21:40:00"/>
    <n v="0.50000000000000089"/>
    <x v="32"/>
    <x v="1"/>
    <x v="1"/>
    <x v="45"/>
    <s v="21:10 - 21:40 Stop Ms1 belt 6e1j02 stop indikasi slip tunggu di lokal² personil "/>
    <m/>
    <m/>
    <m/>
    <m/>
    <m/>
    <m/>
    <m/>
    <m/>
    <m/>
    <m/>
    <m/>
    <m/>
  </r>
  <r>
    <x v="17"/>
    <n v="7"/>
    <n v="2025"/>
    <x v="2"/>
    <x v="2"/>
    <d v="1899-12-30T22:25:00"/>
    <d v="1899-12-30T22:35:00"/>
    <n v="0.16666666666666607"/>
    <x v="9"/>
    <x v="0"/>
    <x v="0"/>
    <x v="0"/>
    <s v="22.25 - 22.35 start Lsc6 ke ind 5 /7.1 - 12b Tunggu hopper berisi 50%"/>
    <m/>
    <m/>
    <m/>
    <m/>
    <m/>
    <m/>
    <m/>
    <m/>
    <m/>
    <m/>
    <m/>
    <m/>
  </r>
  <r>
    <x v="17"/>
    <n v="7"/>
    <n v="2025"/>
    <x v="2"/>
    <x v="2"/>
    <d v="1899-12-30T23:00:00"/>
    <d v="1899-12-30T23:15:00"/>
    <n v="0.24999999999999911"/>
    <x v="2"/>
    <x v="2"/>
    <x v="2"/>
    <x v="4"/>
    <s v="23.00 - 23.15 Stop RBC 6a1j04,belt damage tail pulley aktif cek personil di temukan Sling keluar "/>
    <m/>
    <m/>
    <m/>
    <m/>
    <m/>
    <m/>
    <m/>
    <m/>
    <m/>
    <m/>
    <m/>
    <m/>
  </r>
  <r>
    <x v="17"/>
    <n v="7"/>
    <n v="2025"/>
    <x v="2"/>
    <x v="2"/>
    <d v="1899-12-30T23:40:00"/>
    <d v="1899-12-31T00:30:00"/>
    <n v="0.83333333333333037"/>
    <x v="9"/>
    <x v="0"/>
    <x v="0"/>
    <x v="0"/>
    <s v="23:40 - 00:30 Tunggu hopper berisi 50%"/>
    <m/>
    <m/>
    <m/>
    <m/>
    <m/>
    <m/>
    <m/>
    <m/>
    <m/>
    <m/>
    <m/>
    <m/>
  </r>
  <r>
    <x v="17"/>
    <n v="7"/>
    <n v="2025"/>
    <x v="2"/>
    <x v="2"/>
    <d v="1899-12-30T00:50:00"/>
    <d v="1899-12-30T01:00:00"/>
    <n v="0.16666666666666657"/>
    <x v="2"/>
    <x v="2"/>
    <x v="2"/>
    <x v="4"/>
    <s v="00.50 - 01.00 Stop RBC 6a1j04,belt damage tail pulley aktif cek personil Sling keluar tunggu potong mekanik"/>
    <m/>
    <m/>
    <m/>
    <m/>
    <m/>
    <m/>
    <m/>
    <m/>
    <m/>
    <m/>
    <m/>
    <m/>
  </r>
  <r>
    <x v="17"/>
    <n v="7"/>
    <n v="2025"/>
    <x v="2"/>
    <x v="2"/>
    <d v="1899-12-30T01:40:00"/>
    <d v="1899-12-30T02:00:00"/>
    <n v="0.33333333333333315"/>
    <x v="2"/>
    <x v="2"/>
    <x v="2"/>
    <x v="4"/>
    <s v="01.40 - 02.00 Stop RBC 6a1j04,belt damage tail pulley aktif cek personil Sling keluar tunggu potong mekanik"/>
    <m/>
    <m/>
    <m/>
    <m/>
    <m/>
    <m/>
    <m/>
    <m/>
    <m/>
    <m/>
    <m/>
    <m/>
  </r>
  <r>
    <x v="17"/>
    <n v="7"/>
    <n v="2025"/>
    <x v="2"/>
    <x v="2"/>
    <d v="1899-12-30T02:00:00"/>
    <d v="1899-12-30T02:10:00"/>
    <n v="0.16666666666666674"/>
    <x v="2"/>
    <x v="2"/>
    <x v="2"/>
    <x v="4"/>
    <s v="02.00 - 02.10 Stop RBC 6a1j04,belt damage tail pulley aktif cek personil Sling keluar tunggu potong mekanik"/>
    <m/>
    <m/>
    <m/>
    <m/>
    <m/>
    <m/>
    <m/>
    <m/>
    <m/>
    <m/>
    <m/>
    <m/>
  </r>
  <r>
    <x v="17"/>
    <n v="7"/>
    <n v="2025"/>
    <x v="2"/>
    <x v="2"/>
    <d v="1899-12-30T02:10:00"/>
    <d v="1899-12-30T02:50:00"/>
    <n v="0.66666666666666663"/>
    <x v="2"/>
    <x v="2"/>
    <x v="2"/>
    <x v="4"/>
    <s v="02.10 - 02.50 Stop kembali RBC 6a1j04,belt damage no7 aktif cek personil di temukan tambalan terkelupas ,tunggu local personil di posisikan di Drive pulley"/>
    <m/>
    <m/>
    <m/>
    <m/>
    <m/>
    <m/>
    <m/>
    <m/>
    <m/>
    <m/>
    <m/>
    <m/>
  </r>
  <r>
    <x v="17"/>
    <n v="7"/>
    <n v="2025"/>
    <x v="2"/>
    <x v="2"/>
    <d v="1899-12-30T02:50:00"/>
    <d v="1899-12-30T03:10:00"/>
    <n v="0.33333333333333348"/>
    <x v="2"/>
    <x v="2"/>
    <x v="2"/>
    <x v="4"/>
    <s v="02.50 - 03.10 Stop RBC 6a1j04, Stop RBC 6a1j04 belt damage tail pulley aktif cek personil tambalan terkelupas tunggu di potong personil "/>
    <m/>
    <m/>
    <m/>
    <m/>
    <m/>
    <m/>
    <m/>
    <m/>
    <m/>
    <m/>
    <m/>
    <m/>
  </r>
  <r>
    <x v="17"/>
    <n v="7"/>
    <n v="2025"/>
    <x v="2"/>
    <x v="2"/>
    <d v="1899-12-30T03:20:00"/>
    <d v="1899-12-30T04:00:00"/>
    <n v="0.6666666666666663"/>
    <x v="2"/>
    <x v="2"/>
    <x v="2"/>
    <x v="4"/>
    <s v="03.20 - 04.00 stop belt 6A1J04 sensor dmg no 7 aktif cek personil dengan cara di lokal di temukan Sling keluar tunggu di potong mekanik"/>
    <m/>
    <m/>
    <m/>
    <m/>
    <m/>
    <m/>
    <m/>
    <m/>
    <m/>
    <m/>
    <m/>
    <m/>
  </r>
  <r>
    <x v="17"/>
    <n v="7"/>
    <n v="2025"/>
    <x v="2"/>
    <x v="2"/>
    <d v="1899-12-30T04:40:00"/>
    <d v="1899-12-30T05:55:00"/>
    <n v="1.2500000000000002"/>
    <x v="9"/>
    <x v="0"/>
    <x v="0"/>
    <x v="0"/>
    <s v="04:40 - 05:55  tunggu hopper berisi min 50%"/>
    <m/>
    <m/>
    <m/>
    <m/>
    <m/>
    <m/>
    <m/>
    <m/>
    <m/>
    <m/>
    <m/>
    <m/>
  </r>
  <r>
    <x v="17"/>
    <n v="7"/>
    <n v="2025"/>
    <x v="2"/>
    <x v="2"/>
    <d v="1899-12-30T06:00:00"/>
    <d v="1899-12-30T06:20:00"/>
    <n v="0.33333333333333348"/>
    <x v="18"/>
    <x v="2"/>
    <x v="2"/>
    <x v="4"/>
    <s v="06.00 - 06.20 stop belt 6a1j05 sensor dmg tail pulley aktif cek personil tambalan terkelupas tunggu di potong "/>
    <m/>
    <m/>
    <m/>
    <m/>
    <m/>
    <m/>
    <m/>
    <m/>
    <m/>
    <m/>
    <m/>
    <m/>
  </r>
  <r>
    <x v="17"/>
    <n v="7"/>
    <n v="2025"/>
    <x v="2"/>
    <x v="2"/>
    <d v="1899-12-30T06:40:00"/>
    <d v="1899-12-30T07:00:00"/>
    <n v="0.33333333333333348"/>
    <x v="9"/>
    <x v="0"/>
    <x v="0"/>
    <x v="0"/>
    <s v="06.40 - 07.00 tunggu hopper berisi min 50%"/>
    <m/>
    <m/>
    <m/>
    <m/>
    <m/>
    <m/>
    <m/>
    <m/>
    <m/>
    <m/>
    <m/>
    <m/>
  </r>
  <r>
    <x v="18"/>
    <n v="7"/>
    <n v="2025"/>
    <x v="2"/>
    <x v="0"/>
    <d v="1899-12-30T07:00:00"/>
    <d v="1899-12-30T07:20:00"/>
    <n v="0.33333333333333348"/>
    <x v="9"/>
    <x v="0"/>
    <x v="0"/>
    <x v="0"/>
    <s v="07.00-07.20 lanjut operasi LSC6 LS IND5-71-12B, Chevron tiang 22-28, tunggu hopper berisi 50%"/>
    <m/>
    <m/>
    <m/>
    <m/>
    <m/>
    <m/>
    <m/>
    <m/>
    <m/>
    <m/>
    <m/>
    <m/>
  </r>
  <r>
    <x v="18"/>
    <n v="7"/>
    <n v="2025"/>
    <x v="2"/>
    <x v="0"/>
    <d v="1899-12-30T08:30:00"/>
    <d v="1899-12-30T09:00:00"/>
    <n v="0.49999999999999956"/>
    <x v="2"/>
    <x v="2"/>
    <x v="2"/>
    <x v="4"/>
    <s v="08.30-09.00 di stop belt 6a1j04, carry idler terlilit sling , tunggu di potong mekanik, dan belt robek (tunggu repair mekanik) lanjut persiapan pindah operasi ke lsc3A"/>
    <m/>
    <m/>
    <m/>
    <m/>
    <m/>
    <m/>
    <m/>
    <m/>
    <m/>
    <m/>
    <m/>
    <m/>
  </r>
  <r>
    <x v="18"/>
    <n v="7"/>
    <n v="2025"/>
    <x v="2"/>
    <x v="0"/>
    <d v="1899-12-30T09:30:00"/>
    <d v="1899-12-30T10:10:00"/>
    <n v="0.66666666666666696"/>
    <x v="5"/>
    <x v="2"/>
    <x v="2"/>
    <x v="4"/>
    <s v="09.30-10.10 tunggu belt a5j10 ready (mekanik repair dan pengecekan)"/>
    <m/>
    <m/>
    <m/>
    <m/>
    <m/>
    <m/>
    <m/>
    <m/>
    <m/>
    <m/>
    <m/>
    <m/>
  </r>
  <r>
    <x v="18"/>
    <n v="7"/>
    <n v="2025"/>
    <x v="2"/>
    <x v="0"/>
    <d v="1899-12-30T11:40:00"/>
    <d v="1899-12-30T12:00:00"/>
    <n v="0.33333333333333348"/>
    <x v="0"/>
    <x v="0"/>
    <x v="0"/>
    <x v="0"/>
    <s v="11.40-12.00 tunggu hopper berisi 50%"/>
    <m/>
    <m/>
    <m/>
    <m/>
    <m/>
    <m/>
    <m/>
    <m/>
    <m/>
    <m/>
    <m/>
    <m/>
  </r>
  <r>
    <x v="18"/>
    <n v="7"/>
    <n v="2025"/>
    <x v="2"/>
    <x v="0"/>
    <d v="1899-12-30T13:00:00"/>
    <d v="1899-12-30T13:15:00"/>
    <n v="0.25000000000000178"/>
    <x v="0"/>
    <x v="0"/>
    <x v="0"/>
    <x v="0"/>
    <s v="13.00-13.15 start Lsc3A ls ind5-12b, Chevron tiang 22-28, tunggu hopper berisi 50%"/>
    <m/>
    <m/>
    <m/>
    <m/>
    <m/>
    <m/>
    <m/>
    <m/>
    <m/>
    <m/>
    <m/>
    <m/>
  </r>
  <r>
    <x v="18"/>
    <n v="7"/>
    <n v="2025"/>
    <x v="2"/>
    <x v="1"/>
    <d v="1899-12-30T15:40:00"/>
    <d v="1899-12-30T15:50:00"/>
    <n v="0.16666666666666607"/>
    <x v="33"/>
    <x v="2"/>
    <x v="2"/>
    <x v="4"/>
    <s v="15.40 - 15.50 DMG tail pulley 12B aktif,cek personil tepi belt terkelupas tunggu di potong personil"/>
    <m/>
    <m/>
    <m/>
    <m/>
    <m/>
    <m/>
    <m/>
    <m/>
    <m/>
    <m/>
    <m/>
    <m/>
  </r>
  <r>
    <x v="18"/>
    <n v="7"/>
    <n v="2025"/>
    <x v="2"/>
    <x v="1"/>
    <d v="1899-12-30T16:05:00"/>
    <d v="1899-12-30T16:15:00"/>
    <n v="0.16666666666666874"/>
    <x v="24"/>
    <x v="2"/>
    <x v="2"/>
    <x v="4"/>
    <s v="16.05 - 16.15 DMG 5A1J01 aktif, cek personil tepi belt terkelupas tunggu di potong personil "/>
    <m/>
    <m/>
    <m/>
    <m/>
    <m/>
    <m/>
    <m/>
    <m/>
    <m/>
    <m/>
    <m/>
    <m/>
  </r>
  <r>
    <x v="18"/>
    <n v="7"/>
    <n v="2025"/>
    <x v="2"/>
    <x v="1"/>
    <d v="1899-12-30T16:50:00"/>
    <d v="1899-12-30T17:00:00"/>
    <n v="0.16666666666666874"/>
    <x v="0"/>
    <x v="0"/>
    <x v="0"/>
    <x v="0"/>
    <s v="16.50 - 17.00 Tunggu hopper berisi min 50%(LC06 stop,tunggu penambahan air radiator)"/>
    <m/>
    <m/>
    <m/>
    <m/>
    <m/>
    <m/>
    <m/>
    <m/>
    <m/>
    <m/>
    <m/>
    <m/>
  </r>
  <r>
    <x v="18"/>
    <n v="7"/>
    <n v="2025"/>
    <x v="2"/>
    <x v="1"/>
    <d v="1899-12-30T17:00:00"/>
    <d v="1899-12-30T17:25:00"/>
    <n v="0.41666666666666519"/>
    <x v="0"/>
    <x v="0"/>
    <x v="0"/>
    <x v="0"/>
    <s v="17.00 - 17.25 Tunggu hopper berisi min 50%(LC06 stop,tunggu penambahan air radiator)"/>
    <m/>
    <m/>
    <m/>
    <m/>
    <m/>
    <m/>
    <m/>
    <m/>
    <m/>
    <m/>
    <m/>
    <m/>
  </r>
  <r>
    <x v="18"/>
    <n v="7"/>
    <n v="2025"/>
    <x v="2"/>
    <x v="1"/>
    <d v="1899-12-30T17:50:00"/>
    <d v="1899-12-30T18:00:00"/>
    <n v="0.16666666666666607"/>
    <x v="0"/>
    <x v="0"/>
    <x v="0"/>
    <x v="0"/>
    <s v="17.50 - 18.00 Tunggu hopper berisi 50%"/>
    <m/>
    <m/>
    <m/>
    <m/>
    <m/>
    <m/>
    <m/>
    <m/>
    <m/>
    <m/>
    <m/>
    <m/>
  </r>
  <r>
    <x v="18"/>
    <n v="7"/>
    <n v="2025"/>
    <x v="2"/>
    <x v="1"/>
    <d v="1899-12-30T19:00:00"/>
    <d v="1899-12-30T19:20:00"/>
    <n v="0.33333333333333481"/>
    <x v="0"/>
    <x v="0"/>
    <x v="0"/>
    <x v="0"/>
    <s v="19.00 - 19.20 start Lsc3A ls IND5/12B, lanjut tunggu hopper berisi 50%"/>
    <m/>
    <m/>
    <m/>
    <m/>
    <m/>
    <m/>
    <m/>
    <m/>
    <m/>
    <m/>
    <m/>
    <m/>
  </r>
  <r>
    <x v="18"/>
    <n v="7"/>
    <n v="2025"/>
    <x v="2"/>
    <x v="1"/>
    <d v="1899-12-30T19:35:00"/>
    <d v="1899-12-30T20:00:00"/>
    <n v="0.41666666666666785"/>
    <x v="0"/>
    <x v="0"/>
    <x v="1"/>
    <x v="46"/>
    <s v="19.35 - 20.00 stop mendadak lsc3A, indikasi temperatur bearing no.2 tinggi 105°C, tunggu di cek elektrikal"/>
    <m/>
    <m/>
    <m/>
    <m/>
    <m/>
    <m/>
    <m/>
    <m/>
    <m/>
    <m/>
    <m/>
    <m/>
  </r>
  <r>
    <x v="18"/>
    <n v="7"/>
    <n v="2025"/>
    <x v="2"/>
    <x v="1"/>
    <d v="1899-12-30T20:00:00"/>
    <d v="1899-12-30T20:10:00"/>
    <n v="0.16666666666666607"/>
    <x v="0"/>
    <x v="0"/>
    <x v="1"/>
    <x v="46"/>
    <s v="20.00 - 20.10 stop mendadak lsc3A, indikasi temperatur bearing no.2 tinggi 105°C, tunggu di cek elektrikal"/>
    <m/>
    <m/>
    <m/>
    <m/>
    <m/>
    <m/>
    <m/>
    <m/>
    <m/>
    <m/>
    <m/>
    <m/>
  </r>
  <r>
    <x v="18"/>
    <n v="7"/>
    <n v="2025"/>
    <x v="2"/>
    <x v="2"/>
    <d v="1899-12-30T22:40:00"/>
    <d v="1899-12-30T22:50:00"/>
    <n v="0.16666666666666607"/>
    <x v="9"/>
    <x v="0"/>
    <x v="0"/>
    <x v="0"/>
    <s v="22.40 - 22.50 tunggu hopper berisi 50%"/>
    <m/>
    <m/>
    <m/>
    <m/>
    <m/>
    <m/>
    <m/>
    <m/>
    <m/>
    <m/>
    <m/>
    <m/>
  </r>
  <r>
    <x v="18"/>
    <n v="7"/>
    <n v="2025"/>
    <x v="2"/>
    <x v="2"/>
    <d v="1899-12-30T22:50:00"/>
    <d v="1899-12-30T22:55:00"/>
    <n v="8.3333333333335702E-2"/>
    <x v="1"/>
    <x v="2"/>
    <x v="2"/>
    <x v="4"/>
    <s v="22.50 - 22.55 DMG a2j02 aktif cek personil kulit tepi belt terkelupas tunggu di potong personil"/>
    <m/>
    <m/>
    <m/>
    <m/>
    <m/>
    <m/>
    <m/>
    <m/>
    <m/>
    <m/>
    <m/>
    <m/>
  </r>
  <r>
    <x v="18"/>
    <n v="7"/>
    <n v="2025"/>
    <x v="2"/>
    <x v="2"/>
    <d v="1899-12-30T23:10:00"/>
    <d v="1899-12-31T00:55:00"/>
    <n v="1.7499999999999991"/>
    <x v="9"/>
    <x v="0"/>
    <x v="0"/>
    <x v="0"/>
    <s v="23:10 - 24:55 tunggu hopper berisi 50%"/>
    <m/>
    <m/>
    <m/>
    <m/>
    <m/>
    <m/>
    <m/>
    <m/>
    <m/>
    <m/>
    <m/>
    <m/>
  </r>
  <r>
    <x v="18"/>
    <n v="7"/>
    <n v="2025"/>
    <x v="2"/>
    <x v="2"/>
    <d v="1899-12-30T01:10:00"/>
    <d v="1899-12-30T01:35:00"/>
    <n v="0.41666666666666669"/>
    <x v="1"/>
    <x v="2"/>
    <x v="2"/>
    <x v="4"/>
    <s v="01.10 - 01.35 DMG a2j02 aktif 2x cek personil kulit tepi belt terkelupas tunggu di potong personil"/>
    <m/>
    <m/>
    <m/>
    <m/>
    <m/>
    <m/>
    <m/>
    <m/>
    <m/>
    <m/>
    <m/>
    <m/>
  </r>
  <r>
    <x v="18"/>
    <n v="7"/>
    <n v="2025"/>
    <x v="2"/>
    <x v="2"/>
    <d v="1899-12-30T02:00:00"/>
    <d v="1899-12-30T02:45:00"/>
    <n v="0.75"/>
    <x v="9"/>
    <x v="0"/>
    <x v="0"/>
    <x v="0"/>
    <s v="02:00 - 02:45 Tunggu hopper berisi 50%"/>
    <m/>
    <m/>
    <m/>
    <m/>
    <m/>
    <m/>
    <m/>
    <m/>
    <m/>
    <m/>
    <m/>
    <m/>
  </r>
  <r>
    <x v="18"/>
    <n v="7"/>
    <n v="2025"/>
    <x v="2"/>
    <x v="2"/>
    <d v="1899-12-30T02:55:00"/>
    <d v="1899-12-30T03:10:00"/>
    <n v="0.25000000000000011"/>
    <x v="1"/>
    <x v="2"/>
    <x v="2"/>
    <x v="4"/>
    <s v="02.55 - 03.10 DMG a2j02 aktif cek personil kulit tepi belt terkelupas tunggu di potong personil"/>
    <m/>
    <m/>
    <m/>
    <m/>
    <m/>
    <m/>
    <m/>
    <m/>
    <m/>
    <m/>
    <m/>
    <m/>
  </r>
  <r>
    <x v="18"/>
    <n v="7"/>
    <n v="2025"/>
    <x v="2"/>
    <x v="2"/>
    <d v="1899-12-30T04:35:00"/>
    <d v="1899-12-30T06:25:00"/>
    <n v="1.8333333333333335"/>
    <x v="5"/>
    <x v="2"/>
    <x v="2"/>
    <x v="4"/>
    <s v="04:35 - 06:25 Stop lsc6 DMG belt a5j10 aktif cek personil tepi belt terkelupas tunggu di potong personil "/>
    <m/>
    <m/>
    <m/>
    <m/>
    <m/>
    <m/>
    <m/>
    <m/>
    <m/>
    <m/>
    <m/>
    <m/>
  </r>
  <r>
    <x v="18"/>
    <n v="7"/>
    <n v="2025"/>
    <x v="2"/>
    <x v="2"/>
    <d v="1899-12-30T06:25:00"/>
    <d v="1899-12-30T06:50:00"/>
    <n v="0.41666666666666652"/>
    <x v="19"/>
    <x v="1"/>
    <x v="1"/>
    <x v="47"/>
    <s v="06.25 - 06.50 lanjut belt 6e1u04 tidak mau start indikasi timeout feedback from brake monitor (6x start baru jalan)"/>
    <m/>
    <m/>
    <m/>
    <m/>
    <m/>
    <m/>
    <m/>
    <m/>
    <m/>
    <m/>
    <m/>
    <m/>
  </r>
  <r>
    <x v="19"/>
    <n v="7"/>
    <n v="2025"/>
    <x v="2"/>
    <x v="0"/>
    <d v="1899-12-30T07:10:00"/>
    <d v="1899-12-30T07:30:00"/>
    <n v="0.33333333333333348"/>
    <x v="9"/>
    <x v="0"/>
    <x v="0"/>
    <x v="0"/>
    <s v="07.10-07.30 tunggu hopper berisi 50%"/>
    <m/>
    <m/>
    <m/>
    <m/>
    <m/>
    <m/>
    <m/>
    <m/>
    <m/>
    <m/>
    <m/>
    <m/>
  </r>
  <r>
    <x v="19"/>
    <n v="7"/>
    <n v="2025"/>
    <x v="2"/>
    <x v="0"/>
    <d v="1899-12-30T07:40:00"/>
    <d v="1899-12-30T07:45:00"/>
    <n v="8.333333333333437E-2"/>
    <x v="10"/>
    <x v="1"/>
    <x v="1"/>
    <x v="1"/>
    <s v="07.40-07.45 metal detektor 6a1j03 aktif cek personil di temukan besi plat"/>
    <m/>
    <m/>
    <m/>
    <m/>
    <m/>
    <m/>
    <m/>
    <m/>
    <m/>
    <m/>
    <m/>
    <m/>
  </r>
  <r>
    <x v="19"/>
    <n v="7"/>
    <n v="2025"/>
    <x v="2"/>
    <x v="0"/>
    <d v="1899-12-30T08:00:00"/>
    <d v="1899-12-30T08:10:00"/>
    <n v="0.16666666666666741"/>
    <x v="9"/>
    <x v="0"/>
    <x v="0"/>
    <x v="0"/>
    <s v="08.00-08.10 tunggu hopper berisi 50%"/>
    <m/>
    <m/>
    <m/>
    <m/>
    <m/>
    <m/>
    <m/>
    <m/>
    <m/>
    <m/>
    <m/>
    <m/>
  </r>
  <r>
    <x v="19"/>
    <n v="7"/>
    <n v="2025"/>
    <x v="2"/>
    <x v="0"/>
    <d v="1899-12-30T08:40:00"/>
    <d v="1899-12-30T08:45:00"/>
    <n v="8.3333333333333037E-2"/>
    <x v="9"/>
    <x v="0"/>
    <x v="0"/>
    <x v="0"/>
    <s v="08.40-08.45 tunggu hopper berisi 50%"/>
    <m/>
    <m/>
    <m/>
    <m/>
    <m/>
    <m/>
    <m/>
    <m/>
    <m/>
    <m/>
    <m/>
    <m/>
  </r>
  <r>
    <x v="19"/>
    <n v="7"/>
    <n v="2025"/>
    <x v="2"/>
    <x v="0"/>
    <d v="1899-12-30T10:15:00"/>
    <d v="1899-12-30T10:25:00"/>
    <n v="0.16666666666666741"/>
    <x v="25"/>
    <x v="2"/>
    <x v="2"/>
    <x v="4"/>
    <s v="10.15-10.25 di stop belt a5u25, tunggu personil potong tepi belt terkelupas"/>
    <m/>
    <m/>
    <m/>
    <m/>
    <m/>
    <m/>
    <m/>
    <m/>
    <m/>
    <m/>
    <m/>
    <m/>
  </r>
  <r>
    <x v="19"/>
    <n v="7"/>
    <n v="2025"/>
    <x v="2"/>
    <x v="0"/>
    <d v="1899-12-30T13:00:00"/>
    <d v="1899-12-30T13:20:00"/>
    <n v="0.33333333333333481"/>
    <x v="9"/>
    <x v="0"/>
    <x v="0"/>
    <x v="0"/>
    <s v="13.00-13.20 start Lsc6 ls ind6-72-07 tunggu hopper berisi 50%"/>
    <m/>
    <m/>
    <m/>
    <m/>
    <m/>
    <m/>
    <m/>
    <m/>
    <m/>
    <m/>
    <m/>
    <m/>
  </r>
  <r>
    <x v="19"/>
    <n v="7"/>
    <n v="2025"/>
    <x v="2"/>
    <x v="0"/>
    <d v="1899-12-30T14:00:00"/>
    <d v="1899-12-30T14:10:00"/>
    <n v="0.16666666666666607"/>
    <x v="10"/>
    <x v="1"/>
    <x v="1"/>
    <x v="1"/>
    <s v="14.00-14.10 stop belt 6a1j03, sensor metal detektor aktif, cek personil di temukan besi "/>
    <m/>
    <m/>
    <m/>
    <m/>
    <m/>
    <m/>
    <m/>
    <m/>
    <m/>
    <m/>
    <m/>
    <m/>
  </r>
  <r>
    <x v="19"/>
    <n v="7"/>
    <n v="2025"/>
    <x v="2"/>
    <x v="1"/>
    <d v="1899-12-30T15:05:00"/>
    <d v="1899-12-30T15:10:00"/>
    <n v="8.3333333333333037E-2"/>
    <x v="10"/>
    <x v="1"/>
    <x v="1"/>
    <x v="8"/>
    <s v="15.05-15.10 stop belt 6a1j03, sensor metal detektor aktif cek personil tidak ada temuan "/>
    <m/>
    <m/>
    <m/>
    <m/>
    <m/>
    <m/>
    <m/>
    <m/>
    <m/>
    <m/>
    <m/>
    <m/>
  </r>
  <r>
    <x v="19"/>
    <n v="7"/>
    <n v="2025"/>
    <x v="2"/>
    <x v="1"/>
    <d v="1899-12-30T15:30:00"/>
    <d v="1899-12-30T16:00:00"/>
    <n v="0.49999999999999822"/>
    <x v="1"/>
    <x v="2"/>
    <x v="2"/>
    <x v="4"/>
    <s v="15.30-16.00 stop belt a2j02 sensor dmg aktif cek personil di temukan belt terkelupas, tunggu di repair mekanik"/>
    <m/>
    <m/>
    <m/>
    <m/>
    <m/>
    <m/>
    <m/>
    <m/>
    <m/>
    <m/>
    <m/>
    <m/>
  </r>
  <r>
    <x v="19"/>
    <n v="7"/>
    <n v="2025"/>
    <x v="2"/>
    <x v="1"/>
    <d v="1899-12-30T16:00:00"/>
    <d v="1899-12-30T16:20:00"/>
    <n v="0.33333333333333481"/>
    <x v="1"/>
    <x v="2"/>
    <x v="2"/>
    <x v="4"/>
    <s v="16.00-16.20 tunggu mekanik repair belt a2j02"/>
    <m/>
    <m/>
    <m/>
    <m/>
    <m/>
    <m/>
    <m/>
    <m/>
    <m/>
    <m/>
    <m/>
    <m/>
  </r>
  <r>
    <x v="19"/>
    <n v="7"/>
    <n v="2025"/>
    <x v="2"/>
    <x v="1"/>
    <d v="1899-12-30T17:15:00"/>
    <d v="1899-12-30T17:20:00"/>
    <n v="8.3333333333333037E-2"/>
    <x v="10"/>
    <x v="1"/>
    <x v="1"/>
    <x v="1"/>
    <s v="17.15-17.20 stop belt 6a1j03 sensor metal detektor aktif cek personil di temukan besi "/>
    <m/>
    <m/>
    <m/>
    <m/>
    <m/>
    <m/>
    <m/>
    <m/>
    <m/>
    <m/>
    <m/>
    <m/>
  </r>
  <r>
    <x v="19"/>
    <n v="7"/>
    <n v="2025"/>
    <x v="2"/>
    <x v="1"/>
    <d v="1899-12-30T17:35:00"/>
    <d v="1899-12-30T17:45:00"/>
    <n v="0.16666666666666874"/>
    <x v="5"/>
    <x v="2"/>
    <x v="2"/>
    <x v="4"/>
    <s v="17.35-17.45 stop belt a5j10, sensor dmg aktif cek personil tepi belt terkelupas tunggu di potong personil "/>
    <m/>
    <m/>
    <m/>
    <m/>
    <m/>
    <m/>
    <m/>
    <m/>
    <m/>
    <m/>
    <m/>
    <m/>
  </r>
  <r>
    <x v="19"/>
    <n v="7"/>
    <n v="2025"/>
    <x v="2"/>
    <x v="1"/>
    <d v="1899-12-30T17:45:00"/>
    <d v="1899-12-30T18:00:00"/>
    <n v="0.24999999999999911"/>
    <x v="19"/>
    <x v="2"/>
    <x v="2"/>
    <x v="48"/>
    <s v="17.45-18.00 saat start belt 6e1u04 alarm timeout SOBO brake unit operation (3x) start"/>
    <m/>
    <m/>
    <m/>
    <m/>
    <m/>
    <m/>
    <m/>
    <m/>
    <m/>
    <m/>
    <m/>
    <m/>
  </r>
  <r>
    <x v="19"/>
    <n v="7"/>
    <n v="2025"/>
    <x v="2"/>
    <x v="1"/>
    <d v="1899-12-30T19:15:00"/>
    <d v="1899-12-30T19:25:00"/>
    <n v="0.16666666666666607"/>
    <x v="9"/>
    <x v="0"/>
    <x v="0"/>
    <x v="0"/>
    <s v="19.15-19.25 tunggu hopper berisi 50%"/>
    <m/>
    <m/>
    <m/>
    <m/>
    <m/>
    <m/>
    <m/>
    <m/>
    <m/>
    <m/>
    <m/>
    <m/>
  </r>
  <r>
    <x v="19"/>
    <n v="7"/>
    <n v="2025"/>
    <x v="2"/>
    <x v="1"/>
    <d v="1899-12-30T20:00:00"/>
    <d v="1899-12-30T20:15:00"/>
    <n v="0.24999999999999911"/>
    <x v="5"/>
    <x v="2"/>
    <x v="2"/>
    <x v="4"/>
    <s v="20.00-20.15 stop belt a5j10, sensor dmg aktif cek personil sambungan terkelupas (tunggu repair mekanik)"/>
    <m/>
    <m/>
    <m/>
    <m/>
    <m/>
    <m/>
    <m/>
    <m/>
    <m/>
    <m/>
    <m/>
    <m/>
  </r>
  <r>
    <x v="19"/>
    <n v="7"/>
    <n v="2025"/>
    <x v="2"/>
    <x v="2"/>
    <d v="1899-12-30T22:00:00"/>
    <d v="1899-12-30T22:50:00"/>
    <n v="0.83333333333333304"/>
    <x v="2"/>
    <x v="2"/>
    <x v="2"/>
    <x v="4"/>
    <s v="22.00 - 22.50 DMG no.7 RBC 6A1J04 aktif,di cek dan di lokal²kan personil di temukan Sling keluar 3 titik +1 meter dan 60cm,tunggu di potong mekanik"/>
    <m/>
    <m/>
    <m/>
    <m/>
    <m/>
    <m/>
    <m/>
    <m/>
    <m/>
    <m/>
    <m/>
    <m/>
  </r>
  <r>
    <x v="19"/>
    <n v="7"/>
    <n v="2025"/>
    <x v="2"/>
    <x v="2"/>
    <d v="1899-12-30T22:50:00"/>
    <d v="1899-12-30T22:55:00"/>
    <n v="8.3333333333335702E-2"/>
    <x v="2"/>
    <x v="2"/>
    <x v="2"/>
    <x v="4"/>
    <s v="22.50 - 22.55 Saat start RBC 6A1J04,DMG tail pulley 12B aktif,cek personil tepi belt terkelupas, tunggu di potong personil "/>
    <m/>
    <m/>
    <m/>
    <m/>
    <m/>
    <m/>
    <m/>
    <m/>
    <m/>
    <m/>
    <m/>
    <m/>
  </r>
  <r>
    <x v="19"/>
    <n v="7"/>
    <n v="2025"/>
    <x v="2"/>
    <x v="2"/>
    <d v="1899-12-30T00:35:00"/>
    <d v="1899-12-30T00:45:00"/>
    <n v="0.16666666666666666"/>
    <x v="12"/>
    <x v="0"/>
    <x v="1"/>
    <x v="12"/>
    <s v="00.35 - 00.45 Distop feeding lsc6, tunggu personil geser carry 6A1J06 ke 6A1J07"/>
    <m/>
    <m/>
    <m/>
    <m/>
    <m/>
    <m/>
    <m/>
    <m/>
    <m/>
    <m/>
    <m/>
    <m/>
  </r>
  <r>
    <x v="19"/>
    <n v="7"/>
    <n v="2025"/>
    <x v="2"/>
    <x v="2"/>
    <d v="1899-12-30T01:55:00"/>
    <d v="1899-12-30T02:00:00"/>
    <n v="8.333333333333337E-2"/>
    <x v="2"/>
    <x v="2"/>
    <x v="3"/>
    <x v="49"/>
    <s v="01.55 - 02.00 DMG Modul 5 RBC 6A1J04 aktif,tunggu di cek dan di lokal² personil"/>
    <m/>
    <m/>
    <m/>
    <m/>
    <m/>
    <m/>
    <m/>
    <m/>
    <m/>
    <m/>
    <m/>
    <m/>
  </r>
  <r>
    <x v="19"/>
    <n v="7"/>
    <n v="2025"/>
    <x v="2"/>
    <x v="2"/>
    <d v="1899-12-30T02:00:00"/>
    <d v="1899-12-30T02:50:00"/>
    <n v="0.83333333333333337"/>
    <x v="2"/>
    <x v="2"/>
    <x v="2"/>
    <x v="4"/>
    <s v="02.00 - 02.50 DMG Modul 5 RBC 6A1J04 aktif, di cek dan di lokal² personil di temukan Sling keluar ±30cm, tunggu di potong mekanik "/>
    <m/>
    <m/>
    <m/>
    <m/>
    <m/>
    <m/>
    <m/>
    <m/>
    <m/>
    <m/>
    <m/>
    <m/>
  </r>
  <r>
    <x v="19"/>
    <n v="7"/>
    <n v="2025"/>
    <x v="2"/>
    <x v="2"/>
    <d v="1899-12-30T03:15:00"/>
    <d v="1899-12-30T03:30:00"/>
    <n v="0.25000000000000044"/>
    <x v="10"/>
    <x v="1"/>
    <x v="1"/>
    <x v="8"/>
    <s v="03.15 - 03.30 metal detektor 6a1j03 aktif cek personil tidak ada temuan "/>
    <m/>
    <m/>
    <m/>
    <m/>
    <m/>
    <m/>
    <m/>
    <m/>
    <m/>
    <m/>
    <m/>
    <m/>
  </r>
  <r>
    <x v="19"/>
    <n v="7"/>
    <n v="2025"/>
    <x v="2"/>
    <x v="2"/>
    <d v="1899-12-30T04:40:00"/>
    <d v="1899-12-30T05:00:00"/>
    <n v="0.33333333333333348"/>
    <x v="18"/>
    <x v="1"/>
    <x v="1"/>
    <x v="6"/>
    <s v="04.40 - 05.00 Stop lsc6 DMG tail puley 6a1j05 aktif cek personil tidak ada temuan "/>
    <m/>
    <m/>
    <m/>
    <m/>
    <m/>
    <m/>
    <m/>
    <m/>
    <m/>
    <m/>
    <m/>
    <m/>
  </r>
  <r>
    <x v="19"/>
    <n v="7"/>
    <n v="2025"/>
    <x v="2"/>
    <x v="2"/>
    <d v="1899-12-30T05:30:00"/>
    <d v="1899-12-30T06:30:00"/>
    <n v="0.99999999999999978"/>
    <x v="2"/>
    <x v="2"/>
    <x v="2"/>
    <x v="4"/>
    <s v="05.30 - 06.30 Stop lsc6 DMG tail pulley belt 6a1j04 dan 6a1j05 aktif cek personil di temukan Sling keluar di belt 6a1j05 tunggu di potong mekanik dan untuk belt 6a1j04 tidak ada temuan "/>
    <m/>
    <m/>
    <m/>
    <m/>
    <m/>
    <m/>
    <m/>
    <m/>
    <m/>
    <m/>
    <m/>
    <m/>
  </r>
  <r>
    <x v="20"/>
    <n v="7"/>
    <n v="2025"/>
    <x v="3"/>
    <x v="0"/>
    <d v="1899-12-30T08:15:00"/>
    <d v="1899-12-30T08:30:00"/>
    <n v="0.25000000000000044"/>
    <x v="3"/>
    <x v="0"/>
    <x v="0"/>
    <x v="0"/>
    <s v="08.15 - 08.30 start Ms1 ss ke Ind6/7.2 - 12b tunggu hopper berisi min 50%"/>
    <m/>
    <m/>
    <m/>
    <m/>
    <m/>
    <m/>
    <m/>
    <m/>
    <m/>
    <m/>
    <m/>
    <m/>
  </r>
  <r>
    <x v="20"/>
    <n v="7"/>
    <n v="2025"/>
    <x v="3"/>
    <x v="0"/>
    <d v="1899-12-30T09:15:00"/>
    <d v="1899-12-30T09:35:00"/>
    <n v="0.33333333333333348"/>
    <x v="3"/>
    <x v="0"/>
    <x v="0"/>
    <x v="0"/>
    <s v="09.15 - 09.35 tunggu hopper berisi min 50% ( alat muat PC 803 cek mekanik )"/>
    <m/>
    <m/>
    <m/>
    <m/>
    <m/>
    <m/>
    <m/>
    <m/>
    <m/>
    <m/>
    <m/>
    <m/>
  </r>
  <r>
    <x v="20"/>
    <n v="7"/>
    <n v="2025"/>
    <x v="3"/>
    <x v="0"/>
    <d v="1899-12-30T10:15:00"/>
    <d v="1899-12-30T10:50:00"/>
    <n v="0.58333333333333393"/>
    <x v="32"/>
    <x v="2"/>
    <x v="2"/>
    <x v="45"/>
    <s v="10.15 - 10.50 stop 2X belt 6e1j02 indikasi speed monitor fault di reset ready cek personil belt slip tunggu di lokal"/>
    <m/>
    <m/>
    <m/>
    <m/>
    <m/>
    <m/>
    <m/>
    <m/>
    <m/>
    <m/>
    <m/>
    <m/>
  </r>
  <r>
    <x v="20"/>
    <n v="7"/>
    <n v="2025"/>
    <x v="3"/>
    <x v="0"/>
    <d v="1899-12-30T11:00:00"/>
    <d v="1899-12-30T11:40:00"/>
    <n v="0.66666666666666696"/>
    <x v="32"/>
    <x v="2"/>
    <x v="2"/>
    <x v="45"/>
    <s v="11:00 - 11:40 stop 2X belt 6e1j02 indikasi speed monitor fault di reset ready cek personil belt slip tunggu di lokal"/>
    <m/>
    <m/>
    <m/>
    <m/>
    <m/>
    <m/>
    <m/>
    <m/>
    <m/>
    <m/>
    <m/>
    <m/>
  </r>
  <r>
    <x v="20"/>
    <n v="7"/>
    <n v="2025"/>
    <x v="3"/>
    <x v="0"/>
    <d v="1899-12-30T13:15:00"/>
    <d v="1899-12-30T13:25:00"/>
    <n v="0.16666666666666607"/>
    <x v="17"/>
    <x v="2"/>
    <x v="2"/>
    <x v="4"/>
    <s v="13.15 - 13.25 stop belt a1j12b sensor dmg aktif cek personil kena karet tepi belt terkelupas "/>
    <m/>
    <m/>
    <m/>
    <m/>
    <m/>
    <m/>
    <m/>
    <m/>
    <m/>
    <m/>
    <m/>
    <m/>
  </r>
  <r>
    <x v="20"/>
    <n v="7"/>
    <n v="2025"/>
    <x v="3"/>
    <x v="0"/>
    <d v="1899-12-30T13:30:00"/>
    <d v="1899-12-30T13:45:00"/>
    <n v="0.24999999999999911"/>
    <x v="5"/>
    <x v="2"/>
    <x v="2"/>
    <x v="4"/>
    <s v="13.30 - 13.45 stop belt a5j10 sensor dmg aktif cek personil kena benang tepi belt "/>
    <m/>
    <m/>
    <m/>
    <m/>
    <m/>
    <m/>
    <m/>
    <m/>
    <m/>
    <m/>
    <m/>
    <m/>
  </r>
  <r>
    <x v="20"/>
    <n v="7"/>
    <n v="2025"/>
    <x v="3"/>
    <x v="0"/>
    <d v="1899-12-30T13:55:00"/>
    <d v="1899-12-30T14:10:00"/>
    <n v="0.24999999999999911"/>
    <x v="27"/>
    <x v="2"/>
    <x v="2"/>
    <x v="34"/>
    <s v="13.55 - 14.10 stop belt e5j11 indikasi emergency fault cek personil (pullcord aktif kena lentingan material)"/>
    <m/>
    <m/>
    <m/>
    <m/>
    <m/>
    <m/>
    <m/>
    <m/>
    <m/>
    <m/>
    <m/>
    <m/>
  </r>
  <r>
    <x v="20"/>
    <n v="7"/>
    <n v="2025"/>
    <x v="3"/>
    <x v="0"/>
    <d v="1899-12-30T14:00:00"/>
    <d v="1899-12-30T14:45:00"/>
    <n v="0.75"/>
    <x v="8"/>
    <x v="1"/>
    <x v="1"/>
    <x v="1"/>
    <s v="14.40 - 14.45 stop belt 6e1u03 metal detektor aktif cek personil di temukan besi plat kecil "/>
    <m/>
    <m/>
    <m/>
    <m/>
    <m/>
    <m/>
    <m/>
    <m/>
    <m/>
    <m/>
    <m/>
    <m/>
  </r>
  <r>
    <x v="20"/>
    <n v="7"/>
    <n v="2025"/>
    <x v="3"/>
    <x v="1"/>
    <d v="1899-12-30T15:00:00"/>
    <d v="1899-12-30T15:20:00"/>
    <n v="0.33333333333333215"/>
    <x v="9"/>
    <x v="0"/>
    <x v="0"/>
    <x v="0"/>
    <s v="15.00-15.20 operasi lsc6 ls ind5-72-12B , Chevron tiang 11-21, tunggu hopper berisi 50%"/>
    <m/>
    <m/>
    <m/>
    <m/>
    <m/>
    <m/>
    <m/>
    <m/>
    <m/>
    <m/>
    <m/>
    <m/>
  </r>
  <r>
    <x v="20"/>
    <n v="7"/>
    <n v="2025"/>
    <x v="3"/>
    <x v="1"/>
    <d v="1899-12-30T15:40:00"/>
    <d v="1899-12-30T15:50:00"/>
    <n v="0.16666666666666607"/>
    <x v="5"/>
    <x v="2"/>
    <x v="2"/>
    <x v="4"/>
    <s v="15.40-15.50 stop belt a5j10 sensor dmg aktif cek personil di temukan tepi belt kiri terkelupas tunggu di potong personil"/>
    <m/>
    <m/>
    <m/>
    <m/>
    <m/>
    <m/>
    <m/>
    <m/>
    <m/>
    <m/>
    <m/>
    <m/>
  </r>
  <r>
    <x v="20"/>
    <n v="7"/>
    <n v="2025"/>
    <x v="3"/>
    <x v="1"/>
    <d v="1899-12-30T16:30:00"/>
    <d v="1899-12-30T16:40:00"/>
    <n v="0.16666666666666607"/>
    <x v="5"/>
    <x v="2"/>
    <x v="2"/>
    <x v="4"/>
    <s v="16.30-16.40 stop belt a5j10 sensor dmg aktif cek personil di temukan tepi belt kiri terkelupas tunggu di potong personil"/>
    <m/>
    <m/>
    <m/>
    <m/>
    <m/>
    <m/>
    <m/>
    <m/>
    <m/>
    <m/>
    <m/>
    <m/>
  </r>
  <r>
    <x v="20"/>
    <n v="7"/>
    <n v="2025"/>
    <x v="3"/>
    <x v="1"/>
    <d v="1899-12-30T16:40:00"/>
    <d v="1899-12-30T17:25:00"/>
    <n v="0.75"/>
    <x v="34"/>
    <x v="2"/>
    <x v="2"/>
    <x v="4"/>
    <s v="16.40-17.25 di stop belt a5u26, di temukan sambungan terkelupas tunggu repair mekanik"/>
    <m/>
    <m/>
    <m/>
    <m/>
    <m/>
    <m/>
    <m/>
    <m/>
    <m/>
    <m/>
    <m/>
    <m/>
  </r>
  <r>
    <x v="20"/>
    <n v="7"/>
    <n v="2025"/>
    <x v="3"/>
    <x v="1"/>
    <d v="1899-12-30T17:00:00"/>
    <d v="1899-12-30T17:25:00"/>
    <n v="0.41666666666666519"/>
    <x v="34"/>
    <x v="2"/>
    <x v="2"/>
    <x v="4"/>
    <s v="17.00-17.25 di stop belt a5u26, di temukan sambungan terkelupas tunggu repair mekanik"/>
    <m/>
    <m/>
    <m/>
    <m/>
    <m/>
    <m/>
    <m/>
    <m/>
    <m/>
    <m/>
    <m/>
    <m/>
  </r>
  <r>
    <x v="20"/>
    <n v="7"/>
    <n v="2025"/>
    <x v="3"/>
    <x v="1"/>
    <d v="1899-12-30T19:55:00"/>
    <d v="1899-12-30T20:00:00"/>
    <n v="8.3333333333333037E-2"/>
    <x v="10"/>
    <x v="1"/>
    <x v="1"/>
    <x v="50"/>
    <s v="19.55-20.00 belt 6a1j03 stop mendadak, direset ready"/>
    <m/>
    <m/>
    <m/>
    <m/>
    <m/>
    <m/>
    <m/>
    <m/>
    <m/>
    <m/>
    <m/>
    <m/>
  </r>
  <r>
    <x v="20"/>
    <n v="7"/>
    <n v="2025"/>
    <x v="3"/>
    <x v="1"/>
    <d v="1899-12-30T20:10:00"/>
    <d v="1899-12-30T20:20:00"/>
    <n v="0.16666666666666607"/>
    <x v="17"/>
    <x v="2"/>
    <x v="2"/>
    <x v="4"/>
    <s v="20.10-20.20 stop belt a1j12b, sensor dmg tail pulley aktif, cek personil di temukan tepi belt terkelupas tunggu di potong personil "/>
    <m/>
    <m/>
    <m/>
    <m/>
    <m/>
    <m/>
    <m/>
    <m/>
    <m/>
    <m/>
    <m/>
    <m/>
  </r>
  <r>
    <x v="20"/>
    <n v="7"/>
    <n v="2025"/>
    <x v="3"/>
    <x v="1"/>
    <d v="1899-12-30T20:20:00"/>
    <d v="1899-12-30T20:25:00"/>
    <n v="8.3333333333333037E-2"/>
    <x v="19"/>
    <x v="1"/>
    <x v="1"/>
    <x v="48"/>
    <s v="20.20-20.25 saat start belt 6e1u04, alarm timeout sobo brake unit operation (2x) di reset ready"/>
    <m/>
    <m/>
    <m/>
    <m/>
    <m/>
    <m/>
    <m/>
    <m/>
    <m/>
    <m/>
    <m/>
    <m/>
  </r>
  <r>
    <x v="20"/>
    <n v="7"/>
    <n v="2025"/>
    <x v="3"/>
    <x v="2"/>
    <d v="1899-12-30T22:05:00"/>
    <d v="1899-12-30T22:35:00"/>
    <n v="0.50000000000000089"/>
    <x v="9"/>
    <x v="0"/>
    <x v="0"/>
    <x v="0"/>
    <s v="22.05 - 22.35 Tunggu hopper berisi min 50%"/>
    <m/>
    <m/>
    <m/>
    <m/>
    <m/>
    <m/>
    <m/>
    <m/>
    <m/>
    <m/>
    <m/>
    <m/>
  </r>
  <r>
    <x v="20"/>
    <n v="7"/>
    <n v="2025"/>
    <x v="3"/>
    <x v="2"/>
    <d v="1899-12-30T22:40:00"/>
    <d v="1899-12-30T22:50:00"/>
    <n v="0.16666666666666607"/>
    <x v="1"/>
    <x v="2"/>
    <x v="2"/>
    <x v="4"/>
    <s v="22.40 - 22.50 DMG A2J02 aktif,cek personil kulit belt terkelupas tunggu di potong personil "/>
    <m/>
    <m/>
    <m/>
    <m/>
    <m/>
    <m/>
    <m/>
    <m/>
    <m/>
    <m/>
    <m/>
    <m/>
  </r>
  <r>
    <x v="20"/>
    <n v="7"/>
    <n v="2025"/>
    <x v="3"/>
    <x v="2"/>
    <d v="1899-12-30T22:50:00"/>
    <d v="1899-12-30T23:00:00"/>
    <n v="0.16666666666666874"/>
    <x v="19"/>
    <x v="1"/>
    <x v="1"/>
    <x v="51"/>
    <s v="22.50 - 23.00 Saat start RBC 6E1U04 alarms time out feedback from brake monitor,tunggu di pompa manual personil(2x gagal start auto)"/>
    <m/>
    <m/>
    <m/>
    <m/>
    <m/>
    <m/>
    <m/>
    <m/>
    <m/>
    <m/>
    <m/>
    <m/>
  </r>
  <r>
    <x v="20"/>
    <n v="7"/>
    <n v="2025"/>
    <x v="3"/>
    <x v="2"/>
    <d v="1899-12-30T23:00:00"/>
    <d v="1899-12-30T23:10:00"/>
    <n v="0.16666666666666607"/>
    <x v="19"/>
    <x v="1"/>
    <x v="1"/>
    <x v="51"/>
    <s v="23.00 - 23.10 Saat start RBC 6E1U04 alarms time out feedback from brake monitor,tunggu di pompa manual personil"/>
    <m/>
    <m/>
    <m/>
    <m/>
    <m/>
    <m/>
    <m/>
    <m/>
    <m/>
    <m/>
    <m/>
    <m/>
  </r>
  <r>
    <x v="20"/>
    <n v="7"/>
    <n v="2025"/>
    <x v="3"/>
    <x v="2"/>
    <d v="1899-12-30T23:20:00"/>
    <d v="1899-12-30T23:25:00"/>
    <n v="8.3333333333333037E-2"/>
    <x v="10"/>
    <x v="1"/>
    <x v="1"/>
    <x v="1"/>
    <s v="23.20 - 23.25 Metal detektor 6a1j03 aktif cek personil di temukan besi plat"/>
    <m/>
    <m/>
    <m/>
    <m/>
    <m/>
    <m/>
    <m/>
    <m/>
    <m/>
    <m/>
    <m/>
    <m/>
  </r>
  <r>
    <x v="20"/>
    <n v="7"/>
    <n v="2025"/>
    <x v="3"/>
    <x v="2"/>
    <d v="1899-12-30T00:10:00"/>
    <d v="1899-12-30T01:40:00"/>
    <n v="1.5"/>
    <x v="9"/>
    <x v="0"/>
    <x v="0"/>
    <x v="0"/>
    <s v="00:10 - 01:40 Tunggu hopper berisi min 50%"/>
    <m/>
    <m/>
    <m/>
    <m/>
    <m/>
    <m/>
    <m/>
    <m/>
    <m/>
    <m/>
    <m/>
    <m/>
  </r>
  <r>
    <x v="20"/>
    <n v="7"/>
    <n v="2025"/>
    <x v="3"/>
    <x v="2"/>
    <d v="1899-12-30T01:40:00"/>
    <d v="1899-12-30T01:55:00"/>
    <n v="0.24999999999999978"/>
    <x v="33"/>
    <x v="2"/>
    <x v="2"/>
    <x v="4"/>
    <s v="01.40 - 01.55 DMG tail pulley 12B aktif cek personil tepi belt terkelupas tunggu di potong personil"/>
    <m/>
    <m/>
    <m/>
    <m/>
    <m/>
    <m/>
    <m/>
    <m/>
    <m/>
    <m/>
    <m/>
    <m/>
  </r>
  <r>
    <x v="20"/>
    <n v="7"/>
    <n v="2025"/>
    <x v="3"/>
    <x v="2"/>
    <d v="1899-12-30T02:05:00"/>
    <d v="1899-12-30T02:15:00"/>
    <n v="0.16666666666666674"/>
    <x v="1"/>
    <x v="2"/>
    <x v="2"/>
    <x v="4"/>
    <s v="02.05 - 02.15 DMG A2J02 aktif cek personil tepi belt terkelupas tunggu di potong personil"/>
    <m/>
    <m/>
    <m/>
    <m/>
    <m/>
    <m/>
    <m/>
    <m/>
    <m/>
    <m/>
    <m/>
    <m/>
  </r>
  <r>
    <x v="20"/>
    <n v="7"/>
    <n v="2025"/>
    <x v="3"/>
    <x v="2"/>
    <d v="1899-12-30T04:45:00"/>
    <d v="1899-12-30T05:00:00"/>
    <n v="0.25000000000000044"/>
    <x v="1"/>
    <x v="2"/>
    <x v="2"/>
    <x v="4"/>
    <s v="04.45-05.00 stop belt a2j02 sensor dmg aktif cek personil kulit belt terkelupas tunggu di potong personil"/>
    <m/>
    <m/>
    <m/>
    <m/>
    <m/>
    <m/>
    <m/>
    <m/>
    <m/>
    <m/>
    <m/>
    <m/>
  </r>
  <r>
    <x v="20"/>
    <n v="7"/>
    <n v="2025"/>
    <x v="3"/>
    <x v="2"/>
    <d v="1899-12-30T05:20:00"/>
    <d v="1899-12-30T05:30:00"/>
    <n v="0.16666666666666674"/>
    <x v="5"/>
    <x v="2"/>
    <x v="2"/>
    <x v="4"/>
    <s v="05.20-05.30 stop belt a5j10 sensor dmg aktif cek personil kulit belt terkelupas tunggu di potong personil"/>
    <m/>
    <m/>
    <m/>
    <m/>
    <m/>
    <m/>
    <m/>
    <m/>
    <m/>
    <m/>
    <m/>
    <m/>
  </r>
  <r>
    <x v="20"/>
    <n v="7"/>
    <n v="2025"/>
    <x v="3"/>
    <x v="2"/>
    <d v="1899-12-30T06:35:00"/>
    <d v="1899-12-30T07:00:00"/>
    <n v="0.41666666666666652"/>
    <x v="9"/>
    <x v="0"/>
    <x v="0"/>
    <x v="0"/>
    <s v="06.35-07.00 tunggu hopper berisi 50%"/>
    <m/>
    <m/>
    <m/>
    <m/>
    <m/>
    <m/>
    <m/>
    <m/>
    <m/>
    <m/>
    <m/>
    <m/>
  </r>
  <r>
    <x v="21"/>
    <n v="7"/>
    <n v="2025"/>
    <x v="3"/>
    <x v="0"/>
    <d v="1899-12-30T07:00:00"/>
    <d v="1899-12-30T07:05:00"/>
    <n v="8.3333333333333037E-2"/>
    <x v="9"/>
    <x v="0"/>
    <x v="0"/>
    <x v="0"/>
    <s v="07.00-07.05 operasi lsc6 ls ind5-72-12B, tunggu hopper berisi 50%"/>
    <m/>
    <m/>
    <m/>
    <m/>
    <m/>
    <m/>
    <m/>
    <m/>
    <m/>
    <m/>
    <m/>
    <m/>
  </r>
  <r>
    <x v="21"/>
    <n v="7"/>
    <n v="2025"/>
    <x v="3"/>
    <x v="0"/>
    <d v="1899-12-30T07:10:00"/>
    <d v="1899-12-30T07:15:00"/>
    <n v="8.3333333333333037E-2"/>
    <x v="10"/>
    <x v="1"/>
    <x v="1"/>
    <x v="1"/>
    <s v="07.10-07.15 stop belt 6a1j03, sensor metal detektor aktif cek personil di temukan besi "/>
    <m/>
    <m/>
    <m/>
    <m/>
    <m/>
    <m/>
    <m/>
    <m/>
    <m/>
    <m/>
    <m/>
    <m/>
  </r>
  <r>
    <x v="21"/>
    <n v="7"/>
    <n v="2025"/>
    <x v="3"/>
    <x v="0"/>
    <d v="1899-12-30T07:25:00"/>
    <d v="1899-12-30T07:40:00"/>
    <n v="0.24999999999999911"/>
    <x v="9"/>
    <x v="0"/>
    <x v="0"/>
    <x v="0"/>
    <s v="07.25 - 07.40 tunggu hopper berisi min 50%"/>
    <m/>
    <m/>
    <m/>
    <m/>
    <m/>
    <m/>
    <m/>
    <m/>
    <m/>
    <m/>
    <m/>
    <m/>
  </r>
  <r>
    <x v="21"/>
    <n v="7"/>
    <n v="2025"/>
    <x v="3"/>
    <x v="0"/>
    <d v="1899-12-30T07:40:00"/>
    <d v="1899-12-30T07:50:00"/>
    <n v="0.16666666666666741"/>
    <x v="1"/>
    <x v="2"/>
    <x v="2"/>
    <x v="4"/>
    <s v="07.40 - 07.50 stop belt a2j02 sensor dmg aktif cek personil karet tepi belt terkelupas"/>
    <m/>
    <m/>
    <m/>
    <m/>
    <m/>
    <m/>
    <m/>
    <m/>
    <m/>
    <m/>
    <m/>
    <m/>
  </r>
  <r>
    <x v="21"/>
    <n v="7"/>
    <n v="2025"/>
    <x v="3"/>
    <x v="0"/>
    <d v="1899-12-30T08:50:00"/>
    <d v="1899-12-30T10:55:00"/>
    <n v="2.0833333333333326"/>
    <x v="9"/>
    <x v="0"/>
    <x v="0"/>
    <x v="0"/>
    <s v="08:50 - 10:55 Tunggu hopper berisi min 50%"/>
    <m/>
    <m/>
    <m/>
    <m/>
    <m/>
    <m/>
    <m/>
    <m/>
    <m/>
    <m/>
    <m/>
    <m/>
  </r>
  <r>
    <x v="21"/>
    <n v="7"/>
    <n v="2025"/>
    <x v="3"/>
    <x v="0"/>
    <d v="1899-12-30T11:15:00"/>
    <d v="1899-12-30T11:50:00"/>
    <n v="0.58333333333333393"/>
    <x v="14"/>
    <x v="2"/>
    <x v="2"/>
    <x v="4"/>
    <s v="11.15 - 11.50 stop sementara lsc6, ditemukan tambalan belt 6a1j07 terkelupas tunggu di cek personil dan tunggu di posisikan (tambalan di potong)"/>
    <m/>
    <m/>
    <m/>
    <m/>
    <m/>
    <m/>
    <m/>
    <m/>
    <m/>
    <m/>
    <m/>
    <m/>
  </r>
  <r>
    <x v="21"/>
    <n v="7"/>
    <n v="2025"/>
    <x v="3"/>
    <x v="0"/>
    <d v="1899-12-30T11:55:00"/>
    <d v="1899-12-30T12:00:00"/>
    <n v="8.3333333333333037E-2"/>
    <x v="1"/>
    <x v="2"/>
    <x v="2"/>
    <x v="4"/>
    <s v="11.55 - 12.00 stop belt a2j02 sensor dmg aktif cek personil tepi belt terkelupas tunggu di potong"/>
    <m/>
    <m/>
    <m/>
    <m/>
    <m/>
    <m/>
    <m/>
    <m/>
    <m/>
    <m/>
    <m/>
    <m/>
  </r>
  <r>
    <x v="21"/>
    <n v="7"/>
    <n v="2025"/>
    <x v="3"/>
    <x v="0"/>
    <d v="1899-12-30T12:10:00"/>
    <d v="1899-12-30T12:20:00"/>
    <n v="0.16666666666666607"/>
    <x v="5"/>
    <x v="2"/>
    <x v="2"/>
    <x v="4"/>
    <s v="12.10 - 12.20 stop belt a5j10 sensor dmg aktif cek personil kena benang tepi belt "/>
    <m/>
    <m/>
    <m/>
    <m/>
    <m/>
    <m/>
    <m/>
    <m/>
    <m/>
    <m/>
    <m/>
    <m/>
  </r>
  <r>
    <x v="21"/>
    <n v="7"/>
    <n v="2025"/>
    <x v="3"/>
    <x v="0"/>
    <d v="1899-12-30T13:30:00"/>
    <d v="1899-12-30T14:20:00"/>
    <n v="0.83333333333333304"/>
    <x v="14"/>
    <x v="2"/>
    <x v="2"/>
    <x v="2"/>
    <s v="13.30 - 14.20 lsc6, tunggu mekanik ganti idler belt 6a1j07 rusak ( untuk ke IND 5  mekanik ada perbaikan gearbox tripper )"/>
    <m/>
    <m/>
    <m/>
    <m/>
    <m/>
    <m/>
    <m/>
    <m/>
    <m/>
    <m/>
    <m/>
    <m/>
  </r>
  <r>
    <x v="21"/>
    <n v="7"/>
    <n v="2025"/>
    <x v="3"/>
    <x v="1"/>
    <d v="1899-12-30T15:30:00"/>
    <d v="1899-12-30T15:45:00"/>
    <n v="0.24999999999999911"/>
    <x v="1"/>
    <x v="2"/>
    <x v="2"/>
    <x v="4"/>
    <s v="15.30-15.45 stop belt a2j02, sensor dmg aktif cek personil tambalan terkelupas tunggu di potong personil "/>
    <m/>
    <m/>
    <m/>
    <m/>
    <m/>
    <m/>
    <m/>
    <m/>
    <m/>
    <m/>
    <m/>
    <m/>
  </r>
  <r>
    <x v="21"/>
    <n v="7"/>
    <n v="2025"/>
    <x v="3"/>
    <x v="1"/>
    <d v="1899-12-30T15:45:00"/>
    <d v="1899-12-30T16:00:00"/>
    <n v="0.24999999999999911"/>
    <x v="31"/>
    <x v="0"/>
    <x v="1"/>
    <x v="22"/>
    <s v="15.45-16.00 di stop belt 6a1j10, geser tripper ls ind6 ke tiang kosong"/>
    <m/>
    <m/>
    <m/>
    <m/>
    <m/>
    <m/>
    <m/>
    <m/>
    <m/>
    <m/>
    <m/>
    <m/>
  </r>
  <r>
    <x v="21"/>
    <n v="7"/>
    <n v="2025"/>
    <x v="3"/>
    <x v="1"/>
    <d v="1899-12-30T16:00:00"/>
    <d v="1899-12-30T16:10:00"/>
    <n v="0.16666666666666874"/>
    <x v="9"/>
    <x v="1"/>
    <x v="1"/>
    <x v="22"/>
    <s v="16.00-16.10 tunggu personil geser tripper ind6 ke tiang 17-22"/>
    <m/>
    <m/>
    <m/>
    <m/>
    <m/>
    <m/>
    <m/>
    <m/>
    <m/>
    <m/>
    <m/>
    <m/>
  </r>
  <r>
    <x v="21"/>
    <n v="7"/>
    <n v="2025"/>
    <x v="3"/>
    <x v="1"/>
    <d v="1899-12-30T16:10:00"/>
    <d v="1899-12-30T16:20:00"/>
    <n v="0.16666666666666607"/>
    <x v="19"/>
    <x v="1"/>
    <x v="1"/>
    <x v="48"/>
    <s v="16.10-16.20 saat start belt 6e1u04 alarm timeout sobo unit operation (3x) start"/>
    <m/>
    <m/>
    <m/>
    <m/>
    <m/>
    <m/>
    <m/>
    <m/>
    <m/>
    <m/>
    <m/>
    <m/>
  </r>
  <r>
    <x v="21"/>
    <n v="7"/>
    <n v="2025"/>
    <x v="3"/>
    <x v="1"/>
    <d v="1899-12-30T16:20:00"/>
    <d v="1899-12-30T16:30:00"/>
    <n v="0.16666666666666607"/>
    <x v="19"/>
    <x v="1"/>
    <x v="1"/>
    <x v="52"/>
    <s v="16.20-16.30 lanjut alarm belt 6e1u04 critical low take up position, tunggu di cek personil"/>
    <m/>
    <m/>
    <m/>
    <m/>
    <m/>
    <m/>
    <m/>
    <m/>
    <m/>
    <m/>
    <m/>
    <m/>
  </r>
  <r>
    <x v="21"/>
    <n v="7"/>
    <n v="2025"/>
    <x v="3"/>
    <x v="1"/>
    <d v="1899-12-30T16:30:00"/>
    <d v="1899-12-30T17:00:00"/>
    <n v="0.50000000000000089"/>
    <x v="1"/>
    <x v="2"/>
    <x v="2"/>
    <x v="4"/>
    <s v="16.30-17.00 lanjut tunggu mekanik repair belt a2j02"/>
    <m/>
    <m/>
    <m/>
    <m/>
    <m/>
    <m/>
    <m/>
    <m/>
    <m/>
    <m/>
    <m/>
    <m/>
  </r>
  <r>
    <x v="21"/>
    <n v="7"/>
    <n v="2025"/>
    <x v="3"/>
    <x v="1"/>
    <d v="1899-12-30T17:00:00"/>
    <d v="1899-12-30T17:30:00"/>
    <n v="0.49999999999999822"/>
    <x v="1"/>
    <x v="2"/>
    <x v="2"/>
    <x v="4"/>
    <s v="17.00-17.30 tunggu mekanik repair belt a2j02"/>
    <m/>
    <m/>
    <m/>
    <m/>
    <m/>
    <m/>
    <m/>
    <m/>
    <m/>
    <m/>
    <m/>
    <m/>
  </r>
  <r>
    <x v="21"/>
    <n v="7"/>
    <n v="2025"/>
    <x v="3"/>
    <x v="1"/>
    <d v="1899-12-30T17:30:00"/>
    <d v="1899-12-30T17:45:00"/>
    <n v="0.25000000000000178"/>
    <x v="19"/>
    <x v="1"/>
    <x v="1"/>
    <x v="48"/>
    <s v="17.30-17.45 saat start belt 6e1u04 alarm timeout sobo unit operation "/>
    <m/>
    <m/>
    <m/>
    <m/>
    <m/>
    <m/>
    <m/>
    <m/>
    <m/>
    <m/>
    <m/>
    <m/>
  </r>
  <r>
    <x v="21"/>
    <n v="7"/>
    <n v="2025"/>
    <x v="3"/>
    <x v="1"/>
    <d v="1899-12-30T17:45:00"/>
    <d v="1899-12-30T18:00:00"/>
    <n v="0.24999999999999911"/>
    <x v="19"/>
    <x v="1"/>
    <x v="1"/>
    <x v="52"/>
    <s v="17.45-18.00 lanjut alarm belt 6e1u04 critical low take up position, tunggu di cek personil"/>
    <m/>
    <m/>
    <m/>
    <m/>
    <m/>
    <m/>
    <m/>
    <m/>
    <m/>
    <m/>
    <m/>
    <m/>
  </r>
  <r>
    <x v="21"/>
    <n v="7"/>
    <n v="2025"/>
    <x v="3"/>
    <x v="1"/>
    <d v="1899-12-30T19:15:00"/>
    <d v="1899-12-30T19:25:00"/>
    <n v="0.16666666666666607"/>
    <x v="9"/>
    <x v="0"/>
    <x v="0"/>
    <x v="0"/>
    <s v="19.15-19.25 tunggu hopper berisi 50%"/>
    <m/>
    <m/>
    <m/>
    <m/>
    <m/>
    <m/>
    <m/>
    <m/>
    <m/>
    <m/>
    <m/>
    <m/>
  </r>
  <r>
    <x v="21"/>
    <n v="7"/>
    <n v="2025"/>
    <x v="3"/>
    <x v="1"/>
    <d v="1899-12-30T19:35:00"/>
    <d v="1899-12-30T19:45:00"/>
    <n v="0.16666666666666607"/>
    <x v="5"/>
    <x v="2"/>
    <x v="2"/>
    <x v="4"/>
    <s v="19.35-19.45 stop belt a5j10, sensor dmg aktif cek personil tepi belt terkelupas tunggu di potong personil"/>
    <m/>
    <m/>
    <m/>
    <m/>
    <m/>
    <m/>
    <m/>
    <m/>
    <m/>
    <m/>
    <m/>
    <m/>
  </r>
  <r>
    <x v="21"/>
    <n v="7"/>
    <n v="2025"/>
    <x v="3"/>
    <x v="1"/>
    <d v="1899-12-30T20:10:00"/>
    <d v="1899-12-30T20:20:00"/>
    <n v="0.16666666666666607"/>
    <x v="5"/>
    <x v="2"/>
    <x v="2"/>
    <x v="4"/>
    <s v="20.10-20.20 stop belt a5j10 sensor dmg aktif cek personil di temukan tepi belt terkelupas tunggu di potong personil "/>
    <m/>
    <m/>
    <m/>
    <m/>
    <m/>
    <m/>
    <m/>
    <m/>
    <m/>
    <m/>
    <m/>
    <m/>
  </r>
  <r>
    <x v="21"/>
    <n v="7"/>
    <n v="2025"/>
    <x v="3"/>
    <x v="1"/>
    <d v="1899-12-30T20:20:00"/>
    <d v="1899-12-30T20:25:00"/>
    <n v="8.3333333333333037E-2"/>
    <x v="19"/>
    <x v="1"/>
    <x v="1"/>
    <x v="48"/>
    <s v="20.20-20.25 saat start belt 6e1u04 alarm timeout sobo unit operation, direset ready"/>
    <m/>
    <m/>
    <m/>
    <m/>
    <m/>
    <m/>
    <m/>
    <m/>
    <m/>
    <m/>
    <m/>
    <m/>
  </r>
  <r>
    <x v="21"/>
    <n v="7"/>
    <n v="2025"/>
    <x v="3"/>
    <x v="2"/>
    <d v="1899-12-30T22:40:00"/>
    <d v="1899-12-30T22:45:00"/>
    <n v="8.3333333333333037E-2"/>
    <x v="1"/>
    <x v="2"/>
    <x v="2"/>
    <x v="4"/>
    <s v="22.40 - 22.50 DMG a2j02 aktif cek personil di temukan tepi belt terkelupas tunggu di potong personil"/>
    <m/>
    <m/>
    <m/>
    <m/>
    <m/>
    <m/>
    <m/>
    <m/>
    <m/>
    <m/>
    <m/>
    <m/>
  </r>
  <r>
    <x v="21"/>
    <n v="7"/>
    <n v="2025"/>
    <x v="3"/>
    <x v="2"/>
    <d v="1899-12-30T23:25:00"/>
    <d v="1899-12-30T23:35:00"/>
    <n v="0.16666666666666607"/>
    <x v="9"/>
    <x v="0"/>
    <x v="0"/>
    <x v="0"/>
    <s v="23.25 - 23.35 tunggu hopper berisi 50%"/>
    <m/>
    <m/>
    <m/>
    <m/>
    <m/>
    <m/>
    <m/>
    <m/>
    <m/>
    <m/>
    <m/>
    <m/>
  </r>
  <r>
    <x v="21"/>
    <n v="7"/>
    <n v="2025"/>
    <x v="3"/>
    <x v="2"/>
    <d v="1899-12-30T00:00:00"/>
    <d v="1899-12-30T00:10:00"/>
    <n v="0.16666666666666666"/>
    <x v="9"/>
    <x v="0"/>
    <x v="0"/>
    <x v="0"/>
    <s v="00.00 - 00.10 tunggu hopper berisi 50%"/>
    <m/>
    <m/>
    <m/>
    <m/>
    <m/>
    <m/>
    <m/>
    <m/>
    <m/>
    <m/>
    <m/>
    <m/>
  </r>
  <r>
    <x v="21"/>
    <n v="7"/>
    <n v="2025"/>
    <x v="3"/>
    <x v="2"/>
    <d v="1899-12-30T01:55:00"/>
    <d v="1899-12-30T02:00:00"/>
    <n v="8.333333333333337E-2"/>
    <x v="9"/>
    <x v="0"/>
    <x v="0"/>
    <x v="0"/>
    <s v="01.55 - 02.00 tunggu hopper berisi 50%"/>
    <m/>
    <m/>
    <m/>
    <m/>
    <m/>
    <m/>
    <m/>
    <m/>
    <m/>
    <m/>
    <m/>
    <m/>
  </r>
  <r>
    <x v="21"/>
    <n v="7"/>
    <n v="2025"/>
    <x v="3"/>
    <x v="2"/>
    <d v="1899-12-30T02:00:00"/>
    <d v="1899-12-30T02:15:00"/>
    <n v="0.25000000000000011"/>
    <x v="9"/>
    <x v="0"/>
    <x v="0"/>
    <x v="0"/>
    <s v="02.00 - 02.15 tunggu hopper berisi 50%"/>
    <m/>
    <m/>
    <m/>
    <m/>
    <m/>
    <m/>
    <m/>
    <m/>
    <m/>
    <m/>
    <m/>
    <m/>
  </r>
  <r>
    <x v="21"/>
    <n v="7"/>
    <n v="2025"/>
    <x v="3"/>
    <x v="2"/>
    <d v="1899-12-30T02:15:00"/>
    <d v="1899-12-30T02:25:00"/>
    <n v="0.16666666666666674"/>
    <x v="5"/>
    <x v="2"/>
    <x v="2"/>
    <x v="4"/>
    <s v="02.15 - 02.25 DMG a5j10 aktif cek personil tepi belt terkelupas tunggu di potong personil"/>
    <m/>
    <m/>
    <m/>
    <m/>
    <m/>
    <m/>
    <m/>
    <m/>
    <m/>
    <m/>
    <m/>
    <m/>
  </r>
  <r>
    <x v="21"/>
    <n v="7"/>
    <n v="2025"/>
    <x v="3"/>
    <x v="2"/>
    <d v="1899-12-30T04:10:00"/>
    <d v="1899-12-30T04:25:00"/>
    <n v="0.25000000000000044"/>
    <x v="1"/>
    <x v="2"/>
    <x v="2"/>
    <x v="4"/>
    <s v="04.10 - 04.25 DMG A2J02 aktif cek personil kulit belt terkelupas tunggu di potong personil "/>
    <m/>
    <m/>
    <m/>
    <m/>
    <m/>
    <m/>
    <m/>
    <m/>
    <m/>
    <m/>
    <m/>
    <m/>
  </r>
  <r>
    <x v="21"/>
    <n v="7"/>
    <n v="2025"/>
    <x v="3"/>
    <x v="2"/>
    <d v="1899-12-30T04:35:00"/>
    <d v="1899-12-30T04:45:00"/>
    <n v="0.16666666666666674"/>
    <x v="5"/>
    <x v="2"/>
    <x v="2"/>
    <x v="4"/>
    <s v="04.35 - 04.45 DMG A5J10 aktif cek personil tepi belt terkelupas tunggu di potong personil"/>
    <m/>
    <m/>
    <m/>
    <m/>
    <m/>
    <m/>
    <m/>
    <m/>
    <m/>
    <m/>
    <m/>
    <m/>
  </r>
  <r>
    <x v="21"/>
    <n v="7"/>
    <n v="2025"/>
    <x v="3"/>
    <x v="2"/>
    <d v="1899-12-30T06:40:00"/>
    <d v="1899-12-30T07:00:00"/>
    <n v="0.33333333333333348"/>
    <x v="9"/>
    <x v="2"/>
    <x v="2"/>
    <x v="27"/>
    <s v="06.40 - 07.00 Stop LSC6,wobler M1 Fault,tunggu pengecekan elektrikal dan mekanik "/>
    <m/>
    <m/>
    <m/>
    <m/>
    <m/>
    <m/>
    <m/>
    <m/>
    <m/>
    <m/>
    <m/>
    <m/>
  </r>
  <r>
    <x v="22"/>
    <n v="7"/>
    <n v="2025"/>
    <x v="3"/>
    <x v="0"/>
    <d v="1899-12-30T07:00:00"/>
    <d v="1899-12-30T08:00:00"/>
    <n v="0.99999999999999911"/>
    <x v="9"/>
    <x v="2"/>
    <x v="2"/>
    <x v="27"/>
    <s v=" 07.00 - 08.00 Tunggu elektrikal dan mekanik pengecekan wobler M1 LSC6 yang fault, lanjut persiapan pindah ke lsc3b"/>
    <m/>
    <m/>
    <m/>
    <m/>
    <m/>
    <m/>
    <m/>
    <m/>
    <m/>
    <m/>
    <m/>
    <m/>
  </r>
  <r>
    <x v="22"/>
    <n v="7"/>
    <n v="2025"/>
    <x v="3"/>
    <x v="0"/>
    <d v="1899-12-30T08:00:00"/>
    <d v="1899-12-30T08:25:00"/>
    <n v="0.41666666666666652"/>
    <x v="15"/>
    <x v="0"/>
    <x v="0"/>
    <x v="0"/>
    <s v="08.00 - 08.25 start lsc 3b ls IND 6/6a1j07, lanjut tunggu hopper berisi 50%"/>
    <m/>
    <m/>
    <m/>
    <m/>
    <m/>
    <m/>
    <m/>
    <m/>
    <m/>
    <m/>
    <m/>
    <m/>
  </r>
  <r>
    <x v="22"/>
    <n v="7"/>
    <n v="2025"/>
    <x v="3"/>
    <x v="0"/>
    <d v="1899-12-30T10:00:00"/>
    <d v="1899-12-30T10:10:00"/>
    <n v="0.16666666666666607"/>
    <x v="15"/>
    <x v="0"/>
    <x v="0"/>
    <x v="0"/>
    <s v="10.00 - 10.10 tunggu hopper berisi 50%"/>
    <m/>
    <m/>
    <m/>
    <m/>
    <m/>
    <m/>
    <m/>
    <m/>
    <m/>
    <m/>
    <m/>
    <m/>
  </r>
  <r>
    <x v="22"/>
    <n v="7"/>
    <n v="2025"/>
    <x v="3"/>
    <x v="0"/>
    <d v="1899-12-30T13:25:00"/>
    <d v="1899-12-30T13:45:00"/>
    <n v="0.33333333333333215"/>
    <x v="17"/>
    <x v="2"/>
    <x v="2"/>
    <x v="4"/>
    <s v="13.25 - 13.45 saat start ms 1 dmg tail pulley a j12b aktif 2X cek personil di temukan tepi belt terkelupas tunggu di potong personil "/>
    <m/>
    <m/>
    <m/>
    <m/>
    <m/>
    <m/>
    <m/>
    <m/>
    <m/>
    <m/>
    <m/>
    <m/>
  </r>
  <r>
    <x v="22"/>
    <n v="7"/>
    <n v="2025"/>
    <x v="3"/>
    <x v="0"/>
    <d v="1899-12-30T14:35:00"/>
    <d v="1899-12-30T15:00:00"/>
    <n v="0.41666666666666785"/>
    <x v="34"/>
    <x v="2"/>
    <x v="2"/>
    <x v="4"/>
    <s v="14.35 - 15.00 stop ms 1 dmg a5u26 aktif, cek personil di temukan sambungan terkelupas tunggu di posisikan personil "/>
    <m/>
    <m/>
    <m/>
    <m/>
    <m/>
    <m/>
    <m/>
    <m/>
    <m/>
    <m/>
    <m/>
    <m/>
  </r>
  <r>
    <x v="22"/>
    <n v="7"/>
    <n v="2025"/>
    <x v="3"/>
    <x v="1"/>
    <d v="1899-12-30T15:00:00"/>
    <d v="1899-12-30T15:45:00"/>
    <n v="0.75"/>
    <x v="34"/>
    <x v="2"/>
    <x v="2"/>
    <x v="4"/>
    <s v="15.00 - 15.45 operasi ms 1 ss IND 6/7.2-12b lanjut tunggu mekanik cek dan eksekusi sambungan terkelupas di belt a5u26 dan persiapan pindah ke lsc3b "/>
    <m/>
    <m/>
    <m/>
    <m/>
    <m/>
    <m/>
    <m/>
    <m/>
    <m/>
    <m/>
    <m/>
    <m/>
  </r>
  <r>
    <x v="22"/>
    <n v="7"/>
    <n v="2025"/>
    <x v="3"/>
    <x v="1"/>
    <d v="1899-12-30T15:45:00"/>
    <d v="1899-12-30T16:00:00"/>
    <n v="0.24999999999999911"/>
    <x v="15"/>
    <x v="0"/>
    <x v="0"/>
    <x v="0"/>
    <s v="15.45 - 16.00 start lsc3b MK 3 ke ind 5/12b tunggu hopper berisi min 50%"/>
    <m/>
    <m/>
    <m/>
    <m/>
    <m/>
    <m/>
    <m/>
    <m/>
    <m/>
    <m/>
    <m/>
    <m/>
  </r>
  <r>
    <x v="22"/>
    <n v="7"/>
    <n v="2025"/>
    <x v="3"/>
    <x v="1"/>
    <d v="1899-12-30T16:00:00"/>
    <d v="1899-12-30T16:10:00"/>
    <n v="0.16666666666666874"/>
    <x v="15"/>
    <x v="0"/>
    <x v="0"/>
    <x v="0"/>
    <s v="16.00 - 16.10  tunggu hopper berisi min 50%"/>
    <m/>
    <m/>
    <m/>
    <m/>
    <m/>
    <m/>
    <m/>
    <m/>
    <m/>
    <m/>
    <m/>
    <m/>
  </r>
  <r>
    <x v="22"/>
    <n v="7"/>
    <n v="2025"/>
    <x v="3"/>
    <x v="1"/>
    <d v="1899-12-30T17:00:00"/>
    <d v="1899-12-30T17:05:00"/>
    <n v="8.3333333333333037E-2"/>
    <x v="20"/>
    <x v="1"/>
    <x v="1"/>
    <x v="1"/>
    <s v="17.00 - 17.05 stop belt 15107 sensor metal detektor aktif cek personil di temukan besi kecil "/>
    <m/>
    <m/>
    <m/>
    <m/>
    <m/>
    <m/>
    <m/>
    <m/>
    <m/>
    <m/>
    <m/>
    <m/>
  </r>
  <r>
    <x v="22"/>
    <n v="7"/>
    <n v="2025"/>
    <x v="3"/>
    <x v="1"/>
    <d v="1899-12-30T19:10:00"/>
    <d v="1899-12-30T19:20:00"/>
    <n v="0.16666666666666607"/>
    <x v="9"/>
    <x v="0"/>
    <x v="0"/>
    <x v="0"/>
    <s v="19.10 -!19.20 start lsc6 ls ke IND 6 /tunggu hopper berisi min 50%"/>
    <m/>
    <m/>
    <m/>
    <m/>
    <m/>
    <m/>
    <m/>
    <m/>
    <m/>
    <m/>
    <m/>
    <m/>
  </r>
  <r>
    <x v="22"/>
    <n v="7"/>
    <n v="2025"/>
    <x v="3"/>
    <x v="1"/>
    <d v="1899-12-30T19:45:00"/>
    <d v="1899-12-30T19:55:00"/>
    <n v="0.16666666666666874"/>
    <x v="14"/>
    <x v="2"/>
    <x v="2"/>
    <x v="53"/>
    <s v="19.45 - 19.55 stop belt 6a1j07 alarm Run interlock lost during operation"/>
    <m/>
    <m/>
    <m/>
    <m/>
    <m/>
    <m/>
    <m/>
    <m/>
    <m/>
    <m/>
    <m/>
    <m/>
  </r>
  <r>
    <x v="22"/>
    <n v="7"/>
    <n v="2025"/>
    <x v="3"/>
    <x v="1"/>
    <d v="1899-12-30T20:10:00"/>
    <d v="1899-12-30T20:20:00"/>
    <n v="0.16666666666666607"/>
    <x v="34"/>
    <x v="2"/>
    <x v="2"/>
    <x v="4"/>
    <s v="20.10 - 20.20 stop belt a5u26 sensor dmg aktif cek personil kena belt melendung"/>
    <m/>
    <m/>
    <m/>
    <m/>
    <m/>
    <m/>
    <m/>
    <m/>
    <m/>
    <m/>
    <m/>
    <m/>
  </r>
  <r>
    <x v="22"/>
    <n v="7"/>
    <n v="2025"/>
    <x v="3"/>
    <x v="2"/>
    <d v="1899-12-30T22:45:00"/>
    <d v="1899-12-30T23:00:00"/>
    <n v="0.25000000000000178"/>
    <x v="34"/>
    <x v="1"/>
    <x v="1"/>
    <x v="16"/>
    <s v="22.45-23.00 stop belt a5u26 sensor dmg aktif tunggu cek personil"/>
    <m/>
    <m/>
    <m/>
    <m/>
    <m/>
    <m/>
    <m/>
    <m/>
    <m/>
    <m/>
    <m/>
    <m/>
  </r>
  <r>
    <x v="22"/>
    <n v="7"/>
    <n v="2025"/>
    <x v="3"/>
    <x v="2"/>
    <d v="1899-12-30T23:00:00"/>
    <d v="1899-12-30T23:20:00"/>
    <n v="0.33333333333333215"/>
    <x v="34"/>
    <x v="1"/>
    <x v="1"/>
    <x v="6"/>
    <s v="23.00-23.20 stop belt a5u26 sensor dmg aktif cek lebih lanjut penyebab tidak di temukan "/>
    <m/>
    <m/>
    <m/>
    <m/>
    <m/>
    <m/>
    <m/>
    <m/>
    <m/>
    <m/>
    <m/>
    <m/>
  </r>
  <r>
    <x v="22"/>
    <n v="7"/>
    <n v="2025"/>
    <x v="3"/>
    <x v="2"/>
    <d v="1899-12-30T23:35:00"/>
    <d v="1899-12-30T23:40:00"/>
    <n v="8.3333333333335702E-2"/>
    <x v="9"/>
    <x v="0"/>
    <x v="0"/>
    <x v="0"/>
    <s v="23.35-23.40 tunggu hopper berisi 50%"/>
    <m/>
    <m/>
    <m/>
    <m/>
    <m/>
    <m/>
    <m/>
    <m/>
    <m/>
    <m/>
    <m/>
    <m/>
  </r>
  <r>
    <x v="22"/>
    <n v="7"/>
    <n v="2025"/>
    <x v="3"/>
    <x v="2"/>
    <d v="1899-12-30T23:55:00"/>
    <d v="1899-12-31T00:00:00"/>
    <n v="8.3333333333333037E-2"/>
    <x v="9"/>
    <x v="0"/>
    <x v="0"/>
    <x v="0"/>
    <s v="23.55-00.00 tunggu hopper berisi 50%"/>
    <m/>
    <m/>
    <m/>
    <m/>
    <m/>
    <m/>
    <m/>
    <m/>
    <m/>
    <m/>
    <m/>
    <m/>
  </r>
  <r>
    <x v="22"/>
    <n v="7"/>
    <n v="2025"/>
    <x v="3"/>
    <x v="2"/>
    <d v="1899-12-30T00:00:00"/>
    <d v="1899-12-30T00:05:00"/>
    <n v="8.3333333333333329E-2"/>
    <x v="9"/>
    <x v="0"/>
    <x v="0"/>
    <x v="0"/>
    <s v="00.00-00.05 tunggu hopper berisi 50%"/>
    <m/>
    <m/>
    <m/>
    <m/>
    <m/>
    <m/>
    <m/>
    <m/>
    <m/>
    <m/>
    <m/>
    <m/>
  </r>
  <r>
    <x v="22"/>
    <n v="7"/>
    <n v="2025"/>
    <x v="3"/>
    <x v="2"/>
    <d v="1899-12-30T01:30:00"/>
    <d v="1899-12-30T01:45:00"/>
    <n v="0.25000000000000011"/>
    <x v="34"/>
    <x v="2"/>
    <x v="2"/>
    <x v="4"/>
    <s v="01.30-01.45 stop belt a5u26 sensor dmg aktif cek personil sambungan melendung"/>
    <m/>
    <m/>
    <m/>
    <m/>
    <m/>
    <m/>
    <m/>
    <m/>
    <m/>
    <m/>
    <m/>
    <m/>
  </r>
  <r>
    <x v="22"/>
    <n v="7"/>
    <n v="2025"/>
    <x v="3"/>
    <x v="2"/>
    <d v="1899-12-30T02:20:00"/>
    <d v="1899-12-30T02:30:00"/>
    <n v="0.16666666666666674"/>
    <x v="29"/>
    <x v="2"/>
    <x v="2"/>
    <x v="4"/>
    <s v="02.20-02.30 stop belt a5u26 sensor dmg aktif cek personil sambungan melendung"/>
    <m/>
    <m/>
    <m/>
    <m/>
    <m/>
    <m/>
    <m/>
    <m/>
    <m/>
    <m/>
    <m/>
    <m/>
  </r>
  <r>
    <x v="22"/>
    <n v="7"/>
    <n v="2025"/>
    <x v="3"/>
    <x v="2"/>
    <d v="1899-12-30T02:45:00"/>
    <d v="1899-12-30T03:00:00"/>
    <n v="0.25000000000000011"/>
    <x v="35"/>
    <x v="2"/>
    <x v="2"/>
    <x v="4"/>
    <s v="02.45-03.00 stop belt a5u26 sensor dmg aktif cek personil sambungan melendung"/>
    <m/>
    <m/>
    <m/>
    <m/>
    <m/>
    <m/>
    <m/>
    <m/>
    <m/>
    <m/>
    <m/>
    <m/>
  </r>
  <r>
    <x v="22"/>
    <n v="7"/>
    <n v="2025"/>
    <x v="3"/>
    <x v="2"/>
    <d v="1899-12-30T03:40:00"/>
    <d v="1899-12-30T03:50:00"/>
    <n v="0.16666666666666607"/>
    <x v="36"/>
    <x v="2"/>
    <x v="2"/>
    <x v="4"/>
    <s v="03.40-03.50 stop belt a5u26 sensor dmg aktif cek personil sambungan melendung"/>
    <m/>
    <m/>
    <m/>
    <m/>
    <m/>
    <m/>
    <m/>
    <m/>
    <m/>
    <m/>
    <m/>
    <m/>
  </r>
  <r>
    <x v="22"/>
    <n v="7"/>
    <n v="2025"/>
    <x v="3"/>
    <x v="2"/>
    <d v="1899-12-30T05:25:00"/>
    <d v="1899-12-30T05:30:00"/>
    <n v="8.3333333333333037E-2"/>
    <x v="10"/>
    <x v="1"/>
    <x v="1"/>
    <x v="1"/>
    <s v="05.25-05.30 stop belt 6a1j03/ MD aktif, cek personil ditemukan sebuah besi"/>
    <m/>
    <m/>
    <m/>
    <m/>
    <m/>
    <m/>
    <m/>
    <m/>
    <m/>
    <m/>
    <m/>
    <m/>
  </r>
  <r>
    <x v="23"/>
    <n v="7"/>
    <n v="2025"/>
    <x v="3"/>
    <x v="0"/>
    <d v="1899-12-30T07:00:00"/>
    <d v="1899-12-30T09:25:00"/>
    <n v="2.4166666666666661"/>
    <x v="8"/>
    <x v="2"/>
    <x v="2"/>
    <x v="4"/>
    <s v="07.00 - 09.25 saat pengetesan MD belt 6e1u03 ditemukan sambungan terkelupas tunggu di repair mekanik "/>
    <m/>
    <m/>
    <m/>
    <m/>
    <m/>
    <m/>
    <m/>
    <m/>
    <m/>
    <m/>
    <m/>
    <m/>
  </r>
  <r>
    <x v="23"/>
    <n v="7"/>
    <n v="2025"/>
    <x v="3"/>
    <x v="0"/>
    <d v="1899-12-30T09:30:00"/>
    <d v="1899-12-30T10:30:00"/>
    <n v="1.0000000000000004"/>
    <x v="8"/>
    <x v="1"/>
    <x v="1"/>
    <x v="54"/>
    <s v="09:30 - 10:30 Tunggu elektrikal pengecekan MD belt 6e1u03 "/>
    <m/>
    <m/>
    <m/>
    <m/>
    <m/>
    <m/>
    <m/>
    <m/>
    <m/>
    <m/>
    <m/>
    <m/>
  </r>
  <r>
    <x v="23"/>
    <n v="7"/>
    <n v="2025"/>
    <x v="3"/>
    <x v="0"/>
    <d v="1899-12-30T10:00:00"/>
    <d v="1899-12-30T10:20:00"/>
    <n v="0.33333333333333348"/>
    <x v="3"/>
    <x v="1"/>
    <x v="1"/>
    <x v="55"/>
    <s v="10.00 - 10.20 lanjut tunggu elektrikal pengecekan secondary Ms1 "/>
    <m/>
    <m/>
    <m/>
    <m/>
    <m/>
    <m/>
    <m/>
    <m/>
    <m/>
    <m/>
    <m/>
    <m/>
  </r>
  <r>
    <x v="23"/>
    <n v="7"/>
    <n v="2025"/>
    <x v="3"/>
    <x v="0"/>
    <d v="1899-12-30T10:35:00"/>
    <d v="1899-12-30T10:45:00"/>
    <n v="0.16666666666666741"/>
    <x v="16"/>
    <x v="2"/>
    <x v="2"/>
    <x v="2"/>
    <s v="10.35 - 10.45 stop Ms1 tunggu mekanik ganti return idler belt 20104"/>
    <m/>
    <m/>
    <m/>
    <m/>
    <m/>
    <m/>
    <m/>
    <m/>
    <m/>
    <m/>
    <m/>
    <m/>
  </r>
  <r>
    <x v="23"/>
    <n v="7"/>
    <n v="2025"/>
    <x v="3"/>
    <x v="0"/>
    <d v="1899-12-30T11:25:00"/>
    <d v="1899-12-30T11:35:00"/>
    <n v="0.16666666666666741"/>
    <x v="8"/>
    <x v="1"/>
    <x v="1"/>
    <x v="1"/>
    <s v="11.25 - 11.35 MD belt 6e1u03 aktif cek personil di temukan besi plat "/>
    <m/>
    <m/>
    <m/>
    <m/>
    <m/>
    <m/>
    <m/>
    <m/>
    <m/>
    <m/>
    <m/>
    <m/>
  </r>
  <r>
    <x v="23"/>
    <n v="7"/>
    <n v="2025"/>
    <x v="3"/>
    <x v="0"/>
    <d v="1899-12-30T13:00:00"/>
    <d v="1899-12-30T13:20:00"/>
    <n v="0.33333333333333481"/>
    <x v="3"/>
    <x v="2"/>
    <x v="3"/>
    <x v="56"/>
    <s v="13.00 - 13.20 saat start Ms1 M2 secondary faul tunggu cek elektrikal"/>
    <m/>
    <m/>
    <m/>
    <m/>
    <m/>
    <m/>
    <m/>
    <m/>
    <m/>
    <m/>
    <m/>
    <m/>
  </r>
  <r>
    <x v="23"/>
    <n v="7"/>
    <n v="2025"/>
    <x v="3"/>
    <x v="0"/>
    <d v="1899-12-30T13:20:00"/>
    <d v="1899-12-30T13:40:00"/>
    <n v="0.33333333333333215"/>
    <x v="3"/>
    <x v="0"/>
    <x v="0"/>
    <x v="0"/>
    <s v="13.20 - 13.40 start Ms1 Ss ke ind6/7.2-12b, tunggu hopper berisi 50%"/>
    <m/>
    <m/>
    <m/>
    <m/>
    <m/>
    <m/>
    <m/>
    <m/>
    <m/>
    <m/>
    <m/>
    <m/>
  </r>
  <r>
    <x v="23"/>
    <n v="7"/>
    <n v="2025"/>
    <x v="3"/>
    <x v="0"/>
    <d v="1899-12-30T13:40:00"/>
    <d v="1899-12-30T14:10:00"/>
    <n v="0.50000000000000089"/>
    <x v="34"/>
    <x v="2"/>
    <x v="2"/>
    <x v="4"/>
    <s v="13.40 - 14.10  saat feeding Ms1 DMG a5u26 aktif 3x cek personil kenak sambungan melendung"/>
    <m/>
    <m/>
    <m/>
    <m/>
    <m/>
    <m/>
    <m/>
    <m/>
    <m/>
    <m/>
    <m/>
    <m/>
  </r>
  <r>
    <x v="23"/>
    <n v="7"/>
    <n v="2025"/>
    <x v="3"/>
    <x v="0"/>
    <d v="1899-12-30T14:20:00"/>
    <d v="1899-12-30T14:30:00"/>
    <n v="0.16666666666666607"/>
    <x v="34"/>
    <x v="2"/>
    <x v="2"/>
    <x v="4"/>
    <s v="14.20 - 14.30 stop Ms1 DMG a5u26 aktif cek personil sambungan melendung "/>
    <m/>
    <m/>
    <m/>
    <m/>
    <m/>
    <m/>
    <m/>
    <m/>
    <m/>
    <m/>
    <m/>
    <m/>
  </r>
  <r>
    <x v="23"/>
    <n v="7"/>
    <n v="2025"/>
    <x v="3"/>
    <x v="1"/>
    <d v="1899-12-30T15:30:00"/>
    <d v="1899-12-30T15:40:00"/>
    <n v="0.16666666666666607"/>
    <x v="17"/>
    <x v="2"/>
    <x v="2"/>
    <x v="4"/>
    <s v="15.30 - 15.40 stop belt a1j12b sensor dmg aktif cek personil kena tepi belt terkelupas "/>
    <m/>
    <m/>
    <m/>
    <m/>
    <m/>
    <m/>
    <m/>
    <m/>
    <m/>
    <m/>
    <m/>
    <m/>
  </r>
  <r>
    <x v="23"/>
    <n v="7"/>
    <n v="2025"/>
    <x v="3"/>
    <x v="1"/>
    <d v="1899-12-30T16:35:00"/>
    <d v="1899-12-30T16:55:00"/>
    <n v="0.33333333333333481"/>
    <x v="32"/>
    <x v="2"/>
    <x v="2"/>
    <x v="4"/>
    <s v="16.35 - 16.55 stop belt 6e1j02 indikasi speed monitor belt slip tunggu di lokal personil dan lanjut tunggu pembersihan chute "/>
    <m/>
    <m/>
    <m/>
    <m/>
    <m/>
    <m/>
    <m/>
    <m/>
    <m/>
    <m/>
    <m/>
    <m/>
  </r>
  <r>
    <x v="23"/>
    <n v="7"/>
    <n v="2025"/>
    <x v="3"/>
    <x v="1"/>
    <d v="1899-12-30T17:05:00"/>
    <d v="1899-12-30T17:15:00"/>
    <n v="0.16666666666666607"/>
    <x v="26"/>
    <x v="2"/>
    <x v="2"/>
    <x v="4"/>
    <s v="17.05 - 17.15 stop belt 6e1u02 dmg aktif cek personil tambalan terkelupas tunggu di potong "/>
    <m/>
    <m/>
    <m/>
    <m/>
    <m/>
    <m/>
    <m/>
    <m/>
    <m/>
    <m/>
    <m/>
    <m/>
  </r>
  <r>
    <x v="23"/>
    <n v="7"/>
    <n v="2025"/>
    <x v="3"/>
    <x v="1"/>
    <d v="1899-12-30T17:15:00"/>
    <d v="1899-12-30T17:25:00"/>
    <n v="0.16666666666666607"/>
    <x v="29"/>
    <x v="2"/>
    <x v="2"/>
    <x v="4"/>
    <s v="17.15 - 17.25 stop belt a5u27 sensor dmg aktif cek personil kena karet tepi belt terkelupas "/>
    <m/>
    <m/>
    <m/>
    <m/>
    <m/>
    <m/>
    <m/>
    <m/>
    <m/>
    <m/>
    <m/>
    <m/>
  </r>
  <r>
    <x v="23"/>
    <n v="7"/>
    <n v="2025"/>
    <x v="3"/>
    <x v="1"/>
    <d v="1899-12-30T17:25:00"/>
    <d v="1899-12-30T17:35:00"/>
    <n v="0.16666666666666607"/>
    <x v="1"/>
    <x v="2"/>
    <x v="2"/>
    <x v="4"/>
    <s v="17.25 - 17.35 di stop belt a2j02 kayu tersangkut di chute tunggu di keluarkan personil "/>
    <m/>
    <m/>
    <m/>
    <m/>
    <m/>
    <m/>
    <m/>
    <m/>
    <m/>
    <m/>
    <m/>
    <m/>
  </r>
  <r>
    <x v="23"/>
    <n v="7"/>
    <n v="2025"/>
    <x v="3"/>
    <x v="1"/>
    <d v="1899-12-30T19:00:00"/>
    <d v="1899-12-30T19:20:00"/>
    <n v="0.33333333333333481"/>
    <x v="3"/>
    <x v="1"/>
    <x v="1"/>
    <x v="22"/>
    <s v="19.00 - 19.20 tunggu personil geser tripper "/>
    <m/>
    <m/>
    <m/>
    <m/>
    <m/>
    <m/>
    <m/>
    <m/>
    <m/>
    <m/>
    <m/>
    <m/>
  </r>
  <r>
    <x v="23"/>
    <n v="7"/>
    <n v="2025"/>
    <x v="3"/>
    <x v="1"/>
    <d v="1899-12-30T19:20:00"/>
    <d v="1899-12-30T19:45:00"/>
    <n v="0.41666666666666519"/>
    <x v="6"/>
    <x v="2"/>
    <x v="2"/>
    <x v="4"/>
    <s v="19.20 - 19.45 start jalur dari storage ss ind 5 saat start belt 6a1j04 sensor dmg belt A4J12P (3X ) aktif cek personil kena kulit tepi belt terkelupas tunggu di potong personil "/>
    <m/>
    <m/>
    <m/>
    <m/>
    <m/>
    <m/>
    <m/>
    <m/>
    <m/>
    <m/>
    <m/>
    <m/>
  </r>
  <r>
    <x v="23"/>
    <n v="7"/>
    <n v="2025"/>
    <x v="3"/>
    <x v="1"/>
    <d v="1899-12-30T20:00:00"/>
    <d v="1899-12-30T20:30:00"/>
    <n v="0.49999999999999822"/>
    <x v="6"/>
    <x v="2"/>
    <x v="2"/>
    <x v="4"/>
    <s v="20:00 - 20:30 sensor dmg belt A4J12P aktif cek personil kena kulit tepi belt terkelupas tunggu di potong personil "/>
    <m/>
    <m/>
    <m/>
    <m/>
    <m/>
    <m/>
    <m/>
    <m/>
    <m/>
    <m/>
    <m/>
    <m/>
  </r>
  <r>
    <x v="23"/>
    <n v="7"/>
    <n v="2025"/>
    <x v="3"/>
    <x v="1"/>
    <d v="1899-12-30T19:00:00"/>
    <d v="1899-12-30T19:30:00"/>
    <n v="0.50000000000000089"/>
    <x v="15"/>
    <x v="0"/>
    <x v="0"/>
    <x v="0"/>
    <s v="19.00 - 19.30 Start LSCB ke IND 6/07 tunggu hopper berisi min 50%"/>
    <m/>
    <m/>
    <m/>
    <m/>
    <m/>
    <m/>
    <m/>
    <m/>
    <m/>
    <m/>
    <m/>
    <m/>
  </r>
  <r>
    <x v="23"/>
    <n v="7"/>
    <n v="2025"/>
    <x v="3"/>
    <x v="1"/>
    <d v="1899-12-30T20:40:00"/>
    <d v="1899-12-30T20:45:00"/>
    <n v="8.3333333333333037E-2"/>
    <x v="20"/>
    <x v="2"/>
    <x v="2"/>
    <x v="6"/>
    <s v="20.40 - 20.45 stop belt 15107 sensor dmg aktif cek personil tidak ada temuan"/>
    <m/>
    <m/>
    <m/>
    <m/>
    <m/>
    <m/>
    <m/>
    <m/>
    <m/>
    <m/>
    <m/>
    <m/>
  </r>
  <r>
    <x v="23"/>
    <n v="7"/>
    <n v="2025"/>
    <x v="3"/>
    <x v="1"/>
    <d v="1899-12-30T21:00:00"/>
    <d v="1899-12-30T21:15:00"/>
    <n v="0.24999999999999911"/>
    <x v="14"/>
    <x v="2"/>
    <x v="2"/>
    <x v="2"/>
    <s v="21.00 - 21.15 di stop belt 6a1j07  tunggu mekanik ganti idler  rusak di trunover"/>
    <m/>
    <m/>
    <m/>
    <m/>
    <m/>
    <m/>
    <m/>
    <m/>
    <m/>
    <m/>
    <m/>
    <m/>
  </r>
  <r>
    <x v="23"/>
    <n v="7"/>
    <n v="2025"/>
    <x v="3"/>
    <x v="2"/>
    <d v="1899-12-30T22:00:00"/>
    <d v="1899-12-30T22:15:00"/>
    <n v="0.25000000000000178"/>
    <x v="9"/>
    <x v="2"/>
    <x v="3"/>
    <x v="57"/>
    <s v="22.00-22.15 operasi LSC6 LS IND5-71-12B, Chevron tiang 24-33, tunggu elektrikal reset crusher"/>
    <m/>
    <m/>
    <m/>
    <m/>
    <m/>
    <m/>
    <m/>
    <m/>
    <m/>
    <m/>
    <m/>
    <m/>
  </r>
  <r>
    <x v="23"/>
    <n v="7"/>
    <n v="2025"/>
    <x v="3"/>
    <x v="2"/>
    <d v="1899-12-30T22:35:00"/>
    <d v="1899-12-30T22:50:00"/>
    <n v="0.24999999999999911"/>
    <x v="2"/>
    <x v="2"/>
    <x v="2"/>
    <x v="2"/>
    <s v="22.35-22.50 di stop belt 6a1j04, tunggu mekanik ganti idler yang rusak"/>
    <m/>
    <m/>
    <m/>
    <m/>
    <m/>
    <m/>
    <m/>
    <m/>
    <m/>
    <m/>
    <m/>
    <m/>
  </r>
  <r>
    <x v="23"/>
    <n v="7"/>
    <n v="2025"/>
    <x v="3"/>
    <x v="2"/>
    <d v="1899-12-30T23:05:00"/>
    <d v="1899-12-30T23:25:00"/>
    <n v="0.33333333333333215"/>
    <x v="9"/>
    <x v="0"/>
    <x v="0"/>
    <x v="0"/>
    <s v="23.05-23.25 tunggu hopper berisi 50%"/>
    <m/>
    <m/>
    <m/>
    <m/>
    <m/>
    <m/>
    <m/>
    <m/>
    <m/>
    <m/>
    <m/>
    <m/>
  </r>
  <r>
    <x v="23"/>
    <n v="7"/>
    <n v="2025"/>
    <x v="3"/>
    <x v="2"/>
    <d v="1899-12-30T23:40:00"/>
    <d v="1899-12-31T00:00:00"/>
    <n v="0.33333333333333215"/>
    <x v="2"/>
    <x v="2"/>
    <x v="2"/>
    <x v="4"/>
    <s v="23.40-00.00 stop belt 6a1j04 sensor dmg tail pulley aktif , cek personil di temukan tambalan terkelupas"/>
    <m/>
    <m/>
    <m/>
    <m/>
    <m/>
    <m/>
    <m/>
    <m/>
    <m/>
    <m/>
    <m/>
    <m/>
  </r>
  <r>
    <x v="23"/>
    <n v="7"/>
    <n v="2025"/>
    <x v="3"/>
    <x v="2"/>
    <d v="1899-12-30T00:00:00"/>
    <d v="1899-12-30T00:10:00"/>
    <n v="0.16666666666666666"/>
    <x v="2"/>
    <x v="2"/>
    <x v="2"/>
    <x v="4"/>
    <s v="00.00-00.10 tunggu personil potong tambalan terkelupas di belt 6a1j04"/>
    <m/>
    <m/>
    <m/>
    <m/>
    <m/>
    <m/>
    <m/>
    <m/>
    <m/>
    <m/>
    <m/>
    <m/>
  </r>
  <r>
    <x v="23"/>
    <n v="7"/>
    <n v="2025"/>
    <x v="3"/>
    <x v="2"/>
    <d v="1899-12-30T00:20:00"/>
    <d v="1899-12-30T00:30:00"/>
    <n v="0.16666666666666666"/>
    <x v="9"/>
    <x v="0"/>
    <x v="0"/>
    <x v="0"/>
    <s v="00.20-00.30 tunggu hopper berisi 50%"/>
    <m/>
    <m/>
    <m/>
    <m/>
    <m/>
    <m/>
    <m/>
    <m/>
    <m/>
    <m/>
    <m/>
    <m/>
  </r>
  <r>
    <x v="23"/>
    <n v="7"/>
    <n v="2025"/>
    <x v="3"/>
    <x v="2"/>
    <d v="1899-12-30T01:35:00"/>
    <d v="1899-12-30T01:45:00"/>
    <n v="0.16666666666666674"/>
    <x v="2"/>
    <x v="2"/>
    <x v="2"/>
    <x v="4"/>
    <s v="01.35-01.45 stop belt 6a1j04 sensor dmg tail pulley aktif, cek personil tambalan terkelupas tunggu di potong personil "/>
    <m/>
    <m/>
    <m/>
    <m/>
    <m/>
    <m/>
    <m/>
    <m/>
    <m/>
    <m/>
    <m/>
    <m/>
  </r>
  <r>
    <x v="23"/>
    <n v="7"/>
    <n v="2025"/>
    <x v="3"/>
    <x v="2"/>
    <d v="1899-12-30T01:45:00"/>
    <d v="1899-12-30T02:00:00"/>
    <n v="0.24999999999999978"/>
    <x v="2"/>
    <x v="2"/>
    <x v="2"/>
    <x v="4"/>
    <s v="01.45-02.00 stop belt 6a1j05, sensor dmg tail pulley aktif cek personil tepi belt terkelupas tunggu di potong personil"/>
    <m/>
    <m/>
    <m/>
    <m/>
    <m/>
    <m/>
    <m/>
    <m/>
    <m/>
    <m/>
    <m/>
    <m/>
  </r>
  <r>
    <x v="23"/>
    <n v="7"/>
    <n v="2025"/>
    <x v="3"/>
    <x v="2"/>
    <d v="1899-12-30T05:45:00"/>
    <d v="1899-12-30T05:55:00"/>
    <n v="0.16666666666666674"/>
    <x v="10"/>
    <x v="1"/>
    <x v="1"/>
    <x v="1"/>
    <s v="05.45-05.55 stop belt 6a1j03/ MD aktif, cek personil ditemukan sebuah besi"/>
    <m/>
    <m/>
    <m/>
    <m/>
    <m/>
    <m/>
    <m/>
    <m/>
    <m/>
    <m/>
    <m/>
    <m/>
  </r>
  <r>
    <x v="23"/>
    <n v="7"/>
    <n v="2025"/>
    <x v="3"/>
    <x v="2"/>
    <d v="1899-12-30T06:40:00"/>
    <d v="1899-12-30T07:00:00"/>
    <n v="0.33333333333333348"/>
    <x v="9"/>
    <x v="0"/>
    <x v="0"/>
    <x v="0"/>
    <s v="06.40-07.00 tunggu hopper berisi 50%"/>
    <m/>
    <m/>
    <m/>
    <m/>
    <m/>
    <m/>
    <m/>
    <m/>
    <m/>
    <m/>
    <m/>
    <m/>
  </r>
  <r>
    <x v="24"/>
    <n v="7"/>
    <n v="2025"/>
    <x v="3"/>
    <x v="0"/>
    <d v="1899-12-30T07:00:00"/>
    <d v="1899-12-30T07:30:00"/>
    <n v="0.49999999999999956"/>
    <x v="9"/>
    <x v="0"/>
    <x v="0"/>
    <x v="0"/>
    <s v="07.00 - 07.30 Tunggu hopper berisi min 50%"/>
    <m/>
    <m/>
    <m/>
    <m/>
    <m/>
    <m/>
    <m/>
    <m/>
    <m/>
    <m/>
    <m/>
    <m/>
  </r>
  <r>
    <x v="24"/>
    <n v="7"/>
    <n v="2025"/>
    <x v="3"/>
    <x v="0"/>
    <d v="1899-12-30T07:45:00"/>
    <d v="1899-12-30T08:00:00"/>
    <n v="0.24999999999999911"/>
    <x v="9"/>
    <x v="0"/>
    <x v="0"/>
    <x v="0"/>
    <s v="07.45 - 08.00 Tunggu hopper berisi min 50%"/>
    <m/>
    <m/>
    <m/>
    <m/>
    <m/>
    <m/>
    <m/>
    <m/>
    <m/>
    <m/>
    <m/>
    <m/>
  </r>
  <r>
    <x v="24"/>
    <n v="7"/>
    <n v="2025"/>
    <x v="3"/>
    <x v="0"/>
    <d v="1899-12-30T08:00:00"/>
    <d v="1899-12-30T08:30:00"/>
    <n v="0.50000000000000089"/>
    <x v="9"/>
    <x v="0"/>
    <x v="0"/>
    <x v="0"/>
    <s v="08:00 - 08:30 Tunggu hopper berisi min 50%"/>
    <m/>
    <m/>
    <m/>
    <m/>
    <m/>
    <m/>
    <m/>
    <m/>
    <m/>
    <m/>
    <m/>
    <m/>
  </r>
  <r>
    <x v="24"/>
    <n v="7"/>
    <n v="2025"/>
    <x v="3"/>
    <x v="0"/>
    <d v="1899-12-30T10:35:00"/>
    <d v="1899-12-30T10:45:00"/>
    <n v="0.16666666666666741"/>
    <x v="12"/>
    <x v="0"/>
    <x v="1"/>
    <x v="12"/>
    <s v="10.35 - 10.45 Di stop feeding lsc6, personil geser carry 6a1j06 ke 6a1j07"/>
    <m/>
    <m/>
    <m/>
    <m/>
    <m/>
    <m/>
    <m/>
    <m/>
    <m/>
    <m/>
    <m/>
    <m/>
  </r>
  <r>
    <x v="24"/>
    <n v="7"/>
    <n v="2025"/>
    <x v="3"/>
    <x v="0"/>
    <d v="1899-12-30T10:50:00"/>
    <d v="1899-12-30T10:55:00"/>
    <n v="8.3333333333333037E-2"/>
    <x v="9"/>
    <x v="0"/>
    <x v="0"/>
    <x v="0"/>
    <s v="10.50 - 10.55 Tunggu hopper berisi 50%"/>
    <m/>
    <m/>
    <m/>
    <m/>
    <m/>
    <m/>
    <m/>
    <m/>
    <m/>
    <m/>
    <m/>
    <m/>
  </r>
  <r>
    <x v="24"/>
    <n v="7"/>
    <n v="2025"/>
    <x v="3"/>
    <x v="0"/>
    <d v="1899-12-30T11:00:00"/>
    <d v="1899-12-30T11:05:00"/>
    <n v="8.333333333333437E-2"/>
    <x v="9"/>
    <x v="0"/>
    <x v="0"/>
    <x v="0"/>
    <s v="11.00 - 11.05 Tunggu hopper berisi 50%"/>
    <m/>
    <m/>
    <m/>
    <m/>
    <m/>
    <m/>
    <m/>
    <m/>
    <m/>
    <m/>
    <m/>
    <m/>
  </r>
  <r>
    <x v="24"/>
    <n v="7"/>
    <n v="2025"/>
    <x v="3"/>
    <x v="0"/>
    <d v="1899-12-30T13:30:00"/>
    <d v="1899-12-30T13:55:00"/>
    <n v="0.41666666666666785"/>
    <x v="9"/>
    <x v="0"/>
    <x v="0"/>
    <x v="0"/>
    <s v="13.30 - 13.55 start lsc6 ls IND6/7.1-07 lanjut tunggu hopper berisi 50%"/>
    <m/>
    <m/>
    <m/>
    <m/>
    <m/>
    <m/>
    <m/>
    <m/>
    <m/>
    <m/>
    <m/>
    <m/>
  </r>
  <r>
    <x v="24"/>
    <n v="7"/>
    <n v="2025"/>
    <x v="3"/>
    <x v="0"/>
    <d v="1899-12-30T14:05:00"/>
    <d v="1899-12-30T14:15:00"/>
    <n v="0.16666666666666607"/>
    <x v="9"/>
    <x v="0"/>
    <x v="0"/>
    <x v="0"/>
    <s v="14.05 - 14.15 tunggu hopper berisi 50%"/>
    <m/>
    <m/>
    <m/>
    <m/>
    <m/>
    <m/>
    <m/>
    <m/>
    <m/>
    <m/>
    <m/>
    <m/>
  </r>
  <r>
    <x v="24"/>
    <n v="7"/>
    <n v="2025"/>
    <x v="3"/>
    <x v="0"/>
    <d v="1899-12-30T14:15:00"/>
    <d v="1899-12-30T15:00:00"/>
    <n v="0.75"/>
    <x v="18"/>
    <x v="2"/>
    <x v="2"/>
    <x v="4"/>
    <s v="14.15 - 15.00 Distop RBC 6a1j05, ditemukan tambalan terkelupas 2titik tembus bagian tengah dan tepi sebelah kanan, tunggu di reposisi dan repair mekanik "/>
    <m/>
    <m/>
    <m/>
    <m/>
    <m/>
    <m/>
    <m/>
    <m/>
    <m/>
    <m/>
    <m/>
    <m/>
  </r>
  <r>
    <x v="24"/>
    <n v="7"/>
    <n v="2025"/>
    <x v="3"/>
    <x v="1"/>
    <d v="1899-12-30T15:00:00"/>
    <d v="1899-12-30T16:00:00"/>
    <n v="0.99999999999999911"/>
    <x v="18"/>
    <x v="2"/>
    <x v="2"/>
    <x v="4"/>
    <s v="15.00 - 16.00 lanjut tunggu mekanik repair tambalan terkelupas di RBC 6a1j05 "/>
    <m/>
    <m/>
    <m/>
    <m/>
    <m/>
    <m/>
    <m/>
    <m/>
    <m/>
    <m/>
    <m/>
    <m/>
  </r>
  <r>
    <x v="24"/>
    <n v="7"/>
    <n v="2025"/>
    <x v="3"/>
    <x v="1"/>
    <d v="1899-12-30T16:00:00"/>
    <d v="1899-12-30T16:40:00"/>
    <n v="0.66666666666666696"/>
    <x v="18"/>
    <x v="2"/>
    <x v="2"/>
    <x v="4"/>
    <s v="16.00 - 16.40 lanjut tunggu mekanik repair tambalan terkelupas di RBC 6a1j05 "/>
    <m/>
    <m/>
    <m/>
    <m/>
    <m/>
    <m/>
    <m/>
    <m/>
    <m/>
    <m/>
    <m/>
    <m/>
  </r>
  <r>
    <x v="24"/>
    <n v="7"/>
    <n v="2025"/>
    <x v="3"/>
    <x v="1"/>
    <d v="1899-12-30T17:00:00"/>
    <d v="1899-12-30T17:25:00"/>
    <n v="0.41666666666666519"/>
    <x v="14"/>
    <x v="2"/>
    <x v="2"/>
    <x v="4"/>
    <s v="17.00 - 17.25 stop lsc 6 BP dmg 6a1j07 aktif cek personil di temukan tambalan terkelupas tunggu di potong personil "/>
    <m/>
    <m/>
    <m/>
    <m/>
    <m/>
    <m/>
    <m/>
    <m/>
    <m/>
    <m/>
    <m/>
    <m/>
  </r>
  <r>
    <x v="24"/>
    <n v="7"/>
    <n v="2025"/>
    <x v="3"/>
    <x v="1"/>
    <d v="1899-12-30T19:00:00"/>
    <d v="1899-12-30T19:20:00"/>
    <n v="0.33333333333333481"/>
    <x v="9"/>
    <x v="0"/>
    <x v="0"/>
    <x v="0"/>
    <s v="19.00 - 19.20 start lsc 6 ls IND 6/7.1-07 lanjut tunggu hopper berisi 50%"/>
    <m/>
    <m/>
    <m/>
    <m/>
    <m/>
    <m/>
    <m/>
    <m/>
    <m/>
    <m/>
    <m/>
    <m/>
  </r>
  <r>
    <x v="24"/>
    <n v="7"/>
    <n v="2025"/>
    <x v="3"/>
    <x v="1"/>
    <d v="1899-12-30T20:00:00"/>
    <d v="1899-12-30T20:10:00"/>
    <n v="0.16666666666666607"/>
    <x v="10"/>
    <x v="1"/>
    <x v="1"/>
    <x v="8"/>
    <s v="20.00 - 20.10 metal detektor 6a1j03 aktif cek personil tidak ada temuan "/>
    <m/>
    <m/>
    <m/>
    <m/>
    <m/>
    <m/>
    <m/>
    <m/>
    <m/>
    <m/>
    <m/>
    <m/>
  </r>
  <r>
    <x v="24"/>
    <n v="7"/>
    <n v="2025"/>
    <x v="3"/>
    <x v="1"/>
    <d v="1899-12-30T20:50:00"/>
    <d v="1899-12-30T21:00:00"/>
    <n v="0.16666666666666607"/>
    <x v="9"/>
    <x v="0"/>
    <x v="0"/>
    <x v="0"/>
    <s v="20.50 - 21.00 tunggu hopper berisi 50%"/>
    <m/>
    <m/>
    <m/>
    <m/>
    <m/>
    <m/>
    <m/>
    <m/>
    <m/>
    <m/>
    <m/>
    <m/>
  </r>
  <r>
    <x v="24"/>
    <n v="7"/>
    <n v="2025"/>
    <x v="3"/>
    <x v="1"/>
    <d v="1899-12-30T15:30:00"/>
    <d v="1899-12-30T15:35:00"/>
    <n v="8.3333333333333037E-2"/>
    <x v="15"/>
    <x v="0"/>
    <x v="0"/>
    <x v="0"/>
    <s v="15.30 - 15.35 tunggu hopper berisi 50%"/>
    <m/>
    <m/>
    <m/>
    <m/>
    <m/>
    <m/>
    <m/>
    <m/>
    <m/>
    <m/>
    <m/>
    <m/>
  </r>
  <r>
    <x v="24"/>
    <n v="7"/>
    <n v="2025"/>
    <x v="3"/>
    <x v="1"/>
    <d v="1899-12-30T17:45:00"/>
    <d v="1899-12-30T18:00:00"/>
    <n v="0.24999999999999911"/>
    <x v="15"/>
    <x v="0"/>
    <x v="0"/>
    <x v="0"/>
    <s v="17.45 - 18.00 tunggu hopper berisi 50% "/>
    <m/>
    <m/>
    <m/>
    <m/>
    <m/>
    <m/>
    <m/>
    <m/>
    <m/>
    <m/>
    <m/>
    <m/>
  </r>
  <r>
    <x v="24"/>
    <n v="7"/>
    <n v="2025"/>
    <x v="3"/>
    <x v="1"/>
    <d v="1899-12-30T19:00:00"/>
    <d v="1899-12-30T19:15:00"/>
    <n v="0.25000000000000178"/>
    <x v="17"/>
    <x v="2"/>
    <x v="2"/>
    <x v="2"/>
    <s v="19.00 - 19.15 u/lsc3B tunggu mekanik ganti idler a1j12b yg rusak"/>
    <m/>
    <m/>
    <m/>
    <m/>
    <m/>
    <m/>
    <m/>
    <m/>
    <m/>
    <m/>
    <m/>
    <m/>
  </r>
  <r>
    <x v="24"/>
    <n v="7"/>
    <n v="2025"/>
    <x v="3"/>
    <x v="2"/>
    <d v="1899-12-30T22:40:00"/>
    <d v="1899-12-30T22:50:00"/>
    <n v="0.16666666666666607"/>
    <x v="2"/>
    <x v="2"/>
    <x v="2"/>
    <x v="16"/>
    <s v="22.40 - 22.50 stop belt 6a1j04 sensor dmg tail puley aktif cek personil tidak ada temuan cek belt aman lanjut operasi "/>
    <m/>
    <m/>
    <m/>
    <m/>
    <m/>
    <m/>
    <m/>
    <m/>
    <m/>
    <m/>
    <m/>
    <m/>
  </r>
  <r>
    <x v="24"/>
    <n v="7"/>
    <n v="2025"/>
    <x v="3"/>
    <x v="2"/>
    <d v="1899-12-30T22:55:00"/>
    <d v="1899-12-31T02:20:00"/>
    <n v="3.4166666666666679"/>
    <x v="9"/>
    <x v="0"/>
    <x v="0"/>
    <x v="0"/>
    <s v="22:55 - 02:20 tunggu hopper berisi 50%, "/>
    <m/>
    <m/>
    <m/>
    <m/>
    <m/>
    <m/>
    <m/>
    <m/>
    <m/>
    <m/>
    <m/>
    <m/>
  </r>
  <r>
    <x v="24"/>
    <n v="7"/>
    <n v="2025"/>
    <x v="3"/>
    <x v="2"/>
    <d v="1899-12-30T05:50:00"/>
    <d v="1899-12-30T07:00:00"/>
    <n v="1.1666666666666672"/>
    <x v="18"/>
    <x v="2"/>
    <x v="2"/>
    <x v="4"/>
    <s v="05.50 - 07.00 stop belt 6a1j05 sensor dmg tail puley aktif tunggu di cek personil. Tambalan terkelupas tunggu di potong personil "/>
    <m/>
    <m/>
    <m/>
    <m/>
    <m/>
    <m/>
    <m/>
    <m/>
    <m/>
    <m/>
    <m/>
    <m/>
  </r>
  <r>
    <x v="25"/>
    <n v="7"/>
    <n v="2025"/>
    <x v="3"/>
    <x v="0"/>
    <d v="1899-12-30T07:00:00"/>
    <d v="1899-12-30T07:50:00"/>
    <n v="0.83333333333333304"/>
    <x v="9"/>
    <x v="0"/>
    <x v="0"/>
    <x v="58"/>
    <s v="07.00 - 07.50 Tunggu pengosongan hopper lsc6(MT feeder),dan pengosongan jalur 7.1"/>
    <m/>
    <m/>
    <m/>
    <m/>
    <m/>
    <m/>
    <m/>
    <m/>
    <m/>
    <m/>
    <m/>
    <m/>
  </r>
  <r>
    <x v="25"/>
    <n v="7"/>
    <n v="2025"/>
    <x v="3"/>
    <x v="0"/>
    <d v="1899-12-30T07:50:00"/>
    <d v="1899-12-30T08:00:00"/>
    <n v="0.16666666666666607"/>
    <x v="3"/>
    <x v="0"/>
    <x v="0"/>
    <x v="0"/>
    <s v="07.50 - 08.00 Tunggu hopper berisi 50%"/>
    <m/>
    <m/>
    <m/>
    <m/>
    <m/>
    <m/>
    <m/>
    <m/>
    <m/>
    <m/>
    <m/>
    <m/>
  </r>
  <r>
    <x v="25"/>
    <n v="7"/>
    <n v="2025"/>
    <x v="3"/>
    <x v="0"/>
    <d v="1899-12-30T08:00:00"/>
    <d v="1899-12-30T08:25:00"/>
    <n v="0.41666666666666652"/>
    <x v="8"/>
    <x v="1"/>
    <x v="1"/>
    <x v="9"/>
    <s v="08.00 - 08.25 Belt drift 6E1U03 aktif,cek personil belt sway ke kanan,tunggu di lokal²kan personil "/>
    <m/>
    <m/>
    <m/>
    <m/>
    <m/>
    <m/>
    <m/>
    <m/>
    <m/>
    <m/>
    <m/>
    <m/>
  </r>
  <r>
    <x v="25"/>
    <n v="7"/>
    <n v="2025"/>
    <x v="3"/>
    <x v="0"/>
    <d v="1899-12-30T09:35:00"/>
    <d v="1899-12-30T09:40:00"/>
    <n v="8.3333333333333037E-2"/>
    <x v="8"/>
    <x v="1"/>
    <x v="1"/>
    <x v="11"/>
    <s v="09.35 - 09.40 DMG 6E1U03 aktif, cek personil indikasi kena lentingan material"/>
    <m/>
    <m/>
    <m/>
    <m/>
    <m/>
    <m/>
    <m/>
    <m/>
    <m/>
    <m/>
    <m/>
    <m/>
  </r>
  <r>
    <x v="25"/>
    <n v="7"/>
    <n v="2025"/>
    <x v="3"/>
    <x v="0"/>
    <d v="1899-12-30T11:45:00"/>
    <d v="1899-12-30T12:00:00"/>
    <n v="0.25000000000000044"/>
    <x v="3"/>
    <x v="0"/>
    <x v="0"/>
    <x v="0"/>
    <s v="11.45 - 12.00 Tunggu hopper berisi 50%"/>
    <m/>
    <m/>
    <m/>
    <m/>
    <m/>
    <m/>
    <m/>
    <m/>
    <m/>
    <m/>
    <m/>
    <m/>
  </r>
  <r>
    <x v="25"/>
    <n v="7"/>
    <n v="2025"/>
    <x v="3"/>
    <x v="0"/>
    <d v="1899-12-30T13:00:00"/>
    <d v="1899-12-30T13:25:00"/>
    <n v="0.41666666666666785"/>
    <x v="9"/>
    <x v="0"/>
    <x v="0"/>
    <x v="0"/>
    <s v="13.00 -  13.25 start lsc6 ls IND5/7.1-12P Chevron T.21-25 lanjut tunggu hopper berisi 50%"/>
    <m/>
    <m/>
    <m/>
    <m/>
    <m/>
    <m/>
    <m/>
    <m/>
    <m/>
    <m/>
    <m/>
    <m/>
  </r>
  <r>
    <x v="25"/>
    <n v="7"/>
    <n v="2025"/>
    <x v="3"/>
    <x v="0"/>
    <d v="1899-12-30T13:40:00"/>
    <d v="1899-12-30T14:50:00"/>
    <n v="1.1666666666666679"/>
    <x v="6"/>
    <x v="2"/>
    <x v="2"/>
    <x v="4"/>
    <s v="13:40 - 14:50 DMG head pulley A4J12P aktif cek personil di temukan kulit tepi belt terkelupas tunggu di potong personil"/>
    <m/>
    <m/>
    <m/>
    <m/>
    <m/>
    <m/>
    <m/>
    <m/>
    <m/>
    <m/>
    <m/>
    <m/>
  </r>
  <r>
    <x v="25"/>
    <n v="7"/>
    <n v="2025"/>
    <x v="3"/>
    <x v="1"/>
    <d v="1899-12-30T15:30:00"/>
    <d v="1899-12-30T18:00:00"/>
    <n v="2.4999999999999991"/>
    <x v="9"/>
    <x v="0"/>
    <x v="0"/>
    <x v="0"/>
    <s v="15:30 - 18:00 Tunggu hopper berisi 50%"/>
    <m/>
    <m/>
    <m/>
    <m/>
    <m/>
    <m/>
    <m/>
    <m/>
    <m/>
    <m/>
    <m/>
    <m/>
  </r>
  <r>
    <x v="25"/>
    <n v="7"/>
    <n v="2025"/>
    <x v="3"/>
    <x v="1"/>
    <d v="1899-12-30T19:00:00"/>
    <d v="1899-12-30T19:15:00"/>
    <n v="0.25000000000000178"/>
    <x v="9"/>
    <x v="0"/>
    <x v="0"/>
    <x v="0"/>
    <s v="19.00 - 19.15 start lsc6 ls ke ind5/7.1-12b, lanjut tunggu hopper berisi 50%"/>
    <m/>
    <m/>
    <m/>
    <m/>
    <m/>
    <m/>
    <m/>
    <m/>
    <m/>
    <m/>
    <m/>
    <m/>
  </r>
  <r>
    <x v="25"/>
    <n v="7"/>
    <n v="2025"/>
    <x v="3"/>
    <x v="1"/>
    <d v="1899-12-30T19:15:00"/>
    <d v="1899-12-30T19:40:00"/>
    <n v="0.41666666666666519"/>
    <x v="2"/>
    <x v="2"/>
    <x v="2"/>
    <x v="4"/>
    <s v="19.15  - 19.40 lanjut saat feeding lsc6 DMG tail pulley 6a1j04 aktif  cek personil di temukan tambalan terkelupas dan belt tembus 3 titik "/>
    <m/>
    <m/>
    <m/>
    <m/>
    <m/>
    <m/>
    <m/>
    <m/>
    <m/>
    <m/>
    <m/>
    <m/>
  </r>
  <r>
    <x v="25"/>
    <n v="7"/>
    <n v="2025"/>
    <x v="3"/>
    <x v="1"/>
    <d v="1899-12-30T20:20:00"/>
    <d v="1899-12-30T20:30:00"/>
    <n v="0.16666666666666607"/>
    <x v="36"/>
    <x v="2"/>
    <x v="2"/>
    <x v="15"/>
    <s v="20.20 - 20.30 stop lsc6 kayu nyangkut di chute belt a5u29 tunggu di keluarkan personil "/>
    <m/>
    <m/>
    <m/>
    <m/>
    <m/>
    <m/>
    <m/>
    <m/>
    <m/>
    <m/>
    <m/>
    <m/>
  </r>
  <r>
    <x v="25"/>
    <n v="7"/>
    <n v="2025"/>
    <x v="3"/>
    <x v="2"/>
    <d v="1899-12-30T22:55:00"/>
    <d v="1899-12-30T23:00:00"/>
    <n v="8.3333333333333037E-2"/>
    <x v="9"/>
    <x v="0"/>
    <x v="0"/>
    <x v="0"/>
    <s v="22.55 - 23.00 Tunggu hopper berisi min 50%"/>
    <m/>
    <m/>
    <m/>
    <m/>
    <m/>
    <m/>
    <m/>
    <m/>
    <m/>
    <m/>
    <m/>
    <m/>
  </r>
  <r>
    <x v="25"/>
    <n v="7"/>
    <n v="2025"/>
    <x v="3"/>
    <x v="2"/>
    <d v="1899-12-30T23:10:00"/>
    <d v="1899-12-30T23:20:00"/>
    <n v="0.16666666666666607"/>
    <x v="10"/>
    <x v="1"/>
    <x v="1"/>
    <x v="1"/>
    <s v="23.10 - 23.20 Stop RBC 6a1j03,metal detektor aktif cek personil di temukan besi "/>
    <m/>
    <m/>
    <m/>
    <m/>
    <m/>
    <m/>
    <m/>
    <m/>
    <m/>
    <m/>
    <m/>
    <m/>
  </r>
  <r>
    <x v="25"/>
    <n v="7"/>
    <n v="2025"/>
    <x v="3"/>
    <x v="2"/>
    <d v="1899-12-30T23:30:00"/>
    <d v="1899-12-30T23:40:00"/>
    <n v="0.16666666666666874"/>
    <x v="9"/>
    <x v="0"/>
    <x v="0"/>
    <x v="0"/>
    <s v="23.30 - 23.40 Tunggu hopper berisi min 50%"/>
    <m/>
    <m/>
    <m/>
    <m/>
    <m/>
    <m/>
    <m/>
    <m/>
    <m/>
    <m/>
    <m/>
    <m/>
  </r>
  <r>
    <x v="25"/>
    <n v="7"/>
    <n v="2025"/>
    <x v="3"/>
    <x v="2"/>
    <d v="1899-12-30T00:45:00"/>
    <d v="1899-12-30T00:55:00"/>
    <n v="0.16666666666666674"/>
    <x v="9"/>
    <x v="0"/>
    <x v="0"/>
    <x v="0"/>
    <s v="00.45 - 00.55 Tunggu hopper berisi min 50%"/>
    <m/>
    <m/>
    <m/>
    <m/>
    <m/>
    <m/>
    <m/>
    <m/>
    <m/>
    <m/>
    <m/>
    <m/>
  </r>
  <r>
    <x v="25"/>
    <n v="7"/>
    <n v="2025"/>
    <x v="3"/>
    <x v="2"/>
    <d v="1899-12-30T06:40:00"/>
    <d v="1899-12-30T07:00:00"/>
    <n v="0.33333333333333348"/>
    <x v="9"/>
    <x v="0"/>
    <x v="0"/>
    <x v="0"/>
    <s v="06.40 - 07.00 tunggu hopper berisi min 50%"/>
    <m/>
    <m/>
    <m/>
    <m/>
    <m/>
    <m/>
    <m/>
    <m/>
    <m/>
    <m/>
    <m/>
    <m/>
  </r>
  <r>
    <x v="26"/>
    <n v="7"/>
    <n v="2025"/>
    <x v="3"/>
    <x v="0"/>
    <d v="1899-12-30T07:00:00"/>
    <d v="1899-12-30T07:05:00"/>
    <n v="8.3333333333333037E-2"/>
    <x v="9"/>
    <x v="0"/>
    <x v="0"/>
    <x v="0"/>
    <s v="07.00-07.05 operasi lsc6 ls ind6-71-07, Chevron tiang 17-24, tunggu hopper berisi 50%"/>
    <m/>
    <m/>
    <m/>
    <m/>
    <m/>
    <m/>
    <m/>
    <m/>
    <m/>
    <m/>
    <m/>
    <m/>
  </r>
  <r>
    <x v="26"/>
    <n v="7"/>
    <n v="2025"/>
    <x v="3"/>
    <x v="0"/>
    <d v="1899-12-30T07:10:00"/>
    <d v="1899-12-30T07:30:00"/>
    <n v="0.33333333333333348"/>
    <x v="9"/>
    <x v="0"/>
    <x v="0"/>
    <x v="0"/>
    <s v="07.10-07.30 tunggu hopper berisi 50%"/>
    <m/>
    <m/>
    <m/>
    <m/>
    <m/>
    <m/>
    <m/>
    <m/>
    <m/>
    <m/>
    <m/>
    <m/>
  </r>
  <r>
    <x v="26"/>
    <n v="7"/>
    <n v="2025"/>
    <x v="3"/>
    <x v="0"/>
    <d v="1899-12-30T09:10:00"/>
    <d v="1899-12-30T09:20:00"/>
    <n v="0.16666666666666741"/>
    <x v="9"/>
    <x v="0"/>
    <x v="0"/>
    <x v="0"/>
    <s v="09.10-09.20 tunggu hopper berisi 50%"/>
    <m/>
    <m/>
    <m/>
    <m/>
    <m/>
    <m/>
    <m/>
    <m/>
    <m/>
    <m/>
    <m/>
    <m/>
  </r>
  <r>
    <x v="26"/>
    <n v="7"/>
    <n v="2025"/>
    <x v="3"/>
    <x v="0"/>
    <d v="1899-12-30T10:15:00"/>
    <d v="1899-12-30T11:10:00"/>
    <n v="0.91666666666666741"/>
    <x v="2"/>
    <x v="2"/>
    <x v="2"/>
    <x v="4"/>
    <s v="10.15-11.10 stop belt 6a1j04, sensor dmg tail pulley aktif cek personil Sling keluar, tunggu di potong mekanik"/>
    <m/>
    <m/>
    <m/>
    <m/>
    <m/>
    <m/>
    <m/>
    <m/>
    <m/>
    <m/>
    <m/>
    <m/>
  </r>
  <r>
    <x v="26"/>
    <n v="7"/>
    <n v="2025"/>
    <x v="3"/>
    <x v="0"/>
    <d v="1899-12-30T13:00:00"/>
    <d v="1899-12-30T13:30:00"/>
    <n v="0.50000000000000089"/>
    <x v="9"/>
    <x v="0"/>
    <x v="0"/>
    <x v="0"/>
    <s v="13.00-13.30 start LSC6 ls ind5-71-12B, chevron tiang 11-19, tunggu hopper berisi 50%"/>
    <m/>
    <m/>
    <m/>
    <m/>
    <m/>
    <m/>
    <m/>
    <m/>
    <m/>
    <m/>
    <m/>
    <m/>
  </r>
  <r>
    <x v="26"/>
    <n v="7"/>
    <n v="2025"/>
    <x v="3"/>
    <x v="0"/>
    <d v="1899-12-30T14:30:00"/>
    <d v="1899-12-30T14:45:00"/>
    <n v="0.25000000000000178"/>
    <x v="9"/>
    <x v="0"/>
    <x v="0"/>
    <x v="0"/>
    <s v="14.30-14.45 tunggu hopper berisi 50%"/>
    <m/>
    <m/>
    <m/>
    <m/>
    <m/>
    <m/>
    <m/>
    <m/>
    <m/>
    <m/>
    <m/>
    <m/>
  </r>
  <r>
    <x v="26"/>
    <n v="7"/>
    <n v="2025"/>
    <x v="3"/>
    <x v="1"/>
    <d v="1899-12-30T15:30:00"/>
    <d v="1899-12-30T15:40:00"/>
    <n v="0.16666666666666607"/>
    <x v="10"/>
    <x v="1"/>
    <x v="1"/>
    <x v="1"/>
    <s v="15.30 - 15.40 Metal detektor 6A1J03 aktif,cek personil di temukan patahan besi rantai"/>
    <m/>
    <m/>
    <m/>
    <m/>
    <m/>
    <m/>
    <m/>
    <m/>
    <m/>
    <m/>
    <m/>
    <m/>
  </r>
  <r>
    <x v="26"/>
    <n v="7"/>
    <n v="2025"/>
    <x v="3"/>
    <x v="1"/>
    <d v="1899-12-30T15:55:00"/>
    <d v="1899-12-30T16:00:00"/>
    <n v="8.3333333333333037E-2"/>
    <x v="2"/>
    <x v="1"/>
    <x v="1"/>
    <x v="16"/>
    <s v="15.55 - 16.00 DMG Tail pulley RBC 6A1J04 aktif,tunggu pengecekan personil sambil operasi "/>
    <m/>
    <m/>
    <m/>
    <m/>
    <m/>
    <m/>
    <m/>
    <m/>
    <m/>
    <m/>
    <m/>
    <m/>
  </r>
  <r>
    <x v="26"/>
    <n v="7"/>
    <n v="2025"/>
    <x v="3"/>
    <x v="1"/>
    <d v="1899-12-30T16:05:00"/>
    <d v="1899-12-30T16:35:00"/>
    <n v="0.50000000000000089"/>
    <x v="2"/>
    <x v="2"/>
    <x v="2"/>
    <x v="4"/>
    <s v="16.05 - 16.35 DMG Tail pulley RBC 6A1J04 aktif,cek personil Sling keluar ±60cm,tunggu di potong mekanik "/>
    <m/>
    <m/>
    <m/>
    <m/>
    <m/>
    <m/>
    <m/>
    <m/>
    <m/>
    <m/>
    <m/>
    <m/>
  </r>
  <r>
    <x v="26"/>
    <n v="7"/>
    <n v="2025"/>
    <x v="3"/>
    <x v="1"/>
    <d v="1899-12-30T17:30:00"/>
    <d v="1899-12-30T17:40:00"/>
    <n v="0.16666666666666874"/>
    <x v="9"/>
    <x v="0"/>
    <x v="0"/>
    <x v="0"/>
    <s v="17.30 - 17.40 Tunggu hopper berisi 50%"/>
    <m/>
    <m/>
    <m/>
    <m/>
    <m/>
    <m/>
    <m/>
    <m/>
    <m/>
    <m/>
    <m/>
    <m/>
  </r>
  <r>
    <x v="26"/>
    <n v="7"/>
    <n v="2025"/>
    <x v="3"/>
    <x v="1"/>
    <d v="1899-12-30T17:50:00"/>
    <d v="1899-12-30T18:00:00"/>
    <n v="0.16666666666666607"/>
    <x v="24"/>
    <x v="2"/>
    <x v="2"/>
    <x v="4"/>
    <s v="17.50 - 18.00 DMG 5A1J01 aktif cek personil tepi belt terkelupas tunggu di potong personil "/>
    <m/>
    <m/>
    <m/>
    <m/>
    <m/>
    <m/>
    <m/>
    <m/>
    <m/>
    <m/>
    <m/>
    <m/>
  </r>
  <r>
    <x v="26"/>
    <n v="7"/>
    <n v="2025"/>
    <x v="3"/>
    <x v="1"/>
    <d v="1899-12-30T19:05:00"/>
    <d v="1899-12-30T21:05:00"/>
    <n v="2.0000000000000009"/>
    <x v="9"/>
    <x v="0"/>
    <x v="0"/>
    <x v="0"/>
    <s v="19:05 - 21:05 tunggu hopper berisi 50%"/>
    <m/>
    <m/>
    <m/>
    <m/>
    <m/>
    <m/>
    <m/>
    <m/>
    <m/>
    <m/>
    <m/>
    <m/>
  </r>
  <r>
    <x v="26"/>
    <n v="7"/>
    <n v="2025"/>
    <x v="3"/>
    <x v="1"/>
    <d v="1899-12-30T21:30:00"/>
    <d v="1899-12-30T21:50:00"/>
    <n v="0.33333333333333215"/>
    <x v="18"/>
    <x v="2"/>
    <x v="2"/>
    <x v="4"/>
    <s v="21.30 - 21.50 DMG tail pulley RBC 6a1j05 aktif cek personil ditemukan tambalan terkelupas tunggu di potong personil "/>
    <m/>
    <m/>
    <m/>
    <m/>
    <m/>
    <m/>
    <m/>
    <m/>
    <m/>
    <m/>
    <m/>
    <m/>
  </r>
  <r>
    <x v="26"/>
    <n v="7"/>
    <n v="2025"/>
    <x v="3"/>
    <x v="1"/>
    <d v="1899-12-30T15:00:00"/>
    <d v="1899-12-30T15:10:00"/>
    <n v="0.16666666666666607"/>
    <x v="15"/>
    <x v="0"/>
    <x v="0"/>
    <x v="0"/>
    <s v="15.00 - 15.10 Tunggu hopper berisi min 50%"/>
    <m/>
    <m/>
    <m/>
    <m/>
    <m/>
    <m/>
    <m/>
    <m/>
    <m/>
    <m/>
    <m/>
    <m/>
  </r>
  <r>
    <x v="26"/>
    <n v="7"/>
    <n v="2025"/>
    <x v="3"/>
    <x v="1"/>
    <d v="1899-12-30T16:40:00"/>
    <d v="1899-12-30T16:50:00"/>
    <n v="0.16666666666666607"/>
    <x v="14"/>
    <x v="2"/>
    <x v="2"/>
    <x v="4"/>
    <s v="16.40 - 16.50 DMG no.1 RBC 6A1J07 aktif, cek personil tepi belt terkelupas tunggu di potong personil"/>
    <m/>
    <m/>
    <m/>
    <m/>
    <m/>
    <m/>
    <m/>
    <m/>
    <m/>
    <m/>
    <m/>
    <m/>
  </r>
  <r>
    <x v="26"/>
    <n v="7"/>
    <n v="2025"/>
    <x v="3"/>
    <x v="1"/>
    <d v="1899-12-30T17:45:00"/>
    <d v="1899-12-30T18:00:00"/>
    <n v="0.24999999999999911"/>
    <x v="15"/>
    <x v="0"/>
    <x v="0"/>
    <x v="0"/>
    <s v="17.45 - 18.00 Tunggu hopper berisi min 50%"/>
    <m/>
    <m/>
    <m/>
    <m/>
    <m/>
    <m/>
    <m/>
    <m/>
    <m/>
    <m/>
    <m/>
    <m/>
  </r>
  <r>
    <x v="26"/>
    <n v="7"/>
    <n v="2025"/>
    <x v="3"/>
    <x v="1"/>
    <d v="1899-12-30T19:00:00"/>
    <d v="1899-12-30T19:15:00"/>
    <n v="0.25000000000000178"/>
    <x v="15"/>
    <x v="0"/>
    <x v="0"/>
    <x v="0"/>
    <s v="19.00 - 19.15 start lsc3B MK3 IND6/07 Lanjut tunggu hopper berisi 50%"/>
    <m/>
    <m/>
    <m/>
    <m/>
    <m/>
    <m/>
    <m/>
    <m/>
    <m/>
    <m/>
    <m/>
    <m/>
  </r>
  <r>
    <x v="26"/>
    <n v="7"/>
    <n v="2025"/>
    <x v="3"/>
    <x v="1"/>
    <d v="1899-12-30T21:45:00"/>
    <d v="1899-12-30T22:00:00"/>
    <n v="0.24999999999999911"/>
    <x v="15"/>
    <x v="0"/>
    <x v="0"/>
    <x v="0"/>
    <s v="21.45 - 22.00 tunggu hopper berisi 50%"/>
    <m/>
    <m/>
    <m/>
    <m/>
    <m/>
    <m/>
    <m/>
    <m/>
    <m/>
    <m/>
    <m/>
    <m/>
  </r>
  <r>
    <x v="26"/>
    <n v="7"/>
    <n v="2025"/>
    <x v="3"/>
    <x v="2"/>
    <d v="1899-12-30T22:05:00"/>
    <d v="1899-12-30T22:15:00"/>
    <n v="0.16666666666666874"/>
    <x v="10"/>
    <x v="1"/>
    <x v="1"/>
    <x v="8"/>
    <s v="22.05 - 22.15 metal detektor 6a1j03 aktif cek personil tidak ada temuan "/>
    <m/>
    <m/>
    <m/>
    <m/>
    <m/>
    <m/>
    <m/>
    <m/>
    <m/>
    <m/>
    <m/>
    <m/>
  </r>
  <r>
    <x v="26"/>
    <n v="7"/>
    <n v="2025"/>
    <x v="3"/>
    <x v="2"/>
    <d v="1899-12-30T22:30:00"/>
    <d v="1899-12-30T23:00:00"/>
    <n v="0.50000000000000089"/>
    <x v="2"/>
    <x v="2"/>
    <x v="2"/>
    <x v="4"/>
    <s v="22.30 - 23.00 stop lsc 6 dmg tail pulley 6a1j04 aktif cek personil di temukan belt belah -+3 Modul dan Sling keluar 3 titik, lanjut persiapan pindah ke jalur 7.2"/>
    <m/>
    <m/>
    <m/>
    <m/>
    <m/>
    <m/>
    <m/>
    <m/>
    <m/>
    <m/>
    <m/>
    <m/>
  </r>
  <r>
    <x v="26"/>
    <n v="7"/>
    <n v="2025"/>
    <x v="3"/>
    <x v="2"/>
    <d v="1899-12-30T23:20:00"/>
    <d v="1899-12-30T23:25:00"/>
    <n v="8.3333333333333037E-2"/>
    <x v="9"/>
    <x v="0"/>
    <x v="0"/>
    <x v="0"/>
    <s v="23.20 - 23.25 tunggu hopper berisi 50%"/>
    <m/>
    <m/>
    <m/>
    <m/>
    <m/>
    <m/>
    <m/>
    <m/>
    <m/>
    <m/>
    <m/>
    <m/>
  </r>
  <r>
    <x v="26"/>
    <n v="7"/>
    <n v="2025"/>
    <x v="3"/>
    <x v="2"/>
    <d v="1899-12-30T23:25:00"/>
    <d v="1899-12-30T23:35:00"/>
    <n v="0.16666666666666607"/>
    <x v="10"/>
    <x v="1"/>
    <x v="1"/>
    <x v="8"/>
    <s v="23.25 - 23.35  metal detektor 6a1j03 aktif cek personil di temukan patahan baut"/>
    <m/>
    <m/>
    <m/>
    <m/>
    <m/>
    <m/>
    <m/>
    <m/>
    <m/>
    <m/>
    <m/>
    <m/>
  </r>
  <r>
    <x v="26"/>
    <n v="7"/>
    <n v="2025"/>
    <x v="3"/>
    <x v="2"/>
    <d v="1899-12-30T00:00:00"/>
    <d v="1899-12-30T00:50:00"/>
    <n v="0.83333333333333337"/>
    <x v="9"/>
    <x v="0"/>
    <x v="0"/>
    <x v="0"/>
    <s v="00:00 - 00:50 tunggu hopper berisi 50%"/>
    <m/>
    <m/>
    <m/>
    <m/>
    <m/>
    <m/>
    <m/>
    <m/>
    <m/>
    <m/>
    <m/>
    <m/>
  </r>
  <r>
    <x v="26"/>
    <n v="7"/>
    <n v="2025"/>
    <x v="3"/>
    <x v="2"/>
    <d v="1899-12-30T01:05:00"/>
    <d v="1899-12-30T01:45:00"/>
    <n v="0.66666666666666674"/>
    <x v="9"/>
    <x v="0"/>
    <x v="0"/>
    <x v="0"/>
    <s v="01:05 - 01:45 tunggu hopper berisi 50%"/>
    <m/>
    <m/>
    <m/>
    <m/>
    <m/>
    <m/>
    <m/>
    <m/>
    <m/>
    <m/>
    <m/>
    <m/>
  </r>
  <r>
    <x v="26"/>
    <n v="7"/>
    <n v="2025"/>
    <x v="3"/>
    <x v="2"/>
    <d v="1899-12-30T01:45:00"/>
    <d v="1899-12-30T01:55:00"/>
    <n v="0.16666666666666641"/>
    <x v="1"/>
    <x v="1"/>
    <x v="1"/>
    <x v="8"/>
    <s v="01.45 - 01.55 metal detektor a2j02 aktif cek personil tidak ada temuan "/>
    <m/>
    <m/>
    <m/>
    <m/>
    <m/>
    <m/>
    <m/>
    <m/>
    <m/>
    <m/>
    <m/>
    <m/>
  </r>
  <r>
    <x v="26"/>
    <n v="7"/>
    <n v="2025"/>
    <x v="3"/>
    <x v="2"/>
    <d v="1899-12-30T02:10:00"/>
    <d v="1899-12-30T02:20:00"/>
    <n v="0.16666666666666674"/>
    <x v="9"/>
    <x v="0"/>
    <x v="0"/>
    <x v="0"/>
    <s v="02.10 - 02.20 tunggu hopper berisi 50%"/>
    <m/>
    <m/>
    <m/>
    <m/>
    <m/>
    <m/>
    <m/>
    <m/>
    <m/>
    <m/>
    <m/>
    <m/>
  </r>
  <r>
    <x v="27"/>
    <n v="7"/>
    <n v="2025"/>
    <x v="3"/>
    <x v="0"/>
    <d v="1899-12-30T07:00:00"/>
    <d v="1899-12-30T07:15:00"/>
    <n v="0.24999999999999911"/>
    <x v="3"/>
    <x v="0"/>
    <x v="0"/>
    <x v="0"/>
    <s v="07.00 - 07.15 start Ms1 Ss ke Ind6/7.1-12b, lanjut tunggu hopper berisi 50%"/>
    <m/>
    <m/>
    <m/>
    <m/>
    <m/>
    <m/>
    <m/>
    <m/>
    <m/>
    <m/>
    <m/>
    <m/>
  </r>
  <r>
    <x v="27"/>
    <n v="7"/>
    <n v="2025"/>
    <x v="3"/>
    <x v="0"/>
    <d v="1899-12-30T07:20:00"/>
    <d v="1899-12-30T07:30:00"/>
    <n v="0.16666666666666607"/>
    <x v="16"/>
    <x v="2"/>
    <x v="3"/>
    <x v="6"/>
    <s v="07.20 - 07.30 Stop Ms1 DMG 20104 aktif cek personil tidak ada temuan"/>
    <m/>
    <m/>
    <m/>
    <m/>
    <m/>
    <m/>
    <m/>
    <m/>
    <m/>
    <m/>
    <m/>
    <m/>
  </r>
  <r>
    <x v="27"/>
    <n v="7"/>
    <n v="2025"/>
    <x v="3"/>
    <x v="0"/>
    <d v="1899-12-30T09:00:00"/>
    <d v="1899-12-30T09:30:00"/>
    <n v="0.49999999999999956"/>
    <x v="18"/>
    <x v="2"/>
    <x v="2"/>
    <x v="4"/>
    <s v="09.00-09.30 stop belt 6a1j05/ dmg tail pulley aktif, tambalan terkelupas dan Sling keluar. Tunggu di potong mekanik"/>
    <m/>
    <m/>
    <m/>
    <m/>
    <m/>
    <m/>
    <m/>
    <m/>
    <m/>
    <m/>
    <m/>
    <m/>
  </r>
  <r>
    <x v="27"/>
    <n v="7"/>
    <n v="2025"/>
    <x v="3"/>
    <x v="0"/>
    <d v="1899-12-30T09:45:00"/>
    <d v="1899-12-30T10:00:00"/>
    <n v="0.25000000000000044"/>
    <x v="17"/>
    <x v="2"/>
    <x v="2"/>
    <x v="7"/>
    <s v="09.45-10.00 distop belt a1j12b, kotoran menyondak di tail pulley, tunggu dibebaskan personil"/>
    <m/>
    <m/>
    <m/>
    <m/>
    <m/>
    <m/>
    <m/>
    <m/>
    <m/>
    <m/>
    <m/>
    <m/>
  </r>
  <r>
    <x v="27"/>
    <n v="7"/>
    <n v="2025"/>
    <x v="3"/>
    <x v="0"/>
    <d v="1899-12-30T10:00:00"/>
    <d v="1899-12-30T10:15:00"/>
    <n v="0.24999999999999911"/>
    <x v="17"/>
    <x v="2"/>
    <x v="2"/>
    <x v="7"/>
    <s v="10.00-10.15 distop belt a1j12b, kotoran menyondak di tail pulley, tunggu dibebaskan personil"/>
    <m/>
    <m/>
    <m/>
    <m/>
    <m/>
    <m/>
    <m/>
    <m/>
    <m/>
    <m/>
    <m/>
    <m/>
  </r>
  <r>
    <x v="27"/>
    <n v="7"/>
    <n v="2025"/>
    <x v="3"/>
    <x v="0"/>
    <d v="1899-12-30T10:15:00"/>
    <d v="1899-12-30T10:25:00"/>
    <n v="0.16666666666666741"/>
    <x v="17"/>
    <x v="2"/>
    <x v="2"/>
    <x v="4"/>
    <s v="10.15-10.25 saat start belt a1j12b stop kembali/ dmg aktif, tambalan terkelupas tunggu dipotong personil"/>
    <m/>
    <m/>
    <m/>
    <m/>
    <m/>
    <m/>
    <m/>
    <m/>
    <m/>
    <m/>
    <m/>
    <m/>
  </r>
  <r>
    <x v="27"/>
    <n v="7"/>
    <n v="2025"/>
    <x v="3"/>
    <x v="0"/>
    <d v="1899-12-30T11:25:00"/>
    <d v="1899-12-30T11:35:00"/>
    <n v="0.16666666666666741"/>
    <x v="27"/>
    <x v="2"/>
    <x v="2"/>
    <x v="11"/>
    <s v="11.25-11.35 stop belt e5j11/ emergency off kena lentingan material"/>
    <m/>
    <m/>
    <m/>
    <m/>
    <m/>
    <m/>
    <m/>
    <m/>
    <m/>
    <m/>
    <m/>
    <m/>
  </r>
  <r>
    <x v="27"/>
    <n v="7"/>
    <n v="2025"/>
    <x v="3"/>
    <x v="0"/>
    <d v="1899-12-30T11:45:00"/>
    <d v="1899-12-30T11:50:00"/>
    <n v="8.333333333333437E-2"/>
    <x v="8"/>
    <x v="2"/>
    <x v="2"/>
    <x v="1"/>
    <s v="11.45-11.50 stop belt 6e1u03/MD aktif, cek personil ditemukan sebuah besi"/>
    <m/>
    <m/>
    <m/>
    <m/>
    <m/>
    <m/>
    <m/>
    <m/>
    <m/>
    <m/>
    <m/>
    <m/>
  </r>
  <r>
    <x v="27"/>
    <n v="7"/>
    <n v="2025"/>
    <x v="3"/>
    <x v="0"/>
    <d v="1899-12-30T11:50:00"/>
    <d v="1899-12-30T12:00:00"/>
    <n v="0.16666666666666607"/>
    <x v="22"/>
    <x v="2"/>
    <x v="2"/>
    <x v="4"/>
    <s v="11.50-12.00 stop belt 5e1j01/DMG aktif/ kulit belt terkelupas tunggu dipotong personil "/>
    <m/>
    <m/>
    <m/>
    <m/>
    <m/>
    <m/>
    <m/>
    <m/>
    <m/>
    <m/>
    <m/>
    <m/>
  </r>
  <r>
    <x v="27"/>
    <n v="7"/>
    <n v="2025"/>
    <x v="3"/>
    <x v="0"/>
    <d v="1899-12-30T13:00:00"/>
    <d v="1899-12-30T13:30:00"/>
    <n v="0.50000000000000089"/>
    <x v="2"/>
    <x v="2"/>
    <x v="2"/>
    <x v="2"/>
    <s v="13.00-13.30 operasi ms1 ss ind6 tunggu mekanik ganti idler rusak belt 6a1j04 dan belt 6a1j05"/>
    <m/>
    <m/>
    <m/>
    <m/>
    <m/>
    <m/>
    <m/>
    <m/>
    <m/>
    <m/>
    <m/>
    <m/>
  </r>
  <r>
    <x v="27"/>
    <n v="7"/>
    <n v="2025"/>
    <x v="3"/>
    <x v="0"/>
    <d v="1899-12-30T13:35:00"/>
    <d v="1899-12-30T15:00:00"/>
    <n v="1.416666666666667"/>
    <x v="2"/>
    <x v="2"/>
    <x v="2"/>
    <x v="4"/>
    <s v="13.35-15.00 stop belt 6a1j04, sensor dmg tail pulley aktif cek personil di temukan tambalan terkelupas dan bolong, lanjut di posisi di dekat Drive pulley"/>
    <m/>
    <m/>
    <m/>
    <m/>
    <m/>
    <m/>
    <m/>
    <m/>
    <m/>
    <m/>
    <m/>
    <m/>
  </r>
  <r>
    <x v="27"/>
    <n v="7"/>
    <n v="2025"/>
    <x v="3"/>
    <x v="1"/>
    <d v="1899-12-30T16:05:00"/>
    <d v="1899-12-30T16:15:00"/>
    <n v="0.16666666666666874"/>
    <x v="18"/>
    <x v="2"/>
    <x v="2"/>
    <x v="4"/>
    <s v="16.05 - 16.15 DMG tail pulley 6a1j05 aktif cek personil ditemukan tambalan terkelupas tunggu di potong personil "/>
    <m/>
    <m/>
    <m/>
    <m/>
    <m/>
    <m/>
    <m/>
    <m/>
    <m/>
    <m/>
    <m/>
    <m/>
  </r>
  <r>
    <x v="27"/>
    <n v="7"/>
    <n v="2025"/>
    <x v="3"/>
    <x v="1"/>
    <d v="1899-12-30T16:35:00"/>
    <d v="1899-12-30T17:00:00"/>
    <n v="0.41666666666666785"/>
    <x v="6"/>
    <x v="2"/>
    <x v="2"/>
    <x v="4"/>
    <s v="16.35 - 17.00 distop belt A4J12P, ditemukan tambalan bocor timbal balik dekat sambungan belt A4J12P lanjut direposisi dan tunggu di repair mekanik "/>
    <m/>
    <m/>
    <m/>
    <m/>
    <m/>
    <m/>
    <m/>
    <m/>
    <m/>
    <m/>
    <m/>
    <m/>
  </r>
  <r>
    <x v="27"/>
    <n v="7"/>
    <n v="2025"/>
    <x v="3"/>
    <x v="1"/>
    <d v="1899-12-30T17:00:00"/>
    <d v="1899-12-30T17:40:00"/>
    <n v="0.66666666666666696"/>
    <x v="6"/>
    <x v="2"/>
    <x v="2"/>
    <x v="4"/>
    <s v="17.00 - 17.40 distop belt A4J12P, ditemukan tambalan bocor timbal balik dekat sambungan belt A4J12P lanjut direposisi dan tunggu di repair mekanik, dan persiapan pindah ke jalur a1j12B (pengosongan jalur LS)"/>
    <m/>
    <m/>
    <m/>
    <m/>
    <m/>
    <m/>
    <m/>
    <m/>
    <m/>
    <m/>
    <m/>
    <m/>
  </r>
  <r>
    <x v="27"/>
    <n v="7"/>
    <n v="2025"/>
    <x v="3"/>
    <x v="1"/>
    <d v="1899-12-30T17:55:00"/>
    <d v="1899-12-30T18:00:00"/>
    <n v="8.3333333333333037E-2"/>
    <x v="3"/>
    <x v="0"/>
    <x v="0"/>
    <x v="0"/>
    <s v="17.55 - 18.00 tunggu hopper berisi 50%"/>
    <m/>
    <m/>
    <m/>
    <m/>
    <m/>
    <m/>
    <m/>
    <m/>
    <m/>
    <m/>
    <m/>
    <m/>
  </r>
  <r>
    <x v="27"/>
    <n v="7"/>
    <n v="2025"/>
    <x v="3"/>
    <x v="1"/>
    <d v="1899-12-30T15:00:00"/>
    <d v="1899-12-30T15:30:00"/>
    <n v="0.50000000000000089"/>
    <x v="15"/>
    <x v="0"/>
    <x v="0"/>
    <x v="0"/>
    <s v="15.00 - 15.30 Start lsc3b spek Mk3 ke ind5/12B, Chevron T.11-19 (penyiraman) lanjut tunggu hopper berisi 50%"/>
    <m/>
    <m/>
    <m/>
    <m/>
    <m/>
    <m/>
    <m/>
    <m/>
    <m/>
    <m/>
    <m/>
    <m/>
  </r>
  <r>
    <x v="27"/>
    <n v="7"/>
    <n v="2025"/>
    <x v="3"/>
    <x v="1"/>
    <d v="1899-12-30T17:35:00"/>
    <d v="1899-12-30T18:00:00"/>
    <n v="0.41666666666666785"/>
    <x v="15"/>
    <x v="0"/>
    <x v="0"/>
    <x v="0"/>
    <s v="17.35 - 18.00 Tunggu hopper berisi 50%"/>
    <m/>
    <m/>
    <m/>
    <m/>
    <m/>
    <m/>
    <m/>
    <m/>
    <m/>
    <m/>
    <m/>
    <m/>
  </r>
  <r>
    <x v="27"/>
    <n v="7"/>
    <n v="2025"/>
    <x v="3"/>
    <x v="1"/>
    <d v="1899-12-30T19:00:00"/>
    <d v="1899-12-30T19:20:00"/>
    <n v="0.33333333333333481"/>
    <x v="15"/>
    <x v="0"/>
    <x v="0"/>
    <x v="0"/>
    <s v="19.00 - 19.20 Tunggu hopper berisi min 50%"/>
    <m/>
    <m/>
    <m/>
    <m/>
    <m/>
    <m/>
    <m/>
    <m/>
    <m/>
    <m/>
    <m/>
    <m/>
  </r>
  <r>
    <x v="27"/>
    <n v="7"/>
    <n v="2025"/>
    <x v="3"/>
    <x v="1"/>
    <d v="1899-12-30T21:05:00"/>
    <d v="1899-12-30T21:10:00"/>
    <n v="8.3333333333333037E-2"/>
    <x v="5"/>
    <x v="2"/>
    <x v="2"/>
    <x v="4"/>
    <s v="21.05 - 21.10 DMG A5J10 aktif, cek personil tepi belt terkelupas tunggu di potong personil "/>
    <m/>
    <m/>
    <m/>
    <m/>
    <m/>
    <m/>
    <m/>
    <m/>
    <m/>
    <m/>
    <m/>
    <m/>
  </r>
  <r>
    <x v="27"/>
    <n v="7"/>
    <n v="2025"/>
    <x v="3"/>
    <x v="1"/>
    <d v="1899-12-30T21:45:00"/>
    <d v="1899-12-30T22:00:00"/>
    <n v="0.24999999999999911"/>
    <x v="15"/>
    <x v="0"/>
    <x v="0"/>
    <x v="0"/>
    <s v="21.45 - 22.00 Tunggu hopper berisi min 50%"/>
    <m/>
    <m/>
    <m/>
    <m/>
    <m/>
    <m/>
    <m/>
    <m/>
    <m/>
    <m/>
    <m/>
    <m/>
  </r>
  <r>
    <x v="27"/>
    <n v="7"/>
    <n v="2025"/>
    <x v="3"/>
    <x v="1"/>
    <d v="1899-12-30T19:00:00"/>
    <d v="1899-12-30T19:30:00"/>
    <n v="0.50000000000000089"/>
    <x v="9"/>
    <x v="0"/>
    <x v="0"/>
    <x v="0"/>
    <s v="19.00 - 19.30 Tunggu hopper berisi min 50%"/>
    <m/>
    <m/>
    <m/>
    <m/>
    <m/>
    <m/>
    <m/>
    <m/>
    <m/>
    <m/>
    <m/>
    <m/>
  </r>
  <r>
    <x v="27"/>
    <n v="7"/>
    <n v="2025"/>
    <x v="3"/>
    <x v="1"/>
    <d v="1899-12-30T19:40:00"/>
    <d v="1899-12-30T19:50:00"/>
    <n v="0.16666666666666607"/>
    <x v="9"/>
    <x v="0"/>
    <x v="0"/>
    <x v="0"/>
    <s v="19.40 - 19.50 Tunggu hopper berisi min 50%"/>
    <m/>
    <m/>
    <m/>
    <m/>
    <m/>
    <m/>
    <m/>
    <m/>
    <m/>
    <m/>
    <m/>
    <m/>
  </r>
  <r>
    <x v="27"/>
    <n v="7"/>
    <n v="2025"/>
    <x v="3"/>
    <x v="1"/>
    <d v="1899-12-30T20:30:00"/>
    <d v="1899-12-30T21:00:00"/>
    <n v="0.50000000000000089"/>
    <x v="9"/>
    <x v="1"/>
    <x v="1"/>
    <x v="22"/>
    <s v="20.30 - 21.00 Di stop Feeding Lsc6,tunggu personill geser tripper di ls Ind6 ke arah Utara(permintaan Labor)"/>
    <m/>
    <m/>
    <m/>
    <m/>
    <m/>
    <m/>
    <m/>
    <m/>
    <m/>
    <m/>
    <m/>
    <m/>
  </r>
  <r>
    <x v="27"/>
    <n v="7"/>
    <n v="2025"/>
    <x v="3"/>
    <x v="1"/>
    <d v="1899-12-30T21:45:00"/>
    <d v="1899-12-30T21:55:00"/>
    <n v="0.16666666666666607"/>
    <x v="9"/>
    <x v="1"/>
    <x v="1"/>
    <x v="0"/>
    <s v="21.45 - 21.55 Tunggu hopper berisi min 50%"/>
    <m/>
    <m/>
    <m/>
    <m/>
    <m/>
    <m/>
    <m/>
    <m/>
    <m/>
    <m/>
    <m/>
    <m/>
  </r>
  <r>
    <x v="27"/>
    <n v="7"/>
    <n v="2025"/>
    <x v="3"/>
    <x v="1"/>
    <d v="1899-12-30T21:55:00"/>
    <d v="1899-12-30T22:00:00"/>
    <n v="8.3333333333333037E-2"/>
    <x v="2"/>
    <x v="1"/>
    <x v="1"/>
    <x v="59"/>
    <s v="21.55 - 22.00 DMG tail pulley RBC 6A1J04 aktif,tunggu di cek personil"/>
    <m/>
    <m/>
    <m/>
    <m/>
    <m/>
    <m/>
    <m/>
    <m/>
    <m/>
    <m/>
    <m/>
    <m/>
  </r>
  <r>
    <x v="27"/>
    <n v="7"/>
    <n v="2025"/>
    <x v="3"/>
    <x v="2"/>
    <d v="1899-12-30T22:00:00"/>
    <d v="1899-12-30T22:15:00"/>
    <n v="0.25000000000000178"/>
    <x v="18"/>
    <x v="2"/>
    <x v="2"/>
    <x v="4"/>
    <s v="22.00 - 22.15 DMG tail pulley belt 6a1j05 aktif cek personil tambalan terkelupas tunggu di potong personil "/>
    <m/>
    <m/>
    <m/>
    <m/>
    <m/>
    <m/>
    <m/>
    <m/>
    <m/>
    <m/>
    <m/>
    <m/>
  </r>
  <r>
    <x v="27"/>
    <n v="7"/>
    <n v="2025"/>
    <x v="3"/>
    <x v="2"/>
    <d v="1899-12-30T23:05:00"/>
    <d v="1899-12-30T23:35:00"/>
    <n v="0.49999999999999822"/>
    <x v="2"/>
    <x v="2"/>
    <x v="2"/>
    <x v="4"/>
    <s v="23.05 - 23.35 DMG tail pulley belt 6a1j04 aktif cek personil Sling keluar tunggu di potong mekanik "/>
    <m/>
    <m/>
    <m/>
    <m/>
    <m/>
    <m/>
    <m/>
    <m/>
    <m/>
    <m/>
    <m/>
    <m/>
  </r>
  <r>
    <x v="27"/>
    <n v="7"/>
    <n v="2025"/>
    <x v="3"/>
    <x v="2"/>
    <d v="1899-12-30T23:45:00"/>
    <d v="1899-12-30T23:50:00"/>
    <n v="8.3333333333333037E-2"/>
    <x v="10"/>
    <x v="1"/>
    <x v="1"/>
    <x v="1"/>
    <s v="23.45 - 23.50 metal detektor 6a1j03 aktif cek personil di temukan patahan besi "/>
    <m/>
    <m/>
    <m/>
    <m/>
    <m/>
    <m/>
    <m/>
    <m/>
    <m/>
    <m/>
    <m/>
    <m/>
  </r>
  <r>
    <x v="27"/>
    <n v="7"/>
    <n v="2025"/>
    <x v="3"/>
    <x v="2"/>
    <d v="1899-12-30T00:40:00"/>
    <d v="1899-12-30T00:50:00"/>
    <n v="0.16666666666666674"/>
    <x v="10"/>
    <x v="1"/>
    <x v="1"/>
    <x v="1"/>
    <s v="00.40 - 00.50 metal detektor 6a1j03 aktif cek personil di temukan besi plat "/>
    <m/>
    <m/>
    <m/>
    <m/>
    <m/>
    <m/>
    <m/>
    <m/>
    <m/>
    <m/>
    <m/>
    <m/>
  </r>
  <r>
    <x v="27"/>
    <n v="7"/>
    <n v="2025"/>
    <x v="3"/>
    <x v="2"/>
    <d v="1899-12-30T02:55:00"/>
    <d v="1899-12-30T03:00:00"/>
    <n v="8.333333333333337E-2"/>
    <x v="2"/>
    <x v="1"/>
    <x v="1"/>
    <x v="60"/>
    <s v="02.55 - 03.00 DMG MDL-5 belt 6a1j04 aktif reset ready start kembali "/>
    <m/>
    <m/>
    <m/>
    <m/>
    <m/>
    <m/>
    <m/>
    <m/>
    <m/>
    <m/>
    <m/>
    <m/>
  </r>
  <r>
    <x v="27"/>
    <n v="7"/>
    <n v="2025"/>
    <x v="3"/>
    <x v="2"/>
    <d v="1899-12-30T03:05:00"/>
    <d v="1899-12-30T03:45:00"/>
    <n v="0.66666666666666696"/>
    <x v="2"/>
    <x v="2"/>
    <x v="2"/>
    <x v="4"/>
    <s v="03.05 - 03.45 DMG MDL-5 belt 6a1j04 aktif reset ready, lanjut tunggu di local² personil dan di temukan tambalan terkelupas, tunggu di potong personil"/>
    <m/>
    <m/>
    <m/>
    <m/>
    <m/>
    <m/>
    <m/>
    <m/>
    <m/>
    <m/>
    <m/>
    <m/>
  </r>
  <r>
    <x v="27"/>
    <n v="7"/>
    <n v="2025"/>
    <x v="3"/>
    <x v="2"/>
    <d v="1899-12-30T04:30:00"/>
    <d v="1899-12-30T04:55:00"/>
    <n v="0.41666666666666652"/>
    <x v="14"/>
    <x v="2"/>
    <x v="2"/>
    <x v="4"/>
    <s v="04.30 - 04.55 dmg no.1 6a1j07 aktif cek personil di temukan tambalan terkelupas lanjut di potong personil "/>
    <m/>
    <m/>
    <m/>
    <m/>
    <m/>
    <m/>
    <m/>
    <m/>
    <m/>
    <m/>
    <m/>
    <m/>
  </r>
  <r>
    <x v="27"/>
    <n v="7"/>
    <n v="2025"/>
    <x v="3"/>
    <x v="2"/>
    <d v="1899-12-30T04:55:00"/>
    <d v="1899-12-30T05:00:00"/>
    <n v="8.3333333333333703E-2"/>
    <x v="14"/>
    <x v="1"/>
    <x v="1"/>
    <x v="61"/>
    <s v="04.55 - 05.00 lanjut saat start jalur BP dmg 6a1j07 aktif di reset ready, cek personil tidak ada temuan, lanjut start kembali"/>
    <m/>
    <m/>
    <m/>
    <m/>
    <m/>
    <m/>
    <m/>
    <m/>
    <m/>
    <m/>
    <m/>
    <m/>
  </r>
  <r>
    <x v="27"/>
    <n v="7"/>
    <n v="2025"/>
    <x v="3"/>
    <x v="2"/>
    <d v="1899-12-30T05:00:00"/>
    <d v="1899-12-30T05:10:00"/>
    <n v="0.16666666666666674"/>
    <x v="14"/>
    <x v="1"/>
    <x v="1"/>
    <x v="61"/>
    <s v="05.00 - 05.10 lanjut saat start jalur BP dmg 6a1j07 aktif di reset ready, cek personil tidak ada temuan, lanjut start kembali"/>
    <m/>
    <m/>
    <m/>
    <m/>
    <m/>
    <m/>
    <m/>
    <m/>
    <m/>
    <m/>
    <m/>
    <m/>
  </r>
  <r>
    <x v="27"/>
    <n v="7"/>
    <n v="2025"/>
    <x v="3"/>
    <x v="2"/>
    <d v="1899-12-30T05:15:00"/>
    <d v="1899-12-30T05:45:00"/>
    <n v="0.50000000000000022"/>
    <x v="2"/>
    <x v="2"/>
    <x v="2"/>
    <x v="4"/>
    <s v="05.15 - 05.45 dmg tail pulley 6a1j04 aktif cek personil di temukan tepi belt terkelupas tunggu di potong personil "/>
    <m/>
    <m/>
    <m/>
    <m/>
    <m/>
    <m/>
    <m/>
    <m/>
    <m/>
    <m/>
    <m/>
    <m/>
  </r>
  <r>
    <x v="27"/>
    <n v="7"/>
    <n v="2025"/>
    <x v="3"/>
    <x v="2"/>
    <d v="1899-12-30T05:45:00"/>
    <d v="1899-12-30T06:20:00"/>
    <n v="0.58333333333333326"/>
    <x v="2"/>
    <x v="2"/>
    <x v="2"/>
    <x v="10"/>
    <s v="05:45 - 06:20 lanjut personil menemukan plat guide material bersentuhan dengan belt 6a1j04, tunggu di cek dan eksekusi mekanik"/>
    <m/>
    <m/>
    <m/>
    <m/>
    <m/>
    <m/>
    <m/>
    <m/>
    <m/>
    <m/>
    <m/>
    <m/>
  </r>
  <r>
    <x v="27"/>
    <n v="7"/>
    <n v="2025"/>
    <x v="3"/>
    <x v="2"/>
    <d v="1899-12-30T06:35:00"/>
    <d v="1899-12-30T07:00:00"/>
    <n v="0.41666666666666652"/>
    <x v="9"/>
    <x v="1"/>
    <x v="1"/>
    <x v="62"/>
    <s v="06.35 - 07.00 stop lsc 6 indikasi power off dari GI, tunggu di readykan lanjut start jalur"/>
    <m/>
    <m/>
    <m/>
    <m/>
    <m/>
    <m/>
    <m/>
    <m/>
    <m/>
    <m/>
    <m/>
    <m/>
  </r>
  <r>
    <x v="28"/>
    <n v="7"/>
    <n v="2025"/>
    <x v="3"/>
    <x v="0"/>
    <d v="1899-12-30T07:00:00"/>
    <d v="1899-12-30T07:30:00"/>
    <n v="0.49999999999999956"/>
    <x v="9"/>
    <x v="2"/>
    <x v="2"/>
    <x v="63"/>
    <s v="07.00 - 07.30 tunggu elektrikal reset crusher dan  monitor LSC6 pasca power off"/>
    <m/>
    <m/>
    <m/>
    <m/>
    <m/>
    <m/>
    <m/>
    <m/>
    <m/>
    <m/>
    <m/>
    <m/>
  </r>
  <r>
    <x v="28"/>
    <n v="7"/>
    <n v="2025"/>
    <x v="3"/>
    <x v="0"/>
    <d v="1899-12-30T07:50:00"/>
    <d v="1899-12-30T07:55:00"/>
    <n v="8.3333333333333037E-2"/>
    <x v="9"/>
    <x v="0"/>
    <x v="0"/>
    <x v="0"/>
    <s v="07.50 - 07.55 tunggu hopper berisi min 50"/>
    <m/>
    <m/>
    <m/>
    <m/>
    <m/>
    <m/>
    <m/>
    <m/>
    <m/>
    <m/>
    <m/>
    <m/>
  </r>
  <r>
    <x v="28"/>
    <n v="7"/>
    <n v="2025"/>
    <x v="3"/>
    <x v="0"/>
    <d v="1899-12-30T09:00:00"/>
    <d v="1899-12-30T09:10:00"/>
    <n v="0.16666666666666607"/>
    <x v="2"/>
    <x v="2"/>
    <x v="2"/>
    <x v="4"/>
    <s v="09.00 - 09.10 stop belt 6a1j04 sensor dmg tail pulley aktif cek personil kena kulit tepi belt terkelupas tunggu di potong personil"/>
    <m/>
    <m/>
    <m/>
    <m/>
    <m/>
    <m/>
    <m/>
    <m/>
    <m/>
    <m/>
    <m/>
    <m/>
  </r>
  <r>
    <x v="28"/>
    <n v="7"/>
    <n v="2025"/>
    <x v="3"/>
    <x v="0"/>
    <d v="1899-12-30T12:00:00"/>
    <d v="1899-12-30T13:00:00"/>
    <n v="0.99999999999999911"/>
    <x v="17"/>
    <x v="2"/>
    <x v="2"/>
    <x v="43"/>
    <s v="12.00 - 13.00  stop LSC6 mekanik ganti self cleaning belt a1j12b berbunyi keras"/>
    <m/>
    <m/>
    <m/>
    <m/>
    <m/>
    <m/>
    <m/>
    <m/>
    <m/>
    <m/>
    <m/>
    <m/>
  </r>
  <r>
    <x v="28"/>
    <n v="7"/>
    <n v="2025"/>
    <x v="3"/>
    <x v="0"/>
    <d v="1899-12-30T14:00:00"/>
    <d v="1899-12-30T14:55:00"/>
    <n v="0.91666666666666607"/>
    <x v="8"/>
    <x v="1"/>
    <x v="1"/>
    <x v="8"/>
    <s v="14.50 - 14.55 stop belt 6e1u03 metal detektor aktif cek personil  tidak ada temuan "/>
    <m/>
    <m/>
    <m/>
    <m/>
    <m/>
    <m/>
    <m/>
    <m/>
    <m/>
    <m/>
    <m/>
    <m/>
  </r>
  <r>
    <x v="28"/>
    <n v="7"/>
    <n v="2025"/>
    <x v="3"/>
    <x v="1"/>
    <d v="1899-12-30T15:00:00"/>
    <d v="1899-12-30T15:40:00"/>
    <n v="0.66666666666666696"/>
    <x v="2"/>
    <x v="2"/>
    <x v="2"/>
    <x v="4"/>
    <s v="15.00-15.40 operasi MS1 SS IND5-71-12B, tunggu mekanik potong Sling keluar di belt 6a1j04"/>
    <m/>
    <m/>
    <m/>
    <m/>
    <m/>
    <m/>
    <m/>
    <m/>
    <m/>
    <m/>
    <m/>
    <m/>
  </r>
  <r>
    <x v="28"/>
    <n v="7"/>
    <n v="2025"/>
    <x v="3"/>
    <x v="1"/>
    <d v="1899-12-30T15:40:00"/>
    <d v="1899-12-30T16:00:00"/>
    <n v="0.33333333333333215"/>
    <x v="22"/>
    <x v="2"/>
    <x v="2"/>
    <x v="16"/>
    <s v="15.40-16.00 stop belt 5e1j01, sensor dmg aktif, tunggu dicek personil "/>
    <m/>
    <m/>
    <m/>
    <m/>
    <m/>
    <m/>
    <m/>
    <m/>
    <m/>
    <m/>
    <m/>
    <m/>
  </r>
  <r>
    <x v="28"/>
    <n v="7"/>
    <n v="2025"/>
    <x v="3"/>
    <x v="1"/>
    <d v="1899-12-30T16:00:00"/>
    <d v="1899-12-30T16:10:00"/>
    <n v="0.16666666666666874"/>
    <x v="22"/>
    <x v="2"/>
    <x v="2"/>
    <x v="4"/>
    <s v="16.00-16.10 tunggu personil potong tepi belt 5e1j01 terkelupas, pasca sensor dmg aktif"/>
    <m/>
    <m/>
    <m/>
    <m/>
    <m/>
    <m/>
    <m/>
    <m/>
    <m/>
    <m/>
    <m/>
    <m/>
  </r>
  <r>
    <x v="28"/>
    <n v="7"/>
    <n v="2025"/>
    <x v="3"/>
    <x v="1"/>
    <d v="1899-12-30T17:15:00"/>
    <d v="1899-12-30T18:00:00"/>
    <n v="0.75"/>
    <x v="2"/>
    <x v="2"/>
    <x v="2"/>
    <x v="4"/>
    <s v="17.15-18.00 operasi ms1 ss ind5. Saat start belt 6a1j04, di stop belt a4j12P di temukan tambalan robek dan tembus (tunggu di repair mekanik)"/>
    <m/>
    <m/>
    <m/>
    <m/>
    <m/>
    <m/>
    <m/>
    <m/>
    <m/>
    <m/>
    <m/>
    <m/>
  </r>
  <r>
    <x v="28"/>
    <n v="7"/>
    <n v="2025"/>
    <x v="3"/>
    <x v="1"/>
    <d v="1899-12-30T19:00:00"/>
    <d v="1899-12-30T20:00:00"/>
    <n v="1.0000000000000018"/>
    <x v="6"/>
    <x v="1"/>
    <x v="1"/>
    <x v="64"/>
    <s v="19.00-20.00 untuk operasi ms1 ss ind5-71-12p, tunggu belt a4j12P ready"/>
    <m/>
    <m/>
    <m/>
    <m/>
    <m/>
    <m/>
    <m/>
    <m/>
    <m/>
    <m/>
    <m/>
    <m/>
  </r>
  <r>
    <x v="28"/>
    <n v="7"/>
    <n v="2025"/>
    <x v="3"/>
    <x v="1"/>
    <d v="1899-12-30T20:00:00"/>
    <d v="1899-12-30T20:15:00"/>
    <n v="0.24999999999999911"/>
    <x v="6"/>
    <x v="1"/>
    <x v="1"/>
    <x v="64"/>
    <s v="20.00-20.15 tunggu belt a4j12p ready"/>
    <m/>
    <m/>
    <m/>
    <m/>
    <m/>
    <m/>
    <m/>
    <m/>
    <m/>
    <m/>
    <m/>
    <m/>
  </r>
  <r>
    <x v="28"/>
    <n v="7"/>
    <n v="2025"/>
    <x v="3"/>
    <x v="1"/>
    <d v="1899-12-30T21:05:00"/>
    <d v="1899-12-30T21:40:00"/>
    <n v="0.58333333333333393"/>
    <x v="22"/>
    <x v="2"/>
    <x v="2"/>
    <x v="15"/>
    <s v="21.05-21.40 di stop belt 5e1j01 chute tersumbat, tunggu di bersihkan personil"/>
    <m/>
    <m/>
    <m/>
    <m/>
    <m/>
    <m/>
    <m/>
    <m/>
    <m/>
    <m/>
    <m/>
    <m/>
  </r>
  <r>
    <x v="28"/>
    <n v="7"/>
    <n v="2025"/>
    <x v="3"/>
    <x v="1"/>
    <d v="1899-12-30T21:50:00"/>
    <d v="1899-12-30T22:00:00"/>
    <n v="0.16666666666666607"/>
    <x v="6"/>
    <x v="2"/>
    <x v="2"/>
    <x v="16"/>
    <s v="21.50-22.00 stop belt a4j12p, sensor dmg head pulley aktif, tunggu cek personil "/>
    <m/>
    <m/>
    <m/>
    <m/>
    <m/>
    <m/>
    <m/>
    <m/>
    <m/>
    <m/>
    <m/>
    <m/>
  </r>
  <r>
    <x v="28"/>
    <n v="7"/>
    <n v="2025"/>
    <x v="3"/>
    <x v="1"/>
    <d v="1899-12-30T15:15:00"/>
    <d v="1899-12-30T15:20:00"/>
    <n v="8.3333333333333037E-2"/>
    <x v="9"/>
    <x v="0"/>
    <x v="0"/>
    <x v="0"/>
    <s v="15.15-15.20 tunggu hopper berisi 50%"/>
    <m/>
    <m/>
    <m/>
    <m/>
    <m/>
    <m/>
    <m/>
    <m/>
    <m/>
    <m/>
    <m/>
    <m/>
  </r>
  <r>
    <x v="28"/>
    <n v="7"/>
    <n v="2025"/>
    <x v="3"/>
    <x v="1"/>
    <d v="1899-12-30T16:40:00"/>
    <d v="1899-12-30T16:50:00"/>
    <n v="0.16666666666666607"/>
    <x v="14"/>
    <x v="2"/>
    <x v="2"/>
    <x v="16"/>
    <s v="16.40-16.50 stop belt 6a1j07, sensor dmg bend pulley aktif, cek personil tepi belt terkelupas "/>
    <m/>
    <m/>
    <m/>
    <m/>
    <m/>
    <m/>
    <m/>
    <m/>
    <m/>
    <m/>
    <m/>
    <m/>
  </r>
  <r>
    <x v="28"/>
    <n v="7"/>
    <n v="2025"/>
    <x v="3"/>
    <x v="1"/>
    <d v="1899-12-30T17:35:00"/>
    <d v="1899-12-30T17:40:00"/>
    <n v="8.3333333333335702E-2"/>
    <x v="10"/>
    <x v="1"/>
    <x v="1"/>
    <x v="1"/>
    <s v="17.35-17.40 stop belt 6a1j03, sensor metal detektor aktif cek personil di temukan besi"/>
    <m/>
    <m/>
    <m/>
    <m/>
    <m/>
    <m/>
    <m/>
    <m/>
    <m/>
    <m/>
    <m/>
    <m/>
  </r>
  <r>
    <x v="28"/>
    <n v="7"/>
    <n v="2025"/>
    <x v="3"/>
    <x v="1"/>
    <d v="1899-12-30T17:45:00"/>
    <d v="1899-12-30T17:50:00"/>
    <n v="8.3333333333333037E-2"/>
    <x v="17"/>
    <x v="2"/>
    <x v="2"/>
    <x v="4"/>
    <s v="17.45-17.50 stop belt a1j12b, sensor dmg head pulley aktif, cek personil tepi belt terkelupas, tunggu di potong personil "/>
    <m/>
    <m/>
    <m/>
    <m/>
    <m/>
    <m/>
    <m/>
    <m/>
    <m/>
    <m/>
    <m/>
    <m/>
  </r>
  <r>
    <x v="28"/>
    <n v="7"/>
    <n v="2025"/>
    <x v="3"/>
    <x v="1"/>
    <d v="1899-12-30T19:10:00"/>
    <d v="1899-12-30T19:15:00"/>
    <n v="8.3333333333333037E-2"/>
    <x v="9"/>
    <x v="0"/>
    <x v="0"/>
    <x v="0"/>
    <s v="19.10-19.15 tunggu hopper berisi 50%"/>
    <m/>
    <m/>
    <m/>
    <m/>
    <m/>
    <m/>
    <m/>
    <m/>
    <m/>
    <m/>
    <m/>
    <m/>
  </r>
  <r>
    <x v="28"/>
    <n v="7"/>
    <n v="2025"/>
    <x v="3"/>
    <x v="1"/>
    <d v="1899-12-30T00:00:00"/>
    <d v="1899-12-30T00:05:00"/>
    <n v="8.3333333333333329E-2"/>
    <x v="10"/>
    <x v="1"/>
    <x v="1"/>
    <x v="8"/>
    <s v="00.00 - 00.05 Metal detektor 6a1j03 aktif cek personil di temukan kaleng bekas "/>
    <m/>
    <m/>
    <m/>
    <m/>
    <m/>
    <m/>
    <m/>
    <m/>
    <m/>
    <m/>
    <m/>
    <m/>
  </r>
  <r>
    <x v="28"/>
    <n v="7"/>
    <n v="2025"/>
    <x v="3"/>
    <x v="2"/>
    <d v="1899-12-30T03:00:00"/>
    <d v="1899-12-30T03:10:00"/>
    <n v="0.16666666666666674"/>
    <x v="10"/>
    <x v="1"/>
    <x v="1"/>
    <x v="1"/>
    <s v="03.00 - 03.10 Metal detektor 6A1J03 aktif cek personil di temukan besi"/>
    <m/>
    <m/>
    <m/>
    <m/>
    <m/>
    <m/>
    <m/>
    <m/>
    <m/>
    <m/>
    <m/>
    <m/>
  </r>
  <r>
    <x v="28"/>
    <n v="7"/>
    <n v="2025"/>
    <x v="3"/>
    <x v="2"/>
    <d v="1899-12-30T04:20:00"/>
    <d v="1899-12-30T04:30:00"/>
    <n v="0.16666666666666674"/>
    <x v="5"/>
    <x v="2"/>
    <x v="2"/>
    <x v="4"/>
    <s v="04.20 - 04.30 DMG A5J10 aktif cek personil tepi belt terkelupas tunggu di potong personil "/>
    <m/>
    <m/>
    <m/>
    <m/>
    <m/>
    <m/>
    <m/>
    <m/>
    <m/>
    <m/>
    <m/>
    <m/>
  </r>
  <r>
    <x v="28"/>
    <n v="7"/>
    <n v="2025"/>
    <x v="3"/>
    <x v="2"/>
    <d v="1899-12-30T04:30:00"/>
    <d v="1899-12-30T04:40:00"/>
    <n v="0.16666666666666674"/>
    <x v="19"/>
    <x v="1"/>
    <x v="1"/>
    <x v="51"/>
    <s v="04.30 - 04.40 Saat Start RBC 6E1U04, alarm time out feedback from brake monitor (2x start auto)"/>
    <m/>
    <m/>
    <m/>
    <m/>
    <m/>
    <m/>
    <m/>
    <m/>
    <m/>
    <m/>
    <m/>
    <m/>
  </r>
  <r>
    <x v="28"/>
    <n v="7"/>
    <n v="2025"/>
    <x v="3"/>
    <x v="2"/>
    <d v="1899-12-30T06:40:00"/>
    <d v="1899-12-30T07:00:00"/>
    <n v="0.33333333333333348"/>
    <x v="9"/>
    <x v="0"/>
    <x v="0"/>
    <x v="0"/>
    <s v="06.40 - 07.00 Tunggu hopper berisi min 50%"/>
    <m/>
    <m/>
    <m/>
    <m/>
    <m/>
    <m/>
    <m/>
    <m/>
    <m/>
    <m/>
    <m/>
    <m/>
  </r>
  <r>
    <x v="29"/>
    <n v="7"/>
    <n v="2025"/>
    <x v="3"/>
    <x v="0"/>
    <d v="1899-12-30T07:00:00"/>
    <d v="1899-12-30T08:00:00"/>
    <n v="0.99999999999999911"/>
    <x v="1"/>
    <x v="1"/>
    <x v="1"/>
    <x v="7"/>
    <s v="07.00 - 08.00 Tunggu personil membersihkan kotoran yang menyondak di tail pulley RBC A2J02 lanjut pengosongan jalur 7.1  silika"/>
    <m/>
    <m/>
    <m/>
    <m/>
    <m/>
    <m/>
    <m/>
    <m/>
    <m/>
    <m/>
    <m/>
    <m/>
  </r>
  <r>
    <x v="29"/>
    <n v="7"/>
    <n v="2025"/>
    <x v="3"/>
    <x v="0"/>
    <d v="1899-12-30T08:00:00"/>
    <d v="1899-12-30T08:25:00"/>
    <n v="0.41666666666666652"/>
    <x v="9"/>
    <x v="1"/>
    <x v="1"/>
    <x v="22"/>
    <s v="08.00 - 08.25  tunggu personil geser tripper ls IND 5 ke tiang 11 - 17 dan pengosongan "/>
    <m/>
    <m/>
    <m/>
    <m/>
    <m/>
    <m/>
    <m/>
    <m/>
    <m/>
    <m/>
    <m/>
    <m/>
  </r>
  <r>
    <x v="29"/>
    <n v="7"/>
    <n v="2025"/>
    <x v="3"/>
    <x v="0"/>
    <d v="1899-12-30T08:50:00"/>
    <d v="1899-12-30T09:00:00"/>
    <n v="0.16666666666666607"/>
    <x v="18"/>
    <x v="2"/>
    <x v="2"/>
    <x v="4"/>
    <s v="08.50 - 09.00 di stop sementara Lsc6, tunggu personil cek belt 6a1j05 indikasi ada yang bocor"/>
    <m/>
    <m/>
    <m/>
    <m/>
    <m/>
    <m/>
    <m/>
    <m/>
    <m/>
    <m/>
    <m/>
    <m/>
  </r>
  <r>
    <x v="29"/>
    <n v="7"/>
    <n v="2025"/>
    <x v="3"/>
    <x v="0"/>
    <d v="1899-12-30T09:00:00"/>
    <d v="1899-12-30T09:15:00"/>
    <n v="0.25000000000000044"/>
    <x v="18"/>
    <x v="2"/>
    <x v="2"/>
    <x v="4"/>
    <s v="09.00 - 09.15 di stop sementara Lsc6, tunggu personil cek belt 6a1j05 indikasi ada yang bocor"/>
    <m/>
    <m/>
    <m/>
    <m/>
    <m/>
    <m/>
    <m/>
    <m/>
    <m/>
    <m/>
    <m/>
    <m/>
  </r>
  <r>
    <x v="29"/>
    <n v="7"/>
    <n v="2025"/>
    <x v="3"/>
    <x v="0"/>
    <d v="1899-12-30T09:15:00"/>
    <d v="1899-12-30T10:00:00"/>
    <n v="0.75"/>
    <x v="18"/>
    <x v="2"/>
    <x v="2"/>
    <x v="4"/>
    <s v="09.15 - 10.00 lanjut tunggu mekanik repair belt 6a1j05 yang robek dan untuk jalur 7.2 mekanik repair sambungan belt a5j10"/>
    <m/>
    <m/>
    <m/>
    <m/>
    <m/>
    <m/>
    <m/>
    <m/>
    <m/>
    <m/>
    <m/>
    <m/>
  </r>
  <r>
    <x v="29"/>
    <n v="7"/>
    <n v="2025"/>
    <x v="3"/>
    <x v="0"/>
    <d v="1899-12-30T10:00:00"/>
    <d v="1899-12-30T10:55:00"/>
    <n v="0.91666666666666607"/>
    <x v="18"/>
    <x v="2"/>
    <x v="2"/>
    <x v="4"/>
    <s v="10.00 - 10.55 lanjut tunggu mekanik repair belt 6a1j05 yang robek dan untuk jalur 7.2 mekanik repair sambungan belt a5j10"/>
    <m/>
    <m/>
    <m/>
    <m/>
    <m/>
    <m/>
    <m/>
    <m/>
    <m/>
    <m/>
    <m/>
    <m/>
  </r>
  <r>
    <x v="29"/>
    <n v="7"/>
    <n v="2025"/>
    <x v="3"/>
    <x v="0"/>
    <d v="1899-12-30T11:10:00"/>
    <d v="1899-12-30T11:25:00"/>
    <n v="0.24999999999999911"/>
    <x v="10"/>
    <x v="1"/>
    <x v="1"/>
    <x v="1"/>
    <s v="11.10 - 11.25 Stop belt 6a1j03 metal detektor aktif cek personil di temukan besi kecil "/>
    <m/>
    <m/>
    <m/>
    <m/>
    <m/>
    <m/>
    <m/>
    <m/>
    <m/>
    <m/>
    <m/>
    <m/>
  </r>
  <r>
    <x v="29"/>
    <n v="7"/>
    <n v="2025"/>
    <x v="3"/>
    <x v="0"/>
    <d v="1899-12-30T11:25:00"/>
    <d v="1899-12-30T11:45:00"/>
    <n v="0.33333333333333348"/>
    <x v="1"/>
    <x v="2"/>
    <x v="2"/>
    <x v="4"/>
    <s v="11.25 - 11.45 stop belt a2j02 sensor dmg aktif cek personil karet tepi belt terkelupas tunggu di potong dan start kembali belt a2j02 saat start belt 6e1u04 sensor metal detektor belt a2j02 aktif cek personil di temukan kaleng minuman"/>
    <m/>
    <m/>
    <m/>
    <m/>
    <m/>
    <m/>
    <m/>
    <m/>
    <m/>
    <m/>
    <m/>
    <m/>
  </r>
  <r>
    <x v="29"/>
    <n v="7"/>
    <n v="2025"/>
    <x v="3"/>
    <x v="0"/>
    <d v="1899-12-30T12:10:00"/>
    <d v="1899-12-30T12:30:00"/>
    <n v="0.33333333333333481"/>
    <x v="9"/>
    <x v="0"/>
    <x v="0"/>
    <x v="0"/>
    <s v="12.10 - 12.30 tunggu hopper berisi min 50%"/>
    <m/>
    <m/>
    <m/>
    <m/>
    <m/>
    <m/>
    <m/>
    <m/>
    <m/>
    <m/>
    <m/>
    <m/>
  </r>
  <r>
    <x v="29"/>
    <n v="7"/>
    <n v="2025"/>
    <x v="3"/>
    <x v="0"/>
    <d v="1899-12-30T14:30:00"/>
    <d v="1899-12-30T14:40:00"/>
    <n v="0.16666666666666874"/>
    <x v="9"/>
    <x v="0"/>
    <x v="0"/>
    <x v="0"/>
    <s v="14.30 - 14.40 tunggu hopper berisi min 50%"/>
    <m/>
    <m/>
    <m/>
    <m/>
    <m/>
    <m/>
    <m/>
    <m/>
    <m/>
    <m/>
    <m/>
    <m/>
  </r>
  <r>
    <x v="29"/>
    <n v="7"/>
    <n v="2025"/>
    <x v="3"/>
    <x v="1"/>
    <d v="1899-12-30T15:15:00"/>
    <d v="1899-12-30T15:25:00"/>
    <n v="0.16666666666666874"/>
    <x v="9"/>
    <x v="0"/>
    <x v="0"/>
    <x v="0"/>
    <s v="15.15-15.25 tunggu hopper berisi 50%"/>
    <m/>
    <m/>
    <m/>
    <m/>
    <m/>
    <m/>
    <m/>
    <m/>
    <m/>
    <m/>
    <m/>
    <m/>
  </r>
  <r>
    <x v="29"/>
    <n v="7"/>
    <n v="2025"/>
    <x v="3"/>
    <x v="1"/>
    <d v="1899-12-30T16:10:00"/>
    <d v="1899-12-30T16:25:00"/>
    <n v="0.24999999999999911"/>
    <x v="9"/>
    <x v="0"/>
    <x v="0"/>
    <x v="0"/>
    <s v="16.10-16.25 tunggu hopper berisi 50%"/>
    <m/>
    <m/>
    <m/>
    <m/>
    <m/>
    <m/>
    <m/>
    <m/>
    <m/>
    <m/>
    <m/>
    <m/>
  </r>
  <r>
    <x v="29"/>
    <n v="7"/>
    <n v="2025"/>
    <x v="3"/>
    <x v="1"/>
    <d v="1899-12-30T17:15:00"/>
    <d v="1899-12-30T17:25:00"/>
    <n v="0.16666666666666607"/>
    <x v="9"/>
    <x v="0"/>
    <x v="0"/>
    <x v="0"/>
    <s v="17.15-17.25 tunggu hopper berisi 50%"/>
    <m/>
    <m/>
    <m/>
    <m/>
    <m/>
    <m/>
    <m/>
    <m/>
    <m/>
    <m/>
    <m/>
    <m/>
  </r>
  <r>
    <x v="29"/>
    <n v="7"/>
    <n v="2025"/>
    <x v="3"/>
    <x v="1"/>
    <d v="1899-12-30T17:35:00"/>
    <d v="1899-12-30T17:40:00"/>
    <n v="8.3333333333335702E-2"/>
    <x v="9"/>
    <x v="0"/>
    <x v="0"/>
    <x v="0"/>
    <s v="17.35-17.40 tunggu hopper berisi 50%"/>
    <m/>
    <m/>
    <m/>
    <m/>
    <m/>
    <m/>
    <m/>
    <m/>
    <m/>
    <m/>
    <m/>
    <m/>
  </r>
  <r>
    <x v="29"/>
    <n v="7"/>
    <n v="2025"/>
    <x v="3"/>
    <x v="1"/>
    <d v="1899-12-30T19:00:00"/>
    <d v="1899-12-30T19:25:00"/>
    <n v="0.41666666666666785"/>
    <x v="9"/>
    <x v="0"/>
    <x v="0"/>
    <x v="0"/>
    <s v="19.00-19.25 start lsc6 ls ind5-71-12B, Chevron tiang 11-17, Tunggu hopper berisi 50%"/>
    <m/>
    <m/>
    <m/>
    <m/>
    <m/>
    <m/>
    <m/>
    <m/>
    <m/>
    <m/>
    <m/>
    <m/>
  </r>
  <r>
    <x v="29"/>
    <n v="7"/>
    <n v="2025"/>
    <x v="3"/>
    <x v="1"/>
    <d v="1899-12-30T15:00:00"/>
    <d v="1899-12-30T17:00:00"/>
    <n v="2.0000000000000009"/>
    <x v="31"/>
    <x v="2"/>
    <x v="2"/>
    <x v="65"/>
    <s v="15.00-17.00 operasi lsc3B mk3 ind6-07, tunggu mekanik perbaikan Counter Weight belt 6a1j10"/>
    <m/>
    <m/>
    <m/>
    <m/>
    <m/>
    <m/>
    <m/>
    <m/>
    <m/>
    <m/>
    <m/>
    <m/>
  </r>
  <r>
    <x v="29"/>
    <n v="7"/>
    <n v="2025"/>
    <x v="3"/>
    <x v="1"/>
    <d v="1899-12-30T17:20:00"/>
    <d v="1899-12-30T17:50:00"/>
    <n v="0.50000000000000089"/>
    <x v="15"/>
    <x v="0"/>
    <x v="0"/>
    <x v="0"/>
    <s v="17.20-17.50 tunggu hopper berisi 50%"/>
    <m/>
    <m/>
    <m/>
    <m/>
    <m/>
    <m/>
    <m/>
    <m/>
    <m/>
    <m/>
    <m/>
    <m/>
  </r>
  <r>
    <x v="29"/>
    <n v="7"/>
    <n v="2025"/>
    <x v="3"/>
    <x v="1"/>
    <d v="1899-12-30T19:00:00"/>
    <d v="1899-12-30T19:25:00"/>
    <n v="0.41666666666666785"/>
    <x v="15"/>
    <x v="0"/>
    <x v="0"/>
    <x v="0"/>
    <s v="19.00-19.25 start lsc3B MK3 ind6-07, Cone, Tunggu hopper berisi 50%"/>
    <m/>
    <m/>
    <m/>
    <m/>
    <m/>
    <m/>
    <m/>
    <m/>
    <m/>
    <m/>
    <m/>
    <m/>
  </r>
  <r>
    <x v="29"/>
    <n v="7"/>
    <n v="2025"/>
    <x v="3"/>
    <x v="1"/>
    <d v="1899-12-30T19:45:00"/>
    <d v="1899-12-30T19:55:00"/>
    <n v="0.16666666666666874"/>
    <x v="20"/>
    <x v="1"/>
    <x v="1"/>
    <x v="8"/>
    <s v="19.45-19.55 stop belt 15107 sensor metal detektor aktif cek personil tidak ada temuan"/>
    <m/>
    <m/>
    <m/>
    <m/>
    <m/>
    <m/>
    <m/>
    <m/>
    <m/>
    <m/>
    <m/>
    <m/>
  </r>
  <r>
    <x v="29"/>
    <n v="7"/>
    <n v="2025"/>
    <x v="3"/>
    <x v="1"/>
    <d v="1899-12-30T20:10:00"/>
    <d v="1899-12-30T20:50:00"/>
    <n v="0.66666666666666696"/>
    <x v="14"/>
    <x v="2"/>
    <x v="2"/>
    <x v="4"/>
    <s v="20.10-20.50 stop belt 6a1j07, sensor dmg bend pulley aktif, cek personil di temukan Sling keluar, tunggu di potong mekanik"/>
    <m/>
    <m/>
    <m/>
    <m/>
    <m/>
    <m/>
    <m/>
    <m/>
    <m/>
    <m/>
    <m/>
    <m/>
  </r>
  <r>
    <x v="29"/>
    <n v="7"/>
    <n v="2025"/>
    <x v="3"/>
    <x v="1"/>
    <d v="1899-12-30T21:45:00"/>
    <d v="1899-12-30T22:00:00"/>
    <n v="0.24999999999999911"/>
    <x v="15"/>
    <x v="0"/>
    <x v="0"/>
    <x v="0"/>
    <s v="21.45-22.00 tunggu hopper berisi 50%"/>
    <m/>
    <m/>
    <m/>
    <m/>
    <m/>
    <m/>
    <m/>
    <m/>
    <m/>
    <m/>
    <m/>
    <m/>
  </r>
  <r>
    <x v="29"/>
    <n v="7"/>
    <n v="2025"/>
    <x v="3"/>
    <x v="2"/>
    <d v="1899-12-30T22:05:00"/>
    <d v="1899-12-30T22:15:00"/>
    <n v="0.16666666666666874"/>
    <x v="9"/>
    <x v="0"/>
    <x v="0"/>
    <x v="0"/>
    <s v="22.05 - 22.15 tunggu hopper berisi 50%"/>
    <m/>
    <m/>
    <m/>
    <m/>
    <m/>
    <m/>
    <m/>
    <m/>
    <m/>
    <m/>
    <m/>
    <m/>
  </r>
  <r>
    <x v="29"/>
    <n v="7"/>
    <n v="2025"/>
    <x v="3"/>
    <x v="2"/>
    <d v="1899-12-30T22:35:00"/>
    <d v="1899-12-30T23:00:00"/>
    <n v="0.41666666666666785"/>
    <x v="2"/>
    <x v="2"/>
    <x v="2"/>
    <x v="66"/>
    <s v="22.35 - 23.00 Stop RBC 6A1J04 alarms speed monitor Hi Limit, tunggu di cek elektrikal"/>
    <m/>
    <m/>
    <m/>
    <m/>
    <m/>
    <m/>
    <m/>
    <m/>
    <m/>
    <m/>
    <m/>
    <m/>
  </r>
  <r>
    <x v="29"/>
    <n v="7"/>
    <n v="2025"/>
    <x v="3"/>
    <x v="2"/>
    <d v="1899-12-30T23:30:00"/>
    <d v="1899-12-30T23:35:00"/>
    <n v="8.3333333333333037E-2"/>
    <x v="10"/>
    <x v="1"/>
    <x v="1"/>
    <x v="67"/>
    <s v="23.30 - 23.35 metal detektor 6A1J03 aktif cek personil di temukan tutup as hammer "/>
    <m/>
    <m/>
    <m/>
    <m/>
    <m/>
    <m/>
    <m/>
    <m/>
    <m/>
    <m/>
    <m/>
    <m/>
  </r>
  <r>
    <x v="29"/>
    <n v="7"/>
    <n v="2025"/>
    <x v="3"/>
    <x v="2"/>
    <d v="1899-12-30T23:35:00"/>
    <d v="1899-12-31T00:10:00"/>
    <n v="0.58333333333333393"/>
    <x v="9"/>
    <x v="2"/>
    <x v="2"/>
    <x v="67"/>
    <s v="23.35 - 00.10 distop lsc6, pasca temuan tutup as hammer M1 lepas, tunggu pengecekan mekanik lanjut persiapan pindah operasi ke lsc3b "/>
    <m/>
    <m/>
    <m/>
    <m/>
    <m/>
    <m/>
    <m/>
    <m/>
    <m/>
    <m/>
    <m/>
    <m/>
  </r>
  <r>
    <x v="29"/>
    <n v="7"/>
    <n v="2025"/>
    <x v="3"/>
    <x v="2"/>
    <d v="1899-12-30T01:00:00"/>
    <d v="1899-12-30T01:10:00"/>
    <n v="0.16666666666666674"/>
    <x v="9"/>
    <x v="2"/>
    <x v="2"/>
    <x v="67"/>
    <s v="01.00 - 01.10 distop lsc6, pasca temuan tutup as hammer M1 lepas, tunggu pengecekan mekanik lanjut persiapan pindah operasi ke lsc3b"/>
    <m/>
    <m/>
    <m/>
    <m/>
    <m/>
    <m/>
    <m/>
    <m/>
    <m/>
    <m/>
    <m/>
    <m/>
  </r>
  <r>
    <x v="29"/>
    <n v="7"/>
    <n v="2025"/>
    <x v="3"/>
    <x v="2"/>
    <d v="1899-12-30T01:35:00"/>
    <d v="1899-12-30T01:45:00"/>
    <n v="0.16666666666666674"/>
    <x v="15"/>
    <x v="1"/>
    <x v="1"/>
    <x v="22"/>
    <s v="01.35 - 01.45 distop feeding lsc3b, tunggu personil geser tripper ls ind6 (melangkahi BS)"/>
    <m/>
    <m/>
    <m/>
    <m/>
    <m/>
    <m/>
    <m/>
    <m/>
    <m/>
    <m/>
    <m/>
    <m/>
  </r>
  <r>
    <x v="29"/>
    <n v="7"/>
    <n v="2025"/>
    <x v="3"/>
    <x v="2"/>
    <d v="1899-12-30T02:05:00"/>
    <d v="1899-12-30T03:30:00"/>
    <n v="1.416666666666667"/>
    <x v="15"/>
    <x v="0"/>
    <x v="0"/>
    <x v="0"/>
    <s v="02:05 - 03:30 Tunggu hopper berisi 50%"/>
    <m/>
    <m/>
    <m/>
    <m/>
    <m/>
    <m/>
    <m/>
    <m/>
    <m/>
    <m/>
    <m/>
    <m/>
  </r>
  <r>
    <x v="29"/>
    <n v="7"/>
    <n v="2025"/>
    <x v="3"/>
    <x v="2"/>
    <d v="1899-12-30T03:30:00"/>
    <d v="1899-12-30T03:45:00"/>
    <n v="0.24999999999999978"/>
    <x v="14"/>
    <x v="1"/>
    <x v="1"/>
    <x v="16"/>
    <s v="03.30 - 03.45 DMG no.03 RBC 6A1J07 aktif,di cek dan di lokal seputaran personil indikasi di temukan"/>
    <m/>
    <m/>
    <m/>
    <m/>
    <m/>
    <m/>
    <m/>
    <m/>
    <m/>
    <m/>
    <m/>
    <m/>
  </r>
  <r>
    <x v="29"/>
    <n v="7"/>
    <n v="2025"/>
    <x v="3"/>
    <x v="2"/>
    <d v="1899-12-30T03:45:00"/>
    <d v="1899-12-30T04:00:00"/>
    <n v="0.24999999999999978"/>
    <x v="5"/>
    <x v="2"/>
    <x v="2"/>
    <x v="4"/>
    <s v="03.45 - 04.00 Lanjut saat feeding lsc3b,DMG A5J10 aktif,cek personil tepi belt terkelupas tunggu di potong personil "/>
    <m/>
    <m/>
    <m/>
    <m/>
    <m/>
    <m/>
    <m/>
    <m/>
    <m/>
    <m/>
    <m/>
    <m/>
  </r>
  <r>
    <x v="29"/>
    <n v="7"/>
    <n v="2025"/>
    <x v="3"/>
    <x v="2"/>
    <d v="1899-12-30T06:40:00"/>
    <d v="1899-12-30T07:00:00"/>
    <n v="0.33333333333333348"/>
    <x v="15"/>
    <x v="0"/>
    <x v="0"/>
    <x v="0"/>
    <s v="06.40 - 07.00 Tunggu hopper berisi min 50%"/>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4">
  <r>
    <x v="0"/>
    <n v="8"/>
    <n v="2025"/>
    <x v="0"/>
    <x v="0"/>
    <d v="1899-12-30T07:00:00"/>
    <d v="1899-12-30T07:30:00"/>
    <n v="0.49999999999999956"/>
    <x v="0"/>
    <x v="0"/>
    <x v="0"/>
    <x v="0"/>
    <s v="07.00 - 07.30 Lanjut operasi LSC 6 ls Ind6/7.2-07, tunggu hopper berisi 50%"/>
    <m/>
    <m/>
    <m/>
    <m/>
    <m/>
    <m/>
    <m/>
    <m/>
    <m/>
    <m/>
    <m/>
    <m/>
  </r>
  <r>
    <x v="0"/>
    <n v="8"/>
    <n v="2025"/>
    <x v="0"/>
    <x v="0"/>
    <d v="1899-12-30T08:40:00"/>
    <d v="1899-12-30T09:00:00"/>
    <n v="0.33333333333333348"/>
    <x v="1"/>
    <x v="1"/>
    <x v="1"/>
    <x v="1"/>
    <s v="08.40 - 09.00 stop lsc 6 tunggu mekanik memasukan karet guide material a2j02 yang keluar"/>
    <m/>
    <m/>
    <m/>
    <m/>
    <m/>
    <m/>
    <m/>
    <m/>
    <m/>
    <m/>
    <m/>
    <m/>
  </r>
  <r>
    <x v="0"/>
    <n v="8"/>
    <n v="2025"/>
    <x v="0"/>
    <x v="0"/>
    <d v="1899-12-30T09:15:00"/>
    <d v="1899-12-30T09:25:00"/>
    <n v="0.16666666666666607"/>
    <x v="2"/>
    <x v="2"/>
    <x v="2"/>
    <x v="2"/>
    <s v="09.15 - 09.25 metal detektor 6A1J03 aktif cek personil tidak ada temuan"/>
    <m/>
    <m/>
    <m/>
    <m/>
    <m/>
    <m/>
    <m/>
    <m/>
    <m/>
    <m/>
    <m/>
    <m/>
  </r>
  <r>
    <x v="0"/>
    <n v="8"/>
    <n v="2025"/>
    <x v="0"/>
    <x v="0"/>
    <d v="1899-12-30T10:10:00"/>
    <d v="1899-12-30T10:15:00"/>
    <n v="8.3333333333333037E-2"/>
    <x v="2"/>
    <x v="2"/>
    <x v="2"/>
    <x v="2"/>
    <s v="10.10 - 10.15 metal detektor 6A1J03 aktif cek personil di temukan saringan oli "/>
    <m/>
    <m/>
    <m/>
    <m/>
    <m/>
    <m/>
    <m/>
    <m/>
    <m/>
    <m/>
    <m/>
    <m/>
  </r>
  <r>
    <x v="0"/>
    <n v="8"/>
    <n v="2025"/>
    <x v="0"/>
    <x v="0"/>
    <d v="1899-12-30T10:20:00"/>
    <d v="1899-12-30T10:50:00"/>
    <n v="0.49999999999999956"/>
    <x v="0"/>
    <x v="0"/>
    <x v="0"/>
    <x v="0"/>
    <s v="10:20 - 10:50 tunggu hopper berisi 50%"/>
    <m/>
    <m/>
    <m/>
    <m/>
    <m/>
    <m/>
    <m/>
    <m/>
    <m/>
    <m/>
    <m/>
    <m/>
  </r>
  <r>
    <x v="0"/>
    <n v="8"/>
    <n v="2025"/>
    <x v="0"/>
    <x v="0"/>
    <d v="1899-12-30T11:10:00"/>
    <d v="1899-12-30T11:20:00"/>
    <n v="0.16666666666666607"/>
    <x v="0"/>
    <x v="0"/>
    <x v="0"/>
    <x v="0"/>
    <s v="11:10 - 11:20 tunggu hopper berisi 50%"/>
    <m/>
    <m/>
    <m/>
    <m/>
    <m/>
    <m/>
    <m/>
    <m/>
    <m/>
    <m/>
    <m/>
    <m/>
  </r>
  <r>
    <x v="0"/>
    <n v="8"/>
    <n v="2025"/>
    <x v="0"/>
    <x v="0"/>
    <d v="1899-12-30T11:25:00"/>
    <d v="1899-12-30T12:00:00"/>
    <n v="0.58333333333333393"/>
    <x v="3"/>
    <x v="1"/>
    <x v="1"/>
    <x v="3"/>
    <s v="11.25 - 12.00 stop lsc 6 belt a5j10 sambungan terkelupas, lanjut di posisikan personil, dan tunggu di eksekusi mekanik "/>
    <m/>
    <m/>
    <m/>
    <m/>
    <m/>
    <m/>
    <m/>
    <m/>
    <m/>
    <m/>
    <m/>
    <m/>
  </r>
  <r>
    <x v="0"/>
    <n v="8"/>
    <n v="2025"/>
    <x v="0"/>
    <x v="0"/>
    <d v="1899-12-30T13:00:00"/>
    <d v="1899-12-30T15:00:00"/>
    <n v="2.0000000000000009"/>
    <x v="3"/>
    <x v="1"/>
    <x v="1"/>
    <x v="3"/>
    <s v="13.00 - 15.00 tunggu mekanik eksekusi sambungan terkelupas di belt a5j10"/>
    <m/>
    <m/>
    <m/>
    <m/>
    <m/>
    <m/>
    <m/>
    <m/>
    <m/>
    <m/>
    <m/>
    <m/>
  </r>
  <r>
    <x v="0"/>
    <n v="8"/>
    <n v="2025"/>
    <x v="0"/>
    <x v="1"/>
    <d v="1899-12-30T15:00:00"/>
    <d v="1899-12-30T18:00:00"/>
    <n v="3"/>
    <x v="3"/>
    <x v="1"/>
    <x v="1"/>
    <x v="3"/>
    <s v="15.00 - 18.00 tunggu mekanik repair belt a5j10"/>
    <m/>
    <m/>
    <m/>
    <m/>
    <m/>
    <m/>
    <m/>
    <m/>
    <m/>
    <m/>
    <m/>
    <m/>
  </r>
  <r>
    <x v="0"/>
    <n v="8"/>
    <n v="2025"/>
    <x v="0"/>
    <x v="1"/>
    <d v="1899-12-30T19:15:00"/>
    <d v="1899-12-30T19:25:00"/>
    <n v="0.16666666666666607"/>
    <x v="2"/>
    <x v="2"/>
    <x v="2"/>
    <x v="2"/>
    <s v="19.15 - 19.25 metal detektor 6a1j03 aktif cek personil tidak ada temuan "/>
    <m/>
    <m/>
    <m/>
    <m/>
    <m/>
    <m/>
    <m/>
    <m/>
    <m/>
    <m/>
    <m/>
    <m/>
  </r>
  <r>
    <x v="0"/>
    <n v="8"/>
    <n v="2025"/>
    <x v="0"/>
    <x v="1"/>
    <d v="1899-12-30T19:30:00"/>
    <d v="1899-12-30T19:40:00"/>
    <n v="0.16666666666666607"/>
    <x v="0"/>
    <x v="0"/>
    <x v="0"/>
    <x v="0"/>
    <s v="19.30 - 19.40 tunggu hopper berisi 50%"/>
    <m/>
    <m/>
    <m/>
    <m/>
    <m/>
    <m/>
    <m/>
    <m/>
    <m/>
    <m/>
    <m/>
    <m/>
  </r>
  <r>
    <x v="0"/>
    <n v="8"/>
    <n v="2025"/>
    <x v="0"/>
    <x v="1"/>
    <d v="1899-12-30T20:55:00"/>
    <d v="1899-12-30T21:00:00"/>
    <n v="8.3333333333333037E-2"/>
    <x v="2"/>
    <x v="2"/>
    <x v="2"/>
    <x v="4"/>
    <s v="20.55 - 21.00 metal detektor 6a1j03 aktif cek personil di temukan besi "/>
    <m/>
    <m/>
    <m/>
    <m/>
    <m/>
    <m/>
    <m/>
    <m/>
    <m/>
    <m/>
    <m/>
    <m/>
  </r>
  <r>
    <x v="0"/>
    <n v="8"/>
    <n v="2025"/>
    <x v="0"/>
    <x v="2"/>
    <d v="1899-12-30T22:10:00"/>
    <d v="1899-12-30T22:50:00"/>
    <n v="0.6666666666666643"/>
    <x v="2"/>
    <x v="1"/>
    <x v="3"/>
    <x v="4"/>
    <s v="22.10-22.50 top belt 6a1j03, sensor metal detektor aktif cek personil di temukan besi rantai kelambu, crusher stop mendadak tunggu di cek personil dan mekanik crusher"/>
    <m/>
    <m/>
    <m/>
    <m/>
    <m/>
    <m/>
    <m/>
    <m/>
    <m/>
    <m/>
    <m/>
    <m/>
  </r>
  <r>
    <x v="0"/>
    <n v="8"/>
    <n v="2025"/>
    <x v="0"/>
    <x v="2"/>
    <d v="1899-12-30T23:00:00"/>
    <d v="1899-12-31T00:00:00"/>
    <n v="0.99999999999999911"/>
    <x v="0"/>
    <x v="1"/>
    <x v="3"/>
    <x v="5"/>
    <s v="23.00-00.00 Saat start ulang crusher tidak bisa start, tunggu di cek elektrikal"/>
    <m/>
    <m/>
    <m/>
    <m/>
    <m/>
    <m/>
    <m/>
    <m/>
    <m/>
    <m/>
    <m/>
    <m/>
  </r>
  <r>
    <x v="0"/>
    <n v="8"/>
    <n v="2025"/>
    <x v="0"/>
    <x v="2"/>
    <d v="1899-12-30T00:10:00"/>
    <d v="1899-12-30T00:20:00"/>
    <n v="0.16666666666666666"/>
    <x v="0"/>
    <x v="0"/>
    <x v="0"/>
    <x v="0"/>
    <s v="00.10-00.20 Tunggu hopper berisi 50%"/>
    <m/>
    <m/>
    <m/>
    <m/>
    <m/>
    <m/>
    <m/>
    <m/>
    <m/>
    <m/>
    <m/>
    <m/>
  </r>
  <r>
    <x v="0"/>
    <n v="8"/>
    <n v="2025"/>
    <x v="0"/>
    <x v="2"/>
    <d v="1899-12-30T01:55:00"/>
    <d v="1899-12-30T02:25:00"/>
    <n v="0.50000000000000022"/>
    <x v="0"/>
    <x v="0"/>
    <x v="0"/>
    <x v="0"/>
    <s v="01:55 - 02:25 Tunggu hopper berisi 50%"/>
    <m/>
    <m/>
    <m/>
    <m/>
    <m/>
    <m/>
    <m/>
    <m/>
    <m/>
    <m/>
    <m/>
    <m/>
  </r>
  <r>
    <x v="0"/>
    <n v="8"/>
    <n v="2025"/>
    <x v="0"/>
    <x v="2"/>
    <d v="1899-12-30T02:35:00"/>
    <d v="1899-12-30T03:00:00"/>
    <n v="0.41666666666666652"/>
    <x v="4"/>
    <x v="1"/>
    <x v="1"/>
    <x v="3"/>
    <s v="02.35-03.00 Stop belt a1j12B, sensor dmg aktif cek personil beberapa tepi belt terkelupas, tunggu di potong personil"/>
    <m/>
    <m/>
    <m/>
    <m/>
    <m/>
    <m/>
    <m/>
    <m/>
    <m/>
    <m/>
    <m/>
    <m/>
  </r>
  <r>
    <x v="0"/>
    <n v="8"/>
    <n v="2025"/>
    <x v="0"/>
    <x v="2"/>
    <d v="1899-12-30T03:05:00"/>
    <d v="1899-12-30T03:10:00"/>
    <n v="8.3333333333333703E-2"/>
    <x v="5"/>
    <x v="2"/>
    <x v="2"/>
    <x v="6"/>
    <s v="03.05 - 03.10 Stop RBC 6e1uj04,belt drift no 6 aktif cek personil belt miring karna basah"/>
    <m/>
    <m/>
    <m/>
    <m/>
    <m/>
    <m/>
    <m/>
    <m/>
    <m/>
    <m/>
    <m/>
    <m/>
  </r>
  <r>
    <x v="0"/>
    <n v="8"/>
    <n v="2025"/>
    <x v="0"/>
    <x v="2"/>
    <d v="1899-12-30T03:30:00"/>
    <d v="1899-12-30T03:40:00"/>
    <n v="0.16666666666666674"/>
    <x v="5"/>
    <x v="1"/>
    <x v="1"/>
    <x v="4"/>
    <s v="03.30 - 03.40 Stop RBC 6a1j03,metal detektor aktif cek personil di temukan besi"/>
    <m/>
    <m/>
    <m/>
    <m/>
    <m/>
    <m/>
    <m/>
    <m/>
    <m/>
    <m/>
    <m/>
    <m/>
  </r>
  <r>
    <x v="0"/>
    <n v="8"/>
    <n v="2025"/>
    <x v="0"/>
    <x v="2"/>
    <d v="1899-12-30T04:25:00"/>
    <d v="1899-12-30T04:35:00"/>
    <n v="0.16666666666666607"/>
    <x v="3"/>
    <x v="1"/>
    <x v="1"/>
    <x v="3"/>
    <s v="04.25 - 04.35 Stop RBC a5j10,belt damage aktif cek personil tepi belt terkelupas potong personil"/>
    <m/>
    <m/>
    <m/>
    <m/>
    <m/>
    <m/>
    <m/>
    <m/>
    <m/>
    <m/>
    <m/>
    <m/>
  </r>
  <r>
    <x v="0"/>
    <n v="8"/>
    <n v="2025"/>
    <x v="0"/>
    <x v="2"/>
    <d v="1899-12-30T05:50:00"/>
    <d v="1899-12-30T06:05:00"/>
    <n v="0.24999999999999978"/>
    <x v="5"/>
    <x v="1"/>
    <x v="1"/>
    <x v="7"/>
    <s v="05.50 - 06.05 Stop RBC 6e1u04,belt damage band pully aktif tunggu cek personil terkena material"/>
    <m/>
    <m/>
    <m/>
    <m/>
    <m/>
    <m/>
    <m/>
    <m/>
    <m/>
    <m/>
    <m/>
    <m/>
  </r>
  <r>
    <x v="0"/>
    <n v="8"/>
    <n v="2025"/>
    <x v="0"/>
    <x v="2"/>
    <d v="1899-12-30T05:50:00"/>
    <d v="1899-12-30T06:05:00"/>
    <n v="0.24999999999999978"/>
    <x v="0"/>
    <x v="0"/>
    <x v="0"/>
    <x v="0"/>
    <s v="05.50 - 06.05 Tunggu hopper 50%"/>
    <m/>
    <m/>
    <m/>
    <m/>
    <m/>
    <m/>
    <m/>
    <m/>
    <m/>
    <m/>
    <m/>
    <m/>
  </r>
  <r>
    <x v="1"/>
    <n v="8"/>
    <n v="2025"/>
    <x v="0"/>
    <x v="0"/>
    <d v="1899-12-30T07:00:00"/>
    <d v="1899-12-30T07:25:00"/>
    <n v="0.41666666666666652"/>
    <x v="0"/>
    <x v="0"/>
    <x v="0"/>
    <x v="0"/>
    <s v="07.00 - 07.25 Lanjut operasi LSC 6 ls Ind6/7.2-a1j12b, tunggu hopper berisi 50%"/>
    <m/>
    <m/>
    <m/>
    <m/>
    <m/>
    <m/>
    <m/>
    <m/>
    <m/>
    <m/>
    <m/>
    <m/>
  </r>
  <r>
    <x v="1"/>
    <n v="8"/>
    <n v="2025"/>
    <x v="0"/>
    <x v="0"/>
    <d v="1899-12-30T07:30:00"/>
    <d v="1899-12-30T07:35:00"/>
    <n v="8.3333333333333037E-2"/>
    <x v="3"/>
    <x v="1"/>
    <x v="1"/>
    <x v="3"/>
    <s v="07.30 - 07.35 Stop RBC a5j10, belt damage aktif cek personil tepi belt terkelupas, tunggu di potong personil"/>
    <m/>
    <m/>
    <m/>
    <m/>
    <m/>
    <m/>
    <m/>
    <m/>
    <m/>
    <m/>
    <m/>
    <m/>
  </r>
  <r>
    <x v="1"/>
    <n v="8"/>
    <n v="2025"/>
    <x v="0"/>
    <x v="0"/>
    <d v="1899-12-30T08:40:00"/>
    <d v="1899-12-30T08:50:00"/>
    <n v="0.16666666666666741"/>
    <x v="6"/>
    <x v="2"/>
    <x v="2"/>
    <x v="8"/>
    <s v="08.40 - 08.50 stop RBC 20104, alarms speed monitor aktif cek personil tidak ada temuan, lanjut start kembali"/>
    <m/>
    <m/>
    <m/>
    <m/>
    <m/>
    <m/>
    <m/>
    <m/>
    <m/>
    <m/>
    <m/>
    <m/>
  </r>
  <r>
    <x v="1"/>
    <n v="8"/>
    <n v="2025"/>
    <x v="0"/>
    <x v="0"/>
    <d v="1899-12-30T09:00:00"/>
    <d v="1899-12-30T09:30:00"/>
    <n v="0.49999999999999956"/>
    <x v="6"/>
    <x v="2"/>
    <x v="2"/>
    <x v="8"/>
    <s v="09.00 - 09.30 stop RBC 20104, alarms speed monitor aktif berulang kali (speed monitor abnormal), lanjut pengecekan elektrikal "/>
    <m/>
    <m/>
    <m/>
    <m/>
    <m/>
    <m/>
    <m/>
    <m/>
    <m/>
    <m/>
    <m/>
    <m/>
  </r>
  <r>
    <x v="1"/>
    <n v="8"/>
    <n v="2025"/>
    <x v="0"/>
    <x v="0"/>
    <d v="1899-12-30T11:30:00"/>
    <d v="1899-12-30T11:35:00"/>
    <n v="8.3333333333333037E-2"/>
    <x v="2"/>
    <x v="2"/>
    <x v="2"/>
    <x v="2"/>
    <s v="11.30 - 11.35 metal detektor 6a1j03 aktif cek personil tidak ada temuan "/>
    <m/>
    <m/>
    <m/>
    <m/>
    <m/>
    <m/>
    <m/>
    <m/>
    <m/>
    <m/>
    <m/>
    <m/>
  </r>
  <r>
    <x v="1"/>
    <n v="8"/>
    <n v="2025"/>
    <x v="0"/>
    <x v="0"/>
    <d v="1899-12-30T11:55:00"/>
    <d v="1899-12-30T12:00:00"/>
    <n v="8.3333333333333037E-2"/>
    <x v="3"/>
    <x v="1"/>
    <x v="1"/>
    <x v="3"/>
    <s v="11.55 - 12.00 DMG a5j10 aktif cek personil di temukan tepi belt terkelupas tunggu di potong personil"/>
    <m/>
    <m/>
    <m/>
    <m/>
    <m/>
    <m/>
    <m/>
    <m/>
    <m/>
    <m/>
    <m/>
    <m/>
  </r>
  <r>
    <x v="1"/>
    <n v="8"/>
    <n v="2025"/>
    <x v="0"/>
    <x v="0"/>
    <d v="1899-12-30T12:00:00"/>
    <d v="1899-12-30T12:05:00"/>
    <n v="8.3333333333333037E-2"/>
    <x v="3"/>
    <x v="1"/>
    <x v="1"/>
    <x v="3"/>
    <s v="12.00 - 12.05 DMG a5j10 aktif cek personil di temukan tepi belt terkelupas tunggu di potong personil"/>
    <m/>
    <m/>
    <m/>
    <m/>
    <m/>
    <m/>
    <m/>
    <m/>
    <m/>
    <m/>
    <m/>
    <m/>
  </r>
  <r>
    <x v="1"/>
    <n v="8"/>
    <n v="2025"/>
    <x v="0"/>
    <x v="0"/>
    <d v="1899-12-30T13:30:00"/>
    <d v="1899-12-30T13:40:00"/>
    <n v="0.16666666666666607"/>
    <x v="2"/>
    <x v="2"/>
    <x v="2"/>
    <x v="9"/>
    <s v="13.30 - 13.40 Tunggu personil membalikan klep 6a1j03 ke jalur 7.1"/>
    <m/>
    <m/>
    <m/>
    <m/>
    <m/>
    <m/>
    <m/>
    <m/>
    <m/>
    <m/>
    <m/>
    <m/>
  </r>
  <r>
    <x v="1"/>
    <n v="8"/>
    <n v="2025"/>
    <x v="0"/>
    <x v="1"/>
    <d v="1899-12-30T15:50:00"/>
    <d v="1899-12-30T16:20:00"/>
    <n v="0.50000000000000089"/>
    <x v="2"/>
    <x v="2"/>
    <x v="2"/>
    <x v="10"/>
    <s v="15:50 - 16:20 Metal detektor 6a1j03 aktif cek personil di temukan besi gratebar "/>
    <m/>
    <m/>
    <m/>
    <m/>
    <m/>
    <m/>
    <m/>
    <m/>
    <m/>
    <m/>
    <m/>
    <m/>
  </r>
  <r>
    <x v="1"/>
    <n v="8"/>
    <n v="2025"/>
    <x v="0"/>
    <x v="1"/>
    <d v="1899-12-30T16:35:00"/>
    <d v="1899-12-30T16:40:00"/>
    <n v="8.3333333333333037E-2"/>
    <x v="0"/>
    <x v="0"/>
    <x v="0"/>
    <x v="0"/>
    <s v="16.35 - 16.40 tunggu hopper berisi 50%"/>
    <m/>
    <m/>
    <m/>
    <m/>
    <m/>
    <m/>
    <m/>
    <m/>
    <m/>
    <m/>
    <m/>
    <m/>
  </r>
  <r>
    <x v="1"/>
    <n v="8"/>
    <n v="2025"/>
    <x v="0"/>
    <x v="1"/>
    <d v="1899-12-30T17:20:00"/>
    <d v="1899-12-30T17:30:00"/>
    <n v="0.16666666666666607"/>
    <x v="2"/>
    <x v="2"/>
    <x v="2"/>
    <x v="4"/>
    <s v="17.20 - 17.30 metal detektor 6a1j03 aktif cek personil di temukan besi "/>
    <m/>
    <m/>
    <m/>
    <m/>
    <m/>
    <m/>
    <m/>
    <m/>
    <m/>
    <m/>
    <m/>
    <m/>
  </r>
  <r>
    <x v="1"/>
    <n v="8"/>
    <n v="2025"/>
    <x v="0"/>
    <x v="1"/>
    <d v="1899-12-30T17:40:00"/>
    <d v="1899-12-30T18:00:00"/>
    <n v="0.33333333333333215"/>
    <x v="7"/>
    <x v="1"/>
    <x v="1"/>
    <x v="3"/>
    <s v="17.40 - 18.00 Stop LSC 6 DMG tail pulley 6a1j04 aktif cek personil di temukan Sling keluar tunggu di potong mekanik "/>
    <m/>
    <m/>
    <m/>
    <m/>
    <m/>
    <m/>
    <m/>
    <m/>
    <m/>
    <m/>
    <m/>
    <m/>
  </r>
  <r>
    <x v="1"/>
    <n v="8"/>
    <n v="2025"/>
    <x v="0"/>
    <x v="1"/>
    <d v="1899-12-30T19:15:00"/>
    <d v="1899-12-30T19:30:00"/>
    <n v="0.24999999999999911"/>
    <x v="0"/>
    <x v="0"/>
    <x v="0"/>
    <x v="0"/>
    <s v="19.15 - 19.30 tunggu hopper berisi 50%"/>
    <m/>
    <m/>
    <m/>
    <m/>
    <m/>
    <m/>
    <m/>
    <m/>
    <m/>
    <m/>
    <m/>
    <m/>
  </r>
  <r>
    <x v="1"/>
    <n v="8"/>
    <n v="2025"/>
    <x v="0"/>
    <x v="1"/>
    <d v="1899-12-30T19:50:00"/>
    <d v="1899-12-30T20:00:00"/>
    <n v="0.16666666666666874"/>
    <x v="2"/>
    <x v="2"/>
    <x v="2"/>
    <x v="2"/>
    <s v="19.50 - 20.00 metal detektor 6a1j03 aktif cek personil tidak ada temuan "/>
    <m/>
    <m/>
    <m/>
    <m/>
    <m/>
    <m/>
    <m/>
    <m/>
    <m/>
    <m/>
    <m/>
    <m/>
  </r>
  <r>
    <x v="1"/>
    <n v="8"/>
    <n v="2025"/>
    <x v="0"/>
    <x v="1"/>
    <d v="1899-12-30T20:00:00"/>
    <d v="1899-12-30T20:10:00"/>
    <n v="0.16666666666666607"/>
    <x v="1"/>
    <x v="1"/>
    <x v="1"/>
    <x v="3"/>
    <s v="20.00 - 20.10 lanjut DMG a2j02 aktif cek personil benang tepi belt terkelupas tunggu di potong personil "/>
    <m/>
    <m/>
    <m/>
    <m/>
    <m/>
    <m/>
    <m/>
    <m/>
    <m/>
    <m/>
    <m/>
    <m/>
  </r>
  <r>
    <x v="1"/>
    <n v="8"/>
    <n v="2025"/>
    <x v="0"/>
    <x v="1"/>
    <d v="1899-12-30T20:20:00"/>
    <d v="1899-12-30T20:25:00"/>
    <n v="8.3333333333333037E-2"/>
    <x v="2"/>
    <x v="2"/>
    <x v="2"/>
    <x v="2"/>
    <s v="20.20 - 20.25 metal detektor 6a1j03 aktif cek personil tidak ada temuan "/>
    <m/>
    <m/>
    <m/>
    <m/>
    <m/>
    <m/>
    <m/>
    <m/>
    <m/>
    <m/>
    <m/>
    <m/>
  </r>
  <r>
    <x v="1"/>
    <n v="8"/>
    <n v="2025"/>
    <x v="0"/>
    <x v="2"/>
    <d v="1899-12-30T22:00:00"/>
    <d v="1899-12-30T22:05:00"/>
    <n v="8.3333333333333037E-2"/>
    <x v="8"/>
    <x v="0"/>
    <x v="0"/>
    <x v="0"/>
    <s v="22.00 - 22.05 Star LSC 3B ls IND 6 - 6a1j07,tunggu hopper berisi 50%"/>
    <m/>
    <m/>
    <m/>
    <m/>
    <m/>
    <m/>
    <m/>
    <m/>
    <m/>
    <m/>
    <m/>
    <m/>
  </r>
  <r>
    <x v="1"/>
    <n v="8"/>
    <n v="2025"/>
    <x v="0"/>
    <x v="2"/>
    <d v="1899-12-30T02:10:00"/>
    <d v="1899-12-30T02:15:00"/>
    <n v="8.333333333333337E-2"/>
    <x v="3"/>
    <x v="1"/>
    <x v="1"/>
    <x v="3"/>
    <s v="02.10 - 02.15 Stop RBC a5j10,belt damage aktif cek personil terkena benang tepi belt"/>
    <m/>
    <m/>
    <m/>
    <m/>
    <m/>
    <m/>
    <m/>
    <m/>
    <m/>
    <m/>
    <m/>
    <m/>
  </r>
  <r>
    <x v="1"/>
    <n v="8"/>
    <n v="2025"/>
    <x v="0"/>
    <x v="2"/>
    <d v="1899-12-30T02:15:00"/>
    <d v="1899-12-30T02:25:00"/>
    <n v="0.16666666666666674"/>
    <x v="8"/>
    <x v="0"/>
    <x v="0"/>
    <x v="0"/>
    <s v="02.15 - 02.25 Tunggu hopper berisi 50%"/>
    <m/>
    <m/>
    <m/>
    <m/>
    <m/>
    <m/>
    <m/>
    <m/>
    <m/>
    <m/>
    <m/>
    <m/>
  </r>
  <r>
    <x v="1"/>
    <n v="8"/>
    <n v="2025"/>
    <x v="0"/>
    <x v="2"/>
    <d v="1899-12-30T03:05:00"/>
    <d v="1899-12-30T03:10:00"/>
    <n v="8.3333333333333703E-2"/>
    <x v="9"/>
    <x v="2"/>
    <x v="2"/>
    <x v="2"/>
    <s v="03.05 - 03.10 stop belt 15107 metal detektor aktif cek personil  tidak ada temuan "/>
    <m/>
    <m/>
    <m/>
    <m/>
    <m/>
    <m/>
    <m/>
    <m/>
    <m/>
    <m/>
    <m/>
    <m/>
  </r>
  <r>
    <x v="1"/>
    <n v="8"/>
    <n v="2025"/>
    <x v="0"/>
    <x v="2"/>
    <d v="1899-12-30T03:15:00"/>
    <d v="1899-12-30T03:20:00"/>
    <n v="8.3333333333333703E-2"/>
    <x v="9"/>
    <x v="2"/>
    <x v="2"/>
    <x v="4"/>
    <s v="03.15 - 03.20 stop belt 15107 metal detektor aktif cek personil di temukan besi kecil "/>
    <m/>
    <m/>
    <m/>
    <m/>
    <m/>
    <m/>
    <m/>
    <m/>
    <m/>
    <m/>
    <m/>
    <m/>
  </r>
  <r>
    <x v="1"/>
    <n v="8"/>
    <n v="2025"/>
    <x v="0"/>
    <x v="2"/>
    <d v="1899-12-30T03:55:00"/>
    <d v="1899-12-30T04:00:00"/>
    <n v="8.3333333333333037E-2"/>
    <x v="8"/>
    <x v="0"/>
    <x v="0"/>
    <x v="0"/>
    <s v="03.55 - 04.00 tunggu hopper berisi min 50%"/>
    <m/>
    <m/>
    <m/>
    <m/>
    <m/>
    <m/>
    <m/>
    <m/>
    <m/>
    <m/>
    <m/>
    <m/>
  </r>
  <r>
    <x v="1"/>
    <n v="8"/>
    <n v="2025"/>
    <x v="0"/>
    <x v="2"/>
    <d v="1899-12-30T04:15:00"/>
    <d v="1899-12-30T04:25:00"/>
    <n v="0.16666666666666674"/>
    <x v="9"/>
    <x v="2"/>
    <x v="2"/>
    <x v="2"/>
    <s v="04.15 - 04.25 stop belt 15107 metal detektor aktif cek personil di temukan potongan kawat las"/>
    <m/>
    <m/>
    <m/>
    <m/>
    <m/>
    <m/>
    <m/>
    <m/>
    <m/>
    <m/>
    <m/>
    <m/>
  </r>
  <r>
    <x v="1"/>
    <n v="8"/>
    <n v="2025"/>
    <x v="0"/>
    <x v="2"/>
    <d v="1899-12-30T05:10:00"/>
    <d v="1899-12-30T05:45:00"/>
    <n v="0.58333333333333326"/>
    <x v="8"/>
    <x v="0"/>
    <x v="0"/>
    <x v="0"/>
    <s v="05:10 - 05:45 Tunggu hopper berisi min 50%"/>
    <m/>
    <m/>
    <m/>
    <m/>
    <m/>
    <m/>
    <m/>
    <m/>
    <m/>
    <m/>
    <m/>
    <m/>
  </r>
  <r>
    <x v="1"/>
    <n v="8"/>
    <n v="2025"/>
    <x v="0"/>
    <x v="2"/>
    <d v="1899-12-30T05:55:00"/>
    <d v="1899-12-30T06:00:00"/>
    <n v="8.3333333333333037E-2"/>
    <x v="10"/>
    <x v="1"/>
    <x v="1"/>
    <x v="11"/>
    <s v="05.55 - 06.00 di stop belt 5A1J01 chute tripper tersumbat tunggu di bersihkan personil dan persiapan pindah ke IND 6"/>
    <m/>
    <m/>
    <m/>
    <m/>
    <m/>
    <m/>
    <m/>
    <m/>
    <m/>
    <m/>
    <m/>
    <m/>
  </r>
  <r>
    <x v="1"/>
    <n v="8"/>
    <n v="2025"/>
    <x v="0"/>
    <x v="2"/>
    <d v="1899-12-30T06:05:00"/>
    <d v="1899-12-30T06:10:00"/>
    <n v="8.3333333333333037E-2"/>
    <x v="9"/>
    <x v="2"/>
    <x v="2"/>
    <x v="4"/>
    <s v="06.05 - 06.10 stop belt 15107 metal detektor aktif cek personil  di temukan kaleng"/>
    <m/>
    <m/>
    <m/>
    <m/>
    <m/>
    <m/>
    <m/>
    <m/>
    <m/>
    <m/>
    <m/>
    <m/>
  </r>
  <r>
    <x v="2"/>
    <n v="8"/>
    <n v="2025"/>
    <x v="0"/>
    <x v="0"/>
    <d v="1899-12-30T07:10:00"/>
    <d v="1899-12-30T08:00:00"/>
    <n v="0.83333333333333304"/>
    <x v="11"/>
    <x v="0"/>
    <x v="0"/>
    <x v="0"/>
    <s v="07.10 - 08.00 tunggu hopper berisi min 50%"/>
    <m/>
    <m/>
    <m/>
    <m/>
    <m/>
    <m/>
    <m/>
    <m/>
    <m/>
    <m/>
    <m/>
    <m/>
  </r>
  <r>
    <x v="2"/>
    <n v="8"/>
    <n v="2025"/>
    <x v="0"/>
    <x v="0"/>
    <d v="1899-12-30T08:00:00"/>
    <d v="1899-12-30T08:10:00"/>
    <n v="0.16666666666666741"/>
    <x v="12"/>
    <x v="1"/>
    <x v="1"/>
    <x v="3"/>
    <s v="08.00 - 08.10 DMG 5e1j01 aktif cek personil di temukan tepi belt terkelupas tunggu di potong personil "/>
    <m/>
    <m/>
    <m/>
    <m/>
    <m/>
    <m/>
    <m/>
    <m/>
    <m/>
    <m/>
    <m/>
    <m/>
  </r>
  <r>
    <x v="2"/>
    <n v="8"/>
    <n v="2025"/>
    <x v="0"/>
    <x v="0"/>
    <d v="1899-12-30T08:25:00"/>
    <d v="1899-12-30T08:50:00"/>
    <n v="0.41666666666666785"/>
    <x v="13"/>
    <x v="1"/>
    <x v="1"/>
    <x v="3"/>
    <s v="08.25 - 08.50 distop RBC a4j12p, ditemukan tambalan terkelupas tunggu di potong personil (U/ belt a1j12b juga ditemukan sambungan terkelupas)"/>
    <m/>
    <m/>
    <m/>
    <m/>
    <m/>
    <m/>
    <m/>
    <m/>
    <m/>
    <m/>
    <m/>
    <m/>
  </r>
  <r>
    <x v="2"/>
    <n v="8"/>
    <n v="2025"/>
    <x v="0"/>
    <x v="0"/>
    <d v="1899-12-30T09:00:00"/>
    <d v="1899-12-30T09:05:00"/>
    <n v="8.3333333333333037E-2"/>
    <x v="14"/>
    <x v="2"/>
    <x v="2"/>
    <x v="2"/>
    <s v="09.00 - 09.05 metal detektor 6e1u03 aktif cek personil tidak ada temuan "/>
    <m/>
    <m/>
    <m/>
    <m/>
    <m/>
    <m/>
    <m/>
    <m/>
    <m/>
    <m/>
    <m/>
    <m/>
  </r>
  <r>
    <x v="2"/>
    <n v="8"/>
    <n v="2025"/>
    <x v="0"/>
    <x v="0"/>
    <d v="1899-12-30T09:35:00"/>
    <d v="1899-12-30T10:00:00"/>
    <n v="0.41666666666666652"/>
    <x v="13"/>
    <x v="1"/>
    <x v="1"/>
    <x v="11"/>
    <s v="09.35 - 10.00 distop RBC a4j12p, indikasi  chute outlet a4j12p tersumbat, tunggu dibebaskan personil"/>
    <m/>
    <m/>
    <m/>
    <m/>
    <m/>
    <m/>
    <m/>
    <m/>
    <m/>
    <m/>
    <m/>
    <m/>
  </r>
  <r>
    <x v="2"/>
    <n v="8"/>
    <n v="2025"/>
    <x v="0"/>
    <x v="0"/>
    <d v="1899-12-30T11:00:00"/>
    <d v="1899-12-30T12:00:00"/>
    <n v="1.0000000000000004"/>
    <x v="13"/>
    <x v="1"/>
    <x v="1"/>
    <x v="12"/>
    <s v="11.00 - 12.00 saat start jalur belt a4j12p sway ke kiri dan material menyondak di tail pulley, lanjut tunggu di lokal² dan bersihkan personil "/>
    <m/>
    <m/>
    <m/>
    <m/>
    <m/>
    <m/>
    <m/>
    <m/>
    <m/>
    <m/>
    <m/>
    <m/>
  </r>
  <r>
    <x v="2"/>
    <n v="8"/>
    <n v="2025"/>
    <x v="0"/>
    <x v="0"/>
    <d v="1899-12-30T13:00:00"/>
    <d v="1899-12-30T13:55:00"/>
    <n v="0.91666666666666874"/>
    <x v="4"/>
    <x v="2"/>
    <x v="2"/>
    <x v="13"/>
    <s v="13.00 - 13.55 Saat start jalur 7.2 inlet chute a1j12b tersumbat indikasi karena material sticky, tunggu di bersihkan personil"/>
    <m/>
    <m/>
    <m/>
    <m/>
    <m/>
    <m/>
    <m/>
    <m/>
    <m/>
    <m/>
    <m/>
    <m/>
  </r>
  <r>
    <x v="2"/>
    <n v="8"/>
    <n v="2025"/>
    <x v="0"/>
    <x v="0"/>
    <d v="1899-12-30T14:05:00"/>
    <d v="1899-12-30T15:00:00"/>
    <n v="0.91666666666666607"/>
    <x v="14"/>
    <x v="1"/>
    <x v="1"/>
    <x v="13"/>
    <s v="14.05 - 15.00 stop belt 6e1u03 indikasi chute tersumbat, tunggu di bersihkan personil "/>
    <m/>
    <m/>
    <m/>
    <m/>
    <m/>
    <m/>
    <m/>
    <m/>
    <m/>
    <m/>
    <m/>
    <m/>
  </r>
  <r>
    <x v="2"/>
    <n v="8"/>
    <n v="2025"/>
    <x v="0"/>
    <x v="0"/>
    <d v="1899-12-30T15:00:00"/>
    <d v="1899-12-30T15:50:00"/>
    <n v="0.83333333333333304"/>
    <x v="8"/>
    <x v="0"/>
    <x v="0"/>
    <x v="0"/>
    <s v="15.00 - 15.50 start LSC 3B mk3 ke ind 5/12b, tunggu hopper berisi 50%"/>
    <m/>
    <m/>
    <m/>
    <m/>
    <m/>
    <m/>
    <m/>
    <m/>
    <m/>
    <m/>
    <m/>
    <m/>
  </r>
  <r>
    <x v="2"/>
    <n v="8"/>
    <n v="2025"/>
    <x v="0"/>
    <x v="1"/>
    <d v="1899-12-30T16:25:00"/>
    <d v="1899-12-30T16:40:00"/>
    <n v="0.24999999999999911"/>
    <x v="8"/>
    <x v="0"/>
    <x v="0"/>
    <x v="0"/>
    <s v="16.25 - 16.40 tunggu hopper berisi 50%"/>
    <m/>
    <m/>
    <m/>
    <m/>
    <m/>
    <m/>
    <m/>
    <m/>
    <m/>
    <m/>
    <m/>
    <m/>
  </r>
  <r>
    <x v="2"/>
    <n v="8"/>
    <n v="2025"/>
    <x v="0"/>
    <x v="1"/>
    <d v="1899-12-30T17:10:00"/>
    <d v="1899-12-30T17:20:00"/>
    <n v="0.16666666666666607"/>
    <x v="9"/>
    <x v="2"/>
    <x v="2"/>
    <x v="4"/>
    <s v="17.10 - 17.20 metal detektor 15107 aktif cek di temukan besi "/>
    <m/>
    <m/>
    <m/>
    <m/>
    <m/>
    <m/>
    <m/>
    <m/>
    <m/>
    <m/>
    <m/>
    <m/>
  </r>
  <r>
    <x v="2"/>
    <n v="8"/>
    <n v="2025"/>
    <x v="0"/>
    <x v="1"/>
    <d v="1899-12-30T17:50:00"/>
    <d v="1899-12-30T18:00:00"/>
    <n v="0.16666666666666607"/>
    <x v="8"/>
    <x v="0"/>
    <x v="0"/>
    <x v="0"/>
    <s v="17.50 - 18.00 tunggu hopper berisi 50%"/>
    <m/>
    <m/>
    <m/>
    <m/>
    <m/>
    <m/>
    <m/>
    <m/>
    <m/>
    <m/>
    <m/>
    <m/>
  </r>
  <r>
    <x v="2"/>
    <n v="8"/>
    <n v="2025"/>
    <x v="0"/>
    <x v="1"/>
    <d v="1899-12-30T19:00:00"/>
    <d v="1899-12-30T19:20:00"/>
    <n v="0.33333333333333481"/>
    <x v="0"/>
    <x v="0"/>
    <x v="0"/>
    <x v="0"/>
    <s v="19.00 - 19.20 start LSC 6 ls ke ind6/7.2-07, tunggu hopper berisi 50%"/>
    <m/>
    <m/>
    <m/>
    <m/>
    <m/>
    <m/>
    <m/>
    <m/>
    <m/>
    <m/>
    <m/>
    <m/>
  </r>
  <r>
    <x v="2"/>
    <n v="8"/>
    <n v="2025"/>
    <x v="0"/>
    <x v="1"/>
    <d v="1899-12-30T20:00:00"/>
    <d v="1899-12-30T20:05:00"/>
    <n v="8.3333333333333037E-2"/>
    <x v="2"/>
    <x v="2"/>
    <x v="2"/>
    <x v="4"/>
    <s v="20.00 - 20.05 metal detektor 6a1j03 aktif cek personil di temukan besi "/>
    <m/>
    <m/>
    <m/>
    <m/>
    <m/>
    <m/>
    <m/>
    <m/>
    <m/>
    <m/>
    <m/>
    <m/>
  </r>
  <r>
    <x v="2"/>
    <n v="8"/>
    <n v="2025"/>
    <x v="0"/>
    <x v="1"/>
    <d v="1899-12-30T21:00:00"/>
    <d v="1899-12-30T21:05:00"/>
    <n v="8.3333333333333037E-2"/>
    <x v="2"/>
    <x v="2"/>
    <x v="2"/>
    <x v="2"/>
    <s v="21.00 - 21.05 metal detektor 6a1j03 aktif cek personil tidak ada temuan "/>
    <m/>
    <m/>
    <m/>
    <m/>
    <m/>
    <m/>
    <m/>
    <m/>
    <m/>
    <m/>
    <m/>
    <m/>
  </r>
  <r>
    <x v="2"/>
    <n v="8"/>
    <n v="2025"/>
    <x v="0"/>
    <x v="1"/>
    <d v="1899-12-30T21:15:00"/>
    <d v="1899-12-30T21:25:00"/>
    <n v="0.16666666666666874"/>
    <x v="2"/>
    <x v="2"/>
    <x v="2"/>
    <x v="2"/>
    <s v="21.15 - 21.25 metal detektor 6a1j03 aktif cek personil tidak ada temuan "/>
    <m/>
    <m/>
    <m/>
    <m/>
    <m/>
    <m/>
    <m/>
    <m/>
    <m/>
    <m/>
    <m/>
    <m/>
  </r>
  <r>
    <x v="2"/>
    <n v="8"/>
    <n v="2025"/>
    <x v="0"/>
    <x v="1"/>
    <d v="1899-12-30T22:40:00"/>
    <d v="1899-12-30T22:50:00"/>
    <n v="0.16666666666666607"/>
    <x v="2"/>
    <x v="2"/>
    <x v="2"/>
    <x v="2"/>
    <s v="22.40 - 22.50 metal detektor 6a1j03 aktif cek personil tidak ada temuan "/>
    <m/>
    <m/>
    <m/>
    <m/>
    <m/>
    <m/>
    <m/>
    <m/>
    <m/>
    <m/>
    <m/>
    <m/>
  </r>
  <r>
    <x v="2"/>
    <n v="8"/>
    <n v="2025"/>
    <x v="0"/>
    <x v="2"/>
    <d v="1899-12-30T22:50:00"/>
    <d v="1899-12-30T23:35:00"/>
    <n v="0.75"/>
    <x v="2"/>
    <x v="1"/>
    <x v="1"/>
    <x v="1"/>
    <s v="22.50 - 23.35 lanjut karet guide material 6a1j03 sebelah kiri keluar tunggu di masukkan mekanik "/>
    <m/>
    <m/>
    <m/>
    <m/>
    <m/>
    <m/>
    <m/>
    <m/>
    <m/>
    <m/>
    <m/>
    <m/>
  </r>
  <r>
    <x v="2"/>
    <n v="8"/>
    <n v="2025"/>
    <x v="0"/>
    <x v="2"/>
    <d v="1899-12-30T23:55:00"/>
    <d v="1899-12-31T00:05:00"/>
    <n v="0.16666666666666874"/>
    <x v="0"/>
    <x v="0"/>
    <x v="0"/>
    <x v="0"/>
    <s v="23.55 - 00.05 tunggu hopper berisi 50%"/>
    <m/>
    <m/>
    <m/>
    <m/>
    <m/>
    <m/>
    <m/>
    <m/>
    <m/>
    <m/>
    <m/>
    <m/>
  </r>
  <r>
    <x v="2"/>
    <n v="8"/>
    <n v="2025"/>
    <x v="0"/>
    <x v="2"/>
    <d v="1899-12-30T01:25:00"/>
    <d v="1899-12-30T01:35:00"/>
    <n v="0.16666666666666674"/>
    <x v="1"/>
    <x v="1"/>
    <x v="1"/>
    <x v="3"/>
    <s v="01.25 - 01.35 DMG a2j02 aktif cek personil benang tepi belt terkelupas tunggu di potong personil "/>
    <m/>
    <m/>
    <m/>
    <m/>
    <m/>
    <m/>
    <m/>
    <m/>
    <m/>
    <m/>
    <m/>
    <m/>
  </r>
  <r>
    <x v="2"/>
    <n v="8"/>
    <n v="2025"/>
    <x v="0"/>
    <x v="2"/>
    <d v="1899-12-30T01:55:00"/>
    <d v="1899-12-30T02:30:00"/>
    <n v="0.58333333333333359"/>
    <x v="0"/>
    <x v="0"/>
    <x v="0"/>
    <x v="0"/>
    <s v="01:55 - 02:30 Tunggu hopper berisi 50%"/>
    <m/>
    <m/>
    <m/>
    <m/>
    <m/>
    <m/>
    <m/>
    <m/>
    <m/>
    <m/>
    <m/>
    <m/>
  </r>
  <r>
    <x v="2"/>
    <n v="8"/>
    <n v="2025"/>
    <x v="0"/>
    <x v="2"/>
    <d v="1899-12-30T02:50:00"/>
    <d v="1899-12-30T05:10:00"/>
    <n v="2.3333333333333339"/>
    <x v="1"/>
    <x v="1"/>
    <x v="1"/>
    <x v="3"/>
    <s v="02:50 - 05:10 DMG a2j02 aktif cek personil benang tepi belt terkelupas tunggu di potong personil "/>
    <m/>
    <m/>
    <m/>
    <m/>
    <m/>
    <m/>
    <m/>
    <m/>
    <m/>
    <m/>
    <m/>
    <m/>
  </r>
  <r>
    <x v="2"/>
    <n v="8"/>
    <n v="2025"/>
    <x v="0"/>
    <x v="2"/>
    <d v="1899-12-30T06:00:00"/>
    <d v="1899-12-30T06:10:00"/>
    <n v="0.16666666666666607"/>
    <x v="2"/>
    <x v="2"/>
    <x v="2"/>
    <x v="2"/>
    <s v="06.00 - 06.10 stop belt 6a1j03 metal detektor aktif cek personil  tidak ada temuan "/>
    <m/>
    <m/>
    <m/>
    <m/>
    <m/>
    <m/>
    <m/>
    <m/>
    <m/>
    <m/>
    <m/>
    <m/>
  </r>
  <r>
    <x v="2"/>
    <n v="8"/>
    <n v="2025"/>
    <x v="0"/>
    <x v="2"/>
    <d v="1899-12-30T06:10:00"/>
    <d v="1899-12-30T07:00:00"/>
    <n v="0.83333333333333437"/>
    <x v="6"/>
    <x v="1"/>
    <x v="1"/>
    <x v="14"/>
    <s v="06.10  - 07.00 di stop belt 20104, inlet chute 20104 tersumbat tunggu di bersihkan personil"/>
    <m/>
    <m/>
    <m/>
    <m/>
    <m/>
    <m/>
    <m/>
    <m/>
    <m/>
    <m/>
    <m/>
    <m/>
  </r>
  <r>
    <x v="3"/>
    <n v="8"/>
    <n v="2025"/>
    <x v="0"/>
    <x v="0"/>
    <d v="1899-12-30T07:00:00"/>
    <d v="1899-12-30T07:25:00"/>
    <n v="0.41666666666666652"/>
    <x v="15"/>
    <x v="2"/>
    <x v="2"/>
    <x v="2"/>
    <s v="07.00 - 07.25 tunggu personil tes metal detektor belt 6e1u02"/>
    <m/>
    <m/>
    <m/>
    <m/>
    <m/>
    <m/>
    <m/>
    <m/>
    <m/>
    <m/>
    <m/>
    <m/>
  </r>
  <r>
    <x v="3"/>
    <n v="8"/>
    <n v="2025"/>
    <x v="0"/>
    <x v="0"/>
    <d v="1899-12-30T07:00:00"/>
    <d v="1899-12-30T07:25:00"/>
    <n v="0.41666666666666652"/>
    <x v="14"/>
    <x v="2"/>
    <x v="2"/>
    <x v="2"/>
    <s v="07.00 - 07.25 tunggu personil tes metal detektor belt 6e1u03 "/>
    <m/>
    <m/>
    <m/>
    <m/>
    <m/>
    <m/>
    <m/>
    <m/>
    <m/>
    <m/>
    <m/>
    <m/>
  </r>
  <r>
    <x v="3"/>
    <n v="8"/>
    <n v="2025"/>
    <x v="0"/>
    <x v="0"/>
    <d v="1899-12-30T07:45:00"/>
    <d v="1899-12-30T08:00:00"/>
    <n v="0.24999999999999911"/>
    <x v="13"/>
    <x v="1"/>
    <x v="1"/>
    <x v="3"/>
    <s v="07.45 - 08.00 stop belt a4j12P Sensor dmg aktif ( 3X } Cek personil karet tepi belt terkelupas tunggu di potong"/>
    <m/>
    <m/>
    <m/>
    <m/>
    <m/>
    <m/>
    <m/>
    <m/>
    <m/>
    <m/>
    <m/>
    <m/>
  </r>
  <r>
    <x v="3"/>
    <n v="8"/>
    <n v="2025"/>
    <x v="0"/>
    <x v="0"/>
    <d v="1899-12-30T08:00:00"/>
    <d v="1899-12-30T08:10:00"/>
    <n v="0.16666666666666741"/>
    <x v="13"/>
    <x v="2"/>
    <x v="2"/>
    <x v="15"/>
    <s v="08.00-08.10 tunggu personil cek lebih lanjut belt a4j12p, pasca sensor dmg aktif"/>
    <m/>
    <m/>
    <m/>
    <m/>
    <m/>
    <m/>
    <m/>
    <m/>
    <m/>
    <m/>
    <m/>
    <m/>
  </r>
  <r>
    <x v="3"/>
    <n v="8"/>
    <n v="2025"/>
    <x v="0"/>
    <x v="0"/>
    <d v="1899-12-30T08:10:00"/>
    <d v="1899-12-30T08:30:00"/>
    <n v="0.33333333333333348"/>
    <x v="7"/>
    <x v="1"/>
    <x v="1"/>
    <x v="3"/>
    <s v="08.10-08.30 saat start belt 6a1j04, kembali stop belt a4j12p sensor DMG head pulley aktif, di temukan benang² tepi belt tunggu di potong dan tunggu cek personil lebih lanjut"/>
    <m/>
    <m/>
    <m/>
    <m/>
    <m/>
    <m/>
    <m/>
    <m/>
    <m/>
    <m/>
    <m/>
    <m/>
  </r>
  <r>
    <x v="3"/>
    <n v="8"/>
    <n v="2025"/>
    <x v="0"/>
    <x v="0"/>
    <d v="1899-12-30T09:00:00"/>
    <d v="1899-12-30T09:15:00"/>
    <n v="0.25000000000000044"/>
    <x v="13"/>
    <x v="1"/>
    <x v="1"/>
    <x v="3"/>
    <s v="09.00-09.15 stop belt a4j12p sensor DMG head pulley aktif, di temukan benang² tepi belt tunggu di potong dan tunggu cek personil"/>
    <m/>
    <m/>
    <m/>
    <m/>
    <m/>
    <m/>
    <m/>
    <m/>
    <m/>
    <m/>
    <m/>
    <m/>
  </r>
  <r>
    <x v="3"/>
    <n v="8"/>
    <n v="2025"/>
    <x v="0"/>
    <x v="0"/>
    <d v="1899-12-30T09:25:00"/>
    <d v="1899-12-30T09:45:00"/>
    <n v="0.33333333333333348"/>
    <x v="13"/>
    <x v="1"/>
    <x v="1"/>
    <x v="3"/>
    <s v="09.25-09.45 stop belt a4j12p sensor DMG head pulley aktif, di temukan belt terkelupas tunggu di potong personil"/>
    <m/>
    <m/>
    <m/>
    <m/>
    <m/>
    <m/>
    <m/>
    <m/>
    <m/>
    <m/>
    <m/>
    <m/>
  </r>
  <r>
    <x v="3"/>
    <n v="8"/>
    <n v="2025"/>
    <x v="0"/>
    <x v="0"/>
    <d v="1899-12-30T10:00:00"/>
    <d v="1899-12-30T11:00:00"/>
    <n v="0.99999999999999911"/>
    <x v="16"/>
    <x v="1"/>
    <x v="1"/>
    <x v="3"/>
    <s v="10.00-11.00 stop belt 61u02, sensor dmg aktif cek personil di temukan tambalan terkelupas, tunggu di repair mekanik"/>
    <m/>
    <m/>
    <m/>
    <m/>
    <m/>
    <m/>
    <m/>
    <m/>
    <m/>
    <m/>
    <m/>
    <m/>
  </r>
  <r>
    <x v="3"/>
    <n v="8"/>
    <n v="2025"/>
    <x v="0"/>
    <x v="0"/>
    <d v="1899-12-30T11:00:00"/>
    <d v="1899-12-30T12:00:00"/>
    <n v="1.0000000000000004"/>
    <x v="16"/>
    <x v="1"/>
    <x v="1"/>
    <x v="3"/>
    <s v="11.00-12.00 stop belt 61u02, sensor dmg aktif cek personil di temukan tambalan terkelupas, tunggu di repair mekanik"/>
    <m/>
    <m/>
    <m/>
    <m/>
    <m/>
    <m/>
    <m/>
    <m/>
    <m/>
    <m/>
    <m/>
    <m/>
  </r>
  <r>
    <x v="3"/>
    <n v="8"/>
    <n v="2025"/>
    <x v="0"/>
    <x v="0"/>
    <d v="1899-12-30T12:00:00"/>
    <d v="1899-12-30T12:15:00"/>
    <n v="0.24999999999999911"/>
    <x v="16"/>
    <x v="1"/>
    <x v="1"/>
    <x v="3"/>
    <s v="12.00-12.15 stop belt 61u02, sensor dmg aktif cek personil di temukan tambalan terkelupas, tunggu di repair mekanik"/>
    <m/>
    <m/>
    <m/>
    <m/>
    <m/>
    <m/>
    <m/>
    <m/>
    <m/>
    <m/>
    <m/>
    <m/>
  </r>
  <r>
    <x v="3"/>
    <n v="8"/>
    <n v="2025"/>
    <x v="0"/>
    <x v="0"/>
    <d v="1899-12-30T13:55:00"/>
    <d v="1899-12-30T14:00:00"/>
    <n v="8.3333333333333037E-2"/>
    <x v="17"/>
    <x v="1"/>
    <x v="1"/>
    <x v="16"/>
    <s v="13.55-14.00 stop belt e5j11, emergency stop tunggu cek personil"/>
    <m/>
    <m/>
    <m/>
    <m/>
    <m/>
    <m/>
    <m/>
    <m/>
    <m/>
    <m/>
    <m/>
    <m/>
  </r>
  <r>
    <x v="3"/>
    <n v="8"/>
    <n v="2025"/>
    <x v="0"/>
    <x v="1"/>
    <d v="1899-12-30T16:30:00"/>
    <d v="1899-12-30T16:35:00"/>
    <n v="8.3333333333333037E-2"/>
    <x v="2"/>
    <x v="2"/>
    <x v="2"/>
    <x v="4"/>
    <s v="16.30 - 16.35 Metal detektor 6A1J03 aktif, cek personil di temukan besi"/>
    <m/>
    <m/>
    <m/>
    <m/>
    <m/>
    <m/>
    <m/>
    <m/>
    <m/>
    <m/>
    <m/>
    <m/>
  </r>
  <r>
    <x v="3"/>
    <n v="8"/>
    <n v="2025"/>
    <x v="0"/>
    <x v="1"/>
    <d v="1899-12-30T16:40:00"/>
    <d v="1899-12-30T16:50:00"/>
    <n v="0.16666666666666607"/>
    <x v="1"/>
    <x v="1"/>
    <x v="1"/>
    <x v="3"/>
    <s v="16.40 - 16.50 DMG A2J02 aktif cek personil kulit belt terkelupas tunggu di potong personil"/>
    <m/>
    <m/>
    <m/>
    <m/>
    <m/>
    <m/>
    <m/>
    <m/>
    <m/>
    <m/>
    <m/>
    <m/>
  </r>
  <r>
    <x v="3"/>
    <n v="8"/>
    <n v="2025"/>
    <x v="0"/>
    <x v="1"/>
    <d v="1899-12-30T19:00:00"/>
    <d v="1899-12-30T19:25:00"/>
    <n v="0.41666666666666785"/>
    <x v="0"/>
    <x v="0"/>
    <x v="0"/>
    <x v="0"/>
    <s v="19.00-19.25 Start LSC 6 ls ke Ind6/7.2-07, tunggu hopper berisi min 50%"/>
    <m/>
    <m/>
    <m/>
    <m/>
    <m/>
    <m/>
    <m/>
    <m/>
    <m/>
    <m/>
    <m/>
    <m/>
  </r>
  <r>
    <x v="3"/>
    <n v="8"/>
    <n v="2025"/>
    <x v="0"/>
    <x v="1"/>
    <d v="1899-12-30T19:45:00"/>
    <d v="1899-12-30T19:50:00"/>
    <n v="8.3333333333333037E-2"/>
    <x v="18"/>
    <x v="2"/>
    <x v="2"/>
    <x v="17"/>
    <s v="19.45-19.50 stop belt 6e1u04 sensor belt drift no.6 aktif, belt sway sesaat di reset ready"/>
    <m/>
    <m/>
    <m/>
    <m/>
    <m/>
    <m/>
    <m/>
    <m/>
    <m/>
    <m/>
    <m/>
    <m/>
  </r>
  <r>
    <x v="3"/>
    <n v="8"/>
    <n v="2025"/>
    <x v="0"/>
    <x v="1"/>
    <d v="1899-12-30T21:10:00"/>
    <d v="1899-12-30T21:25:00"/>
    <n v="0.25000000000000178"/>
    <x v="1"/>
    <x v="1"/>
    <x v="1"/>
    <x v="3"/>
    <s v="21.10-21.25 stop belt a2j02, sensor dmg aktif cek personil kulit belt terkelupas tunggu di potong personil "/>
    <m/>
    <m/>
    <m/>
    <m/>
    <m/>
    <m/>
    <m/>
    <m/>
    <m/>
    <m/>
    <m/>
    <m/>
  </r>
  <r>
    <x v="3"/>
    <n v="8"/>
    <n v="2025"/>
    <x v="0"/>
    <x v="1"/>
    <d v="1899-12-30T21:25:00"/>
    <d v="1899-12-30T21:35:00"/>
    <n v="0.16666666666666607"/>
    <x v="18"/>
    <x v="2"/>
    <x v="2"/>
    <x v="18"/>
    <s v="21.25-21.35 saat start belt 6e1u04  alarms time out feedback from brake monitor (sudah 3x start auto, belt tidak jalan)"/>
    <m/>
    <m/>
    <m/>
    <m/>
    <m/>
    <m/>
    <m/>
    <m/>
    <m/>
    <m/>
    <m/>
    <m/>
  </r>
  <r>
    <x v="3"/>
    <n v="8"/>
    <n v="2025"/>
    <x v="0"/>
    <x v="2"/>
    <d v="1899-12-30T22:05:00"/>
    <d v="1899-12-30T23:20:00"/>
    <n v="1.2500000000000009"/>
    <x v="0"/>
    <x v="1"/>
    <x v="1"/>
    <x v="19"/>
    <s v="22.05 - 23.20 Stop LSC 6 indikasi bolder masuk hopper LSC 6, lanjut tunggu di keluarkan excavator "/>
    <m/>
    <m/>
    <m/>
    <m/>
    <m/>
    <m/>
    <m/>
    <m/>
    <m/>
    <m/>
    <m/>
    <m/>
  </r>
  <r>
    <x v="3"/>
    <n v="8"/>
    <n v="2025"/>
    <x v="0"/>
    <x v="2"/>
    <d v="1899-12-30T23:25:00"/>
    <d v="1899-12-30T23:35:00"/>
    <n v="0.16666666666666607"/>
    <x v="2"/>
    <x v="2"/>
    <x v="2"/>
    <x v="2"/>
    <s v="23.25 - 23.35 metal detektor 6a1j03 aktif cek personil tidak ada temuan "/>
    <m/>
    <m/>
    <m/>
    <m/>
    <m/>
    <m/>
    <m/>
    <m/>
    <m/>
    <m/>
    <m/>
    <m/>
  </r>
  <r>
    <x v="3"/>
    <n v="8"/>
    <n v="2025"/>
    <x v="0"/>
    <x v="2"/>
    <d v="1899-12-30T23:35:00"/>
    <d v="1899-12-31T00:05:00"/>
    <n v="0.50000000000000355"/>
    <x v="0"/>
    <x v="0"/>
    <x v="0"/>
    <x v="0"/>
    <s v="23:35 - 00:05 Tunggu hopper berisi 50%"/>
    <m/>
    <m/>
    <m/>
    <m/>
    <m/>
    <m/>
    <m/>
    <m/>
    <m/>
    <m/>
    <m/>
    <m/>
  </r>
  <r>
    <x v="3"/>
    <n v="8"/>
    <n v="2025"/>
    <x v="0"/>
    <x v="2"/>
    <d v="1899-12-30T00:10:00"/>
    <d v="1899-12-30T00:40:00"/>
    <n v="0.5"/>
    <x v="2"/>
    <x v="2"/>
    <x v="2"/>
    <x v="2"/>
    <s v="00:10 - 00:40 Metal detektor 6a1j03 aktif cek personil tidak ada temuan "/>
    <m/>
    <m/>
    <m/>
    <m/>
    <m/>
    <m/>
    <m/>
    <m/>
    <m/>
    <m/>
    <m/>
    <m/>
  </r>
  <r>
    <x v="3"/>
    <n v="8"/>
    <n v="2025"/>
    <x v="0"/>
    <x v="2"/>
    <d v="1899-12-30T01:50:00"/>
    <d v="1899-12-30T01:55:00"/>
    <n v="8.3333333333333037E-2"/>
    <x v="1"/>
    <x v="1"/>
    <x v="1"/>
    <x v="3"/>
    <s v="01.50 - 01.55 Stop LSC 6 DMG a2j02 aktif cek personil tepi belt terkelupas tunggu di potong personil "/>
    <m/>
    <m/>
    <m/>
    <m/>
    <m/>
    <m/>
    <m/>
    <m/>
    <m/>
    <m/>
    <m/>
    <m/>
  </r>
  <r>
    <x v="3"/>
    <n v="8"/>
    <n v="2025"/>
    <x v="0"/>
    <x v="2"/>
    <d v="1899-12-30T02:00:00"/>
    <d v="1899-12-30T02:10:00"/>
    <n v="0.16666666666666674"/>
    <x v="1"/>
    <x v="1"/>
    <x v="1"/>
    <x v="3"/>
    <s v="02.00 - 02.10 stop LSC 6 DMG a2j02 aktif cek personil tepi belt terkelupas tunggu di potong personil "/>
    <m/>
    <m/>
    <m/>
    <m/>
    <m/>
    <m/>
    <m/>
    <m/>
    <m/>
    <m/>
    <m/>
    <m/>
  </r>
  <r>
    <x v="3"/>
    <n v="8"/>
    <n v="2025"/>
    <x v="0"/>
    <x v="2"/>
    <d v="1899-12-30T02:30:00"/>
    <d v="1899-12-30T02:40:00"/>
    <n v="0.16666666666666641"/>
    <x v="0"/>
    <x v="0"/>
    <x v="0"/>
    <x v="0"/>
    <s v="02.30 - 02.40 tunggu hopper berisi 50%"/>
    <m/>
    <m/>
    <m/>
    <m/>
    <m/>
    <m/>
    <m/>
    <m/>
    <m/>
    <m/>
    <m/>
    <m/>
  </r>
  <r>
    <x v="3"/>
    <n v="8"/>
    <n v="2025"/>
    <x v="0"/>
    <x v="2"/>
    <d v="1899-12-30T05:25:00"/>
    <d v="1899-12-30T05:30:00"/>
    <n v="8.3333333333333037E-2"/>
    <x v="2"/>
    <x v="2"/>
    <x v="2"/>
    <x v="2"/>
    <s v="05.25 - 05.30 metal detektor 6a1j03 aktif cek personil tidak ada temuan "/>
    <m/>
    <m/>
    <m/>
    <m/>
    <m/>
    <m/>
    <m/>
    <m/>
    <m/>
    <m/>
    <m/>
    <m/>
  </r>
  <r>
    <x v="3"/>
    <n v="8"/>
    <n v="2025"/>
    <x v="0"/>
    <x v="2"/>
    <d v="1899-12-30T06:00:00"/>
    <d v="1899-12-30T06:10:00"/>
    <n v="0.16666666666666607"/>
    <x v="3"/>
    <x v="1"/>
    <x v="1"/>
    <x v="3"/>
    <s v="06.00 - 06.10 Stop LSC 6 DMG a5j10 aktif cek personil tepi belt terkelupas tunggu di potong personil "/>
    <m/>
    <m/>
    <m/>
    <m/>
    <m/>
    <m/>
    <m/>
    <m/>
    <m/>
    <m/>
    <m/>
    <m/>
  </r>
  <r>
    <x v="3"/>
    <n v="8"/>
    <n v="2025"/>
    <x v="0"/>
    <x v="2"/>
    <d v="1899-12-30T06:10:00"/>
    <d v="1899-12-30T06:35:00"/>
    <n v="0.41666666666666785"/>
    <x v="18"/>
    <x v="2"/>
    <x v="2"/>
    <x v="18"/>
    <s v="06.10 - 06.35 lanjut saat start belt 6e1u04 tidak mau start indikasi timeout feedback from brake monitor "/>
    <m/>
    <m/>
    <m/>
    <m/>
    <m/>
    <m/>
    <m/>
    <m/>
    <m/>
    <m/>
    <m/>
    <m/>
  </r>
  <r>
    <x v="4"/>
    <n v="8"/>
    <n v="2025"/>
    <x v="0"/>
    <x v="0"/>
    <d v="1899-12-30T07:00:00"/>
    <d v="1899-12-30T07:40:00"/>
    <n v="0.66666666666666563"/>
    <x v="0"/>
    <x v="0"/>
    <x v="0"/>
    <x v="0"/>
    <s v="07.00 - 07.40 lanjut operasi LSC 6 ls ke ind6/7.2-07, lanjut tunggu hopper berisi 50%"/>
    <m/>
    <m/>
    <m/>
    <m/>
    <m/>
    <m/>
    <m/>
    <m/>
    <m/>
    <m/>
    <m/>
    <m/>
  </r>
  <r>
    <x v="4"/>
    <n v="8"/>
    <n v="2025"/>
    <x v="0"/>
    <x v="0"/>
    <d v="1899-12-30T10:00:00"/>
    <d v="1899-12-30T10:10:00"/>
    <n v="0.16666666666666607"/>
    <x v="0"/>
    <x v="0"/>
    <x v="0"/>
    <x v="0"/>
    <s v="10.00-10.10 tunggu hopper berisi 50%"/>
    <m/>
    <m/>
    <m/>
    <m/>
    <m/>
    <m/>
    <m/>
    <m/>
    <m/>
    <m/>
    <m/>
    <m/>
  </r>
  <r>
    <x v="4"/>
    <n v="8"/>
    <n v="2025"/>
    <x v="0"/>
    <x v="0"/>
    <d v="1899-12-30T11:05:00"/>
    <d v="1899-12-30T11:10:00"/>
    <n v="8.3333333333333037E-2"/>
    <x v="1"/>
    <x v="1"/>
    <x v="1"/>
    <x v="3"/>
    <s v="11.05-11.10 stop belt a2j02/ DMG aktif, karet belt terkelupas tunggu dipotong personil "/>
    <m/>
    <m/>
    <m/>
    <m/>
    <m/>
    <m/>
    <m/>
    <m/>
    <m/>
    <m/>
    <m/>
    <m/>
  </r>
  <r>
    <x v="4"/>
    <n v="8"/>
    <n v="2025"/>
    <x v="0"/>
    <x v="0"/>
    <d v="1899-12-30T11:35:00"/>
    <d v="1899-12-30T11:40:00"/>
    <n v="8.3333333333333037E-2"/>
    <x v="2"/>
    <x v="2"/>
    <x v="2"/>
    <x v="2"/>
    <s v="11.35-11.40 stop belt 6a1j03/MD aktif, cek personil ditemukan baut "/>
    <m/>
    <m/>
    <m/>
    <m/>
    <m/>
    <m/>
    <m/>
    <m/>
    <m/>
    <m/>
    <m/>
    <m/>
  </r>
  <r>
    <x v="4"/>
    <n v="8"/>
    <n v="2025"/>
    <x v="0"/>
    <x v="0"/>
    <d v="1899-12-30T13:30:00"/>
    <d v="1899-12-30T13:50:00"/>
    <n v="0.33333333333333215"/>
    <x v="18"/>
    <x v="2"/>
    <x v="2"/>
    <x v="5"/>
    <s v="13.30 - 13.50 U/ belt 6e1u04 tidak ready untuk start, tunggu pengecekan elektrikal"/>
    <m/>
    <m/>
    <m/>
    <m/>
    <m/>
    <m/>
    <m/>
    <m/>
    <m/>
    <m/>
    <m/>
    <m/>
  </r>
  <r>
    <x v="4"/>
    <n v="8"/>
    <n v="2025"/>
    <x v="0"/>
    <x v="1"/>
    <d v="1899-12-30T15:15:00"/>
    <d v="1899-12-30T15:25:00"/>
    <n v="0.16666666666666874"/>
    <x v="0"/>
    <x v="0"/>
    <x v="0"/>
    <x v="0"/>
    <s v="15.15 - 15.25 Tunggu hopper berisi 50%"/>
    <m/>
    <m/>
    <m/>
    <m/>
    <m/>
    <m/>
    <m/>
    <m/>
    <m/>
    <m/>
    <m/>
    <m/>
  </r>
  <r>
    <x v="4"/>
    <n v="8"/>
    <n v="2025"/>
    <x v="0"/>
    <x v="1"/>
    <d v="1899-12-30T15:25:00"/>
    <d v="1899-12-30T15:35:00"/>
    <n v="0.16666666666666607"/>
    <x v="19"/>
    <x v="2"/>
    <x v="2"/>
    <x v="15"/>
    <s v="15.25 - 15.35 DMG a5u27 aktif cek personil tidak ada temuan"/>
    <m/>
    <m/>
    <m/>
    <m/>
    <m/>
    <m/>
    <m/>
    <m/>
    <m/>
    <m/>
    <m/>
    <m/>
  </r>
  <r>
    <x v="4"/>
    <n v="8"/>
    <n v="2025"/>
    <x v="0"/>
    <x v="1"/>
    <d v="1899-12-30T16:40:00"/>
    <d v="1899-12-30T16:50:00"/>
    <n v="0.16666666666666607"/>
    <x v="0"/>
    <x v="0"/>
    <x v="0"/>
    <x v="0"/>
    <s v="16.45 - 16.50 Tunggu hopper berisi 50%"/>
    <m/>
    <m/>
    <m/>
    <m/>
    <m/>
    <m/>
    <m/>
    <m/>
    <m/>
    <m/>
    <m/>
    <m/>
  </r>
  <r>
    <x v="4"/>
    <n v="8"/>
    <n v="2025"/>
    <x v="0"/>
    <x v="1"/>
    <d v="1899-12-30T17:00:00"/>
    <d v="1899-12-30T17:05:00"/>
    <n v="8.3333333333333037E-2"/>
    <x v="1"/>
    <x v="1"/>
    <x v="1"/>
    <x v="3"/>
    <s v="17.00 - 17.05 DMG a2j02 aktif cek personil di temukan kulit tepi belt terkelupas tunggu di potong personil "/>
    <m/>
    <m/>
    <m/>
    <m/>
    <m/>
    <m/>
    <m/>
    <m/>
    <m/>
    <m/>
    <m/>
    <m/>
  </r>
  <r>
    <x v="4"/>
    <n v="8"/>
    <n v="2025"/>
    <x v="0"/>
    <x v="1"/>
    <d v="1899-12-30T17:35:00"/>
    <d v="1899-12-30T18:00:00"/>
    <n v="0.41666666666666785"/>
    <x v="20"/>
    <x v="1"/>
    <x v="1"/>
    <x v="20"/>
    <s v="17.35 - 18.00 Distop feeding LSC 6, ditemukan plat penahan guide material RBC a5j11 lepas sebelah kiri, tunggu di eksekusi mekanik "/>
    <m/>
    <m/>
    <m/>
    <m/>
    <m/>
    <m/>
    <m/>
    <m/>
    <m/>
    <m/>
    <m/>
    <m/>
  </r>
  <r>
    <x v="4"/>
    <n v="8"/>
    <n v="2025"/>
    <x v="0"/>
    <x v="1"/>
    <d v="1899-12-30T19:00:00"/>
    <d v="1899-12-30T19:30:00"/>
    <n v="0.50000000000000089"/>
    <x v="20"/>
    <x v="1"/>
    <x v="1"/>
    <x v="21"/>
    <s v="19.00 - 19.30 Tunggu mekanik ganti 2pcs idler garlan yang rusak di RBC A5J10 Dan perbaikan plat penahan guide matrial RBC A5J11 lepas sebelah kiri"/>
    <m/>
    <m/>
    <m/>
    <m/>
    <m/>
    <m/>
    <m/>
    <m/>
    <m/>
    <m/>
    <m/>
    <m/>
  </r>
  <r>
    <x v="4"/>
    <n v="8"/>
    <n v="2025"/>
    <x v="0"/>
    <x v="1"/>
    <d v="1899-12-30T19:30:00"/>
    <d v="1899-12-30T19:35:00"/>
    <n v="8.3333333333333037E-2"/>
    <x v="1"/>
    <x v="1"/>
    <x v="1"/>
    <x v="3"/>
    <s v="19.30 - 19.35 Saat feeding LSC 6,DMG A2J02 aktif cek personil kulit belt terkelupas tunggu di potong personil"/>
    <m/>
    <m/>
    <m/>
    <m/>
    <m/>
    <m/>
    <m/>
    <m/>
    <m/>
    <m/>
    <m/>
    <m/>
  </r>
  <r>
    <x v="4"/>
    <n v="8"/>
    <n v="2025"/>
    <x v="0"/>
    <x v="1"/>
    <d v="1899-12-30T20:30:00"/>
    <d v="1899-12-30T20:40:00"/>
    <n v="0.16666666666666874"/>
    <x v="2"/>
    <x v="2"/>
    <x v="2"/>
    <x v="4"/>
    <s v="20.30 - 20.40 Metal detektor 6a1j03 aktif, cek personil di temukan besi"/>
    <m/>
    <m/>
    <m/>
    <m/>
    <m/>
    <m/>
    <m/>
    <m/>
    <m/>
    <m/>
    <m/>
    <m/>
  </r>
  <r>
    <x v="4"/>
    <n v="8"/>
    <n v="2025"/>
    <x v="0"/>
    <x v="1"/>
    <d v="1899-12-30T21:00:00"/>
    <d v="1899-12-30T22:00:00"/>
    <n v="0.99999999999999911"/>
    <x v="2"/>
    <x v="1"/>
    <x v="3"/>
    <x v="22"/>
    <s v="21.00 - 22.00 Stop LSC 6,RBC 6A1J03 stop mendadak,di cek personil di temukan material menyangkut (tinggi) pada cover belt 6A1J03,posisi dekat pipa inlet dedusting di outlet crusher(penumpukan pada satu area belt conveyor di sebabkan saat crusher menggiling material Boulder)"/>
    <m/>
    <m/>
    <m/>
    <m/>
    <m/>
    <m/>
    <m/>
    <m/>
    <m/>
    <m/>
    <m/>
    <m/>
  </r>
  <r>
    <x v="4"/>
    <n v="8"/>
    <n v="2025"/>
    <x v="0"/>
    <x v="2"/>
    <d v="1899-12-30T22:00:00"/>
    <d v="1899-12-30T22:05:00"/>
    <n v="8.3333333333333037E-2"/>
    <x v="8"/>
    <x v="0"/>
    <x v="0"/>
    <x v="0"/>
    <s v="22.00 - 22.05 Tunggu hopper berisi 50%"/>
    <m/>
    <m/>
    <m/>
    <m/>
    <m/>
    <m/>
    <m/>
    <m/>
    <m/>
    <m/>
    <m/>
    <m/>
  </r>
  <r>
    <x v="4"/>
    <n v="8"/>
    <n v="2025"/>
    <x v="0"/>
    <x v="2"/>
    <d v="1899-12-30T22:20:00"/>
    <d v="1899-12-30T22:55:00"/>
    <n v="0.58333333333333393"/>
    <x v="8"/>
    <x v="0"/>
    <x v="0"/>
    <x v="0"/>
    <s v="22:20 - 22:55 Tunggu hopper berisi 50%"/>
    <m/>
    <m/>
    <m/>
    <m/>
    <m/>
    <m/>
    <m/>
    <m/>
    <m/>
    <m/>
    <m/>
    <m/>
  </r>
  <r>
    <x v="4"/>
    <n v="8"/>
    <n v="2025"/>
    <x v="0"/>
    <x v="2"/>
    <d v="1899-12-30T02:10:00"/>
    <d v="1899-12-30T02:20:00"/>
    <n v="0.16666666666666674"/>
    <x v="2"/>
    <x v="2"/>
    <x v="2"/>
    <x v="2"/>
    <s v="02.10 - 02.20 Metal detektor 6A1J03 aktif cek personil tidak ada temuan"/>
    <m/>
    <m/>
    <m/>
    <m/>
    <m/>
    <m/>
    <m/>
    <m/>
    <m/>
    <m/>
    <m/>
    <m/>
  </r>
  <r>
    <x v="4"/>
    <n v="8"/>
    <n v="2025"/>
    <x v="0"/>
    <x v="2"/>
    <d v="1899-12-30T03:00:00"/>
    <d v="1899-12-30T03:10:00"/>
    <n v="0.16666666666666674"/>
    <x v="1"/>
    <x v="2"/>
    <x v="2"/>
    <x v="2"/>
    <s v="03.00 - 03.10 Metal detektor A2J02 aktif cek personil tidak ada temuan "/>
    <m/>
    <m/>
    <m/>
    <m/>
    <m/>
    <m/>
    <m/>
    <m/>
    <m/>
    <m/>
    <m/>
    <m/>
  </r>
  <r>
    <x v="4"/>
    <n v="8"/>
    <n v="2025"/>
    <x v="0"/>
    <x v="2"/>
    <d v="1899-12-30T03:10:00"/>
    <d v="1899-12-30T03:25:00"/>
    <n v="0.24999999999999978"/>
    <x v="18"/>
    <x v="1"/>
    <x v="1"/>
    <x v="18"/>
    <s v="03.10 - 03.25  Saat start RBC 6E1U04, alarm timeout feedback from brake monitor (4x start auto belt tidak mau jalan),tunggu di pompa manual personil "/>
    <m/>
    <m/>
    <m/>
    <m/>
    <m/>
    <m/>
    <m/>
    <m/>
    <m/>
    <m/>
    <m/>
    <m/>
  </r>
  <r>
    <x v="4"/>
    <n v="8"/>
    <n v="2025"/>
    <x v="0"/>
    <x v="2"/>
    <d v="1899-12-30T04:05:00"/>
    <d v="1899-12-30T04:50:00"/>
    <n v="0.75"/>
    <x v="21"/>
    <x v="1"/>
    <x v="1"/>
    <x v="3"/>
    <s v="04.05 - 04.50 stop LSC 6, indikasi sensor  HI 4 LIMIT belt 6a1j07 aktif, cek personil di temukan belt putus, lanjut persiapan pindah ke jalur 6a1j09 (bypass)"/>
    <m/>
    <m/>
    <m/>
    <m/>
    <m/>
    <m/>
    <m/>
    <m/>
    <m/>
    <m/>
    <m/>
    <m/>
  </r>
  <r>
    <x v="4"/>
    <n v="8"/>
    <n v="2025"/>
    <x v="0"/>
    <x v="2"/>
    <d v="1899-12-30T06:40:00"/>
    <d v="1899-12-30T07:00:00"/>
    <n v="0.33333333333333348"/>
    <x v="0"/>
    <x v="0"/>
    <x v="0"/>
    <x v="0"/>
    <s v="06.40 - 07.00 tunggu hopper berisi 50%"/>
    <m/>
    <m/>
    <m/>
    <m/>
    <m/>
    <m/>
    <m/>
    <m/>
    <m/>
    <m/>
    <m/>
    <m/>
  </r>
  <r>
    <x v="5"/>
    <n v="8"/>
    <n v="2025"/>
    <x v="0"/>
    <x v="0"/>
    <d v="1899-12-30T07:00:00"/>
    <d v="1899-12-30T07:40:00"/>
    <n v="0.66666666666666563"/>
    <x v="0"/>
    <x v="0"/>
    <x v="0"/>
    <x v="0"/>
    <s v="07.00 - 07.40 Lanjut operasi LSC 6 ls ind 6 - 7.2 - a1j12b - 6a1j09,tunggu hopper berisi 50%"/>
    <m/>
    <m/>
    <m/>
    <m/>
    <m/>
    <m/>
    <m/>
    <m/>
    <m/>
    <m/>
    <m/>
    <m/>
  </r>
  <r>
    <x v="5"/>
    <n v="8"/>
    <n v="2025"/>
    <x v="0"/>
    <x v="0"/>
    <d v="1899-12-30T08:00:00"/>
    <d v="1899-12-30T08:30:00"/>
    <n v="0.50000000000000089"/>
    <x v="2"/>
    <x v="2"/>
    <x v="2"/>
    <x v="9"/>
    <s v="08.00 - 08.30 Di stop feeder LSC 6 pindah jalur 7.1,balikan klep RBC 6a1j03 "/>
    <m/>
    <m/>
    <m/>
    <m/>
    <m/>
    <m/>
    <m/>
    <m/>
    <m/>
    <m/>
    <m/>
    <m/>
  </r>
  <r>
    <x v="5"/>
    <n v="8"/>
    <n v="2025"/>
    <x v="0"/>
    <x v="0"/>
    <d v="1899-12-30T08:00:00"/>
    <d v="1899-12-30T08:30:00"/>
    <n v="0.50000000000000089"/>
    <x v="1"/>
    <x v="2"/>
    <x v="2"/>
    <x v="23"/>
    <s v="08.00 - 08.30 Di stop feeder LSC 6 pindah jalur 7.1, selfcleaning RBC a2j02 rusak "/>
    <m/>
    <m/>
    <m/>
    <m/>
    <m/>
    <m/>
    <m/>
    <m/>
    <m/>
    <m/>
    <m/>
    <m/>
  </r>
  <r>
    <x v="5"/>
    <n v="8"/>
    <n v="2025"/>
    <x v="0"/>
    <x v="0"/>
    <d v="1899-12-30T08:30:00"/>
    <d v="1899-12-30T08:40:00"/>
    <n v="0.16666666666666607"/>
    <x v="4"/>
    <x v="1"/>
    <x v="1"/>
    <x v="3"/>
    <s v="08.30 - 08.40 Stop RBC a1j12b,belt damage aktif cek personil tepi belt terkelupas"/>
    <m/>
    <m/>
    <m/>
    <m/>
    <m/>
    <m/>
    <m/>
    <m/>
    <m/>
    <m/>
    <m/>
    <m/>
  </r>
  <r>
    <x v="5"/>
    <n v="8"/>
    <n v="2025"/>
    <x v="0"/>
    <x v="0"/>
    <d v="1899-12-30T08:40:00"/>
    <d v="1899-12-30T08:50:00"/>
    <n v="0.16666666666666741"/>
    <x v="4"/>
    <x v="2"/>
    <x v="2"/>
    <x v="15"/>
    <s v="08.40 - 08.50 Stop RBC a1j12b,belt damage tail aktif cek personil tidak ada temuan"/>
    <m/>
    <m/>
    <m/>
    <m/>
    <m/>
    <m/>
    <m/>
    <m/>
    <m/>
    <m/>
    <m/>
    <m/>
  </r>
  <r>
    <x v="5"/>
    <n v="8"/>
    <n v="2025"/>
    <x v="0"/>
    <x v="0"/>
    <d v="1899-12-30T10:15:00"/>
    <d v="1899-12-30T10:30:00"/>
    <n v="0.25000000000000044"/>
    <x v="22"/>
    <x v="1"/>
    <x v="1"/>
    <x v="6"/>
    <s v="10.15 - 10.30 2x stop RBC 6a1j05,belt drift mdl 02 aktif cek peronil belt miring sesat"/>
    <m/>
    <m/>
    <m/>
    <m/>
    <m/>
    <m/>
    <m/>
    <m/>
    <m/>
    <m/>
    <m/>
    <m/>
  </r>
  <r>
    <x v="5"/>
    <n v="8"/>
    <n v="2025"/>
    <x v="0"/>
    <x v="0"/>
    <d v="1899-12-30T10:30:00"/>
    <d v="1899-12-30T10:40:00"/>
    <n v="0.16666666666666607"/>
    <x v="4"/>
    <x v="1"/>
    <x v="1"/>
    <x v="3"/>
    <s v="10.30 - 10.40 Stop RBC a1j12b,belt damage aktif cek personil tepi belt terkelupas "/>
    <m/>
    <m/>
    <m/>
    <m/>
    <m/>
    <m/>
    <m/>
    <m/>
    <m/>
    <m/>
    <m/>
    <m/>
  </r>
  <r>
    <x v="5"/>
    <n v="8"/>
    <n v="2025"/>
    <x v="0"/>
    <x v="0"/>
    <d v="1899-12-30T10:40:00"/>
    <d v="1899-12-30T11:00:00"/>
    <n v="0.33333333333333348"/>
    <x v="22"/>
    <x v="1"/>
    <x v="1"/>
    <x v="3"/>
    <s v="10.40 - 11.00 Stop RBC 6a1j05,belt damage tail pully aktif cek personil Sling keluar tunggu potong personil"/>
    <m/>
    <m/>
    <m/>
    <m/>
    <m/>
    <m/>
    <m/>
    <m/>
    <m/>
    <m/>
    <m/>
    <m/>
  </r>
  <r>
    <x v="5"/>
    <n v="8"/>
    <n v="2025"/>
    <x v="0"/>
    <x v="0"/>
    <d v="1899-12-30T11:05:00"/>
    <d v="1899-12-30T11:15:00"/>
    <n v="0.16666666666666607"/>
    <x v="22"/>
    <x v="1"/>
    <x v="1"/>
    <x v="6"/>
    <s v="11.05 - 11.15 Stop RBC 6a1j05,belt drift mdl 02 aktif cek peronil belt miring sesat"/>
    <m/>
    <m/>
    <m/>
    <m/>
    <m/>
    <m/>
    <m/>
    <m/>
    <m/>
    <m/>
    <m/>
    <m/>
  </r>
  <r>
    <x v="5"/>
    <n v="8"/>
    <n v="2025"/>
    <x v="0"/>
    <x v="0"/>
    <d v="1899-12-30T11:15:00"/>
    <d v="1899-12-30T11:35:00"/>
    <n v="0.33333333333333348"/>
    <x v="22"/>
    <x v="1"/>
    <x v="1"/>
    <x v="7"/>
    <s v="11.15 - 11.35 Stop RBC 6a1j05,belt damage no 1 aktif cek personil terkena lentingan material"/>
    <m/>
    <m/>
    <m/>
    <m/>
    <m/>
    <m/>
    <m/>
    <m/>
    <m/>
    <m/>
    <m/>
    <m/>
  </r>
  <r>
    <x v="5"/>
    <n v="8"/>
    <n v="2025"/>
    <x v="0"/>
    <x v="0"/>
    <d v="1899-12-30T11:55:00"/>
    <d v="1899-12-30T12:00:00"/>
    <n v="8.3333333333333037E-2"/>
    <x v="0"/>
    <x v="0"/>
    <x v="0"/>
    <x v="0"/>
    <s v="11.55 - 12.00 Tunggu hopper berisi 50%"/>
    <m/>
    <m/>
    <m/>
    <m/>
    <m/>
    <m/>
    <m/>
    <m/>
    <m/>
    <m/>
    <m/>
    <m/>
  </r>
  <r>
    <x v="5"/>
    <n v="8"/>
    <n v="2025"/>
    <x v="0"/>
    <x v="0"/>
    <d v="1899-12-30T13:00:00"/>
    <d v="1899-12-30T13:20:00"/>
    <n v="0.33333333333333481"/>
    <x v="0"/>
    <x v="0"/>
    <x v="0"/>
    <x v="0"/>
    <s v="13.00-13.20 Start LSC 6 ls ind6-71-12b-09 tunggu hopper berisi 50%"/>
    <m/>
    <m/>
    <m/>
    <m/>
    <m/>
    <m/>
    <m/>
    <m/>
    <m/>
    <m/>
    <m/>
    <m/>
  </r>
  <r>
    <x v="5"/>
    <n v="8"/>
    <n v="2025"/>
    <x v="0"/>
    <x v="0"/>
    <d v="1899-12-30T14:15:00"/>
    <d v="1899-12-30T14:25:00"/>
    <n v="0.16666666666666607"/>
    <x v="0"/>
    <x v="0"/>
    <x v="0"/>
    <x v="0"/>
    <s v="14.15-14.25 Tunggu hopper berisi 50%"/>
    <m/>
    <m/>
    <m/>
    <m/>
    <m/>
    <m/>
    <m/>
    <m/>
    <m/>
    <m/>
    <m/>
    <m/>
  </r>
  <r>
    <x v="5"/>
    <n v="8"/>
    <n v="2025"/>
    <x v="0"/>
    <x v="1"/>
    <d v="1899-12-30T15:00:00"/>
    <d v="1899-12-30T16:00:00"/>
    <n v="0.99999999999999911"/>
    <x v="23"/>
    <x v="1"/>
    <x v="1"/>
    <x v="3"/>
    <s v="15.00-16.00 lanjut operasi LSC 6 ls ind6-71-12B-09, Chevron tiang 17-23, tunggu belt 6a1j09 ready (pasca di temukan sambungan di belt 6a1j09 terkelupas)"/>
    <m/>
    <m/>
    <m/>
    <m/>
    <m/>
    <m/>
    <m/>
    <m/>
    <m/>
    <m/>
    <m/>
    <m/>
  </r>
  <r>
    <x v="5"/>
    <n v="8"/>
    <n v="2025"/>
    <x v="0"/>
    <x v="1"/>
    <d v="1899-12-30T16:00:00"/>
    <d v="1899-12-30T16:15:00"/>
    <n v="0.25000000000000178"/>
    <x v="0"/>
    <x v="2"/>
    <x v="2"/>
    <x v="9"/>
    <s v="16.00-16.15 tunggu personil balikan klep ke ls ind5"/>
    <m/>
    <m/>
    <m/>
    <m/>
    <m/>
    <m/>
    <m/>
    <m/>
    <m/>
    <m/>
    <m/>
    <m/>
  </r>
  <r>
    <x v="5"/>
    <n v="8"/>
    <n v="2025"/>
    <x v="0"/>
    <x v="1"/>
    <d v="1899-12-30T16:25:00"/>
    <d v="1899-12-30T16:35:00"/>
    <n v="0.16666666666666607"/>
    <x v="4"/>
    <x v="1"/>
    <x v="1"/>
    <x v="3"/>
    <s v="16.25-16.35 stop belt a1j12B, sensor dmg aktif cek personil di temukan tepi belt terkelupas tunggu di potong personil"/>
    <m/>
    <m/>
    <m/>
    <m/>
    <m/>
    <m/>
    <m/>
    <m/>
    <m/>
    <m/>
    <m/>
    <m/>
  </r>
  <r>
    <x v="5"/>
    <n v="8"/>
    <n v="2025"/>
    <x v="0"/>
    <x v="1"/>
    <d v="1899-12-30T17:05:00"/>
    <d v="1899-12-30T17:15:00"/>
    <n v="0.16666666666666607"/>
    <x v="4"/>
    <x v="1"/>
    <x v="1"/>
    <x v="3"/>
    <s v="17.05-17.15 stop belt a1j12B, sensor dmg tail pulley aktif cek personil di temukan tepi belt terkelupas tunggu di potong personil "/>
    <m/>
    <m/>
    <m/>
    <m/>
    <m/>
    <m/>
    <m/>
    <m/>
    <m/>
    <m/>
    <m/>
    <m/>
  </r>
  <r>
    <x v="5"/>
    <n v="8"/>
    <n v="2025"/>
    <x v="0"/>
    <x v="1"/>
    <d v="1899-12-30T17:45:00"/>
    <d v="1899-12-30T18:00:00"/>
    <n v="0.24999999999999911"/>
    <x v="0"/>
    <x v="0"/>
    <x v="0"/>
    <x v="0"/>
    <s v="17.45-18.00 tunggu hopper berisi 50%"/>
    <m/>
    <m/>
    <m/>
    <m/>
    <m/>
    <m/>
    <m/>
    <m/>
    <m/>
    <m/>
    <m/>
    <m/>
  </r>
  <r>
    <x v="5"/>
    <n v="8"/>
    <n v="2025"/>
    <x v="0"/>
    <x v="1"/>
    <d v="1899-12-30T19:00:00"/>
    <d v="1899-12-30T19:20:00"/>
    <n v="0.33333333333333481"/>
    <x v="0"/>
    <x v="0"/>
    <x v="0"/>
    <x v="0"/>
    <s v="19.00-19.20 start LSC 6 MK3 ind5-72-12B, tunggu hopper berisi 50% (smntra utsg stop operasi menunggu repair jalan)"/>
    <m/>
    <m/>
    <m/>
    <m/>
    <m/>
    <m/>
    <m/>
    <m/>
    <m/>
    <m/>
    <m/>
    <m/>
  </r>
  <r>
    <x v="5"/>
    <n v="8"/>
    <n v="2025"/>
    <x v="0"/>
    <x v="1"/>
    <d v="1899-12-30T19:40:00"/>
    <d v="1899-12-30T20:00:00"/>
    <n v="0.33333333333333481"/>
    <x v="0"/>
    <x v="0"/>
    <x v="0"/>
    <x v="0"/>
    <s v="19.40-20.00 tunggu hopper berisi 50% (material stock pile berair)"/>
    <m/>
    <m/>
    <m/>
    <m/>
    <m/>
    <m/>
    <m/>
    <m/>
    <m/>
    <m/>
    <m/>
    <m/>
  </r>
  <r>
    <x v="5"/>
    <n v="8"/>
    <n v="2025"/>
    <x v="0"/>
    <x v="2"/>
    <d v="1899-12-30T23:15:00"/>
    <d v="1899-12-31T00:05:00"/>
    <n v="0.8333333333333357"/>
    <x v="0"/>
    <x v="0"/>
    <x v="0"/>
    <x v="0"/>
    <s v="23:15 - 00:05 Tunggu hopper berisi 50%"/>
    <m/>
    <m/>
    <m/>
    <m/>
    <m/>
    <m/>
    <m/>
    <m/>
    <m/>
    <m/>
    <m/>
    <m/>
  </r>
  <r>
    <x v="5"/>
    <n v="8"/>
    <n v="2025"/>
    <x v="0"/>
    <x v="2"/>
    <d v="1899-12-30T00:30:00"/>
    <d v="1899-12-30T00:35:00"/>
    <n v="8.333333333333337E-2"/>
    <x v="2"/>
    <x v="2"/>
    <x v="2"/>
    <x v="2"/>
    <s v="00.30 - 00.35 Metal detektor 6a1j03 aktif cek personil tidak ada temuan "/>
    <m/>
    <m/>
    <m/>
    <m/>
    <m/>
    <m/>
    <m/>
    <m/>
    <m/>
    <m/>
    <m/>
    <m/>
  </r>
  <r>
    <x v="5"/>
    <n v="8"/>
    <n v="2025"/>
    <x v="0"/>
    <x v="2"/>
    <d v="1899-12-30T00:35:00"/>
    <d v="1899-12-30T00:45:00"/>
    <n v="0.16666666666666666"/>
    <x v="4"/>
    <x v="1"/>
    <x v="1"/>
    <x v="3"/>
    <s v="00.35 - 00.45 DMG head pulley a1j12b aktif cek personil di temukan tepi belt terkelupas tunggu di potong personil"/>
    <m/>
    <m/>
    <m/>
    <m/>
    <m/>
    <m/>
    <m/>
    <m/>
    <m/>
    <m/>
    <m/>
    <m/>
  </r>
  <r>
    <x v="5"/>
    <n v="8"/>
    <n v="2025"/>
    <x v="0"/>
    <x v="2"/>
    <d v="1899-12-30T02:05:00"/>
    <d v="1899-12-30T02:30:00"/>
    <n v="0.41666666666666685"/>
    <x v="0"/>
    <x v="0"/>
    <x v="0"/>
    <x v="0"/>
    <s v="02.05 - 02.30 Tunggu hopper berisi 50%"/>
    <m/>
    <m/>
    <m/>
    <m/>
    <m/>
    <m/>
    <m/>
    <m/>
    <m/>
    <m/>
    <m/>
    <m/>
  </r>
  <r>
    <x v="5"/>
    <n v="8"/>
    <n v="2025"/>
    <x v="0"/>
    <x v="2"/>
    <d v="1899-12-30T05:35:00"/>
    <d v="1899-12-30T05:40:00"/>
    <n v="8.3333333333333037E-2"/>
    <x v="3"/>
    <x v="1"/>
    <x v="1"/>
    <x v="3"/>
    <s v="05.35 - 05.40 DMG A5J10 aktif cek personil tepi belt terkelupas tunggu di potong personil "/>
    <m/>
    <m/>
    <m/>
    <m/>
    <m/>
    <m/>
    <m/>
    <m/>
    <m/>
    <m/>
    <m/>
    <m/>
  </r>
  <r>
    <x v="5"/>
    <n v="8"/>
    <n v="2025"/>
    <x v="0"/>
    <x v="2"/>
    <d v="1899-12-30T05:40:00"/>
    <d v="1899-12-30T05:50:00"/>
    <n v="0.16666666666666674"/>
    <x v="4"/>
    <x v="1"/>
    <x v="1"/>
    <x v="3"/>
    <s v="05.40 - 05.50 DMG head pulley A1J12B aktif cek personil kulit belt terkelupas tunggu di potong personil "/>
    <m/>
    <m/>
    <m/>
    <m/>
    <m/>
    <m/>
    <m/>
    <m/>
    <m/>
    <m/>
    <m/>
    <m/>
  </r>
  <r>
    <x v="5"/>
    <n v="8"/>
    <n v="2025"/>
    <x v="0"/>
    <x v="2"/>
    <d v="1899-12-30T05:50:00"/>
    <d v="1899-12-30T05:55:00"/>
    <n v="8.3333333333333703E-2"/>
    <x v="18"/>
    <x v="2"/>
    <x v="2"/>
    <x v="18"/>
    <s v="05.50 - 05.55 Saat start RBC 6E1U04 alarm timeout feedback from brake monitor, tunggu di potong manual personil"/>
    <m/>
    <m/>
    <m/>
    <m/>
    <m/>
    <m/>
    <m/>
    <m/>
    <m/>
    <m/>
    <m/>
    <m/>
  </r>
  <r>
    <x v="5"/>
    <n v="8"/>
    <n v="2025"/>
    <x v="0"/>
    <x v="2"/>
    <d v="1899-12-30T06:50:00"/>
    <d v="1899-12-30T07:00:00"/>
    <n v="0.16666666666666741"/>
    <x v="0"/>
    <x v="0"/>
    <x v="0"/>
    <x v="0"/>
    <s v="06.50 - 07.00 Tunggu hopper berisi min 50%"/>
    <m/>
    <m/>
    <m/>
    <m/>
    <m/>
    <m/>
    <m/>
    <m/>
    <m/>
    <m/>
    <m/>
    <m/>
  </r>
  <r>
    <x v="6"/>
    <n v="8"/>
    <n v="2025"/>
    <x v="0"/>
    <x v="0"/>
    <d v="1899-12-30T08:15:00"/>
    <d v="1899-12-30T08:20:00"/>
    <n v="8.3333333333333037E-2"/>
    <x v="14"/>
    <x v="2"/>
    <x v="2"/>
    <x v="2"/>
    <s v="08.15-08.20 stop belt 6e1u03/ MD aktif cek personil tidak ada temuan"/>
    <m/>
    <m/>
    <m/>
    <m/>
    <m/>
    <m/>
    <m/>
    <m/>
    <m/>
    <m/>
    <m/>
    <m/>
  </r>
  <r>
    <x v="6"/>
    <n v="8"/>
    <n v="2025"/>
    <x v="0"/>
    <x v="0"/>
    <d v="1899-12-30T08:40:00"/>
    <d v="1899-12-30T08:45:00"/>
    <n v="8.3333333333333037E-2"/>
    <x v="1"/>
    <x v="1"/>
    <x v="1"/>
    <x v="3"/>
    <s v="08.40-08.45 stop belt a2j02 / dmg aktif, karet belt terkelupas tunggu dipotong personil"/>
    <m/>
    <m/>
    <m/>
    <m/>
    <m/>
    <m/>
    <m/>
    <m/>
    <m/>
    <m/>
    <m/>
    <m/>
  </r>
  <r>
    <x v="6"/>
    <n v="8"/>
    <n v="2025"/>
    <x v="0"/>
    <x v="0"/>
    <d v="1899-12-30T08:50:00"/>
    <d v="1899-12-30T08:55:00"/>
    <n v="8.3333333333333037E-2"/>
    <x v="14"/>
    <x v="2"/>
    <x v="2"/>
    <x v="2"/>
    <s v="08.50-08.55 stop belt 6e1u03 / MD aktif, cek personil tidak ada temuan"/>
    <m/>
    <m/>
    <m/>
    <m/>
    <m/>
    <m/>
    <m/>
    <m/>
    <m/>
    <m/>
    <m/>
    <m/>
  </r>
  <r>
    <x v="6"/>
    <n v="8"/>
    <n v="2025"/>
    <x v="0"/>
    <x v="0"/>
    <d v="1899-12-30T09:15:00"/>
    <d v="1899-12-30T09:20:00"/>
    <n v="8.3333333333333037E-2"/>
    <x v="14"/>
    <x v="1"/>
    <x v="1"/>
    <x v="7"/>
    <s v="09.15 - 09.20 stop belt 6e1u03 dmg aktif cek personil kena lentingan material "/>
    <m/>
    <m/>
    <m/>
    <m/>
    <m/>
    <m/>
    <m/>
    <m/>
    <m/>
    <m/>
    <m/>
    <m/>
  </r>
  <r>
    <x v="6"/>
    <n v="8"/>
    <n v="2025"/>
    <x v="0"/>
    <x v="0"/>
    <d v="1899-12-30T09:35:00"/>
    <d v="1899-12-30T09:40:00"/>
    <n v="8.3333333333333037E-2"/>
    <x v="14"/>
    <x v="2"/>
    <x v="2"/>
    <x v="2"/>
    <s v="09.35 - 09.40 Stop belt 6e1u03 metal detektor aktif cek personil di temukan plat kecil"/>
    <m/>
    <m/>
    <m/>
    <m/>
    <m/>
    <m/>
    <m/>
    <m/>
    <m/>
    <m/>
    <m/>
    <m/>
  </r>
  <r>
    <x v="6"/>
    <n v="8"/>
    <n v="2025"/>
    <x v="0"/>
    <x v="0"/>
    <d v="1899-12-30T09:50:00"/>
    <d v="1899-12-30T09:55:00"/>
    <n v="8.3333333333333037E-2"/>
    <x v="1"/>
    <x v="2"/>
    <x v="2"/>
    <x v="2"/>
    <s v="09.50 - 09.55 stop belt 6e1u03 metal detektor aktif cek personil tidak ada temuan"/>
    <m/>
    <m/>
    <m/>
    <m/>
    <m/>
    <m/>
    <m/>
    <m/>
    <m/>
    <m/>
    <m/>
    <m/>
  </r>
  <r>
    <x v="6"/>
    <n v="8"/>
    <n v="2025"/>
    <x v="0"/>
    <x v="0"/>
    <d v="1899-12-30T11:05:00"/>
    <d v="1899-12-30T11:15:00"/>
    <n v="0.16666666666666607"/>
    <x v="1"/>
    <x v="2"/>
    <x v="1"/>
    <x v="3"/>
    <s v="11.05 - 11.15 stop belt A2J02 sensor dmg aktif cek personil kena kulit belt terkelupas tunggu di potong "/>
    <m/>
    <m/>
    <m/>
    <m/>
    <m/>
    <m/>
    <m/>
    <m/>
    <m/>
    <m/>
    <m/>
    <m/>
  </r>
  <r>
    <x v="6"/>
    <n v="8"/>
    <n v="2025"/>
    <x v="0"/>
    <x v="0"/>
    <d v="1899-12-30T11:25:00"/>
    <d v="1899-12-30T11:45:00"/>
    <n v="0.33333333333333348"/>
    <x v="24"/>
    <x v="1"/>
    <x v="1"/>
    <x v="24"/>
    <s v="11.25 - 11.45 stop belt 6e1j02 indikasi speed monitor cek personil belt slip tunggu di lokal"/>
    <m/>
    <m/>
    <m/>
    <m/>
    <m/>
    <m/>
    <m/>
    <m/>
    <m/>
    <m/>
    <m/>
    <m/>
  </r>
  <r>
    <x v="6"/>
    <n v="8"/>
    <n v="2025"/>
    <x v="0"/>
    <x v="0"/>
    <d v="1899-12-30T13:00:00"/>
    <d v="1899-12-30T13:20:00"/>
    <n v="0.33333333333333481"/>
    <x v="11"/>
    <x v="0"/>
    <x v="0"/>
    <x v="0"/>
    <s v="13.00 - 13.20 start MS1 ss ke ind 6/7.2 - 12b tunggu hopper berisi min 50%"/>
    <m/>
    <m/>
    <m/>
    <m/>
    <m/>
    <m/>
    <m/>
    <m/>
    <m/>
    <m/>
    <m/>
    <m/>
  </r>
  <r>
    <x v="6"/>
    <n v="8"/>
    <n v="2025"/>
    <x v="0"/>
    <x v="0"/>
    <d v="1899-12-30T13:30:00"/>
    <d v="1899-12-30T13:35:00"/>
    <n v="8.3333333333333037E-2"/>
    <x v="14"/>
    <x v="1"/>
    <x v="1"/>
    <x v="7"/>
    <s v="13.30 - 13.35 stop belt 6e1u03 dmg aktif cek personil kena lentingan material "/>
    <m/>
    <m/>
    <m/>
    <m/>
    <m/>
    <m/>
    <m/>
    <m/>
    <m/>
    <m/>
    <m/>
    <m/>
  </r>
  <r>
    <x v="6"/>
    <n v="8"/>
    <n v="2025"/>
    <x v="0"/>
    <x v="0"/>
    <d v="1899-12-30T14:20:00"/>
    <d v="1899-12-30T14:30:00"/>
    <n v="0.16666666666666607"/>
    <x v="14"/>
    <x v="2"/>
    <x v="2"/>
    <x v="2"/>
    <s v="14.20 - 14.30 stop belt 6e1u03 metal detektor aktif cek personil tidak ada temuan "/>
    <m/>
    <m/>
    <m/>
    <m/>
    <m/>
    <m/>
    <m/>
    <m/>
    <m/>
    <m/>
    <m/>
    <m/>
  </r>
  <r>
    <x v="6"/>
    <n v="8"/>
    <n v="2025"/>
    <x v="0"/>
    <x v="0"/>
    <d v="1899-12-30T14:35:00"/>
    <d v="1899-12-30T14:45:00"/>
    <n v="0.16666666666666874"/>
    <x v="4"/>
    <x v="1"/>
    <x v="1"/>
    <x v="3"/>
    <s v="14.35 - 14.45 Stop belt a1j12b sensor dmg aktif cek personil kena karet tepi belt terkelupas "/>
    <m/>
    <m/>
    <m/>
    <m/>
    <m/>
    <m/>
    <m/>
    <m/>
    <m/>
    <m/>
    <m/>
    <m/>
  </r>
  <r>
    <x v="6"/>
    <n v="8"/>
    <n v="2025"/>
    <x v="0"/>
    <x v="1"/>
    <d v="1899-12-30T15:00:00"/>
    <d v="1899-12-30T15:10:00"/>
    <n v="0.16666666666666607"/>
    <x v="3"/>
    <x v="1"/>
    <x v="1"/>
    <x v="3"/>
    <s v="15.00-15.10 lanjut operasi ms1 ss ind6-72-12B, tunggu personil potong tepi belt a5j10 terkelupas, pasca sensor dmg aktif "/>
    <m/>
    <m/>
    <m/>
    <m/>
    <m/>
    <m/>
    <m/>
    <m/>
    <m/>
    <m/>
    <m/>
    <m/>
  </r>
  <r>
    <x v="6"/>
    <n v="8"/>
    <n v="2025"/>
    <x v="0"/>
    <x v="1"/>
    <d v="1899-12-30T15:15:00"/>
    <d v="1899-12-30T15:25:00"/>
    <n v="0.16666666666666874"/>
    <x v="3"/>
    <x v="1"/>
    <x v="1"/>
    <x v="3"/>
    <s v="15.15-15.25 stop belt a5j10, sensor dmg aktif cek personil di temukan tepi belt terkelupas, tunggu di potong personil "/>
    <m/>
    <m/>
    <m/>
    <m/>
    <m/>
    <m/>
    <m/>
    <m/>
    <m/>
    <m/>
    <m/>
    <m/>
  </r>
  <r>
    <x v="6"/>
    <n v="8"/>
    <n v="2025"/>
    <x v="0"/>
    <x v="1"/>
    <d v="1899-12-30T15:30:00"/>
    <d v="1899-12-30T15:50:00"/>
    <n v="0.33333333333333215"/>
    <x v="25"/>
    <x v="2"/>
    <x v="2"/>
    <x v="25"/>
    <s v="15.30-15.50 stop belt 6e1j01 alarm S9 Fault, di reset ready"/>
    <m/>
    <m/>
    <m/>
    <m/>
    <m/>
    <m/>
    <m/>
    <m/>
    <m/>
    <m/>
    <m/>
    <m/>
  </r>
  <r>
    <x v="6"/>
    <n v="8"/>
    <n v="2025"/>
    <x v="0"/>
    <x v="1"/>
    <d v="1899-12-30T15:50:00"/>
    <d v="1899-12-30T16:00:00"/>
    <n v="0.16666666666666607"/>
    <x v="26"/>
    <x v="1"/>
    <x v="1"/>
    <x v="26"/>
    <s v="15.50-16.00 stop belt a5u29 alarm zero speed switch Fault, tunggu cek personil"/>
    <m/>
    <m/>
    <m/>
    <m/>
    <m/>
    <m/>
    <m/>
    <m/>
    <m/>
    <m/>
    <m/>
    <m/>
  </r>
  <r>
    <x v="6"/>
    <n v="8"/>
    <n v="2025"/>
    <x v="0"/>
    <x v="1"/>
    <d v="1899-12-30T16:00:00"/>
    <d v="1899-12-30T16:10:00"/>
    <n v="0.16666666666666874"/>
    <x v="26"/>
    <x v="1"/>
    <x v="1"/>
    <x v="26"/>
    <s v="16.00-16.10 stop belt a5u29 alarm zero speed switch Fault, tunggu cek personil"/>
    <m/>
    <m/>
    <m/>
    <m/>
    <m/>
    <m/>
    <m/>
    <m/>
    <m/>
    <m/>
    <m/>
    <m/>
  </r>
  <r>
    <x v="6"/>
    <n v="8"/>
    <n v="2025"/>
    <x v="0"/>
    <x v="1"/>
    <d v="1899-12-30T16:10:00"/>
    <d v="1899-12-30T16:40:00"/>
    <n v="0.49999999999999822"/>
    <x v="27"/>
    <x v="1"/>
    <x v="1"/>
    <x v="3"/>
    <s v="16.10-16.40 stop belt 6e1j03 sensor dmg aktif cek personil di temukan kulit belt terkelupas, penyebab batu terjepit , tunggu di keluarkan personil"/>
    <m/>
    <m/>
    <m/>
    <m/>
    <m/>
    <m/>
    <m/>
    <m/>
    <m/>
    <m/>
    <m/>
    <m/>
  </r>
  <r>
    <x v="6"/>
    <n v="8"/>
    <n v="2025"/>
    <x v="0"/>
    <x v="1"/>
    <d v="1899-12-30T16:40:00"/>
    <d v="1899-12-30T17:00:00"/>
    <n v="0.33333333333333481"/>
    <x v="28"/>
    <x v="1"/>
    <x v="1"/>
    <x v="21"/>
    <s v="16.40-17.00 pengosongan ss ke ind 6 tunggu mekanik ganti idler garlan di belt a5u25"/>
    <m/>
    <m/>
    <m/>
    <m/>
    <m/>
    <m/>
    <m/>
    <m/>
    <m/>
    <m/>
    <m/>
    <m/>
  </r>
  <r>
    <x v="6"/>
    <n v="8"/>
    <n v="2025"/>
    <x v="0"/>
    <x v="1"/>
    <d v="1899-12-30T17:00:00"/>
    <d v="1899-12-30T17:25:00"/>
    <n v="0.41666666666666519"/>
    <x v="28"/>
    <x v="1"/>
    <x v="1"/>
    <x v="21"/>
    <s v="17.00-17.25 tunggu mekanik ganti idler garlan belt a5u25"/>
    <m/>
    <m/>
    <m/>
    <m/>
    <m/>
    <m/>
    <m/>
    <m/>
    <m/>
    <m/>
    <m/>
    <m/>
  </r>
  <r>
    <x v="6"/>
    <n v="8"/>
    <n v="2025"/>
    <x v="0"/>
    <x v="1"/>
    <d v="1899-12-30T17:00:00"/>
    <d v="1899-12-30T17:35:00"/>
    <n v="0.58333333333333126"/>
    <x v="0"/>
    <x v="0"/>
    <x v="2"/>
    <x v="9"/>
    <s v="17.00-17.35 untuk operasi LSC 6 ls ind6-71-12p-09, Chevron tiang 9-16, tunggu personil balikan klep"/>
    <m/>
    <m/>
    <m/>
    <m/>
    <m/>
    <m/>
    <m/>
    <m/>
    <m/>
    <m/>
    <m/>
    <m/>
  </r>
  <r>
    <x v="6"/>
    <n v="8"/>
    <n v="2025"/>
    <x v="0"/>
    <x v="1"/>
    <d v="1899-12-30T17:40:00"/>
    <d v="1899-12-30T17:45:00"/>
    <n v="8.3333333333333037E-2"/>
    <x v="22"/>
    <x v="2"/>
    <x v="2"/>
    <x v="17"/>
    <s v="17.40-17.45 stop belt 6a1j05, sensor dmg MDL-02, belt sway sesaat , di reset ready"/>
    <m/>
    <m/>
    <m/>
    <m/>
    <m/>
    <m/>
    <m/>
    <m/>
    <m/>
    <m/>
    <m/>
    <m/>
  </r>
  <r>
    <x v="6"/>
    <n v="8"/>
    <n v="2025"/>
    <x v="0"/>
    <x v="1"/>
    <d v="1899-12-30T17:45:00"/>
    <d v="1899-12-30T17:55:00"/>
    <n v="0.16666666666666607"/>
    <x v="29"/>
    <x v="1"/>
    <x v="1"/>
    <x v="3"/>
    <s v="17.45-17.55 stop belt a4j12 sensor head pulley aktif, cek personil di temukan benang tepi belt, tunggu di potong personil"/>
    <m/>
    <m/>
    <m/>
    <m/>
    <m/>
    <m/>
    <m/>
    <m/>
    <m/>
    <m/>
    <m/>
    <m/>
  </r>
  <r>
    <x v="6"/>
    <n v="8"/>
    <n v="2025"/>
    <x v="0"/>
    <x v="1"/>
    <d v="1899-12-30T19:25:00"/>
    <d v="1899-12-30T19:35:00"/>
    <n v="0.16666666666666607"/>
    <x v="13"/>
    <x v="1"/>
    <x v="1"/>
    <x v="3"/>
    <s v="19.25-19.35 stop belt a4j12p sensor dmg aktif cek personil di temukan tepi belt terkelupas, tunggu di potong personil"/>
    <m/>
    <m/>
    <m/>
    <m/>
    <m/>
    <m/>
    <m/>
    <m/>
    <m/>
    <m/>
    <m/>
    <m/>
  </r>
  <r>
    <x v="6"/>
    <n v="8"/>
    <n v="2025"/>
    <x v="0"/>
    <x v="2"/>
    <d v="1899-12-30T22:05:00"/>
    <d v="1899-12-30T22:15:00"/>
    <n v="0.16666666666666874"/>
    <x v="2"/>
    <x v="2"/>
    <x v="2"/>
    <x v="27"/>
    <s v="22.05 - 22.15 metal detektor 6a1j03 aktif cek personil di temukan patahan mata bor"/>
    <m/>
    <m/>
    <m/>
    <m/>
    <m/>
    <m/>
    <m/>
    <m/>
    <m/>
    <m/>
    <m/>
    <m/>
  </r>
  <r>
    <x v="6"/>
    <n v="8"/>
    <n v="2025"/>
    <x v="0"/>
    <x v="2"/>
    <d v="1899-12-30T23:10:00"/>
    <d v="1899-12-31T00:00:00"/>
    <n v="0.83333333333333304"/>
    <x v="0"/>
    <x v="0"/>
    <x v="0"/>
    <x v="0"/>
    <s v="23:10 - 00:00 tunggu hopper berisi 50%"/>
    <m/>
    <m/>
    <m/>
    <m/>
    <m/>
    <m/>
    <m/>
    <m/>
    <m/>
    <m/>
    <m/>
    <m/>
  </r>
  <r>
    <x v="6"/>
    <n v="8"/>
    <n v="2025"/>
    <x v="0"/>
    <x v="2"/>
    <d v="1899-12-30T00:05:00"/>
    <d v="1899-12-30T00:30:00"/>
    <n v="0.41666666666666669"/>
    <x v="30"/>
    <x v="1"/>
    <x v="1"/>
    <x v="3"/>
    <s v="00.05 - 00.30 DMG a5u26 aktif cek personil di temukan belt a5u26 robek sebelah kanan pas di sambungan, lanjut persiapan pindah ke jalur 7.1"/>
    <m/>
    <m/>
    <m/>
    <m/>
    <m/>
    <m/>
    <m/>
    <m/>
    <m/>
    <m/>
    <m/>
    <m/>
  </r>
  <r>
    <x v="6"/>
    <n v="8"/>
    <n v="2025"/>
    <x v="0"/>
    <x v="2"/>
    <d v="1899-12-30T01:05:00"/>
    <d v="1899-12-30T02:00:00"/>
    <n v="0.91666666666666652"/>
    <x v="0"/>
    <x v="0"/>
    <x v="0"/>
    <x v="0"/>
    <s v="01:05 - 02:00 tunggu hopper berisi 50%"/>
    <m/>
    <m/>
    <m/>
    <m/>
    <m/>
    <m/>
    <m/>
    <m/>
    <m/>
    <m/>
    <m/>
    <m/>
  </r>
  <r>
    <x v="6"/>
    <n v="8"/>
    <n v="2025"/>
    <x v="0"/>
    <x v="2"/>
    <d v="1899-12-30T02:00:00"/>
    <d v="1899-12-30T02:05:00"/>
    <n v="8.333333333333337E-2"/>
    <x v="2"/>
    <x v="1"/>
    <x v="1"/>
    <x v="3"/>
    <s v="02.00 - 02.05 DMG 6a1j03 aktif cek personil di temukan tepi belt terkelupas tunggu di potong personil "/>
    <m/>
    <m/>
    <m/>
    <m/>
    <m/>
    <m/>
    <m/>
    <m/>
    <m/>
    <m/>
    <m/>
    <m/>
  </r>
  <r>
    <x v="6"/>
    <n v="8"/>
    <n v="2025"/>
    <x v="0"/>
    <x v="2"/>
    <d v="1899-12-30T02:05:00"/>
    <d v="1899-12-30T02:20:00"/>
    <n v="0.25000000000000011"/>
    <x v="0"/>
    <x v="0"/>
    <x v="0"/>
    <x v="0"/>
    <s v="02.05 - 02.20 tunggu hopper berisi 50%"/>
    <m/>
    <m/>
    <m/>
    <m/>
    <m/>
    <m/>
    <m/>
    <m/>
    <m/>
    <m/>
    <m/>
    <m/>
  </r>
  <r>
    <x v="6"/>
    <n v="8"/>
    <n v="2025"/>
    <x v="0"/>
    <x v="2"/>
    <d v="1899-12-30T03:25:00"/>
    <d v="1899-12-30T03:50:00"/>
    <n v="0.41666666666666652"/>
    <x v="2"/>
    <x v="2"/>
    <x v="2"/>
    <x v="4"/>
    <s v="03.25-03.50 stop belt 6a1j03 sensor metal detektor aktif (2x) cek personil di temukan besi"/>
    <m/>
    <m/>
    <m/>
    <m/>
    <m/>
    <m/>
    <m/>
    <m/>
    <m/>
    <m/>
    <m/>
    <m/>
  </r>
  <r>
    <x v="6"/>
    <n v="8"/>
    <n v="2025"/>
    <x v="0"/>
    <x v="2"/>
    <d v="1899-12-30T04:15:00"/>
    <d v="1899-12-30T05:00:00"/>
    <n v="0.75"/>
    <x v="4"/>
    <x v="1"/>
    <x v="1"/>
    <x v="3"/>
    <s v="04.15-05.00 stop belt a1j12B, sensor dmg aktif cek personil di temukan sambungan terkelupas ( persiapan pindah ke jalur a4j12p) lanjut tunggu personil start lokal belt 6a1j05 dan belt 6a1j05, supaya material tidak tumpah di belt a4j12P"/>
    <m/>
    <m/>
    <m/>
    <m/>
    <m/>
    <m/>
    <m/>
    <m/>
    <m/>
    <m/>
    <m/>
    <m/>
  </r>
  <r>
    <x v="6"/>
    <n v="8"/>
    <n v="2025"/>
    <x v="0"/>
    <x v="2"/>
    <d v="1899-12-30T05:10:00"/>
    <d v="1899-12-30T05:20:00"/>
    <n v="0.16666666666666607"/>
    <x v="2"/>
    <x v="2"/>
    <x v="2"/>
    <x v="4"/>
    <s v="05.10-05.20 stop belt 6a1j03 MD aktif cek personil di temukan besi "/>
    <m/>
    <m/>
    <m/>
    <m/>
    <m/>
    <m/>
    <m/>
    <m/>
    <m/>
    <m/>
    <m/>
    <m/>
  </r>
  <r>
    <x v="6"/>
    <n v="8"/>
    <n v="2025"/>
    <x v="0"/>
    <x v="2"/>
    <d v="1899-12-30T06:10:00"/>
    <d v="1899-12-30T07:00:00"/>
    <n v="0.83333333333333437"/>
    <x v="13"/>
    <x v="1"/>
    <x v="1"/>
    <x v="12"/>
    <s v="06.10-07.00 di stop belt 6a1j05, tail pulley belt a4j12p menyondak, tunggu di bersihkan personil "/>
    <m/>
    <m/>
    <m/>
    <m/>
    <m/>
    <m/>
    <m/>
    <m/>
    <m/>
    <m/>
    <m/>
    <m/>
  </r>
  <r>
    <x v="7"/>
    <n v="8"/>
    <n v="2025"/>
    <x v="0"/>
    <x v="0"/>
    <d v="1899-12-30T07:00:00"/>
    <d v="1899-12-30T07:55:00"/>
    <n v="0.91666666666666607"/>
    <x v="13"/>
    <x v="1"/>
    <x v="1"/>
    <x v="12"/>
    <s v="07.00 - 07.55 Lanjut operasi LSC 6 ls ind6-71-12b-09,Chevron 9-16 Tunggu personil bersihkan tail pulley a4j12p menyondak, untuk belt a1j12b tunggu mekanik repair sambungan terkelupas"/>
    <m/>
    <m/>
    <m/>
    <m/>
    <m/>
    <m/>
    <m/>
    <m/>
    <m/>
    <m/>
    <m/>
    <m/>
  </r>
  <r>
    <x v="7"/>
    <n v="8"/>
    <n v="2025"/>
    <x v="0"/>
    <x v="0"/>
    <d v="1899-12-30T07:00:00"/>
    <d v="1899-12-30T07:55:00"/>
    <n v="0.91666666666666607"/>
    <x v="4"/>
    <x v="1"/>
    <x v="1"/>
    <x v="3"/>
    <s v="07.00 - 07.55 untuk belt a1j12b tunggu mekanik repair sambungan terkelupas"/>
    <m/>
    <m/>
    <m/>
    <m/>
    <m/>
    <m/>
    <m/>
    <m/>
    <m/>
    <m/>
    <m/>
    <m/>
  </r>
  <r>
    <x v="7"/>
    <n v="8"/>
    <n v="2025"/>
    <x v="0"/>
    <x v="0"/>
    <d v="1899-12-30T08:00:00"/>
    <d v="1899-12-30T09:00:00"/>
    <n v="1.0000000000000004"/>
    <x v="7"/>
    <x v="1"/>
    <x v="1"/>
    <x v="3"/>
    <s v=" 08.00 - 09.00 stop lsc 6 dmg tail pulley 6a1j04 aktif cek personil di temukan Sling keluar dan belt robek -+7M, lanjut tunggu repair mekanik"/>
    <m/>
    <m/>
    <m/>
    <m/>
    <m/>
    <m/>
    <m/>
    <m/>
    <m/>
    <m/>
    <m/>
    <m/>
  </r>
  <r>
    <x v="7"/>
    <n v="8"/>
    <n v="2025"/>
    <x v="0"/>
    <x v="1"/>
    <d v="1899-12-30T15:05:00"/>
    <d v="1899-12-30T15:15:00"/>
    <n v="0.16666666666666607"/>
    <x v="21"/>
    <x v="1"/>
    <x v="1"/>
    <x v="3"/>
    <s v="15.05 - 15.15 stop belt 6A1J07 sensor BP dmg aktif cek personil kena karet tepi belt terkelupas tunggu di potong personil "/>
    <m/>
    <m/>
    <m/>
    <m/>
    <m/>
    <m/>
    <m/>
    <m/>
    <m/>
    <m/>
    <m/>
    <m/>
  </r>
  <r>
    <x v="7"/>
    <n v="8"/>
    <n v="2025"/>
    <x v="0"/>
    <x v="1"/>
    <d v="1899-12-30T15:45:00"/>
    <d v="1899-12-30T15:55:00"/>
    <n v="0.16666666666666607"/>
    <x v="0"/>
    <x v="0"/>
    <x v="0"/>
    <x v="0"/>
    <s v="15.45 -15.55 tunggu hopper berisi min 50%"/>
    <m/>
    <m/>
    <m/>
    <m/>
    <m/>
    <m/>
    <m/>
    <m/>
    <m/>
    <m/>
    <m/>
    <m/>
  </r>
  <r>
    <x v="7"/>
    <n v="8"/>
    <n v="2025"/>
    <x v="0"/>
    <x v="1"/>
    <d v="1899-12-30T16:35:00"/>
    <d v="1899-12-30T16:45:00"/>
    <n v="0.16666666666666607"/>
    <x v="2"/>
    <x v="2"/>
    <x v="2"/>
    <x v="2"/>
    <s v="16.35 - 16.45 stop belt 6a1j03 Metal detektor aktif cek personil di temukan filter oli"/>
    <m/>
    <m/>
    <m/>
    <m/>
    <m/>
    <m/>
    <m/>
    <m/>
    <m/>
    <m/>
    <m/>
    <m/>
  </r>
  <r>
    <x v="7"/>
    <n v="8"/>
    <n v="2025"/>
    <x v="0"/>
    <x v="1"/>
    <d v="1899-12-30T16:45:00"/>
    <d v="1899-12-30T17:00:00"/>
    <n v="0.25000000000000178"/>
    <x v="7"/>
    <x v="1"/>
    <x v="1"/>
    <x v="3"/>
    <s v="16.45 - 17.00 stop belt 6a1j04 sensor dmg tail pulley aktif cek personil di temukan Sling keluar tunggu di potong mekanik"/>
    <m/>
    <m/>
    <m/>
    <m/>
    <m/>
    <m/>
    <m/>
    <m/>
    <m/>
    <m/>
    <m/>
    <m/>
  </r>
  <r>
    <x v="7"/>
    <n v="8"/>
    <n v="2025"/>
    <x v="0"/>
    <x v="1"/>
    <d v="1899-12-30T17:00:00"/>
    <d v="1899-12-30T17:15:00"/>
    <n v="0.24999999999999911"/>
    <x v="22"/>
    <x v="1"/>
    <x v="1"/>
    <x v="3"/>
    <s v="17.00 - 17.15 stop belt 6a1j04 sensor dmg tail pulley aktif cek personil di temukan Sling keluar tunggu di potong mekanik"/>
    <m/>
    <m/>
    <m/>
    <m/>
    <m/>
    <m/>
    <m/>
    <m/>
    <m/>
    <m/>
    <m/>
    <m/>
  </r>
  <r>
    <x v="7"/>
    <n v="8"/>
    <n v="2025"/>
    <x v="0"/>
    <x v="1"/>
    <d v="1899-12-30T17:20:00"/>
    <d v="1899-12-30T17:30:00"/>
    <n v="0.16666666666666607"/>
    <x v="2"/>
    <x v="2"/>
    <x v="2"/>
    <x v="4"/>
    <s v="17.20 - 17.30 stop belt 6a1j03 metal detektor aktif cek personil di temukan besi kecil "/>
    <m/>
    <m/>
    <m/>
    <m/>
    <m/>
    <m/>
    <m/>
    <m/>
    <m/>
    <m/>
    <m/>
    <m/>
  </r>
  <r>
    <x v="7"/>
    <n v="8"/>
    <n v="2025"/>
    <x v="0"/>
    <x v="1"/>
    <d v="1899-12-30T17:30:00"/>
    <d v="1899-12-30T17:50:00"/>
    <n v="0.33333333333333481"/>
    <x v="7"/>
    <x v="1"/>
    <x v="1"/>
    <x v="3"/>
    <s v="17.30 - 17.50 stop belt 6a1j04 sensor dmg tail pulley aktif cek personil Sling keluar tunggu di potong mekanik"/>
    <m/>
    <m/>
    <m/>
    <m/>
    <m/>
    <m/>
    <m/>
    <m/>
    <m/>
    <m/>
    <m/>
    <m/>
  </r>
  <r>
    <x v="7"/>
    <n v="8"/>
    <n v="2025"/>
    <x v="0"/>
    <x v="1"/>
    <d v="1899-12-30T19:00:00"/>
    <d v="1899-12-30T19:30:00"/>
    <n v="0.50000000000000089"/>
    <x v="0"/>
    <x v="0"/>
    <x v="0"/>
    <x v="0"/>
    <s v="19.00 - 19.30 start LSC 6 ls ke ind 6/7.1 - 07 tunggu hopper berisi min 50% ( pengisian tiang 17 - 24 )"/>
    <m/>
    <m/>
    <m/>
    <m/>
    <m/>
    <m/>
    <m/>
    <m/>
    <m/>
    <m/>
    <m/>
    <m/>
  </r>
  <r>
    <x v="7"/>
    <n v="8"/>
    <n v="2025"/>
    <x v="0"/>
    <x v="1"/>
    <d v="1899-12-30T20:50:00"/>
    <d v="1899-12-30T20:55:00"/>
    <n v="8.3333333333333037E-2"/>
    <x v="2"/>
    <x v="2"/>
    <x v="2"/>
    <x v="2"/>
    <s v="20.50 - 20.55 stop belt 6A1J03 metal detektor aktif cek personil tidak ada temuan"/>
    <m/>
    <m/>
    <m/>
    <m/>
    <m/>
    <m/>
    <m/>
    <m/>
    <m/>
    <m/>
    <m/>
    <m/>
  </r>
  <r>
    <x v="7"/>
    <n v="8"/>
    <n v="2025"/>
    <x v="0"/>
    <x v="2"/>
    <d v="1899-12-30T22:00:00"/>
    <d v="1899-12-30T22:20:00"/>
    <n v="0.33333333333333481"/>
    <x v="0"/>
    <x v="0"/>
    <x v="2"/>
    <x v="9"/>
    <s v="22.00-22.20 tunggu membalikan klep ke 72 dan tunggu jalur 71 kosong"/>
    <m/>
    <m/>
    <m/>
    <m/>
    <m/>
    <m/>
    <m/>
    <m/>
    <m/>
    <m/>
    <m/>
    <m/>
  </r>
  <r>
    <x v="7"/>
    <n v="8"/>
    <n v="2025"/>
    <x v="0"/>
    <x v="2"/>
    <d v="1899-12-30T23:30:00"/>
    <d v="1899-12-31T00:00:00"/>
    <n v="0.50000000000000089"/>
    <x v="0"/>
    <x v="0"/>
    <x v="0"/>
    <x v="0"/>
    <s v="23.30-00.00 tunggu hopper berisi 50%"/>
    <m/>
    <m/>
    <m/>
    <m/>
    <m/>
    <m/>
    <m/>
    <m/>
    <m/>
    <m/>
    <m/>
    <m/>
  </r>
  <r>
    <x v="7"/>
    <n v="8"/>
    <n v="2025"/>
    <x v="0"/>
    <x v="2"/>
    <d v="1899-12-30T01:45:00"/>
    <d v="1899-12-30T02:00:00"/>
    <n v="0.24999999999999978"/>
    <x v="3"/>
    <x v="1"/>
    <x v="1"/>
    <x v="3"/>
    <s v="01.45-02.00 stop belt a5j10 sensor dmg aktif cek personil tepi belt terkelupas tunggu di potong personil"/>
    <m/>
    <m/>
    <m/>
    <m/>
    <m/>
    <m/>
    <m/>
    <m/>
    <m/>
    <m/>
    <m/>
    <m/>
  </r>
  <r>
    <x v="7"/>
    <n v="8"/>
    <n v="2025"/>
    <x v="0"/>
    <x v="2"/>
    <d v="1899-12-30T06:45:00"/>
    <d v="1899-12-30T07:00:00"/>
    <n v="0.25000000000000044"/>
    <x v="0"/>
    <x v="0"/>
    <x v="0"/>
    <x v="0"/>
    <s v="06.45-07.00 tunggu hopper berisi 50%"/>
    <m/>
    <m/>
    <m/>
    <m/>
    <m/>
    <m/>
    <m/>
    <m/>
    <m/>
    <m/>
    <m/>
    <m/>
  </r>
  <r>
    <x v="8"/>
    <n v="8"/>
    <n v="2025"/>
    <x v="0"/>
    <x v="0"/>
    <d v="1899-12-30T07:00:00"/>
    <d v="1899-12-30T07:40:00"/>
    <n v="0.66666666666666563"/>
    <x v="0"/>
    <x v="0"/>
    <x v="0"/>
    <x v="0"/>
    <s v="07.00 - 07.40 lanjut operasi LSC 6 Mk3 ke ind6/7.2-07, tunggu hopper berisi 50%"/>
    <m/>
    <m/>
    <m/>
    <m/>
    <m/>
    <m/>
    <m/>
    <m/>
    <m/>
    <m/>
    <m/>
    <m/>
  </r>
  <r>
    <x v="8"/>
    <n v="8"/>
    <n v="2025"/>
    <x v="0"/>
    <x v="0"/>
    <d v="1899-12-30T08:00:00"/>
    <d v="1899-12-30T09:30:00"/>
    <n v="1.5"/>
    <x v="0"/>
    <x v="0"/>
    <x v="0"/>
    <x v="0"/>
    <s v="08:00 - 09:30 Tunggu hopper berisi 50%"/>
    <m/>
    <m/>
    <m/>
    <m/>
    <m/>
    <m/>
    <m/>
    <m/>
    <m/>
    <m/>
    <m/>
    <m/>
  </r>
  <r>
    <x v="8"/>
    <n v="8"/>
    <n v="2025"/>
    <x v="0"/>
    <x v="0"/>
    <d v="1899-12-30T09:45:00"/>
    <d v="1899-12-30T10:00:00"/>
    <n v="0.25000000000000044"/>
    <x v="0"/>
    <x v="1"/>
    <x v="3"/>
    <x v="28"/>
    <s v="09.45 - 10.00 Stop operasi LSC 6 wobler M2 fault cek personil wobler M2 patah "/>
    <m/>
    <m/>
    <m/>
    <m/>
    <m/>
    <m/>
    <m/>
    <m/>
    <m/>
    <m/>
    <m/>
    <m/>
  </r>
  <r>
    <x v="8"/>
    <n v="8"/>
    <n v="2025"/>
    <x v="0"/>
    <x v="0"/>
    <d v="1899-12-30T10:00:00"/>
    <d v="1899-12-30T11:25:00"/>
    <n v="1.4166666666666656"/>
    <x v="0"/>
    <x v="1"/>
    <x v="3"/>
    <x v="28"/>
    <s v="10.00 - 11.25 stop operasi LSC 6 pasca wobler M2 patah dan pindah operasi ke LSC 3B Mk3"/>
    <m/>
    <m/>
    <m/>
    <m/>
    <m/>
    <m/>
    <m/>
    <m/>
    <m/>
    <m/>
    <m/>
    <m/>
  </r>
  <r>
    <x v="8"/>
    <n v="8"/>
    <n v="2025"/>
    <x v="0"/>
    <x v="0"/>
    <d v="1899-12-30T11:35:00"/>
    <d v="1899-12-30T11:40:00"/>
    <n v="8.3333333333333037E-2"/>
    <x v="9"/>
    <x v="2"/>
    <x v="2"/>
    <x v="2"/>
    <s v="11.35 - 11.40 MD belt 15107 aktif cek personil tidak ada temuan "/>
    <m/>
    <m/>
    <m/>
    <m/>
    <m/>
    <m/>
    <m/>
    <m/>
    <m/>
    <m/>
    <m/>
    <m/>
  </r>
  <r>
    <x v="8"/>
    <n v="8"/>
    <n v="2025"/>
    <x v="0"/>
    <x v="0"/>
    <d v="1899-12-30T11:50:00"/>
    <d v="1899-12-30T12:00:00"/>
    <n v="0.16666666666666607"/>
    <x v="21"/>
    <x v="1"/>
    <x v="1"/>
    <x v="3"/>
    <s v="11.50 - 12.00 DMG no.1 belt 6a1j07 aktif cek personil tepi belt terkelupas tunggu di potong personil "/>
    <m/>
    <m/>
    <m/>
    <m/>
    <m/>
    <m/>
    <m/>
    <m/>
    <m/>
    <m/>
    <m/>
    <m/>
  </r>
  <r>
    <x v="8"/>
    <n v="8"/>
    <n v="2025"/>
    <x v="0"/>
    <x v="0"/>
    <d v="1899-12-30T14:55:00"/>
    <d v="1899-12-30T15:00:00"/>
    <n v="8.3333333333333037E-2"/>
    <x v="3"/>
    <x v="1"/>
    <x v="1"/>
    <x v="3"/>
    <s v="14.55 - 15.00 di Stop belt a5j10 indikasi sambungan terkelupas "/>
    <m/>
    <m/>
    <m/>
    <m/>
    <m/>
    <m/>
    <m/>
    <m/>
    <m/>
    <m/>
    <m/>
    <m/>
  </r>
  <r>
    <x v="8"/>
    <n v="8"/>
    <n v="2025"/>
    <x v="0"/>
    <x v="1"/>
    <d v="1899-12-30T15:00:00"/>
    <d v="1899-12-30T16:35:00"/>
    <n v="1.583333333333333"/>
    <x v="3"/>
    <x v="1"/>
    <x v="1"/>
    <x v="3"/>
    <s v="15.00 - 16.35 tunggu mekanik repair sambungan belt A5J10 terkelupas"/>
    <m/>
    <m/>
    <m/>
    <m/>
    <m/>
    <m/>
    <m/>
    <m/>
    <m/>
    <m/>
    <m/>
    <m/>
  </r>
  <r>
    <x v="8"/>
    <n v="8"/>
    <n v="2025"/>
    <x v="0"/>
    <x v="1"/>
    <d v="1899-12-30T16:00:00"/>
    <d v="1899-12-30T16:35:00"/>
    <n v="0.58333333333333393"/>
    <x v="3"/>
    <x v="1"/>
    <x v="1"/>
    <x v="3"/>
    <s v="16.00 - 16.35 tunggu mekanik repair sambungan belt A5J10 terkelupas"/>
    <m/>
    <m/>
    <m/>
    <m/>
    <m/>
    <m/>
    <m/>
    <m/>
    <m/>
    <m/>
    <m/>
    <m/>
  </r>
  <r>
    <x v="8"/>
    <n v="8"/>
    <n v="2025"/>
    <x v="0"/>
    <x v="1"/>
    <d v="1899-12-30T16:50:00"/>
    <d v="1899-12-30T16:55:00"/>
    <n v="8.3333333333335702E-2"/>
    <x v="9"/>
    <x v="2"/>
    <x v="2"/>
    <x v="2"/>
    <s v="16.50 - 16.55 stop belt 15107 sensor metal detektor aktif cek personil tidak ada temuan"/>
    <m/>
    <m/>
    <m/>
    <m/>
    <m/>
    <m/>
    <m/>
    <m/>
    <m/>
    <m/>
    <m/>
    <m/>
  </r>
  <r>
    <x v="8"/>
    <n v="8"/>
    <n v="2025"/>
    <x v="0"/>
    <x v="1"/>
    <d v="1899-12-30T17:05:00"/>
    <d v="1899-12-30T17:15:00"/>
    <n v="0.16666666666666607"/>
    <x v="9"/>
    <x v="2"/>
    <x v="2"/>
    <x v="2"/>
    <s v="17.05 - 17.15 stop belt 15107 sensor metal detektor aktif cek personil tidak ada temuan"/>
    <m/>
    <m/>
    <m/>
    <m/>
    <m/>
    <m/>
    <m/>
    <m/>
    <m/>
    <m/>
    <m/>
    <m/>
  </r>
  <r>
    <x v="8"/>
    <n v="8"/>
    <n v="2025"/>
    <x v="0"/>
    <x v="1"/>
    <d v="1899-12-30T17:45:00"/>
    <d v="1899-12-30T18:00:00"/>
    <n v="0.24999999999999911"/>
    <x v="8"/>
    <x v="1"/>
    <x v="1"/>
    <x v="29"/>
    <s v="17.45 - 18.00 di stop feeder LSC 3B cek personil dan mekanik as chain feeder keluar tunggu eksekusi mekanik"/>
    <m/>
    <m/>
    <m/>
    <m/>
    <m/>
    <m/>
    <m/>
    <m/>
    <m/>
    <m/>
    <m/>
    <m/>
  </r>
  <r>
    <x v="8"/>
    <n v="8"/>
    <n v="2025"/>
    <x v="0"/>
    <x v="1"/>
    <d v="1899-12-30T19:00:00"/>
    <d v="1899-12-30T19:20:00"/>
    <n v="0.33333333333333481"/>
    <x v="8"/>
    <x v="0"/>
    <x v="0"/>
    <x v="0"/>
    <s v="19.00 start LSC 3B Mk3 ke ind 6/07 tunggu hopper berisi min 50%"/>
    <m/>
    <m/>
    <m/>
    <m/>
    <m/>
    <m/>
    <m/>
    <m/>
    <m/>
    <m/>
    <m/>
    <m/>
  </r>
  <r>
    <x v="8"/>
    <n v="8"/>
    <n v="2025"/>
    <x v="0"/>
    <x v="1"/>
    <d v="1899-12-30T20:35:00"/>
    <d v="1899-12-30T20:45:00"/>
    <n v="0.16666666666666874"/>
    <x v="21"/>
    <x v="1"/>
    <x v="1"/>
    <x v="3"/>
    <s v="20.35 - 20.45 stop belt 6a1j07 sensor BP dmg aktif cek personil kena kain sambungan"/>
    <m/>
    <m/>
    <m/>
    <m/>
    <m/>
    <m/>
    <m/>
    <m/>
    <m/>
    <m/>
    <m/>
    <m/>
  </r>
  <r>
    <x v="8"/>
    <n v="8"/>
    <n v="2025"/>
    <x v="0"/>
    <x v="2"/>
    <d v="1899-12-30T22:00:00"/>
    <d v="1899-12-30T22:10:00"/>
    <n v="0.16666666666666874"/>
    <x v="8"/>
    <x v="0"/>
    <x v="0"/>
    <x v="0"/>
    <s v="22.00-22.10 Lanjut operasi LSC 3B Mk3 IND5/12b, tunggu hopper berisi 50%"/>
    <m/>
    <m/>
    <m/>
    <m/>
    <m/>
    <m/>
    <m/>
    <m/>
    <m/>
    <m/>
    <m/>
    <m/>
  </r>
  <r>
    <x v="8"/>
    <n v="8"/>
    <n v="2025"/>
    <x v="0"/>
    <x v="2"/>
    <d v="1899-12-30T22:10:00"/>
    <d v="1899-12-30T22:15:00"/>
    <n v="8.3333333333333037E-2"/>
    <x v="3"/>
    <x v="1"/>
    <x v="1"/>
    <x v="3"/>
    <s v="22.10-22.15 stop belt a5j10/ DMG aktif cek personil tepi belt terkelupas tunggu dipotong personil "/>
    <m/>
    <m/>
    <m/>
    <m/>
    <m/>
    <m/>
    <m/>
    <m/>
    <m/>
    <m/>
    <m/>
    <m/>
  </r>
  <r>
    <x v="8"/>
    <n v="8"/>
    <n v="2025"/>
    <x v="0"/>
    <x v="2"/>
    <d v="1899-12-30T22:35:00"/>
    <d v="1899-12-30T23:00:00"/>
    <n v="0.41666666666666785"/>
    <x v="8"/>
    <x v="0"/>
    <x v="0"/>
    <x v="0"/>
    <s v="22.35-23.00 tunggu hopper berisi 50%"/>
    <m/>
    <m/>
    <m/>
    <m/>
    <m/>
    <m/>
    <m/>
    <m/>
    <m/>
    <m/>
    <m/>
    <m/>
  </r>
  <r>
    <x v="8"/>
    <n v="8"/>
    <n v="2025"/>
    <x v="0"/>
    <x v="2"/>
    <d v="1899-12-30T23:00:00"/>
    <d v="1899-12-30T23:30:00"/>
    <n v="0.49999999999999822"/>
    <x v="8"/>
    <x v="0"/>
    <x v="0"/>
    <x v="0"/>
    <s v="23.00-23.30 tunggu hopper berisi 50%"/>
    <m/>
    <m/>
    <m/>
    <m/>
    <m/>
    <m/>
    <m/>
    <m/>
    <m/>
    <m/>
    <m/>
    <m/>
  </r>
  <r>
    <x v="8"/>
    <n v="8"/>
    <n v="2025"/>
    <x v="0"/>
    <x v="2"/>
    <d v="1899-12-30T01:45:00"/>
    <d v="1899-12-30T02:00:00"/>
    <n v="0.24999999999999978"/>
    <x v="8"/>
    <x v="0"/>
    <x v="0"/>
    <x v="0"/>
    <s v="01.45-02.00 tunggu hopper berisi 50%"/>
    <m/>
    <m/>
    <m/>
    <m/>
    <m/>
    <m/>
    <m/>
    <m/>
    <m/>
    <m/>
    <m/>
    <m/>
  </r>
  <r>
    <x v="8"/>
    <n v="8"/>
    <n v="2025"/>
    <x v="0"/>
    <x v="2"/>
    <d v="1899-12-30T02:00:00"/>
    <d v="1899-12-30T02:15:00"/>
    <n v="0.25000000000000011"/>
    <x v="8"/>
    <x v="0"/>
    <x v="0"/>
    <x v="0"/>
    <s v="02.00-02.15 tunggu hopper berisi 50%"/>
    <m/>
    <m/>
    <m/>
    <m/>
    <m/>
    <m/>
    <m/>
    <m/>
    <m/>
    <m/>
    <m/>
    <m/>
  </r>
  <r>
    <x v="8"/>
    <n v="8"/>
    <n v="2025"/>
    <x v="0"/>
    <x v="2"/>
    <d v="1899-12-30T05:10:00"/>
    <d v="1899-12-30T07:00:00"/>
    <n v="1.8333333333333335"/>
    <x v="8"/>
    <x v="1"/>
    <x v="3"/>
    <x v="30"/>
    <s v="05.10 - 07.00 stop crusher LSC 3B temp bearing no 4 tinggi  tunggu cek mekanik dan tunggu dingin (fan tidak hidup )"/>
    <m/>
    <m/>
    <m/>
    <m/>
    <m/>
    <m/>
    <m/>
    <m/>
    <m/>
    <m/>
    <m/>
    <m/>
  </r>
  <r>
    <x v="9"/>
    <n v="8"/>
    <n v="2025"/>
    <x v="0"/>
    <x v="0"/>
    <d v="1899-12-30T07:00:00"/>
    <d v="1899-12-30T07:10:00"/>
    <n v="0.16666666666666607"/>
    <x v="11"/>
    <x v="0"/>
    <x v="0"/>
    <x v="0"/>
    <s v="07.00 - 07.10 tunggu hopper berisi min 50%"/>
    <m/>
    <m/>
    <m/>
    <m/>
    <m/>
    <m/>
    <m/>
    <m/>
    <m/>
    <m/>
    <m/>
    <m/>
  </r>
  <r>
    <x v="9"/>
    <n v="8"/>
    <n v="2025"/>
    <x v="0"/>
    <x v="0"/>
    <d v="1899-12-30T07:15:00"/>
    <d v="1899-12-30T07:30:00"/>
    <n v="0.25000000000000044"/>
    <x v="24"/>
    <x v="1"/>
    <x v="1"/>
    <x v="31"/>
    <s v="07.15 - 07.30 di stop belt 6e1J02 batu terjepit di as scraper tunggu di keluarkan personil "/>
    <m/>
    <m/>
    <m/>
    <m/>
    <m/>
    <m/>
    <m/>
    <m/>
    <m/>
    <m/>
    <m/>
    <m/>
  </r>
  <r>
    <x v="9"/>
    <n v="8"/>
    <n v="2025"/>
    <x v="0"/>
    <x v="0"/>
    <d v="1899-12-30T07:35:00"/>
    <d v="1899-12-30T07:45:00"/>
    <n v="0.16666666666666741"/>
    <x v="22"/>
    <x v="2"/>
    <x v="2"/>
    <x v="17"/>
    <s v="07.35 - 07.45 stop belt 6a1j05 sensor drift modul no 2 aktif (3X ) di reset ready cek personil belt sway sesaat "/>
    <m/>
    <m/>
    <m/>
    <m/>
    <m/>
    <m/>
    <m/>
    <m/>
    <m/>
    <m/>
    <m/>
    <m/>
  </r>
  <r>
    <x v="9"/>
    <n v="8"/>
    <n v="2025"/>
    <x v="0"/>
    <x v="0"/>
    <d v="1899-12-30T07:55:00"/>
    <d v="1899-12-30T08:00:00"/>
    <n v="8.3333333333333037E-2"/>
    <x v="22"/>
    <x v="2"/>
    <x v="2"/>
    <x v="17"/>
    <s v="07.55 - 08.00 stop belt 6a1j05 sensor drift modul no 2 aktif di reset ready cek personil belt sway sesaat"/>
    <m/>
    <m/>
    <m/>
    <m/>
    <m/>
    <m/>
    <m/>
    <m/>
    <m/>
    <m/>
    <m/>
    <m/>
  </r>
  <r>
    <x v="9"/>
    <n v="8"/>
    <n v="2025"/>
    <x v="0"/>
    <x v="0"/>
    <d v="1899-12-30T08:00:00"/>
    <d v="1899-12-30T08:15:00"/>
    <n v="0.25000000000000044"/>
    <x v="22"/>
    <x v="2"/>
    <x v="2"/>
    <x v="17"/>
    <s v="08.00 - 08.15 Stop 6A1J05 sensor drift modul.2 aktif 3X, reset ready,cek personil belt sway sesaat "/>
    <m/>
    <m/>
    <m/>
    <m/>
    <m/>
    <m/>
    <m/>
    <m/>
    <m/>
    <m/>
    <m/>
    <m/>
  </r>
  <r>
    <x v="9"/>
    <n v="8"/>
    <n v="2025"/>
    <x v="0"/>
    <x v="0"/>
    <d v="1899-12-30T08:20:00"/>
    <d v="1899-12-30T08:25:00"/>
    <n v="8.3333333333333037E-2"/>
    <x v="22"/>
    <x v="2"/>
    <x v="2"/>
    <x v="17"/>
    <s v="08.20 - 08.25 Stop 6A1J05, sensor drift modul.2 aktif di reset ready,cek personil belt sway sesaat"/>
    <m/>
    <m/>
    <m/>
    <m/>
    <m/>
    <m/>
    <m/>
    <m/>
    <m/>
    <m/>
    <m/>
    <m/>
  </r>
  <r>
    <x v="9"/>
    <n v="8"/>
    <n v="2025"/>
    <x v="0"/>
    <x v="0"/>
    <d v="1899-12-30T08:30:00"/>
    <d v="1899-12-30T08:40:00"/>
    <n v="0.16666666666666607"/>
    <x v="22"/>
    <x v="2"/>
    <x v="2"/>
    <x v="17"/>
    <s v="08.30 - 08.40 Stop belt 6a1j05 sensor drift modul no.2 aktif 2X di reset ready cek personil belt sway sesaat"/>
    <m/>
    <m/>
    <m/>
    <m/>
    <m/>
    <m/>
    <m/>
    <m/>
    <m/>
    <m/>
    <m/>
    <m/>
  </r>
  <r>
    <x v="9"/>
    <n v="8"/>
    <n v="2025"/>
    <x v="0"/>
    <x v="0"/>
    <d v="1899-12-30T08:45:00"/>
    <d v="1899-12-30T08:55:00"/>
    <n v="0.16666666666666741"/>
    <x v="22"/>
    <x v="2"/>
    <x v="2"/>
    <x v="17"/>
    <s v="08.45 - 08.55 Stop belt 6a1j05 sensor drift modul no.2 aktif 2X di reset ready cek personil belt sway sesaat"/>
    <m/>
    <m/>
    <m/>
    <m/>
    <m/>
    <m/>
    <m/>
    <m/>
    <m/>
    <m/>
    <m/>
    <m/>
  </r>
  <r>
    <x v="9"/>
    <n v="8"/>
    <n v="2025"/>
    <x v="0"/>
    <x v="0"/>
    <d v="1899-12-30T09:15:00"/>
    <d v="1899-12-30T09:20:00"/>
    <n v="8.3333333333333037E-2"/>
    <x v="22"/>
    <x v="2"/>
    <x v="2"/>
    <x v="17"/>
    <s v="09.15 - 09.20 Stop belt 6a1j05 sensor drift modul no.2 aktif di reset ready cek personil belt sway sesaat"/>
    <m/>
    <m/>
    <m/>
    <m/>
    <m/>
    <m/>
    <m/>
    <m/>
    <m/>
    <m/>
    <m/>
    <m/>
  </r>
  <r>
    <x v="9"/>
    <n v="8"/>
    <n v="2025"/>
    <x v="0"/>
    <x v="0"/>
    <d v="1899-12-30T09:20:00"/>
    <d v="1899-12-30T09:45:00"/>
    <n v="0.41666666666666652"/>
    <x v="22"/>
    <x v="1"/>
    <x v="1"/>
    <x v="3"/>
    <s v="09.20 - 09.45 DMG no.5 RBC 6A1J05 aktif cek personil tambalan terkelupas tunggu di potong mekanik"/>
    <m/>
    <m/>
    <m/>
    <m/>
    <m/>
    <m/>
    <m/>
    <m/>
    <m/>
    <m/>
    <m/>
    <m/>
  </r>
  <r>
    <x v="9"/>
    <n v="8"/>
    <n v="2025"/>
    <x v="0"/>
    <x v="0"/>
    <d v="1899-12-30T10:05:00"/>
    <d v="1899-12-30T10:30:00"/>
    <n v="0.41666666666666652"/>
    <x v="22"/>
    <x v="2"/>
    <x v="2"/>
    <x v="17"/>
    <s v="10:05 - 10:30 Stop belt 6a1j05 sensor drift modul no.2 aktif di reset ready cek personil belt sway sesaat"/>
    <m/>
    <m/>
    <m/>
    <m/>
    <m/>
    <m/>
    <m/>
    <m/>
    <m/>
    <m/>
    <m/>
    <m/>
  </r>
  <r>
    <x v="9"/>
    <n v="8"/>
    <n v="2025"/>
    <x v="0"/>
    <x v="0"/>
    <d v="1899-12-30T10:35:00"/>
    <d v="1899-12-30T10:45:00"/>
    <n v="0.16666666666666741"/>
    <x v="14"/>
    <x v="2"/>
    <x v="2"/>
    <x v="4"/>
    <s v="10.35 - 10.45 Metal detektor 6E1U03 aktif cek personil di temukan besi"/>
    <m/>
    <m/>
    <m/>
    <m/>
    <m/>
    <m/>
    <m/>
    <m/>
    <m/>
    <m/>
    <m/>
    <m/>
  </r>
  <r>
    <x v="9"/>
    <n v="8"/>
    <n v="2025"/>
    <x v="0"/>
    <x v="0"/>
    <d v="1899-12-30T11:00:00"/>
    <d v="1899-12-30T12:00:00"/>
    <n v="1.0000000000000004"/>
    <x v="11"/>
    <x v="2"/>
    <x v="2"/>
    <x v="32"/>
    <s v="11.00 -12.00 Di stop Feeding Ms1,Pengisian Ss Ind6 t.15 Sudah penuh dan Untuk pengisian t.9 - 11 ada pekerjaan mekanik perbaikan SR di Ss ind6 dan Lanjut persiapan pindah ke ind5 (Tunggu personil membalikan klep ke Ss ind5)"/>
    <m/>
    <m/>
    <m/>
    <m/>
    <m/>
    <m/>
    <m/>
    <m/>
    <m/>
    <m/>
    <m/>
    <m/>
  </r>
  <r>
    <x v="9"/>
    <n v="8"/>
    <n v="2025"/>
    <x v="0"/>
    <x v="0"/>
    <d v="1899-12-30T13:10:00"/>
    <d v="1899-12-30T13:15:00"/>
    <n v="8.3333333333333037E-2"/>
    <x v="11"/>
    <x v="0"/>
    <x v="0"/>
    <x v="0"/>
    <s v="13.10 - 13.15 tunggu hopper berisi 50%"/>
    <m/>
    <m/>
    <m/>
    <m/>
    <m/>
    <m/>
    <m/>
    <m/>
    <m/>
    <m/>
    <m/>
    <m/>
  </r>
  <r>
    <x v="9"/>
    <n v="8"/>
    <n v="2025"/>
    <x v="0"/>
    <x v="0"/>
    <d v="1899-12-30T13:20:00"/>
    <d v="1899-12-30T13:30:00"/>
    <n v="0.16666666666666607"/>
    <x v="4"/>
    <x v="2"/>
    <x v="2"/>
    <x v="33"/>
    <s v="13.20 - 13.30 DMG tail pulley a1j12b aktif cek personil tidak ada temuan "/>
    <m/>
    <m/>
    <m/>
    <m/>
    <m/>
    <m/>
    <m/>
    <m/>
    <m/>
    <m/>
    <m/>
    <m/>
  </r>
  <r>
    <x v="9"/>
    <n v="8"/>
    <n v="2025"/>
    <x v="0"/>
    <x v="0"/>
    <d v="1899-12-30T13:55:00"/>
    <d v="1899-12-30T14:00:00"/>
    <n v="8.3333333333333037E-2"/>
    <x v="7"/>
    <x v="1"/>
    <x v="1"/>
    <x v="3"/>
    <s v="13.55 - 14.00 DMG tail pulley 6A1J04 aktif cek personil lebih lanjut ditemukan kawat sling keluar ±3M tunggu di potong mekanik "/>
    <m/>
    <m/>
    <m/>
    <m/>
    <m/>
    <m/>
    <m/>
    <m/>
    <m/>
    <m/>
    <m/>
    <m/>
  </r>
  <r>
    <x v="9"/>
    <n v="8"/>
    <n v="2025"/>
    <x v="0"/>
    <x v="1"/>
    <d v="1899-12-30T15:00:00"/>
    <d v="1899-12-30T15:35:00"/>
    <n v="0.58333333333333393"/>
    <x v="8"/>
    <x v="1"/>
    <x v="3"/>
    <x v="30"/>
    <s v="15.00 - 15.35 temperatur bearing LSC 3B tinggi 124°C cek elektrikal sensor bearing longgar "/>
    <m/>
    <m/>
    <m/>
    <m/>
    <m/>
    <m/>
    <m/>
    <m/>
    <m/>
    <m/>
    <m/>
    <m/>
  </r>
  <r>
    <x v="9"/>
    <n v="8"/>
    <n v="2025"/>
    <x v="0"/>
    <x v="1"/>
    <d v="1899-12-30T17:40:00"/>
    <d v="1899-12-30T18:00:00"/>
    <n v="0.33333333333333215"/>
    <x v="8"/>
    <x v="0"/>
    <x v="0"/>
    <x v="0"/>
    <s v="17.40 - 18.00 tunggu hopper berisi 50%"/>
    <m/>
    <m/>
    <m/>
    <m/>
    <m/>
    <m/>
    <m/>
    <m/>
    <m/>
    <m/>
    <m/>
    <m/>
  </r>
  <r>
    <x v="9"/>
    <n v="8"/>
    <n v="2025"/>
    <x v="0"/>
    <x v="2"/>
    <d v="1899-12-30T22:20:00"/>
    <d v="1899-12-30T22:45:00"/>
    <n v="0.41666666666666519"/>
    <x v="3"/>
    <x v="1"/>
    <x v="1"/>
    <x v="3"/>
    <s v="22:20 - 22:45 Stop RBC a5j10, belt damage aktif cek personil tepi belt terkelupas "/>
    <m/>
    <m/>
    <m/>
    <m/>
    <m/>
    <m/>
    <m/>
    <m/>
    <m/>
    <m/>
    <m/>
    <m/>
  </r>
  <r>
    <x v="9"/>
    <n v="8"/>
    <n v="2025"/>
    <x v="0"/>
    <x v="2"/>
    <d v="1899-12-30T22:50:00"/>
    <d v="1899-12-30T23:00:00"/>
    <n v="0.16666666666666874"/>
    <x v="28"/>
    <x v="1"/>
    <x v="1"/>
    <x v="3"/>
    <s v="22.50 - 23.00 Stop RBC a5u25,belt damage aktif cek personil tambalan terkelupas tunggu cek lebih lanjut personil"/>
    <m/>
    <m/>
    <m/>
    <m/>
    <m/>
    <m/>
    <m/>
    <m/>
    <m/>
    <m/>
    <m/>
    <m/>
  </r>
  <r>
    <x v="9"/>
    <n v="8"/>
    <n v="2025"/>
    <x v="0"/>
    <x v="2"/>
    <d v="1899-12-30T23:00:00"/>
    <d v="1899-12-30T23:30:00"/>
    <n v="0.49999999999999822"/>
    <x v="28"/>
    <x v="1"/>
    <x v="1"/>
    <x v="3"/>
    <s v="23.00 - 23.30 persiapan pindah jalur 7.1,pasca sambungan a5u25 terkelupas"/>
    <m/>
    <m/>
    <m/>
    <m/>
    <m/>
    <m/>
    <m/>
    <m/>
    <m/>
    <m/>
    <m/>
    <m/>
  </r>
  <r>
    <x v="9"/>
    <n v="8"/>
    <n v="2025"/>
    <x v="0"/>
    <x v="2"/>
    <d v="1899-12-30T23:40:00"/>
    <d v="1899-12-30T23:55:00"/>
    <n v="0.24999999999999911"/>
    <x v="28"/>
    <x v="1"/>
    <x v="1"/>
    <x v="3"/>
    <s v="23.40 - 23.55 Stop RBC 6a1j04,belt dmg tail pully aktif cek personil tambalan terkelupas"/>
    <m/>
    <m/>
    <m/>
    <m/>
    <m/>
    <m/>
    <m/>
    <m/>
    <m/>
    <m/>
    <m/>
    <m/>
  </r>
  <r>
    <x v="9"/>
    <n v="8"/>
    <n v="2025"/>
    <x v="0"/>
    <x v="2"/>
    <d v="1899-12-30T02:00:00"/>
    <d v="1899-12-30T02:15:00"/>
    <n v="0.25000000000000011"/>
    <x v="0"/>
    <x v="0"/>
    <x v="0"/>
    <x v="0"/>
    <s v="02.00 - 02.15 tunggu hopper berisi min 50%"/>
    <m/>
    <m/>
    <m/>
    <m/>
    <m/>
    <m/>
    <m/>
    <m/>
    <m/>
    <m/>
    <m/>
    <m/>
  </r>
  <r>
    <x v="9"/>
    <n v="8"/>
    <n v="2025"/>
    <x v="0"/>
    <x v="2"/>
    <d v="1899-12-30T03:20:00"/>
    <d v="1899-12-30T03:30:00"/>
    <n v="0.16666666666666674"/>
    <x v="2"/>
    <x v="2"/>
    <x v="2"/>
    <x v="2"/>
    <s v="03.20 - 03.30 stop belt 6a1j03 metal detektor aktif cek personil tidak ada temuan "/>
    <m/>
    <m/>
    <m/>
    <m/>
    <m/>
    <m/>
    <m/>
    <m/>
    <m/>
    <m/>
    <m/>
    <m/>
  </r>
  <r>
    <x v="9"/>
    <n v="8"/>
    <n v="2025"/>
    <x v="0"/>
    <x v="2"/>
    <d v="1899-12-30T05:35:00"/>
    <d v="1899-12-30T05:45:00"/>
    <n v="0.16666666666666674"/>
    <x v="7"/>
    <x v="1"/>
    <x v="1"/>
    <x v="3"/>
    <s v="05.35 - 05.45 Stop belt 6a1j04 sensor dmg tail pulley aktif cek personil kena karet tepi belt terkelupas tunggu di potong personil"/>
    <m/>
    <m/>
    <m/>
    <m/>
    <m/>
    <m/>
    <m/>
    <m/>
    <m/>
    <m/>
    <m/>
    <m/>
  </r>
  <r>
    <x v="9"/>
    <n v="8"/>
    <n v="2025"/>
    <x v="0"/>
    <x v="2"/>
    <d v="1899-12-30T05:55:00"/>
    <d v="1899-12-30T06:35:00"/>
    <n v="0.66666666666666696"/>
    <x v="7"/>
    <x v="1"/>
    <x v="1"/>
    <x v="3"/>
    <s v="05:55 - 06:35 Stop belt 6a1j04 sensor dmg tail pulley aktif cek personil  Sling keluar tunggu di potong personil "/>
    <m/>
    <m/>
    <m/>
    <m/>
    <m/>
    <m/>
    <m/>
    <m/>
    <m/>
    <m/>
    <m/>
    <m/>
  </r>
  <r>
    <x v="10"/>
    <n v="8"/>
    <n v="2025"/>
    <x v="1"/>
    <x v="0"/>
    <d v="1899-12-30T09:00:00"/>
    <d v="1899-12-30T09:05:00"/>
    <n v="8.3333333333333037E-2"/>
    <x v="14"/>
    <x v="2"/>
    <x v="2"/>
    <x v="2"/>
    <s v="09.00 - 09.05 metal detektor 6e1u03 aktif cek personil tidak ada temuan "/>
    <m/>
    <m/>
    <m/>
    <m/>
    <m/>
    <m/>
    <m/>
    <m/>
    <m/>
    <m/>
    <m/>
    <m/>
  </r>
  <r>
    <x v="10"/>
    <n v="8"/>
    <n v="2025"/>
    <x v="1"/>
    <x v="0"/>
    <d v="1899-12-30T09:05:00"/>
    <d v="1899-12-30T09:30:00"/>
    <n v="0.41666666666666652"/>
    <x v="11"/>
    <x v="1"/>
    <x v="3"/>
    <x v="34"/>
    <s v="09.05 - 09.30 stop MS1, ditemukan kuku sizer lepas 1 pcs, tunggu di keluarkan personil"/>
    <m/>
    <m/>
    <m/>
    <m/>
    <m/>
    <m/>
    <m/>
    <m/>
    <m/>
    <m/>
    <m/>
    <m/>
  </r>
  <r>
    <x v="10"/>
    <n v="8"/>
    <n v="2025"/>
    <x v="1"/>
    <x v="0"/>
    <d v="1899-12-30T09:30:00"/>
    <d v="1899-12-30T09:35:00"/>
    <n v="8.333333333333437E-2"/>
    <x v="22"/>
    <x v="2"/>
    <x v="2"/>
    <x v="17"/>
    <s v="09.30 - 09.35 stop RBC 6a1j05, belt drift MDL-02 aktif di reset ready, indikasi belt sway sesaat "/>
    <m/>
    <m/>
    <m/>
    <m/>
    <m/>
    <m/>
    <m/>
    <m/>
    <m/>
    <m/>
    <m/>
    <m/>
  </r>
  <r>
    <x v="10"/>
    <n v="8"/>
    <n v="2025"/>
    <x v="1"/>
    <x v="0"/>
    <d v="1899-12-30T10:25:00"/>
    <d v="1899-12-30T12:00:00"/>
    <n v="1.583333333333333"/>
    <x v="17"/>
    <x v="1"/>
    <x v="1"/>
    <x v="11"/>
    <s v="10.25 - 12.00 distop feeding MS1, ditemukan dinding chute e5j11 bocor, tunggu di eksekusi mekanik"/>
    <m/>
    <m/>
    <m/>
    <m/>
    <m/>
    <m/>
    <m/>
    <m/>
    <m/>
    <m/>
    <m/>
    <m/>
  </r>
  <r>
    <x v="10"/>
    <n v="8"/>
    <n v="2025"/>
    <x v="1"/>
    <x v="1"/>
    <d v="1899-12-30T17:20:00"/>
    <d v="1899-12-30T17:35:00"/>
    <n v="0.24999999999999911"/>
    <x v="2"/>
    <x v="2"/>
    <x v="2"/>
    <x v="2"/>
    <s v="17.20 - 17.35 tunggu personil pengetesan metal detektor 6a1j03 "/>
    <m/>
    <m/>
    <m/>
    <m/>
    <m/>
    <m/>
    <m/>
    <m/>
    <m/>
    <m/>
    <m/>
    <m/>
  </r>
  <r>
    <x v="10"/>
    <n v="8"/>
    <n v="2025"/>
    <x v="1"/>
    <x v="1"/>
    <d v="1899-12-30T17:35:00"/>
    <d v="1899-12-30T17:50:00"/>
    <n v="0.25000000000000178"/>
    <x v="31"/>
    <x v="1"/>
    <x v="1"/>
    <x v="3"/>
    <s v="17.35 - 17.50 lanjut dmg no.1 6a1j08 aktif cek personil di temukan tepi belt terkelupas tunggu di potong personil "/>
    <m/>
    <m/>
    <m/>
    <m/>
    <m/>
    <m/>
    <m/>
    <m/>
    <m/>
    <m/>
    <m/>
    <m/>
  </r>
  <r>
    <x v="10"/>
    <n v="8"/>
    <n v="2025"/>
    <x v="1"/>
    <x v="1"/>
    <d v="1899-12-30T17:50:00"/>
    <d v="1899-12-30T17:55:00"/>
    <n v="8.3333333333333037E-2"/>
    <x v="0"/>
    <x v="0"/>
    <x v="0"/>
    <x v="0"/>
    <s v="17.50 - 17.55 start lsc 6 ls ind 6/7.1-07, lanjut tunggu isi hopper 50%"/>
    <m/>
    <m/>
    <m/>
    <m/>
    <m/>
    <m/>
    <m/>
    <m/>
    <m/>
    <m/>
    <m/>
    <m/>
  </r>
  <r>
    <x v="10"/>
    <n v="8"/>
    <n v="2025"/>
    <x v="1"/>
    <x v="1"/>
    <d v="1899-12-30T19:00:00"/>
    <d v="1899-12-30T19:20:00"/>
    <n v="0.33333333333333481"/>
    <x v="0"/>
    <x v="0"/>
    <x v="0"/>
    <x v="0"/>
    <s v="19.00 - 19.20 start kembali lsc 6 ls ind 6/7.1-07, lanjut tunggu isi hopper berisi 50%"/>
    <m/>
    <m/>
    <m/>
    <m/>
    <m/>
    <m/>
    <m/>
    <m/>
    <m/>
    <m/>
    <m/>
    <m/>
  </r>
  <r>
    <x v="10"/>
    <n v="8"/>
    <n v="2025"/>
    <x v="1"/>
    <x v="2"/>
    <d v="1899-12-30T22:20:00"/>
    <d v="1899-12-30T23:00:00"/>
    <n v="0.66666666666666696"/>
    <x v="22"/>
    <x v="2"/>
    <x v="2"/>
    <x v="35"/>
    <s v="22:20 - 23:00 Stop RBC 6a1j05,interlock lost during aktif reset ready tunggu signa"/>
    <m/>
    <m/>
    <m/>
    <m/>
    <m/>
    <m/>
    <m/>
    <m/>
    <m/>
    <m/>
    <m/>
    <m/>
  </r>
  <r>
    <x v="10"/>
    <n v="8"/>
    <n v="2025"/>
    <x v="1"/>
    <x v="2"/>
    <d v="1899-12-30T23:05:00"/>
    <d v="1899-12-30T23:20:00"/>
    <n v="0.24999999999999911"/>
    <x v="0"/>
    <x v="0"/>
    <x v="0"/>
    <x v="0"/>
    <s v="23.05 - 23.20 tunggu hopper berisi 50%"/>
    <m/>
    <m/>
    <m/>
    <m/>
    <m/>
    <m/>
    <m/>
    <m/>
    <m/>
    <m/>
    <m/>
    <m/>
  </r>
  <r>
    <x v="10"/>
    <n v="8"/>
    <n v="2025"/>
    <x v="1"/>
    <x v="2"/>
    <d v="1899-12-30T23:55:00"/>
    <d v="1899-12-31T00:00:00"/>
    <n v="8.3333333333333037E-2"/>
    <x v="22"/>
    <x v="2"/>
    <x v="2"/>
    <x v="35"/>
    <s v="23.55 - 24.00 Stop RBC 6a1j05,interlock lost during aktif reset ready tunggu signal"/>
    <m/>
    <m/>
    <m/>
    <m/>
    <m/>
    <m/>
    <m/>
    <m/>
    <m/>
    <m/>
    <m/>
    <m/>
  </r>
  <r>
    <x v="10"/>
    <n v="8"/>
    <n v="2025"/>
    <x v="1"/>
    <x v="2"/>
    <d v="1899-12-30T00:00:00"/>
    <d v="1899-12-30T00:05:00"/>
    <n v="8.3333333333333329E-2"/>
    <x v="32"/>
    <x v="0"/>
    <x v="0"/>
    <x v="36"/>
    <s v="00.00 - 00.05 Geser carry 6a1j06 pindah jalur ke a1j12b pindah pengisian ke ind 5"/>
    <m/>
    <m/>
    <m/>
    <m/>
    <m/>
    <m/>
    <m/>
    <m/>
    <m/>
    <m/>
    <m/>
    <m/>
  </r>
  <r>
    <x v="10"/>
    <n v="8"/>
    <n v="2025"/>
    <x v="1"/>
    <x v="2"/>
    <d v="1899-12-30T00:35:00"/>
    <d v="1899-12-30T00:40:00"/>
    <n v="8.3333333333333287E-2"/>
    <x v="22"/>
    <x v="1"/>
    <x v="1"/>
    <x v="6"/>
    <s v="00.35 - 00.40 Stop RBC 6a1j05,belt drift mdl 02 aktif reset ready star kembali"/>
    <m/>
    <m/>
    <m/>
    <m/>
    <m/>
    <m/>
    <m/>
    <m/>
    <m/>
    <m/>
    <m/>
    <m/>
  </r>
  <r>
    <x v="10"/>
    <n v="8"/>
    <n v="2025"/>
    <x v="1"/>
    <x v="2"/>
    <d v="1899-12-30T02:05:00"/>
    <d v="1899-12-30T02:25:00"/>
    <n v="0.33333333333333348"/>
    <x v="0"/>
    <x v="0"/>
    <x v="0"/>
    <x v="0"/>
    <s v="02.05 - 02.25 Tunggu hopper berisi 50%"/>
    <m/>
    <m/>
    <m/>
    <m/>
    <m/>
    <m/>
    <m/>
    <m/>
    <m/>
    <m/>
    <m/>
    <m/>
  </r>
  <r>
    <x v="10"/>
    <n v="8"/>
    <n v="2025"/>
    <x v="1"/>
    <x v="2"/>
    <d v="1899-12-30T02:40:00"/>
    <d v="1899-12-30T03:00:00"/>
    <n v="0.33333333333333348"/>
    <x v="2"/>
    <x v="2"/>
    <x v="2"/>
    <x v="2"/>
    <s v="02.40 - 03.00 Stop RBC 6a1j03,metal detektor aktif cek personil besi tidak di temukan, lanjut pengecekan crusher kelainan bunyi"/>
    <m/>
    <m/>
    <m/>
    <m/>
    <m/>
    <m/>
    <m/>
    <m/>
    <m/>
    <m/>
    <m/>
    <m/>
  </r>
  <r>
    <x v="10"/>
    <n v="8"/>
    <n v="2025"/>
    <x v="1"/>
    <x v="2"/>
    <d v="1899-12-30T02:40:00"/>
    <d v="1899-12-30T03:00:00"/>
    <n v="0.33333333333333348"/>
    <x v="2"/>
    <x v="2"/>
    <x v="2"/>
    <x v="37"/>
    <s v="02.40 - 03.00 Stop RBC 6a1j03, lanjut pengecekan crusher kelainan bunyi"/>
    <m/>
    <m/>
    <m/>
    <m/>
    <m/>
    <m/>
    <m/>
    <m/>
    <m/>
    <m/>
    <m/>
    <m/>
  </r>
  <r>
    <x v="10"/>
    <n v="8"/>
    <n v="2025"/>
    <x v="1"/>
    <x v="2"/>
    <d v="1899-12-30T03:00:00"/>
    <d v="1899-12-30T03:15:00"/>
    <n v="0.24999999999999978"/>
    <x v="0"/>
    <x v="2"/>
    <x v="2"/>
    <x v="37"/>
    <s v="03.00 - 03.15 lanjut pengecekan crusher kelainan bunyi di temukan besi di atas wobler 2"/>
    <m/>
    <m/>
    <m/>
    <m/>
    <m/>
    <m/>
    <m/>
    <m/>
    <m/>
    <m/>
    <m/>
    <m/>
  </r>
  <r>
    <x v="10"/>
    <n v="8"/>
    <n v="2025"/>
    <x v="1"/>
    <x v="2"/>
    <d v="1899-12-30T03:20:00"/>
    <d v="1899-12-30T03:35:00"/>
    <n v="0.24999999999999978"/>
    <x v="2"/>
    <x v="2"/>
    <x v="2"/>
    <x v="2"/>
    <s v="03:20 - 03:35 Stop belt 6a1j03 metal detektor aktif cek personil di temukan square bar"/>
    <m/>
    <m/>
    <m/>
    <m/>
    <m/>
    <m/>
    <m/>
    <m/>
    <m/>
    <m/>
    <m/>
    <m/>
  </r>
  <r>
    <x v="10"/>
    <n v="8"/>
    <n v="2025"/>
    <x v="1"/>
    <x v="2"/>
    <d v="1899-12-30T04:45:00"/>
    <d v="1899-12-30T04:55:00"/>
    <n v="0.16666666666666674"/>
    <x v="2"/>
    <x v="2"/>
    <x v="2"/>
    <x v="2"/>
    <s v="04.45 - 04.55 Stop belt 6a1j03 metal detektor aktif cek personil tidak  ada  temuan "/>
    <m/>
    <m/>
    <m/>
    <m/>
    <m/>
    <m/>
    <m/>
    <m/>
    <m/>
    <m/>
    <m/>
    <m/>
  </r>
  <r>
    <x v="10"/>
    <n v="8"/>
    <n v="2025"/>
    <x v="1"/>
    <x v="2"/>
    <d v="1899-12-30T06:45:00"/>
    <d v="1899-12-30T07:00:00"/>
    <n v="0.25000000000000044"/>
    <x v="0"/>
    <x v="2"/>
    <x v="2"/>
    <x v="9"/>
    <s v="06.45  -  07.00 tunggu personil membalikan klep ke jalur 7.2 dan tunggu geser Tripper ke mk3 Utara ind 5"/>
    <m/>
    <m/>
    <m/>
    <m/>
    <m/>
    <m/>
    <m/>
    <m/>
    <m/>
    <m/>
    <m/>
    <m/>
  </r>
  <r>
    <x v="11"/>
    <n v="8"/>
    <n v="2025"/>
    <x v="1"/>
    <x v="0"/>
    <d v="1899-12-30T07:00:00"/>
    <d v="1899-12-30T07:30:00"/>
    <n v="0.49999999999999956"/>
    <x v="0"/>
    <x v="2"/>
    <x v="2"/>
    <x v="38"/>
    <s v="07.00-07.30 operasi LSC 6 mk3 ind5-72-12B, tunggu personil geser Tripper ke mk3 Utara"/>
    <m/>
    <m/>
    <m/>
    <m/>
    <m/>
    <m/>
    <m/>
    <m/>
    <m/>
    <m/>
    <m/>
    <m/>
  </r>
  <r>
    <x v="11"/>
    <n v="8"/>
    <n v="2025"/>
    <x v="1"/>
    <x v="0"/>
    <d v="1899-12-30T07:30:00"/>
    <d v="1899-12-30T07:35:00"/>
    <n v="8.3333333333333037E-2"/>
    <x v="0"/>
    <x v="0"/>
    <x v="0"/>
    <x v="0"/>
    <s v="07.30-07.35 tunggu hopper berisi 50%"/>
    <m/>
    <m/>
    <m/>
    <m/>
    <m/>
    <m/>
    <m/>
    <m/>
    <m/>
    <m/>
    <m/>
    <m/>
  </r>
  <r>
    <x v="11"/>
    <n v="8"/>
    <n v="2025"/>
    <x v="1"/>
    <x v="0"/>
    <d v="1899-12-30T07:55:00"/>
    <d v="1899-12-30T08:00:00"/>
    <n v="8.3333333333333037E-2"/>
    <x v="0"/>
    <x v="0"/>
    <x v="0"/>
    <x v="0"/>
    <s v="07.55-08.00 tunggu hopper berisi 50%"/>
    <m/>
    <m/>
    <m/>
    <m/>
    <m/>
    <m/>
    <m/>
    <m/>
    <m/>
    <m/>
    <m/>
    <m/>
  </r>
  <r>
    <x v="11"/>
    <n v="8"/>
    <n v="2025"/>
    <x v="1"/>
    <x v="0"/>
    <d v="1899-12-30T09:20:00"/>
    <d v="1899-12-30T09:25:00"/>
    <n v="8.3333333333333037E-2"/>
    <x v="2"/>
    <x v="2"/>
    <x v="2"/>
    <x v="4"/>
    <s v="09.20-09.25 stop belt 6a1j03 sensor metal detektor aktif cek personil di temukan besi "/>
    <m/>
    <m/>
    <m/>
    <m/>
    <m/>
    <m/>
    <m/>
    <m/>
    <m/>
    <m/>
    <m/>
    <m/>
  </r>
  <r>
    <x v="11"/>
    <n v="8"/>
    <n v="2025"/>
    <x v="1"/>
    <x v="0"/>
    <d v="1899-12-30T09:40:00"/>
    <d v="1899-12-30T09:50:00"/>
    <n v="0.16666666666666607"/>
    <x v="0"/>
    <x v="0"/>
    <x v="0"/>
    <x v="0"/>
    <s v="09.40-09.50 tunggu hopper berisi 50%"/>
    <m/>
    <m/>
    <m/>
    <m/>
    <m/>
    <m/>
    <m/>
    <m/>
    <m/>
    <m/>
    <m/>
    <m/>
  </r>
  <r>
    <x v="11"/>
    <n v="8"/>
    <n v="2025"/>
    <x v="1"/>
    <x v="0"/>
    <d v="1899-12-30T10:40:00"/>
    <d v="1899-12-30T10:50:00"/>
    <n v="0.16666666666666741"/>
    <x v="0"/>
    <x v="0"/>
    <x v="0"/>
    <x v="0"/>
    <s v="10.40-10.50 tunggu hopper berisi 50%"/>
    <m/>
    <m/>
    <m/>
    <m/>
    <m/>
    <m/>
    <m/>
    <m/>
    <m/>
    <m/>
    <m/>
    <m/>
  </r>
  <r>
    <x v="11"/>
    <n v="8"/>
    <n v="2025"/>
    <x v="1"/>
    <x v="0"/>
    <d v="1899-12-30T13:00:00"/>
    <d v="1899-12-30T14:15:00"/>
    <n v="1.2500000000000009"/>
    <x v="0"/>
    <x v="1"/>
    <x v="1"/>
    <x v="3"/>
    <s v="13.00-14.15 operasi LSC 6 mk3 ind5-72-12b, tunggu mekanik repair belt 5a1j01"/>
    <m/>
    <m/>
    <m/>
    <m/>
    <m/>
    <m/>
    <m/>
    <m/>
    <m/>
    <m/>
    <m/>
    <m/>
  </r>
  <r>
    <x v="11"/>
    <n v="8"/>
    <n v="2025"/>
    <x v="1"/>
    <x v="0"/>
    <d v="1899-12-30T14:30:00"/>
    <d v="1899-12-30T14:45:00"/>
    <n v="0.25000000000000178"/>
    <x v="2"/>
    <x v="2"/>
    <x v="2"/>
    <x v="4"/>
    <s v="14.30-14.45 stop belt 6a1j03 sensor metal detektor aktif (2x), cek personil di temukan besi"/>
    <m/>
    <m/>
    <m/>
    <m/>
    <m/>
    <m/>
    <m/>
    <m/>
    <m/>
    <m/>
    <m/>
    <m/>
  </r>
  <r>
    <x v="11"/>
    <n v="8"/>
    <n v="2025"/>
    <x v="1"/>
    <x v="1"/>
    <d v="1899-12-30T15:55:00"/>
    <d v="1899-12-30T16:00:00"/>
    <n v="8.3333333333333037E-2"/>
    <x v="0"/>
    <x v="0"/>
    <x v="0"/>
    <x v="0"/>
    <s v="15.55 - 16.00 tunggu hopper berisi 50%"/>
    <m/>
    <m/>
    <m/>
    <m/>
    <m/>
    <m/>
    <m/>
    <m/>
    <m/>
    <m/>
    <m/>
    <m/>
  </r>
  <r>
    <x v="11"/>
    <n v="8"/>
    <n v="2025"/>
    <x v="1"/>
    <x v="1"/>
    <d v="1899-12-30T16:00:00"/>
    <d v="1899-12-30T16:10:00"/>
    <n v="0.16666666666666874"/>
    <x v="0"/>
    <x v="0"/>
    <x v="0"/>
    <x v="0"/>
    <s v="16.00 - 16.10 tunggu hopper berisi 50%"/>
    <m/>
    <m/>
    <m/>
    <m/>
    <m/>
    <m/>
    <m/>
    <m/>
    <m/>
    <m/>
    <m/>
    <m/>
  </r>
  <r>
    <x v="11"/>
    <n v="8"/>
    <n v="2025"/>
    <x v="1"/>
    <x v="1"/>
    <d v="1899-12-30T16:10:00"/>
    <d v="1899-12-30T16:15:00"/>
    <n v="8.3333333333333037E-2"/>
    <x v="3"/>
    <x v="1"/>
    <x v="1"/>
    <x v="3"/>
    <s v="16.10 - 16.15 DMG a5j10 aktif cek personil di temukan tepi belt terkelupas tunggu di potong personil"/>
    <m/>
    <m/>
    <m/>
    <m/>
    <m/>
    <m/>
    <m/>
    <m/>
    <m/>
    <m/>
    <m/>
    <m/>
  </r>
  <r>
    <x v="11"/>
    <n v="8"/>
    <n v="2025"/>
    <x v="1"/>
    <x v="1"/>
    <d v="1899-12-30T17:10:00"/>
    <d v="1899-12-30T18:00:00"/>
    <n v="0.83333333333333304"/>
    <x v="10"/>
    <x v="2"/>
    <x v="2"/>
    <x v="9"/>
    <s v="17.10 - 18.00 distop feeding LSC 6, tunggu pengosong jalur (pengisian MK3 Utara ind5 sudah penuh) lanjut personil membalikan klep 5a1j01 ke 6a1j09 mk3 ind6"/>
    <m/>
    <m/>
    <m/>
    <m/>
    <m/>
    <m/>
    <m/>
    <m/>
    <m/>
    <m/>
    <m/>
    <m/>
  </r>
  <r>
    <x v="11"/>
    <n v="8"/>
    <n v="2025"/>
    <x v="1"/>
    <x v="1"/>
    <d v="1899-12-30T20:10:00"/>
    <d v="1899-12-30T21:35:00"/>
    <n v="1.416666666666667"/>
    <x v="0"/>
    <x v="0"/>
    <x v="0"/>
    <x v="0"/>
    <s v="20:10 - 21:35 Tunggu hopper berisi min 50%"/>
    <m/>
    <m/>
    <m/>
    <m/>
    <m/>
    <m/>
    <m/>
    <m/>
    <m/>
    <m/>
    <m/>
    <m/>
  </r>
  <r>
    <x v="11"/>
    <n v="8"/>
    <n v="2025"/>
    <x v="1"/>
    <x v="2"/>
    <d v="1899-12-30T22:35:00"/>
    <d v="1899-12-30T22:45:00"/>
    <n v="0.16666666666666607"/>
    <x v="3"/>
    <x v="1"/>
    <x v="1"/>
    <x v="3"/>
    <s v="22.35 - 22.45 Stop LSC 6 DMG belt a5j10 aktif 2x cek personil tepi terkelupas tunggu di potong personil "/>
    <m/>
    <m/>
    <m/>
    <m/>
    <m/>
    <m/>
    <m/>
    <m/>
    <m/>
    <m/>
    <m/>
    <m/>
  </r>
  <r>
    <x v="11"/>
    <n v="8"/>
    <n v="2025"/>
    <x v="1"/>
    <x v="2"/>
    <d v="1899-12-30T22:45:00"/>
    <d v="1899-12-30T22:55:00"/>
    <n v="0.16666666666666874"/>
    <x v="4"/>
    <x v="1"/>
    <x v="1"/>
    <x v="3"/>
    <s v="22.45 - 22.55 lanjut DMG tail pulley a1j12b aktif cek personil tepi belt terkelupas tunggu di potong personil "/>
    <m/>
    <m/>
    <m/>
    <m/>
    <m/>
    <m/>
    <m/>
    <m/>
    <m/>
    <m/>
    <m/>
    <m/>
  </r>
  <r>
    <x v="11"/>
    <n v="8"/>
    <n v="2025"/>
    <x v="1"/>
    <x v="2"/>
    <d v="1899-12-30T00:35:00"/>
    <d v="1899-12-30T00:45:00"/>
    <n v="0.16666666666666666"/>
    <x v="4"/>
    <x v="1"/>
    <x v="1"/>
    <x v="3"/>
    <s v="00.35 - 00.45 Stop LSC 6 DMG head pulley a1j12b aktif cek personil tepi belt terkelupas tunggu di potong personil "/>
    <m/>
    <m/>
    <m/>
    <m/>
    <m/>
    <m/>
    <m/>
    <m/>
    <m/>
    <m/>
    <m/>
    <m/>
  </r>
  <r>
    <x v="11"/>
    <n v="8"/>
    <n v="2025"/>
    <x v="1"/>
    <x v="2"/>
    <d v="1899-12-30T01:20:00"/>
    <d v="1899-12-30T01:40:00"/>
    <n v="0.33333333333333348"/>
    <x v="31"/>
    <x v="2"/>
    <x v="2"/>
    <x v="35"/>
    <s v="01.20 - 01.40 stop belt 6a1j08 indikasi interlock lost during reset ready tunggu sinyal start kembali "/>
    <m/>
    <m/>
    <m/>
    <m/>
    <m/>
    <m/>
    <m/>
    <m/>
    <m/>
    <m/>
    <m/>
    <m/>
  </r>
  <r>
    <x v="11"/>
    <n v="8"/>
    <n v="2025"/>
    <x v="1"/>
    <x v="2"/>
    <d v="1899-12-30T01:40:00"/>
    <d v="1899-12-30T01:50:00"/>
    <n v="0.16666666666666674"/>
    <x v="18"/>
    <x v="1"/>
    <x v="1"/>
    <x v="39"/>
    <s v="01.40 - 01.50 lanjut untuk belt 6e1u04 start 3x indikasi timeout feedback from brake monitor "/>
    <m/>
    <m/>
    <m/>
    <m/>
    <m/>
    <m/>
    <m/>
    <m/>
    <m/>
    <m/>
    <m/>
    <m/>
  </r>
  <r>
    <x v="11"/>
    <n v="8"/>
    <n v="2025"/>
    <x v="1"/>
    <x v="2"/>
    <d v="1899-12-30T01:55:00"/>
    <d v="1899-12-30T02:00:00"/>
    <n v="8.333333333333337E-2"/>
    <x v="2"/>
    <x v="2"/>
    <x v="2"/>
    <x v="4"/>
    <s v="01.55 - 02.00 metal detektor 6a1j03 aktif cek personil di temukan besi "/>
    <m/>
    <m/>
    <m/>
    <m/>
    <m/>
    <m/>
    <m/>
    <m/>
    <m/>
    <m/>
    <m/>
    <m/>
  </r>
  <r>
    <x v="11"/>
    <n v="8"/>
    <n v="2025"/>
    <x v="1"/>
    <x v="2"/>
    <d v="1899-12-30T02:40:00"/>
    <d v="1899-12-30T03:00:00"/>
    <n v="0.33333333333333348"/>
    <x v="18"/>
    <x v="1"/>
    <x v="1"/>
    <x v="40"/>
    <s v="02.40 - 03.00 Stop LSC 6 DMG bend pulley 6e1u04 aktif tunggu cek personil"/>
    <m/>
    <m/>
    <m/>
    <m/>
    <m/>
    <m/>
    <m/>
    <m/>
    <m/>
    <m/>
    <m/>
    <m/>
  </r>
  <r>
    <x v="11"/>
    <n v="8"/>
    <n v="2025"/>
    <x v="1"/>
    <x v="2"/>
    <d v="1899-12-30T03:00:00"/>
    <d v="1899-12-30T03:10:00"/>
    <n v="0.16666666666666674"/>
    <x v="18"/>
    <x v="1"/>
    <x v="1"/>
    <x v="40"/>
    <s v="03.00 - 03.10 Stop LSC 6 DMG bend pulley 6e1u04 aktif cek personil seputaran karena lentingan material"/>
    <m/>
    <m/>
    <m/>
    <m/>
    <m/>
    <m/>
    <m/>
    <m/>
    <m/>
    <m/>
    <m/>
    <m/>
  </r>
  <r>
    <x v="11"/>
    <n v="8"/>
    <n v="2025"/>
    <x v="1"/>
    <x v="2"/>
    <d v="1899-12-30T04:40:00"/>
    <d v="1899-12-30T04:55:00"/>
    <n v="0.24999999999999978"/>
    <x v="3"/>
    <x v="1"/>
    <x v="1"/>
    <x v="3"/>
    <s v="04.40 - 04.55 stop LSC 6, dmg a5j10 aktif cek personil di temukan tepi belt terkelupas tunggu di potong personil "/>
    <m/>
    <m/>
    <m/>
    <m/>
    <m/>
    <m/>
    <m/>
    <m/>
    <m/>
    <m/>
    <m/>
    <m/>
  </r>
  <r>
    <x v="11"/>
    <n v="8"/>
    <n v="2025"/>
    <x v="1"/>
    <x v="2"/>
    <d v="1899-12-30T04:55:00"/>
    <d v="1899-12-30T05:00:00"/>
    <n v="8.3333333333333703E-2"/>
    <x v="3"/>
    <x v="1"/>
    <x v="1"/>
    <x v="23"/>
    <s v="04.55 - 05.00 saat start belt a5j10 putarannya berat, mengakibatkan selfcleaning lepas 2 buah, tunggu di cek mekanik"/>
    <m/>
    <m/>
    <m/>
    <m/>
    <m/>
    <m/>
    <m/>
    <m/>
    <m/>
    <m/>
    <m/>
    <m/>
  </r>
  <r>
    <x v="11"/>
    <n v="8"/>
    <n v="2025"/>
    <x v="1"/>
    <x v="2"/>
    <d v="1899-12-30T06:50:00"/>
    <d v="1899-12-30T07:00:00"/>
    <n v="0.16666666666666741"/>
    <x v="7"/>
    <x v="1"/>
    <x v="1"/>
    <x v="33"/>
    <s v="06.50 - 07.00 stop lsc 6 dmg tail pulley 6a1j04 aktif tunggu di cek personil "/>
    <m/>
    <m/>
    <m/>
    <m/>
    <m/>
    <m/>
    <m/>
    <m/>
    <m/>
    <m/>
    <m/>
    <m/>
  </r>
  <r>
    <x v="12"/>
    <n v="8"/>
    <n v="2025"/>
    <x v="1"/>
    <x v="0"/>
    <d v="1899-12-30T07:00:00"/>
    <d v="1899-12-30T07:40:00"/>
    <n v="0.66666666666666563"/>
    <x v="11"/>
    <x v="1"/>
    <x v="1"/>
    <x v="3"/>
    <s v="07.00-07.40 operasi MS1 tunggu mekanik potong Sling keluar di belt 6a1j04"/>
    <m/>
    <m/>
    <m/>
    <m/>
    <m/>
    <m/>
    <m/>
    <m/>
    <m/>
    <m/>
    <m/>
    <m/>
  </r>
  <r>
    <x v="12"/>
    <n v="8"/>
    <n v="2025"/>
    <x v="1"/>
    <x v="0"/>
    <d v="1899-12-30T08:25:00"/>
    <d v="1899-12-30T08:30:00"/>
    <n v="8.333333333333437E-2"/>
    <x v="14"/>
    <x v="2"/>
    <x v="2"/>
    <x v="4"/>
    <s v="08.25-08.30 stop belt 6e1u03 sensor metal detektor aktif, cek personil di temukan besi"/>
    <m/>
    <m/>
    <m/>
    <m/>
    <m/>
    <m/>
    <m/>
    <m/>
    <m/>
    <m/>
    <m/>
    <m/>
  </r>
  <r>
    <x v="12"/>
    <n v="8"/>
    <n v="2025"/>
    <x v="1"/>
    <x v="0"/>
    <d v="1899-12-30T08:40:00"/>
    <d v="1899-12-30T09:00:00"/>
    <n v="0.33333333333333348"/>
    <x v="11"/>
    <x v="1"/>
    <x v="1"/>
    <x v="31"/>
    <s v="08.40-09.00 stop MS1, roller M1 fault cek personil batu terjepit tunggu di keluarkan personil"/>
    <m/>
    <m/>
    <m/>
    <m/>
    <m/>
    <m/>
    <m/>
    <m/>
    <m/>
    <m/>
    <m/>
    <m/>
  </r>
  <r>
    <x v="12"/>
    <n v="8"/>
    <n v="2025"/>
    <x v="1"/>
    <x v="0"/>
    <d v="1899-12-30T09:00:00"/>
    <d v="1899-12-30T09:05:00"/>
    <n v="8.3333333333333037E-2"/>
    <x v="11"/>
    <x v="1"/>
    <x v="1"/>
    <x v="31"/>
    <s v="09.00-09.05 stop MS1, roller M1 fault cek personil batu terjepit tunggu di keluarkan personil (material keras, tufa)"/>
    <m/>
    <m/>
    <m/>
    <m/>
    <m/>
    <m/>
    <m/>
    <m/>
    <m/>
    <m/>
    <m/>
    <m/>
  </r>
  <r>
    <x v="12"/>
    <n v="8"/>
    <n v="2025"/>
    <x v="1"/>
    <x v="0"/>
    <d v="1899-12-30T09:35:00"/>
    <d v="1899-12-30T09:45:00"/>
    <n v="0.16666666666666607"/>
    <x v="22"/>
    <x v="2"/>
    <x v="2"/>
    <x v="17"/>
    <s v="09.35-09.45 stop belt 6a1j05 sensor MDL-02 aktif, belt sway sesaat, di reset ready"/>
    <m/>
    <m/>
    <m/>
    <m/>
    <m/>
    <m/>
    <m/>
    <m/>
    <m/>
    <m/>
    <m/>
    <m/>
  </r>
  <r>
    <x v="12"/>
    <n v="8"/>
    <n v="2025"/>
    <x v="1"/>
    <x v="0"/>
    <d v="1899-12-30T10:40:00"/>
    <d v="1899-12-30T11:00:00"/>
    <n v="0.33333333333333348"/>
    <x v="11"/>
    <x v="1"/>
    <x v="1"/>
    <x v="31"/>
    <s v="10.40-10.00 stop MS1, roller M1 fault cek personil batu terjepit tunggu di keluarkan personil (material keras, tufa)"/>
    <m/>
    <m/>
    <m/>
    <m/>
    <m/>
    <m/>
    <m/>
    <m/>
    <m/>
    <m/>
    <m/>
    <m/>
  </r>
  <r>
    <x v="12"/>
    <n v="8"/>
    <n v="2025"/>
    <x v="1"/>
    <x v="0"/>
    <d v="1899-12-30T11:50:00"/>
    <d v="1899-12-30T12:00:00"/>
    <n v="0.16666666666666607"/>
    <x v="11"/>
    <x v="0"/>
    <x v="0"/>
    <x v="0"/>
    <s v="11.50-12.00 tunggu hopper berisi 50%"/>
    <m/>
    <m/>
    <m/>
    <m/>
    <m/>
    <m/>
    <m/>
    <m/>
    <m/>
    <m/>
    <m/>
    <m/>
  </r>
  <r>
    <x v="12"/>
    <n v="8"/>
    <n v="2025"/>
    <x v="1"/>
    <x v="0"/>
    <d v="1899-12-30T12:00:00"/>
    <d v="1899-12-30T12:10:00"/>
    <n v="0.16666666666666607"/>
    <x v="32"/>
    <x v="0"/>
    <x v="2"/>
    <x v="36"/>
    <s v="12.00-12.10 di stop feeding ms1, geser carry belt 6a1j06 ke belt a4j12P"/>
    <m/>
    <m/>
    <m/>
    <m/>
    <m/>
    <m/>
    <m/>
    <m/>
    <m/>
    <m/>
    <m/>
    <m/>
  </r>
  <r>
    <x v="12"/>
    <n v="8"/>
    <n v="2025"/>
    <x v="1"/>
    <x v="0"/>
    <d v="1899-12-30T14:15:00"/>
    <d v="1899-12-30T14:40:00"/>
    <n v="0.41666666666666785"/>
    <x v="12"/>
    <x v="1"/>
    <x v="1"/>
    <x v="3"/>
    <s v="14.15-14.40 stop belt 5e1j01 sensor dmg aktif cek personil di temukan beberapa tepi belt terkelupas "/>
    <m/>
    <m/>
    <m/>
    <m/>
    <m/>
    <m/>
    <m/>
    <m/>
    <m/>
    <m/>
    <m/>
    <m/>
  </r>
  <r>
    <x v="12"/>
    <n v="8"/>
    <n v="2025"/>
    <x v="1"/>
    <x v="1"/>
    <d v="1899-12-30T17:05:00"/>
    <d v="1899-12-30T17:10:00"/>
    <n v="8.3333333333333037E-2"/>
    <x v="14"/>
    <x v="2"/>
    <x v="2"/>
    <x v="2"/>
    <s v="17.05 - 17.10 Metal detektor 6E1U03 aktif cek personil tidak ada temuan "/>
    <m/>
    <m/>
    <m/>
    <m/>
    <m/>
    <m/>
    <m/>
    <m/>
    <m/>
    <m/>
    <m/>
    <m/>
  </r>
  <r>
    <x v="12"/>
    <n v="8"/>
    <n v="2025"/>
    <x v="1"/>
    <x v="1"/>
    <d v="1899-12-30T17:35:00"/>
    <d v="1899-12-30T18:00:00"/>
    <n v="0.41666666666666785"/>
    <x v="11"/>
    <x v="0"/>
    <x v="0"/>
    <x v="0"/>
    <s v="17.35 - 18.00 Tunggu hopper berisi min 50%"/>
    <m/>
    <m/>
    <m/>
    <m/>
    <m/>
    <m/>
    <m/>
    <m/>
    <m/>
    <m/>
    <m/>
    <m/>
  </r>
  <r>
    <x v="12"/>
    <n v="8"/>
    <n v="2025"/>
    <x v="1"/>
    <x v="1"/>
    <d v="1899-12-30T19:00:00"/>
    <d v="1899-12-30T21:00:00"/>
    <n v="2.0000000000000009"/>
    <x v="17"/>
    <x v="1"/>
    <x v="1"/>
    <x v="11"/>
    <s v="19.00 - 21.10 U/ operasi Ms1 tunggu mekanik repair dinding chute e5j11 yang bocor/bolong"/>
    <m/>
    <m/>
    <m/>
    <m/>
    <m/>
    <m/>
    <m/>
    <m/>
    <m/>
    <m/>
    <m/>
    <m/>
  </r>
  <r>
    <x v="12"/>
    <n v="8"/>
    <n v="2025"/>
    <x v="1"/>
    <x v="1"/>
    <d v="1899-12-30T21:15:00"/>
    <d v="1899-12-30T21:20:00"/>
    <n v="8.3333333333333037E-2"/>
    <x v="11"/>
    <x v="2"/>
    <x v="2"/>
    <x v="17"/>
    <s v="21.15 - 21.20 belt drift no5 aktif 2X direset ready indikasi belt sway sesaat lanjut start kembali "/>
    <m/>
    <m/>
    <m/>
    <m/>
    <m/>
    <m/>
    <m/>
    <m/>
    <m/>
    <m/>
    <m/>
    <m/>
  </r>
  <r>
    <x v="12"/>
    <n v="8"/>
    <n v="2025"/>
    <x v="1"/>
    <x v="2"/>
    <d v="1899-12-30T01:00:00"/>
    <d v="1899-12-30T01:20:00"/>
    <n v="0.33333333333333331"/>
    <x v="2"/>
    <x v="2"/>
    <x v="2"/>
    <x v="2"/>
    <s v="01.00 - 01.20 lanjut tunggu personil tes metal detektor 6a1j03"/>
    <m/>
    <m/>
    <m/>
    <m/>
    <m/>
    <m/>
    <m/>
    <m/>
    <m/>
    <m/>
    <m/>
    <m/>
  </r>
  <r>
    <x v="12"/>
    <n v="8"/>
    <n v="2025"/>
    <x v="1"/>
    <x v="2"/>
    <d v="1899-12-30T01:30:00"/>
    <d v="1899-12-30T01:35:00"/>
    <n v="8.333333333333337E-2"/>
    <x v="0"/>
    <x v="0"/>
    <x v="0"/>
    <x v="0"/>
    <s v="01.30 - 01.35 tunggu hopper berisi 50%"/>
    <m/>
    <m/>
    <m/>
    <m/>
    <m/>
    <m/>
    <m/>
    <m/>
    <m/>
    <m/>
    <m/>
    <m/>
  </r>
  <r>
    <x v="12"/>
    <n v="8"/>
    <n v="2025"/>
    <x v="1"/>
    <x v="2"/>
    <d v="1899-12-30T02:00:00"/>
    <d v="1899-12-30T02:15:00"/>
    <n v="0.25000000000000011"/>
    <x v="0"/>
    <x v="0"/>
    <x v="0"/>
    <x v="0"/>
    <s v="02.00 -02.15 tunggu hopper berisi 50%"/>
    <m/>
    <m/>
    <m/>
    <m/>
    <m/>
    <m/>
    <m/>
    <m/>
    <m/>
    <m/>
    <m/>
    <m/>
  </r>
  <r>
    <x v="12"/>
    <n v="8"/>
    <n v="2025"/>
    <x v="1"/>
    <x v="2"/>
    <d v="1899-12-30T02:15:00"/>
    <d v="1899-12-30T02:30:00"/>
    <n v="0.25000000000000011"/>
    <x v="3"/>
    <x v="1"/>
    <x v="1"/>
    <x v="3"/>
    <s v="02.15 - 02.30 lanjut dmg a5j10 aktif cek personil di temukan tepi belt terkelupas tunggu di potong personil "/>
    <m/>
    <m/>
    <m/>
    <m/>
    <m/>
    <m/>
    <m/>
    <m/>
    <m/>
    <m/>
    <m/>
    <m/>
  </r>
  <r>
    <x v="12"/>
    <n v="8"/>
    <n v="2025"/>
    <x v="1"/>
    <x v="2"/>
    <d v="1899-12-30T03:50:00"/>
    <d v="1899-12-30T04:00:00"/>
    <n v="0.16666666666666674"/>
    <x v="2"/>
    <x v="2"/>
    <x v="2"/>
    <x v="2"/>
    <s v="03.50 - 04.00 metal detektor 6a1j03 aktif cek personil tidak ada temuan "/>
    <m/>
    <m/>
    <m/>
    <m/>
    <m/>
    <m/>
    <m/>
    <m/>
    <m/>
    <m/>
    <m/>
    <m/>
  </r>
  <r>
    <x v="12"/>
    <n v="8"/>
    <n v="2025"/>
    <x v="1"/>
    <x v="2"/>
    <d v="1899-12-30T04:50:00"/>
    <d v="1899-12-30T05:00:00"/>
    <n v="0.16666666666666674"/>
    <x v="4"/>
    <x v="1"/>
    <x v="1"/>
    <x v="3"/>
    <s v="04.50 - 05.00 Stop LSC 6 DMG a1j12b aktif cek personil tepi belt terkelupas tunggu di potong personil "/>
    <m/>
    <m/>
    <m/>
    <m/>
    <m/>
    <m/>
    <m/>
    <m/>
    <m/>
    <m/>
    <m/>
    <m/>
  </r>
  <r>
    <x v="12"/>
    <n v="8"/>
    <n v="2025"/>
    <x v="1"/>
    <x v="2"/>
    <d v="1899-12-30T05:30:00"/>
    <d v="1899-12-30T05:45:00"/>
    <n v="0.25000000000000044"/>
    <x v="2"/>
    <x v="2"/>
    <x v="2"/>
    <x v="4"/>
    <s v="05.30 - 05.45 metal detektor 6a1j03 aktif cek personil di temukan besi plat "/>
    <m/>
    <m/>
    <m/>
    <m/>
    <m/>
    <m/>
    <m/>
    <m/>
    <m/>
    <m/>
    <m/>
    <m/>
  </r>
  <r>
    <x v="12"/>
    <n v="8"/>
    <n v="2025"/>
    <x v="1"/>
    <x v="2"/>
    <d v="1899-12-30T06:00:00"/>
    <d v="1899-12-30T07:00:00"/>
    <n v="1.0000000000000004"/>
    <x v="10"/>
    <x v="1"/>
    <x v="1"/>
    <x v="3"/>
    <s v="06.00 - 07.00 Stop operasi LSC 6 tambalan belt 5a1j01 terkelupas dan sambungan belt a51j10 terkelupas "/>
    <m/>
    <m/>
    <m/>
    <m/>
    <m/>
    <m/>
    <m/>
    <m/>
    <m/>
    <m/>
    <m/>
    <m/>
  </r>
  <r>
    <x v="13"/>
    <n v="8"/>
    <n v="2025"/>
    <x v="1"/>
    <x v="0"/>
    <d v="1899-12-30T07:00:00"/>
    <d v="1899-12-30T10:30:00"/>
    <n v="3.4999999999999996"/>
    <x v="10"/>
    <x v="1"/>
    <x v="1"/>
    <x v="3"/>
    <s v="07.00 - 10.30  tunggu mekanik repair tambalan belt 5a1j01 terkelupas dan besi frame 5a1j01 lepas"/>
    <m/>
    <m/>
    <m/>
    <m/>
    <m/>
    <m/>
    <m/>
    <m/>
    <m/>
    <m/>
    <m/>
    <m/>
  </r>
  <r>
    <x v="13"/>
    <n v="8"/>
    <n v="2025"/>
    <x v="1"/>
    <x v="0"/>
    <d v="1899-12-30T10:40:00"/>
    <d v="1899-12-30T10:50:00"/>
    <n v="0.16666666666666741"/>
    <x v="22"/>
    <x v="2"/>
    <x v="2"/>
    <x v="17"/>
    <s v="10.40 - 10.50 stop belt 6a1j05 sensor drift Modul no 2 aktif cek personil belt sway sesaat dan start kembali"/>
    <m/>
    <m/>
    <m/>
    <m/>
    <m/>
    <m/>
    <m/>
    <m/>
    <m/>
    <m/>
    <m/>
    <m/>
  </r>
  <r>
    <x v="13"/>
    <n v="8"/>
    <n v="2025"/>
    <x v="1"/>
    <x v="0"/>
    <d v="1899-12-30T11:05:00"/>
    <d v="1899-12-30T11:25:00"/>
    <n v="0.33333333333333215"/>
    <x v="22"/>
    <x v="2"/>
    <x v="2"/>
    <x v="17"/>
    <s v="11.05 - 11.25 stop belt 6a1j05 sensor drift Modul no 2 aktif (3X ) cek personil belt sway sesaat dan start kembali"/>
    <m/>
    <m/>
    <m/>
    <m/>
    <m/>
    <m/>
    <m/>
    <m/>
    <m/>
    <m/>
    <m/>
    <m/>
  </r>
  <r>
    <x v="13"/>
    <n v="8"/>
    <n v="2025"/>
    <x v="1"/>
    <x v="0"/>
    <d v="1899-12-30T11:40:00"/>
    <d v="1899-12-30T11:55:00"/>
    <n v="0.25000000000000044"/>
    <x v="22"/>
    <x v="2"/>
    <x v="2"/>
    <x v="17"/>
    <s v="11.40 - 11.55 stop belt 6a1j05 sensor drift Modul no 2 aktif (3X ) cek personil belt sway sesaat dan start kembali"/>
    <m/>
    <m/>
    <m/>
    <m/>
    <m/>
    <m/>
    <m/>
    <m/>
    <m/>
    <m/>
    <m/>
    <m/>
  </r>
  <r>
    <x v="13"/>
    <n v="8"/>
    <n v="2025"/>
    <x v="1"/>
    <x v="0"/>
    <d v="1899-12-30T13:25:00"/>
    <d v="1899-12-30T13:30:00"/>
    <n v="8.3333333333333037E-2"/>
    <x v="2"/>
    <x v="2"/>
    <x v="2"/>
    <x v="2"/>
    <s v="13.25 - 13.30 stop belt 6a1j03 metal detektor aktif cek personil tidak ada temuan "/>
    <m/>
    <m/>
    <m/>
    <m/>
    <m/>
    <m/>
    <m/>
    <m/>
    <m/>
    <m/>
    <m/>
    <m/>
  </r>
  <r>
    <x v="13"/>
    <n v="8"/>
    <n v="2025"/>
    <x v="1"/>
    <x v="0"/>
    <d v="1899-12-30T13:45:00"/>
    <d v="1899-12-30T13:50:00"/>
    <n v="8.3333333333333037E-2"/>
    <x v="0"/>
    <x v="0"/>
    <x v="0"/>
    <x v="0"/>
    <s v="13.45 - 13.50 tunggu hopper berisi min 50%"/>
    <m/>
    <m/>
    <m/>
    <m/>
    <m/>
    <m/>
    <m/>
    <m/>
    <m/>
    <m/>
    <m/>
    <m/>
  </r>
  <r>
    <x v="13"/>
    <n v="8"/>
    <n v="2025"/>
    <x v="1"/>
    <x v="0"/>
    <d v="1899-12-30T13:50:00"/>
    <d v="1899-12-30T14:15:00"/>
    <n v="0.41666666666666785"/>
    <x v="4"/>
    <x v="1"/>
    <x v="1"/>
    <x v="21"/>
    <s v="13.50 - 14.15 distop belt a1j12b idler berbunyi keras tunggu di eksekusi ( untuk pindah ke jalur 6A1J07 tunggu personil membebaskan kotoran di CW )"/>
    <m/>
    <m/>
    <m/>
    <m/>
    <m/>
    <m/>
    <m/>
    <m/>
    <m/>
    <m/>
    <m/>
    <m/>
  </r>
  <r>
    <x v="13"/>
    <n v="8"/>
    <n v="2025"/>
    <x v="1"/>
    <x v="1"/>
    <d v="1899-12-30T15:00:00"/>
    <d v="1899-12-30T15:30:00"/>
    <n v="0.50000000000000089"/>
    <x v="4"/>
    <x v="1"/>
    <x v="1"/>
    <x v="21"/>
    <s v="15.00-15.30 operasi LSC 6 ls ind6-72-12B-09 tunggu mekanik ganti idler belt a1j12B (untuk belt 6a1j07 mekanik ada penyetelan belt)"/>
    <m/>
    <m/>
    <m/>
    <m/>
    <m/>
    <m/>
    <m/>
    <m/>
    <m/>
    <m/>
    <m/>
    <m/>
  </r>
  <r>
    <x v="13"/>
    <n v="8"/>
    <n v="2025"/>
    <x v="1"/>
    <x v="1"/>
    <d v="1899-12-30T15:40:00"/>
    <d v="1899-12-30T15:45:00"/>
    <n v="8.3333333333333037E-2"/>
    <x v="0"/>
    <x v="2"/>
    <x v="2"/>
    <x v="2"/>
    <s v="15.40-15.45 stop sensor metal detektor aktif cek personil tidak ada temuan"/>
    <m/>
    <m/>
    <m/>
    <m/>
    <m/>
    <m/>
    <m/>
    <m/>
    <m/>
    <m/>
    <m/>
    <m/>
  </r>
  <r>
    <x v="13"/>
    <n v="8"/>
    <n v="2025"/>
    <x v="1"/>
    <x v="1"/>
    <d v="1899-12-30T16:35:00"/>
    <d v="1899-12-30T16:55:00"/>
    <n v="0.33333333333333481"/>
    <x v="3"/>
    <x v="1"/>
    <x v="1"/>
    <x v="3"/>
    <s v="16.35-16.55 stop belt a51j10 sensor dmg aktif, cek personil di temukan tepi belt terkelupas dan tunggu di cek lebih lanjut"/>
    <m/>
    <m/>
    <m/>
    <m/>
    <m/>
    <m/>
    <m/>
    <m/>
    <m/>
    <m/>
    <m/>
    <m/>
  </r>
  <r>
    <x v="13"/>
    <n v="8"/>
    <n v="2025"/>
    <x v="1"/>
    <x v="1"/>
    <d v="1899-12-30T17:55:00"/>
    <d v="1899-12-30T18:00:00"/>
    <n v="8.3333333333333037E-2"/>
    <x v="0"/>
    <x v="0"/>
    <x v="0"/>
    <x v="0"/>
    <s v="17.55-18.00 tunggu hopper berisi 50%"/>
    <m/>
    <m/>
    <m/>
    <m/>
    <m/>
    <m/>
    <m/>
    <m/>
    <m/>
    <m/>
    <m/>
    <m/>
  </r>
  <r>
    <x v="13"/>
    <n v="8"/>
    <n v="2025"/>
    <x v="1"/>
    <x v="1"/>
    <d v="1899-12-30T19:00:00"/>
    <d v="1899-12-30T19:20:00"/>
    <n v="0.33333333333333481"/>
    <x v="0"/>
    <x v="0"/>
    <x v="0"/>
    <x v="0"/>
    <s v="19.00-19.20 start LSC 6 ls ind6-72-07, Chevron tiang 19-26, Tunggu hopper berisi 50%"/>
    <m/>
    <m/>
    <m/>
    <m/>
    <m/>
    <m/>
    <m/>
    <m/>
    <m/>
    <m/>
    <m/>
    <m/>
  </r>
  <r>
    <x v="13"/>
    <n v="8"/>
    <n v="2025"/>
    <x v="1"/>
    <x v="1"/>
    <d v="1899-12-30T19:20:00"/>
    <d v="1899-12-30T19:50:00"/>
    <n v="0.49999999999999822"/>
    <x v="2"/>
    <x v="2"/>
    <x v="2"/>
    <x v="17"/>
    <s v="19.20-19.50 stop LSC 6 tunggu mekanik menyetel belt 6a1j03 yang sway"/>
    <m/>
    <m/>
    <m/>
    <m/>
    <m/>
    <m/>
    <m/>
    <m/>
    <m/>
    <m/>
    <m/>
    <m/>
  </r>
  <r>
    <x v="13"/>
    <n v="8"/>
    <n v="2025"/>
    <x v="1"/>
    <x v="1"/>
    <d v="1899-12-30T20:10:00"/>
    <d v="1899-12-30T20:35:00"/>
    <n v="0.41666666666666519"/>
    <x v="2"/>
    <x v="2"/>
    <x v="2"/>
    <x v="17"/>
    <s v="20.10-20.35 stop LSC 6 tunggu mekanik menyetel belt 6a1j03 yang sway"/>
    <m/>
    <m/>
    <m/>
    <m/>
    <m/>
    <m/>
    <m/>
    <m/>
    <m/>
    <m/>
    <m/>
    <m/>
  </r>
  <r>
    <x v="13"/>
    <n v="8"/>
    <n v="2025"/>
    <x v="1"/>
    <x v="2"/>
    <d v="1899-12-30T22:00:00"/>
    <d v="1899-12-30T22:10:00"/>
    <n v="0.16666666666666874"/>
    <x v="2"/>
    <x v="2"/>
    <x v="2"/>
    <x v="2"/>
    <s v="22.00 - 22.10 Metal detektor 6a1j03 aktif cek personil tidak ada temuan "/>
    <m/>
    <m/>
    <m/>
    <m/>
    <m/>
    <m/>
    <m/>
    <m/>
    <m/>
    <m/>
    <m/>
    <m/>
  </r>
  <r>
    <x v="13"/>
    <n v="8"/>
    <n v="2025"/>
    <x v="1"/>
    <x v="2"/>
    <d v="1899-12-30T23:30:00"/>
    <d v="1899-12-30T23:35:00"/>
    <n v="8.3333333333333037E-2"/>
    <x v="0"/>
    <x v="0"/>
    <x v="0"/>
    <x v="0"/>
    <s v="23.30 - 23.35 Tunggu hopper berisi 50%"/>
    <m/>
    <m/>
    <m/>
    <m/>
    <m/>
    <m/>
    <m/>
    <m/>
    <m/>
    <m/>
    <m/>
    <m/>
  </r>
  <r>
    <x v="13"/>
    <n v="8"/>
    <n v="2025"/>
    <x v="1"/>
    <x v="2"/>
    <d v="1899-12-30T23:35:00"/>
    <d v="1899-12-30T23:55:00"/>
    <n v="0.33333333333333481"/>
    <x v="28"/>
    <x v="1"/>
    <x v="1"/>
    <x v="41"/>
    <s v="23.35 - 23.55 Ditemukan abnormalitas bearing tail pulley a5u25 sudah pecah, distop feeding lanjut pengosongan jalur 7.2 dan persiapan pindah ke jalur 7.1"/>
    <m/>
    <m/>
    <m/>
    <m/>
    <m/>
    <m/>
    <m/>
    <m/>
    <m/>
    <m/>
    <m/>
    <m/>
  </r>
  <r>
    <x v="13"/>
    <n v="8"/>
    <n v="2025"/>
    <x v="1"/>
    <x v="2"/>
    <d v="1899-12-30T00:25:00"/>
    <d v="1899-12-30T01:00:00"/>
    <n v="0.58333333333333326"/>
    <x v="21"/>
    <x v="1"/>
    <x v="1"/>
    <x v="3"/>
    <s v="00.25 - 01.00 DMG no1 6a1j07 aktif cek personil di temukan tambalan terkelupas dan sling keluar ±15cm, tunggu di potong mekanik"/>
    <m/>
    <m/>
    <m/>
    <m/>
    <m/>
    <m/>
    <m/>
    <m/>
    <m/>
    <m/>
    <m/>
    <m/>
  </r>
  <r>
    <x v="13"/>
    <n v="8"/>
    <n v="2025"/>
    <x v="1"/>
    <x v="2"/>
    <d v="1899-12-30T01:55:00"/>
    <d v="1899-12-30T02:00:00"/>
    <n v="8.333333333333337E-2"/>
    <x v="2"/>
    <x v="2"/>
    <x v="2"/>
    <x v="4"/>
    <s v="01.55 - 02.00 Metal detektor 6a1j03 aktif tunggu cek personil di temukan besi bekas "/>
    <m/>
    <m/>
    <m/>
    <m/>
    <m/>
    <m/>
    <m/>
    <m/>
    <m/>
    <m/>
    <m/>
    <m/>
  </r>
  <r>
    <x v="13"/>
    <n v="8"/>
    <n v="2025"/>
    <x v="1"/>
    <x v="2"/>
    <d v="1899-12-30T02:00:00"/>
    <d v="1899-12-30T02:25:00"/>
    <n v="0.41666666666666685"/>
    <x v="7"/>
    <x v="2"/>
    <x v="2"/>
    <x v="42"/>
    <s v="02.00 - 02.25 DMG Modul no4 RBC 6A1J04 aktif cek dan dilokal² personil tidak ada temuan "/>
    <m/>
    <m/>
    <m/>
    <m/>
    <m/>
    <m/>
    <m/>
    <m/>
    <m/>
    <m/>
    <m/>
    <m/>
  </r>
  <r>
    <x v="13"/>
    <n v="8"/>
    <n v="2025"/>
    <x v="1"/>
    <x v="2"/>
    <d v="1899-12-30T04:20:00"/>
    <d v="1899-12-30T04:30:00"/>
    <n v="0.16666666666666674"/>
    <x v="2"/>
    <x v="2"/>
    <x v="2"/>
    <x v="2"/>
    <s v="04.20 - 04.30 Metal detektor 6A1J03 aktif, cek personil di temukan plat bekas "/>
    <m/>
    <m/>
    <m/>
    <m/>
    <m/>
    <m/>
    <m/>
    <m/>
    <m/>
    <m/>
    <m/>
    <m/>
  </r>
  <r>
    <x v="13"/>
    <n v="8"/>
    <n v="2025"/>
    <x v="1"/>
    <x v="2"/>
    <d v="1899-12-30T04:30:00"/>
    <d v="1899-12-30T04:50:00"/>
    <n v="0.33333333333333348"/>
    <x v="21"/>
    <x v="1"/>
    <x v="1"/>
    <x v="3"/>
    <s v="04.30 - 04.50 DMG no.1 RBC 6A1J07 aktif di cek dan di lokal personil di temukan tepi belt terkelupas tunggu di potong personil "/>
    <m/>
    <m/>
    <m/>
    <m/>
    <m/>
    <m/>
    <m/>
    <m/>
    <m/>
    <m/>
    <m/>
    <m/>
  </r>
  <r>
    <x v="13"/>
    <n v="8"/>
    <n v="2025"/>
    <x v="1"/>
    <x v="2"/>
    <d v="1899-12-30T04:50:00"/>
    <d v="1899-12-30T05:00:00"/>
    <n v="0.16666666666666674"/>
    <x v="2"/>
    <x v="2"/>
    <x v="2"/>
    <x v="2"/>
    <s v="04.50 - 05.00 Saat feeding LSC 6, Metal detektor 6A1J03 aktif 2X, cek personil di temukan plat bekas"/>
    <m/>
    <m/>
    <m/>
    <m/>
    <m/>
    <m/>
    <m/>
    <m/>
    <m/>
    <m/>
    <m/>
    <m/>
  </r>
  <r>
    <x v="13"/>
    <n v="8"/>
    <n v="2025"/>
    <x v="1"/>
    <x v="2"/>
    <d v="1899-12-30T05:25:00"/>
    <d v="1899-12-30T05:30:00"/>
    <n v="8.3333333333333037E-2"/>
    <x v="2"/>
    <x v="2"/>
    <x v="2"/>
    <x v="2"/>
    <s v="05.25  - 05.30 Saat feeding LSC 6, Metal detektor 6A1J03 aktif,cek personil di temukan plat bekas"/>
    <m/>
    <m/>
    <m/>
    <m/>
    <m/>
    <m/>
    <m/>
    <m/>
    <m/>
    <m/>
    <m/>
    <m/>
  </r>
  <r>
    <x v="13"/>
    <n v="8"/>
    <n v="2025"/>
    <x v="1"/>
    <x v="2"/>
    <d v="1899-12-30T05:40:00"/>
    <d v="1899-12-30T06:15:00"/>
    <n v="0.58333333333333393"/>
    <x v="0"/>
    <x v="0"/>
    <x v="2"/>
    <x v="38"/>
    <s v="05.40 - 06.15 Pengosongan material Ls biasa di hopper LSC 6(Untuk Pengisian t.9-18 penuh)dan tunggu personil geser tripper ke Mk3 Utara(melangkahi BS)"/>
    <m/>
    <m/>
    <m/>
    <m/>
    <m/>
    <m/>
    <m/>
    <m/>
    <m/>
    <m/>
    <m/>
    <m/>
  </r>
  <r>
    <x v="14"/>
    <n v="8"/>
    <n v="2025"/>
    <x v="1"/>
    <x v="0"/>
    <d v="1899-12-30T08:50:00"/>
    <d v="1899-12-30T09:30:00"/>
    <n v="0.66666666666666563"/>
    <x v="31"/>
    <x v="2"/>
    <x v="1"/>
    <x v="12"/>
    <s v="08:50 - 09:30 tunggu personil bebaskan material menyondak di CW 6a1j08 "/>
    <m/>
    <m/>
    <m/>
    <m/>
    <m/>
    <m/>
    <m/>
    <m/>
    <m/>
    <m/>
    <m/>
    <m/>
  </r>
  <r>
    <x v="14"/>
    <n v="8"/>
    <n v="2025"/>
    <x v="1"/>
    <x v="0"/>
    <d v="1899-12-30T09:30:00"/>
    <d v="1899-12-30T09:45:00"/>
    <n v="0.25000000000000044"/>
    <x v="33"/>
    <x v="2"/>
    <x v="1"/>
    <x v="12"/>
    <s v="09.30 - 09.45 tunggu personil bebaskan material menyondak di belt a51j10"/>
    <m/>
    <m/>
    <m/>
    <m/>
    <m/>
    <m/>
    <m/>
    <m/>
    <m/>
    <m/>
    <m/>
    <m/>
  </r>
  <r>
    <x v="14"/>
    <n v="8"/>
    <n v="2025"/>
    <x v="1"/>
    <x v="0"/>
    <d v="1899-12-30T09:45:00"/>
    <d v="1899-12-30T10:00:00"/>
    <n v="0.25000000000000044"/>
    <x v="21"/>
    <x v="1"/>
    <x v="1"/>
    <x v="15"/>
    <s v="09.45 - 10.00 saat start jalur 7.2, belt 6a1j07 stop mendadak indikasi dmg no.5 aktif, tunggu di cek personil"/>
    <m/>
    <m/>
    <m/>
    <m/>
    <m/>
    <m/>
    <m/>
    <m/>
    <m/>
    <m/>
    <m/>
    <m/>
  </r>
  <r>
    <x v="14"/>
    <n v="8"/>
    <n v="2025"/>
    <x v="1"/>
    <x v="0"/>
    <d v="1899-12-30T10:00:00"/>
    <d v="1899-12-30T10:45:00"/>
    <n v="0.75"/>
    <x v="21"/>
    <x v="1"/>
    <x v="1"/>
    <x v="3"/>
    <s v="10.00 - 10.45 dmg no .5 belt 6a1j07 aktif cek personil di temukan tepi belt terkelupas, tunggu di potong personil "/>
    <m/>
    <m/>
    <m/>
    <m/>
    <m/>
    <m/>
    <m/>
    <m/>
    <m/>
    <m/>
    <m/>
    <m/>
  </r>
  <r>
    <x v="14"/>
    <n v="8"/>
    <n v="2025"/>
    <x v="1"/>
    <x v="0"/>
    <d v="1899-12-30T10:45:00"/>
    <d v="1899-12-30T10:55:00"/>
    <n v="0.16666666666666607"/>
    <x v="0"/>
    <x v="0"/>
    <x v="0"/>
    <x v="0"/>
    <s v="10.45 - 10.55 start kembali lsc 6 ls Ind 6/7.2-07, lanjut tunggu hopper berisi 50%"/>
    <m/>
    <m/>
    <m/>
    <m/>
    <m/>
    <m/>
    <m/>
    <m/>
    <m/>
    <m/>
    <m/>
    <m/>
  </r>
  <r>
    <x v="14"/>
    <n v="8"/>
    <n v="2025"/>
    <x v="1"/>
    <x v="0"/>
    <d v="1899-12-30T11:30:00"/>
    <d v="1899-12-30T11:35:00"/>
    <n v="8.3333333333333037E-2"/>
    <x v="0"/>
    <x v="0"/>
    <x v="0"/>
    <x v="0"/>
    <s v="11.30 - 11.35 tunggu hopper berisi 50%"/>
    <m/>
    <m/>
    <m/>
    <m/>
    <m/>
    <m/>
    <m/>
    <m/>
    <m/>
    <m/>
    <m/>
    <m/>
  </r>
  <r>
    <x v="14"/>
    <n v="8"/>
    <n v="2025"/>
    <x v="1"/>
    <x v="0"/>
    <d v="1899-12-30T13:15:00"/>
    <d v="1899-12-30T13:45:00"/>
    <n v="0.49999999999999822"/>
    <x v="0"/>
    <x v="0"/>
    <x v="0"/>
    <x v="0"/>
    <s v="13:15 - 13:45  tunggu hopper berisi 50%"/>
    <m/>
    <m/>
    <m/>
    <m/>
    <m/>
    <m/>
    <m/>
    <m/>
    <m/>
    <m/>
    <m/>
    <m/>
  </r>
  <r>
    <x v="14"/>
    <n v="8"/>
    <n v="2025"/>
    <x v="1"/>
    <x v="0"/>
    <d v="1899-12-30T14:00:00"/>
    <d v="1899-12-30T14:15:00"/>
    <n v="0.24999999999999911"/>
    <x v="3"/>
    <x v="1"/>
    <x v="1"/>
    <x v="3"/>
    <s v="14.00 - 14.15 dmg a51j10 aktif cek personil di temukan tepi belt terkelupas tunggu di potong personil "/>
    <m/>
    <m/>
    <m/>
    <m/>
    <m/>
    <m/>
    <m/>
    <m/>
    <m/>
    <m/>
    <m/>
    <m/>
  </r>
  <r>
    <x v="14"/>
    <n v="8"/>
    <n v="2025"/>
    <x v="1"/>
    <x v="0"/>
    <d v="1899-12-30T14:55:00"/>
    <d v="1899-12-30T15:00:00"/>
    <n v="8.3333333333333037E-2"/>
    <x v="2"/>
    <x v="2"/>
    <x v="2"/>
    <x v="2"/>
    <s v="14.55 - 15.00 metal detektor 6a1j03 aktif tunggu di cek personil "/>
    <m/>
    <m/>
    <m/>
    <m/>
    <m/>
    <m/>
    <m/>
    <m/>
    <m/>
    <m/>
    <m/>
    <m/>
  </r>
  <r>
    <x v="14"/>
    <n v="8"/>
    <n v="2025"/>
    <x v="1"/>
    <x v="1"/>
    <d v="1899-12-30T17:00:00"/>
    <d v="1899-12-30T18:00:00"/>
    <n v="0.99999999999999911"/>
    <x v="7"/>
    <x v="1"/>
    <x v="1"/>
    <x v="43"/>
    <s v="17.00 - 18.00 stop sementara LSC 6, tunggu mekanik pengeleman belt 6a1j04 ( indikasi debu )."/>
    <m/>
    <m/>
    <m/>
    <m/>
    <m/>
    <m/>
    <m/>
    <m/>
    <m/>
    <m/>
    <m/>
    <m/>
  </r>
  <r>
    <x v="14"/>
    <n v="8"/>
    <n v="2025"/>
    <x v="1"/>
    <x v="1"/>
    <d v="1899-12-30T19:00:00"/>
    <d v="1899-12-30T19:30:00"/>
    <n v="0.50000000000000089"/>
    <x v="0"/>
    <x v="0"/>
    <x v="0"/>
    <x v="0"/>
    <s v="19.00 - 19.30 Star LSC 6 ls Ind 6 - 7.2 - 6a1j07, tunggu hopper berisi 50%"/>
    <m/>
    <m/>
    <m/>
    <m/>
    <m/>
    <m/>
    <m/>
    <m/>
    <m/>
    <m/>
    <m/>
    <m/>
  </r>
  <r>
    <x v="14"/>
    <n v="8"/>
    <n v="2025"/>
    <x v="1"/>
    <x v="1"/>
    <d v="1899-12-30T21:30:00"/>
    <d v="1899-12-30T21:40:00"/>
    <n v="0.16666666666666607"/>
    <x v="0"/>
    <x v="0"/>
    <x v="0"/>
    <x v="0"/>
    <s v="21.30 - 21.40 tunggu hopper berisi 50%"/>
    <m/>
    <m/>
    <m/>
    <m/>
    <m/>
    <m/>
    <m/>
    <m/>
    <m/>
    <m/>
    <m/>
    <m/>
  </r>
  <r>
    <x v="14"/>
    <n v="8"/>
    <n v="2025"/>
    <x v="1"/>
    <x v="1"/>
    <d v="1899-12-30T21:40:00"/>
    <d v="1899-12-30T21:45:00"/>
    <n v="8.3333333333333037E-2"/>
    <x v="1"/>
    <x v="2"/>
    <x v="2"/>
    <x v="2"/>
    <s v="21.40 - 21. 45 Stop belt  a2j02 metal detektor aktif cek personil  tidak ada temuan "/>
    <m/>
    <m/>
    <m/>
    <m/>
    <m/>
    <m/>
    <m/>
    <m/>
    <m/>
    <m/>
    <m/>
    <m/>
  </r>
  <r>
    <x v="14"/>
    <n v="8"/>
    <n v="2025"/>
    <x v="1"/>
    <x v="2"/>
    <d v="1899-12-30T00:45:00"/>
    <d v="1899-12-30T00:50:00"/>
    <n v="8.333333333333337E-2"/>
    <x v="2"/>
    <x v="2"/>
    <x v="2"/>
    <x v="2"/>
    <s v="00.45-00.50 stop belt 6a1j03, sensor metal detektor aktif, cek personil "/>
    <m/>
    <m/>
    <m/>
    <m/>
    <m/>
    <m/>
    <m/>
    <m/>
    <m/>
    <m/>
    <m/>
    <m/>
  </r>
  <r>
    <x v="14"/>
    <n v="8"/>
    <n v="2025"/>
    <x v="1"/>
    <x v="2"/>
    <d v="1899-12-30T00:50:00"/>
    <d v="1899-12-30T01:00:00"/>
    <n v="0.16666666666666657"/>
    <x v="1"/>
    <x v="1"/>
    <x v="1"/>
    <x v="3"/>
    <s v="00.50-01.00 stop belt a2j02, sensor dmg aktif cek personil di temukan kulit belt terkelupas tunggu di potong personil"/>
    <m/>
    <m/>
    <m/>
    <m/>
    <m/>
    <m/>
    <m/>
    <m/>
    <m/>
    <m/>
    <m/>
    <m/>
  </r>
  <r>
    <x v="14"/>
    <n v="8"/>
    <n v="2025"/>
    <x v="1"/>
    <x v="2"/>
    <d v="1899-12-30T01:40:00"/>
    <d v="1899-12-30T01:55:00"/>
    <n v="0.24999999999999978"/>
    <x v="3"/>
    <x v="1"/>
    <x v="1"/>
    <x v="3"/>
    <s v="01.40-01.55 stop belt a51j10, sensor dmg aktif cek personil tepi belt terkelupas tunggu di potong personil"/>
    <m/>
    <m/>
    <m/>
    <m/>
    <m/>
    <m/>
    <m/>
    <m/>
    <m/>
    <m/>
    <m/>
    <m/>
  </r>
  <r>
    <x v="14"/>
    <n v="8"/>
    <n v="2025"/>
    <x v="1"/>
    <x v="2"/>
    <d v="1899-12-30T02:30:00"/>
    <d v="1899-12-30T02:45:00"/>
    <n v="0.24999999999999978"/>
    <x v="3"/>
    <x v="1"/>
    <x v="1"/>
    <x v="3"/>
    <s v="02.30-02.45 stop belt a51j10, sensor dmg aktif cek personil tepi belt terkelupas, tunggu di potong personil "/>
    <m/>
    <m/>
    <m/>
    <m/>
    <m/>
    <m/>
    <m/>
    <m/>
    <m/>
    <m/>
    <m/>
    <m/>
  </r>
  <r>
    <x v="14"/>
    <n v="8"/>
    <n v="2025"/>
    <x v="1"/>
    <x v="2"/>
    <d v="1899-12-30T02:45:00"/>
    <d v="1899-12-30T03:00:00"/>
    <n v="0.25000000000000011"/>
    <x v="18"/>
    <x v="1"/>
    <x v="1"/>
    <x v="18"/>
    <s v="02.45-03.00 Stop belt 6e1u04, alarm timeout feedback SOBO brake unit operation (2x) , di reset ready"/>
    <m/>
    <m/>
    <m/>
    <m/>
    <m/>
    <m/>
    <m/>
    <m/>
    <m/>
    <m/>
    <m/>
    <m/>
  </r>
  <r>
    <x v="15"/>
    <n v="8"/>
    <n v="2025"/>
    <x v="1"/>
    <x v="2"/>
    <d v="1899-12-30T23:15:00"/>
    <d v="1899-12-30T23:25:00"/>
    <n v="0.16666666666666607"/>
    <x v="3"/>
    <x v="1"/>
    <x v="1"/>
    <x v="3"/>
    <s v="23.15-23.25 stop belt a51j10 sensor dmg aktif cek personil tepi belt terkelupas tunggu di potong personil "/>
    <m/>
    <m/>
    <m/>
    <m/>
    <m/>
    <m/>
    <m/>
    <m/>
    <m/>
    <m/>
    <m/>
    <m/>
  </r>
  <r>
    <x v="15"/>
    <n v="8"/>
    <n v="2025"/>
    <x v="1"/>
    <x v="2"/>
    <d v="1899-12-30T23:25:00"/>
    <d v="1899-12-30T23:30:00"/>
    <n v="8.3333333333333037E-2"/>
    <x v="18"/>
    <x v="1"/>
    <x v="1"/>
    <x v="18"/>
    <s v="23.25-23.30 saat star belt 6e1u04 alarm timeout feedback from brake monitor, di reset ready"/>
    <m/>
    <m/>
    <m/>
    <m/>
    <m/>
    <m/>
    <m/>
    <m/>
    <m/>
    <m/>
    <m/>
    <m/>
  </r>
  <r>
    <x v="15"/>
    <n v="8"/>
    <n v="2025"/>
    <x v="1"/>
    <x v="2"/>
    <d v="1899-12-30T00:25:00"/>
    <d v="1899-12-30T00:35:00"/>
    <n v="0.16666666666666666"/>
    <x v="0"/>
    <x v="0"/>
    <x v="0"/>
    <x v="0"/>
    <s v="00.25-00.35 tunggu hopper berisi 50%"/>
    <m/>
    <m/>
    <m/>
    <m/>
    <m/>
    <m/>
    <m/>
    <m/>
    <m/>
    <m/>
    <m/>
    <m/>
  </r>
  <r>
    <x v="15"/>
    <n v="8"/>
    <n v="2025"/>
    <x v="1"/>
    <x v="2"/>
    <d v="1899-12-30T01:05:00"/>
    <d v="1899-12-30T01:30:00"/>
    <n v="0.41666666666666669"/>
    <x v="0"/>
    <x v="0"/>
    <x v="0"/>
    <x v="0"/>
    <s v="01.05-01.30 tunggu hopper berisi 50%"/>
    <m/>
    <m/>
    <m/>
    <m/>
    <m/>
    <m/>
    <m/>
    <m/>
    <m/>
    <m/>
    <m/>
    <m/>
  </r>
  <r>
    <x v="15"/>
    <n v="8"/>
    <n v="2025"/>
    <x v="1"/>
    <x v="2"/>
    <d v="1899-12-30T01:55:00"/>
    <d v="1899-12-30T02:00:00"/>
    <n v="8.333333333333337E-2"/>
    <x v="0"/>
    <x v="0"/>
    <x v="0"/>
    <x v="0"/>
    <s v="01.55-02.00 tunggu hopper berisi 50%"/>
    <m/>
    <m/>
    <m/>
    <m/>
    <m/>
    <m/>
    <m/>
    <m/>
    <m/>
    <m/>
    <m/>
    <m/>
  </r>
  <r>
    <x v="15"/>
    <n v="8"/>
    <n v="2025"/>
    <x v="1"/>
    <x v="2"/>
    <d v="1899-12-30T02:00:00"/>
    <d v="1899-12-30T02:10:00"/>
    <n v="0.16666666666666674"/>
    <x v="0"/>
    <x v="0"/>
    <x v="0"/>
    <x v="0"/>
    <s v="02.00-02.10 tunggu hopper berisi 50%"/>
    <m/>
    <m/>
    <m/>
    <m/>
    <m/>
    <m/>
    <m/>
    <m/>
    <m/>
    <m/>
    <m/>
    <m/>
  </r>
  <r>
    <x v="15"/>
    <n v="8"/>
    <n v="2025"/>
    <x v="1"/>
    <x v="2"/>
    <d v="1899-12-30T02:25:00"/>
    <d v="1899-12-30T03:00:00"/>
    <n v="0.58333333333333326"/>
    <x v="0"/>
    <x v="1"/>
    <x v="3"/>
    <x v="28"/>
    <s v="02.25-03.00 stop LSC 6, Wobler M2 stop mendadak, tunggu cek personil dan mekanik crusher"/>
    <m/>
    <m/>
    <m/>
    <m/>
    <m/>
    <m/>
    <m/>
    <m/>
    <m/>
    <m/>
    <m/>
    <m/>
  </r>
  <r>
    <x v="15"/>
    <n v="8"/>
    <n v="2025"/>
    <x v="1"/>
    <x v="2"/>
    <d v="1899-12-30T03:00:00"/>
    <d v="1899-12-30T04:00:00"/>
    <n v="0.99999999999999978"/>
    <x v="0"/>
    <x v="1"/>
    <x v="3"/>
    <x v="44"/>
    <s v="03.00-04.00 stop LSC 6, pasca wobler M2 stop mendadak, di temukan boulder, dan roller patah ( lanjut persiapan pindah operasi ke LSC 3B)"/>
    <m/>
    <m/>
    <m/>
    <m/>
    <m/>
    <m/>
    <m/>
    <m/>
    <m/>
    <m/>
    <m/>
    <m/>
  </r>
  <r>
    <x v="15"/>
    <n v="8"/>
    <n v="2025"/>
    <x v="1"/>
    <x v="2"/>
    <d v="1899-12-30T04:35:00"/>
    <d v="1899-12-30T05:15:00"/>
    <n v="0.66666666666666696"/>
    <x v="8"/>
    <x v="2"/>
    <x v="3"/>
    <x v="4"/>
    <s v="04.35-05.15 stop LSC 3B/ hopper masuk besi, tunggu dikeluarkan"/>
    <m/>
    <m/>
    <m/>
    <m/>
    <m/>
    <m/>
    <m/>
    <m/>
    <m/>
    <m/>
    <m/>
    <m/>
  </r>
  <r>
    <x v="16"/>
    <n v="8"/>
    <n v="2025"/>
    <x v="2"/>
    <x v="0"/>
    <d v="1899-12-30T07:00:00"/>
    <d v="1899-12-30T07:35:00"/>
    <n v="0.58333333333333259"/>
    <x v="11"/>
    <x v="0"/>
    <x v="0"/>
    <x v="0"/>
    <s v="07.00 - 07.35 Tunggu hopper berisi min 50%"/>
    <m/>
    <m/>
    <m/>
    <m/>
    <m/>
    <m/>
    <m/>
    <m/>
    <m/>
    <m/>
    <m/>
    <m/>
  </r>
  <r>
    <x v="16"/>
    <n v="8"/>
    <n v="2025"/>
    <x v="2"/>
    <x v="0"/>
    <d v="1899-12-30T07:45:00"/>
    <d v="1899-12-30T07:55:00"/>
    <n v="0.16666666666666607"/>
    <x v="14"/>
    <x v="2"/>
    <x v="2"/>
    <x v="2"/>
    <s v="07.45 - 07.55 Metal detektor 6E1U03 aktif cek personil di temukan seng bekas"/>
    <m/>
    <m/>
    <m/>
    <m/>
    <m/>
    <m/>
    <m/>
    <m/>
    <m/>
    <m/>
    <m/>
    <m/>
  </r>
  <r>
    <x v="16"/>
    <n v="8"/>
    <n v="2025"/>
    <x v="2"/>
    <x v="0"/>
    <d v="1899-12-30T08:40:00"/>
    <d v="1899-12-30T09:00:00"/>
    <n v="0.33333333333333348"/>
    <x v="14"/>
    <x v="2"/>
    <x v="2"/>
    <x v="2"/>
    <s v="08.40 - 09.00 Metal detektor 6E1U03 aktif cek personil di temukan segmen secondary 1 psc"/>
    <m/>
    <m/>
    <m/>
    <m/>
    <m/>
    <m/>
    <m/>
    <m/>
    <m/>
    <m/>
    <m/>
    <m/>
  </r>
  <r>
    <x v="16"/>
    <n v="8"/>
    <n v="2025"/>
    <x v="2"/>
    <x v="0"/>
    <d v="1899-12-30T09:00:00"/>
    <d v="1899-12-30T12:00:00"/>
    <n v="3"/>
    <x v="11"/>
    <x v="1"/>
    <x v="3"/>
    <x v="45"/>
    <s v="09.00 - 12.00 Tunggu mekanik pasang segmen secondary Ms1 yang lepas"/>
    <m/>
    <m/>
    <m/>
    <m/>
    <m/>
    <m/>
    <m/>
    <m/>
    <m/>
    <m/>
    <m/>
    <m/>
  </r>
  <r>
    <x v="16"/>
    <n v="8"/>
    <n v="2025"/>
    <x v="2"/>
    <x v="0"/>
    <d v="1899-12-30T13:00:00"/>
    <d v="1899-12-30T14:30:00"/>
    <n v="1.5"/>
    <x v="11"/>
    <x v="1"/>
    <x v="3"/>
    <x v="45"/>
    <s v="13.00 - 14.30 Tunggu mekanik pasang segmen secondary Ms1 yang lepas"/>
    <m/>
    <m/>
    <m/>
    <m/>
    <m/>
    <m/>
    <m/>
    <m/>
    <m/>
    <m/>
    <m/>
    <m/>
  </r>
  <r>
    <x v="16"/>
    <n v="8"/>
    <n v="2025"/>
    <x v="2"/>
    <x v="1"/>
    <d v="1899-12-30T17:50:00"/>
    <d v="1899-12-30T18:00:00"/>
    <n v="0.16666666666666607"/>
    <x v="8"/>
    <x v="0"/>
    <x v="0"/>
    <x v="0"/>
    <s v="17.50 - 18.00 tunggu hopper berisi 50%"/>
    <m/>
    <m/>
    <m/>
    <m/>
    <m/>
    <m/>
    <m/>
    <m/>
    <m/>
    <m/>
    <m/>
    <m/>
  </r>
  <r>
    <x v="16"/>
    <n v="8"/>
    <n v="2025"/>
    <x v="2"/>
    <x v="1"/>
    <d v="1899-12-30T19:00:00"/>
    <d v="1899-12-30T19:15:00"/>
    <n v="0.25000000000000178"/>
    <x v="8"/>
    <x v="0"/>
    <x v="0"/>
    <x v="0"/>
    <s v="19.00 - 19.15 start lsc 3b ls IND 5/12B, lanjut tunggu hopper berisi 50%"/>
    <m/>
    <m/>
    <m/>
    <m/>
    <m/>
    <m/>
    <m/>
    <m/>
    <m/>
    <m/>
    <m/>
    <m/>
  </r>
  <r>
    <x v="16"/>
    <n v="8"/>
    <n v="2025"/>
    <x v="2"/>
    <x v="1"/>
    <d v="1899-12-30T19:45:00"/>
    <d v="1899-12-30T20:00:00"/>
    <n v="0.25000000000000178"/>
    <x v="8"/>
    <x v="0"/>
    <x v="2"/>
    <x v="38"/>
    <s v="19.45 - 20.00 stop lsc 3b, tunggu personil geser tripper IND 5 ke t.10-14 (penyiraman)"/>
    <m/>
    <m/>
    <m/>
    <m/>
    <m/>
    <m/>
    <m/>
    <m/>
    <m/>
    <m/>
    <m/>
    <m/>
  </r>
  <r>
    <x v="16"/>
    <n v="8"/>
    <n v="2025"/>
    <x v="2"/>
    <x v="2"/>
    <d v="1899-12-30T22:20:00"/>
    <d v="1899-12-30T22:30:00"/>
    <n v="0.16666666666666607"/>
    <x v="8"/>
    <x v="0"/>
    <x v="0"/>
    <x v="0"/>
    <s v="22.20 - 22.30 Tunggu hopper berisi 50%"/>
    <m/>
    <m/>
    <m/>
    <m/>
    <m/>
    <m/>
    <m/>
    <m/>
    <m/>
    <m/>
    <m/>
    <m/>
  </r>
  <r>
    <x v="16"/>
    <n v="8"/>
    <n v="2025"/>
    <x v="2"/>
    <x v="2"/>
    <d v="1899-12-30T01:10:00"/>
    <d v="1899-12-30T01:20:00"/>
    <n v="0.16666666666666657"/>
    <x v="3"/>
    <x v="1"/>
    <x v="1"/>
    <x v="3"/>
    <s v="01.10 - 01.20 Stop RBC a51j10,belt damage aktif cek personil tepi belt terkelupas"/>
    <m/>
    <m/>
    <m/>
    <m/>
    <m/>
    <m/>
    <m/>
    <m/>
    <m/>
    <m/>
    <m/>
    <m/>
  </r>
  <r>
    <x v="16"/>
    <n v="8"/>
    <n v="2025"/>
    <x v="2"/>
    <x v="2"/>
    <d v="1899-12-30T02:10:00"/>
    <d v="1899-12-30T02:20:00"/>
    <n v="0.16666666666666674"/>
    <x v="0"/>
    <x v="0"/>
    <x v="0"/>
    <x v="0"/>
    <s v="02.10 - 02.20 Tunggu hopper berisi 50%"/>
    <m/>
    <m/>
    <m/>
    <m/>
    <m/>
    <m/>
    <m/>
    <m/>
    <m/>
    <m/>
    <m/>
    <m/>
  </r>
  <r>
    <x v="16"/>
    <n v="8"/>
    <n v="2025"/>
    <x v="2"/>
    <x v="2"/>
    <d v="1899-12-30T03:25:00"/>
    <d v="1899-12-30T03:35:00"/>
    <n v="0.16666666666666674"/>
    <x v="2"/>
    <x v="2"/>
    <x v="2"/>
    <x v="2"/>
    <s v="03.25 - 03.35 Stop belt 6a1j03 metal detektor aktif cek personil di temukan saringan filter"/>
    <m/>
    <m/>
    <m/>
    <m/>
    <m/>
    <m/>
    <m/>
    <m/>
    <m/>
    <m/>
    <m/>
    <m/>
  </r>
  <r>
    <x v="16"/>
    <n v="8"/>
    <n v="2025"/>
    <x v="2"/>
    <x v="2"/>
    <d v="1899-12-30T03:50:00"/>
    <d v="1899-12-30T03:55:00"/>
    <n v="8.3333333333333703E-2"/>
    <x v="2"/>
    <x v="2"/>
    <x v="2"/>
    <x v="4"/>
    <s v="03.50 - 03.55 Stop belt 6a1j03 metal detektor aktif cek personil di temukan besi plat kecil"/>
    <m/>
    <m/>
    <m/>
    <m/>
    <m/>
    <m/>
    <m/>
    <m/>
    <m/>
    <m/>
    <m/>
    <m/>
  </r>
  <r>
    <x v="16"/>
    <n v="8"/>
    <n v="2025"/>
    <x v="2"/>
    <x v="2"/>
    <d v="1899-12-30T04:25:00"/>
    <d v="1899-12-30T04:40:00"/>
    <n v="0.24999999999999978"/>
    <x v="10"/>
    <x v="1"/>
    <x v="1"/>
    <x v="11"/>
    <s v="04.25 - 04.40 di stop belt 5a1j01 chute tripper tersumbat tunggu di bersihkan personil, persiapan pindah pengisian ke ind 6 dan saat start belt 6E1U04 sensor dmg belt 6a1j10 aktif "/>
    <m/>
    <m/>
    <m/>
    <m/>
    <m/>
    <m/>
    <m/>
    <m/>
    <m/>
    <m/>
    <m/>
    <m/>
  </r>
  <r>
    <x v="16"/>
    <n v="8"/>
    <n v="2025"/>
    <x v="2"/>
    <x v="2"/>
    <d v="1899-12-30T04:40:00"/>
    <d v="1899-12-30T04:55:00"/>
    <n v="0.24999999999999978"/>
    <x v="34"/>
    <x v="1"/>
    <x v="1"/>
    <x v="3"/>
    <s v="04.40 - 04.55 stop. Belt 6a1j10 sensor dmg aktif cek personil kena karet tepi belt terkelupas dan tunggu belt 6E1U04 (2x) start baru jalan alarm time out feedback sobo break unit operation"/>
    <m/>
    <m/>
    <m/>
    <m/>
    <m/>
    <m/>
    <m/>
    <m/>
    <m/>
    <m/>
    <m/>
    <m/>
  </r>
  <r>
    <x v="16"/>
    <n v="8"/>
    <n v="2025"/>
    <x v="2"/>
    <x v="2"/>
    <d v="1899-12-30T05:20:00"/>
    <d v="1899-12-30T05:30:00"/>
    <n v="0.16666666666666674"/>
    <x v="2"/>
    <x v="2"/>
    <x v="2"/>
    <x v="4"/>
    <s v="05.20 - 05.30 Stop belt 6a1j03 metal detektor aktif cek personil di temukan besi plat kecil"/>
    <m/>
    <m/>
    <m/>
    <m/>
    <m/>
    <m/>
    <m/>
    <m/>
    <m/>
    <m/>
    <m/>
    <m/>
  </r>
  <r>
    <x v="16"/>
    <n v="8"/>
    <n v="2025"/>
    <x v="2"/>
    <x v="2"/>
    <d v="1899-12-30T06:40:00"/>
    <d v="1899-12-30T07:00:00"/>
    <n v="0.33333333333333348"/>
    <x v="0"/>
    <x v="0"/>
    <x v="0"/>
    <x v="0"/>
    <s v="06.40 - 07.00  tunggu hopper berisi min 50%"/>
    <m/>
    <m/>
    <m/>
    <m/>
    <m/>
    <m/>
    <m/>
    <m/>
    <m/>
    <m/>
    <m/>
    <m/>
  </r>
  <r>
    <x v="17"/>
    <n v="8"/>
    <n v="2025"/>
    <x v="2"/>
    <x v="0"/>
    <d v="1899-12-30T07:00:00"/>
    <d v="1899-12-30T07:35:00"/>
    <n v="0.58333333333333259"/>
    <x v="0"/>
    <x v="0"/>
    <x v="0"/>
    <x v="0"/>
    <s v="07.00 - 07.35 tunggu hopper berisi min 50%"/>
    <m/>
    <m/>
    <m/>
    <m/>
    <m/>
    <m/>
    <m/>
    <m/>
    <m/>
    <m/>
    <m/>
    <m/>
  </r>
  <r>
    <x v="17"/>
    <n v="8"/>
    <n v="2025"/>
    <x v="2"/>
    <x v="0"/>
    <d v="1899-12-30T07:40:00"/>
    <d v="1899-12-30T07:50:00"/>
    <n v="0.16666666666666741"/>
    <x v="34"/>
    <x v="1"/>
    <x v="1"/>
    <x v="3"/>
    <s v="07.40 - 07.50 DMG 6A1J10 aktif cek personil tepi belt terkelupas tunggu di potong personil"/>
    <m/>
    <m/>
    <m/>
    <m/>
    <m/>
    <m/>
    <m/>
    <m/>
    <m/>
    <m/>
    <m/>
    <m/>
  </r>
  <r>
    <x v="17"/>
    <n v="8"/>
    <n v="2025"/>
    <x v="2"/>
    <x v="0"/>
    <d v="1899-12-30T08:20:00"/>
    <d v="1899-12-30T08:55:00"/>
    <n v="0.58333333333333393"/>
    <x v="1"/>
    <x v="1"/>
    <x v="1"/>
    <x v="1"/>
    <s v="08.20 - 08.55 Di stop feeding LSC 6,tunggu mekanik memasukan karet guide material RBC A2J02 yang keluar sebelah kiri dan buka SC yang rusak di A2J02"/>
    <m/>
    <m/>
    <m/>
    <m/>
    <m/>
    <m/>
    <m/>
    <m/>
    <m/>
    <m/>
    <m/>
    <m/>
  </r>
  <r>
    <x v="17"/>
    <n v="8"/>
    <n v="2025"/>
    <x v="2"/>
    <x v="0"/>
    <d v="1899-12-30T09:15:00"/>
    <d v="1899-12-30T09:50:00"/>
    <n v="0.58333333333333259"/>
    <x v="21"/>
    <x v="1"/>
    <x v="1"/>
    <x v="21"/>
    <s v="09.15 - 09.50 Di stop feeding LSC 6,tunggu mekanik ganti return idler M.177&amp;M.183 RBC 6A1J07 yang rusak dan berbunyi keras"/>
    <m/>
    <m/>
    <m/>
    <m/>
    <m/>
    <m/>
    <m/>
    <m/>
    <m/>
    <m/>
    <m/>
    <m/>
  </r>
  <r>
    <x v="17"/>
    <n v="8"/>
    <n v="2025"/>
    <x v="2"/>
    <x v="0"/>
    <d v="1899-12-30T11:45:00"/>
    <d v="1899-12-30T12:00:00"/>
    <n v="0.25000000000000044"/>
    <x v="0"/>
    <x v="0"/>
    <x v="0"/>
    <x v="0"/>
    <s v="11.45 - 12.00 Tunggu hopper berisi min 50%"/>
    <m/>
    <m/>
    <m/>
    <m/>
    <m/>
    <m/>
    <m/>
    <m/>
    <m/>
    <m/>
    <m/>
    <m/>
  </r>
  <r>
    <x v="17"/>
    <n v="8"/>
    <n v="2025"/>
    <x v="2"/>
    <x v="0"/>
    <d v="1899-12-30T13:00:00"/>
    <d v="1899-12-30T13:20:00"/>
    <n v="0.33333333333333481"/>
    <x v="0"/>
    <x v="0"/>
    <x v="0"/>
    <x v="0"/>
    <s v="13.00 - 13.20 start LSC 6 ls Ind6/7.2-07 lanjut tunggu hopper berisi 50%"/>
    <m/>
    <m/>
    <m/>
    <m/>
    <m/>
    <m/>
    <m/>
    <m/>
    <m/>
    <m/>
    <m/>
    <m/>
  </r>
  <r>
    <x v="17"/>
    <n v="8"/>
    <n v="2025"/>
    <x v="2"/>
    <x v="0"/>
    <d v="1899-12-30T13:35:00"/>
    <d v="1899-12-30T13:40:00"/>
    <n v="8.3333333333333037E-2"/>
    <x v="3"/>
    <x v="1"/>
    <x v="1"/>
    <x v="3"/>
    <s v="13.35 - 13.40 DMG a5j10 aktif cek personil di temukan tepi belt terkelupas tunggu di potong personil"/>
    <m/>
    <m/>
    <m/>
    <m/>
    <m/>
    <m/>
    <m/>
    <m/>
    <m/>
    <m/>
    <m/>
    <m/>
  </r>
  <r>
    <x v="17"/>
    <n v="8"/>
    <n v="2025"/>
    <x v="2"/>
    <x v="1"/>
    <d v="1899-12-30T16:35:00"/>
    <d v="1899-12-30T16:40:00"/>
    <n v="8.3333333333333037E-2"/>
    <x v="2"/>
    <x v="2"/>
    <x v="2"/>
    <x v="2"/>
    <s v="16.35 - 16.40 metal detektor 6a1j03 aktif cek personil tidak ada temuan "/>
    <m/>
    <m/>
    <m/>
    <m/>
    <m/>
    <m/>
    <m/>
    <m/>
    <m/>
    <m/>
    <m/>
    <m/>
  </r>
  <r>
    <x v="17"/>
    <n v="8"/>
    <n v="2025"/>
    <x v="2"/>
    <x v="1"/>
    <d v="1899-12-30T17:10:00"/>
    <d v="1899-12-30T17:15:00"/>
    <n v="8.3333333333333037E-2"/>
    <x v="2"/>
    <x v="2"/>
    <x v="2"/>
    <x v="2"/>
    <s v="17.10 - 17.15 metal detektor 6a1j03 aktif cek personil tidak ada temuan "/>
    <m/>
    <m/>
    <m/>
    <m/>
    <m/>
    <m/>
    <m/>
    <m/>
    <m/>
    <m/>
    <m/>
    <m/>
  </r>
  <r>
    <x v="17"/>
    <n v="8"/>
    <n v="2025"/>
    <x v="2"/>
    <x v="1"/>
    <d v="1899-12-30T17:25:00"/>
    <d v="1899-12-30T17:35:00"/>
    <n v="0.16666666666666607"/>
    <x v="1"/>
    <x v="2"/>
    <x v="2"/>
    <x v="4"/>
    <s v="17.25 - 17.35 metal detektor a2j02 aktif cek personil di temukan besi plat "/>
    <m/>
    <m/>
    <m/>
    <m/>
    <m/>
    <m/>
    <m/>
    <m/>
    <m/>
    <m/>
    <m/>
    <m/>
  </r>
  <r>
    <x v="17"/>
    <n v="8"/>
    <n v="2025"/>
    <x v="2"/>
    <x v="1"/>
    <d v="1899-12-30T17:35:00"/>
    <d v="1899-12-30T17:45:00"/>
    <n v="0.16666666666666874"/>
    <x v="18"/>
    <x v="1"/>
    <x v="1"/>
    <x v="18"/>
    <s v="17.35 - 17.45 saat start belt 6e1u04 tidak mau start indikasi timeout feedback from brake monitor "/>
    <m/>
    <m/>
    <m/>
    <m/>
    <m/>
    <m/>
    <m/>
    <m/>
    <m/>
    <m/>
    <m/>
    <m/>
  </r>
  <r>
    <x v="17"/>
    <n v="8"/>
    <n v="2025"/>
    <x v="2"/>
    <x v="1"/>
    <d v="1899-12-30T19:00:00"/>
    <d v="1899-12-30T19:10:00"/>
    <n v="0.16666666666666874"/>
    <x v="0"/>
    <x v="0"/>
    <x v="0"/>
    <x v="0"/>
    <s v="19.00 - 19.10 start LSC 6 ls ke ind5/7.1-12b, tunggu hopper berisi 50%"/>
    <m/>
    <m/>
    <m/>
    <m/>
    <m/>
    <m/>
    <m/>
    <m/>
    <m/>
    <m/>
    <m/>
    <m/>
  </r>
  <r>
    <x v="17"/>
    <n v="8"/>
    <n v="2025"/>
    <x v="2"/>
    <x v="1"/>
    <d v="1899-12-30T21:00:00"/>
    <d v="1899-12-30T21:15:00"/>
    <n v="0.24999999999999911"/>
    <x v="7"/>
    <x v="1"/>
    <x v="1"/>
    <x v="3"/>
    <s v="21.00 - 21.15 Stop LSC 6 DMG tail pulley 6a1j04 aktif cek personil tepi belt terkelupas tunggu di potong personil "/>
    <m/>
    <m/>
    <m/>
    <m/>
    <m/>
    <m/>
    <m/>
    <m/>
    <m/>
    <m/>
    <m/>
    <m/>
  </r>
  <r>
    <x v="17"/>
    <n v="8"/>
    <n v="2025"/>
    <x v="2"/>
    <x v="2"/>
    <d v="1899-12-30T22:10:00"/>
    <d v="1899-12-30T22:20:00"/>
    <n v="0.16666666666666607"/>
    <x v="2"/>
    <x v="2"/>
    <x v="2"/>
    <x v="4"/>
    <s v="22.10 - 22.20 Stop RBC 6a1j03,metal detektor aktif cek personil di temukan besi"/>
    <m/>
    <m/>
    <m/>
    <m/>
    <m/>
    <m/>
    <m/>
    <m/>
    <m/>
    <m/>
    <m/>
    <m/>
  </r>
  <r>
    <x v="17"/>
    <n v="8"/>
    <n v="2025"/>
    <x v="2"/>
    <x v="2"/>
    <d v="1899-12-30T23:00:00"/>
    <d v="1899-12-30T23:10:00"/>
    <n v="0.16666666666666607"/>
    <x v="2"/>
    <x v="2"/>
    <x v="2"/>
    <x v="4"/>
    <s v="23.00 - 23.10 Stop RBC 6a1j03,metal detektor aktif cek personil di temukan besi"/>
    <m/>
    <m/>
    <m/>
    <m/>
    <m/>
    <m/>
    <m/>
    <m/>
    <m/>
    <m/>
    <m/>
    <m/>
  </r>
  <r>
    <x v="17"/>
    <n v="8"/>
    <n v="2025"/>
    <x v="2"/>
    <x v="2"/>
    <d v="1899-12-30T02:00:00"/>
    <d v="1899-12-30T02:15:00"/>
    <n v="0.25000000000000011"/>
    <x v="0"/>
    <x v="0"/>
    <x v="0"/>
    <x v="0"/>
    <s v="02.00 -  02.15 Tunggu hopper berisi 50%"/>
    <m/>
    <m/>
    <m/>
    <m/>
    <m/>
    <m/>
    <m/>
    <m/>
    <m/>
    <m/>
    <m/>
    <m/>
  </r>
  <r>
    <x v="18"/>
    <n v="8"/>
    <n v="2025"/>
    <x v="2"/>
    <x v="0"/>
    <d v="1899-12-30T07:00:00"/>
    <d v="1899-12-30T07:35:00"/>
    <n v="0.58333333333333259"/>
    <x v="11"/>
    <x v="0"/>
    <x v="0"/>
    <x v="0"/>
    <s v="07.00-07.35 operasi Ms1 ss ind6 -71-12B,tunggu hopper berisi min 50%"/>
    <m/>
    <m/>
    <m/>
    <m/>
    <m/>
    <m/>
    <m/>
    <m/>
    <m/>
    <m/>
    <m/>
    <m/>
  </r>
  <r>
    <x v="18"/>
    <n v="8"/>
    <n v="2025"/>
    <x v="2"/>
    <x v="0"/>
    <d v="1899-12-30T07:35:00"/>
    <d v="1899-12-30T07:40:00"/>
    <n v="8.3333333333333037E-2"/>
    <x v="14"/>
    <x v="2"/>
    <x v="2"/>
    <x v="2"/>
    <s v="07.35-07.40 saat feding Ms1 1, stop belt 6e1u03 sensor metal detektor aktif, tunggu di cek personil"/>
    <m/>
    <m/>
    <m/>
    <m/>
    <m/>
    <m/>
    <m/>
    <m/>
    <m/>
    <m/>
    <m/>
    <m/>
  </r>
  <r>
    <x v="18"/>
    <n v="8"/>
    <n v="2025"/>
    <x v="2"/>
    <x v="0"/>
    <d v="1899-12-30T07:50:00"/>
    <d v="1899-12-30T08:00:00"/>
    <n v="0.16666666666666607"/>
    <x v="7"/>
    <x v="1"/>
    <x v="1"/>
    <x v="15"/>
    <s v="07.50-08.00 stop belt 6a1j04, sensor dmg no.1 aktif, direset ready, tunggu di cek personil lebih lanjut"/>
    <m/>
    <m/>
    <m/>
    <m/>
    <m/>
    <m/>
    <m/>
    <m/>
    <m/>
    <m/>
    <m/>
    <m/>
  </r>
  <r>
    <x v="18"/>
    <n v="8"/>
    <n v="2025"/>
    <x v="2"/>
    <x v="0"/>
    <d v="1899-12-30T08:40:00"/>
    <d v="1899-12-30T08:50:00"/>
    <n v="0.16666666666666741"/>
    <x v="14"/>
    <x v="2"/>
    <x v="2"/>
    <x v="2"/>
    <s v="08.40-08.50 sensor metal detektor belt 6e1u03 aktif, cek personil tidak ada temuan"/>
    <m/>
    <m/>
    <m/>
    <m/>
    <m/>
    <m/>
    <m/>
    <m/>
    <m/>
    <m/>
    <m/>
    <m/>
  </r>
  <r>
    <x v="18"/>
    <n v="8"/>
    <n v="2025"/>
    <x v="2"/>
    <x v="0"/>
    <d v="1899-12-30T11:50:00"/>
    <d v="1899-12-30T12:00:00"/>
    <n v="0.16666666666666607"/>
    <x v="11"/>
    <x v="0"/>
    <x v="0"/>
    <x v="0"/>
    <s v="11.50-12.00 tunggu hopper berisi 50%"/>
    <m/>
    <m/>
    <m/>
    <m/>
    <m/>
    <m/>
    <m/>
    <m/>
    <m/>
    <m/>
    <m/>
    <m/>
  </r>
  <r>
    <x v="18"/>
    <n v="8"/>
    <n v="2025"/>
    <x v="2"/>
    <x v="0"/>
    <d v="1899-12-30T13:00:00"/>
    <d v="1899-12-30T15:00:00"/>
    <n v="2.0000000000000009"/>
    <x v="12"/>
    <x v="1"/>
    <x v="1"/>
    <x v="3"/>
    <s v="13.00-15.00 operasi Ms1 tunggu mekanik repair belt 5e1j01"/>
    <m/>
    <m/>
    <m/>
    <m/>
    <m/>
    <m/>
    <m/>
    <m/>
    <m/>
    <m/>
    <m/>
    <m/>
  </r>
  <r>
    <x v="18"/>
    <n v="8"/>
    <n v="2025"/>
    <x v="2"/>
    <x v="1"/>
    <d v="1899-12-30T15:00:00"/>
    <d v="1899-12-30T15:10:00"/>
    <n v="0.16666666666666607"/>
    <x v="12"/>
    <x v="1"/>
    <x v="1"/>
    <x v="3"/>
    <s v="15.00-15.10 operasi Ms1 tunggu mekanik repair belt 5e1j01"/>
    <m/>
    <m/>
    <m/>
    <m/>
    <m/>
    <m/>
    <m/>
    <m/>
    <m/>
    <m/>
    <m/>
    <m/>
  </r>
  <r>
    <x v="18"/>
    <n v="8"/>
    <n v="2025"/>
    <x v="2"/>
    <x v="1"/>
    <d v="1899-12-30T15:55:00"/>
    <d v="1899-12-30T16:00:00"/>
    <n v="8.3333333333333037E-2"/>
    <x v="11"/>
    <x v="0"/>
    <x v="2"/>
    <x v="38"/>
    <s v="15.55 - 16.00 Distop feeding Ms1,tunggu personil geser tripper (buka rantai)"/>
    <m/>
    <m/>
    <m/>
    <m/>
    <m/>
    <m/>
    <m/>
    <m/>
    <m/>
    <m/>
    <m/>
    <m/>
  </r>
  <r>
    <x v="18"/>
    <n v="8"/>
    <n v="2025"/>
    <x v="2"/>
    <x v="1"/>
    <d v="1899-12-30T16:00:00"/>
    <d v="1899-12-30T16:25:00"/>
    <n v="0.41666666666666785"/>
    <x v="11"/>
    <x v="0"/>
    <x v="2"/>
    <x v="38"/>
    <s v="16.00 - 16.25 Distop feeding Ms1,tunggu personil geser tripper (buka rantai)"/>
    <m/>
    <m/>
    <m/>
    <m/>
    <m/>
    <m/>
    <m/>
    <m/>
    <m/>
    <m/>
    <m/>
    <m/>
  </r>
  <r>
    <x v="18"/>
    <n v="8"/>
    <n v="2025"/>
    <x v="2"/>
    <x v="1"/>
    <d v="1899-12-30T16:40:00"/>
    <d v="1899-12-30T16:50:00"/>
    <n v="0.16666666666666607"/>
    <x v="35"/>
    <x v="1"/>
    <x v="1"/>
    <x v="3"/>
    <s v="16.40 - 16.50 DMG E5J12 aktif cek personil tepi belt terkelupas tunggu di potong personil "/>
    <m/>
    <m/>
    <m/>
    <m/>
    <m/>
    <m/>
    <m/>
    <m/>
    <m/>
    <m/>
    <m/>
    <m/>
  </r>
  <r>
    <x v="18"/>
    <n v="8"/>
    <n v="2025"/>
    <x v="2"/>
    <x v="1"/>
    <d v="1899-12-30T16:50:00"/>
    <d v="1899-12-30T17:00:00"/>
    <n v="0.16666666666666874"/>
    <x v="7"/>
    <x v="1"/>
    <x v="1"/>
    <x v="21"/>
    <s v="16.50 - 17.00 Lanjut tunggu mekanik ganti return idler sebelah kanan dekat Drive pulley RBC 6A1J04"/>
    <m/>
    <m/>
    <m/>
    <m/>
    <m/>
    <m/>
    <m/>
    <m/>
    <m/>
    <m/>
    <m/>
    <m/>
  </r>
  <r>
    <x v="18"/>
    <n v="8"/>
    <n v="2025"/>
    <x v="2"/>
    <x v="1"/>
    <d v="1899-12-30T17:00:00"/>
    <d v="1899-12-30T17:30:00"/>
    <n v="0.49999999999999822"/>
    <x v="32"/>
    <x v="1"/>
    <x v="1"/>
    <x v="11"/>
    <s v="17.00 - 17.30 Chute RBC 6A1J06 Jatuhan ke A4J12P tersumbat,Tunggu di bersihkan personil "/>
    <m/>
    <m/>
    <m/>
    <m/>
    <m/>
    <m/>
    <m/>
    <m/>
    <m/>
    <m/>
    <m/>
    <m/>
  </r>
  <r>
    <x v="18"/>
    <n v="8"/>
    <n v="2025"/>
    <x v="2"/>
    <x v="1"/>
    <d v="1899-12-30T17:35:00"/>
    <d v="1899-12-30T18:00:00"/>
    <n v="0.41666666666666785"/>
    <x v="11"/>
    <x v="0"/>
    <x v="0"/>
    <x v="0"/>
    <s v="17:35 - 18:00 Tunggu hopper berisi min 50%"/>
    <m/>
    <m/>
    <m/>
    <m/>
    <m/>
    <m/>
    <m/>
    <m/>
    <m/>
    <m/>
    <m/>
    <m/>
  </r>
  <r>
    <x v="18"/>
    <n v="8"/>
    <n v="2025"/>
    <x v="2"/>
    <x v="1"/>
    <d v="1899-12-30T19:00:00"/>
    <d v="1899-12-30T19:25:00"/>
    <n v="0.41666666666666785"/>
    <x v="11"/>
    <x v="0"/>
    <x v="0"/>
    <x v="0"/>
    <s v="19.00 - 19.25 start MS1 ss IND5/7.1-12P lanjut tunggu hopper berisi 50%"/>
    <m/>
    <m/>
    <m/>
    <m/>
    <m/>
    <m/>
    <m/>
    <m/>
    <m/>
    <m/>
    <m/>
    <m/>
  </r>
  <r>
    <x v="18"/>
    <n v="8"/>
    <n v="2025"/>
    <x v="2"/>
    <x v="1"/>
    <d v="1899-12-30T20:30:00"/>
    <d v="1899-12-30T20:40:00"/>
    <n v="0.16666666666666874"/>
    <x v="14"/>
    <x v="2"/>
    <x v="2"/>
    <x v="2"/>
    <s v="20.30 - 20.40 metal detektor 6e1u03 aktif cek personil tidak ada temuan "/>
    <m/>
    <m/>
    <m/>
    <m/>
    <m/>
    <m/>
    <m/>
    <m/>
    <m/>
    <m/>
    <m/>
    <m/>
  </r>
  <r>
    <x v="18"/>
    <n v="8"/>
    <n v="2025"/>
    <x v="2"/>
    <x v="1"/>
    <d v="1899-12-30T21:10:00"/>
    <d v="1899-12-30T21:25:00"/>
    <n v="0.25000000000000178"/>
    <x v="4"/>
    <x v="1"/>
    <x v="1"/>
    <x v="3"/>
    <s v="21.10 - 21.25 DMG a1j12b aktif cek personil di temukan benang tepi belt terkelupas tunggu di potong personil "/>
    <m/>
    <m/>
    <m/>
    <m/>
    <m/>
    <m/>
    <m/>
    <m/>
    <m/>
    <m/>
    <m/>
    <m/>
  </r>
  <r>
    <x v="18"/>
    <n v="8"/>
    <n v="2025"/>
    <x v="2"/>
    <x v="1"/>
    <d v="1899-12-30T15:00:00"/>
    <d v="1899-12-30T15:50:00"/>
    <n v="0.83333333333333304"/>
    <x v="8"/>
    <x v="0"/>
    <x v="0"/>
    <x v="0"/>
    <s v="15.00 - 15.50 Tunggu hopper berisi min 50%"/>
    <m/>
    <m/>
    <m/>
    <m/>
    <m/>
    <m/>
    <m/>
    <m/>
    <m/>
    <m/>
    <m/>
    <m/>
  </r>
  <r>
    <x v="18"/>
    <n v="8"/>
    <n v="2025"/>
    <x v="2"/>
    <x v="1"/>
    <d v="1899-12-30T16:00:00"/>
    <d v="1899-12-30T18:00:00"/>
    <n v="2.0000000000000009"/>
    <x v="8"/>
    <x v="0"/>
    <x v="0"/>
    <x v="0"/>
    <s v="16:00 - 18:00 Tunggu hopper berisi min 50%"/>
    <m/>
    <m/>
    <m/>
    <m/>
    <m/>
    <m/>
    <m/>
    <m/>
    <m/>
    <m/>
    <m/>
    <m/>
  </r>
  <r>
    <x v="18"/>
    <n v="8"/>
    <n v="2025"/>
    <x v="2"/>
    <x v="1"/>
    <d v="1899-12-30T19:00:00"/>
    <d v="1899-12-30T19:20:00"/>
    <n v="0.33333333333333481"/>
    <x v="8"/>
    <x v="0"/>
    <x v="0"/>
    <x v="0"/>
    <s v="19.00 - 19.20 start LSC 3B ls IND5/12B lanjut tunggu hopper berisi 50%"/>
    <m/>
    <m/>
    <m/>
    <m/>
    <m/>
    <m/>
    <m/>
    <m/>
    <m/>
    <m/>
    <m/>
    <m/>
  </r>
  <r>
    <x v="18"/>
    <n v="8"/>
    <n v="2025"/>
    <x v="2"/>
    <x v="1"/>
    <d v="1899-12-30T20:30:00"/>
    <d v="1899-12-30T20:40:00"/>
    <n v="0.16666666666666874"/>
    <x v="8"/>
    <x v="0"/>
    <x v="0"/>
    <x v="0"/>
    <s v="20.30 - 20.40 tunggu hopper berisi 50%"/>
    <m/>
    <m/>
    <m/>
    <m/>
    <m/>
    <m/>
    <m/>
    <m/>
    <m/>
    <m/>
    <m/>
    <m/>
  </r>
  <r>
    <x v="18"/>
    <n v="8"/>
    <n v="2025"/>
    <x v="2"/>
    <x v="2"/>
    <d v="1899-12-30T22:00:00"/>
    <d v="1899-12-30T22:10:00"/>
    <n v="0.16666666666666874"/>
    <x v="2"/>
    <x v="2"/>
    <x v="2"/>
    <x v="2"/>
    <s v="22.00 - 22.10  saat start LSC 6 metal detektor 6a1j03 aktif, cek personil di temukan kawat las bekas "/>
    <m/>
    <m/>
    <m/>
    <m/>
    <m/>
    <m/>
    <m/>
    <m/>
    <m/>
    <m/>
    <m/>
    <m/>
  </r>
  <r>
    <x v="18"/>
    <n v="8"/>
    <n v="2025"/>
    <x v="2"/>
    <x v="2"/>
    <d v="1899-12-30T22:30:00"/>
    <d v="1899-12-30T22:35:00"/>
    <n v="8.3333333333333037E-2"/>
    <x v="0"/>
    <x v="0"/>
    <x v="0"/>
    <x v="0"/>
    <s v="22.30 - 22.35  tunggu hopper berisi 50%"/>
    <m/>
    <m/>
    <m/>
    <m/>
    <m/>
    <m/>
    <m/>
    <m/>
    <m/>
    <m/>
    <m/>
    <m/>
  </r>
  <r>
    <x v="18"/>
    <n v="8"/>
    <n v="2025"/>
    <x v="2"/>
    <x v="2"/>
    <d v="1899-12-30T23:00:00"/>
    <d v="1899-12-30T23:45:00"/>
    <n v="0.75"/>
    <x v="0"/>
    <x v="0"/>
    <x v="0"/>
    <x v="0"/>
    <s v="23:00 - 23:45 tunggu hopper berisi 50%"/>
    <m/>
    <m/>
    <m/>
    <m/>
    <m/>
    <m/>
    <m/>
    <m/>
    <m/>
    <m/>
    <m/>
    <m/>
  </r>
  <r>
    <x v="18"/>
    <n v="8"/>
    <n v="2025"/>
    <x v="2"/>
    <x v="2"/>
    <d v="1899-12-30T00:10:00"/>
    <d v="1899-12-30T00:35:00"/>
    <n v="0.41666666666666669"/>
    <x v="0"/>
    <x v="0"/>
    <x v="0"/>
    <x v="0"/>
    <s v="00:10 - 00:35 tunggu hopper berisi 50%"/>
    <m/>
    <m/>
    <m/>
    <m/>
    <m/>
    <m/>
    <m/>
    <m/>
    <m/>
    <m/>
    <m/>
    <m/>
  </r>
  <r>
    <x v="18"/>
    <n v="8"/>
    <n v="2025"/>
    <x v="2"/>
    <x v="2"/>
    <d v="1899-12-30T01:50:00"/>
    <d v="1899-12-30T02:00:00"/>
    <n v="0.16666666666666641"/>
    <x v="0"/>
    <x v="0"/>
    <x v="0"/>
    <x v="0"/>
    <s v="01.50 - 02.00 tunggu hopper berisi 50%"/>
    <m/>
    <m/>
    <m/>
    <m/>
    <m/>
    <m/>
    <m/>
    <m/>
    <m/>
    <m/>
    <m/>
    <m/>
  </r>
  <r>
    <x v="18"/>
    <n v="8"/>
    <n v="2025"/>
    <x v="2"/>
    <x v="2"/>
    <d v="1899-12-30T04:15:00"/>
    <d v="1899-12-30T04:25:00"/>
    <n v="0.16666666666666674"/>
    <x v="2"/>
    <x v="2"/>
    <x v="2"/>
    <x v="4"/>
    <s v="04.15 - 04.25 metal detektor 6a1j03 aktif cek personil di temukan besi plat "/>
    <m/>
    <m/>
    <m/>
    <m/>
    <m/>
    <m/>
    <m/>
    <m/>
    <m/>
    <m/>
    <m/>
    <m/>
  </r>
  <r>
    <x v="18"/>
    <n v="8"/>
    <n v="2025"/>
    <x v="2"/>
    <x v="2"/>
    <d v="1899-12-30T04:55:00"/>
    <d v="1899-12-30T05:45:00"/>
    <n v="0.8333333333333337"/>
    <x v="22"/>
    <x v="1"/>
    <x v="1"/>
    <x v="3"/>
    <s v="04.55 - 05.45 DMG tail pulley 6a1j05 aktif cek personil di temukan Sling keluar tunggu di potong mekanik "/>
    <m/>
    <m/>
    <m/>
    <m/>
    <m/>
    <m/>
    <m/>
    <m/>
    <m/>
    <m/>
    <m/>
    <m/>
  </r>
  <r>
    <x v="18"/>
    <n v="8"/>
    <n v="2025"/>
    <x v="2"/>
    <x v="2"/>
    <d v="1899-12-30T06:40:00"/>
    <d v="1899-12-30T07:00:00"/>
    <n v="0.33333333333333348"/>
    <x v="0"/>
    <x v="0"/>
    <x v="0"/>
    <x v="0"/>
    <s v="06.40 - 07.00 tunggu hopper berisi 50%"/>
    <m/>
    <m/>
    <m/>
    <m/>
    <m/>
    <m/>
    <m/>
    <m/>
    <m/>
    <m/>
    <m/>
    <m/>
  </r>
  <r>
    <x v="19"/>
    <n v="8"/>
    <n v="2025"/>
    <x v="2"/>
    <x v="0"/>
    <d v="1899-12-30T07:00:00"/>
    <d v="1899-12-30T07:25:00"/>
    <n v="0.41666666666666652"/>
    <x v="0"/>
    <x v="0"/>
    <x v="0"/>
    <x v="0"/>
    <s v="07.00-07.25 operasi LSC 6 ls ind5-71-12B, Chevron tiang 12-21 , tunggu hopper berisi 50%"/>
    <m/>
    <m/>
    <m/>
    <m/>
    <m/>
    <m/>
    <m/>
    <m/>
    <m/>
    <m/>
    <m/>
    <m/>
  </r>
  <r>
    <x v="19"/>
    <n v="8"/>
    <n v="2025"/>
    <x v="2"/>
    <x v="0"/>
    <d v="1899-12-30T07:50:00"/>
    <d v="1899-12-30T07:55:00"/>
    <n v="8.3333333333333037E-2"/>
    <x v="0"/>
    <x v="0"/>
    <x v="0"/>
    <x v="0"/>
    <s v="07.50-07.55 tunggu hopper berisi 50%"/>
    <m/>
    <m/>
    <m/>
    <m/>
    <m/>
    <m/>
    <m/>
    <m/>
    <m/>
    <m/>
    <m/>
    <m/>
  </r>
  <r>
    <x v="19"/>
    <n v="8"/>
    <n v="2025"/>
    <x v="2"/>
    <x v="0"/>
    <d v="1899-12-30T08:05:00"/>
    <d v="1899-12-30T08:15:00"/>
    <n v="0.16666666666666607"/>
    <x v="32"/>
    <x v="0"/>
    <x v="2"/>
    <x v="36"/>
    <s v="08.05-08.15 stop feeding LSC 6, geser carry belt 6a1j06 ke belt 6a1j07"/>
    <m/>
    <m/>
    <m/>
    <m/>
    <m/>
    <m/>
    <m/>
    <m/>
    <m/>
    <m/>
    <m/>
    <m/>
  </r>
  <r>
    <x v="19"/>
    <n v="8"/>
    <n v="2025"/>
    <x v="2"/>
    <x v="0"/>
    <d v="1899-12-30T13:00:00"/>
    <d v="1899-12-30T13:15:00"/>
    <n v="0.25000000000000178"/>
    <x v="34"/>
    <x v="1"/>
    <x v="1"/>
    <x v="46"/>
    <s v="13.00-13.15 sedang start jalur 6a1j10 grup, belt stop, indikasi power off sesaat di ER 158"/>
    <m/>
    <m/>
    <m/>
    <m/>
    <m/>
    <m/>
    <m/>
    <m/>
    <m/>
    <m/>
    <m/>
    <m/>
  </r>
  <r>
    <x v="19"/>
    <n v="8"/>
    <n v="2025"/>
    <x v="2"/>
    <x v="0"/>
    <d v="1899-12-30T13:15:00"/>
    <d v="1899-12-30T13:45:00"/>
    <n v="0.49999999999999822"/>
    <x v="36"/>
    <x v="1"/>
    <x v="1"/>
    <x v="47"/>
    <s v="13.15-13.45 saat start belt a5j14 dan belt a5j13, belt tidak running,  cek elektrikal alarm soft startter fault"/>
    <m/>
    <m/>
    <m/>
    <m/>
    <m/>
    <m/>
    <m/>
    <m/>
    <m/>
    <m/>
    <m/>
    <m/>
  </r>
  <r>
    <x v="19"/>
    <n v="8"/>
    <n v="2025"/>
    <x v="2"/>
    <x v="0"/>
    <d v="1899-12-30T13:50:00"/>
    <d v="1899-12-30T14:45:00"/>
    <n v="0.91666666666666874"/>
    <x v="7"/>
    <x v="1"/>
    <x v="1"/>
    <x v="3"/>
    <s v="13.50-14.45 stop belt 6a1j04, sensor dmg tail pulley aktif, cek personil Sling keluar tunggu di potong mekanik"/>
    <m/>
    <m/>
    <m/>
    <m/>
    <m/>
    <m/>
    <m/>
    <m/>
    <m/>
    <m/>
    <m/>
    <m/>
  </r>
  <r>
    <x v="19"/>
    <n v="8"/>
    <n v="2025"/>
    <x v="2"/>
    <x v="1"/>
    <d v="1899-12-30T16:20:00"/>
    <d v="1899-12-30T16:30:00"/>
    <n v="0.16666666666666607"/>
    <x v="31"/>
    <x v="1"/>
    <x v="1"/>
    <x v="48"/>
    <s v="16.20 - 16.30 Stop RBC 6A1J08,alarms pullcord no.2 aktif,cek personil indikasi tidak di temukan,di reset ready start kembali "/>
    <m/>
    <m/>
    <m/>
    <m/>
    <m/>
    <m/>
    <m/>
    <m/>
    <m/>
    <m/>
    <m/>
    <m/>
  </r>
  <r>
    <x v="19"/>
    <n v="8"/>
    <n v="2025"/>
    <x v="2"/>
    <x v="1"/>
    <d v="1899-12-30T16:40:00"/>
    <d v="1899-12-30T16:50:00"/>
    <n v="0.16666666666666607"/>
    <x v="0"/>
    <x v="1"/>
    <x v="1"/>
    <x v="3"/>
    <s v="16.40 - 16.50 DMG Tail pulley RBC 12B aktif,cek personil kena benang tepi belt,di potong personil "/>
    <m/>
    <m/>
    <m/>
    <m/>
    <m/>
    <m/>
    <m/>
    <m/>
    <m/>
    <m/>
    <m/>
    <m/>
  </r>
  <r>
    <x v="19"/>
    <n v="8"/>
    <n v="2025"/>
    <x v="2"/>
    <x v="1"/>
    <d v="1899-12-30T16:50:00"/>
    <d v="1899-12-30T17:00:00"/>
    <n v="0.16666666666666874"/>
    <x v="7"/>
    <x v="1"/>
    <x v="1"/>
    <x v="1"/>
    <s v="16.50 - 17.00 Tunggu mekanik memasukan karet guide material RBC 6A1J04 jatuhan dari 6A1J03"/>
    <m/>
    <m/>
    <m/>
    <m/>
    <m/>
    <m/>
    <m/>
    <m/>
    <m/>
    <m/>
    <m/>
    <m/>
  </r>
  <r>
    <x v="19"/>
    <n v="8"/>
    <n v="2025"/>
    <x v="2"/>
    <x v="1"/>
    <d v="1899-12-30T17:30:00"/>
    <d v="1899-12-30T18:00:00"/>
    <n v="0.50000000000000089"/>
    <x v="0"/>
    <x v="0"/>
    <x v="0"/>
    <x v="0"/>
    <s v="17:30 - 18:00 Tunggu hopper berisi min 50%"/>
    <m/>
    <m/>
    <m/>
    <m/>
    <m/>
    <m/>
    <m/>
    <m/>
    <m/>
    <m/>
    <m/>
    <m/>
  </r>
  <r>
    <x v="19"/>
    <n v="8"/>
    <n v="2025"/>
    <x v="2"/>
    <x v="1"/>
    <d v="1899-12-30T19:00:00"/>
    <d v="1899-12-30T19:25:00"/>
    <n v="0.41666666666666785"/>
    <x v="0"/>
    <x v="0"/>
    <x v="0"/>
    <x v="0"/>
    <s v="19.00 - 19.25 start LSC 6 ls IND6/7.1-12B-09 lanjut tunggu hopper berisi 50%"/>
    <m/>
    <m/>
    <m/>
    <m/>
    <m/>
    <m/>
    <m/>
    <m/>
    <m/>
    <m/>
    <m/>
    <m/>
  </r>
  <r>
    <x v="19"/>
    <n v="8"/>
    <n v="2025"/>
    <x v="2"/>
    <x v="1"/>
    <d v="1899-12-30T20:00:00"/>
    <d v="1899-12-30T20:10:00"/>
    <n v="0.16666666666666607"/>
    <x v="0"/>
    <x v="0"/>
    <x v="0"/>
    <x v="0"/>
    <s v="20.00 - 20.10 tunggu hopper berisi 50%"/>
    <m/>
    <m/>
    <m/>
    <m/>
    <m/>
    <m/>
    <m/>
    <m/>
    <m/>
    <m/>
    <m/>
    <m/>
  </r>
  <r>
    <x v="19"/>
    <n v="8"/>
    <n v="2025"/>
    <x v="2"/>
    <x v="1"/>
    <d v="1899-12-30T20:20:00"/>
    <d v="1899-12-30T20:40:00"/>
    <n v="0.33333333333333481"/>
    <x v="22"/>
    <x v="1"/>
    <x v="1"/>
    <x v="3"/>
    <s v="20.20 - 20.40 DMG tail pulley 6a1j05 aktif cek personil di temukan tambalan terkelupas tunggu di potong personil"/>
    <m/>
    <m/>
    <m/>
    <m/>
    <m/>
    <m/>
    <m/>
    <m/>
    <m/>
    <m/>
    <m/>
    <m/>
  </r>
  <r>
    <x v="19"/>
    <n v="8"/>
    <n v="2025"/>
    <x v="2"/>
    <x v="2"/>
    <d v="1899-12-30T22:05:00"/>
    <d v="1899-12-30T22:30:00"/>
    <n v="0.41666666666666785"/>
    <x v="32"/>
    <x v="0"/>
    <x v="2"/>
    <x v="36"/>
    <s v="22.05 - 22.30 Stop feeder LSC 6 tunggu personil geser carry 6a1j06 ke 6a1j07 dan tunggu pengosongan jalur a1j12b"/>
    <m/>
    <m/>
    <m/>
    <m/>
    <m/>
    <m/>
    <m/>
    <m/>
    <m/>
    <m/>
    <m/>
    <m/>
  </r>
  <r>
    <x v="19"/>
    <n v="8"/>
    <n v="2025"/>
    <x v="2"/>
    <x v="2"/>
    <d v="1899-12-30T22:55:00"/>
    <d v="1899-12-30T23:05:00"/>
    <n v="0.16666666666666607"/>
    <x v="2"/>
    <x v="2"/>
    <x v="2"/>
    <x v="2"/>
    <s v="22.55 - 23.05 metal detektor 6a1j03 aktif cek personil tidak ada temuan "/>
    <m/>
    <m/>
    <m/>
    <m/>
    <m/>
    <m/>
    <m/>
    <m/>
    <m/>
    <m/>
    <m/>
    <m/>
  </r>
  <r>
    <x v="19"/>
    <n v="8"/>
    <n v="2025"/>
    <x v="2"/>
    <x v="2"/>
    <d v="1899-12-30T23:15:00"/>
    <d v="1899-12-30T23:20:00"/>
    <n v="8.3333333333333037E-2"/>
    <x v="2"/>
    <x v="2"/>
    <x v="2"/>
    <x v="4"/>
    <s v="23.15 - 23.20 metal detektor 6a1j03 aktif cek personil di temukan patahan besi "/>
    <m/>
    <m/>
    <m/>
    <m/>
    <m/>
    <m/>
    <m/>
    <m/>
    <m/>
    <m/>
    <m/>
    <m/>
  </r>
  <r>
    <x v="19"/>
    <n v="8"/>
    <n v="2025"/>
    <x v="2"/>
    <x v="2"/>
    <d v="1899-12-30T23:25:00"/>
    <d v="1899-12-30T23:55:00"/>
    <n v="0.50000000000000089"/>
    <x v="7"/>
    <x v="1"/>
    <x v="1"/>
    <x v="3"/>
    <s v="23.25 - 23.55 Stop LSC 6 DMG 6a1j04 no.7 aktif tunggu pengecekan lebih lanjut oleh personil di temukan tambalan terkelupas tunggu di potong personil "/>
    <m/>
    <m/>
    <m/>
    <m/>
    <m/>
    <m/>
    <m/>
    <m/>
    <m/>
    <m/>
    <m/>
    <m/>
  </r>
  <r>
    <x v="19"/>
    <n v="8"/>
    <n v="2025"/>
    <x v="2"/>
    <x v="2"/>
    <d v="1899-12-30T23:55:00"/>
    <d v="1899-12-31T00:50:00"/>
    <n v="0.91666666666666874"/>
    <x v="7"/>
    <x v="1"/>
    <x v="1"/>
    <x v="3"/>
    <s v="23.55 - 00.50 saat start LSC 6 DMG belt 6a1j04 aktif tunggu belt di lokal² personil di temukan tambalan dekat sambungan mengelendung "/>
    <m/>
    <m/>
    <m/>
    <m/>
    <m/>
    <m/>
    <m/>
    <m/>
    <m/>
    <m/>
    <m/>
    <m/>
  </r>
  <r>
    <x v="19"/>
    <n v="8"/>
    <n v="2025"/>
    <x v="2"/>
    <x v="2"/>
    <d v="1899-12-30T01:30:00"/>
    <d v="1899-12-30T01:35:00"/>
    <n v="8.333333333333337E-2"/>
    <x v="2"/>
    <x v="2"/>
    <x v="2"/>
    <x v="4"/>
    <s v="01.30 - 01.35 metal detektor 6a1j03 aktif cek personil di temukan patahan besi "/>
    <m/>
    <m/>
    <m/>
    <m/>
    <m/>
    <m/>
    <m/>
    <m/>
    <m/>
    <m/>
    <m/>
    <m/>
  </r>
  <r>
    <x v="19"/>
    <n v="8"/>
    <n v="2025"/>
    <x v="2"/>
    <x v="2"/>
    <d v="1899-12-30T02:00:00"/>
    <d v="1899-12-30T02:20:00"/>
    <n v="0.33333333333333348"/>
    <x v="0"/>
    <x v="0"/>
    <x v="0"/>
    <x v="0"/>
    <s v="02.00 - 02.20 tunggu hopper berisi 50%"/>
    <m/>
    <m/>
    <m/>
    <m/>
    <m/>
    <m/>
    <m/>
    <m/>
    <m/>
    <m/>
    <m/>
    <m/>
  </r>
  <r>
    <x v="19"/>
    <n v="8"/>
    <n v="2025"/>
    <x v="2"/>
    <x v="2"/>
    <d v="1899-12-30T02:20:00"/>
    <d v="1899-12-30T02:25:00"/>
    <n v="8.333333333333337E-2"/>
    <x v="3"/>
    <x v="1"/>
    <x v="1"/>
    <x v="3"/>
    <s v="02.20 - 02.25 DMG belt a5j10 aktif cek personil tepi belt terkelupas tunggu di potong personil "/>
    <m/>
    <m/>
    <m/>
    <m/>
    <m/>
    <m/>
    <m/>
    <m/>
    <m/>
    <m/>
    <m/>
    <m/>
  </r>
  <r>
    <x v="19"/>
    <n v="8"/>
    <n v="2025"/>
    <x v="2"/>
    <x v="2"/>
    <d v="1899-12-30T03:30:00"/>
    <d v="1899-12-30T03:45:00"/>
    <n v="0.24999999999999978"/>
    <x v="2"/>
    <x v="2"/>
    <x v="2"/>
    <x v="2"/>
    <s v="03.30 - 03.45 stop LSC 6 metal detektor 6a1j03 aktif cek personil tidak ada temuan "/>
    <m/>
    <m/>
    <m/>
    <m/>
    <m/>
    <m/>
    <m/>
    <m/>
    <m/>
    <m/>
    <m/>
    <m/>
  </r>
  <r>
    <x v="19"/>
    <n v="8"/>
    <n v="2025"/>
    <x v="2"/>
    <x v="2"/>
    <d v="1899-12-30T03:45:00"/>
    <d v="1899-12-30T04:00:00"/>
    <n v="0.24999999999999978"/>
    <x v="3"/>
    <x v="1"/>
    <x v="1"/>
    <x v="3"/>
    <s v="03.45 - 04.00 stop lsc 6, dmg belt a5j10 aktif cek personil di temukan tepi belt terkelupas tunggu di potong personil "/>
    <m/>
    <m/>
    <m/>
    <m/>
    <m/>
    <m/>
    <m/>
    <m/>
    <m/>
    <m/>
    <m/>
    <m/>
  </r>
  <r>
    <x v="19"/>
    <n v="8"/>
    <n v="2025"/>
    <x v="2"/>
    <x v="2"/>
    <d v="1899-12-30T06:45:00"/>
    <d v="1899-12-30T07:00:00"/>
    <n v="0.25000000000000044"/>
    <x v="0"/>
    <x v="0"/>
    <x v="0"/>
    <x v="0"/>
    <s v="06.45 - 07.00 tunggu hopper berisi 50%"/>
    <m/>
    <m/>
    <m/>
    <m/>
    <m/>
    <m/>
    <m/>
    <m/>
    <m/>
    <m/>
    <m/>
    <m/>
  </r>
  <r>
    <x v="20"/>
    <n v="8"/>
    <n v="2025"/>
    <x v="2"/>
    <x v="0"/>
    <d v="1899-12-30T07:00:00"/>
    <d v="1899-12-30T07:20:00"/>
    <n v="0.33333333333333348"/>
    <x v="0"/>
    <x v="0"/>
    <x v="0"/>
    <x v="0"/>
    <s v="07.00 - 07.20 operasi lsc 6 ls IND 5/7.1-12b, lanjut tunggu hopper berisi 50%"/>
    <m/>
    <m/>
    <m/>
    <m/>
    <m/>
    <m/>
    <m/>
    <m/>
    <m/>
    <m/>
    <m/>
    <m/>
  </r>
  <r>
    <x v="20"/>
    <n v="8"/>
    <n v="2025"/>
    <x v="2"/>
    <x v="0"/>
    <d v="1899-12-30T07:40:00"/>
    <d v="1899-12-30T08:00:00"/>
    <n v="0.33333333333333348"/>
    <x v="7"/>
    <x v="1"/>
    <x v="1"/>
    <x v="3"/>
    <s v="07.40 - 08.00 stop belt 6a1j04 sensor dmg tail pulley aktif cek personil kena karet tepi belt terkelupas tunggu dipotong personil"/>
    <m/>
    <m/>
    <m/>
    <m/>
    <m/>
    <m/>
    <m/>
    <m/>
    <m/>
    <m/>
    <m/>
    <m/>
  </r>
  <r>
    <x v="20"/>
    <n v="8"/>
    <n v="2025"/>
    <x v="2"/>
    <x v="0"/>
    <d v="1899-12-30T14:00:00"/>
    <d v="1899-12-30T14:30:00"/>
    <n v="0.49999999999999822"/>
    <x v="7"/>
    <x v="1"/>
    <x v="1"/>
    <x v="3"/>
    <s v="14.00 - 14.30 stop belt 6a1j04 sensor dmg no 7 aktif tunggu di cek personil dengan di lokal indikasi kena  belt melendung "/>
    <m/>
    <m/>
    <m/>
    <m/>
    <m/>
    <m/>
    <m/>
    <m/>
    <m/>
    <m/>
    <m/>
    <m/>
  </r>
  <r>
    <x v="20"/>
    <n v="8"/>
    <n v="2025"/>
    <x v="2"/>
    <x v="0"/>
    <d v="1899-12-30T08:00:00"/>
    <d v="1899-12-30T08:40:00"/>
    <n v="0.66666666666666696"/>
    <x v="8"/>
    <x v="1"/>
    <x v="3"/>
    <x v="37"/>
    <s v="08.00 - 08.40 di stop crusher 6 ada kelainan bunyi tunggu cek mekanik ( persiapan pindah operasi ke LSC 3B)"/>
    <m/>
    <m/>
    <m/>
    <m/>
    <m/>
    <m/>
    <m/>
    <m/>
    <m/>
    <m/>
    <m/>
    <m/>
  </r>
  <r>
    <x v="20"/>
    <n v="8"/>
    <n v="2025"/>
    <x v="2"/>
    <x v="0"/>
    <d v="1899-12-30T08:40:00"/>
    <d v="1899-12-30T08:55:00"/>
    <n v="0.25000000000000044"/>
    <x v="8"/>
    <x v="0"/>
    <x v="0"/>
    <x v="0"/>
    <s v="08.40 - 08.55 start LSC 3B ls ke IND 5/12b tunggu hopper berisi min 50% ( pengisian tiang 23 - 32 )"/>
    <m/>
    <m/>
    <m/>
    <m/>
    <m/>
    <m/>
    <m/>
    <m/>
    <m/>
    <m/>
    <m/>
    <m/>
  </r>
  <r>
    <x v="20"/>
    <n v="8"/>
    <n v="2025"/>
    <x v="2"/>
    <x v="0"/>
    <d v="1899-12-30T09:30:00"/>
    <d v="1899-12-30T09:40:00"/>
    <n v="0.16666666666666741"/>
    <x v="6"/>
    <x v="1"/>
    <x v="1"/>
    <x v="3"/>
    <s v="09.30 - 09.40 stop belt 20104 dmg aktif cek personil kulit tepi belt terkelupas"/>
    <m/>
    <m/>
    <m/>
    <m/>
    <m/>
    <m/>
    <m/>
    <m/>
    <m/>
    <m/>
    <m/>
    <m/>
  </r>
  <r>
    <x v="20"/>
    <n v="8"/>
    <n v="2025"/>
    <x v="2"/>
    <x v="1"/>
    <d v="1899-12-30T15:25:00"/>
    <d v="1899-12-30T15:35:00"/>
    <n v="0.16666666666666607"/>
    <x v="22"/>
    <x v="1"/>
    <x v="1"/>
    <x v="3"/>
    <s v="15.25-15.35 stop belt 6a1j05 sensor dmg tail pulley aktif cek personil tambalan terkelupas tunggu dipotong personil "/>
    <m/>
    <m/>
    <m/>
    <m/>
    <m/>
    <m/>
    <m/>
    <m/>
    <m/>
    <m/>
    <m/>
    <m/>
  </r>
  <r>
    <x v="20"/>
    <n v="8"/>
    <n v="2025"/>
    <x v="2"/>
    <x v="1"/>
    <d v="1899-12-30T15:35:00"/>
    <d v="1899-12-30T15:45:00"/>
    <n v="0.16666666666666607"/>
    <x v="4"/>
    <x v="1"/>
    <x v="1"/>
    <x v="49"/>
    <s v="15.35-15.45 stop belt a1j12b sensor dmg tail pulley aktif cek personil tidak ada temuan"/>
    <m/>
    <m/>
    <m/>
    <m/>
    <m/>
    <m/>
    <m/>
    <m/>
    <m/>
    <m/>
    <m/>
    <m/>
  </r>
  <r>
    <x v="20"/>
    <n v="8"/>
    <n v="2025"/>
    <x v="2"/>
    <x v="1"/>
    <d v="1899-12-30T16:15:00"/>
    <d v="1899-12-30T16:20:00"/>
    <n v="8.3333333333333037E-2"/>
    <x v="2"/>
    <x v="2"/>
    <x v="2"/>
    <x v="4"/>
    <s v="16.15-16.20 stop belt 6a1j03, sensor metal detektor aktif cek personil di temukan besi"/>
    <m/>
    <m/>
    <m/>
    <m/>
    <m/>
    <m/>
    <m/>
    <m/>
    <m/>
    <m/>
    <m/>
    <m/>
  </r>
  <r>
    <x v="20"/>
    <n v="8"/>
    <n v="2025"/>
    <x v="2"/>
    <x v="1"/>
    <d v="1899-12-30T17:45:00"/>
    <d v="1899-12-30T18:00:00"/>
    <n v="0.24999999999999911"/>
    <x v="0"/>
    <x v="0"/>
    <x v="0"/>
    <x v="0"/>
    <s v="17.45-18.00 tunggu hopper berisi 50%"/>
    <m/>
    <m/>
    <m/>
    <m/>
    <m/>
    <m/>
    <m/>
    <m/>
    <m/>
    <m/>
    <m/>
    <m/>
  </r>
  <r>
    <x v="20"/>
    <n v="8"/>
    <n v="2025"/>
    <x v="2"/>
    <x v="1"/>
    <d v="1899-12-30T19:00:00"/>
    <d v="1899-12-30T19:15:00"/>
    <n v="0.25000000000000178"/>
    <x v="0"/>
    <x v="0"/>
    <x v="0"/>
    <x v="0"/>
    <s v="19.00-19.15 start LSC 6 ls ind5-71-12B, Chevron tiang 23-32, tunggu hopper berisi 50%"/>
    <m/>
    <m/>
    <m/>
    <m/>
    <m/>
    <m/>
    <m/>
    <m/>
    <m/>
    <m/>
    <m/>
    <m/>
  </r>
  <r>
    <x v="20"/>
    <n v="8"/>
    <n v="2025"/>
    <x v="2"/>
    <x v="1"/>
    <d v="1899-12-30T19:30:00"/>
    <d v="1899-12-30T19:35:00"/>
    <n v="8.3333333333333037E-2"/>
    <x v="2"/>
    <x v="2"/>
    <x v="2"/>
    <x v="4"/>
    <s v="19.30-19.35 stop belt 6a1j03 sensor metal detektor aktif cek personil di temukan besi "/>
    <m/>
    <m/>
    <m/>
    <m/>
    <m/>
    <m/>
    <m/>
    <m/>
    <m/>
    <m/>
    <m/>
    <m/>
  </r>
  <r>
    <x v="20"/>
    <n v="8"/>
    <n v="2025"/>
    <x v="2"/>
    <x v="1"/>
    <d v="1899-12-30T19:40:00"/>
    <d v="1899-12-30T19:45:00"/>
    <n v="8.3333333333333037E-2"/>
    <x v="2"/>
    <x v="2"/>
    <x v="2"/>
    <x v="2"/>
    <s v="19.40-19.45 stop belt 6a1j03 sensor metal detektor aktif cek personil tidak ada temuan"/>
    <m/>
    <m/>
    <m/>
    <m/>
    <m/>
    <m/>
    <m/>
    <m/>
    <m/>
    <m/>
    <m/>
    <m/>
  </r>
  <r>
    <x v="20"/>
    <n v="8"/>
    <n v="2025"/>
    <x v="2"/>
    <x v="1"/>
    <d v="1899-12-30T20:45:00"/>
    <d v="1899-12-30T20:55:00"/>
    <n v="0.16666666666666607"/>
    <x v="2"/>
    <x v="1"/>
    <x v="1"/>
    <x v="3"/>
    <s v=" 20.45-20.55 stop belt 6a1j04, sensor dmg tail pulley aktif cek personil di temukan tepi belt terkelupas, tunggu di potong personil"/>
    <m/>
    <m/>
    <m/>
    <m/>
    <m/>
    <m/>
    <m/>
    <m/>
    <m/>
    <m/>
    <m/>
    <m/>
  </r>
  <r>
    <x v="20"/>
    <n v="8"/>
    <n v="2025"/>
    <x v="2"/>
    <x v="2"/>
    <d v="1899-12-30T22:00:00"/>
    <d v="1899-12-30T22:10:00"/>
    <n v="0.16666666666666874"/>
    <x v="2"/>
    <x v="2"/>
    <x v="2"/>
    <x v="50"/>
    <s v="22.00 - 22.10 Metal detektor 6a1j03 aktif cek personil di temukan patahan anak greatbar "/>
    <m/>
    <m/>
    <m/>
    <m/>
    <m/>
    <m/>
    <m/>
    <m/>
    <m/>
    <m/>
    <m/>
    <m/>
  </r>
  <r>
    <x v="20"/>
    <n v="8"/>
    <n v="2025"/>
    <x v="2"/>
    <x v="2"/>
    <d v="1899-12-30T22:40:00"/>
    <d v="1899-12-30T23:00:00"/>
    <n v="0.33333333333333481"/>
    <x v="7"/>
    <x v="1"/>
    <x v="1"/>
    <x v="3"/>
    <s v="22.40 - 23.00 Stop mendadak RBC 6A1J04,cek personil di temukan belt 6A1J04 PUTUS"/>
    <m/>
    <m/>
    <m/>
    <m/>
    <m/>
    <m/>
    <m/>
    <m/>
    <m/>
    <m/>
    <m/>
    <m/>
  </r>
  <r>
    <x v="20"/>
    <n v="8"/>
    <n v="2025"/>
    <x v="2"/>
    <x v="2"/>
    <d v="1899-12-30T23:00:00"/>
    <d v="1899-12-30T23:20:00"/>
    <n v="0.33333333333333215"/>
    <x v="0"/>
    <x v="2"/>
    <x v="2"/>
    <x v="9"/>
    <s v="23.00 - 23.20 Persiapan pindah ke jalur 7.2(personil membalikan klep ke jalur 7.2)"/>
    <m/>
    <m/>
    <m/>
    <m/>
    <m/>
    <m/>
    <m/>
    <m/>
    <m/>
    <m/>
    <m/>
    <m/>
  </r>
  <r>
    <x v="20"/>
    <n v="8"/>
    <n v="2025"/>
    <x v="2"/>
    <x v="2"/>
    <d v="1899-12-30T23:35:00"/>
    <d v="1899-12-30T23:45:00"/>
    <n v="0.16666666666666874"/>
    <x v="3"/>
    <x v="1"/>
    <x v="1"/>
    <x v="3"/>
    <s v="23.35 - 23.45 DMG A5J10 aktif cek personil tepi belt terkelupas tunggu di potong personil"/>
    <m/>
    <m/>
    <m/>
    <m/>
    <m/>
    <m/>
    <m/>
    <m/>
    <m/>
    <m/>
    <m/>
    <m/>
  </r>
  <r>
    <x v="20"/>
    <n v="8"/>
    <n v="2025"/>
    <x v="2"/>
    <x v="2"/>
    <d v="1899-12-30T00:30:00"/>
    <d v="1899-12-30T00:35:00"/>
    <n v="8.333333333333337E-2"/>
    <x v="2"/>
    <x v="2"/>
    <x v="2"/>
    <x v="2"/>
    <s v="00.30 - 00.35 Metal detektor 6A1J03 aktif, cek personil di temukan baut liner"/>
    <m/>
    <m/>
    <m/>
    <m/>
    <m/>
    <m/>
    <m/>
    <m/>
    <m/>
    <m/>
    <m/>
    <m/>
  </r>
  <r>
    <x v="20"/>
    <n v="8"/>
    <n v="2025"/>
    <x v="2"/>
    <x v="2"/>
    <d v="1899-12-30T01:00:00"/>
    <d v="1899-12-30T01:10:00"/>
    <n v="0.16666666666666674"/>
    <x v="1"/>
    <x v="1"/>
    <x v="1"/>
    <x v="3"/>
    <s v="01.00 - 01.10 DMG A2J02 aktif cek personil kulit belt terkelupas tunggu di potong personil"/>
    <m/>
    <m/>
    <m/>
    <m/>
    <m/>
    <m/>
    <m/>
    <m/>
    <m/>
    <m/>
    <m/>
    <m/>
  </r>
  <r>
    <x v="20"/>
    <n v="8"/>
    <n v="2025"/>
    <x v="2"/>
    <x v="2"/>
    <d v="1899-12-30T02:00:00"/>
    <d v="1899-12-30T02:20:00"/>
    <n v="0.33333333333333348"/>
    <x v="0"/>
    <x v="0"/>
    <x v="0"/>
    <x v="0"/>
    <s v="02.00 - 02.20 Tunggu hopper berisi min 50%"/>
    <m/>
    <m/>
    <m/>
    <m/>
    <m/>
    <m/>
    <m/>
    <m/>
    <m/>
    <m/>
    <m/>
    <m/>
  </r>
  <r>
    <x v="20"/>
    <n v="8"/>
    <n v="2025"/>
    <x v="2"/>
    <x v="2"/>
    <d v="1899-12-30T05:10:00"/>
    <d v="1899-12-30T05:20:00"/>
    <n v="0.16666666666666607"/>
    <x v="1"/>
    <x v="1"/>
    <x v="1"/>
    <x v="3"/>
    <s v="05.10-05.20 stop belt a2j02 sensor dmg aktif cek personil tepi belt terkelupas tunggu di potong personil "/>
    <m/>
    <m/>
    <m/>
    <m/>
    <m/>
    <m/>
    <m/>
    <m/>
    <m/>
    <m/>
    <m/>
    <m/>
  </r>
  <r>
    <x v="20"/>
    <n v="8"/>
    <n v="2025"/>
    <x v="2"/>
    <x v="2"/>
    <d v="1899-12-30T05:40:00"/>
    <d v="1899-12-30T05:45:00"/>
    <n v="8.3333333333333703E-2"/>
    <x v="3"/>
    <x v="1"/>
    <x v="1"/>
    <x v="3"/>
    <s v="05.40-05.45 stop belt a5j10 sensor dmg aktif cek personil tepi belt terkelupas tunggu di potong personil"/>
    <m/>
    <m/>
    <m/>
    <m/>
    <m/>
    <m/>
    <m/>
    <m/>
    <m/>
    <m/>
    <m/>
    <m/>
  </r>
  <r>
    <x v="20"/>
    <n v="8"/>
    <n v="2025"/>
    <x v="2"/>
    <x v="2"/>
    <d v="1899-12-30T06:00:00"/>
    <d v="1899-12-30T06:35:00"/>
    <n v="0.58333333333333393"/>
    <x v="2"/>
    <x v="2"/>
    <x v="2"/>
    <x v="4"/>
    <s v="06.30-06.35 stop belt 6a1j03 sensor metal detektor aktif cek personil di temukan besi "/>
    <m/>
    <m/>
    <m/>
    <m/>
    <m/>
    <m/>
    <m/>
    <m/>
    <m/>
    <m/>
    <m/>
    <m/>
  </r>
  <r>
    <x v="20"/>
    <n v="8"/>
    <n v="2025"/>
    <x v="2"/>
    <x v="2"/>
    <d v="1899-12-30T06:45:00"/>
    <d v="1899-12-30T07:00:00"/>
    <n v="0.25000000000000044"/>
    <x v="1"/>
    <x v="2"/>
    <x v="2"/>
    <x v="2"/>
    <s v="06.45-07.00 stop belt a2j02, sensor metal detektor aktif cek personil tidak ada temuan "/>
    <m/>
    <m/>
    <m/>
    <m/>
    <m/>
    <m/>
    <m/>
    <m/>
    <m/>
    <m/>
    <m/>
    <m/>
  </r>
  <r>
    <x v="21"/>
    <n v="8"/>
    <n v="2025"/>
    <x v="2"/>
    <x v="0"/>
    <d v="1899-12-30T07:00:00"/>
    <d v="1899-12-30T07:10:00"/>
    <n v="0.16666666666666607"/>
    <x v="18"/>
    <x v="2"/>
    <x v="2"/>
    <x v="18"/>
    <s v="07.00 - 07.10 lanjut operasi LSC 6 MK3 ind5-72-12B, tunggu sinyal belt 6e1u04 ready, pasca belt 6e1u04 alarm timeout feedback SOBO brake unit operation"/>
    <m/>
    <m/>
    <m/>
    <m/>
    <m/>
    <m/>
    <m/>
    <m/>
    <m/>
    <m/>
    <m/>
    <m/>
  </r>
  <r>
    <x v="21"/>
    <n v="8"/>
    <n v="2025"/>
    <x v="2"/>
    <x v="0"/>
    <d v="1899-12-30T07:10:00"/>
    <d v="1899-12-30T07:25:00"/>
    <n v="0.25000000000000044"/>
    <x v="6"/>
    <x v="1"/>
    <x v="1"/>
    <x v="3"/>
    <s v="07.10 - 07.25 saat start belt 6a1j03, stop belt 20104, sensor dmg aktif, tunggu di cek personil Kena kulit tepi belt terkelupas tunggu di potong "/>
    <m/>
    <m/>
    <m/>
    <m/>
    <m/>
    <m/>
    <m/>
    <m/>
    <m/>
    <m/>
    <m/>
    <m/>
  </r>
  <r>
    <x v="21"/>
    <n v="8"/>
    <n v="2025"/>
    <x v="2"/>
    <x v="0"/>
    <d v="1899-12-30T08:00:00"/>
    <d v="1899-12-30T08:10:00"/>
    <n v="0.16666666666666741"/>
    <x v="2"/>
    <x v="1"/>
    <x v="1"/>
    <x v="3"/>
    <s v="08.00 - 08.10 stop belt 6a1j03 sensor dmg aktif cek personil karet tepi belt terkelupas tunggu di potong personil "/>
    <m/>
    <m/>
    <m/>
    <m/>
    <m/>
    <m/>
    <m/>
    <m/>
    <m/>
    <m/>
    <m/>
    <m/>
  </r>
  <r>
    <x v="21"/>
    <n v="8"/>
    <n v="2025"/>
    <x v="2"/>
    <x v="0"/>
    <d v="1899-12-30T08:10:00"/>
    <d v="1899-12-30T09:00:00"/>
    <n v="0.83333333333333304"/>
    <x v="2"/>
    <x v="1"/>
    <x v="1"/>
    <x v="1"/>
    <s v="08.10 - 09.00 karet guide material belt 6a1j03 sebelah kiri keluar tunggu eksekusi mekanik"/>
    <m/>
    <m/>
    <m/>
    <m/>
    <m/>
    <m/>
    <m/>
    <m/>
    <m/>
    <m/>
    <m/>
    <m/>
  </r>
  <r>
    <x v="21"/>
    <n v="8"/>
    <n v="2025"/>
    <x v="2"/>
    <x v="0"/>
    <d v="1899-12-30T09:00:00"/>
    <d v="1899-12-30T09:05:00"/>
    <n v="8.3333333333333037E-2"/>
    <x v="2"/>
    <x v="1"/>
    <x v="1"/>
    <x v="1"/>
    <s v="09.00 - 09.05 tunggu mekanik eksekusi karet guide material belt 6a1j03 keluar"/>
    <m/>
    <m/>
    <m/>
    <m/>
    <m/>
    <m/>
    <m/>
    <m/>
    <m/>
    <m/>
    <m/>
    <m/>
  </r>
  <r>
    <x v="21"/>
    <n v="8"/>
    <n v="2025"/>
    <x v="2"/>
    <x v="0"/>
    <d v="1899-12-30T09:30:00"/>
    <d v="1899-12-30T10:00:00"/>
    <n v="0.50000000000000089"/>
    <x v="0"/>
    <x v="1"/>
    <x v="3"/>
    <x v="51"/>
    <s v="09.30 - 10.00 di stop LSC 6 tunggu mekanik pemasangan baut wobler yang lepas"/>
    <m/>
    <m/>
    <m/>
    <m/>
    <m/>
    <m/>
    <m/>
    <m/>
    <m/>
    <m/>
    <m/>
    <m/>
  </r>
  <r>
    <x v="21"/>
    <n v="8"/>
    <n v="2025"/>
    <x v="2"/>
    <x v="0"/>
    <d v="1899-12-30T10:00:00"/>
    <d v="1899-12-30T10:10:00"/>
    <n v="0.16666666666666607"/>
    <x v="4"/>
    <x v="1"/>
    <x v="1"/>
    <x v="21"/>
    <s v="10.00 - 10.10 tunggu mekanik ganti idler belt a1j12b berbunyi keras ( untuk jalur 12P kotoran menyondak di tail pulley a4j12P tunggu di bersihkan personil)"/>
    <m/>
    <m/>
    <m/>
    <m/>
    <m/>
    <m/>
    <m/>
    <m/>
    <m/>
    <m/>
    <m/>
    <m/>
  </r>
  <r>
    <x v="21"/>
    <n v="8"/>
    <n v="2025"/>
    <x v="2"/>
    <x v="0"/>
    <d v="1899-12-30T10:30:00"/>
    <d v="1899-12-30T10:40:00"/>
    <n v="0.16666666666666607"/>
    <x v="4"/>
    <x v="1"/>
    <x v="1"/>
    <x v="3"/>
    <s v="10.30 - 10.40 stop belt a1j12b sensor dmg tail pulley aktif cek personil kena benang belt"/>
    <m/>
    <m/>
    <m/>
    <m/>
    <m/>
    <m/>
    <m/>
    <m/>
    <m/>
    <m/>
    <m/>
    <m/>
  </r>
  <r>
    <x v="21"/>
    <n v="8"/>
    <n v="2025"/>
    <x v="2"/>
    <x v="0"/>
    <d v="1899-12-30T11:15:00"/>
    <d v="1899-12-30T11:20:00"/>
    <n v="8.3333333333333037E-2"/>
    <x v="1"/>
    <x v="1"/>
    <x v="1"/>
    <x v="3"/>
    <s v="11.15 - 11.20 Stop belt a2j02 dmg aktif cek personil kena kulit belt terkelupas "/>
    <m/>
    <m/>
    <m/>
    <m/>
    <m/>
    <m/>
    <m/>
    <m/>
    <m/>
    <m/>
    <m/>
    <m/>
  </r>
  <r>
    <x v="21"/>
    <n v="8"/>
    <n v="2025"/>
    <x v="2"/>
    <x v="0"/>
    <d v="1899-12-30T11:40:00"/>
    <d v="1899-12-30T11:50:00"/>
    <n v="0.16666666666666741"/>
    <x v="2"/>
    <x v="1"/>
    <x v="1"/>
    <x v="3"/>
    <s v="11.40 - 11.50 stop belt 6a1j03 dmg aktif cek personil karet tepi belt terkelupas"/>
    <m/>
    <m/>
    <m/>
    <m/>
    <m/>
    <m/>
    <m/>
    <m/>
    <m/>
    <m/>
    <m/>
    <m/>
  </r>
  <r>
    <x v="21"/>
    <n v="8"/>
    <n v="2025"/>
    <x v="2"/>
    <x v="0"/>
    <d v="1899-12-30T13:00:00"/>
    <d v="1899-12-30T13:20:00"/>
    <n v="0.33333333333333481"/>
    <x v="21"/>
    <x v="1"/>
    <x v="1"/>
    <x v="52"/>
    <s v="13.00 - 13.20 start jalur dari storage IND 6 lanjut tunggu belt 6a1j07 tidak bisa jalan sudah 3X start, lanjut tunggu cek elektrikal (alarm timeout feedback from brake monitor)"/>
    <m/>
    <m/>
    <m/>
    <m/>
    <m/>
    <m/>
    <m/>
    <m/>
    <m/>
    <m/>
    <m/>
    <m/>
  </r>
  <r>
    <x v="21"/>
    <n v="8"/>
    <n v="2025"/>
    <x v="2"/>
    <x v="0"/>
    <d v="1899-12-30T14:40:00"/>
    <d v="1899-12-30T14:50:00"/>
    <n v="0.16666666666666607"/>
    <x v="3"/>
    <x v="1"/>
    <x v="1"/>
    <x v="3"/>
    <s v="14.40 - 14.50 stop belt a5j10 sensor dmg aktif cek personil  kena karet tepi belt terkelupas "/>
    <m/>
    <m/>
    <m/>
    <m/>
    <m/>
    <m/>
    <m/>
    <m/>
    <m/>
    <m/>
    <m/>
    <m/>
  </r>
  <r>
    <x v="21"/>
    <n v="8"/>
    <n v="2025"/>
    <x v="2"/>
    <x v="1"/>
    <d v="1899-12-30T15:30:00"/>
    <d v="1899-12-30T15:45:00"/>
    <n v="0.24999999999999911"/>
    <x v="28"/>
    <x v="1"/>
    <x v="1"/>
    <x v="53"/>
    <s v="15.30-15.45 di stop feeding LSC 6, tunggu personil keluarkan idler garlan belt a5u25 yang putus"/>
    <m/>
    <m/>
    <m/>
    <m/>
    <m/>
    <m/>
    <m/>
    <m/>
    <m/>
    <m/>
    <m/>
    <m/>
  </r>
  <r>
    <x v="21"/>
    <n v="8"/>
    <n v="2025"/>
    <x v="2"/>
    <x v="1"/>
    <d v="1899-12-30T15:45:00"/>
    <d v="1899-12-30T16:00:00"/>
    <n v="0.24999999999999911"/>
    <x v="1"/>
    <x v="1"/>
    <x v="1"/>
    <x v="1"/>
    <s v="15.45-16.00 lanjut tunggu mekanik masukan karet guide material yang keluar di belt a2j02"/>
    <m/>
    <m/>
    <m/>
    <m/>
    <m/>
    <m/>
    <m/>
    <m/>
    <m/>
    <m/>
    <m/>
    <m/>
  </r>
  <r>
    <x v="21"/>
    <n v="8"/>
    <n v="2025"/>
    <x v="2"/>
    <x v="1"/>
    <d v="1899-12-30T16:00:00"/>
    <d v="1899-12-30T16:10:00"/>
    <n v="0.16666666666666874"/>
    <x v="1"/>
    <x v="1"/>
    <x v="1"/>
    <x v="1"/>
    <s v="16.00-16.10 tunggu mekanik eksekusi guide material belt a2j02 yang keluar"/>
    <m/>
    <m/>
    <m/>
    <m/>
    <m/>
    <m/>
    <m/>
    <m/>
    <m/>
    <m/>
    <m/>
    <m/>
  </r>
  <r>
    <x v="21"/>
    <n v="8"/>
    <n v="2025"/>
    <x v="2"/>
    <x v="1"/>
    <d v="1899-12-30T16:30:00"/>
    <d v="1899-12-30T16:55:00"/>
    <n v="0.41666666666666785"/>
    <x v="1"/>
    <x v="1"/>
    <x v="1"/>
    <x v="1"/>
    <s v="16.30-16.55 kembali stop feeding LSC 6, guide material belt a2j02 di masukan mekanik"/>
    <m/>
    <m/>
    <m/>
    <m/>
    <m/>
    <m/>
    <m/>
    <m/>
    <m/>
    <m/>
    <m/>
    <m/>
  </r>
  <r>
    <x v="21"/>
    <n v="8"/>
    <n v="2025"/>
    <x v="2"/>
    <x v="1"/>
    <d v="1899-12-30T17:00:00"/>
    <d v="1899-12-30T17:10:00"/>
    <n v="0.16666666666666607"/>
    <x v="2"/>
    <x v="2"/>
    <x v="2"/>
    <x v="4"/>
    <s v="17.00-17.10 stop belt 6a1j03 sensor metal detektor aktif cek personil di temukan besi "/>
    <m/>
    <m/>
    <m/>
    <m/>
    <m/>
    <m/>
    <m/>
    <m/>
    <m/>
    <m/>
    <m/>
    <m/>
  </r>
  <r>
    <x v="21"/>
    <n v="8"/>
    <n v="2025"/>
    <x v="2"/>
    <x v="1"/>
    <d v="1899-12-30T17:30:00"/>
    <d v="1899-12-30T17:35:00"/>
    <n v="8.3333333333333037E-2"/>
    <x v="0"/>
    <x v="0"/>
    <x v="0"/>
    <x v="0"/>
    <s v="17.30-17.35 tunggu hopper berisi 50%"/>
    <m/>
    <m/>
    <m/>
    <m/>
    <m/>
    <m/>
    <m/>
    <m/>
    <m/>
    <m/>
    <m/>
    <m/>
  </r>
  <r>
    <x v="21"/>
    <n v="8"/>
    <n v="2025"/>
    <x v="2"/>
    <x v="1"/>
    <d v="1899-12-30T17:50:00"/>
    <d v="1899-12-30T18:00:00"/>
    <n v="0.16666666666666607"/>
    <x v="0"/>
    <x v="0"/>
    <x v="0"/>
    <x v="0"/>
    <s v="17.50-18.00 tunggu hopper berisi 50%"/>
    <m/>
    <m/>
    <m/>
    <m/>
    <m/>
    <m/>
    <m/>
    <m/>
    <m/>
    <m/>
    <m/>
    <m/>
  </r>
  <r>
    <x v="21"/>
    <n v="8"/>
    <n v="2025"/>
    <x v="2"/>
    <x v="1"/>
    <d v="1899-12-30T19:00:00"/>
    <d v="1899-12-30T19:20:00"/>
    <n v="0.33333333333333481"/>
    <x v="0"/>
    <x v="0"/>
    <x v="0"/>
    <x v="0"/>
    <s v="19.00-19.20 start LSC 6 ls ind6-72-07, Chevron tiang 9-21, tunggu hopper berisi 50%"/>
    <m/>
    <m/>
    <m/>
    <m/>
    <m/>
    <m/>
    <m/>
    <m/>
    <m/>
    <m/>
    <m/>
    <m/>
  </r>
  <r>
    <x v="21"/>
    <n v="8"/>
    <n v="2025"/>
    <x v="2"/>
    <x v="1"/>
    <d v="1899-12-30T19:45:00"/>
    <d v="1899-12-30T19:55:00"/>
    <n v="0.16666666666666874"/>
    <x v="2"/>
    <x v="2"/>
    <x v="2"/>
    <x v="4"/>
    <s v="19.45-19.55 stop belt 6a1j03, sensor metal detektor aktif cek personil di temukan besi"/>
    <m/>
    <m/>
    <m/>
    <m/>
    <m/>
    <m/>
    <m/>
    <m/>
    <m/>
    <m/>
    <m/>
    <m/>
  </r>
  <r>
    <x v="21"/>
    <n v="8"/>
    <n v="2025"/>
    <x v="2"/>
    <x v="1"/>
    <d v="1899-12-30T20:45:00"/>
    <d v="1899-12-30T22:00:00"/>
    <n v="1.2499999999999982"/>
    <x v="3"/>
    <x v="1"/>
    <x v="1"/>
    <x v="3"/>
    <s v="20.45-22.00 stop belt a5j10, sensor dmg aktif cek personil di temukan sambungan terkelupas, cek mekanik ganti sambungan"/>
    <m/>
    <m/>
    <m/>
    <m/>
    <m/>
    <m/>
    <m/>
    <m/>
    <m/>
    <m/>
    <m/>
    <m/>
  </r>
  <r>
    <x v="22"/>
    <n v="8"/>
    <n v="2025"/>
    <x v="2"/>
    <x v="0"/>
    <d v="1899-12-30T07:00:00"/>
    <d v="1899-12-30T09:50:00"/>
    <n v="2.8333333333333326"/>
    <x v="3"/>
    <x v="0"/>
    <x v="2"/>
    <x v="54"/>
    <s v="07.00 - 09.50 tunggu belt A5J10 ready "/>
    <m/>
    <m/>
    <m/>
    <m/>
    <m/>
    <m/>
    <m/>
    <m/>
    <m/>
    <m/>
    <m/>
    <m/>
  </r>
  <r>
    <x v="22"/>
    <n v="8"/>
    <n v="2025"/>
    <x v="2"/>
    <x v="0"/>
    <d v="1899-12-30T10:15:00"/>
    <d v="1899-12-30T10:25:00"/>
    <n v="0.16666666666666741"/>
    <x v="2"/>
    <x v="1"/>
    <x v="1"/>
    <x v="3"/>
    <s v="10.15 - 10.25 DMG 6a1j03 aktif cek personil tepi belt terkelupas tunggu di potong personil "/>
    <m/>
    <m/>
    <m/>
    <m/>
    <m/>
    <m/>
    <m/>
    <m/>
    <m/>
    <m/>
    <m/>
    <m/>
  </r>
  <r>
    <x v="22"/>
    <n v="8"/>
    <n v="2025"/>
    <x v="2"/>
    <x v="0"/>
    <d v="1899-12-30T10:40:00"/>
    <d v="1899-12-30T10:55:00"/>
    <n v="0.25000000000000044"/>
    <x v="2"/>
    <x v="1"/>
    <x v="1"/>
    <x v="3"/>
    <s v="10.40 - 10.55 Stop belt 6a1j03 cek personil belt sway arah kiri dan belt menahan di besi frame tunggu di lokal² personil "/>
    <m/>
    <m/>
    <m/>
    <m/>
    <m/>
    <m/>
    <m/>
    <m/>
    <m/>
    <m/>
    <m/>
    <m/>
  </r>
  <r>
    <x v="22"/>
    <n v="8"/>
    <n v="2025"/>
    <x v="2"/>
    <x v="0"/>
    <d v="1899-12-30T12:00:00"/>
    <d v="1899-12-30T12:10:00"/>
    <n v="0.16666666666666607"/>
    <x v="0"/>
    <x v="0"/>
    <x v="0"/>
    <x v="0"/>
    <s v="12.00 - 12.10 tunggu hopper berisi 50%"/>
    <m/>
    <m/>
    <m/>
    <m/>
    <m/>
    <m/>
    <m/>
    <m/>
    <m/>
    <m/>
    <m/>
    <m/>
  </r>
  <r>
    <x v="22"/>
    <n v="8"/>
    <n v="2025"/>
    <x v="2"/>
    <x v="0"/>
    <d v="1899-12-30T12:10:00"/>
    <d v="1899-12-30T12:20:00"/>
    <n v="0.16666666666666607"/>
    <x v="3"/>
    <x v="1"/>
    <x v="1"/>
    <x v="3"/>
    <s v="12.10 - 12.20 DMG belt A5J10 aktif cek personil tepi belt terkelupas tunggu di potong personil "/>
    <m/>
    <m/>
    <m/>
    <m/>
    <m/>
    <m/>
    <m/>
    <m/>
    <m/>
    <m/>
    <m/>
    <m/>
  </r>
  <r>
    <x v="22"/>
    <n v="8"/>
    <n v="2025"/>
    <x v="2"/>
    <x v="0"/>
    <d v="1899-12-30T13:45:00"/>
    <d v="1899-12-30T13:55:00"/>
    <n v="0.16666666666666874"/>
    <x v="0"/>
    <x v="0"/>
    <x v="0"/>
    <x v="0"/>
    <s v="13.45 -13.55 tunggu hopper berisi 50%"/>
    <m/>
    <m/>
    <m/>
    <m/>
    <m/>
    <m/>
    <m/>
    <m/>
    <m/>
    <m/>
    <m/>
    <m/>
  </r>
  <r>
    <x v="22"/>
    <n v="8"/>
    <n v="2025"/>
    <x v="2"/>
    <x v="1"/>
    <d v="1899-12-30T15:00:00"/>
    <d v="1899-12-30T15:05:00"/>
    <n v="8.3333333333333037E-2"/>
    <x v="2"/>
    <x v="2"/>
    <x v="2"/>
    <x v="4"/>
    <s v="15.00 - 15.05 metal detektor 6a1j03 aktif cek personil di temukan besi greatbar "/>
    <m/>
    <m/>
    <m/>
    <m/>
    <m/>
    <m/>
    <m/>
    <m/>
    <m/>
    <m/>
    <m/>
    <m/>
  </r>
  <r>
    <x v="22"/>
    <n v="8"/>
    <n v="2025"/>
    <x v="2"/>
    <x v="1"/>
    <d v="1899-12-30T15:50:00"/>
    <d v="1899-12-30T16:00:00"/>
    <n v="0.16666666666666607"/>
    <x v="1"/>
    <x v="1"/>
    <x v="1"/>
    <x v="3"/>
    <s v="15.50 - 16.00 DMG a2j02 aktif cek personil tepi belt terkelupas tunggu di potong personil "/>
    <m/>
    <m/>
    <m/>
    <m/>
    <m/>
    <m/>
    <m/>
    <m/>
    <m/>
    <m/>
    <m/>
    <m/>
  </r>
  <r>
    <x v="22"/>
    <n v="8"/>
    <n v="2025"/>
    <x v="2"/>
    <x v="1"/>
    <d v="1899-12-30T16:00:00"/>
    <d v="1899-12-30T16:10:00"/>
    <n v="0.16666666666666874"/>
    <x v="18"/>
    <x v="2"/>
    <x v="2"/>
    <x v="18"/>
    <s v="16.00 - 16.10 belt 6e1u04 tidak mau start indikasi timeout feedback from brake monitor "/>
    <m/>
    <m/>
    <m/>
    <m/>
    <m/>
    <m/>
    <m/>
    <m/>
    <m/>
    <m/>
    <m/>
    <m/>
  </r>
  <r>
    <x v="22"/>
    <n v="8"/>
    <n v="2025"/>
    <x v="2"/>
    <x v="1"/>
    <d v="1899-12-30T16:15:00"/>
    <d v="1899-12-30T16:25:00"/>
    <n v="0.16666666666666607"/>
    <x v="2"/>
    <x v="2"/>
    <x v="2"/>
    <x v="4"/>
    <s v="16.15 - 16.25 metal detektor 6a1j03 aktif cek personil di temukan patahan besi "/>
    <m/>
    <m/>
    <m/>
    <m/>
    <m/>
    <m/>
    <m/>
    <m/>
    <m/>
    <m/>
    <m/>
    <m/>
  </r>
  <r>
    <x v="22"/>
    <n v="8"/>
    <n v="2025"/>
    <x v="2"/>
    <x v="1"/>
    <d v="1899-12-30T16:25:00"/>
    <d v="1899-12-30T16:30:00"/>
    <n v="8.3333333333333037E-2"/>
    <x v="2"/>
    <x v="2"/>
    <x v="2"/>
    <x v="2"/>
    <s v="16.25 - 16.30 saat start LSC 6 metal detektor 6a1j03 aktif cek personil di temukan patahan plat "/>
    <m/>
    <m/>
    <m/>
    <m/>
    <m/>
    <m/>
    <m/>
    <m/>
    <m/>
    <m/>
    <m/>
    <m/>
  </r>
  <r>
    <x v="22"/>
    <n v="8"/>
    <n v="2025"/>
    <x v="2"/>
    <x v="1"/>
    <d v="1899-12-30T17:50:00"/>
    <d v="1899-12-30T18:00:00"/>
    <n v="0.16666666666666607"/>
    <x v="0"/>
    <x v="0"/>
    <x v="0"/>
    <x v="0"/>
    <s v="17.50 - 18.00 tunggu hopper berisi 50%"/>
    <m/>
    <m/>
    <m/>
    <m/>
    <m/>
    <m/>
    <m/>
    <m/>
    <m/>
    <m/>
    <m/>
    <m/>
  </r>
  <r>
    <x v="22"/>
    <n v="8"/>
    <n v="2025"/>
    <x v="2"/>
    <x v="1"/>
    <d v="1899-12-30T19:00:00"/>
    <d v="1899-12-30T19:30:00"/>
    <n v="0.50000000000000089"/>
    <x v="8"/>
    <x v="0"/>
    <x v="0"/>
    <x v="0"/>
    <s v="19.00 - 19.30 start LSC 3B ls ke ind 5/12b, tunggu hopper berisi 50%"/>
    <m/>
    <m/>
    <m/>
    <m/>
    <m/>
    <m/>
    <m/>
    <m/>
    <m/>
    <m/>
    <m/>
    <m/>
  </r>
  <r>
    <x v="22"/>
    <n v="8"/>
    <n v="2025"/>
    <x v="2"/>
    <x v="1"/>
    <d v="1899-12-30T21:15:00"/>
    <d v="1899-12-30T21:20:00"/>
    <n v="8.3333333333333037E-2"/>
    <x v="6"/>
    <x v="1"/>
    <x v="1"/>
    <x v="3"/>
    <s v="21.15 - jam 21.20 DMG 20104 aktif cek personil tepi belt terkelupas tunggu di potong personil "/>
    <m/>
    <m/>
    <m/>
    <m/>
    <m/>
    <m/>
    <m/>
    <m/>
    <m/>
    <m/>
    <m/>
    <m/>
  </r>
  <r>
    <x v="22"/>
    <n v="8"/>
    <n v="2025"/>
    <x v="2"/>
    <x v="2"/>
    <d v="1899-12-30T23:00:00"/>
    <d v="1899-12-30T23:05:00"/>
    <n v="8.3333333333333037E-2"/>
    <x v="3"/>
    <x v="1"/>
    <x v="1"/>
    <x v="3"/>
    <s v="23.00-23.05 stop belt A5J10, sensor dmg aktif cek personil di temukan tepi belt terkelupas, tunggu di potong personil"/>
    <m/>
    <m/>
    <m/>
    <m/>
    <m/>
    <m/>
    <m/>
    <m/>
    <m/>
    <m/>
    <m/>
    <m/>
  </r>
  <r>
    <x v="22"/>
    <n v="8"/>
    <n v="2025"/>
    <x v="2"/>
    <x v="2"/>
    <d v="1899-12-30T02:00:00"/>
    <d v="1899-12-30T05:00:00"/>
    <n v="3"/>
    <x v="8"/>
    <x v="0"/>
    <x v="0"/>
    <x v="0"/>
    <s v="02:00 - 05:05 tunggu hopper berisi 50%"/>
    <m/>
    <m/>
    <m/>
    <m/>
    <m/>
    <m/>
    <m/>
    <m/>
    <m/>
    <m/>
    <m/>
    <m/>
  </r>
  <r>
    <x v="22"/>
    <n v="8"/>
    <n v="2025"/>
    <x v="2"/>
    <x v="2"/>
    <d v="1899-12-30T05:05:00"/>
    <d v="1899-12-30T05:10:00"/>
    <n v="8.3333333333333703E-2"/>
    <x v="9"/>
    <x v="1"/>
    <x v="1"/>
    <x v="3"/>
    <s v="05.05-05.10 stop belt 15107/ DMG aktif, kulit belt terkelupas tunggu dipotong personil "/>
    <m/>
    <m/>
    <m/>
    <m/>
    <m/>
    <m/>
    <m/>
    <m/>
    <m/>
    <m/>
    <m/>
    <m/>
  </r>
  <r>
    <x v="22"/>
    <n v="8"/>
    <n v="2025"/>
    <x v="2"/>
    <x v="2"/>
    <d v="1899-12-30T05:35:00"/>
    <d v="1899-12-30T06:10:00"/>
    <n v="0.58333333333333259"/>
    <x v="10"/>
    <x v="1"/>
    <x v="1"/>
    <x v="11"/>
    <s v="05.35-06.10 distop belt 5a1j01/ chute tripper tersumbat, tunggu dibersihkan personil. Lanjut tunggu elektrikal readykan belt 6a1j07 ( alarm timeout feedback from brake monitor )"/>
    <m/>
    <m/>
    <m/>
    <m/>
    <m/>
    <m/>
    <m/>
    <m/>
    <m/>
    <m/>
    <m/>
    <m/>
  </r>
  <r>
    <x v="22"/>
    <n v="8"/>
    <n v="2025"/>
    <x v="2"/>
    <x v="2"/>
    <d v="1899-12-30T06:20:00"/>
    <d v="1899-12-30T06:30:00"/>
    <n v="0.16666666666666607"/>
    <x v="21"/>
    <x v="1"/>
    <x v="1"/>
    <x v="3"/>
    <s v="06.20-06.30 stop belt 6a1j07/ DMG no 1 aktif, tambalan terkelupas, potong personil. Pengiriman pindah ke Ind5/12b u/ belt 6a1j07 ( alarm timeout feedback from brake monitor ) tunggu diredykan elektrikal"/>
    <m/>
    <m/>
    <m/>
    <m/>
    <m/>
    <m/>
    <m/>
    <m/>
    <m/>
    <m/>
    <m/>
    <m/>
  </r>
  <r>
    <x v="23"/>
    <n v="8"/>
    <n v="2025"/>
    <x v="3"/>
    <x v="0"/>
    <d v="1899-12-30T07:00:00"/>
    <d v="1899-12-30T07:20:00"/>
    <n v="0.33333333333333348"/>
    <x v="11"/>
    <x v="0"/>
    <x v="0"/>
    <x v="0"/>
    <s v="07.00 - 07.20 tunggu hopper berisi 50%"/>
    <m/>
    <m/>
    <m/>
    <m/>
    <m/>
    <m/>
    <m/>
    <m/>
    <m/>
    <m/>
    <m/>
    <m/>
  </r>
  <r>
    <x v="23"/>
    <n v="8"/>
    <n v="2025"/>
    <x v="3"/>
    <x v="0"/>
    <d v="1899-12-30T08:30:00"/>
    <d v="1899-12-30T09:00:00"/>
    <n v="0.49999999999999956"/>
    <x v="35"/>
    <x v="1"/>
    <x v="1"/>
    <x v="3"/>
    <s v="08.30 - 09.00 DMG E5J12 aktif cek personil benang tepi belt terkelupas tunggu di potong personil "/>
    <m/>
    <m/>
    <m/>
    <m/>
    <m/>
    <m/>
    <m/>
    <m/>
    <m/>
    <m/>
    <m/>
    <m/>
  </r>
  <r>
    <x v="23"/>
    <n v="8"/>
    <n v="2025"/>
    <x v="3"/>
    <x v="0"/>
    <d v="1899-12-30T09:10:00"/>
    <d v="1899-12-30T09:30:00"/>
    <n v="0.33333333333333348"/>
    <x v="12"/>
    <x v="1"/>
    <x v="1"/>
    <x v="3"/>
    <s v="09.10 - 09.30 DMG 5E1J01 aktif 2x cek personil kulit belt terkelupas tunggu di potong "/>
    <m/>
    <m/>
    <m/>
    <m/>
    <m/>
    <m/>
    <m/>
    <m/>
    <m/>
    <m/>
    <m/>
    <m/>
  </r>
  <r>
    <x v="23"/>
    <n v="8"/>
    <n v="2025"/>
    <x v="3"/>
    <x v="0"/>
    <d v="1899-12-30T09:30:00"/>
    <d v="1899-12-30T09:40:00"/>
    <n v="0.16666666666666741"/>
    <x v="11"/>
    <x v="2"/>
    <x v="2"/>
    <x v="55"/>
    <s v="09.30 - 09.40 secondary Ms1 faul tunggu reset elektrikal "/>
    <m/>
    <m/>
    <m/>
    <m/>
    <m/>
    <m/>
    <m/>
    <m/>
    <m/>
    <m/>
    <m/>
    <m/>
  </r>
  <r>
    <x v="23"/>
    <n v="8"/>
    <n v="2025"/>
    <x v="3"/>
    <x v="0"/>
    <d v="1899-12-30T10:35:00"/>
    <d v="1899-12-30T10:40:00"/>
    <n v="8.3333333333333037E-2"/>
    <x v="1"/>
    <x v="1"/>
    <x v="1"/>
    <x v="3"/>
    <s v="10.35 - 10.40 DMG A2J02 aktif cek personil tepi belt terkelupas tunggu di potong personil "/>
    <m/>
    <m/>
    <m/>
    <m/>
    <m/>
    <m/>
    <m/>
    <m/>
    <m/>
    <m/>
    <m/>
    <m/>
  </r>
  <r>
    <x v="23"/>
    <n v="8"/>
    <n v="2025"/>
    <x v="3"/>
    <x v="0"/>
    <d v="1899-12-30T11:05:00"/>
    <d v="1899-12-30T11:15:00"/>
    <n v="0.16666666666666607"/>
    <x v="14"/>
    <x v="2"/>
    <x v="2"/>
    <x v="2"/>
    <s v="11.05 - 11.15 metal detektor 6e1u03 aktif cek personil tidak ada temuan "/>
    <m/>
    <m/>
    <m/>
    <m/>
    <m/>
    <m/>
    <m/>
    <m/>
    <m/>
    <m/>
    <m/>
    <m/>
  </r>
  <r>
    <x v="23"/>
    <n v="8"/>
    <n v="2025"/>
    <x v="3"/>
    <x v="0"/>
    <d v="1899-12-30T11:15:00"/>
    <d v="1899-12-30T11:25:00"/>
    <n v="0.16666666666666607"/>
    <x v="6"/>
    <x v="0"/>
    <x v="2"/>
    <x v="36"/>
    <s v="11.15 - 11.25 di stop belt 20104 tunggu personil geser carry di silika ind 5"/>
    <m/>
    <m/>
    <m/>
    <m/>
    <m/>
    <m/>
    <m/>
    <m/>
    <m/>
    <m/>
    <m/>
    <m/>
  </r>
  <r>
    <x v="23"/>
    <n v="8"/>
    <n v="2025"/>
    <x v="3"/>
    <x v="0"/>
    <d v="1899-12-30T11:40:00"/>
    <d v="1899-12-30T12:00:00"/>
    <n v="0.33333333333333348"/>
    <x v="11"/>
    <x v="0"/>
    <x v="0"/>
    <x v="0"/>
    <s v="11.40 - 12.00 tunggu hopper berisi 50%"/>
    <m/>
    <m/>
    <m/>
    <m/>
    <m/>
    <m/>
    <m/>
    <m/>
    <m/>
    <m/>
    <m/>
    <m/>
  </r>
  <r>
    <x v="23"/>
    <n v="8"/>
    <n v="2025"/>
    <x v="3"/>
    <x v="0"/>
    <d v="1899-12-30T13:00:00"/>
    <d v="1899-12-30T15:00:00"/>
    <n v="2.0000000000000009"/>
    <x v="11"/>
    <x v="2"/>
    <x v="2"/>
    <x v="56"/>
    <s v="13.00 - 15.00 tunggu mekanik perbaiki roda boogie silika Ind 5 yg menyangkut di baut rel"/>
    <m/>
    <m/>
    <m/>
    <m/>
    <m/>
    <m/>
    <m/>
    <m/>
    <m/>
    <m/>
    <m/>
    <m/>
  </r>
  <r>
    <x v="23"/>
    <n v="8"/>
    <n v="2025"/>
    <x v="3"/>
    <x v="1"/>
    <d v="1899-12-30T15:00:00"/>
    <d v="1899-12-30T15:15:00"/>
    <n v="0.24999999999999911"/>
    <x v="11"/>
    <x v="2"/>
    <x v="2"/>
    <x v="38"/>
    <s v="15.00 - 15.15 tunggu mekanik geser tripper ss ind 5 pasca roda boogie menyangkut"/>
    <m/>
    <m/>
    <m/>
    <m/>
    <m/>
    <m/>
    <m/>
    <m/>
    <m/>
    <m/>
    <m/>
    <m/>
  </r>
  <r>
    <x v="23"/>
    <n v="8"/>
    <n v="2025"/>
    <x v="3"/>
    <x v="1"/>
    <d v="1899-12-30T15:20:00"/>
    <d v="1899-12-30T15:30:00"/>
    <n v="0.16666666666666874"/>
    <x v="1"/>
    <x v="2"/>
    <x v="2"/>
    <x v="2"/>
    <s v="15.20 - 15.30 stop belt a2j02 metal detektor aktif cek personil di temukan kaleng bekas "/>
    <m/>
    <m/>
    <m/>
    <m/>
    <m/>
    <m/>
    <m/>
    <m/>
    <m/>
    <m/>
    <m/>
    <m/>
  </r>
  <r>
    <x v="23"/>
    <n v="8"/>
    <n v="2025"/>
    <x v="3"/>
    <x v="1"/>
    <d v="1899-12-30T15:35:00"/>
    <d v="1899-12-30T15:40:00"/>
    <n v="8.3333333333333037E-2"/>
    <x v="4"/>
    <x v="1"/>
    <x v="1"/>
    <x v="57"/>
    <s v="15.35 - 15.40 distop belt a1j12b idler berbunyi keras dan pindah ke jalur a4j12P"/>
    <m/>
    <m/>
    <m/>
    <m/>
    <m/>
    <m/>
    <m/>
    <m/>
    <m/>
    <m/>
    <m/>
    <m/>
  </r>
  <r>
    <x v="23"/>
    <n v="8"/>
    <n v="2025"/>
    <x v="3"/>
    <x v="1"/>
    <d v="1899-12-30T15:55:00"/>
    <d v="1899-12-30T16:00:00"/>
    <n v="8.3333333333333037E-2"/>
    <x v="11"/>
    <x v="0"/>
    <x v="0"/>
    <x v="0"/>
    <s v="15.55 - 16.00 tunggu hopper berisi min 50%"/>
    <m/>
    <m/>
    <m/>
    <m/>
    <m/>
    <m/>
    <m/>
    <m/>
    <m/>
    <m/>
    <m/>
    <m/>
  </r>
  <r>
    <x v="23"/>
    <n v="8"/>
    <n v="2025"/>
    <x v="3"/>
    <x v="1"/>
    <d v="1899-12-30T16:00:00"/>
    <d v="1899-12-30T16:15:00"/>
    <n v="0.25000000000000178"/>
    <x v="12"/>
    <x v="1"/>
    <x v="1"/>
    <x v="3"/>
    <s v="16.00 - 16.15 stop belt 5e1j01 sensor dmg aktif cek personil kena karet tepi belt terkelupas tunggu di potong personil "/>
    <m/>
    <m/>
    <m/>
    <m/>
    <m/>
    <m/>
    <m/>
    <m/>
    <m/>
    <m/>
    <m/>
    <m/>
  </r>
  <r>
    <x v="23"/>
    <n v="8"/>
    <n v="2025"/>
    <x v="3"/>
    <x v="1"/>
    <d v="1899-12-30T16:45:00"/>
    <d v="1899-12-30T16:55:00"/>
    <n v="0.16666666666666874"/>
    <x v="37"/>
    <x v="2"/>
    <x v="2"/>
    <x v="17"/>
    <s v="16.45 - 16.55 stop belt a4j14 sensor drift aktif cek personil belt sway sesaat dan persiapan pindah ke jalur 12B"/>
    <m/>
    <m/>
    <m/>
    <m/>
    <m/>
    <m/>
    <m/>
    <m/>
    <m/>
    <m/>
    <m/>
    <m/>
  </r>
  <r>
    <x v="23"/>
    <n v="8"/>
    <n v="2025"/>
    <x v="3"/>
    <x v="1"/>
    <d v="1899-12-30T17:15:00"/>
    <d v="1899-12-30T18:00:00"/>
    <n v="0.75"/>
    <x v="11"/>
    <x v="0"/>
    <x v="0"/>
    <x v="0"/>
    <s v="17:15 - 18:00 tunggu hopper berisi min 50%"/>
    <m/>
    <m/>
    <m/>
    <m/>
    <m/>
    <m/>
    <m/>
    <m/>
    <m/>
    <m/>
    <m/>
    <m/>
  </r>
  <r>
    <x v="23"/>
    <n v="8"/>
    <n v="2025"/>
    <x v="3"/>
    <x v="1"/>
    <d v="1899-12-30T19:10:00"/>
    <d v="1899-12-30T19:20:00"/>
    <n v="0.16666666666666607"/>
    <x v="0"/>
    <x v="0"/>
    <x v="0"/>
    <x v="0"/>
    <s v="19.10 - 19.20 Start LSC 6 ls ke ind 6/7.2 - 07 tunggu hopper berisi min 50%"/>
    <m/>
    <m/>
    <m/>
    <m/>
    <m/>
    <m/>
    <m/>
    <m/>
    <m/>
    <m/>
    <m/>
    <m/>
  </r>
  <r>
    <x v="23"/>
    <n v="8"/>
    <n v="2025"/>
    <x v="3"/>
    <x v="1"/>
    <d v="1899-12-30T21:55:00"/>
    <d v="1899-12-30T22:00:00"/>
    <n v="8.3333333333333037E-2"/>
    <x v="0"/>
    <x v="0"/>
    <x v="0"/>
    <x v="0"/>
    <s v="21.55 - 22.00 tunggu hopper berisi min 50%"/>
    <m/>
    <m/>
    <m/>
    <m/>
    <m/>
    <m/>
    <m/>
    <m/>
    <m/>
    <m/>
    <m/>
    <m/>
  </r>
  <r>
    <x v="23"/>
    <n v="8"/>
    <n v="2025"/>
    <x v="3"/>
    <x v="2"/>
    <d v="1899-12-30T22:00:00"/>
    <d v="1899-12-30T22:05:00"/>
    <n v="8.3333333333333037E-2"/>
    <x v="0"/>
    <x v="0"/>
    <x v="0"/>
    <x v="0"/>
    <s v="22.00-22.05 lanjut operasi LSC 6 ls ind6-72-07, Chevron tiang 10-21, tunggu hopper berisi 50%"/>
    <m/>
    <m/>
    <m/>
    <m/>
    <m/>
    <m/>
    <m/>
    <m/>
    <m/>
    <m/>
    <m/>
    <m/>
  </r>
  <r>
    <x v="23"/>
    <n v="8"/>
    <n v="2025"/>
    <x v="3"/>
    <x v="2"/>
    <d v="1899-12-30T22:25:00"/>
    <d v="1899-12-30T22:35:00"/>
    <n v="0.16666666666666607"/>
    <x v="1"/>
    <x v="1"/>
    <x v="1"/>
    <x v="3"/>
    <s v="22.25-22.35 stop belt a2j02, sensor dmg aktif cek personil tepi belt terkelupas tunggu di potong personil "/>
    <m/>
    <m/>
    <m/>
    <m/>
    <m/>
    <m/>
    <m/>
    <m/>
    <m/>
    <m/>
    <m/>
    <m/>
  </r>
  <r>
    <x v="23"/>
    <n v="8"/>
    <n v="2025"/>
    <x v="3"/>
    <x v="2"/>
    <d v="1899-12-30T22:35:00"/>
    <d v="1899-12-30T22:40:00"/>
    <n v="8.3333333333333037E-2"/>
    <x v="2"/>
    <x v="2"/>
    <x v="2"/>
    <x v="2"/>
    <s v="22.35-22.40 stop belt 6a1j03 sensor metal detektor aktif cek personil tidak ada temuan"/>
    <m/>
    <m/>
    <m/>
    <m/>
    <m/>
    <m/>
    <m/>
    <m/>
    <m/>
    <m/>
    <m/>
    <m/>
  </r>
  <r>
    <x v="23"/>
    <n v="8"/>
    <n v="2025"/>
    <x v="3"/>
    <x v="2"/>
    <d v="1899-12-30T23:15:00"/>
    <d v="1899-12-30T23:20:00"/>
    <n v="8.3333333333333037E-2"/>
    <x v="2"/>
    <x v="2"/>
    <x v="2"/>
    <x v="4"/>
    <s v=" 23.15-23.20 stop belt 6a1j03 sensor metal detektor aktif cek personil di temukan besi"/>
    <m/>
    <m/>
    <m/>
    <m/>
    <m/>
    <m/>
    <m/>
    <m/>
    <m/>
    <m/>
    <m/>
    <m/>
  </r>
  <r>
    <x v="23"/>
    <n v="8"/>
    <n v="2025"/>
    <x v="3"/>
    <x v="2"/>
    <d v="1899-12-30T05:15:00"/>
    <d v="1899-12-30T05:35:00"/>
    <n v="0.33333333333333348"/>
    <x v="1"/>
    <x v="1"/>
    <x v="1"/>
    <x v="3"/>
    <s v="05.15-05.35 belt a2j02 stop 2x/ DMG aktif, kulit belt terkelupas tunggu dipotong personil "/>
    <m/>
    <m/>
    <m/>
    <m/>
    <m/>
    <m/>
    <m/>
    <m/>
    <m/>
    <m/>
    <m/>
    <m/>
  </r>
  <r>
    <x v="23"/>
    <n v="8"/>
    <n v="2025"/>
    <x v="3"/>
    <x v="2"/>
    <d v="1899-12-30T05:55:00"/>
    <d v="1899-12-30T06:10:00"/>
    <n v="0.24999999999999911"/>
    <x v="2"/>
    <x v="2"/>
    <x v="2"/>
    <x v="4"/>
    <s v="05.55-06.10 stop belt 6a1j03/ DMG aktif, cek personil ditemukan besi plat"/>
    <m/>
    <m/>
    <m/>
    <m/>
    <m/>
    <m/>
    <m/>
    <m/>
    <m/>
    <m/>
    <m/>
    <m/>
  </r>
  <r>
    <x v="23"/>
    <n v="8"/>
    <n v="2025"/>
    <x v="3"/>
    <x v="2"/>
    <d v="1899-12-30T06:45:00"/>
    <d v="1899-12-30T07:00:00"/>
    <n v="0.25000000000000044"/>
    <x v="0"/>
    <x v="0"/>
    <x v="0"/>
    <x v="0"/>
    <s v="06.45-07.00 tunggu hopper berisi 50%"/>
    <m/>
    <m/>
    <m/>
    <m/>
    <m/>
    <m/>
    <m/>
    <m/>
    <m/>
    <m/>
    <m/>
    <m/>
  </r>
  <r>
    <x v="24"/>
    <n v="8"/>
    <n v="2025"/>
    <x v="3"/>
    <x v="0"/>
    <d v="1899-12-30T07:00:00"/>
    <d v="1899-12-30T07:20:00"/>
    <n v="0.33333333333333348"/>
    <x v="0"/>
    <x v="0"/>
    <x v="0"/>
    <x v="0"/>
    <s v="07.00-07.20 lanjut operasi LSC 6 ls Ind5/7.2-12b, tunggu hopper berisi 50%"/>
    <m/>
    <m/>
    <m/>
    <m/>
    <m/>
    <m/>
    <m/>
    <m/>
    <m/>
    <m/>
    <m/>
    <m/>
  </r>
  <r>
    <x v="24"/>
    <n v="8"/>
    <n v="2025"/>
    <x v="3"/>
    <x v="0"/>
    <d v="1899-12-30T08:05:00"/>
    <d v="1899-12-30T08:15:00"/>
    <n v="0.16666666666666607"/>
    <x v="38"/>
    <x v="1"/>
    <x v="1"/>
    <x v="3"/>
    <s v="08.05 - 08.15 DMG a5j10 aktif cek personil di temukan tepi belt terkelupas tunggu di potong personil"/>
    <m/>
    <m/>
    <m/>
    <m/>
    <m/>
    <m/>
    <m/>
    <m/>
    <m/>
    <m/>
    <m/>
    <m/>
  </r>
  <r>
    <x v="24"/>
    <n v="8"/>
    <n v="2025"/>
    <x v="3"/>
    <x v="0"/>
    <d v="1899-12-30T10:00:00"/>
    <d v="1899-12-30T10:05:00"/>
    <n v="8.3333333333333037E-2"/>
    <x v="0"/>
    <x v="2"/>
    <x v="2"/>
    <x v="58"/>
    <s v="10.00 - 10.05 distop feeding LSC 6 (pengambilan sampel LS)"/>
    <m/>
    <m/>
    <m/>
    <m/>
    <m/>
    <m/>
    <m/>
    <m/>
    <m/>
    <m/>
    <m/>
    <m/>
  </r>
  <r>
    <x v="24"/>
    <n v="8"/>
    <n v="2025"/>
    <x v="3"/>
    <x v="0"/>
    <d v="1899-12-30T10:10:00"/>
    <d v="1899-12-30T10:20:00"/>
    <n v="0.16666666666666741"/>
    <x v="1"/>
    <x v="1"/>
    <x v="1"/>
    <x v="3"/>
    <s v="10.10 - 10.20 DMG a2j02 aktif cek personil benang tepi belt terkelupas tunggu di potong personil "/>
    <m/>
    <m/>
    <m/>
    <m/>
    <m/>
    <m/>
    <m/>
    <m/>
    <m/>
    <m/>
    <m/>
    <m/>
  </r>
  <r>
    <x v="24"/>
    <n v="8"/>
    <n v="2025"/>
    <x v="3"/>
    <x v="0"/>
    <d v="1899-12-30T10:20:00"/>
    <d v="1899-12-30T11:55:00"/>
    <n v="1.583333333333333"/>
    <x v="19"/>
    <x v="1"/>
    <x v="1"/>
    <x v="3"/>
    <s v="10.20 - 11.55 saat start jalur 7.2 ditemukan tambalan a5u27 terkelupas di sambungan, tunggu di repair mekanik"/>
    <m/>
    <m/>
    <m/>
    <m/>
    <m/>
    <m/>
    <m/>
    <m/>
    <m/>
    <m/>
    <m/>
    <m/>
  </r>
  <r>
    <x v="24"/>
    <n v="8"/>
    <n v="2025"/>
    <x v="3"/>
    <x v="0"/>
    <d v="1899-12-30T11:55:00"/>
    <d v="1899-12-30T12:00:00"/>
    <n v="8.3333333333333037E-2"/>
    <x v="18"/>
    <x v="2"/>
    <x v="2"/>
    <x v="2"/>
    <s v="11.55 - 12.00 saat start belt 6e1u04, stop belt a2j02 alarms metal detektor aktif cek personil di temukan kaleng bekas"/>
    <m/>
    <m/>
    <m/>
    <m/>
    <m/>
    <m/>
    <m/>
    <m/>
    <m/>
    <m/>
    <m/>
    <m/>
  </r>
  <r>
    <x v="24"/>
    <n v="8"/>
    <n v="2025"/>
    <x v="3"/>
    <x v="0"/>
    <d v="1899-12-30T14:05:00"/>
    <d v="1899-12-30T14:15:00"/>
    <n v="0.16666666666666607"/>
    <x v="2"/>
    <x v="2"/>
    <x v="2"/>
    <x v="59"/>
    <s v="14.05 - 14.15 Metal detektor 6A1J03 aktif cek personil di temukan baut liner"/>
    <m/>
    <m/>
    <m/>
    <m/>
    <m/>
    <m/>
    <m/>
    <m/>
    <m/>
    <m/>
    <m/>
    <m/>
  </r>
  <r>
    <x v="24"/>
    <n v="8"/>
    <n v="2025"/>
    <x v="3"/>
    <x v="0"/>
    <d v="1899-12-30T14:25:00"/>
    <d v="1899-12-30T14:35:00"/>
    <n v="0.16666666666666607"/>
    <x v="7"/>
    <x v="2"/>
    <x v="2"/>
    <x v="60"/>
    <s v="14.25 - 14.35 Metal detektor 6A1J03 aktif ,cek personil di temukan besi plat "/>
    <m/>
    <m/>
    <m/>
    <m/>
    <m/>
    <m/>
    <m/>
    <m/>
    <m/>
    <m/>
    <m/>
    <m/>
  </r>
  <r>
    <x v="24"/>
    <n v="8"/>
    <n v="2025"/>
    <x v="3"/>
    <x v="0"/>
    <d v="1899-12-30T14:40:00"/>
    <d v="1899-12-30T14:45:00"/>
    <n v="8.3333333333333037E-2"/>
    <x v="22"/>
    <x v="2"/>
    <x v="2"/>
    <x v="60"/>
    <s v="14.40 - 14.45 Metal detektor 6A1J03 aktif,cek personil di temukan besi plat"/>
    <m/>
    <m/>
    <m/>
    <m/>
    <m/>
    <m/>
    <m/>
    <m/>
    <m/>
    <m/>
    <m/>
    <m/>
  </r>
  <r>
    <x v="24"/>
    <n v="8"/>
    <n v="2025"/>
    <x v="3"/>
    <x v="1"/>
    <d v="1899-12-30T17:50:00"/>
    <d v="1899-12-30T18:00:00"/>
    <n v="0.16666666666666607"/>
    <x v="0"/>
    <x v="0"/>
    <x v="0"/>
    <x v="0"/>
    <s v="17.50 - 18.00 tunggu hopper berisi 50%"/>
    <m/>
    <m/>
    <m/>
    <m/>
    <m/>
    <m/>
    <m/>
    <m/>
    <m/>
    <m/>
    <m/>
    <m/>
  </r>
  <r>
    <x v="24"/>
    <n v="8"/>
    <n v="2025"/>
    <x v="3"/>
    <x v="1"/>
    <d v="1899-12-30T19:00:00"/>
    <d v="1899-12-30T19:15:00"/>
    <n v="0.25000000000000178"/>
    <x v="1"/>
    <x v="2"/>
    <x v="2"/>
    <x v="12"/>
    <s v="19.00 - 19.15 tunggu personil membersihkan kotoran di tail pulley A2J02"/>
    <m/>
    <m/>
    <m/>
    <m/>
    <m/>
    <m/>
    <m/>
    <m/>
    <m/>
    <m/>
    <m/>
    <m/>
  </r>
  <r>
    <x v="24"/>
    <n v="8"/>
    <n v="2025"/>
    <x v="3"/>
    <x v="1"/>
    <d v="1899-12-30T21:10:00"/>
    <d v="1899-12-30T21:25:00"/>
    <n v="0.25000000000000178"/>
    <x v="1"/>
    <x v="1"/>
    <x v="1"/>
    <x v="1"/>
    <s v=" 21.10 - 21.25 stop LSC 6 tunggu mekanik masukan karet guide material belt A2J02"/>
    <m/>
    <m/>
    <m/>
    <m/>
    <m/>
    <m/>
    <m/>
    <m/>
    <m/>
    <m/>
    <m/>
    <m/>
  </r>
  <r>
    <x v="24"/>
    <n v="8"/>
    <n v="2025"/>
    <x v="3"/>
    <x v="1"/>
    <d v="1899-12-30T21:30:00"/>
    <d v="1899-12-30T21:40:00"/>
    <n v="0.16666666666666607"/>
    <x v="39"/>
    <x v="2"/>
    <x v="2"/>
    <x v="48"/>
    <s v="21.30 - 21.40 Stop belt 6a1j03 indikasi pull cord sebelah kiri rebah tunggu di cek dan readykan personil"/>
    <m/>
    <m/>
    <m/>
    <m/>
    <m/>
    <m/>
    <m/>
    <m/>
    <m/>
    <m/>
    <m/>
    <m/>
  </r>
  <r>
    <x v="24"/>
    <n v="8"/>
    <n v="2025"/>
    <x v="3"/>
    <x v="2"/>
    <d v="1899-12-30T22:20:00"/>
    <d v="1899-12-30T22:30:00"/>
    <n v="0.16666666666666607"/>
    <x v="1"/>
    <x v="2"/>
    <x v="2"/>
    <x v="3"/>
    <s v="22.20 - 22.30 Stop RBC a2j02,belt damage aktif cek personil tepi belt terkelupas"/>
    <m/>
    <m/>
    <m/>
    <m/>
    <m/>
    <m/>
    <m/>
    <m/>
    <m/>
    <m/>
    <m/>
    <m/>
  </r>
  <r>
    <x v="24"/>
    <n v="8"/>
    <n v="2025"/>
    <x v="3"/>
    <x v="2"/>
    <d v="1899-12-30T22:20:00"/>
    <d v="1899-12-30T22:35:00"/>
    <n v="0.24999999999999911"/>
    <x v="18"/>
    <x v="2"/>
    <x v="2"/>
    <x v="61"/>
    <s v="22.30 - 22.35 2x star RBC 6e1u04,alarm timeout main contaktor aktif"/>
    <m/>
    <m/>
    <m/>
    <m/>
    <m/>
    <m/>
    <m/>
    <m/>
    <m/>
    <m/>
    <m/>
    <m/>
  </r>
  <r>
    <x v="24"/>
    <n v="8"/>
    <n v="2025"/>
    <x v="3"/>
    <x v="2"/>
    <d v="1899-12-30T00:45:00"/>
    <d v="1899-12-30T00:55:00"/>
    <n v="0.16666666666666674"/>
    <x v="1"/>
    <x v="2"/>
    <x v="2"/>
    <x v="3"/>
    <s v="00.45 - 00.55 Stop RBC A2J02,belt damage aktif cek personil tepi belt terkelupas"/>
    <m/>
    <m/>
    <m/>
    <m/>
    <m/>
    <m/>
    <m/>
    <m/>
    <m/>
    <m/>
    <m/>
    <m/>
  </r>
  <r>
    <x v="24"/>
    <n v="8"/>
    <n v="2025"/>
    <x v="3"/>
    <x v="2"/>
    <d v="1899-12-30T00:55:00"/>
    <d v="1899-12-30T01:00:00"/>
    <n v="8.3333333333333204E-2"/>
    <x v="18"/>
    <x v="2"/>
    <x v="2"/>
    <x v="18"/>
    <s v=" 00.55 - 01.00  2x star RBC 6e1u04,alarm timeout feedback from brake monitor aktif"/>
    <m/>
    <m/>
    <m/>
    <m/>
    <m/>
    <m/>
    <m/>
    <m/>
    <m/>
    <m/>
    <m/>
    <m/>
  </r>
  <r>
    <x v="24"/>
    <n v="8"/>
    <n v="2025"/>
    <x v="3"/>
    <x v="2"/>
    <d v="1899-12-30T01:20:00"/>
    <d v="1899-12-30T01:30:00"/>
    <n v="0.16666666666666674"/>
    <x v="1"/>
    <x v="2"/>
    <x v="2"/>
    <x v="3"/>
    <s v="01.20 - 01.30 Stop RBC A2J02,belt damage aktif cek personil tepi belt terkelupas"/>
    <m/>
    <m/>
    <m/>
    <m/>
    <m/>
    <m/>
    <m/>
    <m/>
    <m/>
    <m/>
    <m/>
    <m/>
  </r>
  <r>
    <x v="24"/>
    <n v="8"/>
    <n v="2025"/>
    <x v="3"/>
    <x v="2"/>
    <d v="1899-12-30T02:05:00"/>
    <d v="1899-12-30T02:15:00"/>
    <n v="0.16666666666666674"/>
    <x v="0"/>
    <x v="0"/>
    <x v="0"/>
    <x v="0"/>
    <s v="02.05 - 02.15 Tunggu hopper berisi 50%"/>
    <m/>
    <m/>
    <m/>
    <m/>
    <m/>
    <m/>
    <m/>
    <m/>
    <m/>
    <m/>
    <m/>
    <m/>
  </r>
  <r>
    <x v="24"/>
    <n v="8"/>
    <n v="2025"/>
    <x v="3"/>
    <x v="2"/>
    <d v="1899-12-30T02:55:00"/>
    <d v="1899-12-30T03:45:00"/>
    <n v="0.83333333333333337"/>
    <x v="0"/>
    <x v="2"/>
    <x v="2"/>
    <x v="46"/>
    <s v="02.55 - 03.45 Stop LSC 6,power off dari GI (alarm eart fault) cek elektrikal"/>
    <m/>
    <m/>
    <m/>
    <m/>
    <m/>
    <m/>
    <m/>
    <m/>
    <m/>
    <m/>
    <m/>
    <m/>
  </r>
  <r>
    <x v="24"/>
    <n v="8"/>
    <n v="2025"/>
    <x v="3"/>
    <x v="2"/>
    <d v="1899-12-30T04:05:00"/>
    <d v="1899-12-30T04:15:00"/>
    <n v="0.16666666666666674"/>
    <x v="1"/>
    <x v="2"/>
    <x v="2"/>
    <x v="3"/>
    <s v="04.05 - 04.15 stop belt a2j02 sensor dmg aktif cek personil karet tepi belt terkelupas tunggu di potong personil"/>
    <m/>
    <m/>
    <m/>
    <m/>
    <m/>
    <m/>
    <m/>
    <m/>
    <m/>
    <m/>
    <m/>
    <m/>
  </r>
  <r>
    <x v="24"/>
    <n v="8"/>
    <n v="2025"/>
    <x v="3"/>
    <x v="2"/>
    <d v="1899-12-30T06:45:00"/>
    <d v="1899-12-30T07:00:00"/>
    <n v="0.25000000000000044"/>
    <x v="0"/>
    <x v="0"/>
    <x v="0"/>
    <x v="0"/>
    <s v="06.45 - 07.00 tunggu hopper berisi min 50%"/>
    <m/>
    <m/>
    <m/>
    <m/>
    <m/>
    <m/>
    <m/>
    <m/>
    <m/>
    <m/>
    <m/>
    <m/>
  </r>
  <r>
    <x v="25"/>
    <n v="8"/>
    <n v="2025"/>
    <x v="3"/>
    <x v="0"/>
    <d v="1899-12-30T07:00:00"/>
    <d v="1899-12-30T07:15:00"/>
    <n v="0.24999999999999911"/>
    <x v="0"/>
    <x v="0"/>
    <x v="0"/>
    <x v="0"/>
    <s v="07.00 - 07.15 Tunggu hopper berisi min 50%"/>
    <m/>
    <m/>
    <m/>
    <m/>
    <m/>
    <m/>
    <m/>
    <m/>
    <m/>
    <m/>
    <m/>
    <m/>
  </r>
  <r>
    <x v="25"/>
    <n v="8"/>
    <n v="2025"/>
    <x v="3"/>
    <x v="0"/>
    <d v="1899-12-30T07:50:00"/>
    <d v="1899-12-30T08:00:00"/>
    <n v="0.16666666666666607"/>
    <x v="1"/>
    <x v="1"/>
    <x v="1"/>
    <x v="3"/>
    <s v="07.50 - 08.00 DMG A2J02 aktif cek personil kulit belt terkelupas tunggu di potong personil"/>
    <m/>
    <m/>
    <m/>
    <m/>
    <m/>
    <m/>
    <m/>
    <m/>
    <m/>
    <m/>
    <m/>
    <m/>
  </r>
  <r>
    <x v="25"/>
    <n v="8"/>
    <n v="2025"/>
    <x v="3"/>
    <x v="0"/>
    <d v="1899-12-30T08:00:00"/>
    <d v="1899-12-30T08:10:00"/>
    <n v="0.16666666666666741"/>
    <x v="1"/>
    <x v="1"/>
    <x v="1"/>
    <x v="3"/>
    <s v="08.00 - 08.10 DMG A2J02 aktif kembali cek personil tepi belt terkelupas tunggu di potong personil"/>
    <m/>
    <m/>
    <m/>
    <m/>
    <m/>
    <m/>
    <m/>
    <m/>
    <m/>
    <m/>
    <m/>
    <m/>
  </r>
  <r>
    <x v="25"/>
    <n v="8"/>
    <n v="2025"/>
    <x v="3"/>
    <x v="0"/>
    <d v="1899-12-30T08:10:00"/>
    <d v="1899-12-30T08:25:00"/>
    <n v="0.24999999999999911"/>
    <x v="40"/>
    <x v="2"/>
    <x v="2"/>
    <x v="62"/>
    <s v="08.10 - 08.25 Saat start RBC 6E1U04 alarms Time out feedback from brake monitor (4x start)"/>
    <m/>
    <m/>
    <m/>
    <m/>
    <m/>
    <m/>
    <m/>
    <m/>
    <m/>
    <m/>
    <m/>
    <m/>
  </r>
  <r>
    <x v="25"/>
    <n v="8"/>
    <n v="2025"/>
    <x v="3"/>
    <x v="0"/>
    <d v="1899-12-30T08:25:00"/>
    <d v="1899-12-30T08:50:00"/>
    <n v="0.41666666666666785"/>
    <x v="1"/>
    <x v="1"/>
    <x v="1"/>
    <x v="1"/>
    <s v="08.25 - 08.50 Lanjut di stop RBC A2J02,tunggu mekanik memasukan karet guide material A2J02 yang keluar sebelah kiri"/>
    <m/>
    <m/>
    <m/>
    <m/>
    <m/>
    <m/>
    <m/>
    <m/>
    <m/>
    <m/>
    <m/>
    <m/>
  </r>
  <r>
    <x v="25"/>
    <n v="8"/>
    <n v="2025"/>
    <x v="3"/>
    <x v="0"/>
    <d v="1899-12-30T09:00:00"/>
    <d v="1899-12-30T09:35:00"/>
    <n v="0.58333333333333393"/>
    <x v="1"/>
    <x v="1"/>
    <x v="1"/>
    <x v="12"/>
    <s v="09.00 - 09.35 Di stop feeding LSC 6,di temukan kotoran menyondak di tail pulley A2J02, tunggu di bersihkan personil"/>
    <m/>
    <m/>
    <m/>
    <m/>
    <m/>
    <m/>
    <m/>
    <m/>
    <m/>
    <m/>
    <m/>
    <m/>
  </r>
  <r>
    <x v="25"/>
    <n v="8"/>
    <n v="2025"/>
    <x v="3"/>
    <x v="0"/>
    <d v="1899-12-30T09:35:00"/>
    <d v="1899-12-30T10:05:00"/>
    <n v="0.49999999999999956"/>
    <x v="2"/>
    <x v="1"/>
    <x v="1"/>
    <x v="1"/>
    <s v="09.35 - 10.05 Lanjut tunggu mekanik memasukkan karet guide material RBC 6A1J03 yang keluar sebelah kiri"/>
    <m/>
    <m/>
    <m/>
    <m/>
    <m/>
    <m/>
    <m/>
    <m/>
    <m/>
    <m/>
    <m/>
    <m/>
  </r>
  <r>
    <x v="25"/>
    <n v="8"/>
    <n v="2025"/>
    <x v="3"/>
    <x v="0"/>
    <d v="1899-12-30T13:00:00"/>
    <d v="1899-12-30T13:15:00"/>
    <n v="0.25000000000000178"/>
    <x v="1"/>
    <x v="1"/>
    <x v="1"/>
    <x v="12"/>
    <s v="13.00 - 13.15 tunggu personil membersihkan kotoran yang menyondak di tail pulley a2j02"/>
    <m/>
    <m/>
    <m/>
    <m/>
    <m/>
    <m/>
    <m/>
    <m/>
    <m/>
    <m/>
    <m/>
    <m/>
  </r>
  <r>
    <x v="25"/>
    <n v="8"/>
    <n v="2025"/>
    <x v="3"/>
    <x v="0"/>
    <d v="1899-12-30T14:10:00"/>
    <d v="1899-12-30T15:00:00"/>
    <n v="0.83333333333333304"/>
    <x v="0"/>
    <x v="2"/>
    <x v="2"/>
    <x v="63"/>
    <s v="14.10 - 15:00 stop LSC 6 indikasi spillage fault, tunggu di cek elektrikal "/>
    <m/>
    <m/>
    <m/>
    <m/>
    <m/>
    <m/>
    <m/>
    <m/>
    <m/>
    <m/>
    <m/>
    <m/>
  </r>
  <r>
    <x v="25"/>
    <n v="8"/>
    <n v="2025"/>
    <x v="3"/>
    <x v="1"/>
    <d v="1899-12-30T15:00:00"/>
    <d v="1899-12-30T15:05:00"/>
    <n v="8.3333333333333037E-2"/>
    <x v="0"/>
    <x v="2"/>
    <x v="2"/>
    <x v="63"/>
    <s v="15.00 - 15.05 tunggu elektrikal pengecekan LSC 6, spillage fault"/>
    <m/>
    <m/>
    <m/>
    <m/>
    <m/>
    <m/>
    <m/>
    <m/>
    <m/>
    <m/>
    <m/>
    <m/>
  </r>
  <r>
    <x v="25"/>
    <n v="8"/>
    <n v="2025"/>
    <x v="3"/>
    <x v="1"/>
    <d v="1899-12-30T15:10:00"/>
    <d v="1899-12-30T15:25:00"/>
    <n v="0.25000000000000178"/>
    <x v="2"/>
    <x v="1"/>
    <x v="1"/>
    <x v="3"/>
    <s v="15.10 - 15.25 dmg 6a1j03 aktif cek personil di temukan tepi belt terkelupas tunggu di potong personil "/>
    <m/>
    <m/>
    <m/>
    <m/>
    <m/>
    <m/>
    <m/>
    <m/>
    <m/>
    <m/>
    <m/>
    <m/>
  </r>
  <r>
    <x v="25"/>
    <n v="8"/>
    <n v="2025"/>
    <x v="3"/>
    <x v="1"/>
    <d v="1899-12-30T15:25:00"/>
    <d v="1899-12-30T15:40:00"/>
    <n v="0.24999999999999911"/>
    <x v="1"/>
    <x v="1"/>
    <x v="1"/>
    <x v="3"/>
    <s v="15.25 - 15.40 lanjut dmg a2j02 aktif cek personil di temukan tepi belt terkelupas tunggu di potong personil"/>
    <m/>
    <m/>
    <m/>
    <m/>
    <m/>
    <m/>
    <m/>
    <m/>
    <m/>
    <m/>
    <m/>
    <m/>
  </r>
  <r>
    <x v="25"/>
    <n v="8"/>
    <n v="2025"/>
    <x v="3"/>
    <x v="1"/>
    <d v="1899-12-30T16:25:00"/>
    <d v="1899-12-30T18:00:00"/>
    <n v="1.583333333333333"/>
    <x v="7"/>
    <x v="1"/>
    <x v="1"/>
    <x v="1"/>
    <s v="16.25 - 18.00 distop feeding LSC 6, tunggu mekanik memasukan karet guide yg keluar di RBC 6a1j03 dan lanjut menambal chute a2j02 jatuhan dari A5U30 yang bocor"/>
    <m/>
    <m/>
    <m/>
    <m/>
    <m/>
    <m/>
    <m/>
    <m/>
    <m/>
    <m/>
    <m/>
    <m/>
  </r>
  <r>
    <x v="25"/>
    <n v="8"/>
    <n v="2025"/>
    <x v="3"/>
    <x v="1"/>
    <d v="1899-12-30T19:00:00"/>
    <d v="1899-12-30T19:05:00"/>
    <n v="8.3333333333333037E-2"/>
    <x v="1"/>
    <x v="1"/>
    <x v="1"/>
    <x v="11"/>
    <s v="19.00 -19.05 tunggu mekanik menambal chute inlet a2j02 yg bocor"/>
    <m/>
    <m/>
    <m/>
    <m/>
    <m/>
    <m/>
    <m/>
    <m/>
    <m/>
    <m/>
    <m/>
    <m/>
  </r>
  <r>
    <x v="25"/>
    <n v="8"/>
    <n v="2025"/>
    <x v="3"/>
    <x v="1"/>
    <d v="1899-12-30T20:20:00"/>
    <d v="1899-12-30T22:35:00"/>
    <n v="2.25"/>
    <x v="0"/>
    <x v="0"/>
    <x v="0"/>
    <x v="0"/>
    <s v="20.20 - 20.25 tunggu hopper berisi 50%"/>
    <m/>
    <m/>
    <m/>
    <m/>
    <m/>
    <m/>
    <m/>
    <m/>
    <m/>
    <m/>
    <m/>
    <m/>
  </r>
  <r>
    <x v="25"/>
    <n v="8"/>
    <n v="2025"/>
    <x v="3"/>
    <x v="2"/>
    <d v="1899-12-30T22:10:00"/>
    <d v="1899-12-30T22:35:00"/>
    <n v="0.41666666666666519"/>
    <x v="0"/>
    <x v="0"/>
    <x v="0"/>
    <x v="0"/>
    <s v="22.10 - 22.35 Tunggu hopper berisi 50%"/>
    <m/>
    <m/>
    <m/>
    <m/>
    <m/>
    <m/>
    <m/>
    <m/>
    <m/>
    <m/>
    <m/>
    <m/>
  </r>
  <r>
    <x v="25"/>
    <n v="8"/>
    <n v="2025"/>
    <x v="3"/>
    <x v="2"/>
    <d v="1899-12-30T23:10:00"/>
    <d v="1899-12-31T01:10:00"/>
    <n v="2.0000000000000009"/>
    <x v="3"/>
    <x v="1"/>
    <x v="1"/>
    <x v="64"/>
    <s v="23.00 - 01.10 Di stop RBC a5j10,sambungan terkelupas tunggu di posisi kan personil lanjut tunggu mekanik repair sambungan RBC a5j10 terkelupas"/>
    <m/>
    <m/>
    <m/>
    <m/>
    <m/>
    <m/>
    <m/>
    <m/>
    <m/>
    <m/>
    <m/>
    <m/>
  </r>
  <r>
    <x v="25"/>
    <n v="8"/>
    <n v="2025"/>
    <x v="3"/>
    <x v="2"/>
    <d v="1899-12-30T01:10:00"/>
    <d v="1899-12-30T01:30:00"/>
    <n v="0.33333333333333331"/>
    <x v="26"/>
    <x v="0"/>
    <x v="2"/>
    <x v="65"/>
    <s v="01.10 - 01.30 Saat star RBC a5u29 speed monitor aktif tunggu local personil"/>
    <m/>
    <m/>
    <m/>
    <m/>
    <m/>
    <m/>
    <m/>
    <m/>
    <m/>
    <m/>
    <m/>
    <m/>
  </r>
  <r>
    <x v="25"/>
    <n v="8"/>
    <n v="2025"/>
    <x v="3"/>
    <x v="2"/>
    <d v="1899-12-30T01:50:00"/>
    <d v="1899-12-30T01:55:00"/>
    <n v="8.3333333333333037E-2"/>
    <x v="1"/>
    <x v="1"/>
    <x v="1"/>
    <x v="3"/>
    <s v="01.50 - 01.55 Stop RBC a2j02,belt damage aktif cek personil tepi belt terkelupas"/>
    <m/>
    <m/>
    <m/>
    <m/>
    <m/>
    <m/>
    <m/>
    <m/>
    <m/>
    <m/>
    <m/>
    <m/>
  </r>
  <r>
    <x v="25"/>
    <n v="8"/>
    <n v="2025"/>
    <x v="3"/>
    <x v="2"/>
    <d v="1899-12-30T02:00:00"/>
    <d v="1899-12-30T02:15:00"/>
    <n v="0.25000000000000011"/>
    <x v="0"/>
    <x v="0"/>
    <x v="0"/>
    <x v="0"/>
    <s v="02.00 - 02.15 tunggu hopper berisi 50%"/>
    <m/>
    <m/>
    <m/>
    <m/>
    <m/>
    <m/>
    <m/>
    <m/>
    <m/>
    <m/>
    <m/>
    <m/>
  </r>
  <r>
    <x v="25"/>
    <n v="8"/>
    <n v="2025"/>
    <x v="3"/>
    <x v="2"/>
    <d v="1899-12-30T06:00:00"/>
    <d v="1899-12-30T06:05:00"/>
    <n v="8.3333333333333037E-2"/>
    <x v="1"/>
    <x v="1"/>
    <x v="1"/>
    <x v="3"/>
    <s v="06.00 - 06.05 - stop belt a2j02 sensor dmg aktif cek personil kena kulit belt terkelupas tunggu di potong personil "/>
    <m/>
    <m/>
    <m/>
    <m/>
    <m/>
    <m/>
    <m/>
    <m/>
    <m/>
    <m/>
    <m/>
    <m/>
  </r>
  <r>
    <x v="25"/>
    <n v="8"/>
    <n v="2025"/>
    <x v="3"/>
    <x v="2"/>
    <d v="1899-12-30T06:05:00"/>
    <d v="1899-12-30T06:20:00"/>
    <n v="0.25000000000000044"/>
    <x v="1"/>
    <x v="2"/>
    <x v="2"/>
    <x v="18"/>
    <s v="06.05 - 06.20 start kembali jalur belt a2j02 lanjut tunggu belt 6e1u04 sudah 4X tidak bisa jalan ( alarm timeout feedback from brake monitor )"/>
    <m/>
    <m/>
    <m/>
    <m/>
    <m/>
    <m/>
    <m/>
    <m/>
    <m/>
    <m/>
    <m/>
    <m/>
  </r>
  <r>
    <x v="26"/>
    <n v="8"/>
    <n v="2025"/>
    <x v="3"/>
    <x v="0"/>
    <d v="1899-12-30T07:00:00"/>
    <d v="1899-12-30T07:20:00"/>
    <n v="0.33333333333333348"/>
    <x v="11"/>
    <x v="0"/>
    <x v="0"/>
    <x v="0"/>
    <s v="07.00-07.20 operasi Ms1 ss IND5-72-12B, tunggu hopper berisi 50%"/>
    <m/>
    <m/>
    <m/>
    <m/>
    <m/>
    <m/>
    <m/>
    <m/>
    <m/>
    <m/>
    <m/>
    <m/>
  </r>
  <r>
    <x v="26"/>
    <n v="8"/>
    <n v="2025"/>
    <x v="3"/>
    <x v="0"/>
    <d v="1899-12-30T07:40:00"/>
    <d v="1899-12-30T07:50:00"/>
    <n v="0.16666666666666741"/>
    <x v="11"/>
    <x v="0"/>
    <x v="0"/>
    <x v="0"/>
    <s v="07.40-07.50 tunggu hopper berisi 50%"/>
    <m/>
    <m/>
    <m/>
    <m/>
    <m/>
    <m/>
    <m/>
    <m/>
    <m/>
    <m/>
    <m/>
    <m/>
  </r>
  <r>
    <x v="26"/>
    <n v="8"/>
    <n v="2025"/>
    <x v="3"/>
    <x v="0"/>
    <d v="1899-12-30T07:50:00"/>
    <d v="1899-12-30T08:00:00"/>
    <n v="0.16666666666666607"/>
    <x v="14"/>
    <x v="2"/>
    <x v="2"/>
    <x v="4"/>
    <s v="07.50-08.00 stop belt 6e1u03 sensor metal detektor aktif cek personil di temukan besi"/>
    <m/>
    <m/>
    <m/>
    <m/>
    <m/>
    <m/>
    <m/>
    <m/>
    <m/>
    <m/>
    <m/>
    <m/>
  </r>
  <r>
    <x v="26"/>
    <n v="8"/>
    <n v="2025"/>
    <x v="3"/>
    <x v="0"/>
    <d v="1899-12-30T08:35:00"/>
    <d v="1899-12-30T08:40:00"/>
    <n v="8.3333333333333037E-2"/>
    <x v="11"/>
    <x v="0"/>
    <x v="0"/>
    <x v="0"/>
    <s v="08.35-08.40 tunggu hopper berisi 50%"/>
    <m/>
    <m/>
    <m/>
    <m/>
    <m/>
    <m/>
    <m/>
    <m/>
    <m/>
    <m/>
    <m/>
    <m/>
  </r>
  <r>
    <x v="26"/>
    <n v="8"/>
    <n v="2025"/>
    <x v="3"/>
    <x v="0"/>
    <d v="1899-12-30T08:50:00"/>
    <d v="1899-12-30T09:00:00"/>
    <n v="0.16666666666666607"/>
    <x v="11"/>
    <x v="0"/>
    <x v="0"/>
    <x v="0"/>
    <s v=" 08.50-09.00 tunggu hopper berisi 50%"/>
    <m/>
    <m/>
    <m/>
    <m/>
    <m/>
    <m/>
    <m/>
    <m/>
    <m/>
    <m/>
    <m/>
    <m/>
  </r>
  <r>
    <x v="26"/>
    <n v="8"/>
    <n v="2025"/>
    <x v="3"/>
    <x v="0"/>
    <d v="1899-12-30T09:20:00"/>
    <d v="1899-12-30T09:30:00"/>
    <n v="0.16666666666666607"/>
    <x v="11"/>
    <x v="0"/>
    <x v="0"/>
    <x v="0"/>
    <s v="09.20-09.30 tunggu hopper berisi 50%"/>
    <m/>
    <m/>
    <m/>
    <m/>
    <m/>
    <m/>
    <m/>
    <m/>
    <m/>
    <m/>
    <m/>
    <m/>
  </r>
  <r>
    <x v="26"/>
    <n v="8"/>
    <n v="2025"/>
    <x v="3"/>
    <x v="0"/>
    <d v="1899-12-30T09:40:00"/>
    <d v="1899-12-30T09:55:00"/>
    <n v="0.24999999999999911"/>
    <x v="12"/>
    <x v="1"/>
    <x v="1"/>
    <x v="3"/>
    <s v="09.40-09.55 stop belt 5e1j01 sensor dmg aktif cek personil di temukan tepi belt terkelupas tunggu di potong personil"/>
    <m/>
    <m/>
    <m/>
    <m/>
    <m/>
    <m/>
    <m/>
    <m/>
    <m/>
    <m/>
    <m/>
    <m/>
  </r>
  <r>
    <x v="26"/>
    <n v="8"/>
    <n v="2025"/>
    <x v="3"/>
    <x v="0"/>
    <d v="1899-12-30T13:00:00"/>
    <d v="1899-12-30T13:15:00"/>
    <n v="0.25000000000000178"/>
    <x v="8"/>
    <x v="0"/>
    <x v="0"/>
    <x v="0"/>
    <s v=" 13.00-13.15 start LSC 3B ls IND 5/12b, tunggu hopper berisi 50%"/>
    <m/>
    <m/>
    <m/>
    <m/>
    <m/>
    <m/>
    <m/>
    <m/>
    <m/>
    <m/>
    <m/>
    <m/>
  </r>
  <r>
    <x v="26"/>
    <n v="8"/>
    <n v="2025"/>
    <x v="3"/>
    <x v="0"/>
    <d v="1899-12-30T13:20:00"/>
    <d v="1899-12-30T13:25:00"/>
    <n v="8.3333333333333037E-2"/>
    <x v="9"/>
    <x v="2"/>
    <x v="2"/>
    <x v="4"/>
    <s v="13.20-13.25 stop belt 15107 sensor metal detektor aktif cek personil di temukan kaleng cat"/>
    <m/>
    <m/>
    <m/>
    <m/>
    <m/>
    <m/>
    <m/>
    <m/>
    <m/>
    <m/>
    <m/>
    <m/>
  </r>
  <r>
    <x v="26"/>
    <n v="8"/>
    <n v="2025"/>
    <x v="3"/>
    <x v="0"/>
    <d v="1899-12-30T13:25:00"/>
    <d v="1899-12-30T13:30:00"/>
    <n v="8.3333333333333037E-2"/>
    <x v="4"/>
    <x v="1"/>
    <x v="1"/>
    <x v="3"/>
    <s v="13.25-13.30 stop belt a1j12b, sensor dmg tail pulley aktif cek personil di temukan benang tepi belt, tunggu di potong personil "/>
    <m/>
    <m/>
    <m/>
    <m/>
    <m/>
    <m/>
    <m/>
    <m/>
    <m/>
    <m/>
    <m/>
    <m/>
  </r>
  <r>
    <x v="26"/>
    <n v="8"/>
    <n v="2025"/>
    <x v="3"/>
    <x v="0"/>
    <d v="1899-12-30T13:35:00"/>
    <d v="1899-12-30T13:40:00"/>
    <n v="8.3333333333333037E-2"/>
    <x v="4"/>
    <x v="1"/>
    <x v="1"/>
    <x v="3"/>
    <s v="13.35-13.40 stop belt a1j12b, sensor dmg tail pulley aktif cek personil di temukan benang tepi belt, tunggu di potong personil"/>
    <m/>
    <m/>
    <m/>
    <m/>
    <m/>
    <m/>
    <m/>
    <m/>
    <m/>
    <m/>
    <m/>
    <m/>
  </r>
  <r>
    <x v="27"/>
    <n v="8"/>
    <n v="2025"/>
    <x v="3"/>
    <x v="0"/>
    <d v="1899-12-30T14:40:00"/>
    <d v="1899-12-30T14:50:00"/>
    <n v="0.16666666666666607"/>
    <x v="8"/>
    <x v="1"/>
    <x v="3"/>
    <x v="66"/>
    <s v="14.40-14.50 stop LSC 3B, mekanik crusher pasang baut plate lamela"/>
    <m/>
    <m/>
    <m/>
    <m/>
    <m/>
    <m/>
    <m/>
    <m/>
    <m/>
    <m/>
    <m/>
    <m/>
  </r>
  <r>
    <x v="26"/>
    <n v="8"/>
    <n v="2025"/>
    <x v="3"/>
    <x v="1"/>
    <d v="1899-12-30T17:05:00"/>
    <d v="1899-12-30T17:15:00"/>
    <n v="0.16666666666666607"/>
    <x v="41"/>
    <x v="1"/>
    <x v="1"/>
    <x v="3"/>
    <s v="17.05 - 17.15 DMG tail pulley RBC 12B aktif cek personil tepi belt terkelupas tunggu di potong personil "/>
    <m/>
    <m/>
    <m/>
    <m/>
    <m/>
    <m/>
    <m/>
    <m/>
    <m/>
    <m/>
    <m/>
    <m/>
  </r>
  <r>
    <x v="26"/>
    <n v="8"/>
    <n v="2025"/>
    <x v="3"/>
    <x v="1"/>
    <d v="1899-12-30T17:40:00"/>
    <d v="1899-12-30T18:00:00"/>
    <n v="0.33333333333333215"/>
    <x v="8"/>
    <x v="0"/>
    <x v="0"/>
    <x v="0"/>
    <s v="17.40 - 18.00 Tunggu hopper berisi min 50%"/>
    <m/>
    <m/>
    <m/>
    <m/>
    <m/>
    <m/>
    <m/>
    <m/>
    <m/>
    <m/>
    <m/>
    <m/>
  </r>
  <r>
    <x v="26"/>
    <n v="8"/>
    <n v="2025"/>
    <x v="3"/>
    <x v="1"/>
    <d v="1899-12-30T19:00:00"/>
    <d v="1899-12-30T19:35:00"/>
    <n v="0.58333333333333393"/>
    <x v="8"/>
    <x v="1"/>
    <x v="3"/>
    <x v="67"/>
    <s v="19.00 - 19.35 LSC 3B tidak ready, temperatur winding no.4 tinggi 100°C, tunggu dicek elektrikal"/>
    <m/>
    <m/>
    <m/>
    <m/>
    <m/>
    <m/>
    <m/>
    <m/>
    <m/>
    <m/>
    <m/>
    <m/>
  </r>
  <r>
    <x v="26"/>
    <n v="8"/>
    <n v="2025"/>
    <x v="3"/>
    <x v="1"/>
    <d v="1899-12-30T20:05:00"/>
    <d v="1899-12-30T20:10:00"/>
    <n v="8.3333333333333037E-2"/>
    <x v="9"/>
    <x v="1"/>
    <x v="1"/>
    <x v="3"/>
    <s v="20.05 - 20.10 DMG 15107 aktif cek personil di temukan benang tepi belt terkelupas tunggu di potong personil"/>
    <m/>
    <m/>
    <m/>
    <m/>
    <m/>
    <m/>
    <m/>
    <m/>
    <m/>
    <m/>
    <m/>
    <m/>
  </r>
  <r>
    <x v="26"/>
    <n v="8"/>
    <n v="2025"/>
    <x v="3"/>
    <x v="1"/>
    <d v="1899-12-30T21:30:00"/>
    <d v="1899-12-30T22:00:00"/>
    <n v="0.49999999999999822"/>
    <x v="8"/>
    <x v="0"/>
    <x v="0"/>
    <x v="0"/>
    <s v="21.30 - 22.00 tunggu hopper berisi 50%"/>
    <m/>
    <m/>
    <m/>
    <m/>
    <m/>
    <m/>
    <m/>
    <m/>
    <m/>
    <m/>
    <m/>
    <m/>
  </r>
  <r>
    <x v="26"/>
    <n v="8"/>
    <n v="2025"/>
    <x v="3"/>
    <x v="2"/>
    <d v="1899-12-30T22:10:00"/>
    <d v="1899-12-30T22:30:00"/>
    <n v="0.33333333333333215"/>
    <x v="8"/>
    <x v="0"/>
    <x v="0"/>
    <x v="0"/>
    <s v="22.10 - 22.30 tunggu hopper berisi 50%"/>
    <m/>
    <m/>
    <m/>
    <m/>
    <m/>
    <m/>
    <m/>
    <m/>
    <m/>
    <m/>
    <m/>
    <m/>
  </r>
  <r>
    <x v="26"/>
    <n v="8"/>
    <n v="2025"/>
    <x v="3"/>
    <x v="2"/>
    <d v="1899-12-30T02:15:00"/>
    <d v="1899-12-30T02:25:00"/>
    <n v="0.16666666666666674"/>
    <x v="0"/>
    <x v="0"/>
    <x v="0"/>
    <x v="0"/>
    <s v="02.15 - 02.25 start LSC 6 ls ke ind5/7.2-12b, tunggu hopper berisi 50%"/>
    <m/>
    <m/>
    <m/>
    <m/>
    <m/>
    <m/>
    <m/>
    <m/>
    <m/>
    <m/>
    <m/>
    <m/>
  </r>
  <r>
    <x v="26"/>
    <n v="8"/>
    <n v="2025"/>
    <x v="3"/>
    <x v="2"/>
    <d v="1899-12-30T02:40:00"/>
    <d v="1899-12-30T03:00:00"/>
    <n v="0.33333333333333348"/>
    <x v="0"/>
    <x v="1"/>
    <x v="3"/>
    <x v="63"/>
    <s v="02.40 - 03.00 spillage LSC 6 Stop mendadak tunggu cek elektrikal"/>
    <m/>
    <m/>
    <m/>
    <m/>
    <m/>
    <m/>
    <m/>
    <m/>
    <m/>
    <m/>
    <m/>
    <m/>
  </r>
  <r>
    <x v="26"/>
    <n v="8"/>
    <n v="2025"/>
    <x v="3"/>
    <x v="2"/>
    <d v="1899-12-30T03:00:00"/>
    <d v="1899-12-30T03:15:00"/>
    <n v="0.24999999999999978"/>
    <x v="0"/>
    <x v="1"/>
    <x v="3"/>
    <x v="65"/>
    <s v="03.00 - 03.15 spillage LSC 6 Stop mendadak cek elektrikal sensor speed monitor longgar, lanjut di perbaiki elektrikal"/>
    <m/>
    <m/>
    <m/>
    <m/>
    <m/>
    <m/>
    <m/>
    <m/>
    <m/>
    <m/>
    <m/>
    <m/>
  </r>
  <r>
    <x v="26"/>
    <n v="8"/>
    <n v="2025"/>
    <x v="3"/>
    <x v="2"/>
    <d v="1899-12-30T04:10:00"/>
    <d v="1899-12-30T04:40:00"/>
    <n v="0.50000000000000022"/>
    <x v="42"/>
    <x v="1"/>
    <x v="1"/>
    <x v="3"/>
    <s v="04.10 - 04.40 stop lsc 6 dmg 6a1j03 aktif cek personil di temukan tepi belt terkelupas tunggu di potong personil "/>
    <m/>
    <m/>
    <m/>
    <m/>
    <m/>
    <m/>
    <m/>
    <m/>
    <m/>
    <m/>
    <m/>
    <m/>
  </r>
  <r>
    <x v="26"/>
    <n v="8"/>
    <n v="2025"/>
    <x v="3"/>
    <x v="2"/>
    <d v="1899-12-30T04:55:00"/>
    <d v="1899-12-30T05:00:00"/>
    <n v="8.3333333333333703E-2"/>
    <x v="42"/>
    <x v="1"/>
    <x v="1"/>
    <x v="1"/>
    <s v="04.55 - 05.00 stop lsc 6, lanjut tunggu mekanik memasukan karet guide material 6a1j03 yg keluar"/>
    <m/>
    <m/>
    <m/>
    <m/>
    <m/>
    <m/>
    <m/>
    <m/>
    <m/>
    <m/>
    <m/>
    <m/>
  </r>
  <r>
    <x v="26"/>
    <n v="8"/>
    <n v="2025"/>
    <x v="3"/>
    <x v="2"/>
    <d v="1899-12-30T05:00:00"/>
    <d v="1899-12-30T07:00:00"/>
    <n v="2"/>
    <x v="42"/>
    <x v="1"/>
    <x v="1"/>
    <x v="1"/>
    <s v="05.00 - 07.00 tunggu mekanik memasukan karet guide material 6a1j03 yg keluar"/>
    <m/>
    <m/>
    <m/>
    <m/>
    <m/>
    <m/>
    <m/>
    <m/>
    <m/>
    <m/>
    <m/>
    <m/>
  </r>
  <r>
    <x v="27"/>
    <n v="8"/>
    <n v="2025"/>
    <x v="3"/>
    <x v="0"/>
    <d v="1899-12-30T07:00:00"/>
    <d v="1899-12-30T08:00:00"/>
    <n v="0.99999999999999911"/>
    <x v="3"/>
    <x v="1"/>
    <x v="1"/>
    <x v="3"/>
    <s v="07.00-08.00 Operasi MS1 ss ind6-72-12B, tunggu mekanik repair belt a5j10 (sambungan terkelupas)"/>
    <m/>
    <m/>
    <m/>
    <m/>
    <m/>
    <m/>
    <m/>
    <m/>
    <m/>
    <m/>
    <m/>
    <m/>
  </r>
  <r>
    <x v="27"/>
    <n v="8"/>
    <n v="2025"/>
    <x v="3"/>
    <x v="0"/>
    <d v="1899-12-30T08:00:00"/>
    <d v="1899-12-30T08:30:00"/>
    <n v="0.50000000000000089"/>
    <x v="3"/>
    <x v="1"/>
    <x v="1"/>
    <x v="3"/>
    <s v="08.00-08.30 tunggu , mekanik repair belt a5j10"/>
    <m/>
    <m/>
    <m/>
    <m/>
    <m/>
    <m/>
    <m/>
    <m/>
    <m/>
    <m/>
    <m/>
    <m/>
  </r>
  <r>
    <x v="27"/>
    <n v="8"/>
    <n v="2025"/>
    <x v="3"/>
    <x v="0"/>
    <d v="1899-12-30T08:35:00"/>
    <d v="1899-12-30T08:40:00"/>
    <n v="8.3333333333333037E-2"/>
    <x v="14"/>
    <x v="2"/>
    <x v="2"/>
    <x v="4"/>
    <s v="08.35-08.40 stop belt 6e1u03, sensor metal detektor aktif cek personil di temukan besi"/>
    <m/>
    <m/>
    <m/>
    <m/>
    <m/>
    <m/>
    <m/>
    <m/>
    <m/>
    <m/>
    <m/>
    <m/>
  </r>
  <r>
    <x v="27"/>
    <n v="8"/>
    <n v="2025"/>
    <x v="3"/>
    <x v="0"/>
    <d v="1899-12-30T09:25:00"/>
    <d v="1899-12-30T09:30:00"/>
    <n v="8.3333333333333037E-2"/>
    <x v="14"/>
    <x v="2"/>
    <x v="2"/>
    <x v="4"/>
    <s v="09.25-09.30 stop belt 6e1u03, sensor metal detektor aktif cek personil di temukan besi"/>
    <m/>
    <m/>
    <m/>
    <m/>
    <m/>
    <m/>
    <m/>
    <m/>
    <m/>
    <m/>
    <m/>
    <m/>
  </r>
  <r>
    <x v="27"/>
    <n v="8"/>
    <n v="2025"/>
    <x v="3"/>
    <x v="0"/>
    <d v="1899-12-30T10:10:00"/>
    <d v="1899-12-30T11:20:00"/>
    <n v="1.1666666666666665"/>
    <x v="14"/>
    <x v="1"/>
    <x v="1"/>
    <x v="68"/>
    <s v="10.10-11.20 tunggu personil bersihkan chute 6e1u03 tersumbat"/>
    <m/>
    <m/>
    <m/>
    <m/>
    <m/>
    <m/>
    <m/>
    <m/>
    <m/>
    <m/>
    <m/>
    <m/>
  </r>
  <r>
    <x v="27"/>
    <n v="8"/>
    <n v="2025"/>
    <x v="3"/>
    <x v="0"/>
    <d v="1899-12-30T11:20:00"/>
    <d v="1899-12-30T11:25:00"/>
    <n v="8.3333333333333037E-2"/>
    <x v="14"/>
    <x v="2"/>
    <x v="2"/>
    <x v="4"/>
    <s v="11.20-11.25 stop belt 6e1u03 sensor metal detektor aktif cek personil di temukan besi baut"/>
    <m/>
    <m/>
    <m/>
    <m/>
    <m/>
    <m/>
    <m/>
    <m/>
    <m/>
    <m/>
    <m/>
    <m/>
  </r>
  <r>
    <x v="27"/>
    <n v="8"/>
    <n v="2025"/>
    <x v="3"/>
    <x v="0"/>
    <d v="1899-12-30T14:50:00"/>
    <d v="1899-12-30T15:50:00"/>
    <n v="0.99999999999999911"/>
    <x v="14"/>
    <x v="2"/>
    <x v="2"/>
    <x v="17"/>
    <s v="14.50-15.00 stop belt 6a1j03, tunggu mekanik menyetel belt 6a1j03 yang sway"/>
    <m/>
    <m/>
    <m/>
    <m/>
    <m/>
    <m/>
    <m/>
    <m/>
    <m/>
    <m/>
    <m/>
    <m/>
  </r>
  <r>
    <x v="27"/>
    <n v="8"/>
    <n v="2025"/>
    <x v="3"/>
    <x v="1"/>
    <d v="1899-12-30T16:00:00"/>
    <d v="1899-12-30T16:10:00"/>
    <n v="0.16666666666666874"/>
    <x v="2"/>
    <x v="2"/>
    <x v="2"/>
    <x v="17"/>
    <s v="16.00 - 16.10 RBC 6A1J03 sway ke kiri,tunggu di lokal² personil"/>
    <m/>
    <m/>
    <m/>
    <m/>
    <m/>
    <m/>
    <m/>
    <m/>
    <m/>
    <m/>
    <m/>
    <m/>
  </r>
  <r>
    <x v="27"/>
    <n v="8"/>
    <n v="2025"/>
    <x v="3"/>
    <x v="1"/>
    <d v="1899-12-30T17:35:00"/>
    <d v="1899-12-30T18:00:00"/>
    <n v="0.41666666666666785"/>
    <x v="41"/>
    <x v="1"/>
    <x v="1"/>
    <x v="57"/>
    <s v="17.35 - 18.00 Di stop feeding Lsc6,tunggu mekanik ganti idler RBC 12B yang berbunyi keras"/>
    <m/>
    <m/>
    <m/>
    <m/>
    <m/>
    <m/>
    <m/>
    <m/>
    <m/>
    <m/>
    <m/>
    <m/>
  </r>
  <r>
    <x v="27"/>
    <n v="8"/>
    <n v="2025"/>
    <x v="3"/>
    <x v="1"/>
    <d v="1899-12-30T20:25:00"/>
    <d v="1899-12-30T20:25:00"/>
    <n v="0"/>
    <x v="2"/>
    <x v="2"/>
    <x v="2"/>
    <x v="17"/>
    <s v="20:00-20:25 Belt drift 6a1j03 aktif, cek personil belt sway ke kiri tunggu dilokal²"/>
    <m/>
    <m/>
    <m/>
    <m/>
    <m/>
    <m/>
    <m/>
    <m/>
    <m/>
    <m/>
    <m/>
    <m/>
  </r>
  <r>
    <x v="27"/>
    <n v="8"/>
    <n v="2025"/>
    <x v="3"/>
    <x v="1"/>
    <d v="1899-12-30T20:25:00"/>
    <d v="1899-12-30T21:35:00"/>
    <n v="1.1666666666666679"/>
    <x v="3"/>
    <x v="1"/>
    <x v="1"/>
    <x v="57"/>
    <s v="20.25 - 21.35 RBC a5j10 distop warga, idler berbunyi keras bagian tengah no 644, lanjut tunggu di eksekusi mekanik"/>
    <m/>
    <m/>
    <m/>
    <m/>
    <m/>
    <m/>
    <m/>
    <m/>
    <m/>
    <m/>
    <m/>
    <m/>
  </r>
  <r>
    <x v="27"/>
    <n v="8"/>
    <n v="2025"/>
    <x v="3"/>
    <x v="1"/>
    <d v="1899-12-30T22:10:00"/>
    <d v="1899-12-30T22:15:00"/>
    <n v="8.3333333333333037E-2"/>
    <x v="1"/>
    <x v="1"/>
    <x v="1"/>
    <x v="3"/>
    <s v="22.10 - 22.15 DMG A2J02 aktif cek personil tepi belt terkelupas tunggu di potong personil "/>
    <m/>
    <m/>
    <m/>
    <m/>
    <m/>
    <m/>
    <m/>
    <m/>
    <m/>
    <m/>
    <m/>
    <m/>
  </r>
  <r>
    <x v="27"/>
    <n v="8"/>
    <n v="2025"/>
    <x v="3"/>
    <x v="2"/>
    <d v="1899-12-30T22:25:00"/>
    <d v="1899-12-30T22:55:00"/>
    <n v="0.50000000000000089"/>
    <x v="2"/>
    <x v="2"/>
    <x v="2"/>
    <x v="17"/>
    <s v="22:25-22:55 Stop belt 6a1j03 indikasi belt sway di reset ready lanjut start kembali"/>
    <m/>
    <m/>
    <m/>
    <m/>
    <m/>
    <m/>
    <m/>
    <m/>
    <m/>
    <m/>
    <m/>
    <m/>
  </r>
  <r>
    <x v="27"/>
    <n v="8"/>
    <n v="2025"/>
    <x v="3"/>
    <x v="2"/>
    <d v="1899-12-30T23:00:00"/>
    <d v="1899-12-30T23:10:00"/>
    <n v="0.16666666666666607"/>
    <x v="0"/>
    <x v="2"/>
    <x v="2"/>
    <x v="69"/>
    <s v="23.00 - 23.10 Stop lsc6, feeder lsc6 fault, di reset ready lanjut start kembali "/>
    <m/>
    <m/>
    <m/>
    <m/>
    <m/>
    <m/>
    <m/>
    <m/>
    <m/>
    <m/>
    <m/>
    <m/>
  </r>
  <r>
    <x v="27"/>
    <n v="8"/>
    <n v="2025"/>
    <x v="3"/>
    <x v="2"/>
    <d v="1899-12-30T23:15:00"/>
    <d v="1899-12-30T23:20:00"/>
    <n v="8.3333333333333037E-2"/>
    <x v="2"/>
    <x v="2"/>
    <x v="2"/>
    <x v="4"/>
    <s v="23.15 - 23.20 metal detektor 6a1j03 aktif cek personil di temukan besi "/>
    <m/>
    <m/>
    <m/>
    <m/>
    <m/>
    <m/>
    <m/>
    <m/>
    <m/>
    <m/>
    <m/>
    <m/>
  </r>
  <r>
    <x v="27"/>
    <n v="8"/>
    <n v="2025"/>
    <x v="3"/>
    <x v="2"/>
    <d v="1899-12-30T23:40:00"/>
    <d v="1899-12-30T23:50:00"/>
    <n v="0.16666666666666607"/>
    <x v="1"/>
    <x v="1"/>
    <x v="1"/>
    <x v="3"/>
    <s v="23.40 - 23.50 DMG A2J02 aktif cek personil tepi belt terkelupas tunggu di potong personil "/>
    <m/>
    <m/>
    <m/>
    <m/>
    <m/>
    <m/>
    <m/>
    <m/>
    <m/>
    <m/>
    <m/>
    <m/>
  </r>
  <r>
    <x v="27"/>
    <n v="8"/>
    <n v="2025"/>
    <x v="3"/>
    <x v="2"/>
    <d v="1899-12-30T00:45:00"/>
    <d v="1899-12-30T01:00:00"/>
    <n v="0.24999999999999994"/>
    <x v="20"/>
    <x v="2"/>
    <x v="2"/>
    <x v="36"/>
    <s v="00.45 - 01.00 Stop feeding lsc6, tunggu personil geser carry a5j11 ke 6a1j07 (pengisian ke ind 5 penuh)"/>
    <m/>
    <m/>
    <m/>
    <m/>
    <m/>
    <m/>
    <m/>
    <m/>
    <m/>
    <m/>
    <m/>
    <m/>
  </r>
  <r>
    <x v="27"/>
    <n v="8"/>
    <n v="2025"/>
    <x v="3"/>
    <x v="2"/>
    <d v="1899-12-30T01:50:00"/>
    <d v="1899-12-30T02:15:00"/>
    <n v="0.41666666666666652"/>
    <x v="0"/>
    <x v="0"/>
    <x v="0"/>
    <x v="0"/>
    <s v="1:50-02:15 Tunggu hopper berisi 50%"/>
    <m/>
    <m/>
    <m/>
    <m/>
    <m/>
    <m/>
    <m/>
    <m/>
    <m/>
    <m/>
    <m/>
    <m/>
  </r>
  <r>
    <x v="27"/>
    <n v="8"/>
    <n v="2025"/>
    <x v="3"/>
    <x v="2"/>
    <d v="1899-12-30T03:00:00"/>
    <d v="1899-12-30T03:10:00"/>
    <n v="0.16666666666666674"/>
    <x v="2"/>
    <x v="2"/>
    <x v="2"/>
    <x v="4"/>
    <s v="03.00 - 03.10 metal detektor 6a1j03 aktif cek personil di temukan besi"/>
    <m/>
    <m/>
    <m/>
    <m/>
    <m/>
    <m/>
    <m/>
    <m/>
    <m/>
    <m/>
    <m/>
    <m/>
  </r>
  <r>
    <x v="27"/>
    <n v="8"/>
    <n v="2025"/>
    <x v="3"/>
    <x v="2"/>
    <d v="1899-12-30T03:10:00"/>
    <d v="1899-12-30T03:20:00"/>
    <n v="0.16666666666666674"/>
    <x v="2"/>
    <x v="2"/>
    <x v="2"/>
    <x v="2"/>
    <s v="03.10 - 03.20 metal detektor A2J02 aktif cek personil tidak ada temuan"/>
    <m/>
    <m/>
    <m/>
    <m/>
    <m/>
    <m/>
    <m/>
    <m/>
    <m/>
    <m/>
    <m/>
    <m/>
  </r>
  <r>
    <x v="27"/>
    <n v="8"/>
    <n v="2025"/>
    <x v="3"/>
    <x v="2"/>
    <d v="1899-12-30T03:35:00"/>
    <d v="1899-12-30T03:40:00"/>
    <n v="8.3333333333333703E-2"/>
    <x v="2"/>
    <x v="2"/>
    <x v="2"/>
    <x v="4"/>
    <s v="03.35 - 03.40 metal detektor 6a1j03 aktif cek personil di temukan ujung kuku PC"/>
    <m/>
    <m/>
    <m/>
    <m/>
    <m/>
    <m/>
    <m/>
    <m/>
    <m/>
    <m/>
    <m/>
    <m/>
  </r>
  <r>
    <x v="27"/>
    <n v="8"/>
    <n v="2025"/>
    <x v="3"/>
    <x v="2"/>
    <d v="1899-12-30T05:50:00"/>
    <d v="1899-12-30T06:20:00"/>
    <n v="0.50000000000000022"/>
    <x v="18"/>
    <x v="1"/>
    <x v="1"/>
    <x v="3"/>
    <s v="05.50 - 06.20 Stop lsc6 DMG bend pulley 6e1u04 aktif  cek personil kotoran yang menempel di leaging pulley"/>
    <m/>
    <m/>
    <m/>
    <m/>
    <m/>
    <m/>
    <m/>
    <m/>
    <m/>
    <m/>
    <m/>
    <m/>
  </r>
  <r>
    <x v="27"/>
    <n v="8"/>
    <n v="2025"/>
    <x v="3"/>
    <x v="2"/>
    <d v="1899-12-30T06:30:00"/>
    <d v="1899-12-30T07:00:00"/>
    <n v="0.50000000000000089"/>
    <x v="0"/>
    <x v="0"/>
    <x v="0"/>
    <x v="0"/>
    <s v="06.30 - 07.00 tunggu hopper berisi 50%"/>
    <m/>
    <m/>
    <m/>
    <m/>
    <m/>
    <m/>
    <m/>
    <m/>
    <m/>
    <m/>
    <m/>
    <m/>
  </r>
  <r>
    <x v="28"/>
    <n v="8"/>
    <n v="2025"/>
    <x v="3"/>
    <x v="0"/>
    <d v="1899-12-30T07:00:00"/>
    <d v="1899-12-30T07:20:00"/>
    <n v="0.33333333333333348"/>
    <x v="0"/>
    <x v="0"/>
    <x v="0"/>
    <x v="0"/>
    <s v="07.00 - 07.20 lanjut operasi lsc6 ls ke ind6/7.2-07, tunggu hopper berisi 50%"/>
    <m/>
    <m/>
    <m/>
    <m/>
    <m/>
    <m/>
    <m/>
    <m/>
    <m/>
    <m/>
    <m/>
    <m/>
  </r>
  <r>
    <x v="28"/>
    <n v="8"/>
    <n v="2025"/>
    <x v="3"/>
    <x v="0"/>
    <d v="1899-12-30T07:30:00"/>
    <d v="1899-12-30T07:40:00"/>
    <n v="0.16666666666666607"/>
    <x v="0"/>
    <x v="0"/>
    <x v="0"/>
    <x v="0"/>
    <s v="07.30 - 07.40 tunggu hopper berisi min 50%"/>
    <m/>
    <m/>
    <m/>
    <m/>
    <m/>
    <m/>
    <m/>
    <m/>
    <m/>
    <m/>
    <m/>
    <m/>
  </r>
  <r>
    <x v="28"/>
    <n v="8"/>
    <n v="2025"/>
    <x v="3"/>
    <x v="0"/>
    <d v="1899-12-30T09:00:00"/>
    <d v="1899-12-30T09:10:00"/>
    <n v="0.16666666666666607"/>
    <x v="3"/>
    <x v="1"/>
    <x v="1"/>
    <x v="3"/>
    <s v="9.00 - 09.10  stop belt a5j10  sensor dmg aktif cek personil karet tepi belt terkelupas tunggu di potong personil"/>
    <m/>
    <m/>
    <m/>
    <m/>
    <m/>
    <m/>
    <m/>
    <m/>
    <m/>
    <m/>
    <m/>
    <m/>
  </r>
  <r>
    <x v="28"/>
    <n v="8"/>
    <n v="2025"/>
    <x v="3"/>
    <x v="0"/>
    <d v="1899-12-30T09:10:00"/>
    <d v="1899-12-30T09:25:00"/>
    <n v="0.25000000000000044"/>
    <x v="3"/>
    <x v="2"/>
    <x v="2"/>
    <x v="18"/>
    <s v="09.10 - 09.25 Start jalur dari belt a5j10 lanjut tunggu belt 6e1u04 3X start tidak bisa jalan alarm timeout feedback from brake monitor "/>
    <m/>
    <m/>
    <m/>
    <m/>
    <m/>
    <m/>
    <m/>
    <m/>
    <m/>
    <m/>
    <m/>
    <m/>
  </r>
  <r>
    <x v="28"/>
    <n v="8"/>
    <n v="2025"/>
    <x v="3"/>
    <x v="0"/>
    <d v="1899-12-30T09:35:00"/>
    <d v="1899-12-30T10:00:00"/>
    <n v="0.41666666666666652"/>
    <x v="3"/>
    <x v="1"/>
    <x v="1"/>
    <x v="3"/>
    <s v="09.35 -  10.00 di stop lsc6 tunggu personil posisikan sambungan belt a5j10 terkelupas  dan mekanik  pemasangan stopper as hammer lepas."/>
    <m/>
    <m/>
    <m/>
    <m/>
    <m/>
    <m/>
    <m/>
    <m/>
    <m/>
    <m/>
    <m/>
    <m/>
  </r>
  <r>
    <x v="28"/>
    <n v="8"/>
    <n v="2025"/>
    <x v="3"/>
    <x v="0"/>
    <d v="1899-12-30T10:00:00"/>
    <d v="1899-12-30T12:00:00"/>
    <n v="1.9999999999999996"/>
    <x v="3"/>
    <x v="1"/>
    <x v="1"/>
    <x v="3"/>
    <s v="10.00 - 12.00 tunggu mekanik repair sambungan belt a5j10 terkelupas"/>
    <m/>
    <m/>
    <m/>
    <m/>
    <m/>
    <m/>
    <m/>
    <m/>
    <m/>
    <m/>
    <m/>
    <m/>
  </r>
  <r>
    <x v="28"/>
    <n v="8"/>
    <n v="2025"/>
    <x v="3"/>
    <x v="0"/>
    <d v="1899-12-30T13:00:00"/>
    <d v="1899-12-30T13:40:00"/>
    <n v="0.66666666666666696"/>
    <x v="3"/>
    <x v="1"/>
    <x v="1"/>
    <x v="57"/>
    <s v="13.00 - 13.40 tunggu mekanik ganti idler belt a5j10"/>
    <m/>
    <m/>
    <m/>
    <m/>
    <m/>
    <m/>
    <m/>
    <m/>
    <m/>
    <m/>
    <m/>
    <m/>
  </r>
  <r>
    <x v="28"/>
    <n v="8"/>
    <n v="2025"/>
    <x v="3"/>
    <x v="0"/>
    <d v="1899-12-30T13:40:00"/>
    <d v="1899-12-30T14:00:00"/>
    <n v="0.33333333333333481"/>
    <x v="0"/>
    <x v="2"/>
    <x v="2"/>
    <x v="70"/>
    <s v="13.40 - 14.00 tunggu elektrikal reset switch gear"/>
    <m/>
    <m/>
    <m/>
    <m/>
    <m/>
    <m/>
    <m/>
    <m/>
    <m/>
    <m/>
    <m/>
    <m/>
  </r>
  <r>
    <x v="28"/>
    <n v="8"/>
    <n v="2025"/>
    <x v="3"/>
    <x v="0"/>
    <d v="1899-12-30T14:20:00"/>
    <d v="1899-12-30T15:00:00"/>
    <n v="0.66666666666666696"/>
    <x v="0"/>
    <x v="1"/>
    <x v="3"/>
    <x v="46"/>
    <s v="14.20 - 15.00 stop jalur Lsc6 power off dari GI  ( alarm eart fault  )"/>
    <m/>
    <m/>
    <m/>
    <m/>
    <m/>
    <m/>
    <m/>
    <m/>
    <m/>
    <m/>
    <m/>
    <m/>
  </r>
  <r>
    <x v="28"/>
    <n v="8"/>
    <n v="2025"/>
    <x v="3"/>
    <x v="1"/>
    <d v="1899-12-30T17:25:00"/>
    <d v="1899-12-30T17:35:00"/>
    <n v="0.16666666666666607"/>
    <x v="3"/>
    <x v="1"/>
    <x v="1"/>
    <x v="3"/>
    <s v="17.25-17.35 stop belt a5j10 sensor dmg aktif cek personil tepi belt terkelupas tunggu di potong personil "/>
    <m/>
    <m/>
    <m/>
    <m/>
    <m/>
    <m/>
    <m/>
    <m/>
    <m/>
    <m/>
    <m/>
    <m/>
  </r>
  <r>
    <x v="28"/>
    <n v="8"/>
    <n v="2025"/>
    <x v="3"/>
    <x v="1"/>
    <d v="1899-12-30T17:35:00"/>
    <d v="1899-12-30T17:45:00"/>
    <n v="0.16666666666666874"/>
    <x v="18"/>
    <x v="2"/>
    <x v="2"/>
    <x v="71"/>
    <s v="17.35-17.45 saat start belt 6e1u04 alarm timeout feedback from brake monitor, (2x) start belt running"/>
    <m/>
    <m/>
    <m/>
    <m/>
    <m/>
    <m/>
    <m/>
    <m/>
    <m/>
    <m/>
    <m/>
    <m/>
  </r>
  <r>
    <x v="28"/>
    <n v="8"/>
    <n v="2025"/>
    <x v="3"/>
    <x v="1"/>
    <d v="1899-12-30T19:00:00"/>
    <d v="1899-12-30T19:20:00"/>
    <n v="0.33333333333333481"/>
    <x v="0"/>
    <x v="0"/>
    <x v="0"/>
    <x v="0"/>
    <s v="19.00-19.20 start Lsc6 ls ind6-72-07 tunggu hopper berisi 50%"/>
    <m/>
    <m/>
    <m/>
    <m/>
    <m/>
    <m/>
    <m/>
    <m/>
    <m/>
    <m/>
    <m/>
    <m/>
  </r>
  <r>
    <x v="28"/>
    <n v="8"/>
    <n v="2025"/>
    <x v="3"/>
    <x v="1"/>
    <d v="1899-12-30T20:45:00"/>
    <d v="1899-12-30T20:55:00"/>
    <n v="0.16666666666666607"/>
    <x v="0"/>
    <x v="1"/>
    <x v="3"/>
    <x v="28"/>
    <s v="20.45-20.55 di stop Lsc6, speed monitor wobler m1 lepas, tunggu di pasang tim elektrikal"/>
    <m/>
    <m/>
    <m/>
    <m/>
    <m/>
    <m/>
    <m/>
    <m/>
    <m/>
    <m/>
    <m/>
    <m/>
  </r>
  <r>
    <x v="28"/>
    <n v="8"/>
    <n v="2025"/>
    <x v="3"/>
    <x v="1"/>
    <d v="1899-12-30T21:10:00"/>
    <d v="1899-12-30T22:00:00"/>
    <n v="0.83333333333333304"/>
    <x v="3"/>
    <x v="1"/>
    <x v="1"/>
    <x v="64"/>
    <s v="21.10-22.00 stop belt a5j10, sensor dmg aktif cek personil di temukan sambungan terkelupas, tunggu di repair mekanik"/>
    <m/>
    <m/>
    <m/>
    <m/>
    <m/>
    <m/>
    <m/>
    <m/>
    <m/>
    <m/>
    <m/>
    <m/>
  </r>
  <r>
    <x v="28"/>
    <n v="8"/>
    <n v="2025"/>
    <x v="3"/>
    <x v="2"/>
    <d v="1899-12-30T22:00:00"/>
    <d v="1899-12-30T23:25:00"/>
    <n v="1.416666666666667"/>
    <x v="3"/>
    <x v="1"/>
    <x v="1"/>
    <x v="64"/>
    <s v="22.00 - 23.25 Tunggu mekanik repair sambungan RBC A5J10 yang terkelupas"/>
    <m/>
    <m/>
    <m/>
    <m/>
    <m/>
    <m/>
    <m/>
    <m/>
    <m/>
    <m/>
    <m/>
    <m/>
  </r>
  <r>
    <x v="28"/>
    <n v="8"/>
    <n v="2025"/>
    <x v="3"/>
    <x v="2"/>
    <d v="1899-12-30T02:05:00"/>
    <d v="1899-12-30T02:15:00"/>
    <n v="0.16666666666666674"/>
    <x v="2"/>
    <x v="2"/>
    <x v="2"/>
    <x v="4"/>
    <s v="02.05 - 02.15 Metal detektor 6A1J03 aktif, cek personil di temukan besi "/>
    <m/>
    <m/>
    <m/>
    <m/>
    <m/>
    <m/>
    <m/>
    <m/>
    <m/>
    <m/>
    <m/>
    <m/>
  </r>
  <r>
    <x v="28"/>
    <n v="8"/>
    <n v="2025"/>
    <x v="3"/>
    <x v="2"/>
    <d v="1899-12-30T06:45:00"/>
    <d v="1899-12-30T07:00:00"/>
    <n v="0.25000000000000044"/>
    <x v="0"/>
    <x v="0"/>
    <x v="0"/>
    <x v="0"/>
    <s v="Jam 06.45 - 07.00 tunggu hopper berisi 50%"/>
    <m/>
    <m/>
    <m/>
    <m/>
    <m/>
    <m/>
    <m/>
    <m/>
    <m/>
    <m/>
    <m/>
    <m/>
  </r>
  <r>
    <x v="29"/>
    <n v="8"/>
    <n v="2025"/>
    <x v="3"/>
    <x v="0"/>
    <d v="1899-12-30T07:00:00"/>
    <d v="1899-12-30T07:30:00"/>
    <n v="0.49999999999999956"/>
    <x v="0"/>
    <x v="0"/>
    <x v="0"/>
    <x v="0"/>
    <s v=" 07.00 - 07.30 start Lsc6 ls ind6/7.2-07 lanjut tunggu hopper berisi 50%"/>
    <m/>
    <m/>
    <m/>
    <m/>
    <m/>
    <m/>
    <m/>
    <m/>
    <m/>
    <m/>
    <m/>
    <m/>
  </r>
  <r>
    <x v="29"/>
    <n v="8"/>
    <n v="2025"/>
    <x v="3"/>
    <x v="0"/>
    <d v="1899-12-30T08:40:00"/>
    <d v="1899-12-30T15:00:00"/>
    <n v="6.3333333333333339"/>
    <x v="3"/>
    <x v="1"/>
    <x v="1"/>
    <x v="3"/>
    <s v="08.40 - 15.00 stop belt a5j10 sensor dmg aktif cek personil  belt putus di sambungan &amp; lanjut stop operasi lsc6"/>
    <m/>
    <m/>
    <m/>
    <m/>
    <m/>
    <m/>
    <m/>
    <m/>
    <m/>
    <m/>
    <m/>
    <m/>
  </r>
  <r>
    <x v="29"/>
    <n v="8"/>
    <n v="2025"/>
    <x v="3"/>
    <x v="2"/>
    <d v="1899-12-30T22:00:00"/>
    <d v="1899-12-31T05:00:00"/>
    <n v="6.9999999999999991"/>
    <x v="3"/>
    <x v="1"/>
    <x v="1"/>
    <x v="3"/>
    <s v="22.00 - 05.00 Tunggu jalur belt a5j10 ready"/>
    <m/>
    <m/>
    <m/>
    <m/>
    <m/>
    <m/>
    <m/>
    <m/>
    <m/>
    <m/>
    <m/>
    <m/>
  </r>
  <r>
    <x v="29"/>
    <n v="8"/>
    <n v="2025"/>
    <x v="3"/>
    <x v="2"/>
    <d v="1899-12-30T05:05:00"/>
    <d v="1899-12-30T05:15:00"/>
    <n v="0.16666666666666674"/>
    <x v="2"/>
    <x v="2"/>
    <x v="2"/>
    <x v="4"/>
    <s v="05.05 - 05.15 metal detektor 6a1j03 aktif cek personil di temukan besi plat"/>
    <m/>
    <m/>
    <m/>
    <m/>
    <m/>
    <m/>
    <m/>
    <m/>
    <m/>
    <m/>
    <m/>
    <m/>
  </r>
  <r>
    <x v="29"/>
    <n v="8"/>
    <n v="2025"/>
    <x v="3"/>
    <x v="2"/>
    <d v="1899-12-30T05:20:00"/>
    <d v="1899-12-30T05:30:00"/>
    <n v="0.16666666666666674"/>
    <x v="2"/>
    <x v="2"/>
    <x v="2"/>
    <x v="4"/>
    <s v="05.20 - 05.30 metal detektor 6a1j03 aktif cek personil di temukan besi bekas kecil"/>
    <m/>
    <m/>
    <m/>
    <m/>
    <m/>
    <m/>
    <m/>
    <m/>
    <m/>
    <m/>
    <m/>
    <m/>
  </r>
  <r>
    <x v="29"/>
    <n v="8"/>
    <n v="2025"/>
    <x v="3"/>
    <x v="2"/>
    <d v="1899-12-30T05:30:00"/>
    <d v="1899-12-30T05:40:00"/>
    <n v="0.16666666666666674"/>
    <x v="1"/>
    <x v="1"/>
    <x v="1"/>
    <x v="3"/>
    <s v=" 05.30 - 05.40 DMG A2J02 aktif cek personil di temukan benang tepi belt terkelupas tunggu di potong personil"/>
    <m/>
    <m/>
    <m/>
    <m/>
    <m/>
    <m/>
    <m/>
    <m/>
    <m/>
    <m/>
    <m/>
    <m/>
  </r>
  <r>
    <x v="29"/>
    <n v="8"/>
    <n v="2025"/>
    <x v="3"/>
    <x v="2"/>
    <d v="1899-12-30T05:40:00"/>
    <d v="1899-12-30T05:50:00"/>
    <n v="0.16666666666666674"/>
    <x v="2"/>
    <x v="2"/>
    <x v="2"/>
    <x v="2"/>
    <s v="05.40 - 05.50 metal detektor 6a1j03 aktif cek personil tidak ada temuan"/>
    <m/>
    <m/>
    <m/>
    <m/>
    <m/>
    <m/>
    <m/>
    <m/>
    <m/>
    <m/>
    <m/>
    <m/>
  </r>
  <r>
    <x v="29"/>
    <n v="8"/>
    <n v="2025"/>
    <x v="3"/>
    <x v="2"/>
    <d v="1899-12-30T06:40:00"/>
    <d v="1899-12-30T07:00:00"/>
    <n v="0.33333333333333348"/>
    <x v="0"/>
    <x v="0"/>
    <x v="0"/>
    <x v="0"/>
    <s v="06.40 - 07.00 tunggu hopper berisi 50%"/>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2">
  <r>
    <x v="0"/>
    <n v="9"/>
    <n v="2025"/>
    <x v="0"/>
    <x v="0"/>
    <d v="1899-12-30T07:25:00"/>
    <d v="1899-12-30T07:45:00"/>
    <n v="0.33333333333333348"/>
    <x v="0"/>
    <x v="0"/>
    <x v="0"/>
    <x v="0"/>
    <s v="07.25 - 07.45 DMG a5j10 aktif 2X cek personil di temukan benang tepi belt terkelupas tunggu di potong personil"/>
    <m/>
    <m/>
    <m/>
    <m/>
    <m/>
    <m/>
    <m/>
    <m/>
    <m/>
    <m/>
    <m/>
    <m/>
  </r>
  <r>
    <x v="0"/>
    <n v="9"/>
    <n v="2025"/>
    <x v="0"/>
    <x v="0"/>
    <d v="1899-12-30T07:55:00"/>
    <d v="1899-12-30T08:00:00"/>
    <n v="8.3333333333333037E-2"/>
    <x v="1"/>
    <x v="1"/>
    <x v="1"/>
    <x v="1"/>
    <s v="07.55 - 08.00 metal detektor A2J02 aktif cek personil di temukan besi tipis"/>
    <m/>
    <m/>
    <m/>
    <m/>
    <m/>
    <m/>
    <m/>
    <m/>
    <m/>
    <m/>
    <m/>
    <m/>
  </r>
  <r>
    <x v="0"/>
    <n v="9"/>
    <n v="2025"/>
    <x v="0"/>
    <x v="0"/>
    <d v="1899-12-30T08:40:00"/>
    <d v="1899-12-30T09:00:00"/>
    <n v="0.33333333333333348"/>
    <x v="2"/>
    <x v="0"/>
    <x v="0"/>
    <x v="2"/>
    <s v="08.40 - 09.00 stop ms 1, ada batu terjepit di karet guide material belt a5u29, lanjut tunggu di keluarkan mekanik"/>
    <m/>
    <m/>
    <m/>
    <m/>
    <m/>
    <m/>
    <m/>
    <m/>
    <m/>
    <m/>
    <m/>
    <m/>
  </r>
  <r>
    <x v="0"/>
    <n v="9"/>
    <n v="2025"/>
    <x v="0"/>
    <x v="0"/>
    <d v="1899-12-30T09:00:00"/>
    <d v="1899-12-30T09:30:00"/>
    <n v="0.49999999999999956"/>
    <x v="2"/>
    <x v="0"/>
    <x v="0"/>
    <x v="2"/>
    <s v="09.00 - 09.30 stop ms 1, ada batu terjepit di karet guide material belt a5u29, lanjut tunggu di keluarkan mekanik"/>
    <m/>
    <m/>
    <m/>
    <m/>
    <m/>
    <m/>
    <m/>
    <m/>
    <m/>
    <m/>
    <m/>
    <m/>
  </r>
  <r>
    <x v="0"/>
    <n v="9"/>
    <n v="2025"/>
    <x v="0"/>
    <x v="0"/>
    <d v="1899-12-30T09:30:00"/>
    <d v="1899-12-30T11:00:00"/>
    <n v="1.5"/>
    <x v="0"/>
    <x v="0"/>
    <x v="0"/>
    <x v="3"/>
    <s v="09.30 - 11.00 lanjut di temukan sambungan a5j10 terkelupas, lanjut tunggu di repair mekanik"/>
    <m/>
    <m/>
    <m/>
    <m/>
    <m/>
    <m/>
    <m/>
    <m/>
    <m/>
    <m/>
    <m/>
    <m/>
  </r>
  <r>
    <x v="0"/>
    <n v="9"/>
    <n v="2025"/>
    <x v="0"/>
    <x v="0"/>
    <d v="1899-12-30T11:00:00"/>
    <d v="1899-12-30T12:00:00"/>
    <n v="1.0000000000000004"/>
    <x v="0"/>
    <x v="0"/>
    <x v="0"/>
    <x v="3"/>
    <s v="11.00 - 12.00 lanjut di temukan sambungan a5j10 terkelupas, lanjut tunggu di repair mekanik"/>
    <m/>
    <m/>
    <m/>
    <m/>
    <m/>
    <m/>
    <m/>
    <m/>
    <m/>
    <m/>
    <m/>
    <m/>
  </r>
  <r>
    <x v="0"/>
    <n v="9"/>
    <n v="2025"/>
    <x v="0"/>
    <x v="0"/>
    <d v="1899-12-30T13:00:00"/>
    <d v="1899-12-30T13:25:00"/>
    <n v="0.41666666666666785"/>
    <x v="0"/>
    <x v="0"/>
    <x v="0"/>
    <x v="0"/>
    <s v="13.00 - 13.25  tunggu jalur belt A5J10 ready"/>
    <m/>
    <m/>
    <m/>
    <m/>
    <m/>
    <m/>
    <m/>
    <m/>
    <m/>
    <m/>
    <m/>
    <m/>
  </r>
  <r>
    <x v="0"/>
    <n v="9"/>
    <n v="2025"/>
    <x v="0"/>
    <x v="1"/>
    <d v="1899-12-30T15:10:00"/>
    <d v="1899-12-30T16:00:00"/>
    <n v="0.83333333333333304"/>
    <x v="3"/>
    <x v="2"/>
    <x v="2"/>
    <x v="4"/>
    <s v="15:10-16:00 Tunggu hopper berisi min 50%"/>
    <m/>
    <m/>
    <m/>
    <m/>
    <m/>
    <m/>
    <m/>
    <m/>
    <m/>
    <m/>
    <m/>
    <m/>
  </r>
  <r>
    <x v="0"/>
    <n v="9"/>
    <n v="2025"/>
    <x v="0"/>
    <x v="1"/>
    <d v="1899-12-30T16:25:00"/>
    <d v="1899-12-30T18:00:00"/>
    <n v="1.583333333333333"/>
    <x v="0"/>
    <x v="0"/>
    <x v="0"/>
    <x v="3"/>
    <s v="16.25 - 18.00 di stop LSC6, sambungan belt a5j10 terkelupas tunggu di posisikan &amp; tunggu di repair mekanik"/>
    <m/>
    <m/>
    <m/>
    <m/>
    <m/>
    <m/>
    <m/>
    <m/>
    <m/>
    <m/>
    <m/>
    <m/>
  </r>
  <r>
    <x v="0"/>
    <n v="9"/>
    <n v="2025"/>
    <x v="0"/>
    <x v="1"/>
    <d v="1899-12-30T19:00:00"/>
    <d v="1899-12-30T20:00:00"/>
    <n v="1.0000000000000018"/>
    <x v="0"/>
    <x v="0"/>
    <x v="0"/>
    <x v="3"/>
    <s v="19.00 - 20.00 di stop LSC6, sambungan belt a5j10 terkelupas tunggu di posisikan &amp; tunggu di repair mekanik"/>
    <m/>
    <m/>
    <m/>
    <m/>
    <m/>
    <m/>
    <m/>
    <m/>
    <m/>
    <m/>
    <m/>
    <m/>
  </r>
  <r>
    <x v="0"/>
    <n v="9"/>
    <n v="2025"/>
    <x v="0"/>
    <x v="1"/>
    <d v="1899-12-30T20:35:00"/>
    <d v="1899-12-30T20:40:00"/>
    <n v="8.3333333333335702E-2"/>
    <x v="4"/>
    <x v="1"/>
    <x v="1"/>
    <x v="5"/>
    <s v="20.35 - 20.40 stop belt 6a1j03 metal detektor aktif cek personil di temukan besi plat kecil"/>
    <m/>
    <m/>
    <m/>
    <m/>
    <m/>
    <m/>
    <m/>
    <m/>
    <m/>
    <m/>
    <m/>
    <m/>
  </r>
  <r>
    <x v="0"/>
    <n v="9"/>
    <n v="2025"/>
    <x v="0"/>
    <x v="2"/>
    <d v="1899-12-30T22:00:00"/>
    <d v="1899-12-30T22:35:00"/>
    <n v="0.58333333333333393"/>
    <x v="3"/>
    <x v="2"/>
    <x v="2"/>
    <x v="4"/>
    <s v="22.00-22.35 lanjut operasi lsc6 ls IND6-72-07, Chevron tiang 19-25, tunggu hopper berisi 50%"/>
    <m/>
    <m/>
    <m/>
    <m/>
    <m/>
    <m/>
    <m/>
    <m/>
    <m/>
    <m/>
    <m/>
    <m/>
  </r>
  <r>
    <x v="0"/>
    <n v="9"/>
    <n v="2025"/>
    <x v="0"/>
    <x v="2"/>
    <d v="1899-12-30T23:40:00"/>
    <d v="1899-12-30T23:50:00"/>
    <n v="0.16666666666666607"/>
    <x v="3"/>
    <x v="2"/>
    <x v="2"/>
    <x v="4"/>
    <s v="23.40-23.50 tunggu hopper berisi 50%"/>
    <m/>
    <m/>
    <m/>
    <m/>
    <m/>
    <m/>
    <m/>
    <m/>
    <m/>
    <m/>
    <m/>
    <m/>
  </r>
  <r>
    <x v="0"/>
    <n v="9"/>
    <n v="2025"/>
    <x v="0"/>
    <x v="2"/>
    <d v="1899-12-30T00:40:00"/>
    <d v="1899-12-30T00:50:00"/>
    <n v="0.16666666666666674"/>
    <x v="4"/>
    <x v="1"/>
    <x v="1"/>
    <x v="1"/>
    <s v="00.40-00.50 stop belt 6a1j03. Sensor metal detektor aktif cek personil di temukan besi"/>
    <m/>
    <m/>
    <m/>
    <m/>
    <m/>
    <m/>
    <m/>
    <m/>
    <m/>
    <m/>
    <m/>
    <m/>
  </r>
  <r>
    <x v="0"/>
    <n v="9"/>
    <n v="2025"/>
    <x v="0"/>
    <x v="2"/>
    <d v="1899-12-30T01:00:00"/>
    <d v="1899-12-30T01:05:00"/>
    <n v="8.333333333333337E-2"/>
    <x v="4"/>
    <x v="1"/>
    <x v="1"/>
    <x v="5"/>
    <s v=" 01.00-01.05 stop belt 6a1j03 sensor metal detektor aktif cek personil tidak ada temuan"/>
    <m/>
    <m/>
    <m/>
    <m/>
    <m/>
    <m/>
    <m/>
    <m/>
    <m/>
    <m/>
    <m/>
    <m/>
  </r>
  <r>
    <x v="0"/>
    <n v="9"/>
    <n v="2025"/>
    <x v="0"/>
    <x v="2"/>
    <d v="1899-12-30T01:45:00"/>
    <d v="1899-12-30T01:55:00"/>
    <n v="0.16666666666666641"/>
    <x v="0"/>
    <x v="0"/>
    <x v="0"/>
    <x v="0"/>
    <s v="01.45-01.55 stop belt a5j10, sensor dmg aktif cek personil tepi belt terkelupas tunggu di potong personil "/>
    <m/>
    <m/>
    <m/>
    <m/>
    <m/>
    <m/>
    <m/>
    <m/>
    <m/>
    <m/>
    <m/>
    <m/>
  </r>
  <r>
    <x v="0"/>
    <n v="9"/>
    <n v="2025"/>
    <x v="0"/>
    <x v="2"/>
    <d v="1899-12-30T01:55:00"/>
    <d v="1899-12-30T02:00:00"/>
    <n v="8.333333333333337E-2"/>
    <x v="5"/>
    <x v="1"/>
    <x v="1"/>
    <x v="6"/>
    <s v="01.55-02.00 saat start belt 6e1u04 alarm timeout feedback from brake monitor, tunggu ready"/>
    <m/>
    <m/>
    <m/>
    <m/>
    <m/>
    <m/>
    <m/>
    <m/>
    <m/>
    <m/>
    <m/>
    <m/>
  </r>
  <r>
    <x v="0"/>
    <n v="9"/>
    <n v="2025"/>
    <x v="0"/>
    <x v="2"/>
    <d v="1899-12-30T02:10:00"/>
    <d v="1899-12-30T02:15:00"/>
    <n v="8.333333333333337E-2"/>
    <x v="4"/>
    <x v="1"/>
    <x v="1"/>
    <x v="1"/>
    <s v="02.10-02.15 stop belt 6a1j03 sensor metal detektor aktif cek personil di temukan kaleng"/>
    <m/>
    <m/>
    <m/>
    <m/>
    <m/>
    <m/>
    <m/>
    <m/>
    <m/>
    <m/>
    <m/>
    <m/>
  </r>
  <r>
    <x v="0"/>
    <n v="9"/>
    <n v="2025"/>
    <x v="0"/>
    <x v="2"/>
    <d v="1899-12-30T02:20:00"/>
    <d v="1899-12-30T02:30:00"/>
    <n v="0.16666666666666674"/>
    <x v="0"/>
    <x v="0"/>
    <x v="0"/>
    <x v="0"/>
    <s v="02.20-02.30 stop belt a5j10, sensor dmg aktif cek personil tepi belt terkelupas tunggu di potong personil"/>
    <m/>
    <m/>
    <m/>
    <m/>
    <m/>
    <m/>
    <m/>
    <m/>
    <m/>
    <m/>
    <m/>
    <m/>
  </r>
  <r>
    <x v="0"/>
    <n v="9"/>
    <n v="2025"/>
    <x v="0"/>
    <x v="2"/>
    <d v="1899-12-30T02:45:00"/>
    <d v="1899-12-30T03:00:00"/>
    <n v="0.25000000000000011"/>
    <x v="6"/>
    <x v="0"/>
    <x v="0"/>
    <x v="0"/>
    <s v="02.45-03.00 stop belt a5u27 sensor dmg aktif cek personil sambungan terkelupas , tunggu di cek mekanik"/>
    <m/>
    <m/>
    <m/>
    <m/>
    <m/>
    <m/>
    <m/>
    <m/>
    <m/>
    <m/>
    <m/>
    <m/>
  </r>
  <r>
    <x v="0"/>
    <n v="9"/>
    <n v="2025"/>
    <x v="0"/>
    <x v="2"/>
    <d v="1899-12-30T03:00:00"/>
    <d v="1899-12-30T05:10:00"/>
    <n v="2.166666666666667"/>
    <x v="6"/>
    <x v="0"/>
    <x v="0"/>
    <x v="0"/>
    <s v=" 03.00-05.10 tunggu mekanik repair sambungan terkelupas di belt a5u27"/>
    <m/>
    <m/>
    <m/>
    <m/>
    <m/>
    <m/>
    <m/>
    <m/>
    <m/>
    <m/>
    <m/>
    <m/>
  </r>
  <r>
    <x v="0"/>
    <n v="9"/>
    <n v="2025"/>
    <x v="0"/>
    <x v="2"/>
    <d v="1899-12-30T06:15:00"/>
    <d v="1899-12-30T06:25:00"/>
    <n v="0.16666666666666607"/>
    <x v="1"/>
    <x v="0"/>
    <x v="0"/>
    <x v="0"/>
    <s v="06.15-06.25 stop belt a2j02/DMG aktif, tepi belt terkelupas tunggu dipotong personil"/>
    <m/>
    <m/>
    <m/>
    <m/>
    <m/>
    <m/>
    <m/>
    <m/>
    <m/>
    <m/>
    <m/>
    <m/>
  </r>
  <r>
    <x v="0"/>
    <n v="9"/>
    <n v="2025"/>
    <x v="0"/>
    <x v="2"/>
    <d v="1899-12-30T06:30:00"/>
    <d v="1899-12-30T06:40:00"/>
    <n v="0.16666666666666741"/>
    <x v="2"/>
    <x v="1"/>
    <x v="1"/>
    <x v="1"/>
    <s v=" 06.30-06.40 distop belt a5u29/ ada temuan besi di atas belt, tunggu dikeluarkan personil"/>
    <m/>
    <m/>
    <m/>
    <m/>
    <m/>
    <m/>
    <m/>
    <m/>
    <m/>
    <m/>
    <m/>
    <m/>
  </r>
  <r>
    <x v="1"/>
    <n v="9"/>
    <n v="2025"/>
    <x v="0"/>
    <x v="0"/>
    <d v="1899-12-30T07:00:00"/>
    <d v="1899-12-30T08:00:00"/>
    <n v="0.99999999999999911"/>
    <x v="3"/>
    <x v="2"/>
    <x v="2"/>
    <x v="7"/>
    <s v="07.00 - 08.00 tunggu pengosongan hopper Lsc6 dan jalur 7.2"/>
    <m/>
    <m/>
    <m/>
    <m/>
    <m/>
    <m/>
    <m/>
    <m/>
    <m/>
    <m/>
    <m/>
    <m/>
  </r>
  <r>
    <x v="1"/>
    <n v="9"/>
    <n v="2025"/>
    <x v="0"/>
    <x v="0"/>
    <d v="1899-12-30T08:35:00"/>
    <d v="1899-12-30T08:45:00"/>
    <n v="0.16666666666666607"/>
    <x v="0"/>
    <x v="0"/>
    <x v="0"/>
    <x v="0"/>
    <s v="08.35 - 08.45 DMG belt A5J10 aktif cek personil tepi belt terkelupas tunggu di potong personil"/>
    <m/>
    <m/>
    <m/>
    <m/>
    <m/>
    <m/>
    <m/>
    <m/>
    <m/>
    <m/>
    <m/>
    <m/>
  </r>
  <r>
    <x v="1"/>
    <n v="9"/>
    <n v="2025"/>
    <x v="0"/>
    <x v="0"/>
    <d v="1899-12-30T08:55:00"/>
    <d v="1899-12-30T09:10:00"/>
    <n v="0.24999999999999911"/>
    <x v="7"/>
    <x v="1"/>
    <x v="1"/>
    <x v="8"/>
    <s v="08.55 - 09.10 Stop mendadak belt E5J11 cek personil belt slip reset ready start kembali"/>
    <m/>
    <m/>
    <m/>
    <m/>
    <m/>
    <m/>
    <m/>
    <m/>
    <m/>
    <m/>
    <m/>
    <m/>
  </r>
  <r>
    <x v="1"/>
    <n v="9"/>
    <n v="2025"/>
    <x v="0"/>
    <x v="0"/>
    <d v="1899-12-30T09:25:00"/>
    <d v="1899-12-30T09:30:00"/>
    <n v="8.3333333333333037E-2"/>
    <x v="0"/>
    <x v="0"/>
    <x v="0"/>
    <x v="0"/>
    <s v="09.25 - 09.30 DMG belt A5J10 aktif cek personil tepi belt terkelupas tunggu di potong personil"/>
    <m/>
    <m/>
    <m/>
    <m/>
    <m/>
    <m/>
    <m/>
    <m/>
    <m/>
    <m/>
    <m/>
    <m/>
  </r>
  <r>
    <x v="1"/>
    <n v="9"/>
    <n v="2025"/>
    <x v="0"/>
    <x v="0"/>
    <d v="1899-12-30T10:00:00"/>
    <d v="1899-12-30T10:10:00"/>
    <n v="0.16666666666666607"/>
    <x v="1"/>
    <x v="0"/>
    <x v="0"/>
    <x v="0"/>
    <s v="10.00 - 10.10 DMG belt A2J02 aktif cek personil tepi belt terkelupas tunggu di potong personil "/>
    <m/>
    <m/>
    <m/>
    <m/>
    <m/>
    <m/>
    <m/>
    <m/>
    <m/>
    <m/>
    <m/>
    <m/>
  </r>
  <r>
    <x v="1"/>
    <n v="9"/>
    <n v="2025"/>
    <x v="0"/>
    <x v="0"/>
    <d v="1899-12-30T10:20:00"/>
    <d v="1899-12-30T10:35:00"/>
    <n v="0.24999999999999911"/>
    <x v="8"/>
    <x v="1"/>
    <x v="1"/>
    <x v="9"/>
    <s v="10.20 - 10.35 Stop Ms1 belt drift 6E1J01 aktif cek personil belt sway tunggu di lokal² personil "/>
    <m/>
    <m/>
    <m/>
    <m/>
    <m/>
    <m/>
    <m/>
    <m/>
    <m/>
    <m/>
    <m/>
    <m/>
  </r>
  <r>
    <x v="1"/>
    <n v="9"/>
    <n v="2025"/>
    <x v="0"/>
    <x v="0"/>
    <d v="1899-12-30T10:45:00"/>
    <d v="1899-12-30T11:00:00"/>
    <n v="0.24999999999999911"/>
    <x v="9"/>
    <x v="1"/>
    <x v="1"/>
    <x v="9"/>
    <s v="10.45 - 11.00 di stop belt 5E1J01 belt sway dan mengelipat"/>
    <m/>
    <m/>
    <m/>
    <m/>
    <m/>
    <m/>
    <m/>
    <m/>
    <m/>
    <m/>
    <m/>
    <m/>
  </r>
  <r>
    <x v="1"/>
    <n v="9"/>
    <n v="2025"/>
    <x v="0"/>
    <x v="0"/>
    <d v="1899-12-30T13:00:00"/>
    <d v="1899-12-30T15:00:00"/>
    <n v="2.0000000000000009"/>
    <x v="10"/>
    <x v="0"/>
    <x v="3"/>
    <x v="10"/>
    <s v="13.00 - 15.00 tunggu elektrikal perbaikan tripple Ls Ind 5 tidak bisa Chevron"/>
    <m/>
    <m/>
    <m/>
    <m/>
    <m/>
    <m/>
    <m/>
    <m/>
    <m/>
    <m/>
    <m/>
    <m/>
  </r>
  <r>
    <x v="1"/>
    <n v="9"/>
    <n v="2025"/>
    <x v="0"/>
    <x v="1"/>
    <d v="1899-12-30T15:00:00"/>
    <d v="1899-12-30T16:40:00"/>
    <n v="1.6666666666666661"/>
    <x v="10"/>
    <x v="0"/>
    <x v="3"/>
    <x v="10"/>
    <s v="15.00 - 16.40 tunggu elektrikal perbaikan tripple Ls Ind 5 tidak bisa Chevron"/>
    <m/>
    <m/>
    <m/>
    <m/>
    <m/>
    <m/>
    <m/>
    <m/>
    <m/>
    <m/>
    <m/>
    <m/>
  </r>
  <r>
    <x v="1"/>
    <n v="9"/>
    <n v="2025"/>
    <x v="0"/>
    <x v="1"/>
    <d v="1899-12-30T17:05:00"/>
    <d v="1899-12-30T18:00:00"/>
    <n v="0.91666666666666607"/>
    <x v="10"/>
    <x v="2"/>
    <x v="2"/>
    <x v="4"/>
    <s v="17.05-18.00 tunggu hopper berisi min 50%"/>
    <m/>
    <m/>
    <m/>
    <m/>
    <m/>
    <m/>
    <m/>
    <m/>
    <m/>
    <m/>
    <m/>
    <m/>
  </r>
  <r>
    <x v="1"/>
    <n v="9"/>
    <n v="2025"/>
    <x v="0"/>
    <x v="1"/>
    <d v="1899-12-30T19:00:00"/>
    <d v="1899-12-30T19:20:00"/>
    <n v="0.33333333333333481"/>
    <x v="3"/>
    <x v="2"/>
    <x v="2"/>
    <x v="4"/>
    <s v="19.00 - 19.20 start Lsc6 ls ke IND 5/7.2 - 12B tunggu hopper berisi min 50%"/>
    <m/>
    <m/>
    <m/>
    <m/>
    <m/>
    <m/>
    <m/>
    <m/>
    <m/>
    <m/>
    <m/>
    <m/>
  </r>
  <r>
    <x v="1"/>
    <n v="9"/>
    <n v="2025"/>
    <x v="0"/>
    <x v="2"/>
    <d v="1899-12-30T22:00:00"/>
    <d v="1899-12-31T02:00:00"/>
    <n v="3.9999999999999991"/>
    <x v="6"/>
    <x v="0"/>
    <x v="0"/>
    <x v="3"/>
    <s v="22.00-02.00 operasi LSC6 ls ind5-72-12b, Chevron tiang 20-25, tunggu mekanik repair sambungan belt a5u27 terkelupas"/>
    <m/>
    <m/>
    <m/>
    <m/>
    <m/>
    <m/>
    <m/>
    <m/>
    <m/>
    <m/>
    <m/>
    <m/>
  </r>
  <r>
    <x v="1"/>
    <n v="9"/>
    <n v="2025"/>
    <x v="0"/>
    <x v="2"/>
    <d v="1899-12-30T23:00:00"/>
    <d v="1899-12-30T23:50:00"/>
    <n v="0.83333333333333304"/>
    <x v="6"/>
    <x v="0"/>
    <x v="0"/>
    <x v="3"/>
    <s v="23.00-23.50 persiapan pindah operasi ke lsc3b, pasca sambungan belt a5u27 dan belt a5u25 terkelupas"/>
    <m/>
    <m/>
    <m/>
    <m/>
    <m/>
    <m/>
    <m/>
    <m/>
    <m/>
    <m/>
    <m/>
    <m/>
  </r>
  <r>
    <x v="1"/>
    <n v="9"/>
    <n v="2025"/>
    <x v="0"/>
    <x v="2"/>
    <d v="1899-12-30T00:40:00"/>
    <d v="1899-12-30T01:00:00"/>
    <n v="0.33333333333333331"/>
    <x v="11"/>
    <x v="0"/>
    <x v="0"/>
    <x v="0"/>
    <s v=" 00.40-01.00 stop belt 5a1j01, sensor dmg aktif cek personil di temukan tepi belt terkelupas, tunggu di potong dan cek lebih lanjut"/>
    <m/>
    <m/>
    <m/>
    <m/>
    <m/>
    <m/>
    <m/>
    <m/>
    <m/>
    <m/>
    <m/>
    <m/>
  </r>
  <r>
    <x v="1"/>
    <n v="9"/>
    <n v="2025"/>
    <x v="0"/>
    <x v="2"/>
    <d v="1899-12-30T01:00:00"/>
    <d v="1899-12-30T01:10:00"/>
    <n v="0.16666666666666674"/>
    <x v="11"/>
    <x v="0"/>
    <x v="0"/>
    <x v="0"/>
    <s v="01.00-01.10 tunggu personil cek lebih lanjut belt 5a1j01, pasca sensor dmg aktif"/>
    <m/>
    <m/>
    <m/>
    <m/>
    <m/>
    <m/>
    <m/>
    <m/>
    <m/>
    <m/>
    <m/>
    <m/>
  </r>
  <r>
    <x v="1"/>
    <n v="9"/>
    <n v="2025"/>
    <x v="0"/>
    <x v="2"/>
    <d v="1899-12-30T02:00:00"/>
    <d v="1899-12-30T02:20:00"/>
    <n v="0.33333333333333348"/>
    <x v="10"/>
    <x v="2"/>
    <x v="2"/>
    <x v="7"/>
    <s v=" 02.00-02.20 pengosongan hopper lsc3b"/>
    <m/>
    <m/>
    <m/>
    <m/>
    <m/>
    <m/>
    <m/>
    <m/>
    <m/>
    <m/>
    <m/>
    <m/>
  </r>
  <r>
    <x v="1"/>
    <n v="9"/>
    <n v="2025"/>
    <x v="0"/>
    <x v="2"/>
    <d v="1899-12-30T02:25:00"/>
    <d v="1899-12-30T02:35:00"/>
    <n v="0.16666666666666674"/>
    <x v="0"/>
    <x v="1"/>
    <x v="1"/>
    <x v="11"/>
    <s v="02.25-02.35 stop belt A5J10, alarm s9 fault di reset ready"/>
    <m/>
    <m/>
    <m/>
    <m/>
    <m/>
    <m/>
    <m/>
    <m/>
    <m/>
    <m/>
    <m/>
    <m/>
  </r>
  <r>
    <x v="1"/>
    <n v="9"/>
    <n v="2025"/>
    <x v="0"/>
    <x v="2"/>
    <d v="1899-12-30T03:00:00"/>
    <d v="1899-12-30T03:30:00"/>
    <n v="0.50000000000000022"/>
    <x v="6"/>
    <x v="0"/>
    <x v="0"/>
    <x v="0"/>
    <s v="03.00-03.30 stop belt a5u27 sensor dmg aktif, di cek lebih lanjut ditemukan tepi belt terkelupas , tunggu di potong personil "/>
    <m/>
    <m/>
    <m/>
    <m/>
    <m/>
    <m/>
    <m/>
    <m/>
    <m/>
    <m/>
    <m/>
    <m/>
  </r>
  <r>
    <x v="2"/>
    <n v="9"/>
    <n v="2025"/>
    <x v="0"/>
    <x v="0"/>
    <d v="1899-12-30T07:20:00"/>
    <d v="1899-12-30T08:00:00"/>
    <n v="0.66666666666666563"/>
    <x v="12"/>
    <x v="2"/>
    <x v="2"/>
    <x v="4"/>
    <s v=" 07.20 - 08.00 Tunggu hopper berisi min 50%"/>
    <m/>
    <m/>
    <m/>
    <m/>
    <m/>
    <m/>
    <m/>
    <m/>
    <m/>
    <m/>
    <m/>
    <m/>
  </r>
  <r>
    <x v="2"/>
    <n v="9"/>
    <n v="2025"/>
    <x v="0"/>
    <x v="0"/>
    <d v="1899-12-30T08:25:00"/>
    <d v="1899-12-30T08:35:00"/>
    <n v="0.16666666666666741"/>
    <x v="1"/>
    <x v="1"/>
    <x v="1"/>
    <x v="5"/>
    <s v="08.25 - 08.35 Metal detektor A2J02 aktif,cek personil tidak ada temuan"/>
    <m/>
    <m/>
    <m/>
    <m/>
    <m/>
    <m/>
    <m/>
    <m/>
    <m/>
    <m/>
    <m/>
    <m/>
  </r>
  <r>
    <x v="2"/>
    <n v="9"/>
    <n v="2025"/>
    <x v="0"/>
    <x v="0"/>
    <d v="1899-12-30T09:15:00"/>
    <d v="1899-12-30T10:00:00"/>
    <n v="0.75"/>
    <x v="1"/>
    <x v="0"/>
    <x v="0"/>
    <x v="0"/>
    <s v="9.15-10.00 DMG A2J02 aktif,cek personil kulit belt terkelupas tunggu di potong personil"/>
    <m/>
    <m/>
    <m/>
    <m/>
    <m/>
    <m/>
    <m/>
    <m/>
    <m/>
    <m/>
    <m/>
    <m/>
  </r>
  <r>
    <x v="2"/>
    <n v="9"/>
    <n v="2025"/>
    <x v="0"/>
    <x v="0"/>
    <d v="1899-12-30T10:15:00"/>
    <d v="1899-12-30T10:20:00"/>
    <n v="8.333333333333437E-2"/>
    <x v="13"/>
    <x v="1"/>
    <x v="1"/>
    <x v="12"/>
    <s v="10.15 - 10.20 DMG A1J12B aktif cek personil indikasi tidak di temukan "/>
    <m/>
    <m/>
    <m/>
    <m/>
    <m/>
    <m/>
    <m/>
    <m/>
    <m/>
    <m/>
    <m/>
    <m/>
  </r>
  <r>
    <x v="2"/>
    <n v="9"/>
    <n v="2025"/>
    <x v="0"/>
    <x v="0"/>
    <d v="1899-12-30T13:00:00"/>
    <d v="1899-12-30T15:00:00"/>
    <n v="2.0000000000000009"/>
    <x v="6"/>
    <x v="0"/>
    <x v="0"/>
    <x v="0"/>
    <s v="13.00 - 15.00 U/Lsc6 Tunggu mekanik repair sambungan RBC A5U27 yang terkelupas dan Tambalan dekat sambungan RBC A5J10 yang terkelupas"/>
    <m/>
    <m/>
    <m/>
    <m/>
    <m/>
    <m/>
    <m/>
    <m/>
    <m/>
    <m/>
    <m/>
    <m/>
  </r>
  <r>
    <x v="2"/>
    <n v="9"/>
    <n v="2025"/>
    <x v="0"/>
    <x v="1"/>
    <d v="1899-12-30T15:00:00"/>
    <d v="1899-12-30T16:00:00"/>
    <n v="0.99999999999999911"/>
    <x v="6"/>
    <x v="0"/>
    <x v="0"/>
    <x v="0"/>
    <s v="15.00 - 16.00 saat start belt 6e1u04 dmg a5u27 aktif, cek personil di temukan sambungan terkelupas, tunggu di repair mekanik, lanjut persiapan pindah ke LSC 3B"/>
    <m/>
    <m/>
    <m/>
    <m/>
    <m/>
    <m/>
    <m/>
    <m/>
    <m/>
    <m/>
    <m/>
    <m/>
  </r>
  <r>
    <x v="2"/>
    <n v="9"/>
    <n v="2025"/>
    <x v="0"/>
    <x v="1"/>
    <d v="1899-12-30T16:30:00"/>
    <d v="1899-12-30T16:35:00"/>
    <n v="8.3333333333333037E-2"/>
    <x v="14"/>
    <x v="0"/>
    <x v="0"/>
    <x v="0"/>
    <s v="16.30 - 16.35 dmg 15107 aktif cek personil di temukan tepi belt terkelupas tunggu di potong personil "/>
    <m/>
    <m/>
    <m/>
    <m/>
    <m/>
    <m/>
    <m/>
    <m/>
    <m/>
    <m/>
    <m/>
    <m/>
  </r>
  <r>
    <x v="2"/>
    <n v="9"/>
    <n v="2025"/>
    <x v="0"/>
    <x v="1"/>
    <d v="1899-12-30T17:45:00"/>
    <d v="1899-12-30T18:00:00"/>
    <n v="0.24999999999999911"/>
    <x v="10"/>
    <x v="2"/>
    <x v="2"/>
    <x v="4"/>
    <s v="17.45 - 18.00 tunggu hopper berisi 50%"/>
    <m/>
    <m/>
    <m/>
    <m/>
    <m/>
    <m/>
    <m/>
    <m/>
    <m/>
    <m/>
    <m/>
    <m/>
  </r>
  <r>
    <x v="2"/>
    <n v="9"/>
    <n v="2025"/>
    <x v="0"/>
    <x v="1"/>
    <d v="1899-12-30T21:10:00"/>
    <d v="1899-12-30T21:15:00"/>
    <n v="8.3333333333333037E-2"/>
    <x v="14"/>
    <x v="0"/>
    <x v="0"/>
    <x v="0"/>
    <s v=" 21.10 - 21.15 stop lsc 3b dmg 15107 aktif cek personil di temukan tepi belt terkelupas"/>
    <m/>
    <m/>
    <m/>
    <m/>
    <m/>
    <m/>
    <m/>
    <m/>
    <m/>
    <m/>
    <m/>
    <m/>
  </r>
  <r>
    <x v="2"/>
    <n v="9"/>
    <n v="2025"/>
    <x v="0"/>
    <x v="1"/>
    <d v="1899-12-30T21:30:00"/>
    <d v="1899-12-30T21:45:00"/>
    <n v="0.24999999999999911"/>
    <x v="14"/>
    <x v="0"/>
    <x v="0"/>
    <x v="0"/>
    <s v="21.30 - 21.45 stop lsc 3b dmg 15107 aktif cek personil di temukan kulit belt terkelupas tunggu di potong personil"/>
    <m/>
    <m/>
    <m/>
    <m/>
    <m/>
    <m/>
    <m/>
    <m/>
    <m/>
    <m/>
    <m/>
    <m/>
  </r>
  <r>
    <x v="2"/>
    <n v="9"/>
    <n v="2025"/>
    <x v="0"/>
    <x v="1"/>
    <d v="1899-12-30T01:30:00"/>
    <d v="1899-12-30T01:45:00"/>
    <n v="0.25000000000000011"/>
    <x v="15"/>
    <x v="0"/>
    <x v="0"/>
    <x v="0"/>
    <s v="01.30 - 01.45 Stop RBC 6a1j07,belt damage no1 aktif cek personil tepi belt terkelupas"/>
    <m/>
    <m/>
    <m/>
    <m/>
    <m/>
    <m/>
    <m/>
    <m/>
    <m/>
    <m/>
    <m/>
    <m/>
  </r>
  <r>
    <x v="2"/>
    <n v="9"/>
    <n v="2025"/>
    <x v="0"/>
    <x v="1"/>
    <d v="1899-12-30T06:35:00"/>
    <d v="1899-12-30T07:00:00"/>
    <n v="0.41666666666666652"/>
    <x v="10"/>
    <x v="2"/>
    <x v="2"/>
    <x v="4"/>
    <s v="06.35 - 07.00 tunggu hopper berisi min 50%"/>
    <m/>
    <m/>
    <m/>
    <m/>
    <m/>
    <m/>
    <m/>
    <m/>
    <m/>
    <m/>
    <m/>
    <m/>
  </r>
  <r>
    <x v="3"/>
    <n v="9"/>
    <n v="2025"/>
    <x v="0"/>
    <x v="0"/>
    <d v="1899-12-30T07:00:00"/>
    <d v="1899-12-30T07:50:00"/>
    <n v="0.83333333333333304"/>
    <x v="10"/>
    <x v="2"/>
    <x v="2"/>
    <x v="4"/>
    <s v="07.00 - 07.50 start lsc3b ls IND5/12B, tunggu hopper berisi 50%"/>
    <m/>
    <m/>
    <m/>
    <m/>
    <m/>
    <m/>
    <m/>
    <m/>
    <m/>
    <m/>
    <m/>
    <m/>
  </r>
  <r>
    <x v="3"/>
    <n v="9"/>
    <n v="2025"/>
    <x v="0"/>
    <x v="0"/>
    <d v="1899-12-30T07:50:00"/>
    <d v="1899-12-30T08:35:00"/>
    <n v="0.75"/>
    <x v="14"/>
    <x v="1"/>
    <x v="1"/>
    <x v="13"/>
    <s v="07.50 - 08.35 lanjut tunggu personil membersihkan kotoran diterowongan belt 15107"/>
    <m/>
    <m/>
    <m/>
    <m/>
    <m/>
    <m/>
    <m/>
    <m/>
    <m/>
    <m/>
    <m/>
    <m/>
  </r>
  <r>
    <x v="3"/>
    <n v="9"/>
    <n v="2025"/>
    <x v="0"/>
    <x v="0"/>
    <d v="1899-12-30T09:25:00"/>
    <d v="1899-12-30T09:50:00"/>
    <n v="0.41666666666666652"/>
    <x v="10"/>
    <x v="2"/>
    <x v="2"/>
    <x v="4"/>
    <s v=" 09.25 - 09.50 tunggu hopper berisi 50%"/>
    <m/>
    <m/>
    <m/>
    <m/>
    <m/>
    <m/>
    <m/>
    <m/>
    <m/>
    <m/>
    <m/>
    <m/>
  </r>
  <r>
    <x v="3"/>
    <n v="9"/>
    <n v="2025"/>
    <x v="0"/>
    <x v="0"/>
    <d v="1899-12-30T09:55:00"/>
    <d v="1899-12-30T10:05:00"/>
    <n v="0.16666666666666741"/>
    <x v="14"/>
    <x v="1"/>
    <x v="1"/>
    <x v="14"/>
    <s v="09.55 - 10.05 metal detektor 15107 aktif cek personil ditemukan besi pipa kecil "/>
    <m/>
    <m/>
    <m/>
    <m/>
    <m/>
    <m/>
    <m/>
    <m/>
    <m/>
    <m/>
    <m/>
    <m/>
  </r>
  <r>
    <x v="3"/>
    <n v="9"/>
    <n v="2025"/>
    <x v="0"/>
    <x v="0"/>
    <d v="1899-12-30T11:45:00"/>
    <d v="1899-12-30T12:30:00"/>
    <n v="0.75000000000000133"/>
    <x v="10"/>
    <x v="2"/>
    <x v="2"/>
    <x v="4"/>
    <s v="11.45-12.30 tunggu hopper berisi 50%"/>
    <m/>
    <m/>
    <m/>
    <m/>
    <m/>
    <m/>
    <m/>
    <m/>
    <m/>
    <m/>
    <m/>
    <m/>
  </r>
  <r>
    <x v="3"/>
    <n v="9"/>
    <n v="2025"/>
    <x v="0"/>
    <x v="0"/>
    <d v="1899-12-30T14:40:00"/>
    <d v="1899-12-30T14:45:00"/>
    <n v="8.3333333333333037E-2"/>
    <x v="10"/>
    <x v="2"/>
    <x v="2"/>
    <x v="4"/>
    <s v="14.40 - 14.45 tunggu hopper berisi 50%"/>
    <m/>
    <m/>
    <m/>
    <m/>
    <m/>
    <m/>
    <m/>
    <m/>
    <m/>
    <m/>
    <m/>
    <m/>
  </r>
  <r>
    <x v="3"/>
    <n v="9"/>
    <n v="2025"/>
    <x v="0"/>
    <x v="1"/>
    <d v="1899-12-30T15:10:00"/>
    <d v="1899-12-30T15:15:00"/>
    <n v="8.3333333333333037E-2"/>
    <x v="14"/>
    <x v="0"/>
    <x v="0"/>
    <x v="0"/>
    <s v="15.10 - 15.15 DMG belt 15107 aktif cek personil kulit belt terkelupas tunggu di potong personil"/>
    <m/>
    <m/>
    <m/>
    <m/>
    <m/>
    <m/>
    <m/>
    <m/>
    <m/>
    <m/>
    <m/>
    <m/>
  </r>
  <r>
    <x v="3"/>
    <n v="9"/>
    <n v="2025"/>
    <x v="0"/>
    <x v="1"/>
    <d v="1899-12-30T15:45:00"/>
    <d v="1899-12-30T15:55:00"/>
    <n v="0.16666666666666607"/>
    <x v="0"/>
    <x v="0"/>
    <x v="0"/>
    <x v="0"/>
    <s v="15.45 - 15.55 di stop lsc3b tunggu mekanik ganti SC di belt A5J10"/>
    <m/>
    <m/>
    <m/>
    <m/>
    <m/>
    <m/>
    <m/>
    <m/>
    <m/>
    <m/>
    <m/>
    <m/>
  </r>
  <r>
    <x v="3"/>
    <n v="9"/>
    <n v="2025"/>
    <x v="0"/>
    <x v="1"/>
    <d v="1899-12-30T16:15:00"/>
    <d v="1899-12-30T16:20:00"/>
    <n v="8.3333333333333037E-2"/>
    <x v="14"/>
    <x v="0"/>
    <x v="0"/>
    <x v="0"/>
    <s v="16.15 - 16.20 DMG 15107 aktif cek personil tepi belt terkelupas tunggu di potong personil"/>
    <m/>
    <m/>
    <m/>
    <m/>
    <m/>
    <m/>
    <m/>
    <m/>
    <m/>
    <m/>
    <m/>
    <m/>
  </r>
  <r>
    <x v="3"/>
    <n v="9"/>
    <n v="2025"/>
    <x v="0"/>
    <x v="1"/>
    <d v="1899-12-30T17:15:00"/>
    <d v="1899-12-30T18:00:00"/>
    <n v="0.75"/>
    <x v="10"/>
    <x v="2"/>
    <x v="2"/>
    <x v="4"/>
    <s v="17.15-18.00 Tunggu hopper berisi 50%"/>
    <m/>
    <m/>
    <m/>
    <m/>
    <m/>
    <m/>
    <m/>
    <m/>
    <m/>
    <m/>
    <m/>
    <m/>
  </r>
  <r>
    <x v="3"/>
    <n v="9"/>
    <n v="2025"/>
    <x v="0"/>
    <x v="1"/>
    <d v="1899-12-30T19:00:00"/>
    <d v="1899-12-30T19:10:00"/>
    <n v="0.16666666666666874"/>
    <x v="10"/>
    <x v="2"/>
    <x v="2"/>
    <x v="4"/>
    <s v="19.00 - 19.10 start lsc3b ls ke ind 6/07, tunggu hopper berisi 50%"/>
    <m/>
    <m/>
    <m/>
    <m/>
    <m/>
    <m/>
    <m/>
    <m/>
    <m/>
    <m/>
    <m/>
    <m/>
  </r>
  <r>
    <x v="3"/>
    <n v="9"/>
    <n v="2025"/>
    <x v="0"/>
    <x v="1"/>
    <d v="1899-12-30T19:35:00"/>
    <d v="1899-12-30T19:50:00"/>
    <n v="0.24999999999999911"/>
    <x v="10"/>
    <x v="2"/>
    <x v="2"/>
    <x v="4"/>
    <s v="19.35 - 19.50 tunggu hopper berisi 50%"/>
    <m/>
    <m/>
    <m/>
    <m/>
    <m/>
    <m/>
    <m/>
    <m/>
    <m/>
    <m/>
    <m/>
    <m/>
  </r>
  <r>
    <x v="3"/>
    <n v="9"/>
    <n v="2025"/>
    <x v="0"/>
    <x v="1"/>
    <d v="1899-12-30T19:50:00"/>
    <d v="1899-12-30T20:10:00"/>
    <n v="0.33333333333333481"/>
    <x v="10"/>
    <x v="2"/>
    <x v="2"/>
    <x v="15"/>
    <s v="19.50 - 20.10 tunggu loader mengeluarkan belt yg masuk ke hopper lsc3b "/>
    <m/>
    <m/>
    <m/>
    <m/>
    <m/>
    <m/>
    <m/>
    <m/>
    <m/>
    <m/>
    <m/>
    <m/>
  </r>
  <r>
    <x v="3"/>
    <n v="9"/>
    <n v="2025"/>
    <x v="0"/>
    <x v="1"/>
    <d v="1899-12-30T21:50:00"/>
    <d v="1899-12-30T22:00:00"/>
    <n v="0.16666666666666607"/>
    <x v="10"/>
    <x v="2"/>
    <x v="2"/>
    <x v="16"/>
    <s v=" 21.50 - 22.00 stop operasi lsc3b "/>
    <m/>
    <m/>
    <m/>
    <m/>
    <m/>
    <m/>
    <m/>
    <m/>
    <m/>
    <m/>
    <m/>
    <m/>
  </r>
  <r>
    <x v="3"/>
    <n v="9"/>
    <n v="2025"/>
    <x v="0"/>
    <x v="1"/>
    <d v="1899-12-30T15:15:00"/>
    <d v="1899-12-30T15:40:00"/>
    <n v="0.41666666666666785"/>
    <x v="16"/>
    <x v="0"/>
    <x v="0"/>
    <x v="10"/>
    <s v="15.15 - 15.40 saat start belt 6a1j04 DMG MDL-5 aktif terus cek personil tidak ada temuan, tunggu di perbaiki elektrikal DMG MDL -5 belt 6a1j04"/>
    <m/>
    <m/>
    <m/>
    <m/>
    <m/>
    <m/>
    <m/>
    <m/>
    <m/>
    <m/>
    <m/>
    <m/>
  </r>
  <r>
    <x v="3"/>
    <n v="9"/>
    <n v="2025"/>
    <x v="0"/>
    <x v="1"/>
    <d v="1899-12-30T15:45:00"/>
    <d v="1899-12-30T15:55:00"/>
    <n v="0.16666666666666607"/>
    <x v="16"/>
    <x v="0"/>
    <x v="0"/>
    <x v="0"/>
    <s v="15.45 - 15.55 DMG tail pulley 6a1j04 aktif cek personil tepi belt terkelupas tunggu di potong personil "/>
    <m/>
    <m/>
    <m/>
    <m/>
    <m/>
    <m/>
    <m/>
    <m/>
    <m/>
    <m/>
    <m/>
    <m/>
  </r>
  <r>
    <x v="3"/>
    <n v="9"/>
    <n v="2025"/>
    <x v="0"/>
    <x v="1"/>
    <d v="1899-12-30T16:00:00"/>
    <d v="1899-12-30T16:45:00"/>
    <n v="0.75"/>
    <x v="16"/>
    <x v="0"/>
    <x v="0"/>
    <x v="0"/>
    <s v="16.00 - 16.45 stop lsc6 DMG tail pulley 6a1j04 aktif cek personil Sling keluar di Modul 25 dan 23"/>
    <m/>
    <m/>
    <m/>
    <m/>
    <m/>
    <m/>
    <m/>
    <m/>
    <m/>
    <m/>
    <m/>
    <m/>
  </r>
  <r>
    <x v="3"/>
    <n v="9"/>
    <n v="2025"/>
    <x v="0"/>
    <x v="1"/>
    <d v="1899-12-30T17:10:00"/>
    <d v="1899-12-30T18:00:00"/>
    <n v="0.83333333333333304"/>
    <x v="16"/>
    <x v="0"/>
    <x v="0"/>
    <x v="0"/>
    <s v="17.10 - 18.00 DMG tail pulley 6a1j04 aktif tunggu cek personil (cuaca hujan lebat)"/>
    <m/>
    <m/>
    <m/>
    <m/>
    <m/>
    <m/>
    <m/>
    <m/>
    <m/>
    <m/>
    <m/>
    <m/>
  </r>
  <r>
    <x v="3"/>
    <n v="9"/>
    <n v="2025"/>
    <x v="0"/>
    <x v="1"/>
    <d v="1899-12-30T19:00:00"/>
    <d v="1899-12-30T19:30:00"/>
    <n v="0.50000000000000089"/>
    <x v="16"/>
    <x v="0"/>
    <x v="0"/>
    <x v="0"/>
    <s v="19.00 - 19.30 DMG tail pulley 6a1j04 aktif tunggu cek personil (cuaca hujan lebat)"/>
    <m/>
    <m/>
    <m/>
    <m/>
    <m/>
    <m/>
    <m/>
    <m/>
    <m/>
    <m/>
    <m/>
    <m/>
  </r>
  <r>
    <x v="3"/>
    <n v="9"/>
    <n v="2025"/>
    <x v="0"/>
    <x v="1"/>
    <d v="1899-12-30T19:30:00"/>
    <d v="1899-12-30T20:40:00"/>
    <n v="1.1666666666666679"/>
    <x v="16"/>
    <x v="0"/>
    <x v="0"/>
    <x v="0"/>
    <s v="19.30 - 20.40 di temukan sling keluar di belt 6a1j04 pasca DMG tail pulley aktif tunggu di potong mekanik"/>
    <m/>
    <m/>
    <m/>
    <m/>
    <m/>
    <m/>
    <m/>
    <m/>
    <m/>
    <m/>
    <m/>
    <m/>
  </r>
  <r>
    <x v="3"/>
    <n v="9"/>
    <n v="2025"/>
    <x v="0"/>
    <x v="1"/>
    <d v="1899-12-30T21:50:00"/>
    <d v="1899-12-30T22:00:00"/>
    <n v="0.16666666666666607"/>
    <x v="17"/>
    <x v="1"/>
    <x v="1"/>
    <x v="17"/>
    <s v="21.50 - 22.00 Stop feeder lsc6 tunggu personil geser carry 6a1j06 ke 6a1j07"/>
    <m/>
    <m/>
    <m/>
    <m/>
    <m/>
    <m/>
    <m/>
    <m/>
    <m/>
    <m/>
    <m/>
    <m/>
  </r>
  <r>
    <x v="3"/>
    <n v="9"/>
    <n v="2025"/>
    <x v="0"/>
    <x v="2"/>
    <d v="1899-12-30T22:00:00"/>
    <d v="1899-12-30T22:10:00"/>
    <n v="0.16666666666666874"/>
    <x v="16"/>
    <x v="0"/>
    <x v="0"/>
    <x v="0"/>
    <s v="22.00 - 22.10 Stop RBC 6a1j04,belt damage tail pully aktif cek personil Sling kelu"/>
    <m/>
    <m/>
    <m/>
    <m/>
    <m/>
    <m/>
    <m/>
    <m/>
    <m/>
    <m/>
    <m/>
    <m/>
  </r>
  <r>
    <x v="3"/>
    <n v="9"/>
    <n v="2025"/>
    <x v="0"/>
    <x v="2"/>
    <d v="1899-12-30T22:10:00"/>
    <d v="1899-12-30T22:40:00"/>
    <n v="0.49999999999999822"/>
    <x v="16"/>
    <x v="0"/>
    <x v="0"/>
    <x v="0"/>
    <s v=" 22.10 - 22.40 Tunggu mekanik potong Sling keluar pasca belt damage tail pully RBC 6a1j04 aktif"/>
    <m/>
    <m/>
    <m/>
    <m/>
    <m/>
    <m/>
    <m/>
    <m/>
    <m/>
    <m/>
    <m/>
    <m/>
  </r>
  <r>
    <x v="3"/>
    <n v="9"/>
    <n v="2025"/>
    <x v="0"/>
    <x v="2"/>
    <d v="1899-12-31T00:25:00"/>
    <d v="1899-12-31T00:30:00"/>
    <n v="8.3333333333330373E-2"/>
    <x v="16"/>
    <x v="0"/>
    <x v="0"/>
    <x v="0"/>
    <s v=" 00.25 - 00.30 Stop RBC 6a1j04,belt damage tail pully aktif reset ready ,star sambil cek personil"/>
    <m/>
    <m/>
    <m/>
    <m/>
    <m/>
    <m/>
    <m/>
    <m/>
    <m/>
    <m/>
    <m/>
    <m/>
  </r>
  <r>
    <x v="3"/>
    <n v="9"/>
    <n v="2025"/>
    <x v="0"/>
    <x v="2"/>
    <d v="1899-12-31T00:55:00"/>
    <d v="1899-12-31T01:00:00"/>
    <n v="8.3333333333335702E-2"/>
    <x v="16"/>
    <x v="0"/>
    <x v="0"/>
    <x v="0"/>
    <s v="00.55 - 01.00 Stop RBC 6a1j04,belt damage aktif tunggu cek personil lebih lanjut"/>
    <m/>
    <m/>
    <m/>
    <m/>
    <m/>
    <m/>
    <m/>
    <m/>
    <m/>
    <m/>
    <m/>
    <m/>
  </r>
  <r>
    <x v="3"/>
    <n v="9"/>
    <n v="2025"/>
    <x v="0"/>
    <x v="2"/>
    <d v="1899-12-30T01:00:00"/>
    <d v="1899-12-30T01:30:00"/>
    <n v="0.5"/>
    <x v="16"/>
    <x v="0"/>
    <x v="0"/>
    <x v="0"/>
    <s v="01.00 - 01.30 Tunggu mekanik potong Sling keluar pasca belt damage tail pully RBC 6a1j04 aktif"/>
    <m/>
    <m/>
    <m/>
    <m/>
    <m/>
    <m/>
    <m/>
    <m/>
    <m/>
    <m/>
    <m/>
    <m/>
  </r>
  <r>
    <x v="3"/>
    <n v="9"/>
    <n v="2025"/>
    <x v="0"/>
    <x v="2"/>
    <d v="1899-12-30T02:15:00"/>
    <d v="1899-12-30T02:20:00"/>
    <n v="8.333333333333337E-2"/>
    <x v="4"/>
    <x v="1"/>
    <x v="1"/>
    <x v="5"/>
    <s v="02.15 - 02.20 Stop RBC 6a1j03,metal detektor aktif cek personil tidak ada temuan"/>
    <m/>
    <m/>
    <m/>
    <m/>
    <m/>
    <m/>
    <m/>
    <m/>
    <m/>
    <m/>
    <m/>
    <m/>
  </r>
  <r>
    <x v="3"/>
    <n v="9"/>
    <n v="2025"/>
    <x v="0"/>
    <x v="2"/>
    <d v="1899-12-30T03:00:00"/>
    <d v="1899-12-30T03:50:00"/>
    <n v="0.83333333333333304"/>
    <x v="16"/>
    <x v="0"/>
    <x v="0"/>
    <x v="0"/>
    <s v="03.00 - 03.50 stop belt 6a1j04 sensor dmg tail pulley aktif cek personil Sling keluar , lanjut Tunggu di potong mekanik "/>
    <m/>
    <m/>
    <m/>
    <m/>
    <m/>
    <m/>
    <m/>
    <m/>
    <m/>
    <m/>
    <m/>
    <m/>
  </r>
  <r>
    <x v="3"/>
    <n v="9"/>
    <n v="2025"/>
    <x v="0"/>
    <x v="2"/>
    <d v="1899-12-30T04:40:00"/>
    <d v="1899-12-30T05:10:00"/>
    <n v="0.50000000000000022"/>
    <x v="16"/>
    <x v="0"/>
    <x v="0"/>
    <x v="0"/>
    <s v="04.40 - 05.10 stop belt 6a1j04 sensor dmg tail pulley &amp; dmg no 7 aktif cek personil Sling keluar di modul 25 Tunggu di potong mekanik /persiapan pindah ke jalur 7.2"/>
    <m/>
    <m/>
    <m/>
    <m/>
    <m/>
    <m/>
    <m/>
    <m/>
    <m/>
    <m/>
    <m/>
    <m/>
  </r>
  <r>
    <x v="3"/>
    <n v="9"/>
    <n v="2025"/>
    <x v="0"/>
    <x v="2"/>
    <d v="1899-12-30T05:30:00"/>
    <d v="1899-12-30T06:35:00"/>
    <n v="1.0833333333333341"/>
    <x v="18"/>
    <x v="1"/>
    <x v="1"/>
    <x v="18"/>
    <s v="05.30 - 06.35 stop LSC6,crusher stop mendadak tunggu cek elektrikal ( alarm temp naik sesaat ) lanjut di cek ke lapangan"/>
    <m/>
    <m/>
    <m/>
    <m/>
    <m/>
    <m/>
    <m/>
    <m/>
    <m/>
    <m/>
    <m/>
    <m/>
  </r>
  <r>
    <x v="4"/>
    <n v="9"/>
    <n v="2025"/>
    <x v="0"/>
    <x v="0"/>
    <d v="1899-12-30T07:00:00"/>
    <d v="1899-12-30T07:40:00"/>
    <n v="0.66666666666666563"/>
    <x v="18"/>
    <x v="2"/>
    <x v="2"/>
    <x v="4"/>
    <s v="07.00-07.40 operasi lsc6 ls ind6-72-07, Chevron tiang 19-25, tunggu hopper berisi 50%"/>
    <m/>
    <m/>
    <m/>
    <m/>
    <m/>
    <m/>
    <m/>
    <m/>
    <m/>
    <m/>
    <m/>
    <m/>
  </r>
  <r>
    <x v="4"/>
    <n v="9"/>
    <n v="2025"/>
    <x v="0"/>
    <x v="0"/>
    <d v="1899-12-30T14:40:00"/>
    <d v="1899-12-30T14:50:00"/>
    <n v="0.16666666666666607"/>
    <x v="4"/>
    <x v="1"/>
    <x v="1"/>
    <x v="1"/>
    <s v="14.40-14.50 stop belt 6a1j03 sensor metal detektor aktif , cek personil di temukan besi "/>
    <m/>
    <m/>
    <m/>
    <m/>
    <m/>
    <m/>
    <m/>
    <m/>
    <m/>
    <m/>
    <m/>
    <m/>
  </r>
  <r>
    <x v="4"/>
    <n v="9"/>
    <n v="2025"/>
    <x v="0"/>
    <x v="1"/>
    <d v="1899-12-30T17:30:00"/>
    <d v="1899-12-30T18:00:00"/>
    <n v="0.50000000000000089"/>
    <x v="18"/>
    <x v="2"/>
    <x v="2"/>
    <x v="4"/>
    <s v="17.30-18.00 Tunggu hopper berisi min 50%"/>
    <m/>
    <m/>
    <m/>
    <m/>
    <m/>
    <m/>
    <m/>
    <m/>
    <m/>
    <m/>
    <m/>
    <m/>
  </r>
  <r>
    <x v="4"/>
    <n v="9"/>
    <n v="2025"/>
    <x v="0"/>
    <x v="1"/>
    <d v="1899-12-30T19:00:00"/>
    <d v="1899-12-30T19:15:00"/>
    <n v="0.25000000000000178"/>
    <x v="18"/>
    <x v="2"/>
    <x v="2"/>
    <x v="4"/>
    <s v="19.00 - 19.15 start LSC6 ls ind5/7.2-12B lanjut tunggu hopper berisi 50%"/>
    <m/>
    <m/>
    <m/>
    <m/>
    <m/>
    <m/>
    <m/>
    <m/>
    <m/>
    <m/>
    <m/>
    <m/>
  </r>
  <r>
    <x v="4"/>
    <n v="9"/>
    <n v="2025"/>
    <x v="0"/>
    <x v="1"/>
    <d v="1899-12-30T20:55:00"/>
    <d v="1899-12-30T21:00:00"/>
    <n v="8.3333333333333037E-2"/>
    <x v="0"/>
    <x v="0"/>
    <x v="0"/>
    <x v="0"/>
    <s v="20.55 - 21.00 DMG a5j10 aktif cek personil di temukan sambungan terkelupas, tunggu di eksekusi mekanik"/>
    <m/>
    <m/>
    <m/>
    <m/>
    <m/>
    <m/>
    <m/>
    <m/>
    <m/>
    <m/>
    <m/>
    <m/>
  </r>
  <r>
    <x v="4"/>
    <n v="9"/>
    <n v="2025"/>
    <x v="0"/>
    <x v="1"/>
    <d v="1899-12-30T21:00:00"/>
    <d v="1899-12-30T21:10:00"/>
    <n v="0.16666666666666607"/>
    <x v="0"/>
    <x v="0"/>
    <x v="0"/>
    <x v="3"/>
    <s v=" 21.00 - 21.10 persiapan pindah operasi pakai jalur 7.1 (pasca jalur 7.2 RBC a5j10 sambungan terkelupas)"/>
    <m/>
    <m/>
    <m/>
    <m/>
    <m/>
    <m/>
    <m/>
    <m/>
    <m/>
    <m/>
    <m/>
    <m/>
  </r>
  <r>
    <x v="4"/>
    <n v="9"/>
    <n v="2025"/>
    <x v="0"/>
    <x v="1"/>
    <d v="1899-12-30T21:20:00"/>
    <d v="1899-12-30T22:00:00"/>
    <n v="0.66666666666666696"/>
    <x v="16"/>
    <x v="0"/>
    <x v="0"/>
    <x v="0"/>
    <s v="21.20 - 22.00 DMG tail pulley 6a1j04 aktif cek personil di temukan kawat Sling keluar 3 titik, tunggu di potong mekanik "/>
    <m/>
    <m/>
    <m/>
    <m/>
    <m/>
    <m/>
    <m/>
    <m/>
    <m/>
    <m/>
    <m/>
    <m/>
  </r>
  <r>
    <x v="4"/>
    <n v="9"/>
    <n v="2025"/>
    <x v="0"/>
    <x v="2"/>
    <d v="1899-12-30T22:00:00"/>
    <d v="1899-12-30T22:40:00"/>
    <n v="0.66666666666666696"/>
    <x v="16"/>
    <x v="0"/>
    <x v="0"/>
    <x v="0"/>
    <s v="22.00 - 22.40 lanjut operasi LSC6 ls ind5-7.1-12b, Chevron tiang 23-33, Lanjut tunggu mekanik potong sling yang keluar di RBC 6A1J04"/>
    <m/>
    <m/>
    <m/>
    <m/>
    <m/>
    <m/>
    <m/>
    <m/>
    <m/>
    <m/>
    <m/>
    <m/>
  </r>
  <r>
    <x v="4"/>
    <n v="9"/>
    <n v="2025"/>
    <x v="0"/>
    <x v="2"/>
    <d v="1899-12-30T22:55:00"/>
    <d v="1899-12-30T23:00:00"/>
    <n v="8.3333333333333037E-2"/>
    <x v="16"/>
    <x v="0"/>
    <x v="0"/>
    <x v="0"/>
    <s v="22.55 - 23.00 stop lsc 6 dmg tail pulley 6a1j04 aktif, tunggu di cek personil"/>
    <m/>
    <m/>
    <m/>
    <m/>
    <m/>
    <m/>
    <m/>
    <m/>
    <m/>
    <m/>
    <m/>
    <m/>
  </r>
  <r>
    <x v="4"/>
    <n v="9"/>
    <n v="2025"/>
    <x v="0"/>
    <x v="2"/>
    <d v="1899-12-30T23:00:00"/>
    <d v="1899-12-30T23:35:00"/>
    <n v="0.58333333333333126"/>
    <x v="16"/>
    <x v="0"/>
    <x v="0"/>
    <x v="0"/>
    <s v="23.00 - 23.35 Lanjut tunggu mekanik potong sling yang keluar 3 titik di RBC 6A1J04"/>
    <m/>
    <m/>
    <m/>
    <m/>
    <m/>
    <m/>
    <m/>
    <m/>
    <m/>
    <m/>
    <m/>
    <m/>
  </r>
  <r>
    <x v="4"/>
    <n v="9"/>
    <n v="2025"/>
    <x v="0"/>
    <x v="2"/>
    <d v="1899-12-31T00:50:00"/>
    <d v="1899-12-31T01:00:00"/>
    <n v="0.16666666666666607"/>
    <x v="19"/>
    <x v="0"/>
    <x v="0"/>
    <x v="0"/>
    <s v=" 00.50 - 01.00 stop lsc 6 dmg 6a1j05 aktif  di reset ready lanjut di cek personil di temukan tambalan terkelupas tunggu di potong personil "/>
    <m/>
    <m/>
    <m/>
    <m/>
    <m/>
    <m/>
    <m/>
    <m/>
    <m/>
    <m/>
    <m/>
    <m/>
  </r>
  <r>
    <x v="4"/>
    <n v="9"/>
    <n v="2025"/>
    <x v="0"/>
    <x v="2"/>
    <d v="1899-12-30T01:55:00"/>
    <d v="1899-12-30T02:00:00"/>
    <n v="8.333333333333337E-2"/>
    <x v="17"/>
    <x v="1"/>
    <x v="1"/>
    <x v="17"/>
    <s v="01.55 - 02.00 stop feeding lsc 6 tunggu personil geser carry 6a1j06 ke 6a1j07"/>
    <m/>
    <m/>
    <m/>
    <m/>
    <m/>
    <m/>
    <m/>
    <m/>
    <m/>
    <m/>
    <m/>
    <m/>
  </r>
  <r>
    <x v="4"/>
    <n v="9"/>
    <n v="2025"/>
    <x v="0"/>
    <x v="2"/>
    <d v="1899-12-30T02:00:00"/>
    <d v="1899-12-30T02:05:00"/>
    <n v="8.333333333333337E-2"/>
    <x v="17"/>
    <x v="1"/>
    <x v="1"/>
    <x v="17"/>
    <s v="02.00 - 02.05 stop feeding lsc 6 tunggu personil geser carry 6a1j06 ke 6a1j07"/>
    <m/>
    <m/>
    <m/>
    <m/>
    <m/>
    <m/>
    <m/>
    <m/>
    <m/>
    <m/>
    <m/>
    <m/>
  </r>
  <r>
    <x v="4"/>
    <n v="9"/>
    <n v="2025"/>
    <x v="0"/>
    <x v="2"/>
    <d v="1899-12-30T05:00:00"/>
    <d v="1899-12-30T05:10:00"/>
    <n v="0.16666666666666674"/>
    <x v="4"/>
    <x v="1"/>
    <x v="1"/>
    <x v="5"/>
    <s v="05.00 - 05.10 metal detektor 6a1j03 aktif cek personil tidak ada temuan "/>
    <m/>
    <m/>
    <m/>
    <m/>
    <m/>
    <m/>
    <m/>
    <m/>
    <m/>
    <m/>
    <m/>
    <m/>
  </r>
  <r>
    <x v="4"/>
    <n v="9"/>
    <n v="2025"/>
    <x v="0"/>
    <x v="2"/>
    <d v="1899-12-30T05:20:00"/>
    <d v="1899-12-30T05:35:00"/>
    <n v="0.25000000000000044"/>
    <x v="16"/>
    <x v="1"/>
    <x v="1"/>
    <x v="12"/>
    <s v="05.20 - 05.35 DMG belt 6a1j04 no.7 aktif cek personil tidak ada temuan "/>
    <m/>
    <m/>
    <m/>
    <m/>
    <m/>
    <m/>
    <m/>
    <m/>
    <m/>
    <m/>
    <m/>
    <m/>
  </r>
  <r>
    <x v="4"/>
    <n v="9"/>
    <n v="2025"/>
    <x v="0"/>
    <x v="2"/>
    <d v="1899-12-30T06:35:00"/>
    <d v="1899-12-30T07:00:00"/>
    <n v="0.41666666666666652"/>
    <x v="18"/>
    <x v="2"/>
    <x v="2"/>
    <x v="4"/>
    <s v="06.35 - 07.00 tunggu hopper berisi 50%"/>
    <m/>
    <m/>
    <m/>
    <m/>
    <m/>
    <m/>
    <m/>
    <m/>
    <m/>
    <m/>
    <m/>
    <m/>
  </r>
  <r>
    <x v="5"/>
    <n v="9"/>
    <n v="2025"/>
    <x v="0"/>
    <x v="0"/>
    <d v="1899-12-30T07:00:00"/>
    <d v="1899-12-30T07:35:00"/>
    <n v="0.58333333333333259"/>
    <x v="18"/>
    <x v="2"/>
    <x v="2"/>
    <x v="4"/>
    <s v="07.00 - 07.35 lanjut operasi lsc6 Ls ke ind6/7.1-07, tunggu hopper berisi 50%"/>
    <m/>
    <m/>
    <m/>
    <m/>
    <m/>
    <m/>
    <m/>
    <m/>
    <m/>
    <m/>
    <m/>
    <m/>
  </r>
  <r>
    <x v="5"/>
    <n v="9"/>
    <n v="2025"/>
    <x v="0"/>
    <x v="0"/>
    <d v="1899-12-30T08:05:00"/>
    <d v="1899-12-30T09:00:00"/>
    <n v="0.91666666666666607"/>
    <x v="16"/>
    <x v="0"/>
    <x v="0"/>
    <x v="0"/>
    <s v="08.05-09.00 di stop belt 6a1j04, cek personil di temukan belt belah ±satu modul (lanjut persiapan pindah ke jalur 72)"/>
    <m/>
    <m/>
    <m/>
    <m/>
    <m/>
    <m/>
    <m/>
    <m/>
    <m/>
    <m/>
    <m/>
    <m/>
  </r>
  <r>
    <x v="5"/>
    <n v="9"/>
    <n v="2025"/>
    <x v="0"/>
    <x v="0"/>
    <d v="1899-12-30T10:20:00"/>
    <d v="1899-12-30T10:30:00"/>
    <n v="0.16666666666666607"/>
    <x v="0"/>
    <x v="0"/>
    <x v="0"/>
    <x v="0"/>
    <s v="10.20-10.30 stop belt a5j10, sensor dmg aktif cek personil di temukan tepi belt terkelupas tunggu di potong personil "/>
    <m/>
    <m/>
    <m/>
    <m/>
    <m/>
    <m/>
    <m/>
    <m/>
    <m/>
    <m/>
    <m/>
    <m/>
  </r>
  <r>
    <x v="5"/>
    <n v="9"/>
    <n v="2025"/>
    <x v="0"/>
    <x v="0"/>
    <d v="1899-12-30T10:50:00"/>
    <d v="1899-12-30T11:00:00"/>
    <n v="0.16666666666666607"/>
    <x v="11"/>
    <x v="0"/>
    <x v="0"/>
    <x v="0"/>
    <s v="10.50-11.00 stop belt 5a1j01 Chute tripper tersumbat, tunggu di bersihkan personil"/>
    <m/>
    <m/>
    <m/>
    <m/>
    <m/>
    <m/>
    <m/>
    <m/>
    <m/>
    <m/>
    <m/>
    <m/>
  </r>
  <r>
    <x v="5"/>
    <n v="9"/>
    <n v="2025"/>
    <x v="0"/>
    <x v="0"/>
    <d v="1899-12-30T11:00:00"/>
    <d v="1899-12-30T11:30:00"/>
    <n v="0.50000000000000089"/>
    <x v="11"/>
    <x v="0"/>
    <x v="0"/>
    <x v="0"/>
    <s v="11.00-11.30 stop belt 5a1j01 Chute tripper tersumbat, tunggu di bersihkan personil"/>
    <m/>
    <m/>
    <m/>
    <m/>
    <m/>
    <m/>
    <m/>
    <m/>
    <m/>
    <m/>
    <m/>
    <m/>
  </r>
  <r>
    <x v="5"/>
    <n v="9"/>
    <n v="2025"/>
    <x v="0"/>
    <x v="0"/>
    <d v="1899-12-30T11:30:00"/>
    <d v="1899-12-30T12:00:00"/>
    <n v="0.49999999999999956"/>
    <x v="3"/>
    <x v="0"/>
    <x v="0"/>
    <x v="19"/>
    <s v="11.30-12.00 start jalur ls ind6/7.2-07, lanjut tunggu eksekusi Boulder di hopper lsc6"/>
    <m/>
    <m/>
    <m/>
    <m/>
    <m/>
    <m/>
    <m/>
    <m/>
    <m/>
    <m/>
    <m/>
    <m/>
  </r>
  <r>
    <x v="5"/>
    <n v="9"/>
    <n v="2025"/>
    <x v="0"/>
    <x v="0"/>
    <d v="1899-12-30T13:00:00"/>
    <d v="1899-12-30T13:30:00"/>
    <n v="0.50000000000000089"/>
    <x v="3"/>
    <x v="0"/>
    <x v="0"/>
    <x v="19"/>
    <s v="13.00-13.30 operasi lsc6 ls ind6-71-07, Chevron tiang 26-31, tunggu bourder di keluarkan dari hopper"/>
    <m/>
    <m/>
    <m/>
    <m/>
    <m/>
    <m/>
    <m/>
    <m/>
    <m/>
    <m/>
    <m/>
    <m/>
  </r>
  <r>
    <x v="5"/>
    <n v="9"/>
    <n v="2025"/>
    <x v="0"/>
    <x v="0"/>
    <d v="1899-12-30T14:50:00"/>
    <d v="1899-12-30T15:00:00"/>
    <n v="0.16666666666666607"/>
    <x v="18"/>
    <x v="2"/>
    <x v="2"/>
    <x v="4"/>
    <s v="14.50-15.00 tunggu hopper berisi 50%"/>
    <m/>
    <m/>
    <m/>
    <m/>
    <m/>
    <m/>
    <m/>
    <m/>
    <m/>
    <m/>
    <m/>
    <m/>
  </r>
  <r>
    <x v="5"/>
    <n v="9"/>
    <n v="2025"/>
    <x v="0"/>
    <x v="1"/>
    <d v="1899-12-30T15:00:00"/>
    <d v="1899-12-30T15:30:00"/>
    <n v="0.50000000000000089"/>
    <x v="10"/>
    <x v="2"/>
    <x v="2"/>
    <x v="4"/>
    <s v="15.00 - 15.30 start Lsc3B Ls Ind6/07 Chevron T.26-31 Lanjut tunggu hopper berisi 50%"/>
    <m/>
    <m/>
    <m/>
    <m/>
    <m/>
    <m/>
    <m/>
    <m/>
    <m/>
    <m/>
    <m/>
    <m/>
  </r>
  <r>
    <x v="5"/>
    <n v="9"/>
    <n v="2025"/>
    <x v="0"/>
    <x v="1"/>
    <d v="1899-12-30T15:55:00"/>
    <d v="1899-12-30T16:00:00"/>
    <n v="8.3333333333333037E-2"/>
    <x v="20"/>
    <x v="1"/>
    <x v="1"/>
    <x v="8"/>
    <s v="15.55 - 16.00 speed monitor 6a1j10 aktif cek personil belt slip karena material basah"/>
    <m/>
    <m/>
    <m/>
    <m/>
    <m/>
    <m/>
    <m/>
    <m/>
    <m/>
    <m/>
    <m/>
    <m/>
  </r>
  <r>
    <x v="5"/>
    <n v="9"/>
    <n v="2025"/>
    <x v="0"/>
    <x v="1"/>
    <d v="1899-12-30T17:40:00"/>
    <d v="1899-12-30T18:00:00"/>
    <n v="0.33333333333333215"/>
    <x v="10"/>
    <x v="2"/>
    <x v="2"/>
    <x v="4"/>
    <s v="17.40 - 18.00 tunggu hopper berisi 50%"/>
    <m/>
    <m/>
    <m/>
    <m/>
    <m/>
    <m/>
    <m/>
    <m/>
    <m/>
    <m/>
    <m/>
    <m/>
  </r>
  <r>
    <x v="5"/>
    <n v="9"/>
    <n v="2025"/>
    <x v="0"/>
    <x v="1"/>
    <d v="1899-12-30T19:00:00"/>
    <d v="1899-12-30T21:00:00"/>
    <n v="2.0000000000000009"/>
    <x v="10"/>
    <x v="0"/>
    <x v="3"/>
    <x v="20"/>
    <s v="19.00-21.00 Lsc3b tunggu elektrikal pengecekan crusher tidak mau ready ( rotor starter fault ) operasi pindah ke lsc3a"/>
    <m/>
    <m/>
    <m/>
    <m/>
    <m/>
    <m/>
    <m/>
    <m/>
    <m/>
    <m/>
    <m/>
    <m/>
  </r>
  <r>
    <x v="5"/>
    <n v="9"/>
    <n v="2025"/>
    <x v="0"/>
    <x v="1"/>
    <d v="1899-12-30T15:00:00"/>
    <d v="1899-12-30T15:30:00"/>
    <n v="0.50000000000000089"/>
    <x v="12"/>
    <x v="2"/>
    <x v="2"/>
    <x v="4"/>
    <s v="15.00 - 15.30 start MS1 ss ind5/7.1-12B, lanjut tunggu hopper berisi 50%"/>
    <m/>
    <m/>
    <m/>
    <m/>
    <m/>
    <m/>
    <m/>
    <m/>
    <m/>
    <m/>
    <m/>
    <m/>
  </r>
  <r>
    <x v="5"/>
    <n v="9"/>
    <n v="2025"/>
    <x v="0"/>
    <x v="1"/>
    <d v="1899-12-30T15:50:00"/>
    <d v="1899-12-30T16:00:00"/>
    <n v="0.16666666666666607"/>
    <x v="21"/>
    <x v="1"/>
    <x v="1"/>
    <x v="21"/>
    <s v=" 15.50 - 16.00 metal detektor 6e1u03 aktif 2X cek personil di temukan batu hitam"/>
    <m/>
    <m/>
    <m/>
    <m/>
    <m/>
    <m/>
    <m/>
    <m/>
    <m/>
    <m/>
    <m/>
    <m/>
  </r>
  <r>
    <x v="5"/>
    <n v="9"/>
    <n v="2025"/>
    <x v="0"/>
    <x v="1"/>
    <d v="1899-12-30T16:00:00"/>
    <d v="1899-12-30T16:10:00"/>
    <n v="0.16666666666666874"/>
    <x v="16"/>
    <x v="0"/>
    <x v="0"/>
    <x v="0"/>
    <s v="16.00 - 16.10 DMG tail pulley 6a1j04 aktif cek personil di temukan tepi belt terkelupas tunggu di potong personil "/>
    <m/>
    <m/>
    <m/>
    <m/>
    <m/>
    <m/>
    <m/>
    <m/>
    <m/>
    <m/>
    <m/>
    <m/>
  </r>
  <r>
    <x v="5"/>
    <n v="9"/>
    <n v="2025"/>
    <x v="0"/>
    <x v="1"/>
    <d v="1899-12-30T16:10:00"/>
    <d v="1899-12-30T16:20:00"/>
    <n v="0.16666666666666607"/>
    <x v="21"/>
    <x v="1"/>
    <x v="1"/>
    <x v="21"/>
    <s v="16.10 - 16.20 metal detektor 6e1u03 aktif cek personil di temukan batu hitam "/>
    <m/>
    <m/>
    <m/>
    <m/>
    <m/>
    <m/>
    <m/>
    <m/>
    <m/>
    <m/>
    <m/>
    <m/>
  </r>
  <r>
    <x v="5"/>
    <n v="9"/>
    <n v="2025"/>
    <x v="0"/>
    <x v="1"/>
    <d v="1899-12-30T16:25:00"/>
    <d v="1899-12-30T17:00:00"/>
    <n v="0.58333333333333393"/>
    <x v="22"/>
    <x v="0"/>
    <x v="0"/>
    <x v="0"/>
    <s v="16.25 - 17.00 distop belt 20104, ditemukan chute 20104 jatuhan ke e5j11 bocor, tunggu di eksekusi mekanik"/>
    <m/>
    <m/>
    <m/>
    <m/>
    <m/>
    <m/>
    <m/>
    <m/>
    <m/>
    <m/>
    <m/>
    <m/>
  </r>
  <r>
    <x v="5"/>
    <n v="9"/>
    <n v="2025"/>
    <x v="0"/>
    <x v="1"/>
    <d v="1899-12-30T17:00:00"/>
    <d v="1899-12-30T17:45:00"/>
    <n v="0.75"/>
    <x v="22"/>
    <x v="0"/>
    <x v="0"/>
    <x v="0"/>
    <s v="17.00 - 17.45 distop belt 20104, ditemukan chute 20104 jatuhan ke e5j11 bocor, tunggu di eksekusi mekanik "/>
    <m/>
    <m/>
    <m/>
    <m/>
    <m/>
    <m/>
    <m/>
    <m/>
    <m/>
    <m/>
    <m/>
    <m/>
  </r>
  <r>
    <x v="5"/>
    <n v="9"/>
    <n v="2025"/>
    <x v="0"/>
    <x v="1"/>
    <d v="1899-12-30T17:55:00"/>
    <d v="1899-12-30T18:00:00"/>
    <n v="8.3333333333333037E-2"/>
    <x v="21"/>
    <x v="1"/>
    <x v="1"/>
    <x v="21"/>
    <s v="17.55 - 18.00 metal detektor 6e1u03 aktif cek personil di temukan batu hitam "/>
    <m/>
    <m/>
    <m/>
    <m/>
    <m/>
    <m/>
    <m/>
    <m/>
    <m/>
    <m/>
    <m/>
    <m/>
  </r>
  <r>
    <x v="5"/>
    <n v="9"/>
    <n v="2025"/>
    <x v="0"/>
    <x v="1"/>
    <d v="1899-12-30T19:00:00"/>
    <d v="1899-12-30T19:15:00"/>
    <n v="0.25000000000000178"/>
    <x v="12"/>
    <x v="2"/>
    <x v="2"/>
    <x v="4"/>
    <s v="19.00-19.15 Start Ms1 ss ind5 /7.1-12p, tunggu hopper berisi 50%"/>
    <m/>
    <m/>
    <m/>
    <m/>
    <m/>
    <m/>
    <m/>
    <m/>
    <m/>
    <m/>
    <m/>
    <m/>
  </r>
  <r>
    <x v="5"/>
    <n v="9"/>
    <n v="2025"/>
    <x v="0"/>
    <x v="1"/>
    <d v="1899-12-30T19:25:00"/>
    <d v="1899-12-30T19:30:00"/>
    <n v="8.3333333333333037E-2"/>
    <x v="21"/>
    <x v="1"/>
    <x v="1"/>
    <x v="21"/>
    <s v="19.25-19.30 metal detektor 6e1u03 aktif cek personil di temukan batu hitam"/>
    <m/>
    <m/>
    <m/>
    <m/>
    <m/>
    <m/>
    <m/>
    <m/>
    <m/>
    <m/>
    <m/>
    <m/>
  </r>
  <r>
    <x v="5"/>
    <n v="9"/>
    <n v="2025"/>
    <x v="0"/>
    <x v="1"/>
    <d v="1899-12-30T19:30:00"/>
    <d v="1899-12-30T19:50:00"/>
    <n v="0.33333333333333215"/>
    <x v="19"/>
    <x v="1"/>
    <x v="1"/>
    <x v="22"/>
    <s v="19.30-19.50 distop belt 6a1j05/ material tumpah di belt a4j12p"/>
    <m/>
    <m/>
    <m/>
    <m/>
    <m/>
    <m/>
    <m/>
    <m/>
    <m/>
    <m/>
    <m/>
    <m/>
  </r>
  <r>
    <x v="5"/>
    <n v="9"/>
    <n v="2025"/>
    <x v="0"/>
    <x v="1"/>
    <d v="1899-12-30T20:00:00"/>
    <d v="1899-12-30T20:20:00"/>
    <n v="0.33333333333333215"/>
    <x v="21"/>
    <x v="1"/>
    <x v="1"/>
    <x v="5"/>
    <s v="20.00-20.10 metal detektor 6e1u03 aktif cek personil ditemukan segmen secondary lepas 1 pcs"/>
    <m/>
    <m/>
    <m/>
    <m/>
    <m/>
    <m/>
    <m/>
    <m/>
    <m/>
    <m/>
    <m/>
    <m/>
  </r>
  <r>
    <x v="5"/>
    <n v="9"/>
    <n v="2025"/>
    <x v="0"/>
    <x v="1"/>
    <d v="1899-12-30T20:10:00"/>
    <d v="1899-12-30T20:20:00"/>
    <n v="0.16666666666666607"/>
    <x v="23"/>
    <x v="0"/>
    <x v="0"/>
    <x v="0"/>
    <s v="20.10-20.20 stop belt a4j12p/dmg aktif, tepi belt terkelupas tunggu dipotong personil "/>
    <m/>
    <m/>
    <m/>
    <m/>
    <m/>
    <m/>
    <m/>
    <m/>
    <m/>
    <m/>
    <m/>
    <m/>
  </r>
  <r>
    <x v="5"/>
    <n v="9"/>
    <n v="2025"/>
    <x v="0"/>
    <x v="1"/>
    <d v="1899-12-30T20:20:00"/>
    <d v="1899-12-30T20:40:00"/>
    <n v="0.33333333333333481"/>
    <x v="24"/>
    <x v="1"/>
    <x v="1"/>
    <x v="9"/>
    <s v="20.20-21.40 stop belt e5j12/dmg aktif, cek personil belt sway ke kakan "/>
    <m/>
    <m/>
    <m/>
    <m/>
    <m/>
    <m/>
    <m/>
    <m/>
    <m/>
    <m/>
    <m/>
    <m/>
  </r>
  <r>
    <x v="5"/>
    <n v="9"/>
    <n v="2025"/>
    <x v="0"/>
    <x v="1"/>
    <d v="1899-12-30T20:40:00"/>
    <d v="1899-12-30T22:00:00"/>
    <n v="1.3333333333333313"/>
    <x v="12"/>
    <x v="0"/>
    <x v="3"/>
    <x v="23"/>
    <s v=" 20.40-22.00 tunggu mekanik eksekusi dan memasang kembali segmen secondary yang lepas "/>
    <m/>
    <m/>
    <m/>
    <m/>
    <m/>
    <m/>
    <m/>
    <m/>
    <m/>
    <m/>
    <m/>
    <m/>
  </r>
  <r>
    <x v="5"/>
    <n v="9"/>
    <n v="2025"/>
    <x v="0"/>
    <x v="1"/>
    <d v="1899-12-30T20:00:00"/>
    <d v="1899-12-30T20:40:00"/>
    <n v="0.66666666666666696"/>
    <x v="25"/>
    <x v="1"/>
    <x v="1"/>
    <x v="24"/>
    <s v="20.00-20.40 tunggu mekanik cek dan menambah oli lsc3a"/>
    <m/>
    <m/>
    <m/>
    <m/>
    <m/>
    <m/>
    <m/>
    <m/>
    <m/>
    <m/>
    <m/>
    <m/>
  </r>
  <r>
    <x v="5"/>
    <n v="9"/>
    <n v="2025"/>
    <x v="0"/>
    <x v="2"/>
    <d v="1899-12-31T00:05:00"/>
    <d v="1899-12-31T00:15:00"/>
    <n v="0.16666666666666607"/>
    <x v="4"/>
    <x v="1"/>
    <x v="1"/>
    <x v="1"/>
    <s v="00.05 - 00.15 metal detektor 6a1j03 aktif cek personil di temukan besi plat "/>
    <m/>
    <m/>
    <m/>
    <m/>
    <m/>
    <m/>
    <m/>
    <m/>
    <m/>
    <m/>
    <m/>
    <m/>
  </r>
  <r>
    <x v="5"/>
    <n v="9"/>
    <n v="2025"/>
    <x v="0"/>
    <x v="2"/>
    <d v="1899-12-30T01:35:00"/>
    <d v="1899-12-30T01:45:00"/>
    <n v="0.16666666666666674"/>
    <x v="17"/>
    <x v="1"/>
    <x v="1"/>
    <x v="17"/>
    <s v="01.35 - 01.45 Stop feeder lsc6 tunggu personil geser carry 6a1j06 ke 6a1j07"/>
    <m/>
    <m/>
    <m/>
    <m/>
    <m/>
    <m/>
    <m/>
    <m/>
    <m/>
    <m/>
    <m/>
    <m/>
  </r>
  <r>
    <x v="5"/>
    <n v="9"/>
    <n v="2025"/>
    <x v="0"/>
    <x v="2"/>
    <d v="1899-12-30T05:35:00"/>
    <d v="1899-12-30T06:25:00"/>
    <n v="0.83333333333333304"/>
    <x v="16"/>
    <x v="0"/>
    <x v="0"/>
    <x v="0"/>
    <s v="05.35 - 06.25 stop Lsc 6, dmg tail pulley 6a1j04 aktif cek personil di temukan Sling keluar tunggu di potong mekanik "/>
    <m/>
    <m/>
    <m/>
    <m/>
    <m/>
    <m/>
    <m/>
    <m/>
    <m/>
    <m/>
    <m/>
    <m/>
  </r>
  <r>
    <x v="5"/>
    <n v="9"/>
    <n v="2025"/>
    <x v="0"/>
    <x v="2"/>
    <d v="1899-12-30T06:35:00"/>
    <d v="1899-12-30T06:45:00"/>
    <n v="0.16666666666666607"/>
    <x v="16"/>
    <x v="1"/>
    <x v="1"/>
    <x v="25"/>
    <s v="06.35 - 06.45 stop Lsc 6 belt drift 6a1j07 no.5 aktif sesaat, di ready, lanjut tunggu sinyal start"/>
    <m/>
    <m/>
    <m/>
    <m/>
    <m/>
    <m/>
    <m/>
    <m/>
    <m/>
    <m/>
    <m/>
    <m/>
  </r>
  <r>
    <x v="5"/>
    <n v="9"/>
    <n v="2025"/>
    <x v="0"/>
    <x v="2"/>
    <d v="1899-12-30T06:50:00"/>
    <d v="1899-12-30T07:00:00"/>
    <n v="0.16666666666666741"/>
    <x v="18"/>
    <x v="2"/>
    <x v="2"/>
    <x v="4"/>
    <s v="06.50 - 07.00 tunggu hopper berisi 50%"/>
    <m/>
    <m/>
    <m/>
    <m/>
    <m/>
    <m/>
    <m/>
    <m/>
    <m/>
    <m/>
    <m/>
    <m/>
  </r>
  <r>
    <x v="6"/>
    <n v="9"/>
    <n v="2025"/>
    <x v="0"/>
    <x v="0"/>
    <d v="1899-12-30T07:00:00"/>
    <d v="1899-12-30T07:50:00"/>
    <n v="0.83333333333333304"/>
    <x v="18"/>
    <x v="2"/>
    <x v="2"/>
    <x v="4"/>
    <s v="07.00 - 07.50 tunggu hopper berisi min 50%"/>
    <m/>
    <m/>
    <m/>
    <m/>
    <m/>
    <m/>
    <m/>
    <m/>
    <m/>
    <m/>
    <m/>
    <m/>
  </r>
  <r>
    <x v="6"/>
    <n v="9"/>
    <n v="2025"/>
    <x v="0"/>
    <x v="0"/>
    <d v="1899-12-30T08:00:00"/>
    <d v="1899-12-30T08:30:00"/>
    <n v="0.50000000000000089"/>
    <x v="16"/>
    <x v="0"/>
    <x v="0"/>
    <x v="0"/>
    <s v="08.00 - 08.30 stop belt 6a1j04 sensor dmg tail pulley aktif cek personil di temukan Sling keluar di modul 25 tunggu di potong mekanik"/>
    <m/>
    <m/>
    <m/>
    <m/>
    <m/>
    <m/>
    <m/>
    <m/>
    <m/>
    <m/>
    <m/>
    <m/>
  </r>
  <r>
    <x v="6"/>
    <n v="9"/>
    <n v="2025"/>
    <x v="0"/>
    <x v="0"/>
    <d v="1899-12-30T09:05:00"/>
    <d v="1899-12-30T09:15:00"/>
    <n v="0.16666666666666741"/>
    <x v="4"/>
    <x v="1"/>
    <x v="1"/>
    <x v="26"/>
    <s v="09.05 - 09.15 stop belt 6a1j03 metal detektor aktif cek personil di temukan besi plat kecil "/>
    <m/>
    <m/>
    <m/>
    <m/>
    <m/>
    <m/>
    <m/>
    <m/>
    <m/>
    <m/>
    <m/>
    <m/>
  </r>
  <r>
    <x v="6"/>
    <n v="9"/>
    <n v="2025"/>
    <x v="0"/>
    <x v="0"/>
    <d v="1899-12-30T09:50:00"/>
    <d v="1899-12-30T10:30:00"/>
    <n v="0.66666666666666696"/>
    <x v="15"/>
    <x v="0"/>
    <x v="0"/>
    <x v="0"/>
    <s v="09.50 - 10.30 stop belt 6a1j07 sensor dmg turnover aktif cek personil tambalan terkelupas tunggu di potong personil "/>
    <m/>
    <m/>
    <m/>
    <m/>
    <m/>
    <m/>
    <m/>
    <m/>
    <m/>
    <m/>
    <m/>
    <m/>
  </r>
  <r>
    <x v="6"/>
    <n v="9"/>
    <n v="2025"/>
    <x v="0"/>
    <x v="0"/>
    <d v="1899-12-30T11:00:00"/>
    <d v="1899-12-30T11:30:00"/>
    <n v="0.50000000000000089"/>
    <x v="18"/>
    <x v="2"/>
    <x v="2"/>
    <x v="4"/>
    <s v="11.00-11.30 Tunggu hopper berisi min 50%"/>
    <m/>
    <m/>
    <m/>
    <m/>
    <m/>
    <m/>
    <m/>
    <m/>
    <m/>
    <m/>
    <m/>
    <m/>
  </r>
  <r>
    <x v="6"/>
    <n v="9"/>
    <n v="2025"/>
    <x v="0"/>
    <x v="0"/>
    <d v="1899-12-30T11:30:00"/>
    <d v="1899-12-30T12:00:00"/>
    <n v="0.49999999999999956"/>
    <x v="16"/>
    <x v="0"/>
    <x v="0"/>
    <x v="0"/>
    <s v="11.30 - 12.00 Stop belt 6a1j04 sensor dmg no 7 aktif lanjut tunggu di cek personil dengan cara di lokal di temukan kena kain sambungan tunggu di potong personil &amp; stop belt 6a1j05 sensor dmg tail pulley aktif cek personil di temukan tambalan terkelupas tunggu di potong personil"/>
    <m/>
    <m/>
    <m/>
    <m/>
    <m/>
    <m/>
    <m/>
    <m/>
    <m/>
    <m/>
    <m/>
    <m/>
  </r>
  <r>
    <x v="6"/>
    <n v="9"/>
    <n v="2025"/>
    <x v="0"/>
    <x v="0"/>
    <d v="1899-12-30T13:15:00"/>
    <d v="1899-12-30T14:50:00"/>
    <n v="1.583333333333333"/>
    <x v="18"/>
    <x v="2"/>
    <x v="2"/>
    <x v="4"/>
    <s v="13.15-14.50 tunggu hopper berisi min 50"/>
    <m/>
    <m/>
    <m/>
    <m/>
    <m/>
    <m/>
    <m/>
    <m/>
    <m/>
    <m/>
    <m/>
    <m/>
  </r>
  <r>
    <x v="6"/>
    <n v="9"/>
    <n v="2025"/>
    <x v="0"/>
    <x v="0"/>
    <d v="1899-12-30T14:50:00"/>
    <d v="1899-12-30T15:00:00"/>
    <n v="0.16666666666666607"/>
    <x v="4"/>
    <x v="2"/>
    <x v="2"/>
    <x v="27"/>
    <s v="14.50 - 15.00 Tunggu personil membalikan klep belt 6a1j03 ke jalur 7.2"/>
    <m/>
    <m/>
    <m/>
    <m/>
    <m/>
    <m/>
    <m/>
    <m/>
    <m/>
    <m/>
    <m/>
    <m/>
  </r>
  <r>
    <x v="6"/>
    <n v="9"/>
    <n v="2025"/>
    <x v="0"/>
    <x v="0"/>
    <d v="1899-12-30T07:10:00"/>
    <d v="1899-12-30T07:50:00"/>
    <n v="0.66666666666666696"/>
    <x v="26"/>
    <x v="2"/>
    <x v="2"/>
    <x v="4"/>
    <s v="07.10 - 07.50 start lsc3B ke ind 5/12B tunggu hopper berisi min 50%"/>
    <m/>
    <m/>
    <m/>
    <m/>
    <m/>
    <m/>
    <m/>
    <m/>
    <m/>
    <m/>
    <m/>
    <m/>
  </r>
  <r>
    <x v="6"/>
    <n v="9"/>
    <n v="2025"/>
    <x v="0"/>
    <x v="0"/>
    <d v="1899-12-30T11:35:00"/>
    <d v="1899-12-30T11:50:00"/>
    <n v="0.25000000000000044"/>
    <x v="14"/>
    <x v="0"/>
    <x v="0"/>
    <x v="0"/>
    <s v="11.35 - 11.50 stop belt 15107 sensor dmg aktif cek personil karet tepi belt terkelupas tunggu di potong"/>
    <m/>
    <m/>
    <m/>
    <m/>
    <m/>
    <m/>
    <m/>
    <m/>
    <m/>
    <m/>
    <m/>
    <m/>
  </r>
  <r>
    <x v="6"/>
    <n v="9"/>
    <n v="2025"/>
    <x v="0"/>
    <x v="0"/>
    <d v="1899-12-30T13:00:00"/>
    <d v="1899-12-30T13:10:00"/>
    <n v="0.16666666666666874"/>
    <x v="10"/>
    <x v="2"/>
    <x v="2"/>
    <x v="4"/>
    <s v="13.00 - 13.10 start lsc3b ke ind 5/12B tunggu hopper berisi min 50%"/>
    <m/>
    <m/>
    <m/>
    <m/>
    <m/>
    <m/>
    <m/>
    <m/>
    <m/>
    <m/>
    <m/>
    <m/>
  </r>
  <r>
    <x v="6"/>
    <n v="9"/>
    <n v="2025"/>
    <x v="0"/>
    <x v="0"/>
    <d v="1899-12-30T13:30:00"/>
    <d v="1899-12-30T13:40:00"/>
    <n v="0.16666666666666607"/>
    <x v="27"/>
    <x v="1"/>
    <x v="1"/>
    <x v="9"/>
    <s v="13.30 - 13.40 stop belt a5j14 sensor drift aktif cek personil belt sway sesaat "/>
    <m/>
    <m/>
    <m/>
    <m/>
    <m/>
    <m/>
    <m/>
    <m/>
    <m/>
    <m/>
    <m/>
    <m/>
  </r>
  <r>
    <x v="6"/>
    <n v="9"/>
    <n v="2025"/>
    <x v="0"/>
    <x v="1"/>
    <d v="1899-12-30T16:50:00"/>
    <d v="1899-12-30T16:55:00"/>
    <n v="8.3333333333335702E-2"/>
    <x v="4"/>
    <x v="1"/>
    <x v="1"/>
    <x v="1"/>
    <s v="16.50-16.55 stop belt 6a1j03/MD aktif, cek personil ditemukan plat kecil"/>
    <m/>
    <m/>
    <m/>
    <m/>
    <m/>
    <m/>
    <m/>
    <m/>
    <m/>
    <m/>
    <m/>
    <m/>
  </r>
  <r>
    <x v="6"/>
    <n v="9"/>
    <n v="2025"/>
    <x v="0"/>
    <x v="1"/>
    <d v="1899-12-30T17:40:00"/>
    <d v="1899-12-30T17:50:00"/>
    <n v="0.16666666666666607"/>
    <x v="28"/>
    <x v="1"/>
    <x v="1"/>
    <x v="28"/>
    <s v="17.40-17.50 stop belt 6a1j08 alarm interlock lost during, tunggu signal ready"/>
    <m/>
    <m/>
    <m/>
    <m/>
    <m/>
    <m/>
    <m/>
    <m/>
    <m/>
    <m/>
    <m/>
    <m/>
  </r>
  <r>
    <x v="6"/>
    <n v="9"/>
    <n v="2025"/>
    <x v="0"/>
    <x v="1"/>
    <d v="1899-12-30T19:00:00"/>
    <d v="1899-12-30T19:30:00"/>
    <n v="0.50000000000000089"/>
    <x v="18"/>
    <x v="2"/>
    <x v="2"/>
    <x v="4"/>
    <s v="19.00-19.30 start lsc6 ls ind6/7.2-07, tunggu hopper berisi 50%"/>
    <m/>
    <m/>
    <m/>
    <m/>
    <m/>
    <m/>
    <m/>
    <m/>
    <m/>
    <m/>
    <m/>
    <m/>
  </r>
  <r>
    <x v="6"/>
    <n v="9"/>
    <n v="2025"/>
    <x v="0"/>
    <x v="1"/>
    <d v="1899-12-30T20:35:00"/>
    <d v="1899-12-30T20:40:00"/>
    <n v="8.3333333333335702E-2"/>
    <x v="4"/>
    <x v="1"/>
    <x v="1"/>
    <x v="1"/>
    <s v="20.35 - 20.40 stop belt 6a1j03 metal detektor aktif cek personil di temukan kaleng minuman"/>
    <m/>
    <m/>
    <m/>
    <m/>
    <m/>
    <m/>
    <m/>
    <m/>
    <m/>
    <m/>
    <m/>
    <m/>
  </r>
  <r>
    <x v="6"/>
    <n v="9"/>
    <n v="2025"/>
    <x v="0"/>
    <x v="1"/>
    <d v="1899-12-30T20:55:00"/>
    <d v="1899-12-30T21:55:00"/>
    <n v="0.99999999999999911"/>
    <x v="18"/>
    <x v="1"/>
    <x v="1"/>
    <x v="29"/>
    <s v="20.55 - 21.25  stop lsc6 tunggu geser tripper ls IND 6 (melangkahi BS ls IND 6 )"/>
    <m/>
    <m/>
    <m/>
    <m/>
    <m/>
    <m/>
    <m/>
    <m/>
    <m/>
    <m/>
    <m/>
    <m/>
  </r>
  <r>
    <x v="6"/>
    <n v="9"/>
    <n v="2025"/>
    <x v="0"/>
    <x v="1"/>
    <d v="1899-12-30T15:00:00"/>
    <d v="1899-12-30T15:15:00"/>
    <n v="0.24999999999999911"/>
    <x v="29"/>
    <x v="1"/>
    <x v="1"/>
    <x v="5"/>
    <s v="15.00-15.15 tunggu personil tes metal belt 6e1u02 dan belt 6e1u03"/>
    <m/>
    <m/>
    <m/>
    <m/>
    <m/>
    <m/>
    <m/>
    <m/>
    <m/>
    <m/>
    <m/>
    <m/>
  </r>
  <r>
    <x v="6"/>
    <n v="9"/>
    <n v="2025"/>
    <x v="0"/>
    <x v="1"/>
    <d v="1899-12-30T15:15:00"/>
    <d v="1899-12-30T16:00:00"/>
    <n v="0.75"/>
    <x v="24"/>
    <x v="0"/>
    <x v="0"/>
    <x v="30"/>
    <s v="15.15-16.00 tunggu mekanik perbaikan scrapper belt e5j12 merenggang"/>
    <m/>
    <m/>
    <m/>
    <m/>
    <m/>
    <m/>
    <m/>
    <m/>
    <m/>
    <m/>
    <m/>
    <m/>
  </r>
  <r>
    <x v="6"/>
    <n v="9"/>
    <n v="2025"/>
    <x v="0"/>
    <x v="1"/>
    <d v="1899-12-30T17:00:00"/>
    <d v="1899-12-30T17:50:00"/>
    <n v="0.83333333333333304"/>
    <x v="21"/>
    <x v="1"/>
    <x v="1"/>
    <x v="21"/>
    <s v="17.00-17.50 Stop belt 6e1u03/ MD aktif, cek personil ditemukan batu² hitam"/>
    <m/>
    <m/>
    <m/>
    <m/>
    <m/>
    <m/>
    <m/>
    <m/>
    <m/>
    <m/>
    <m/>
    <m/>
  </r>
  <r>
    <x v="6"/>
    <n v="9"/>
    <n v="2025"/>
    <x v="0"/>
    <x v="1"/>
    <d v="1899-12-30T19:00:00"/>
    <d v="1899-12-30T19:15:00"/>
    <n v="0.25000000000000178"/>
    <x v="12"/>
    <x v="2"/>
    <x v="2"/>
    <x v="4"/>
    <s v="19.00-19.15 start Ms1 ss ind5/7.1-12b, tunggu hopper berisi 50%"/>
    <m/>
    <m/>
    <m/>
    <m/>
    <m/>
    <m/>
    <m/>
    <m/>
    <m/>
    <m/>
    <m/>
    <m/>
  </r>
  <r>
    <x v="6"/>
    <n v="9"/>
    <n v="2025"/>
    <x v="0"/>
    <x v="1"/>
    <d v="1899-12-30T20:30:00"/>
    <d v="1899-12-30T20:40:00"/>
    <n v="0.16666666666666874"/>
    <x v="21"/>
    <x v="1"/>
    <x v="1"/>
    <x v="21"/>
    <s v="20.30 - 20.40 stop belt 6e1u03 metal aktif cek personil batu Hitam"/>
    <m/>
    <m/>
    <m/>
    <m/>
    <m/>
    <m/>
    <m/>
    <m/>
    <m/>
    <m/>
    <m/>
    <m/>
  </r>
  <r>
    <x v="6"/>
    <n v="9"/>
    <n v="2025"/>
    <x v="0"/>
    <x v="1"/>
    <d v="1899-12-30T20:50:00"/>
    <d v="1899-12-30T21:15:00"/>
    <n v="0.41666666666666519"/>
    <x v="12"/>
    <x v="1"/>
    <x v="1"/>
    <x v="29"/>
    <s v="20.50 - 21.15  stop Ms1 tunggu geser tripper ss IND 5"/>
    <m/>
    <m/>
    <m/>
    <m/>
    <m/>
    <m/>
    <m/>
    <m/>
    <m/>
    <m/>
    <m/>
    <m/>
  </r>
  <r>
    <x v="6"/>
    <n v="9"/>
    <n v="2025"/>
    <x v="0"/>
    <x v="2"/>
    <d v="1899-12-30T23:00:00"/>
    <d v="1899-12-30T23:20:00"/>
    <n v="0.33333333333333215"/>
    <x v="1"/>
    <x v="1"/>
    <x v="1"/>
    <x v="9"/>
    <s v="23.00 - 23.20 Speed monitor a2j02 aktif cek personil belt sway ke kiri, tunggu dicek lokal² personil "/>
    <m/>
    <m/>
    <m/>
    <m/>
    <m/>
    <m/>
    <m/>
    <m/>
    <m/>
    <m/>
    <m/>
    <m/>
  </r>
  <r>
    <x v="6"/>
    <n v="9"/>
    <n v="2025"/>
    <x v="0"/>
    <x v="2"/>
    <d v="1899-12-30T23:25:00"/>
    <d v="1899-12-30T23:30:00"/>
    <n v="8.3333333333333037E-2"/>
    <x v="1"/>
    <x v="0"/>
    <x v="0"/>
    <x v="0"/>
    <s v="23.25 - 23.30 DMG a2j02 aktif cek personil di temukan tepi belt terkelupas tunggu di potong personil "/>
    <m/>
    <m/>
    <m/>
    <m/>
    <m/>
    <m/>
    <m/>
    <m/>
    <m/>
    <m/>
    <m/>
    <m/>
  </r>
  <r>
    <x v="6"/>
    <n v="9"/>
    <n v="2025"/>
    <x v="0"/>
    <x v="2"/>
    <d v="1899-12-30T23:35:00"/>
    <d v="1899-12-31T00:00:00"/>
    <n v="0.41666666666666785"/>
    <x v="1"/>
    <x v="1"/>
    <x v="1"/>
    <x v="31"/>
    <s v="23.35 - 00.00 Speed monitor a2j02 aktif belt slip, cek personil kotoran menyondak di tail pulley (kotoran terbawa ke tail pulley karena belt sway)"/>
    <m/>
    <m/>
    <m/>
    <m/>
    <m/>
    <m/>
    <m/>
    <m/>
    <m/>
    <m/>
    <m/>
    <m/>
  </r>
  <r>
    <x v="6"/>
    <n v="9"/>
    <n v="2025"/>
    <x v="0"/>
    <x v="2"/>
    <d v="1899-12-31T00:00:00"/>
    <d v="1899-12-31T00:15:00"/>
    <n v="0.25000000000000178"/>
    <x v="1"/>
    <x v="1"/>
    <x v="1"/>
    <x v="31"/>
    <s v="00.00 - 00.15 Persiapan pindah operasi pakai jalur 7.1 (pasca jalur 7.2 belt a2j02 sway ke kiri, kotoran menyondak di tail pulley)"/>
    <m/>
    <m/>
    <m/>
    <m/>
    <m/>
    <m/>
    <m/>
    <m/>
    <m/>
    <m/>
    <m/>
    <m/>
  </r>
  <r>
    <x v="6"/>
    <n v="9"/>
    <n v="2025"/>
    <x v="0"/>
    <x v="2"/>
    <d v="1899-12-30T01:35:00"/>
    <d v="1899-12-30T01:40:00"/>
    <n v="8.333333333333337E-2"/>
    <x v="4"/>
    <x v="1"/>
    <x v="1"/>
    <x v="1"/>
    <s v="01.35 - 01.40 Metal detektor 6a1j03 aktif cek personil di temukan besi bekas"/>
    <m/>
    <m/>
    <m/>
    <m/>
    <m/>
    <m/>
    <m/>
    <m/>
    <m/>
    <m/>
    <m/>
    <m/>
  </r>
  <r>
    <x v="6"/>
    <n v="9"/>
    <n v="2025"/>
    <x v="0"/>
    <x v="2"/>
    <d v="1899-12-30T02:25:00"/>
    <d v="1899-12-30T02:30:00"/>
    <n v="8.333333333333337E-2"/>
    <x v="4"/>
    <x v="1"/>
    <x v="1"/>
    <x v="5"/>
    <s v="02.25 - 02.30 Metal detektor 6a1j03 aktif cek personil tidak ada temuan"/>
    <m/>
    <m/>
    <m/>
    <m/>
    <m/>
    <m/>
    <m/>
    <m/>
    <m/>
    <m/>
    <m/>
    <m/>
  </r>
  <r>
    <x v="6"/>
    <n v="9"/>
    <n v="2025"/>
    <x v="0"/>
    <x v="2"/>
    <d v="1899-12-30T05:55:00"/>
    <d v="1899-12-30T06:30:00"/>
    <n v="0.58333333333333259"/>
    <x v="16"/>
    <x v="0"/>
    <x v="0"/>
    <x v="0"/>
    <s v="05.55 - 06.30 DMG tail pulley RBC 6A1J04 aktif, di cek personil di temukan Sling keluar panjang ± 1 Meter di M.25,tunggu di potong personil "/>
    <m/>
    <m/>
    <m/>
    <m/>
    <m/>
    <m/>
    <m/>
    <m/>
    <m/>
    <m/>
    <m/>
    <m/>
  </r>
  <r>
    <x v="6"/>
    <n v="9"/>
    <n v="2025"/>
    <x v="0"/>
    <x v="2"/>
    <d v="1899-12-30T06:50:00"/>
    <d v="1899-12-30T07:00:00"/>
    <n v="0.16666666666666741"/>
    <x v="18"/>
    <x v="2"/>
    <x v="2"/>
    <x v="4"/>
    <s v="06.50 - 07.00 Tunggu hopper berisi min 50%"/>
    <m/>
    <m/>
    <m/>
    <m/>
    <m/>
    <m/>
    <m/>
    <m/>
    <m/>
    <m/>
    <m/>
    <m/>
  </r>
  <r>
    <x v="7"/>
    <n v="9"/>
    <n v="2025"/>
    <x v="1"/>
    <x v="0"/>
    <d v="1899-12-30T07:00:00"/>
    <d v="1899-12-30T07:30:00"/>
    <n v="0.49999999999999956"/>
    <x v="12"/>
    <x v="2"/>
    <x v="2"/>
    <x v="4"/>
    <s v="07.00 - 07.30 Start Ms1 ss ke ind6/7.1-12B, Tunggu hopper berisi min 50%"/>
    <m/>
    <m/>
    <m/>
    <m/>
    <m/>
    <m/>
    <m/>
    <m/>
    <m/>
    <m/>
    <m/>
    <m/>
  </r>
  <r>
    <x v="7"/>
    <n v="9"/>
    <n v="2025"/>
    <x v="1"/>
    <x v="0"/>
    <d v="1899-12-30T07:30:00"/>
    <d v="1899-12-30T07:45:00"/>
    <n v="0.25000000000000044"/>
    <x v="21"/>
    <x v="0"/>
    <x v="0"/>
    <x v="0"/>
    <s v="07.30 - 07.45 stop belt 6e1u03 sensor dmg aktif cek personil kena benang ² tepi belt tunggu di potong personil "/>
    <m/>
    <m/>
    <m/>
    <m/>
    <m/>
    <m/>
    <m/>
    <m/>
    <m/>
    <m/>
    <m/>
    <m/>
  </r>
  <r>
    <x v="7"/>
    <n v="9"/>
    <n v="2025"/>
    <x v="1"/>
    <x v="0"/>
    <d v="1899-12-30T07:50:00"/>
    <d v="1899-12-30T08:00:00"/>
    <n v="0.16666666666666607"/>
    <x v="12"/>
    <x v="0"/>
    <x v="3"/>
    <x v="32"/>
    <s v="07.50 -08.00 stop Ms1 sizer trip tunggu di reset elektrikal"/>
    <m/>
    <m/>
    <m/>
    <m/>
    <m/>
    <m/>
    <m/>
    <m/>
    <m/>
    <m/>
    <m/>
    <m/>
  </r>
  <r>
    <x v="7"/>
    <n v="9"/>
    <n v="2025"/>
    <x v="1"/>
    <x v="0"/>
    <d v="1899-12-30T08:00:00"/>
    <d v="1899-12-30T08:10:00"/>
    <n v="0.16666666666666741"/>
    <x v="12"/>
    <x v="0"/>
    <x v="3"/>
    <x v="32"/>
    <s v="08.00 -08.10 tunggu personil cek sizer pasca trip ( di temukan batu terjepit di sela sizer )"/>
    <m/>
    <m/>
    <m/>
    <m/>
    <m/>
    <m/>
    <m/>
    <m/>
    <m/>
    <m/>
    <m/>
    <m/>
  </r>
  <r>
    <x v="7"/>
    <n v="9"/>
    <n v="2025"/>
    <x v="1"/>
    <x v="0"/>
    <d v="1899-12-30T08:50:00"/>
    <d v="1899-12-30T10:00:00"/>
    <n v="1.1666666666666665"/>
    <x v="9"/>
    <x v="0"/>
    <x v="0"/>
    <x v="0"/>
    <s v=" 08.50 - 10.00 di stop belt 5e1j01 di temukan belt robek dekat tambalan tunggu di repair mekanik"/>
    <m/>
    <m/>
    <m/>
    <m/>
    <m/>
    <m/>
    <m/>
    <m/>
    <m/>
    <m/>
    <m/>
    <m/>
  </r>
  <r>
    <x v="7"/>
    <n v="9"/>
    <n v="2025"/>
    <x v="1"/>
    <x v="0"/>
    <d v="1899-12-30T10:20:00"/>
    <d v="1899-12-30T10:45:00"/>
    <n v="0.41666666666666652"/>
    <x v="25"/>
    <x v="2"/>
    <x v="2"/>
    <x v="4"/>
    <s v="10.20 - 10.45 Start lsc3a ls ke ind 6/07 tunggu hopper berisi min 50%"/>
    <m/>
    <m/>
    <m/>
    <m/>
    <m/>
    <m/>
    <m/>
    <m/>
    <m/>
    <m/>
    <m/>
    <m/>
  </r>
  <r>
    <x v="7"/>
    <n v="9"/>
    <n v="2025"/>
    <x v="1"/>
    <x v="0"/>
    <d v="1899-12-30T10:55:00"/>
    <d v="1899-12-30T12:30:00"/>
    <n v="1.5833333333333344"/>
    <x v="25"/>
    <x v="2"/>
    <x v="2"/>
    <x v="4"/>
    <s v="10.55-12.30 tunggu hopper berisi min 50%"/>
    <m/>
    <m/>
    <m/>
    <m/>
    <m/>
    <m/>
    <m/>
    <m/>
    <m/>
    <m/>
    <m/>
    <m/>
  </r>
  <r>
    <x v="7"/>
    <n v="9"/>
    <n v="2025"/>
    <x v="1"/>
    <x v="0"/>
    <d v="1899-12-30T13:30:00"/>
    <d v="1899-12-30T14:00:00"/>
    <n v="0.50000000000000089"/>
    <x v="25"/>
    <x v="2"/>
    <x v="2"/>
    <x v="4"/>
    <s v="13.30 - 14.00  start lsc3a ls ke IND 6/ 07 tunggu hopper berisi min 50%"/>
    <m/>
    <m/>
    <m/>
    <m/>
    <m/>
    <m/>
    <m/>
    <m/>
    <m/>
    <m/>
    <m/>
    <m/>
  </r>
  <r>
    <x v="7"/>
    <n v="9"/>
    <n v="2025"/>
    <x v="1"/>
    <x v="0"/>
    <d v="1899-12-30T14:20:00"/>
    <d v="1899-12-30T15:00:00"/>
    <n v="0.66666666666666696"/>
    <x v="25"/>
    <x v="2"/>
    <x v="2"/>
    <x v="4"/>
    <s v="14.20-15.00 tunggu hopper berisi 50%"/>
    <m/>
    <m/>
    <m/>
    <m/>
    <m/>
    <m/>
    <m/>
    <m/>
    <m/>
    <m/>
    <m/>
    <m/>
  </r>
  <r>
    <x v="7"/>
    <n v="9"/>
    <n v="2025"/>
    <x v="1"/>
    <x v="1"/>
    <d v="1899-12-30T15:00:00"/>
    <d v="1899-12-30T15:45:00"/>
    <n v="0.75"/>
    <x v="25"/>
    <x v="2"/>
    <x v="2"/>
    <x v="4"/>
    <s v="15.00-15.45 lanjut operasi lsc3a ls ind6-07, Chevron tiang 30-35, tunggu hopper berisi 50%"/>
    <m/>
    <m/>
    <m/>
    <m/>
    <m/>
    <m/>
    <m/>
    <m/>
    <m/>
    <m/>
    <m/>
    <m/>
  </r>
  <r>
    <x v="7"/>
    <n v="9"/>
    <n v="2025"/>
    <x v="1"/>
    <x v="1"/>
    <d v="1899-12-30T16:25:00"/>
    <d v="1899-12-30T17:00:00"/>
    <n v="0.58333333333333393"/>
    <x v="9"/>
    <x v="0"/>
    <x v="0"/>
    <x v="0"/>
    <s v="16.25-17.00 di stop belt 5e1j01, tambalan terkelupas, tunggu di repair mekanik"/>
    <m/>
    <m/>
    <m/>
    <m/>
    <m/>
    <m/>
    <m/>
    <m/>
    <m/>
    <m/>
    <m/>
    <m/>
  </r>
  <r>
    <x v="7"/>
    <n v="9"/>
    <n v="2025"/>
    <x v="1"/>
    <x v="1"/>
    <d v="1899-12-30T17:00:00"/>
    <d v="1899-12-30T18:00:00"/>
    <n v="0.99999999999999911"/>
    <x v="9"/>
    <x v="0"/>
    <x v="0"/>
    <x v="0"/>
    <s v="17.00-18.00 tunggu belt 5e1j01 di repair mekanik"/>
    <m/>
    <m/>
    <m/>
    <m/>
    <m/>
    <m/>
    <m/>
    <m/>
    <m/>
    <m/>
    <m/>
    <m/>
  </r>
  <r>
    <x v="7"/>
    <n v="9"/>
    <n v="2025"/>
    <x v="1"/>
    <x v="1"/>
    <d v="1899-12-30T19:00:00"/>
    <d v="1899-12-30T19:15:00"/>
    <n v="0.25000000000000178"/>
    <x v="21"/>
    <x v="1"/>
    <x v="1"/>
    <x v="25"/>
    <s v="19.00-19.15 saat start belt 6e1u03, sensor belt drift aktif, cek personil belt tidak sway, tunggu di cek tim elektrikal"/>
    <m/>
    <m/>
    <m/>
    <m/>
    <m/>
    <m/>
    <m/>
    <m/>
    <m/>
    <m/>
    <m/>
    <m/>
  </r>
  <r>
    <x v="7"/>
    <n v="9"/>
    <n v="2025"/>
    <x v="1"/>
    <x v="1"/>
    <d v="1899-12-30T19:15:00"/>
    <d v="1899-12-30T19:35:00"/>
    <n v="0.33333333333333215"/>
    <x v="9"/>
    <x v="1"/>
    <x v="1"/>
    <x v="12"/>
    <s v="19.15-19.35 saat feeding MS1, stop belt 5e1j01 sensor dmg aktif"/>
    <m/>
    <m/>
    <m/>
    <m/>
    <m/>
    <m/>
    <m/>
    <m/>
    <m/>
    <m/>
    <m/>
    <m/>
  </r>
  <r>
    <x v="7"/>
    <n v="9"/>
    <n v="2025"/>
    <x v="1"/>
    <x v="1"/>
    <d v="1899-12-30T19:40:00"/>
    <d v="1899-12-30T20:00:00"/>
    <n v="0.33333333333333481"/>
    <x v="9"/>
    <x v="0"/>
    <x v="0"/>
    <x v="0"/>
    <s v="19.40-20.00 kembali stop belt 5e1j01 sensor dmg aktif, cek personil tambalan terkelupas"/>
    <m/>
    <m/>
    <m/>
    <m/>
    <m/>
    <m/>
    <m/>
    <m/>
    <m/>
    <m/>
    <m/>
    <m/>
  </r>
  <r>
    <x v="7"/>
    <n v="9"/>
    <n v="2025"/>
    <x v="1"/>
    <x v="1"/>
    <d v="1899-12-30T20:00:00"/>
    <d v="1899-12-30T20:40:00"/>
    <n v="0.66666666666666696"/>
    <x v="9"/>
    <x v="0"/>
    <x v="0"/>
    <x v="0"/>
    <s v="20.00-20.40 tunggu belt 5e1j01 ready, pasca sensor dmg aktif, dan tambalan terkelupas"/>
    <m/>
    <m/>
    <m/>
    <m/>
    <m/>
    <m/>
    <m/>
    <m/>
    <m/>
    <m/>
    <m/>
    <m/>
  </r>
  <r>
    <x v="7"/>
    <n v="9"/>
    <n v="2025"/>
    <x v="1"/>
    <x v="1"/>
    <d v="1899-12-30T21:00:00"/>
    <d v="1899-12-30T21:35:00"/>
    <n v="0.58333333333333393"/>
    <x v="9"/>
    <x v="0"/>
    <x v="0"/>
    <x v="0"/>
    <s v=" 21.00-21.35 stop belt 5e1j01, belt belah,  lanjut persiapan pengosongan ss ke ind4"/>
    <m/>
    <m/>
    <m/>
    <m/>
    <m/>
    <m/>
    <m/>
    <m/>
    <m/>
    <m/>
    <m/>
    <m/>
  </r>
  <r>
    <x v="7"/>
    <n v="9"/>
    <n v="2025"/>
    <x v="1"/>
    <x v="1"/>
    <d v="1899-12-30T21:55:00"/>
    <d v="1899-12-30T22:00:00"/>
    <n v="8.3333333333333037E-2"/>
    <x v="30"/>
    <x v="1"/>
    <x v="1"/>
    <x v="21"/>
    <s v="21.55-22.00 stop belt 6e1ju03 sensor metal detektor aktif, cek personil di temukan batu hitam"/>
    <m/>
    <m/>
    <m/>
    <m/>
    <m/>
    <m/>
    <m/>
    <m/>
    <m/>
    <m/>
    <m/>
    <m/>
  </r>
  <r>
    <x v="7"/>
    <n v="9"/>
    <n v="2025"/>
    <x v="1"/>
    <x v="2"/>
    <d v="1899-12-30T01:05:00"/>
    <d v="1899-12-30T01:35:00"/>
    <n v="0.5"/>
    <x v="19"/>
    <x v="0"/>
    <x v="0"/>
    <x v="0"/>
    <s v="01.05 - 01.35 DMG no1 6A1J05 aktif cek personil di temukan tambalan terkelupas dan sling keluar ±15cm, tunggu di potong mekanik"/>
    <m/>
    <m/>
    <m/>
    <m/>
    <m/>
    <m/>
    <m/>
    <m/>
    <m/>
    <m/>
    <m/>
    <m/>
  </r>
  <r>
    <x v="7"/>
    <n v="9"/>
    <n v="2025"/>
    <x v="1"/>
    <x v="2"/>
    <d v="1899-12-30T02:50:00"/>
    <d v="1899-12-30T03:00:00"/>
    <n v="0.16666666666666674"/>
    <x v="4"/>
    <x v="1"/>
    <x v="1"/>
    <x v="1"/>
    <s v="02.50 - 03.00 metal detektor 6a1j03 aktif cek personil di temukan besi pipa"/>
    <m/>
    <m/>
    <m/>
    <m/>
    <m/>
    <m/>
    <m/>
    <m/>
    <m/>
    <m/>
    <m/>
    <m/>
  </r>
  <r>
    <x v="7"/>
    <n v="9"/>
    <n v="2025"/>
    <x v="1"/>
    <x v="2"/>
    <d v="1899-12-30T03:10:00"/>
    <d v="1899-12-30T03:20:00"/>
    <n v="0.16666666666666674"/>
    <x v="17"/>
    <x v="1"/>
    <x v="1"/>
    <x v="17"/>
    <s v="03.10 - 03.20 Di stop feedding lsc6, tunggu personil geser carry 6A1J06 ke A1J12B"/>
    <m/>
    <m/>
    <m/>
    <m/>
    <m/>
    <m/>
    <m/>
    <m/>
    <m/>
    <m/>
    <m/>
    <m/>
  </r>
  <r>
    <x v="7"/>
    <n v="9"/>
    <n v="2025"/>
    <x v="1"/>
    <x v="2"/>
    <d v="1899-12-30T04:15:00"/>
    <d v="1899-12-30T04:35:00"/>
    <n v="0.33333333333333282"/>
    <x v="19"/>
    <x v="0"/>
    <x v="0"/>
    <x v="0"/>
    <s v="04.15 - 04.35 DMG tail pulley 6A1J05 aktif, cek personil tambalan terkelupas, tunggu di potong personil"/>
    <m/>
    <m/>
    <m/>
    <m/>
    <m/>
    <m/>
    <m/>
    <m/>
    <m/>
    <m/>
    <m/>
    <m/>
  </r>
  <r>
    <x v="7"/>
    <n v="9"/>
    <n v="2025"/>
    <x v="1"/>
    <x v="2"/>
    <d v="1899-12-30T06:40:00"/>
    <d v="1899-12-30T07:00:00"/>
    <n v="0.33333333333333348"/>
    <x v="18"/>
    <x v="2"/>
    <x v="2"/>
    <x v="4"/>
    <s v=" 06.40 - 07.00 Tunggu hopper berisi min 50%"/>
    <m/>
    <m/>
    <m/>
    <m/>
    <m/>
    <m/>
    <m/>
    <m/>
    <m/>
    <m/>
    <m/>
    <m/>
  </r>
  <r>
    <x v="8"/>
    <n v="9"/>
    <n v="2025"/>
    <x v="1"/>
    <x v="0"/>
    <d v="1899-12-30T07:00:00"/>
    <d v="1899-12-30T07:30:00"/>
    <n v="0.49999999999999956"/>
    <x v="18"/>
    <x v="2"/>
    <x v="2"/>
    <x v="4"/>
    <s v="07.00 - 07.30 Tunggu hopper berisi min 50%"/>
    <m/>
    <m/>
    <m/>
    <m/>
    <m/>
    <m/>
    <m/>
    <m/>
    <m/>
    <m/>
    <m/>
    <m/>
  </r>
  <r>
    <x v="8"/>
    <n v="9"/>
    <n v="2025"/>
    <x v="1"/>
    <x v="0"/>
    <d v="1899-12-30T07:45:00"/>
    <d v="1899-12-30T07:50:00"/>
    <n v="8.3333333333333037E-2"/>
    <x v="18"/>
    <x v="2"/>
    <x v="2"/>
    <x v="4"/>
    <s v="07.45 - 07.50 tunggu hopper berisi 50%"/>
    <m/>
    <m/>
    <m/>
    <m/>
    <m/>
    <m/>
    <m/>
    <m/>
    <m/>
    <m/>
    <m/>
    <m/>
  </r>
  <r>
    <x v="8"/>
    <n v="9"/>
    <n v="2025"/>
    <x v="1"/>
    <x v="0"/>
    <d v="1899-12-30T08:00:00"/>
    <d v="1899-12-30T08:10:00"/>
    <n v="0.16666666666666741"/>
    <x v="4"/>
    <x v="1"/>
    <x v="1"/>
    <x v="1"/>
    <s v="08.00 - 08.10 stop lsc 6, metal detektor 6a1j03 aktif cek personil di temukan patahan besi"/>
    <m/>
    <m/>
    <m/>
    <m/>
    <m/>
    <m/>
    <m/>
    <m/>
    <m/>
    <m/>
    <m/>
    <m/>
  </r>
  <r>
    <x v="8"/>
    <n v="9"/>
    <n v="2025"/>
    <x v="1"/>
    <x v="0"/>
    <d v="1899-12-30T08:20:00"/>
    <d v="1899-12-30T08:35:00"/>
    <n v="0.25000000000000044"/>
    <x v="16"/>
    <x v="0"/>
    <x v="0"/>
    <x v="0"/>
    <s v="08. 20 - 08.35 stop lsc 6 dmg tail pulley 6a1j04 aktif cek personil di temukan tepi belt terkelupas tunggu di potong personil"/>
    <m/>
    <m/>
    <m/>
    <m/>
    <m/>
    <m/>
    <m/>
    <m/>
    <m/>
    <m/>
    <m/>
    <m/>
  </r>
  <r>
    <x v="8"/>
    <n v="9"/>
    <n v="2025"/>
    <x v="1"/>
    <x v="0"/>
    <d v="1899-12-30T08:40:00"/>
    <d v="1899-12-30T09:00:00"/>
    <n v="0.33333333333333348"/>
    <x v="16"/>
    <x v="0"/>
    <x v="0"/>
    <x v="0"/>
    <s v="08.40 - 09.00 lanjut di stop belt 6a1j04 ditemukan return idler rusak dan tegak piring di M.23 &amp; M19, lanjut tunggu di ganti mekanik"/>
    <m/>
    <m/>
    <m/>
    <m/>
    <m/>
    <m/>
    <m/>
    <m/>
    <m/>
    <m/>
    <m/>
    <m/>
  </r>
  <r>
    <x v="8"/>
    <n v="9"/>
    <n v="2025"/>
    <x v="1"/>
    <x v="0"/>
    <d v="1899-12-30T09:00:00"/>
    <d v="1899-12-30T09:30:00"/>
    <n v="0.49999999999999956"/>
    <x v="16"/>
    <x v="0"/>
    <x v="0"/>
    <x v="33"/>
    <s v="09.00 - 09.30 tunggu mekanik ganti idler 6a1j04 yg rusak dan tegak piring"/>
    <m/>
    <m/>
    <m/>
    <m/>
    <m/>
    <m/>
    <m/>
    <m/>
    <m/>
    <m/>
    <m/>
    <m/>
  </r>
  <r>
    <x v="8"/>
    <n v="9"/>
    <n v="2025"/>
    <x v="1"/>
    <x v="0"/>
    <d v="1899-12-30T10:25:00"/>
    <d v="1899-12-30T10:30:00"/>
    <n v="8.3333333333333037E-2"/>
    <x v="18"/>
    <x v="2"/>
    <x v="2"/>
    <x v="4"/>
    <s v="10.25 - 10.30 tunggu hopper berisi min 50%"/>
    <m/>
    <m/>
    <m/>
    <m/>
    <m/>
    <m/>
    <m/>
    <m/>
    <m/>
    <m/>
    <m/>
    <m/>
  </r>
  <r>
    <x v="8"/>
    <n v="9"/>
    <n v="2025"/>
    <x v="1"/>
    <x v="0"/>
    <d v="1899-12-30T11:00:00"/>
    <d v="1899-12-30T11:20:00"/>
    <n v="0.33333333333333348"/>
    <x v="15"/>
    <x v="0"/>
    <x v="0"/>
    <x v="0"/>
    <s v="11.00 - 11.20 stop lsc 6, dmg no 1 belt 6a1j07 aktif cek personil di temukan tambalan terkelupas tunggu di potong personil"/>
    <m/>
    <m/>
    <m/>
    <m/>
    <m/>
    <m/>
    <m/>
    <m/>
    <m/>
    <m/>
    <m/>
    <m/>
  </r>
  <r>
    <x v="8"/>
    <n v="9"/>
    <n v="2025"/>
    <x v="1"/>
    <x v="0"/>
    <d v="1899-12-30T13:00:00"/>
    <d v="1899-12-30T13:40:00"/>
    <n v="0.66666666666666696"/>
    <x v="19"/>
    <x v="0"/>
    <x v="0"/>
    <x v="0"/>
    <s v="13.00 - 13.40 tunggu mekanik riper tambalan belt 6A1J05"/>
    <m/>
    <m/>
    <m/>
    <m/>
    <m/>
    <m/>
    <m/>
    <m/>
    <m/>
    <m/>
    <m/>
    <m/>
  </r>
  <r>
    <x v="8"/>
    <n v="9"/>
    <n v="2025"/>
    <x v="1"/>
    <x v="1"/>
    <d v="1899-12-30T16:30:00"/>
    <d v="1899-12-30T17:00:00"/>
    <n v="0.50000000000000089"/>
    <x v="19"/>
    <x v="0"/>
    <x v="0"/>
    <x v="0"/>
    <s v="16.30-17.00 stop belt 6a1j05 sensor dmg tail pulley aktif cek personil tambalan terkelupas tunggu di potong personil"/>
    <m/>
    <m/>
    <m/>
    <m/>
    <m/>
    <m/>
    <m/>
    <m/>
    <m/>
    <m/>
    <m/>
    <m/>
  </r>
  <r>
    <x v="8"/>
    <n v="9"/>
    <n v="2025"/>
    <x v="1"/>
    <x v="1"/>
    <d v="1899-12-30T17:15:00"/>
    <d v="1899-12-30T17:25:00"/>
    <n v="0.16666666666666607"/>
    <x v="15"/>
    <x v="1"/>
    <x v="1"/>
    <x v="28"/>
    <s v="17.15 - 17.25 stop belt 6a1j07 alarm Run interlock lost during operation"/>
    <m/>
    <m/>
    <m/>
    <m/>
    <m/>
    <m/>
    <m/>
    <m/>
    <m/>
    <m/>
    <m/>
    <m/>
  </r>
  <r>
    <x v="8"/>
    <n v="9"/>
    <n v="2025"/>
    <x v="1"/>
    <x v="1"/>
    <d v="1899-12-30T19:00:00"/>
    <d v="1899-12-30T19:25:00"/>
    <n v="0.41666666666666785"/>
    <x v="18"/>
    <x v="2"/>
    <x v="2"/>
    <x v="4"/>
    <s v="19.00 - 19.25 start lsc6 ls ke IND 5/7.1 -12b tunggu hopper berisi min 50% ( pengisian tiang 23 - 35 )"/>
    <m/>
    <m/>
    <m/>
    <m/>
    <m/>
    <m/>
    <m/>
    <m/>
    <m/>
    <m/>
    <m/>
    <m/>
  </r>
  <r>
    <x v="8"/>
    <n v="9"/>
    <n v="2025"/>
    <x v="1"/>
    <x v="2"/>
    <d v="1899-12-30T22:00:00"/>
    <d v="1899-12-30T22:10:00"/>
    <n v="0.16666666666666874"/>
    <x v="18"/>
    <x v="2"/>
    <x v="2"/>
    <x v="4"/>
    <s v="22.00-22.10 operasi Lsc6 ls ind5-71-12B, Chevron tiang 23-33, tunggu hopper berisi 50%"/>
    <m/>
    <m/>
    <m/>
    <m/>
    <m/>
    <m/>
    <m/>
    <m/>
    <m/>
    <m/>
    <m/>
    <m/>
  </r>
  <r>
    <x v="8"/>
    <n v="9"/>
    <n v="2025"/>
    <x v="1"/>
    <x v="2"/>
    <d v="1899-12-30T22:35:00"/>
    <d v="1899-12-30T23:00:00"/>
    <n v="0.41666666666666785"/>
    <x v="16"/>
    <x v="0"/>
    <x v="0"/>
    <x v="0"/>
    <s v="22.35-23.00 stop belt 6a1j04 sensor dmg tail pulley aktif, cek personil Sling keluar posisi di M25, tunggu di potong mekanik"/>
    <m/>
    <m/>
    <m/>
    <m/>
    <m/>
    <m/>
    <m/>
    <m/>
    <m/>
    <m/>
    <m/>
    <m/>
  </r>
  <r>
    <x v="8"/>
    <n v="9"/>
    <n v="2025"/>
    <x v="1"/>
    <x v="2"/>
    <d v="1899-12-30T23:00:00"/>
    <d v="1899-12-31T00:00:00"/>
    <n v="0.99999999999999911"/>
    <x v="16"/>
    <x v="0"/>
    <x v="0"/>
    <x v="0"/>
    <s v="23.00-00.00 operasi Lsc6 tunggu mekanik potong Sling belt 6a1j04, yang keluar dan ganti idler belt a1j12b"/>
    <m/>
    <m/>
    <m/>
    <m/>
    <m/>
    <m/>
    <m/>
    <m/>
    <m/>
    <m/>
    <m/>
    <m/>
  </r>
  <r>
    <x v="8"/>
    <n v="9"/>
    <n v="2025"/>
    <x v="1"/>
    <x v="2"/>
    <d v="1899-12-30T00:30:00"/>
    <d v="1899-12-30T00:40:00"/>
    <n v="0.16666666666666666"/>
    <x v="18"/>
    <x v="2"/>
    <x v="2"/>
    <x v="4"/>
    <s v="00.30-00.40 tunggu hopper berisi 50%"/>
    <m/>
    <m/>
    <m/>
    <m/>
    <m/>
    <m/>
    <m/>
    <m/>
    <m/>
    <m/>
    <m/>
    <m/>
  </r>
  <r>
    <x v="8"/>
    <n v="9"/>
    <n v="2025"/>
    <x v="1"/>
    <x v="2"/>
    <d v="1899-12-30T01:45:00"/>
    <d v="1899-12-30T02:00:00"/>
    <n v="0.24999999999999978"/>
    <x v="18"/>
    <x v="2"/>
    <x v="2"/>
    <x v="4"/>
    <s v=" 01.45-02.00 tunggu hopper berisi 50%"/>
    <m/>
    <m/>
    <m/>
    <m/>
    <m/>
    <m/>
    <m/>
    <m/>
    <m/>
    <m/>
    <m/>
    <m/>
  </r>
  <r>
    <x v="8"/>
    <n v="9"/>
    <n v="2025"/>
    <x v="1"/>
    <x v="2"/>
    <d v="1899-12-30T02:00:00"/>
    <d v="1899-12-30T02:20:00"/>
    <n v="0.33333333333333348"/>
    <x v="18"/>
    <x v="2"/>
    <x v="2"/>
    <x v="4"/>
    <s v="02.00-02.20 tunggu hopper berisi 50%"/>
    <m/>
    <m/>
    <m/>
    <m/>
    <m/>
    <m/>
    <m/>
    <m/>
    <m/>
    <m/>
    <m/>
    <m/>
  </r>
  <r>
    <x v="8"/>
    <n v="9"/>
    <n v="2025"/>
    <x v="1"/>
    <x v="2"/>
    <d v="1899-12-30T03:50:00"/>
    <d v="1899-12-30T04:00:00"/>
    <n v="0.16666666666666674"/>
    <x v="13"/>
    <x v="0"/>
    <x v="0"/>
    <x v="0"/>
    <s v="03.50-04.00 stop belt a1j12b, sensor dmg aktif, cek personil di temukan tepi belt terkelupas tunggu di potong personil"/>
    <m/>
    <m/>
    <m/>
    <m/>
    <m/>
    <m/>
    <m/>
    <m/>
    <m/>
    <m/>
    <m/>
    <m/>
  </r>
  <r>
    <x v="8"/>
    <n v="9"/>
    <n v="2025"/>
    <x v="1"/>
    <x v="2"/>
    <d v="1899-12-30T04:15:00"/>
    <d v="1899-12-30T04:25:00"/>
    <n v="0.16666666666666674"/>
    <x v="4"/>
    <x v="1"/>
    <x v="1"/>
    <x v="1"/>
    <s v="04.15-04.25 stop belt 6a1j03/MD aktif, cek personil ditemukan sebuah besi "/>
    <m/>
    <m/>
    <m/>
    <m/>
    <m/>
    <m/>
    <m/>
    <m/>
    <m/>
    <m/>
    <m/>
    <m/>
  </r>
  <r>
    <x v="8"/>
    <n v="9"/>
    <n v="2025"/>
    <x v="1"/>
    <x v="2"/>
    <d v="1899-12-30T04:35:00"/>
    <d v="1899-12-30T05:00:00"/>
    <n v="0.41666666666666718"/>
    <x v="31"/>
    <x v="0"/>
    <x v="0"/>
    <x v="3"/>
    <s v="04.35-05.00 stop belt a5j13/ DMG aktif, cek personil sambungan terkelupas."/>
    <m/>
    <m/>
    <m/>
    <m/>
    <m/>
    <m/>
    <m/>
    <m/>
    <m/>
    <m/>
    <m/>
    <m/>
  </r>
  <r>
    <x v="8"/>
    <n v="9"/>
    <n v="2025"/>
    <x v="1"/>
    <x v="2"/>
    <d v="1899-12-30T05:15:00"/>
    <d v="1899-12-30T05:20:00"/>
    <n v="8.3333333333333037E-2"/>
    <x v="4"/>
    <x v="1"/>
    <x v="1"/>
    <x v="1"/>
    <s v="05.15-05.20 stop belt 6a1j03/DMG aktif cek personil ditemukan sebuah besi "/>
    <m/>
    <m/>
    <m/>
    <m/>
    <m/>
    <m/>
    <m/>
    <m/>
    <m/>
    <m/>
    <m/>
    <m/>
  </r>
  <r>
    <x v="8"/>
    <n v="9"/>
    <n v="2025"/>
    <x v="1"/>
    <x v="2"/>
    <d v="1899-12-30T06:40:00"/>
    <d v="1899-12-30T07:00:00"/>
    <n v="0.33333333333333348"/>
    <x v="18"/>
    <x v="2"/>
    <x v="2"/>
    <x v="4"/>
    <s v="06.40-07.00 tunggu hopper berisi 50%"/>
    <m/>
    <m/>
    <m/>
    <m/>
    <m/>
    <m/>
    <m/>
    <m/>
    <m/>
    <m/>
    <m/>
    <m/>
  </r>
  <r>
    <x v="9"/>
    <n v="9"/>
    <n v="2025"/>
    <x v="1"/>
    <x v="0"/>
    <d v="1899-12-30T07:00:00"/>
    <d v="1899-12-30T07:15:00"/>
    <n v="0.24999999999999911"/>
    <x v="18"/>
    <x v="2"/>
    <x v="2"/>
    <x v="4"/>
    <s v="07.00-07.15 lanjut operasi lsc6 ls ind6/7.2-07, tunggu hopper berisi 50%"/>
    <m/>
    <m/>
    <m/>
    <m/>
    <m/>
    <m/>
    <m/>
    <m/>
    <m/>
    <m/>
    <m/>
    <m/>
  </r>
  <r>
    <x v="9"/>
    <n v="9"/>
    <n v="2025"/>
    <x v="1"/>
    <x v="0"/>
    <d v="1899-12-30T08:10:00"/>
    <d v="1899-12-30T09:00:00"/>
    <n v="0.83333333333333304"/>
    <x v="1"/>
    <x v="0"/>
    <x v="0"/>
    <x v="8"/>
    <s v="08.10 - 09.00 stop belt A2J02 indikasi belt slip tunggu belt di lokal² personil"/>
    <m/>
    <m/>
    <m/>
    <m/>
    <m/>
    <m/>
    <m/>
    <m/>
    <m/>
    <m/>
    <m/>
    <m/>
  </r>
  <r>
    <x v="9"/>
    <n v="9"/>
    <n v="2025"/>
    <x v="1"/>
    <x v="0"/>
    <d v="1899-12-30T09:00:00"/>
    <d v="1899-12-30T10:00:00"/>
    <n v="1.0000000000000004"/>
    <x v="1"/>
    <x v="1"/>
    <x v="1"/>
    <x v="31"/>
    <s v="09.00 - 10.00 saat belt A2J02 di lokal² personil belt sway kotoran menyondak di tail pulley A2J02 tunggu di bersihkan personil "/>
    <m/>
    <m/>
    <m/>
    <m/>
    <m/>
    <m/>
    <m/>
    <m/>
    <m/>
    <m/>
    <m/>
    <m/>
  </r>
  <r>
    <x v="9"/>
    <n v="9"/>
    <n v="2025"/>
    <x v="1"/>
    <x v="0"/>
    <d v="1899-12-30T10:05:00"/>
    <d v="1899-12-30T10:40:00"/>
    <n v="0.58333333333333259"/>
    <x v="1"/>
    <x v="0"/>
    <x v="0"/>
    <x v="9"/>
    <s v="10.05 - 10.40 stop belt A2J02 sway arah kiri menyebabkan material berserakan"/>
    <m/>
    <m/>
    <m/>
    <m/>
    <m/>
    <m/>
    <m/>
    <m/>
    <m/>
    <m/>
    <m/>
    <m/>
  </r>
  <r>
    <x v="9"/>
    <n v="9"/>
    <n v="2025"/>
    <x v="1"/>
    <x v="0"/>
    <d v="1899-12-30T11:40:00"/>
    <d v="1899-12-30T11:55:00"/>
    <n v="0.25000000000000044"/>
    <x v="4"/>
    <x v="1"/>
    <x v="1"/>
    <x v="1"/>
    <s v="11.40 - 11.55 metal detektor 6a1j03 aktif 2x cek personil di temukan besi plat panjang dan kuku bucket "/>
    <m/>
    <m/>
    <m/>
    <m/>
    <m/>
    <m/>
    <m/>
    <m/>
    <m/>
    <m/>
    <m/>
    <m/>
  </r>
  <r>
    <x v="9"/>
    <n v="9"/>
    <n v="2025"/>
    <x v="1"/>
    <x v="0"/>
    <d v="1899-12-30T13:00:00"/>
    <d v="1899-12-30T13:20:00"/>
    <n v="0.33333333333333481"/>
    <x v="1"/>
    <x v="0"/>
    <x v="0"/>
    <x v="34"/>
    <s v="13.00 - 13.20 tunggu mekanik masukan karet guide material belt A2J02 "/>
    <m/>
    <m/>
    <m/>
    <m/>
    <m/>
    <m/>
    <m/>
    <m/>
    <m/>
    <m/>
    <m/>
    <m/>
  </r>
  <r>
    <x v="9"/>
    <n v="9"/>
    <n v="2025"/>
    <x v="1"/>
    <x v="0"/>
    <d v="1899-12-30T13:40:00"/>
    <d v="1899-12-30T13:45:00"/>
    <n v="8.3333333333333037E-2"/>
    <x v="18"/>
    <x v="2"/>
    <x v="2"/>
    <x v="4"/>
    <s v="13.40 - 13.45 tunggu hopper berisi 50%"/>
    <m/>
    <m/>
    <m/>
    <m/>
    <m/>
    <m/>
    <m/>
    <m/>
    <m/>
    <m/>
    <m/>
    <m/>
  </r>
  <r>
    <x v="9"/>
    <n v="9"/>
    <n v="2025"/>
    <x v="1"/>
    <x v="0"/>
    <d v="1899-12-30T14:25:00"/>
    <d v="1899-12-30T15:00:00"/>
    <n v="0.58333333333333393"/>
    <x v="15"/>
    <x v="0"/>
    <x v="0"/>
    <x v="0"/>
    <s v="14.25 - 15.00 Stop lsc6 DMG 6a1j07 no.1 aktif cek personil tambalan terkelupas"/>
    <m/>
    <m/>
    <m/>
    <m/>
    <m/>
    <m/>
    <m/>
    <m/>
    <m/>
    <m/>
    <m/>
    <m/>
  </r>
  <r>
    <x v="9"/>
    <n v="9"/>
    <n v="2025"/>
    <x v="1"/>
    <x v="1"/>
    <d v="1899-12-30T15:00:00"/>
    <d v="1899-12-30T15:40:00"/>
    <n v="0.66666666666666696"/>
    <x v="15"/>
    <x v="0"/>
    <x v="0"/>
    <x v="0"/>
    <s v="15.00 - 15.40  tunggu mekanik repair tambalan belt 6a1j07"/>
    <m/>
    <m/>
    <m/>
    <m/>
    <m/>
    <m/>
    <m/>
    <m/>
    <m/>
    <m/>
    <m/>
    <m/>
  </r>
  <r>
    <x v="9"/>
    <n v="9"/>
    <n v="2025"/>
    <x v="1"/>
    <x v="1"/>
    <d v="1899-12-30T15:40:00"/>
    <d v="1899-12-30T16:00:00"/>
    <n v="0.33333333333333215"/>
    <x v="5"/>
    <x v="0"/>
    <x v="0"/>
    <x v="0"/>
    <s v="15.40 - 16.00 start jalur dari storage Ind 6 lanjut tunggu belt 6e1u04 tidak bisa jalan 4X start baru jalan belt berisi ( alarm coast stop, general fault,time out feedback sobo break unit operation )"/>
    <m/>
    <m/>
    <m/>
    <m/>
    <m/>
    <m/>
    <m/>
    <m/>
    <m/>
    <m/>
    <m/>
    <m/>
  </r>
  <r>
    <x v="9"/>
    <n v="9"/>
    <n v="2025"/>
    <x v="1"/>
    <x v="1"/>
    <d v="1899-12-30T17:05:00"/>
    <d v="1899-12-30T17:20:00"/>
    <n v="0.24999999999999911"/>
    <x v="28"/>
    <x v="1"/>
    <x v="1"/>
    <x v="28"/>
    <s v="17.05 - 17.20 stop belt 6a1j08 alarm interlock lost during tunggu sinyal start kembali"/>
    <m/>
    <m/>
    <m/>
    <m/>
    <m/>
    <m/>
    <m/>
    <m/>
    <m/>
    <m/>
    <m/>
    <m/>
  </r>
  <r>
    <x v="9"/>
    <n v="9"/>
    <n v="2025"/>
    <x v="1"/>
    <x v="1"/>
    <d v="1899-12-30T17:50:00"/>
    <d v="1899-12-30T18:00:00"/>
    <n v="0.16666666666666607"/>
    <x v="18"/>
    <x v="2"/>
    <x v="2"/>
    <x v="4"/>
    <s v="17.50 - 18.00 tunggu hopper berisi min 50%"/>
    <m/>
    <m/>
    <m/>
    <m/>
    <m/>
    <m/>
    <m/>
    <m/>
    <m/>
    <m/>
    <m/>
    <m/>
  </r>
  <r>
    <x v="9"/>
    <n v="9"/>
    <n v="2025"/>
    <x v="1"/>
    <x v="1"/>
    <d v="1899-12-30T19:00:00"/>
    <d v="1899-12-30T19:15:00"/>
    <n v="0.25000000000000178"/>
    <x v="18"/>
    <x v="2"/>
    <x v="2"/>
    <x v="4"/>
    <s v="19.00 - 19. 15 start lsc6 ls ke IND 6/7.2 - 07 tunggu hopper berisi min 50%"/>
    <m/>
    <m/>
    <m/>
    <m/>
    <m/>
    <m/>
    <m/>
    <m/>
    <m/>
    <m/>
    <m/>
    <m/>
  </r>
  <r>
    <x v="9"/>
    <n v="9"/>
    <n v="2025"/>
    <x v="1"/>
    <x v="1"/>
    <d v="1899-12-30T20:10:00"/>
    <d v="1899-12-30T21:15:00"/>
    <n v="1.0833333333333321"/>
    <x v="1"/>
    <x v="1"/>
    <x v="1"/>
    <x v="31"/>
    <s v="20.10  - 21.15 di stop belt a2j02 material menyondak di tail pulley tunggu di bebaskan personil belt sway"/>
    <m/>
    <m/>
    <m/>
    <m/>
    <m/>
    <m/>
    <m/>
    <m/>
    <m/>
    <m/>
    <m/>
    <m/>
  </r>
  <r>
    <x v="9"/>
    <n v="9"/>
    <n v="2025"/>
    <x v="1"/>
    <x v="1"/>
    <d v="1899-12-30T21:40:00"/>
    <d v="1899-12-30T22:00:00"/>
    <n v="0.33333333333333215"/>
    <x v="15"/>
    <x v="0"/>
    <x v="0"/>
    <x v="0"/>
    <s v="21.40 - 22.00  stop belt 6a1j07 sensor dmg no1 aktif tunggu cek personil kena  tambalan terkelupas "/>
    <m/>
    <m/>
    <m/>
    <m/>
    <m/>
    <m/>
    <m/>
    <m/>
    <m/>
    <m/>
    <m/>
    <m/>
  </r>
  <r>
    <x v="9"/>
    <n v="9"/>
    <n v="2025"/>
    <x v="1"/>
    <x v="2"/>
    <d v="1899-12-30T22:00:00"/>
    <d v="1899-12-30T22:25:00"/>
    <n v="0.41666666666666785"/>
    <x v="1"/>
    <x v="0"/>
    <x v="0"/>
    <x v="34"/>
    <s v="22.00-22.25 operasi LSC6 ls ind5-72-12b, Chevron tiang 23-28, tunggu mekanik masukan karet guide material belt a2j02"/>
    <m/>
    <m/>
    <m/>
    <m/>
    <m/>
    <m/>
    <m/>
    <m/>
    <m/>
    <m/>
    <m/>
    <m/>
  </r>
  <r>
    <x v="9"/>
    <n v="9"/>
    <n v="2025"/>
    <x v="1"/>
    <x v="2"/>
    <d v="1899-12-30T22:00:00"/>
    <d v="1899-12-30T22:25:00"/>
    <n v="0.41666666666666785"/>
    <x v="18"/>
    <x v="2"/>
    <x v="2"/>
    <x v="4"/>
    <s v="23.35-23.40 tunggu hopper berisi 50%"/>
    <m/>
    <m/>
    <m/>
    <m/>
    <m/>
    <m/>
    <m/>
    <m/>
    <m/>
    <m/>
    <m/>
    <m/>
  </r>
  <r>
    <x v="9"/>
    <n v="9"/>
    <n v="2025"/>
    <x v="1"/>
    <x v="2"/>
    <d v="1899-12-30T23:35:00"/>
    <d v="1899-12-30T23:40:00"/>
    <n v="8.3333333333335702E-2"/>
    <x v="18"/>
    <x v="2"/>
    <x v="2"/>
    <x v="4"/>
    <s v="00.10-00.20 tunggu hopper berisi 50%"/>
    <m/>
    <m/>
    <m/>
    <m/>
    <m/>
    <m/>
    <m/>
    <m/>
    <m/>
    <m/>
    <m/>
    <m/>
  </r>
  <r>
    <x v="9"/>
    <n v="9"/>
    <n v="2025"/>
    <x v="1"/>
    <x v="2"/>
    <d v="1899-12-31T00:45:00"/>
    <d v="1899-12-31T01:00:00"/>
    <n v="0.25000000000000178"/>
    <x v="1"/>
    <x v="0"/>
    <x v="0"/>
    <x v="0"/>
    <s v="00.45-01.00 stop belt a2j02, sensor dmg aktif cek personil tepi belt terkelupas tunggu di potong personil"/>
    <m/>
    <m/>
    <m/>
    <m/>
    <m/>
    <m/>
    <m/>
    <m/>
    <m/>
    <m/>
    <m/>
    <m/>
  </r>
  <r>
    <x v="9"/>
    <n v="9"/>
    <n v="2025"/>
    <x v="1"/>
    <x v="2"/>
    <d v="1899-12-30T01:50:00"/>
    <d v="1899-12-30T02:00:00"/>
    <n v="0.16666666666666641"/>
    <x v="18"/>
    <x v="2"/>
    <x v="2"/>
    <x v="4"/>
    <s v="01.50-02.00 tunggu hopper berisi 50%"/>
    <m/>
    <m/>
    <m/>
    <m/>
    <m/>
    <m/>
    <m/>
    <m/>
    <m/>
    <m/>
    <m/>
    <m/>
  </r>
  <r>
    <x v="9"/>
    <n v="9"/>
    <n v="2025"/>
    <x v="1"/>
    <x v="2"/>
    <d v="1899-12-30T02:00:00"/>
    <d v="1899-12-30T02:10:00"/>
    <n v="0.16666666666666674"/>
    <x v="18"/>
    <x v="2"/>
    <x v="2"/>
    <x v="4"/>
    <s v="02.00-02.10 tunggu hopper berisi 50%"/>
    <m/>
    <m/>
    <m/>
    <m/>
    <m/>
    <m/>
    <m/>
    <m/>
    <m/>
    <m/>
    <m/>
    <m/>
  </r>
  <r>
    <x v="9"/>
    <n v="9"/>
    <n v="2025"/>
    <x v="1"/>
    <x v="2"/>
    <d v="1899-12-30T02:25:00"/>
    <d v="1899-12-30T02:35:00"/>
    <n v="0.16666666666666674"/>
    <x v="1"/>
    <x v="0"/>
    <x v="0"/>
    <x v="0"/>
    <s v="02.25-02.35 stop belt a2j02 sensor dmg aktif cek personil di temukan tepi belt terkelupas tunggu di potong personil"/>
    <m/>
    <m/>
    <m/>
    <m/>
    <m/>
    <m/>
    <m/>
    <m/>
    <m/>
    <m/>
    <m/>
    <m/>
  </r>
  <r>
    <x v="9"/>
    <n v="9"/>
    <n v="2025"/>
    <x v="1"/>
    <x v="2"/>
    <d v="1899-12-30T03:35:00"/>
    <d v="1899-12-30T03:45:00"/>
    <n v="0.16666666666666674"/>
    <x v="4"/>
    <x v="1"/>
    <x v="1"/>
    <x v="5"/>
    <s v="03.35-03.45 stop belt 6a1j03, sensor metal detektor aktif cek personil tidak ada temuan "/>
    <m/>
    <m/>
    <m/>
    <m/>
    <m/>
    <m/>
    <m/>
    <m/>
    <m/>
    <m/>
    <m/>
    <m/>
  </r>
  <r>
    <x v="9"/>
    <n v="9"/>
    <n v="2025"/>
    <x v="1"/>
    <x v="2"/>
    <d v="1899-12-30T06:25:00"/>
    <d v="1899-12-30T06:30:00"/>
    <n v="8.3333333333333037E-2"/>
    <x v="1"/>
    <x v="0"/>
    <x v="0"/>
    <x v="0"/>
    <s v="06.25-06.30 stop belt a2j02/dmg aktif cek personil tepi belt terkelupas tunggu dipotong personil."/>
    <m/>
    <m/>
    <m/>
    <m/>
    <m/>
    <m/>
    <m/>
    <m/>
    <m/>
    <m/>
    <m/>
    <m/>
  </r>
  <r>
    <x v="9"/>
    <n v="9"/>
    <n v="2025"/>
    <x v="1"/>
    <x v="2"/>
    <d v="1899-12-30T06:30:00"/>
    <d v="1899-12-30T07:00:00"/>
    <n v="0.50000000000000089"/>
    <x v="1"/>
    <x v="0"/>
    <x v="0"/>
    <x v="35"/>
    <s v="06.30-07.00 Saat start belt a2j02 stop kembali belt slip ( alarm zero speed switch fault ) cek personil kotoran menyondak di tail pulley, tunggu dibebaskan personil"/>
    <m/>
    <m/>
    <m/>
    <m/>
    <m/>
    <m/>
    <m/>
    <m/>
    <m/>
    <m/>
    <m/>
    <m/>
  </r>
  <r>
    <x v="10"/>
    <n v="9"/>
    <n v="2025"/>
    <x v="1"/>
    <x v="0"/>
    <d v="1899-12-30T07:00:00"/>
    <d v="1899-12-30T12:00:00"/>
    <n v="5"/>
    <x v="1"/>
    <x v="0"/>
    <x v="0"/>
    <x v="36"/>
    <s v="07.00 - 12.00 tunggu personil bebaskan kotoran yang menyondak di tail pulley belt a2j02 dan lanjut pengosongan jalur LS"/>
    <m/>
    <m/>
    <m/>
    <m/>
    <m/>
    <m/>
    <m/>
    <m/>
    <m/>
    <m/>
    <m/>
    <m/>
  </r>
  <r>
    <x v="10"/>
    <n v="9"/>
    <n v="2025"/>
    <x v="1"/>
    <x v="0"/>
    <d v="1899-12-30T12:00:00"/>
    <d v="1899-12-30T12:20:00"/>
    <n v="0.33333333333333215"/>
    <x v="1"/>
    <x v="0"/>
    <x v="0"/>
    <x v="36"/>
    <s v="12.00 - 12.20 tunggu personil bebaskan kotoran yang menyondak di tail pulley belt a2j02 dan lanjut persiapan pindah operasi pakai jalur 7.1 (RBC 6a1j05 sudah ready pasca penggantian sambungan)"/>
    <m/>
    <m/>
    <m/>
    <m/>
    <m/>
    <m/>
    <m/>
    <m/>
    <m/>
    <m/>
    <m/>
    <m/>
  </r>
  <r>
    <x v="10"/>
    <n v="9"/>
    <n v="2025"/>
    <x v="1"/>
    <x v="0"/>
    <d v="1899-12-30T12:25:00"/>
    <d v="1899-12-30T12:30:00"/>
    <n v="8.3333333333333037E-2"/>
    <x v="21"/>
    <x v="1"/>
    <x v="1"/>
    <x v="21"/>
    <s v="12.25 - 12.30 metal detektor 6e1u03 aktif cek personil di temukan batu hitam "/>
    <m/>
    <m/>
    <m/>
    <m/>
    <m/>
    <m/>
    <m/>
    <m/>
    <m/>
    <m/>
    <m/>
    <m/>
  </r>
  <r>
    <x v="10"/>
    <n v="9"/>
    <n v="2025"/>
    <x v="1"/>
    <x v="0"/>
    <d v="1899-12-30T13:45:00"/>
    <d v="1899-12-30T14:30:00"/>
    <n v="0.75"/>
    <x v="21"/>
    <x v="1"/>
    <x v="1"/>
    <x v="21"/>
    <s v="13.45-14.30 Metal detektor 6E1U03 aktif, cek personil di temukan batu hitam"/>
    <m/>
    <m/>
    <m/>
    <m/>
    <m/>
    <m/>
    <m/>
    <m/>
    <m/>
    <m/>
    <m/>
    <m/>
  </r>
  <r>
    <x v="10"/>
    <n v="9"/>
    <n v="2025"/>
    <x v="1"/>
    <x v="1"/>
    <d v="1899-12-30T15:10:00"/>
    <d v="1899-12-30T15:20:00"/>
    <n v="0.16666666666666607"/>
    <x v="21"/>
    <x v="1"/>
    <x v="1"/>
    <x v="12"/>
    <s v="15.10 - 15.20 DMG belt 6e1u03 aktif cek personil kenak lentingan material"/>
    <m/>
    <m/>
    <m/>
    <m/>
    <m/>
    <m/>
    <m/>
    <m/>
    <m/>
    <m/>
    <m/>
    <m/>
  </r>
  <r>
    <x v="10"/>
    <n v="9"/>
    <n v="2025"/>
    <x v="1"/>
    <x v="1"/>
    <d v="1899-12-30T15:20:00"/>
    <d v="1899-12-30T15:30:00"/>
    <n v="0.16666666666666874"/>
    <x v="9"/>
    <x v="1"/>
    <x v="1"/>
    <x v="12"/>
    <s v="15.20 - 15.30 lanjut DMG 5E1J01 aktif cek personil tidak ada temuan "/>
    <m/>
    <m/>
    <m/>
    <m/>
    <m/>
    <m/>
    <m/>
    <m/>
    <m/>
    <m/>
    <m/>
    <m/>
  </r>
  <r>
    <x v="10"/>
    <n v="9"/>
    <n v="2025"/>
    <x v="1"/>
    <x v="1"/>
    <d v="1899-12-30T15:50:00"/>
    <d v="1899-12-30T15:55:00"/>
    <n v="8.3333333333333037E-2"/>
    <x v="21"/>
    <x v="1"/>
    <x v="1"/>
    <x v="5"/>
    <s v="15.50 - 15.55 metal detektor 6e1u03 aktif cek personil tidak ada temuan"/>
    <m/>
    <m/>
    <m/>
    <m/>
    <m/>
    <m/>
    <m/>
    <m/>
    <m/>
    <m/>
    <m/>
    <m/>
  </r>
  <r>
    <x v="10"/>
    <n v="9"/>
    <n v="2025"/>
    <x v="1"/>
    <x v="1"/>
    <d v="1899-12-30T16:00:00"/>
    <d v="1899-12-30T16:20:00"/>
    <n v="0.33333333333333481"/>
    <x v="21"/>
    <x v="0"/>
    <x v="0"/>
    <x v="0"/>
    <s v="16.00 - 16.20 DMG belt 6e1u03 aktif 4x cek personil Kenak tanah yang lengket di sefleaning"/>
    <m/>
    <m/>
    <m/>
    <m/>
    <m/>
    <m/>
    <m/>
    <m/>
    <m/>
    <m/>
    <m/>
    <m/>
  </r>
  <r>
    <x v="10"/>
    <n v="9"/>
    <n v="2025"/>
    <x v="1"/>
    <x v="1"/>
    <d v="1899-12-30T17:10:00"/>
    <d v="1899-12-30T17:25:00"/>
    <n v="0.24999999999999911"/>
    <x v="32"/>
    <x v="0"/>
    <x v="0"/>
    <x v="37"/>
    <s v="17.10 - 17.25 Stop Ms1 tersumbat di chute belt 6E1J02 tunggu di bersihkan personil"/>
    <m/>
    <m/>
    <m/>
    <m/>
    <m/>
    <m/>
    <m/>
    <m/>
    <m/>
    <m/>
    <m/>
    <m/>
  </r>
  <r>
    <x v="10"/>
    <n v="9"/>
    <n v="2025"/>
    <x v="1"/>
    <x v="1"/>
    <d v="1899-12-30T17:30:00"/>
    <d v="1899-12-30T18:00:00"/>
    <n v="0.50000000000000089"/>
    <x v="21"/>
    <x v="0"/>
    <x v="0"/>
    <x v="37"/>
    <s v="17.30 - 18.00 Stop Ms1 tersumbat di chute 6e1u03 tunggu di bersihkan personil"/>
    <m/>
    <m/>
    <m/>
    <m/>
    <m/>
    <m/>
    <m/>
    <m/>
    <m/>
    <m/>
    <m/>
    <m/>
  </r>
  <r>
    <x v="10"/>
    <n v="9"/>
    <n v="2025"/>
    <x v="1"/>
    <x v="1"/>
    <d v="1899-12-30T19:05:00"/>
    <d v="1899-12-30T19:15:00"/>
    <n v="0.16666666666666874"/>
    <x v="21"/>
    <x v="1"/>
    <x v="1"/>
    <x v="5"/>
    <s v="19.05 - 19.15 stop belt 6e1u03 metal detektor aktif cek personil tidak ada temuan "/>
    <m/>
    <m/>
    <m/>
    <m/>
    <m/>
    <m/>
    <m/>
    <m/>
    <m/>
    <m/>
    <m/>
    <m/>
  </r>
  <r>
    <x v="10"/>
    <n v="9"/>
    <n v="2025"/>
    <x v="1"/>
    <x v="1"/>
    <d v="1899-12-30T19:30:00"/>
    <d v="1899-12-30T19:40:00"/>
    <n v="0.16666666666666607"/>
    <x v="19"/>
    <x v="1"/>
    <x v="1"/>
    <x v="9"/>
    <s v="19.30 - 19.40 Stop belt 6a1j05 sensor drift modul no2 aktif cek personil belt sway sesaat"/>
    <m/>
    <m/>
    <m/>
    <m/>
    <m/>
    <m/>
    <m/>
    <m/>
    <m/>
    <m/>
    <m/>
    <m/>
  </r>
  <r>
    <x v="10"/>
    <n v="9"/>
    <n v="2025"/>
    <x v="1"/>
    <x v="1"/>
    <d v="1899-12-30T19:40:00"/>
    <d v="1899-12-30T20:00:00"/>
    <n v="0.33333333333333481"/>
    <x v="24"/>
    <x v="0"/>
    <x v="0"/>
    <x v="12"/>
    <s v="19.40 - 20.00 stop belt E5J12 sensor dmg aktif cek personil kena benang belt"/>
    <m/>
    <m/>
    <m/>
    <m/>
    <m/>
    <m/>
    <m/>
    <m/>
    <m/>
    <m/>
    <m/>
    <m/>
  </r>
  <r>
    <x v="10"/>
    <n v="9"/>
    <n v="2025"/>
    <x v="1"/>
    <x v="1"/>
    <d v="1899-12-30T20:05:00"/>
    <d v="1899-12-30T20:15:00"/>
    <n v="0.16666666666666607"/>
    <x v="13"/>
    <x v="0"/>
    <x v="0"/>
    <x v="12"/>
    <s v="20.05 - 20.15 stop belt a1j12B sensor dmg aktif cek personil kena benang belt"/>
    <m/>
    <m/>
    <m/>
    <m/>
    <m/>
    <m/>
    <m/>
    <m/>
    <m/>
    <m/>
    <m/>
    <m/>
  </r>
  <r>
    <x v="10"/>
    <n v="9"/>
    <n v="2025"/>
    <x v="1"/>
    <x v="1"/>
    <d v="1899-12-30T20:40:00"/>
    <d v="1899-12-30T20:50:00"/>
    <n v="0.16666666666666607"/>
    <x v="21"/>
    <x v="1"/>
    <x v="1"/>
    <x v="21"/>
    <s v="20.40 - 20.50 stop belt 6e1u03 metal detektor aktif cek personil batu hitam"/>
    <m/>
    <m/>
    <m/>
    <m/>
    <m/>
    <m/>
    <m/>
    <m/>
    <m/>
    <m/>
    <m/>
    <m/>
  </r>
  <r>
    <x v="10"/>
    <n v="9"/>
    <n v="2025"/>
    <x v="1"/>
    <x v="1"/>
    <d v="1899-12-30T20:50:00"/>
    <d v="1899-12-30T21:00:00"/>
    <n v="0.16666666666666607"/>
    <x v="16"/>
    <x v="0"/>
    <x v="0"/>
    <x v="0"/>
    <s v="20.50 - 21.00 stop belt 6a1j04 sensor dmg tail pulley aktif cek personil kena tepi belt terkelupas tunggu dipotong personil"/>
    <m/>
    <m/>
    <m/>
    <m/>
    <m/>
    <m/>
    <m/>
    <m/>
    <m/>
    <m/>
    <m/>
    <m/>
  </r>
  <r>
    <x v="10"/>
    <n v="9"/>
    <n v="2025"/>
    <x v="1"/>
    <x v="1"/>
    <d v="1899-12-30T21:05:00"/>
    <d v="1899-12-30T21:10:00"/>
    <n v="8.3333333333333037E-2"/>
    <x v="21"/>
    <x v="1"/>
    <x v="1"/>
    <x v="21"/>
    <s v="21.05 - 21.10  stop belt 6e1u03 metal detektor aktif cek personil batu hitam "/>
    <m/>
    <m/>
    <m/>
    <m/>
    <m/>
    <m/>
    <m/>
    <m/>
    <m/>
    <m/>
    <m/>
    <m/>
  </r>
  <r>
    <x v="10"/>
    <n v="9"/>
    <n v="2025"/>
    <x v="1"/>
    <x v="2"/>
    <d v="1899-12-30T22:00:00"/>
    <d v="1899-12-30T22:15:00"/>
    <n v="0.25000000000000178"/>
    <x v="4"/>
    <x v="1"/>
    <x v="1"/>
    <x v="5"/>
    <s v="22.00 - 22.15 Start LSC6 ,  saat start wobler stop belt 6a1j03 metal detektor aktif cek personil potongan kawat las"/>
    <m/>
    <m/>
    <m/>
    <m/>
    <m/>
    <m/>
    <m/>
    <m/>
    <m/>
    <m/>
    <m/>
    <m/>
  </r>
  <r>
    <x v="10"/>
    <n v="9"/>
    <n v="2025"/>
    <x v="1"/>
    <x v="2"/>
    <d v="1899-12-30T22:20:00"/>
    <d v="1899-12-30T22:30:00"/>
    <n v="0.16666666666666607"/>
    <x v="13"/>
    <x v="0"/>
    <x v="0"/>
    <x v="0"/>
    <s v="22.20 - 22.30 stop belt a1j12b sensor dmg aktif cek personil karet' tepi belt terkelupas"/>
    <m/>
    <m/>
    <m/>
    <m/>
    <m/>
    <m/>
    <m/>
    <m/>
    <m/>
    <m/>
    <m/>
    <m/>
  </r>
  <r>
    <x v="10"/>
    <n v="9"/>
    <n v="2025"/>
    <x v="1"/>
    <x v="2"/>
    <d v="1899-12-30T23:00:00"/>
    <d v="1899-12-30T23:15:00"/>
    <n v="0.24999999999999911"/>
    <x v="4"/>
    <x v="1"/>
    <x v="1"/>
    <x v="1"/>
    <s v="23.00 - 23.15  2x stop RBC 6a1j03, metal detektor aktif cek personil di temukan besi "/>
    <m/>
    <m/>
    <m/>
    <m/>
    <m/>
    <m/>
    <m/>
    <m/>
    <m/>
    <m/>
    <m/>
    <m/>
  </r>
  <r>
    <x v="10"/>
    <n v="9"/>
    <n v="2025"/>
    <x v="1"/>
    <x v="2"/>
    <d v="1899-12-30T23:40:00"/>
    <d v="1899-12-31T02:20:00"/>
    <n v="2.6666666666666679"/>
    <x v="18"/>
    <x v="2"/>
    <x v="2"/>
    <x v="4"/>
    <s v="23.40 - 2.20 Tunggu hopper berisi 50%"/>
    <m/>
    <m/>
    <m/>
    <m/>
    <m/>
    <m/>
    <m/>
    <m/>
    <m/>
    <m/>
    <m/>
    <m/>
  </r>
  <r>
    <x v="10"/>
    <n v="9"/>
    <n v="2025"/>
    <x v="1"/>
    <x v="2"/>
    <d v="1899-12-30T04:25:00"/>
    <d v="1899-12-30T04:35:00"/>
    <n v="0.16666666666666607"/>
    <x v="18"/>
    <x v="2"/>
    <x v="2"/>
    <x v="4"/>
    <s v="04.25 - 04.35 tunggu hopper berisi min 50%"/>
    <m/>
    <m/>
    <m/>
    <m/>
    <m/>
    <m/>
    <m/>
    <m/>
    <m/>
    <m/>
    <m/>
    <m/>
  </r>
  <r>
    <x v="10"/>
    <n v="9"/>
    <n v="2025"/>
    <x v="1"/>
    <x v="2"/>
    <d v="1899-12-30T04:45:00"/>
    <d v="1899-12-30T04:55:00"/>
    <n v="0.16666666666666674"/>
    <x v="19"/>
    <x v="1"/>
    <x v="1"/>
    <x v="9"/>
    <s v="04.45 - 04.55 stop belt 6a1j05 sensor drift Modul 2 aktif cek personil belt sway sesaat"/>
    <m/>
    <m/>
    <m/>
    <m/>
    <m/>
    <m/>
    <m/>
    <m/>
    <m/>
    <m/>
    <m/>
    <m/>
  </r>
  <r>
    <x v="10"/>
    <n v="9"/>
    <n v="2025"/>
    <x v="1"/>
    <x v="2"/>
    <d v="1899-12-30T05:00:00"/>
    <d v="1899-12-30T05:15:00"/>
    <n v="0.24999999999999978"/>
    <x v="18"/>
    <x v="2"/>
    <x v="2"/>
    <x v="4"/>
    <s v="05.00 - 05.15 tunggu hopper berisi min 50% ( EH6 stop ada kebocoran hidrolik)"/>
    <m/>
    <m/>
    <m/>
    <m/>
    <m/>
    <m/>
    <m/>
    <m/>
    <m/>
    <m/>
    <m/>
    <m/>
  </r>
  <r>
    <x v="10"/>
    <n v="9"/>
    <n v="2025"/>
    <x v="1"/>
    <x v="2"/>
    <d v="1899-12-30T05:30:00"/>
    <d v="1899-12-30T06:00:00"/>
    <n v="0.50000000000000022"/>
    <x v="4"/>
    <x v="1"/>
    <x v="1"/>
    <x v="1"/>
    <s v="05.30 - 06.00 stop belt 6a1j03 metal detektor aktif (4x) cek personil di temukan pecahan kuku bucket dan besi plat kecil"/>
    <m/>
    <m/>
    <m/>
    <m/>
    <m/>
    <m/>
    <m/>
    <m/>
    <m/>
    <m/>
    <m/>
    <m/>
  </r>
  <r>
    <x v="10"/>
    <n v="9"/>
    <n v="2025"/>
    <x v="1"/>
    <x v="2"/>
    <d v="1899-12-30T06:30:00"/>
    <d v="1899-12-30T07:00:00"/>
    <n v="0.50000000000000089"/>
    <x v="18"/>
    <x v="2"/>
    <x v="2"/>
    <x v="4"/>
    <s v="06.35 - 07.00 tunggu hopper berisi min 50%"/>
    <m/>
    <m/>
    <m/>
    <m/>
    <m/>
    <m/>
    <m/>
    <m/>
    <m/>
    <m/>
    <m/>
    <m/>
  </r>
  <r>
    <x v="11"/>
    <n v="9"/>
    <n v="2025"/>
    <x v="1"/>
    <x v="0"/>
    <d v="1899-12-30T07:00:00"/>
    <d v="1899-12-30T07:10:00"/>
    <n v="0.16666666666666607"/>
    <x v="18"/>
    <x v="2"/>
    <x v="2"/>
    <x v="4"/>
    <s v="07.00 - 07.10 tunggu hopper berisi min 50%"/>
    <m/>
    <m/>
    <m/>
    <m/>
    <m/>
    <m/>
    <m/>
    <m/>
    <m/>
    <m/>
    <m/>
    <m/>
  </r>
  <r>
    <x v="11"/>
    <n v="9"/>
    <n v="2025"/>
    <x v="1"/>
    <x v="0"/>
    <d v="1899-12-30T07:10:00"/>
    <d v="1899-12-30T08:00:00"/>
    <n v="0.83333333333333304"/>
    <x v="33"/>
    <x v="0"/>
    <x v="0"/>
    <x v="0"/>
    <s v="07.10 - 08.00 Di stop RBC 12B,di temukan tambalan terkelupas, tunggu di repair mekanik"/>
    <m/>
    <m/>
    <m/>
    <m/>
    <m/>
    <m/>
    <m/>
    <m/>
    <m/>
    <m/>
    <m/>
    <m/>
  </r>
  <r>
    <x v="11"/>
    <n v="9"/>
    <n v="2025"/>
    <x v="1"/>
    <x v="0"/>
    <d v="1899-12-30T09:20:00"/>
    <d v="1899-12-30T09:30:00"/>
    <n v="0.16666666666666607"/>
    <x v="18"/>
    <x v="2"/>
    <x v="2"/>
    <x v="4"/>
    <s v="09.20 - 09.30 Tunggu hopper berisi min 50%"/>
    <m/>
    <m/>
    <m/>
    <m/>
    <m/>
    <m/>
    <m/>
    <m/>
    <m/>
    <m/>
    <m/>
    <m/>
  </r>
  <r>
    <x v="11"/>
    <n v="9"/>
    <n v="2025"/>
    <x v="1"/>
    <x v="0"/>
    <d v="1899-12-30T11:00:00"/>
    <d v="1899-12-30T12:00:00"/>
    <n v="1.0000000000000004"/>
    <x v="11"/>
    <x v="0"/>
    <x v="0"/>
    <x v="37"/>
    <s v="11.00 - 12.00 Distop feeding Lsc6,Chute tripper 5A1J01 tersumbat, tunggu di bersihkan personil"/>
    <m/>
    <m/>
    <m/>
    <m/>
    <m/>
    <m/>
    <m/>
    <m/>
    <m/>
    <m/>
    <m/>
    <m/>
  </r>
  <r>
    <x v="11"/>
    <n v="9"/>
    <n v="2025"/>
    <x v="1"/>
    <x v="0"/>
    <d v="1899-12-30T13:30:00"/>
    <d v="1899-12-30T13:50:00"/>
    <n v="0.33333333333333215"/>
    <x v="16"/>
    <x v="1"/>
    <x v="1"/>
    <x v="36"/>
    <s v="13.30 - 13.50 start jalur ls ind5, lanjut tunggu personil bersihkan kotoran yang menyondak di pulley vertikal 6a1j04"/>
    <m/>
    <m/>
    <m/>
    <m/>
    <m/>
    <m/>
    <m/>
    <m/>
    <m/>
    <m/>
    <m/>
    <m/>
  </r>
  <r>
    <x v="11"/>
    <n v="9"/>
    <n v="2025"/>
    <x v="1"/>
    <x v="0"/>
    <d v="1899-12-30T14:00:00"/>
    <d v="1899-12-30T15:00:00"/>
    <n v="0.99999999999999911"/>
    <x v="18"/>
    <x v="2"/>
    <x v="2"/>
    <x v="4"/>
    <s v="14.00 - 15.00 Tunggu hopper berisi 50%"/>
    <m/>
    <m/>
    <m/>
    <m/>
    <m/>
    <m/>
    <m/>
    <m/>
    <m/>
    <m/>
    <m/>
    <m/>
  </r>
  <r>
    <x v="11"/>
    <n v="9"/>
    <n v="2025"/>
    <x v="1"/>
    <x v="1"/>
    <d v="1899-12-30T15:10:00"/>
    <d v="1899-12-30T15:25:00"/>
    <n v="0.25000000000000178"/>
    <x v="11"/>
    <x v="0"/>
    <x v="0"/>
    <x v="0"/>
    <s v="15.10 - 15.25 stop lsc 6 dmg 5a1j01 aktif cek personil di temukan di temukan tepi belt terkelupas tunggu di potong personil "/>
    <m/>
    <m/>
    <m/>
    <m/>
    <m/>
    <m/>
    <m/>
    <m/>
    <m/>
    <m/>
    <m/>
    <m/>
  </r>
  <r>
    <x v="11"/>
    <n v="9"/>
    <n v="2025"/>
    <x v="1"/>
    <x v="1"/>
    <d v="1899-12-30T15:40:00"/>
    <d v="1899-12-30T15:50:00"/>
    <n v="0.16666666666666607"/>
    <x v="18"/>
    <x v="2"/>
    <x v="2"/>
    <x v="4"/>
    <s v="15.40 - 15.50 tunggu hopper berisi min 50%"/>
    <m/>
    <m/>
    <m/>
    <m/>
    <m/>
    <m/>
    <m/>
    <m/>
    <m/>
    <m/>
    <m/>
    <m/>
  </r>
  <r>
    <x v="11"/>
    <n v="9"/>
    <n v="2025"/>
    <x v="1"/>
    <x v="1"/>
    <d v="1899-12-30T16:10:00"/>
    <d v="1899-12-30T16:20:00"/>
    <n v="0.16666666666666607"/>
    <x v="18"/>
    <x v="2"/>
    <x v="2"/>
    <x v="4"/>
    <s v="16.10 - 16.20 tunggu hopper berisi min 50%"/>
    <m/>
    <m/>
    <m/>
    <m/>
    <m/>
    <m/>
    <m/>
    <m/>
    <m/>
    <m/>
    <m/>
    <m/>
  </r>
  <r>
    <x v="11"/>
    <n v="9"/>
    <n v="2025"/>
    <x v="1"/>
    <x v="1"/>
    <d v="1899-12-30T16:25:00"/>
    <d v="1899-12-30T17:00:00"/>
    <n v="0.58333333333333393"/>
    <x v="13"/>
    <x v="0"/>
    <x v="0"/>
    <x v="33"/>
    <s v="16.25 - 17.00 stop lsc 6 tunggu mekanik ganti idler yg rusak dan berbunyi keras di belt a1j12b 2 titik"/>
    <m/>
    <m/>
    <m/>
    <m/>
    <m/>
    <m/>
    <m/>
    <m/>
    <m/>
    <m/>
    <m/>
    <m/>
  </r>
  <r>
    <x v="11"/>
    <n v="9"/>
    <n v="2025"/>
    <x v="1"/>
    <x v="1"/>
    <d v="1899-12-30T17:00:00"/>
    <d v="1899-12-30T17:45:00"/>
    <n v="0.75"/>
    <x v="13"/>
    <x v="0"/>
    <x v="0"/>
    <x v="33"/>
    <s v="17.00 - 17.45 stop lsc 6 tunggu mekanik ganti idler yg rusak dan berbunyi keras di belt a1j12b 2 titik"/>
    <m/>
    <m/>
    <m/>
    <m/>
    <m/>
    <m/>
    <m/>
    <m/>
    <m/>
    <m/>
    <m/>
    <m/>
  </r>
  <r>
    <x v="11"/>
    <n v="9"/>
    <n v="2025"/>
    <x v="1"/>
    <x v="1"/>
    <d v="1899-12-30T19:10:00"/>
    <d v="1899-12-30T19:20:00"/>
    <n v="0.16666666666666607"/>
    <x v="18"/>
    <x v="2"/>
    <x v="2"/>
    <x v="4"/>
    <s v="19.10 - 19.20 tunggu hopper berisi min 50%"/>
    <m/>
    <m/>
    <m/>
    <m/>
    <m/>
    <m/>
    <m/>
    <m/>
    <m/>
    <m/>
    <m/>
    <m/>
  </r>
  <r>
    <x v="11"/>
    <n v="9"/>
    <n v="2025"/>
    <x v="1"/>
    <x v="1"/>
    <d v="1899-12-30T20:20:00"/>
    <d v="1899-12-30T20:35:00"/>
    <n v="0.24999999999999911"/>
    <x v="19"/>
    <x v="0"/>
    <x v="0"/>
    <x v="0"/>
    <s v="20.20 - 20.35 stop lsc 6 dmg tail pulley 6a1j05 aktif di reset ready cek personil di temukan tambalan terkelupas tunggu di potong personil "/>
    <m/>
    <m/>
    <m/>
    <m/>
    <m/>
    <m/>
    <m/>
    <m/>
    <m/>
    <m/>
    <m/>
    <m/>
  </r>
  <r>
    <x v="11"/>
    <n v="9"/>
    <n v="2025"/>
    <x v="1"/>
    <x v="1"/>
    <d v="1899-12-30T20:35:00"/>
    <d v="1899-12-30T20:50:00"/>
    <n v="0.25000000000000178"/>
    <x v="17"/>
    <x v="1"/>
    <x v="1"/>
    <x v="17"/>
    <s v="20.35 - 20.50 lanjut tunggu personil geser tripper limestone IND 6 dan tunggu personil geser carry 6a1j06 ke 6a1j07"/>
    <m/>
    <m/>
    <m/>
    <m/>
    <m/>
    <m/>
    <m/>
    <m/>
    <m/>
    <m/>
    <m/>
    <m/>
  </r>
  <r>
    <x v="11"/>
    <n v="9"/>
    <n v="2025"/>
    <x v="1"/>
    <x v="1"/>
    <d v="1899-12-30T21:20:00"/>
    <d v="1899-12-30T22:00:00"/>
    <n v="0.66666666666666696"/>
    <x v="16"/>
    <x v="0"/>
    <x v="0"/>
    <x v="0"/>
    <s v="21.20 - 22.00 stop lsc 6 dmg tail pulley 6a1j04 aktif cek personil di temukan Sling keluar tunggu di potong mekanik"/>
    <m/>
    <m/>
    <m/>
    <m/>
    <m/>
    <m/>
    <m/>
    <m/>
    <m/>
    <m/>
    <m/>
    <m/>
  </r>
  <r>
    <x v="11"/>
    <n v="9"/>
    <n v="2025"/>
    <x v="1"/>
    <x v="2"/>
    <d v="1899-12-30T22:30:00"/>
    <d v="1899-12-30T22:50:00"/>
    <n v="0.33333333333333215"/>
    <x v="15"/>
    <x v="1"/>
    <x v="1"/>
    <x v="38"/>
    <s v="22.30 - 22.50. Di stop RBC 6a1j07,personil perbaikan air spray trun over tersumbat"/>
    <m/>
    <m/>
    <m/>
    <m/>
    <m/>
    <m/>
    <m/>
    <m/>
    <m/>
    <m/>
    <m/>
    <m/>
  </r>
  <r>
    <x v="11"/>
    <n v="9"/>
    <n v="2025"/>
    <x v="1"/>
    <x v="2"/>
    <d v="1899-12-30T22:30:00"/>
    <d v="1899-12-30T22:50:00"/>
    <n v="0.33333333333333215"/>
    <x v="18"/>
    <x v="2"/>
    <x v="2"/>
    <x v="4"/>
    <s v="23.55 - 00.30 Tunggu hopper berisi min 50%"/>
    <m/>
    <m/>
    <m/>
    <m/>
    <m/>
    <m/>
    <m/>
    <m/>
    <m/>
    <m/>
    <m/>
    <m/>
  </r>
  <r>
    <x v="11"/>
    <n v="9"/>
    <n v="2025"/>
    <x v="1"/>
    <x v="2"/>
    <d v="1899-12-31T00:50:00"/>
    <d v="1899-12-31T01:00:00"/>
    <n v="0.16666666666666607"/>
    <x v="19"/>
    <x v="0"/>
    <x v="0"/>
    <x v="0"/>
    <s v="00.50 - 01.00 stop belt 6a1j05 sensor dmg no 01,05 ,tail pulley aktif cek personil belt putus"/>
    <m/>
    <m/>
    <m/>
    <m/>
    <m/>
    <m/>
    <m/>
    <m/>
    <m/>
    <m/>
    <m/>
    <m/>
  </r>
  <r>
    <x v="11"/>
    <n v="9"/>
    <n v="2025"/>
    <x v="1"/>
    <x v="2"/>
    <d v="1899-12-30T01:00:00"/>
    <d v="1899-12-30T01:40:00"/>
    <n v="0.66666666666666674"/>
    <x v="19"/>
    <x v="0"/>
    <x v="0"/>
    <x v="0"/>
    <s v="01.00 - 01.40  Persiapan pindah 7.2,pasca RBC 6a1j05 putus"/>
    <m/>
    <m/>
    <m/>
    <m/>
    <m/>
    <m/>
    <m/>
    <m/>
    <m/>
    <m/>
    <m/>
    <m/>
  </r>
  <r>
    <x v="11"/>
    <n v="9"/>
    <n v="2025"/>
    <x v="1"/>
    <x v="2"/>
    <d v="1899-12-30T02:00:00"/>
    <d v="1899-12-30T02:20:00"/>
    <n v="0.33333333333333348"/>
    <x v="18"/>
    <x v="2"/>
    <x v="2"/>
    <x v="4"/>
    <s v="02.00 - 02.20  tunggu hopper berisi min 50%"/>
    <m/>
    <m/>
    <m/>
    <m/>
    <m/>
    <m/>
    <m/>
    <m/>
    <m/>
    <m/>
    <m/>
    <m/>
  </r>
  <r>
    <x v="11"/>
    <n v="9"/>
    <n v="2025"/>
    <x v="1"/>
    <x v="2"/>
    <d v="1899-12-30T05:50:00"/>
    <d v="1899-12-30T06:10:00"/>
    <n v="0.33333333333333282"/>
    <x v="5"/>
    <x v="0"/>
    <x v="0"/>
    <x v="0"/>
    <s v="05.50 - 06.10  stop belt 6e1u04 sensor dmg bend pulley aktif tunggu cek personil  kena lentingan material dari bend pulley "/>
    <m/>
    <m/>
    <m/>
    <m/>
    <m/>
    <m/>
    <m/>
    <m/>
    <m/>
    <m/>
    <m/>
    <m/>
  </r>
  <r>
    <x v="12"/>
    <n v="9"/>
    <n v="2025"/>
    <x v="1"/>
    <x v="0"/>
    <d v="1899-12-30T07:00:00"/>
    <d v="1899-12-30T07:15:00"/>
    <n v="0.24999999999999911"/>
    <x v="29"/>
    <x v="1"/>
    <x v="1"/>
    <x v="5"/>
    <s v="07.00-07.15 operasi ms1 ss IND 5-72-12B, tunggu personil pengetesan metal detektor belt 6e1u02 dan 6e1u03"/>
    <m/>
    <m/>
    <m/>
    <m/>
    <m/>
    <m/>
    <m/>
    <m/>
    <m/>
    <m/>
    <m/>
    <m/>
  </r>
  <r>
    <x v="12"/>
    <n v="9"/>
    <n v="2025"/>
    <x v="1"/>
    <x v="0"/>
    <d v="1899-12-30T07:15:00"/>
    <d v="1899-12-30T08:00:00"/>
    <n v="0.75"/>
    <x v="12"/>
    <x v="2"/>
    <x v="2"/>
    <x v="4"/>
    <s v="07.15-08.00 tunggu hopper berisi 50%"/>
    <m/>
    <m/>
    <m/>
    <m/>
    <m/>
    <m/>
    <m/>
    <m/>
    <m/>
    <m/>
    <m/>
    <m/>
  </r>
  <r>
    <x v="12"/>
    <n v="9"/>
    <n v="2025"/>
    <x v="1"/>
    <x v="0"/>
    <d v="1899-12-30T08:00:00"/>
    <d v="1899-12-30T08:05:00"/>
    <n v="8.333333333333437E-2"/>
    <x v="12"/>
    <x v="2"/>
    <x v="2"/>
    <x v="4"/>
    <s v="08.00-08.05 tunggu hopper berisi 50%"/>
    <m/>
    <m/>
    <m/>
    <m/>
    <m/>
    <m/>
    <m/>
    <m/>
    <m/>
    <m/>
    <m/>
    <m/>
  </r>
  <r>
    <x v="12"/>
    <n v="9"/>
    <n v="2025"/>
    <x v="1"/>
    <x v="0"/>
    <d v="1899-12-30T09:25:00"/>
    <d v="1899-12-30T09:30:00"/>
    <n v="8.3333333333333037E-2"/>
    <x v="21"/>
    <x v="1"/>
    <x v="1"/>
    <x v="21"/>
    <s v="09.25-09.30 stop belt 6e1u03 sensor metal detektor aktif cek personil di temukan batu hitam"/>
    <m/>
    <m/>
    <m/>
    <m/>
    <m/>
    <m/>
    <m/>
    <m/>
    <m/>
    <m/>
    <m/>
    <m/>
  </r>
  <r>
    <x v="12"/>
    <n v="9"/>
    <n v="2025"/>
    <x v="1"/>
    <x v="0"/>
    <d v="1899-12-30T09:40:00"/>
    <d v="1899-12-30T09:45:00"/>
    <n v="8.3333333333333037E-2"/>
    <x v="21"/>
    <x v="1"/>
    <x v="1"/>
    <x v="1"/>
    <s v="09.40-09.45 stop belt 6e1u03 sensor metal detektor aktif cek personil di temukan besi"/>
    <m/>
    <m/>
    <m/>
    <m/>
    <m/>
    <m/>
    <m/>
    <m/>
    <m/>
    <m/>
    <m/>
    <m/>
  </r>
  <r>
    <x v="12"/>
    <n v="9"/>
    <n v="2025"/>
    <x v="1"/>
    <x v="0"/>
    <d v="1899-12-30T09:50:00"/>
    <d v="1899-12-30T10:00:00"/>
    <n v="0.16666666666666741"/>
    <x v="12"/>
    <x v="1"/>
    <x v="1"/>
    <x v="39"/>
    <s v="09.50-10.00 stop MS1 roller screen M2 fault, tunggu personil bongkar material di roller"/>
    <m/>
    <m/>
    <m/>
    <m/>
    <m/>
    <m/>
    <m/>
    <m/>
    <m/>
    <m/>
    <m/>
    <m/>
  </r>
  <r>
    <x v="12"/>
    <n v="9"/>
    <n v="2025"/>
    <x v="1"/>
    <x v="0"/>
    <d v="1899-12-30T10:50:00"/>
    <d v="1899-12-30T10:55:00"/>
    <n v="8.3333333333333037E-2"/>
    <x v="12"/>
    <x v="1"/>
    <x v="1"/>
    <x v="39"/>
    <s v="10.50-10.55 stop MS1 roller screen M2 fault, tunggu tim elektrikal reset roller"/>
    <m/>
    <m/>
    <m/>
    <m/>
    <m/>
    <m/>
    <m/>
    <m/>
    <m/>
    <m/>
    <m/>
    <m/>
  </r>
  <r>
    <x v="12"/>
    <n v="9"/>
    <n v="2025"/>
    <x v="1"/>
    <x v="0"/>
    <d v="1899-12-30T11:05:00"/>
    <d v="1899-12-30T11:30:00"/>
    <n v="0.41666666666666652"/>
    <x v="12"/>
    <x v="2"/>
    <x v="2"/>
    <x v="4"/>
    <s v="11.05-11.30 tunggu hopper berisi 50%"/>
    <m/>
    <m/>
    <m/>
    <m/>
    <m/>
    <m/>
    <m/>
    <m/>
    <m/>
    <m/>
    <m/>
    <m/>
  </r>
  <r>
    <x v="12"/>
    <n v="9"/>
    <n v="2025"/>
    <x v="1"/>
    <x v="0"/>
    <d v="1899-12-30T11:30:00"/>
    <d v="1899-12-30T11:35:00"/>
    <n v="8.3333333333333037E-2"/>
    <x v="21"/>
    <x v="1"/>
    <x v="1"/>
    <x v="1"/>
    <s v="11.30-11.35 stop belt 6e1u03 sensor metal detektor aktif cek personil di temukan besi plate"/>
    <m/>
    <m/>
    <m/>
    <m/>
    <m/>
    <m/>
    <m/>
    <m/>
    <m/>
    <m/>
    <m/>
    <m/>
  </r>
  <r>
    <x v="12"/>
    <n v="9"/>
    <n v="2025"/>
    <x v="1"/>
    <x v="0"/>
    <d v="1899-12-30T11:50:00"/>
    <d v="1899-12-30T11:55:00"/>
    <n v="8.3333333333333037E-2"/>
    <x v="21"/>
    <x v="1"/>
    <x v="1"/>
    <x v="1"/>
    <s v="11.50-11.55 stop belt 6e1u03 sensor metal detektor aktif cek personil di temukan baut"/>
    <m/>
    <m/>
    <m/>
    <m/>
    <m/>
    <m/>
    <m/>
    <m/>
    <m/>
    <m/>
    <m/>
    <m/>
  </r>
  <r>
    <x v="12"/>
    <n v="9"/>
    <n v="2025"/>
    <x v="1"/>
    <x v="0"/>
    <d v="1899-12-30T13:00:00"/>
    <d v="1899-12-30T13:20:00"/>
    <n v="0.33333333333333481"/>
    <x v="12"/>
    <x v="1"/>
    <x v="1"/>
    <x v="23"/>
    <s v="13.00-13.20 Ms ss ind5/7.2-12b, tunggu mekanik pengelasan segmen secondary"/>
    <m/>
    <m/>
    <m/>
    <m/>
    <m/>
    <m/>
    <m/>
    <m/>
    <m/>
    <m/>
    <m/>
    <m/>
  </r>
  <r>
    <x v="12"/>
    <n v="9"/>
    <n v="2025"/>
    <x v="1"/>
    <x v="0"/>
    <d v="1899-12-30T13:00:00"/>
    <d v="1899-12-30T13:20:00"/>
    <n v="0.33333333333333481"/>
    <x v="12"/>
    <x v="2"/>
    <x v="2"/>
    <x v="4"/>
    <s v="13.20-13.40 start ms1, tunggu hopper berisi 50%"/>
    <m/>
    <m/>
    <m/>
    <m/>
    <m/>
    <m/>
    <m/>
    <m/>
    <m/>
    <m/>
    <m/>
    <m/>
  </r>
  <r>
    <x v="12"/>
    <n v="9"/>
    <n v="2025"/>
    <x v="1"/>
    <x v="0"/>
    <d v="1899-12-30T14:20:00"/>
    <d v="1899-12-30T14:30:00"/>
    <n v="0.16666666666666607"/>
    <x v="12"/>
    <x v="2"/>
    <x v="2"/>
    <x v="4"/>
    <s v="14.20-14.30 tunggu hopper berisi 50%"/>
    <m/>
    <m/>
    <m/>
    <m/>
    <m/>
    <m/>
    <m/>
    <m/>
    <m/>
    <m/>
    <m/>
    <m/>
  </r>
  <r>
    <x v="12"/>
    <n v="9"/>
    <n v="2025"/>
    <x v="1"/>
    <x v="0"/>
    <d v="1899-12-30T14:35:00"/>
    <d v="1899-12-30T14:40:00"/>
    <n v="8.3333333333335702E-2"/>
    <x v="12"/>
    <x v="2"/>
    <x v="2"/>
    <x v="4"/>
    <s v="14.35-14.40 tunggu hopper berisi 50%"/>
    <m/>
    <m/>
    <m/>
    <m/>
    <m/>
    <m/>
    <m/>
    <m/>
    <m/>
    <m/>
    <m/>
    <m/>
  </r>
  <r>
    <x v="12"/>
    <n v="9"/>
    <n v="2025"/>
    <x v="1"/>
    <x v="0"/>
    <d v="1899-12-30T14:55:00"/>
    <d v="1899-12-30T15:00:00"/>
    <n v="8.3333333333333037E-2"/>
    <x v="0"/>
    <x v="1"/>
    <x v="1"/>
    <x v="12"/>
    <s v="14.55-15.00 stop belt a5j10 sensor dmg tunggu cek personil "/>
    <m/>
    <m/>
    <m/>
    <m/>
    <m/>
    <m/>
    <m/>
    <m/>
    <m/>
    <m/>
    <m/>
    <m/>
  </r>
  <r>
    <x v="12"/>
    <n v="9"/>
    <n v="2025"/>
    <x v="1"/>
    <x v="1"/>
    <d v="1899-12-30T15:10:00"/>
    <d v="1899-12-30T15:35:00"/>
    <n v="0.41666666666666785"/>
    <x v="0"/>
    <x v="0"/>
    <x v="0"/>
    <x v="0"/>
    <s v="15.10 - 15.35 DMG A5J10 aktif, cek personil kena benang tepi belt,tunggu di potong personil "/>
    <m/>
    <m/>
    <m/>
    <m/>
    <m/>
    <m/>
    <m/>
    <m/>
    <m/>
    <m/>
    <m/>
    <m/>
  </r>
  <r>
    <x v="12"/>
    <n v="9"/>
    <n v="2025"/>
    <x v="1"/>
    <x v="1"/>
    <d v="1899-12-30T15:35:00"/>
    <d v="1899-12-30T16:00:00"/>
    <n v="0.41666666666666519"/>
    <x v="29"/>
    <x v="0"/>
    <x v="0"/>
    <x v="0"/>
    <s v="15.35 - 16.00 DMG 6E1U02 aktif, cek personil di temukan tambalan terkelupas ±40cm x 30cm"/>
    <m/>
    <m/>
    <m/>
    <m/>
    <m/>
    <m/>
    <m/>
    <m/>
    <m/>
    <m/>
    <m/>
    <m/>
  </r>
  <r>
    <x v="12"/>
    <n v="9"/>
    <n v="2025"/>
    <x v="1"/>
    <x v="1"/>
    <d v="1899-12-30T16:00:00"/>
    <d v="1899-12-30T17:35:00"/>
    <n v="1.583333333333333"/>
    <x v="29"/>
    <x v="0"/>
    <x v="0"/>
    <x v="0"/>
    <s v="16.00 - 17.35 DMG 6E1U02 aktif, cek personil di temukan tambalan terkelupas ±40cm x 30cm, tunggu di repair mekanik"/>
    <m/>
    <m/>
    <m/>
    <m/>
    <m/>
    <m/>
    <m/>
    <m/>
    <m/>
    <m/>
    <m/>
    <m/>
  </r>
  <r>
    <x v="12"/>
    <n v="9"/>
    <n v="2025"/>
    <x v="1"/>
    <x v="1"/>
    <d v="1899-12-30T17:45:00"/>
    <d v="1899-12-30T18:00:00"/>
    <n v="0.24999999999999911"/>
    <x v="12"/>
    <x v="2"/>
    <x v="2"/>
    <x v="4"/>
    <s v="17.45 - 18.00 Tunggu hopper berisi 50%"/>
    <m/>
    <m/>
    <m/>
    <m/>
    <m/>
    <m/>
    <m/>
    <m/>
    <m/>
    <m/>
    <m/>
    <m/>
  </r>
  <r>
    <x v="12"/>
    <n v="9"/>
    <n v="2025"/>
    <x v="1"/>
    <x v="1"/>
    <d v="1899-12-30T19:00:00"/>
    <d v="1899-12-30T19:20:00"/>
    <n v="0.33333333333333481"/>
    <x v="18"/>
    <x v="2"/>
    <x v="2"/>
    <x v="4"/>
    <s v="19.00 - 19.20 start lsc6 ls ind6/7.2-07, Chevron T.25-30 lanjut tunggu hopper berisi 50%"/>
    <m/>
    <m/>
    <m/>
    <m/>
    <m/>
    <m/>
    <m/>
    <m/>
    <m/>
    <m/>
    <m/>
    <m/>
  </r>
  <r>
    <x v="12"/>
    <n v="9"/>
    <n v="2025"/>
    <x v="1"/>
    <x v="1"/>
    <d v="1899-12-30T20:15:00"/>
    <d v="1899-12-30T20:25:00"/>
    <n v="0.16666666666666607"/>
    <x v="1"/>
    <x v="0"/>
    <x v="0"/>
    <x v="0"/>
    <s v="20.15 - 20.25 DMG a2j02 aktif cek personil ditemukan tepi belt terkelupas tunggu di potong personil "/>
    <m/>
    <m/>
    <m/>
    <m/>
    <m/>
    <m/>
    <m/>
    <m/>
    <m/>
    <m/>
    <m/>
    <m/>
  </r>
  <r>
    <x v="12"/>
    <n v="9"/>
    <n v="2025"/>
    <x v="1"/>
    <x v="1"/>
    <d v="1899-12-30T20:30:00"/>
    <d v="1899-12-30T20:55:00"/>
    <n v="0.41666666666666785"/>
    <x v="15"/>
    <x v="0"/>
    <x v="0"/>
    <x v="0"/>
    <s v=" 20.30 - 20.55 DMG no.1 6a1j07 aktif cek personil di temukan tepi belt terkelupas tunggu di potong personil"/>
    <m/>
    <m/>
    <m/>
    <m/>
    <m/>
    <m/>
    <m/>
    <m/>
    <m/>
    <m/>
    <m/>
    <m/>
  </r>
  <r>
    <x v="12"/>
    <n v="9"/>
    <n v="2025"/>
    <x v="1"/>
    <x v="1"/>
    <d v="1899-12-30T22:00:00"/>
    <d v="1899-12-30T22:05:00"/>
    <n v="8.3333333333333037E-2"/>
    <x v="18"/>
    <x v="2"/>
    <x v="2"/>
    <x v="4"/>
    <s v="22.00 - 22.05 lanjut operasi lsc6 ls ke ind6/7.2-07, tunggu hopper berisi 50%"/>
    <m/>
    <m/>
    <m/>
    <m/>
    <m/>
    <m/>
    <m/>
    <m/>
    <m/>
    <m/>
    <m/>
    <m/>
  </r>
  <r>
    <x v="12"/>
    <n v="9"/>
    <n v="2025"/>
    <x v="1"/>
    <x v="1"/>
    <d v="1899-12-30T22:25:00"/>
    <d v="1899-12-30T22:50:00"/>
    <n v="0.41666666666666519"/>
    <x v="0"/>
    <x v="0"/>
    <x v="0"/>
    <x v="3"/>
    <s v="22.25 - 22.50 Stop feeding lsc6 tunggu personil cek sambungan belt A5J10 "/>
    <m/>
    <m/>
    <m/>
    <m/>
    <m/>
    <m/>
    <m/>
    <m/>
    <m/>
    <m/>
    <m/>
    <m/>
  </r>
  <r>
    <x v="12"/>
    <n v="9"/>
    <n v="2025"/>
    <x v="1"/>
    <x v="2"/>
    <d v="1899-12-30T22:50:00"/>
    <d v="1899-12-31T01:00:00"/>
    <n v="2.1666666666666696"/>
    <x v="0"/>
    <x v="0"/>
    <x v="0"/>
    <x v="3"/>
    <s v="22.50 - 01.00 tunggu mekanik repair sambungan belt A5J10"/>
    <m/>
    <m/>
    <m/>
    <m/>
    <m/>
    <m/>
    <m/>
    <m/>
    <m/>
    <m/>
    <m/>
    <m/>
  </r>
  <r>
    <x v="12"/>
    <n v="9"/>
    <n v="2025"/>
    <x v="1"/>
    <x v="2"/>
    <d v="1899-12-30T01:00:00"/>
    <d v="1899-12-30T01:10:00"/>
    <n v="0.16666666666666674"/>
    <x v="1"/>
    <x v="0"/>
    <x v="0"/>
    <x v="0"/>
    <s v="01.00 - 01.10 saat start lsc6 DMG A2J02 aktif cek personil tepi belt terkelupas tunggu di potong personil "/>
    <m/>
    <m/>
    <m/>
    <m/>
    <m/>
    <m/>
    <m/>
    <m/>
    <m/>
    <m/>
    <m/>
    <m/>
  </r>
  <r>
    <x v="12"/>
    <n v="9"/>
    <n v="2025"/>
    <x v="1"/>
    <x v="2"/>
    <d v="1899-12-30T06:10:00"/>
    <d v="1899-12-30T06:15:00"/>
    <n v="8.333333333333437E-2"/>
    <x v="5"/>
    <x v="1"/>
    <x v="1"/>
    <x v="25"/>
    <s v="06.10 - 06.15 stop lsc 6 belt drift no.4 belt 6e1u04 aktif sesaat, lanjut start kembali"/>
    <m/>
    <m/>
    <m/>
    <m/>
    <m/>
    <m/>
    <m/>
    <m/>
    <m/>
    <m/>
    <m/>
    <m/>
  </r>
  <r>
    <x v="12"/>
    <n v="9"/>
    <n v="2025"/>
    <x v="1"/>
    <x v="2"/>
    <d v="1899-12-30T06:35:00"/>
    <d v="1899-12-30T06:45:00"/>
    <n v="0.16666666666666607"/>
    <x v="4"/>
    <x v="1"/>
    <x v="1"/>
    <x v="1"/>
    <s v="06.35 - 06.45 stop lsc 6 metal detektor 6a1j03 aktif cek personil di temukan besi "/>
    <m/>
    <m/>
    <m/>
    <m/>
    <m/>
    <m/>
    <m/>
    <m/>
    <m/>
    <m/>
    <m/>
    <m/>
  </r>
  <r>
    <x v="12"/>
    <n v="9"/>
    <n v="2025"/>
    <x v="1"/>
    <x v="2"/>
    <d v="1899-12-30T06:50:00"/>
    <d v="1899-12-30T07:00:00"/>
    <n v="0.16666666666666741"/>
    <x v="18"/>
    <x v="2"/>
    <x v="2"/>
    <x v="4"/>
    <s v="06.50 - 07.00 tunggu hopper berisi min 50%"/>
    <m/>
    <m/>
    <m/>
    <m/>
    <m/>
    <m/>
    <m/>
    <m/>
    <m/>
    <m/>
    <m/>
    <m/>
  </r>
  <r>
    <x v="13"/>
    <n v="9"/>
    <n v="2025"/>
    <x v="1"/>
    <x v="0"/>
    <d v="1899-12-30T08:00:00"/>
    <d v="1899-12-30T08:10:00"/>
    <n v="0.16666666666666741"/>
    <x v="18"/>
    <x v="2"/>
    <x v="2"/>
    <x v="4"/>
    <s v="08.00-08.10 tunggu hopper berisi 50%"/>
    <m/>
    <m/>
    <m/>
    <m/>
    <m/>
    <m/>
    <m/>
    <m/>
    <m/>
    <m/>
    <m/>
    <m/>
  </r>
  <r>
    <x v="13"/>
    <n v="9"/>
    <n v="2025"/>
    <x v="1"/>
    <x v="0"/>
    <d v="1899-12-30T08:15:00"/>
    <d v="1899-12-30T08:30:00"/>
    <n v="0.25000000000000044"/>
    <x v="13"/>
    <x v="0"/>
    <x v="0"/>
    <x v="0"/>
    <s v=" 08.15-08.30 stop belt a1j12b, sensor dmg aktif cek personil tepi belt terkelupas tunggu di potong personil"/>
    <m/>
    <m/>
    <m/>
    <m/>
    <m/>
    <m/>
    <m/>
    <m/>
    <m/>
    <m/>
    <m/>
    <m/>
  </r>
  <r>
    <x v="13"/>
    <n v="9"/>
    <n v="2025"/>
    <x v="1"/>
    <x v="0"/>
    <d v="1899-12-30T08:35:00"/>
    <d v="1899-12-30T08:55:00"/>
    <n v="0.33333333333333348"/>
    <x v="34"/>
    <x v="0"/>
    <x v="0"/>
    <x v="33"/>
    <s v="08.35-08.55 di stop belt a5u25, tunggu personil keluarkan idler garlan yang putus"/>
    <m/>
    <m/>
    <m/>
    <m/>
    <m/>
    <m/>
    <m/>
    <m/>
    <m/>
    <m/>
    <m/>
    <m/>
  </r>
  <r>
    <x v="13"/>
    <n v="9"/>
    <n v="2025"/>
    <x v="1"/>
    <x v="0"/>
    <d v="1899-12-30T09:35:00"/>
    <d v="1899-12-30T09:45:00"/>
    <n v="0.16666666666666607"/>
    <x v="1"/>
    <x v="0"/>
    <x v="0"/>
    <x v="0"/>
    <s v="09.35-09.45 stop belt a2j02, sensor dmg aktif cek personil di temukan kulit belt terkelupas tunggu di potong personil"/>
    <m/>
    <m/>
    <m/>
    <m/>
    <m/>
    <m/>
    <m/>
    <m/>
    <m/>
    <m/>
    <m/>
    <m/>
  </r>
  <r>
    <x v="13"/>
    <n v="9"/>
    <n v="2025"/>
    <x v="1"/>
    <x v="0"/>
    <d v="1899-12-30T11:05:00"/>
    <d v="1899-12-30T11:15:00"/>
    <n v="0.16666666666666607"/>
    <x v="4"/>
    <x v="1"/>
    <x v="1"/>
    <x v="5"/>
    <s v="11.05-11.15 stop belt 6a1j03, sensor metal detektor aktif cek personil tidak ada temuan "/>
    <m/>
    <m/>
    <m/>
    <m/>
    <m/>
    <m/>
    <m/>
    <m/>
    <m/>
    <m/>
    <m/>
    <m/>
  </r>
  <r>
    <x v="13"/>
    <n v="9"/>
    <n v="2025"/>
    <x v="1"/>
    <x v="0"/>
    <d v="1899-12-30T13:00:00"/>
    <d v="1899-12-30T13:10:00"/>
    <n v="0.16666666666666874"/>
    <x v="18"/>
    <x v="2"/>
    <x v="2"/>
    <x v="4"/>
    <s v="13.00-13.10 Start LSC6 ls ke ind5/7.2-12B, tunggu hopper berisi min 50%"/>
    <m/>
    <m/>
    <m/>
    <m/>
    <m/>
    <m/>
    <m/>
    <m/>
    <m/>
    <m/>
    <m/>
    <m/>
  </r>
  <r>
    <x v="13"/>
    <n v="9"/>
    <n v="2025"/>
    <x v="1"/>
    <x v="0"/>
    <d v="1899-12-30T14:00:00"/>
    <d v="1899-12-30T14:35:00"/>
    <n v="0.58333333333333126"/>
    <x v="11"/>
    <x v="0"/>
    <x v="0"/>
    <x v="34"/>
    <s v="14.00-14.35 di stop belt 5a1j01, tunggu mekanik pengecekan guide material yang lepas"/>
    <m/>
    <m/>
    <m/>
    <m/>
    <m/>
    <m/>
    <m/>
    <m/>
    <m/>
    <m/>
    <m/>
    <m/>
  </r>
  <r>
    <x v="13"/>
    <n v="9"/>
    <n v="2025"/>
    <x v="1"/>
    <x v="0"/>
    <d v="1899-12-30T14:55:00"/>
    <d v="1899-12-30T15:00:00"/>
    <n v="8.3333333333333037E-2"/>
    <x v="20"/>
    <x v="1"/>
    <x v="1"/>
    <x v="11"/>
    <s v="14.55-15.00 stop  belt 6a1j10, alarm S9 Fault di reset ready"/>
    <m/>
    <m/>
    <m/>
    <m/>
    <m/>
    <m/>
    <m/>
    <m/>
    <m/>
    <m/>
    <m/>
    <m/>
  </r>
  <r>
    <x v="13"/>
    <n v="9"/>
    <n v="2025"/>
    <x v="1"/>
    <x v="1"/>
    <d v="1899-12-30T15:00:00"/>
    <d v="1899-12-30T15:10:00"/>
    <n v="0.16666666666666607"/>
    <x v="20"/>
    <x v="1"/>
    <x v="1"/>
    <x v="40"/>
    <s v="15.00 - 15.10 Saat start feeding, pull cord sebelah kanan belt 6a1j10 aktif cek personil kena lentingan material "/>
    <m/>
    <m/>
    <m/>
    <m/>
    <m/>
    <m/>
    <m/>
    <m/>
    <m/>
    <m/>
    <m/>
    <m/>
  </r>
  <r>
    <x v="13"/>
    <n v="9"/>
    <n v="2025"/>
    <x v="1"/>
    <x v="1"/>
    <d v="1899-12-30T15:10:00"/>
    <d v="1899-12-30T15:20:00"/>
    <n v="0.16666666666666607"/>
    <x v="1"/>
    <x v="1"/>
    <x v="1"/>
    <x v="12"/>
    <s v="15.10 - 15.20 lanjut start jalur 7.2 DMG a5j10 aktif cek personil tidak ada temuan "/>
    <m/>
    <m/>
    <m/>
    <m/>
    <m/>
    <m/>
    <m/>
    <m/>
    <m/>
    <m/>
    <m/>
    <m/>
  </r>
  <r>
    <x v="13"/>
    <n v="9"/>
    <n v="2025"/>
    <x v="1"/>
    <x v="1"/>
    <d v="1899-12-30T15:25:00"/>
    <d v="1899-12-30T15:30:00"/>
    <n v="8.3333333333333037E-2"/>
    <x v="1"/>
    <x v="0"/>
    <x v="0"/>
    <x v="0"/>
    <s v="15.25 - 15.30 DMG a2j02 aktif cek personil di temukan tepi belt terkelupas tunggu di potong personil "/>
    <m/>
    <m/>
    <m/>
    <m/>
    <m/>
    <m/>
    <m/>
    <m/>
    <m/>
    <m/>
    <m/>
    <m/>
  </r>
  <r>
    <x v="13"/>
    <n v="9"/>
    <n v="2025"/>
    <x v="1"/>
    <x v="1"/>
    <d v="1899-12-30T15:35:00"/>
    <d v="1899-12-30T15:55:00"/>
    <n v="0.33333333333333215"/>
    <x v="20"/>
    <x v="1"/>
    <x v="1"/>
    <x v="8"/>
    <s v="15.35 - 15.55 stop belt 6a1j10, speed monitor aktif cek personil belt slip sesaat"/>
    <m/>
    <m/>
    <m/>
    <m/>
    <m/>
    <m/>
    <m/>
    <m/>
    <m/>
    <m/>
    <m/>
    <m/>
  </r>
  <r>
    <x v="13"/>
    <n v="9"/>
    <n v="2025"/>
    <x v="1"/>
    <x v="1"/>
    <d v="1899-12-30T19:00:00"/>
    <d v="1899-12-30T19:20:00"/>
    <n v="0.33333333333333481"/>
    <x v="18"/>
    <x v="2"/>
    <x v="2"/>
    <x v="4"/>
    <s v="19.00 - 19.20 Tunggu hopper berisi 50%"/>
    <m/>
    <m/>
    <m/>
    <m/>
    <m/>
    <m/>
    <m/>
    <m/>
    <m/>
    <m/>
    <m/>
    <m/>
  </r>
  <r>
    <x v="13"/>
    <n v="9"/>
    <n v="2025"/>
    <x v="1"/>
    <x v="1"/>
    <d v="1899-12-30T20:50:00"/>
    <d v="1899-12-30T21:00:00"/>
    <n v="0.16666666666666607"/>
    <x v="34"/>
    <x v="0"/>
    <x v="0"/>
    <x v="33"/>
    <s v="20.50 - 21.00 Di stop RBC A5U25,di temukan idler garlan putus,tunggu di eksekusi personil"/>
    <m/>
    <m/>
    <m/>
    <m/>
    <m/>
    <m/>
    <m/>
    <m/>
    <m/>
    <m/>
    <m/>
    <m/>
  </r>
  <r>
    <x v="13"/>
    <n v="9"/>
    <n v="2025"/>
    <x v="1"/>
    <x v="2"/>
    <d v="1899-12-30T22:15:00"/>
    <d v="1899-12-30T22:30:00"/>
    <n v="0.24999999999999911"/>
    <x v="1"/>
    <x v="0"/>
    <x v="0"/>
    <x v="0"/>
    <s v="22.15 - 22.30 stop lsc 6 dmg a2j02 aktif cek personil di temukan tepi belt terkelupas tunggu di potong personil "/>
    <m/>
    <m/>
    <m/>
    <m/>
    <m/>
    <m/>
    <m/>
    <m/>
    <m/>
    <m/>
    <m/>
    <m/>
  </r>
  <r>
    <x v="13"/>
    <n v="9"/>
    <n v="2025"/>
    <x v="1"/>
    <x v="2"/>
    <d v="1899-12-30T01:10:00"/>
    <d v="1899-12-30T01:35:00"/>
    <n v="0.41666666666666669"/>
    <x v="31"/>
    <x v="0"/>
    <x v="0"/>
    <x v="0"/>
    <s v="01.10 - 01.35 stop LSC6 dmg a5j13 aktif cek personil di temukan benang tepi belt keluar tunggu di potong personil "/>
    <m/>
    <m/>
    <m/>
    <m/>
    <m/>
    <m/>
    <m/>
    <m/>
    <m/>
    <m/>
    <m/>
    <m/>
  </r>
  <r>
    <x v="13"/>
    <n v="9"/>
    <n v="2025"/>
    <x v="1"/>
    <x v="2"/>
    <d v="1899-12-30T04:45:00"/>
    <d v="1899-12-30T05:00:00"/>
    <n v="0.25000000000000044"/>
    <x v="0"/>
    <x v="0"/>
    <x v="0"/>
    <x v="0"/>
    <s v="04.45 - 05.00 Stop lsc6 DMG belt A5J10 tambalan dekat sambungan terkelupas "/>
    <m/>
    <m/>
    <m/>
    <m/>
    <m/>
    <m/>
    <m/>
    <m/>
    <m/>
    <m/>
    <m/>
    <m/>
  </r>
  <r>
    <x v="13"/>
    <n v="9"/>
    <n v="2025"/>
    <x v="1"/>
    <x v="2"/>
    <d v="1899-12-30T05:00:00"/>
    <d v="1899-12-30T05:40:00"/>
    <n v="0.6666666666666663"/>
    <x v="0"/>
    <x v="0"/>
    <x v="0"/>
    <x v="3"/>
    <s v="05.00 - 05.40 tunggu mekanik repair belt A5J10 tambalan dekat sambungan terkelupas"/>
    <m/>
    <m/>
    <m/>
    <m/>
    <m/>
    <m/>
    <m/>
    <m/>
    <m/>
    <m/>
    <m/>
    <m/>
  </r>
  <r>
    <x v="13"/>
    <n v="9"/>
    <n v="2025"/>
    <x v="1"/>
    <x v="2"/>
    <d v="1899-12-30T06:05:00"/>
    <d v="1899-12-30T07:00:00"/>
    <n v="0.91666666666666741"/>
    <x v="4"/>
    <x v="0"/>
    <x v="0"/>
    <x v="34"/>
    <s v="06.05 - 07.00 stop lsc6 karet guide material 6a1j03 sebelah kiri keluar"/>
    <m/>
    <m/>
    <m/>
    <m/>
    <m/>
    <m/>
    <m/>
    <m/>
    <m/>
    <m/>
    <m/>
    <m/>
  </r>
  <r>
    <x v="14"/>
    <n v="9"/>
    <n v="2025"/>
    <x v="2"/>
    <x v="0"/>
    <d v="1899-12-30T07:00:00"/>
    <d v="1899-12-30T08:00:00"/>
    <n v="0.99999999999999911"/>
    <x v="4"/>
    <x v="0"/>
    <x v="0"/>
    <x v="34"/>
    <s v="07.00 - 08.00 tunggu mekanik masukan karet guide material belt 6a1j03 dan tunggu mekanik repair sambungan belt A5J10  terkelupas"/>
    <m/>
    <m/>
    <m/>
    <m/>
    <m/>
    <m/>
    <m/>
    <m/>
    <m/>
    <m/>
    <m/>
    <m/>
  </r>
  <r>
    <x v="14"/>
    <n v="9"/>
    <n v="2025"/>
    <x v="2"/>
    <x v="0"/>
    <d v="1899-12-30T08:00:00"/>
    <d v="1899-12-30T08:40:00"/>
    <n v="0.66666666666666696"/>
    <x v="0"/>
    <x v="0"/>
    <x v="0"/>
    <x v="0"/>
    <s v="08.00 - 08.40 pindah operasi ke lsc3b,lanjut tunggu mekanik repair sambungan belt A5J10  terkelupas"/>
    <m/>
    <m/>
    <m/>
    <m/>
    <m/>
    <m/>
    <m/>
    <m/>
    <m/>
    <m/>
    <m/>
    <m/>
  </r>
  <r>
    <x v="14"/>
    <n v="9"/>
    <n v="2025"/>
    <x v="2"/>
    <x v="0"/>
    <d v="1899-12-30T08:40:00"/>
    <d v="1899-12-30T09:30:00"/>
    <n v="0.83333333333333304"/>
    <x v="15"/>
    <x v="0"/>
    <x v="0"/>
    <x v="33"/>
    <s v="08.40 - 09.30 lanjut tunggu mekanik ganti idler belt 6a1j07 berbunyi"/>
    <m/>
    <m/>
    <m/>
    <m/>
    <m/>
    <m/>
    <m/>
    <m/>
    <m/>
    <m/>
    <m/>
    <m/>
  </r>
  <r>
    <x v="14"/>
    <n v="9"/>
    <n v="2025"/>
    <x v="2"/>
    <x v="0"/>
    <d v="1899-12-30T11:35:00"/>
    <d v="1899-12-30T11:40:00"/>
    <n v="8.3333333333333037E-2"/>
    <x v="14"/>
    <x v="1"/>
    <x v="1"/>
    <x v="5"/>
    <s v="11.35 - 11.40 stop belt 15107  metal detektor aktif cek personil tidak ada temuan"/>
    <m/>
    <m/>
    <m/>
    <m/>
    <m/>
    <m/>
    <m/>
    <m/>
    <m/>
    <m/>
    <m/>
    <m/>
  </r>
  <r>
    <x v="14"/>
    <n v="9"/>
    <n v="2025"/>
    <x v="2"/>
    <x v="0"/>
    <d v="1899-12-30T11:55:00"/>
    <d v="1899-12-30T12:00:00"/>
    <n v="8.3333333333333037E-2"/>
    <x v="10"/>
    <x v="2"/>
    <x v="2"/>
    <x v="4"/>
    <s v="11.55 - 12.00 tunggu hopper berisi min 50%"/>
    <m/>
    <m/>
    <m/>
    <m/>
    <m/>
    <m/>
    <m/>
    <m/>
    <m/>
    <m/>
    <m/>
    <m/>
  </r>
  <r>
    <x v="14"/>
    <n v="9"/>
    <n v="2025"/>
    <x v="2"/>
    <x v="0"/>
    <d v="1899-12-30T13:00:00"/>
    <d v="1899-12-30T13:20:00"/>
    <n v="0.33333333333333481"/>
    <x v="10"/>
    <x v="1"/>
    <x v="1"/>
    <x v="29"/>
    <s v="13.00 - 13.20 tunggu geser tripper Ls IND 5 melewati BS"/>
    <m/>
    <m/>
    <m/>
    <m/>
    <m/>
    <m/>
    <m/>
    <m/>
    <m/>
    <m/>
    <m/>
    <m/>
  </r>
  <r>
    <x v="14"/>
    <n v="9"/>
    <n v="2025"/>
    <x v="2"/>
    <x v="0"/>
    <d v="1899-12-30T15:00:00"/>
    <d v="1899-12-30T15:40:00"/>
    <n v="0.66666666666666696"/>
    <x v="18"/>
    <x v="1"/>
    <x v="1"/>
    <x v="41"/>
    <s v="15.00-15.40 operasi LSC6 ls ind5-72-12B tunggu pengosongan LSC3B (Belt a5j10 trip)"/>
    <m/>
    <m/>
    <m/>
    <m/>
    <m/>
    <m/>
    <m/>
    <m/>
    <m/>
    <m/>
    <m/>
    <m/>
  </r>
  <r>
    <x v="14"/>
    <n v="9"/>
    <n v="2025"/>
    <x v="2"/>
    <x v="1"/>
    <d v="1899-12-30T16:05:00"/>
    <d v="1899-12-30T16:15:00"/>
    <n v="0.16666666666666874"/>
    <x v="18"/>
    <x v="2"/>
    <x v="2"/>
    <x v="4"/>
    <s v="16.05-16.15 tunggu hopper berisi 50%"/>
    <m/>
    <m/>
    <m/>
    <m/>
    <m/>
    <m/>
    <m/>
    <m/>
    <m/>
    <m/>
    <m/>
    <m/>
  </r>
  <r>
    <x v="14"/>
    <n v="9"/>
    <n v="2025"/>
    <x v="2"/>
    <x v="1"/>
    <d v="1899-12-30T16:20:00"/>
    <d v="1899-12-30T16:45:00"/>
    <n v="0.41666666666666519"/>
    <x v="18"/>
    <x v="2"/>
    <x v="2"/>
    <x v="4"/>
    <s v="16.20-16.45 tunggu hopper berisi 50%"/>
    <m/>
    <m/>
    <m/>
    <m/>
    <m/>
    <m/>
    <m/>
    <m/>
    <m/>
    <m/>
    <m/>
    <m/>
  </r>
  <r>
    <x v="14"/>
    <n v="9"/>
    <n v="2025"/>
    <x v="2"/>
    <x v="1"/>
    <d v="1899-12-30T17:00:00"/>
    <d v="1899-12-30T17:10:00"/>
    <n v="0.16666666666666607"/>
    <x v="18"/>
    <x v="2"/>
    <x v="2"/>
    <x v="4"/>
    <s v="17.00-17.10 tunggu hopper berisi 50%"/>
    <m/>
    <m/>
    <m/>
    <m/>
    <m/>
    <m/>
    <m/>
    <m/>
    <m/>
    <m/>
    <m/>
    <m/>
  </r>
  <r>
    <x v="14"/>
    <n v="9"/>
    <n v="2025"/>
    <x v="2"/>
    <x v="1"/>
    <d v="1899-12-30T17:30:00"/>
    <d v="1899-12-30T17:45:00"/>
    <n v="0.25000000000000178"/>
    <x v="18"/>
    <x v="2"/>
    <x v="2"/>
    <x v="4"/>
    <s v="17.30-17.45 tunggu hopper berisi 50%"/>
    <m/>
    <m/>
    <m/>
    <m/>
    <m/>
    <m/>
    <m/>
    <m/>
    <m/>
    <m/>
    <m/>
    <m/>
  </r>
  <r>
    <x v="14"/>
    <n v="9"/>
    <n v="2025"/>
    <x v="2"/>
    <x v="1"/>
    <d v="1899-12-30T19:00:00"/>
    <d v="1899-12-30T19:20:00"/>
    <n v="0.33333333333333481"/>
    <x v="18"/>
    <x v="2"/>
    <x v="2"/>
    <x v="4"/>
    <s v="19.00-19.20 start lsc6 mk3 ind6-71-07, tunggu hopper berisi 50%"/>
    <m/>
    <m/>
    <m/>
    <m/>
    <m/>
    <m/>
    <m/>
    <m/>
    <m/>
    <m/>
    <m/>
    <m/>
  </r>
  <r>
    <x v="14"/>
    <n v="9"/>
    <n v="2025"/>
    <x v="2"/>
    <x v="1"/>
    <d v="1899-12-30T19:45:00"/>
    <d v="1899-12-30T20:00:00"/>
    <n v="0.25000000000000178"/>
    <x v="16"/>
    <x v="0"/>
    <x v="0"/>
    <x v="0"/>
    <s v="19.45-20.00 stop belt 6a1j04 sensor dmg tail pulley aktifl cek personil belt robek (tunggu repair mekanik)"/>
    <m/>
    <m/>
    <m/>
    <m/>
    <m/>
    <m/>
    <m/>
    <m/>
    <m/>
    <m/>
    <m/>
    <m/>
  </r>
  <r>
    <x v="14"/>
    <n v="9"/>
    <n v="2025"/>
    <x v="2"/>
    <x v="1"/>
    <d v="1899-12-30T20:00:00"/>
    <d v="1899-12-30T21:00:00"/>
    <n v="0.99999999999999911"/>
    <x v="0"/>
    <x v="0"/>
    <x v="0"/>
    <x v="0"/>
    <s v="20.00-21.00 untuk operasi LSC6 MK3 ind6 tunggu belt a5j10 ready (jalur 71, belt 6a1j04 robek, tunggu repair mekanik)"/>
    <m/>
    <m/>
    <m/>
    <m/>
    <m/>
    <m/>
    <m/>
    <m/>
    <m/>
    <m/>
    <m/>
    <m/>
  </r>
  <r>
    <x v="14"/>
    <n v="9"/>
    <n v="2025"/>
    <x v="2"/>
    <x v="1"/>
    <d v="1899-12-30T21:15:00"/>
    <d v="1899-12-30T21:25:00"/>
    <n v="0.16666666666666874"/>
    <x v="1"/>
    <x v="0"/>
    <x v="0"/>
    <x v="0"/>
    <s v=" 21.15-21.25 stop belt A2J02, sensor dmg aktif cek personil di temukan kulit belt terkelupas tunggu di potong personil "/>
    <m/>
    <m/>
    <m/>
    <m/>
    <m/>
    <m/>
    <m/>
    <m/>
    <m/>
    <m/>
    <m/>
    <m/>
  </r>
  <r>
    <x v="14"/>
    <n v="9"/>
    <n v="2025"/>
    <x v="2"/>
    <x v="1"/>
    <d v="1899-12-30T15:00:00"/>
    <d v="1899-12-30T19:00:00"/>
    <n v="3.9999999999999991"/>
    <x v="10"/>
    <x v="1"/>
    <x v="1"/>
    <x v="42"/>
    <s v="15.00-19.00 Operasi LSC3B LS IND6, Tunggu jalur 71 ready"/>
    <m/>
    <m/>
    <m/>
    <m/>
    <m/>
    <m/>
    <m/>
    <m/>
    <m/>
    <m/>
    <m/>
    <m/>
  </r>
  <r>
    <x v="14"/>
    <n v="9"/>
    <n v="2025"/>
    <x v="2"/>
    <x v="1"/>
    <d v="1899-12-30T19:00:00"/>
    <d v="1899-12-30T20:45:00"/>
    <n v="1.7500000000000018"/>
    <x v="0"/>
    <x v="0"/>
    <x v="0"/>
    <x v="33"/>
    <s v="19.00-20.45 operasi LSC3B tunggu mekanik ganti idler belt A5J10"/>
    <m/>
    <m/>
    <m/>
    <m/>
    <m/>
    <m/>
    <m/>
    <m/>
    <m/>
    <m/>
    <m/>
    <m/>
  </r>
  <r>
    <x v="14"/>
    <n v="9"/>
    <n v="2025"/>
    <x v="2"/>
    <x v="2"/>
    <d v="1899-12-30T22:05:00"/>
    <d v="1899-12-30T22:15:00"/>
    <n v="0.16666666666666874"/>
    <x v="4"/>
    <x v="1"/>
    <x v="1"/>
    <x v="5"/>
    <s v="22.05 - 22.15 metal detektor 6a1j03 aktif cek personil tidak ada temuan"/>
    <m/>
    <m/>
    <m/>
    <m/>
    <m/>
    <m/>
    <m/>
    <m/>
    <m/>
    <m/>
    <m/>
    <m/>
  </r>
  <r>
    <x v="14"/>
    <n v="9"/>
    <n v="2025"/>
    <x v="2"/>
    <x v="2"/>
    <d v="1899-12-31T00:30:00"/>
    <d v="1899-12-31T00:50:00"/>
    <n v="0.33333333333333748"/>
    <x v="11"/>
    <x v="1"/>
    <x v="1"/>
    <x v="31"/>
    <s v=" 00.30 - 00.50 stop lsc6, Chute tripper 5A1J01 LS ind5 tersumbat, tunggu di bersihkan personil dan lanjut persiapan pindah pengiriman ke LS ind6"/>
    <m/>
    <m/>
    <m/>
    <m/>
    <m/>
    <m/>
    <m/>
    <m/>
    <m/>
    <m/>
    <m/>
    <m/>
  </r>
  <r>
    <x v="14"/>
    <n v="9"/>
    <n v="2025"/>
    <x v="2"/>
    <x v="2"/>
    <d v="1899-12-30T02:25:00"/>
    <d v="1899-12-30T02:35:00"/>
    <n v="0.16666666666666674"/>
    <x v="4"/>
    <x v="1"/>
    <x v="1"/>
    <x v="5"/>
    <s v="02.25 - 02.35 metal detektor 6a1j03 aktif cek personil tidak ada temuan "/>
    <m/>
    <m/>
    <m/>
    <m/>
    <m/>
    <m/>
    <m/>
    <m/>
    <m/>
    <m/>
    <m/>
    <m/>
  </r>
  <r>
    <x v="14"/>
    <n v="9"/>
    <n v="2025"/>
    <x v="2"/>
    <x v="2"/>
    <d v="1899-12-30T03:30:00"/>
    <d v="1899-12-30T03:45:00"/>
    <n v="0.24999999999999978"/>
    <x v="18"/>
    <x v="1"/>
    <x v="1"/>
    <x v="31"/>
    <s v="03.30-03.45 stop lsc6/ chute tripper ind5 tersumbat, tunggu dibersihkan personil. Pengiriman pindah ke ind6/7.2-07"/>
    <m/>
    <m/>
    <m/>
    <m/>
    <m/>
    <m/>
    <m/>
    <m/>
    <m/>
    <m/>
    <m/>
    <m/>
  </r>
  <r>
    <x v="14"/>
    <n v="9"/>
    <n v="2025"/>
    <x v="2"/>
    <x v="2"/>
    <d v="1899-12-30T03:50:00"/>
    <d v="1899-12-30T03:55:00"/>
    <n v="8.3333333333333703E-2"/>
    <x v="4"/>
    <x v="1"/>
    <x v="1"/>
    <x v="5"/>
    <s v=" 03.50-03.55 stop belt 6a1j03/ MD aktif cek personil tidak ada temuan"/>
    <m/>
    <m/>
    <m/>
    <m/>
    <m/>
    <m/>
    <m/>
    <m/>
    <m/>
    <m/>
    <m/>
    <m/>
  </r>
  <r>
    <x v="14"/>
    <n v="9"/>
    <n v="2025"/>
    <x v="2"/>
    <x v="2"/>
    <d v="1899-12-30T05:35:00"/>
    <d v="1899-12-30T07:00:00"/>
    <n v="1.416666666666667"/>
    <x v="18"/>
    <x v="1"/>
    <x v="1"/>
    <x v="31"/>
    <s v="05.35-07.00 stop lsc6/ chute tripper ls ind6 tersumbat, tunggu dibersihkan personil. U/ke ind5 belum bisa, chute tripper ls ind5 juga tersumbat"/>
    <m/>
    <m/>
    <m/>
    <m/>
    <m/>
    <m/>
    <m/>
    <m/>
    <m/>
    <m/>
    <m/>
    <m/>
  </r>
  <r>
    <x v="15"/>
    <n v="9"/>
    <n v="2025"/>
    <x v="2"/>
    <x v="0"/>
    <d v="1899-12-30T09:00:00"/>
    <d v="1899-12-30T09:10:00"/>
    <n v="0.16666666666666607"/>
    <x v="21"/>
    <x v="1"/>
    <x v="1"/>
    <x v="5"/>
    <s v="09.00 - 09.10 stop belt 6e1u03 metal detektor aktif cek personil tidak ada temuan "/>
    <m/>
    <m/>
    <m/>
    <m/>
    <m/>
    <m/>
    <m/>
    <m/>
    <m/>
    <m/>
    <m/>
    <m/>
  </r>
  <r>
    <x v="15"/>
    <n v="9"/>
    <n v="2025"/>
    <x v="2"/>
    <x v="0"/>
    <d v="1899-12-30T09:10:00"/>
    <d v="1899-12-30T09:20:00"/>
    <n v="0.16666666666666741"/>
    <x v="35"/>
    <x v="0"/>
    <x v="0"/>
    <x v="0"/>
    <s v="09.10 - 09.20 stop belt 6e1j03 dmg aktif cek personil karet tepi belt terkelupas"/>
    <m/>
    <m/>
    <m/>
    <m/>
    <m/>
    <m/>
    <m/>
    <m/>
    <m/>
    <m/>
    <m/>
    <m/>
  </r>
  <r>
    <x v="15"/>
    <n v="9"/>
    <n v="2025"/>
    <x v="2"/>
    <x v="0"/>
    <d v="1899-12-30T09:40:00"/>
    <d v="1899-12-30T10:00:00"/>
    <n v="0.33333333333333348"/>
    <x v="1"/>
    <x v="0"/>
    <x v="0"/>
    <x v="0"/>
    <s v="09.40 - 10.00 di stop belt A2J02 tunggu personil memposisikan sambungan belt A5J10 terkelupas &amp; metal detektor belt 6e1u03 aktif cek personil di temukan besi kecil"/>
    <m/>
    <m/>
    <m/>
    <m/>
    <m/>
    <m/>
    <m/>
    <m/>
    <m/>
    <m/>
    <m/>
    <m/>
  </r>
  <r>
    <x v="15"/>
    <n v="9"/>
    <n v="2025"/>
    <x v="2"/>
    <x v="0"/>
    <d v="1899-12-30T10:00:00"/>
    <d v="1899-12-30T12:00:00"/>
    <n v="1.9999999999999996"/>
    <x v="0"/>
    <x v="0"/>
    <x v="0"/>
    <x v="3"/>
    <s v="10.00 - 12.00 tunggu mekanik repair sambungan belt A5J10 terkelupas"/>
    <m/>
    <m/>
    <m/>
    <m/>
    <m/>
    <m/>
    <m/>
    <m/>
    <m/>
    <m/>
    <m/>
    <m/>
  </r>
  <r>
    <x v="15"/>
    <n v="9"/>
    <n v="2025"/>
    <x v="2"/>
    <x v="0"/>
    <d v="1899-12-30T13:00:00"/>
    <d v="1899-12-30T13:40:00"/>
    <n v="0.66666666666666696"/>
    <x v="0"/>
    <x v="0"/>
    <x v="0"/>
    <x v="3"/>
    <s v="13.00 - 13.40 tunggu mekanik repair sambungan belt A5J10 terkelupas"/>
    <m/>
    <m/>
    <m/>
    <m/>
    <m/>
    <m/>
    <m/>
    <m/>
    <m/>
    <m/>
    <m/>
    <m/>
  </r>
  <r>
    <x v="15"/>
    <n v="9"/>
    <n v="2025"/>
    <x v="2"/>
    <x v="0"/>
    <d v="1899-12-30T13:40:00"/>
    <d v="1899-12-30T14:00:00"/>
    <n v="0.33333333333333481"/>
    <x v="36"/>
    <x v="0"/>
    <x v="0"/>
    <x v="0"/>
    <s v="13.40 - 14.00 tunggu mekanik  perbaikan frame garland belt A5u26  yg putus"/>
    <m/>
    <m/>
    <m/>
    <m/>
    <m/>
    <m/>
    <m/>
    <m/>
    <m/>
    <m/>
    <m/>
    <m/>
  </r>
  <r>
    <x v="15"/>
    <n v="9"/>
    <n v="2025"/>
    <x v="2"/>
    <x v="0"/>
    <d v="1899-12-30T14:50:00"/>
    <d v="1899-12-30T14:55:00"/>
    <n v="8.3333333333333037E-2"/>
    <x v="1"/>
    <x v="0"/>
    <x v="0"/>
    <x v="0"/>
    <s v="14.50 -  14.55 stop  belt a2j02  sensor  dmg aktif cek personil tepi belt terkelupas tunggu di potong"/>
    <m/>
    <m/>
    <m/>
    <m/>
    <m/>
    <m/>
    <m/>
    <m/>
    <m/>
    <m/>
    <m/>
    <m/>
  </r>
  <r>
    <x v="15"/>
    <n v="9"/>
    <n v="2025"/>
    <x v="2"/>
    <x v="1"/>
    <d v="1899-12-30T15:00:00"/>
    <d v="1899-12-30T15:10:00"/>
    <n v="0.16666666666666607"/>
    <x v="18"/>
    <x v="2"/>
    <x v="2"/>
    <x v="41"/>
    <s v="15.00-15.10 operasi lsc6 tunggu lsc6 ready dan tunggu pengosongan silica"/>
    <m/>
    <m/>
    <m/>
    <m/>
    <m/>
    <m/>
    <m/>
    <m/>
    <m/>
    <m/>
    <m/>
    <m/>
  </r>
  <r>
    <x v="15"/>
    <n v="9"/>
    <n v="2025"/>
    <x v="2"/>
    <x v="1"/>
    <d v="1899-12-30T15:10:00"/>
    <d v="1899-12-30T16:00:00"/>
    <n v="0.83333333333333304"/>
    <x v="0"/>
    <x v="0"/>
    <x v="0"/>
    <x v="0"/>
    <s v="15.10-16.00 stop belt A5J10, sensor belt dmg aktif,cek personil di temukan tambalan di sambungan terkelupas, tunggu mekanik repair belt A5J10 dan belt 5e1j01"/>
    <m/>
    <m/>
    <m/>
    <m/>
    <m/>
    <m/>
    <m/>
    <m/>
    <m/>
    <m/>
    <m/>
    <m/>
  </r>
  <r>
    <x v="15"/>
    <n v="9"/>
    <n v="2025"/>
    <x v="2"/>
    <x v="1"/>
    <d v="1899-12-30T16:00:00"/>
    <d v="1899-12-30T17:00:00"/>
    <n v="1.0000000000000018"/>
    <x v="0"/>
    <x v="0"/>
    <x v="0"/>
    <x v="0"/>
    <s v="16.00-17.00 tunggu mekanik repair belt A5J10 dan belt 5e1j01"/>
    <m/>
    <m/>
    <m/>
    <m/>
    <m/>
    <m/>
    <m/>
    <m/>
    <m/>
    <m/>
    <m/>
    <m/>
  </r>
  <r>
    <x v="15"/>
    <n v="9"/>
    <n v="2025"/>
    <x v="2"/>
    <x v="1"/>
    <d v="1899-12-30T17:00:00"/>
    <d v="1899-12-30T17:25:00"/>
    <n v="0.41666666666666519"/>
    <x v="0"/>
    <x v="0"/>
    <x v="0"/>
    <x v="0"/>
    <s v="17.00-17.25 tunggu mekanik repair belt A5J10 dan belt 5e1j01"/>
    <m/>
    <m/>
    <m/>
    <m/>
    <m/>
    <m/>
    <m/>
    <m/>
    <m/>
    <m/>
    <m/>
    <m/>
  </r>
  <r>
    <x v="15"/>
    <n v="9"/>
    <n v="2025"/>
    <x v="2"/>
    <x v="1"/>
    <d v="1899-12-30T17:45:00"/>
    <d v="1899-12-30T17:55:00"/>
    <n v="0.16666666666666607"/>
    <x v="0"/>
    <x v="0"/>
    <x v="0"/>
    <x v="12"/>
    <s v="17.45-17.55 stop belt a5j10, sensor dmg aktif cek personil tambalan melendung"/>
    <m/>
    <m/>
    <m/>
    <m/>
    <m/>
    <m/>
    <m/>
    <m/>
    <m/>
    <m/>
    <m/>
    <m/>
  </r>
  <r>
    <x v="15"/>
    <n v="9"/>
    <n v="2025"/>
    <x v="2"/>
    <x v="1"/>
    <d v="1899-12-30T17:55:00"/>
    <d v="1899-12-30T18:00:00"/>
    <n v="8.3333333333333037E-2"/>
    <x v="11"/>
    <x v="0"/>
    <x v="0"/>
    <x v="37"/>
    <s v="17.55-18.00 di stop belt 5a1j01, chute tripper tersumbat tunggu di bersihkan personil"/>
    <m/>
    <m/>
    <m/>
    <m/>
    <m/>
    <m/>
    <m/>
    <m/>
    <m/>
    <m/>
    <m/>
    <m/>
  </r>
  <r>
    <x v="15"/>
    <n v="9"/>
    <n v="2025"/>
    <x v="2"/>
    <x v="1"/>
    <d v="1899-12-30T19:00:00"/>
    <d v="1899-12-30T19:45:00"/>
    <n v="0.75"/>
    <x v="18"/>
    <x v="2"/>
    <x v="2"/>
    <x v="43"/>
    <s v="19.00-19.45 pengosongan material biasa dari hopper lsc6 ke ind5 tunggu personil bersihkan chute tripper ind5 yang tersumbat"/>
    <m/>
    <m/>
    <m/>
    <m/>
    <m/>
    <m/>
    <m/>
    <m/>
    <m/>
    <m/>
    <m/>
    <m/>
  </r>
  <r>
    <x v="15"/>
    <n v="9"/>
    <n v="2025"/>
    <x v="2"/>
    <x v="1"/>
    <d v="1899-12-30T20:00:00"/>
    <d v="1899-12-30T20:30:00"/>
    <n v="0.49999999999999822"/>
    <x v="22"/>
    <x v="0"/>
    <x v="0"/>
    <x v="37"/>
    <s v="20.00-20.30 di stop belt 20104, tunggu personil bersihkan chute 20104"/>
    <m/>
    <m/>
    <m/>
    <m/>
    <m/>
    <m/>
    <m/>
    <m/>
    <m/>
    <m/>
    <m/>
    <m/>
  </r>
  <r>
    <x v="15"/>
    <n v="9"/>
    <n v="2025"/>
    <x v="2"/>
    <x v="2"/>
    <d v="1899-12-30T23:20:00"/>
    <d v="1899-12-30T23:30:00"/>
    <n v="0.16666666666666607"/>
    <x v="18"/>
    <x v="2"/>
    <x v="2"/>
    <x v="4"/>
    <s v="23.20 - 23.30 tunggu hopper berisi 50%"/>
    <m/>
    <m/>
    <m/>
    <m/>
    <m/>
    <m/>
    <m/>
    <m/>
    <m/>
    <m/>
    <m/>
    <m/>
  </r>
  <r>
    <x v="15"/>
    <n v="9"/>
    <n v="2025"/>
    <x v="2"/>
    <x v="2"/>
    <d v="1899-12-30T23:40:00"/>
    <d v="1899-12-30T23:45:00"/>
    <n v="8.3333333333333037E-2"/>
    <x v="4"/>
    <x v="1"/>
    <x v="1"/>
    <x v="1"/>
    <s v="23.40 - 23.45 metal detektor 6a1j03 aktif cek personil di temukan besi plat kecil"/>
    <m/>
    <m/>
    <m/>
    <m/>
    <m/>
    <m/>
    <m/>
    <m/>
    <m/>
    <m/>
    <m/>
    <m/>
  </r>
  <r>
    <x v="15"/>
    <n v="9"/>
    <n v="2025"/>
    <x v="2"/>
    <x v="2"/>
    <d v="1899-12-31T00:50:00"/>
    <d v="1899-12-31T01:00:00"/>
    <n v="0.16666666666666607"/>
    <x v="1"/>
    <x v="0"/>
    <x v="0"/>
    <x v="0"/>
    <s v="00.50 - 01.00 DMG a2j02 aktif cek personil kulit tepi belt terkelupas tunggu di potong personil"/>
    <m/>
    <m/>
    <m/>
    <m/>
    <m/>
    <m/>
    <m/>
    <m/>
    <m/>
    <m/>
    <m/>
    <m/>
  </r>
  <r>
    <x v="15"/>
    <n v="9"/>
    <n v="2025"/>
    <x v="2"/>
    <x v="2"/>
    <d v="1899-12-30T02:00:00"/>
    <d v="1899-12-30T02:20:00"/>
    <n v="0.33333333333333348"/>
    <x v="18"/>
    <x v="2"/>
    <x v="2"/>
    <x v="4"/>
    <s v="02.00 - 02.20 tunggu hopper berisi 50%"/>
    <m/>
    <m/>
    <m/>
    <m/>
    <m/>
    <m/>
    <m/>
    <m/>
    <m/>
    <m/>
    <m/>
    <m/>
  </r>
  <r>
    <x v="15"/>
    <n v="9"/>
    <n v="2025"/>
    <x v="2"/>
    <x v="2"/>
    <d v="1899-12-30T05:45:00"/>
    <d v="1899-12-30T05:55:00"/>
    <n v="0.16666666666666674"/>
    <x v="4"/>
    <x v="0"/>
    <x v="0"/>
    <x v="0"/>
    <s v="05.45 - 05.55 RBC 6A1J03 mogok,cek personil material menumpuk di RBC 6a1j03 akibat lsc6 menggiling Boulder, tunggu di lokal² personil"/>
    <m/>
    <m/>
    <m/>
    <m/>
    <m/>
    <m/>
    <m/>
    <m/>
    <m/>
    <m/>
    <m/>
    <m/>
  </r>
  <r>
    <x v="15"/>
    <n v="9"/>
    <n v="2025"/>
    <x v="2"/>
    <x v="2"/>
    <d v="1899-12-30T06:20:00"/>
    <d v="1899-12-30T06:35:00"/>
    <n v="0.25000000000000044"/>
    <x v="3"/>
    <x v="0"/>
    <x v="3"/>
    <x v="44"/>
    <s v="06.20 - 06.35 Stop Lsc6,Crusher M2 Fault,tunggu di cek dan di reset elektrikal "/>
    <m/>
    <m/>
    <m/>
    <m/>
    <m/>
    <m/>
    <m/>
    <m/>
    <m/>
    <m/>
    <m/>
    <m/>
  </r>
  <r>
    <x v="15"/>
    <n v="9"/>
    <n v="2025"/>
    <x v="2"/>
    <x v="2"/>
    <d v="1899-12-30T06:55:00"/>
    <d v="1899-12-30T07:00:00"/>
    <n v="8.333333333333437E-2"/>
    <x v="5"/>
    <x v="1"/>
    <x v="1"/>
    <x v="6"/>
    <s v="06.55 - 07.00 Saat start RBC 6E1U04 alarms Time out feedback from brake monitor,tunggu di pompa manual personil "/>
    <m/>
    <m/>
    <m/>
    <m/>
    <m/>
    <m/>
    <m/>
    <m/>
    <m/>
    <m/>
    <m/>
    <m/>
  </r>
  <r>
    <x v="16"/>
    <n v="9"/>
    <n v="2025"/>
    <x v="2"/>
    <x v="0"/>
    <d v="1899-12-30T07:00:00"/>
    <d v="1899-12-30T07:40:00"/>
    <n v="0.66666666666666563"/>
    <x v="18"/>
    <x v="2"/>
    <x v="2"/>
    <x v="43"/>
    <s v="07.00 - 07.40 tunggu Pengosongan hopper lsc6 (Empty Feeder)"/>
    <m/>
    <m/>
    <m/>
    <m/>
    <m/>
    <m/>
    <m/>
    <m/>
    <m/>
    <m/>
    <m/>
    <m/>
  </r>
  <r>
    <x v="16"/>
    <n v="9"/>
    <n v="2025"/>
    <x v="2"/>
    <x v="0"/>
    <d v="1899-12-30T08:20:00"/>
    <d v="1899-12-30T08:55:00"/>
    <n v="0.58333333333333393"/>
    <x v="37"/>
    <x v="0"/>
    <x v="0"/>
    <x v="0"/>
    <s v="8.20-8.55 Stop Ms1 DMG belt A4J12P aktif cek personil kulit belt terkelupas tunggu di potong personil"/>
    <m/>
    <m/>
    <m/>
    <m/>
    <m/>
    <m/>
    <m/>
    <m/>
    <m/>
    <m/>
    <m/>
    <m/>
  </r>
  <r>
    <x v="16"/>
    <n v="9"/>
    <n v="2025"/>
    <x v="2"/>
    <x v="0"/>
    <d v="1899-12-30T08:55:00"/>
    <d v="1899-12-30T09:10:00"/>
    <n v="0.24999999999999911"/>
    <x v="37"/>
    <x v="1"/>
    <x v="1"/>
    <x v="31"/>
    <s v=" 08.55 - 09.10 lanjut chute A4J12P tersumbat tunggu di bersihkan personil"/>
    <m/>
    <m/>
    <m/>
    <m/>
    <m/>
    <m/>
    <m/>
    <m/>
    <m/>
    <m/>
    <m/>
    <m/>
  </r>
  <r>
    <x v="16"/>
    <n v="9"/>
    <n v="2025"/>
    <x v="2"/>
    <x v="0"/>
    <d v="1899-12-30T09:35:00"/>
    <d v="1899-12-30T10:10:00"/>
    <n v="0.58333333333333259"/>
    <x v="2"/>
    <x v="0"/>
    <x v="0"/>
    <x v="34"/>
    <s v="09.35 - 10.10 Stop Ms1 batu terjepit di karet guide material belt A5U29 sebelah kiri tunggu di eksekusi personil"/>
    <m/>
    <m/>
    <m/>
    <m/>
    <m/>
    <m/>
    <m/>
    <m/>
    <m/>
    <m/>
    <m/>
    <m/>
  </r>
  <r>
    <x v="16"/>
    <n v="9"/>
    <n v="2025"/>
    <x v="2"/>
    <x v="0"/>
    <d v="1899-12-30T13:00:00"/>
    <d v="1899-12-30T13:15:00"/>
    <n v="0.25000000000000178"/>
    <x v="12"/>
    <x v="2"/>
    <x v="2"/>
    <x v="4"/>
    <s v="13.00 - 13.15 start Ms1 Ss ke ind6/7.2-12b, tunggu hopper berisi 50%"/>
    <m/>
    <m/>
    <m/>
    <m/>
    <m/>
    <m/>
    <m/>
    <m/>
    <m/>
    <m/>
    <m/>
    <m/>
  </r>
  <r>
    <x v="16"/>
    <n v="9"/>
    <n v="2025"/>
    <x v="2"/>
    <x v="1"/>
    <d v="1899-12-30T15:00:00"/>
    <d v="1899-12-30T15:45:00"/>
    <n v="0.75"/>
    <x v="35"/>
    <x v="1"/>
    <x v="1"/>
    <x v="31"/>
    <s v="15.00 - 15.45 chute 6e1j03 tersumbat tunggu di bersihkan personil"/>
    <m/>
    <m/>
    <m/>
    <m/>
    <m/>
    <m/>
    <m/>
    <m/>
    <m/>
    <m/>
    <m/>
    <m/>
  </r>
  <r>
    <x v="16"/>
    <n v="9"/>
    <n v="2025"/>
    <x v="2"/>
    <x v="1"/>
    <d v="1899-12-30T15:55:00"/>
    <d v="1899-12-30T16:00:00"/>
    <n v="8.3333333333333037E-2"/>
    <x v="35"/>
    <x v="0"/>
    <x v="0"/>
    <x v="0"/>
    <s v="15.55 - 16.00 stop belt 6e1j03 dmg aktif cek personil karet tepi belt terkelupas"/>
    <m/>
    <m/>
    <m/>
    <m/>
    <m/>
    <m/>
    <m/>
    <m/>
    <m/>
    <m/>
    <m/>
    <m/>
  </r>
  <r>
    <x v="16"/>
    <n v="9"/>
    <n v="2025"/>
    <x v="2"/>
    <x v="1"/>
    <d v="1899-12-30T16:00:00"/>
    <d v="1899-12-30T16:05:00"/>
    <n v="8.3333333333333037E-2"/>
    <x v="35"/>
    <x v="0"/>
    <x v="0"/>
    <x v="0"/>
    <s v="16.00 - 16.05 stop belt 6e1j03 dmg aktif cek personil karet tepi belt terkelupas"/>
    <m/>
    <m/>
    <m/>
    <m/>
    <m/>
    <m/>
    <m/>
    <m/>
    <m/>
    <m/>
    <m/>
    <m/>
  </r>
  <r>
    <x v="16"/>
    <n v="9"/>
    <n v="2025"/>
    <x v="2"/>
    <x v="1"/>
    <d v="1899-12-30T16:05:00"/>
    <d v="1899-12-30T16:20:00"/>
    <n v="0.25000000000000178"/>
    <x v="5"/>
    <x v="0"/>
    <x v="0"/>
    <x v="0"/>
    <s v="16.05 - 16.20 saat Start belt 6e1u04 sensor dmg belt 5e1j01 aktif cek personil kulit belt terkelupas tunggu di potong"/>
    <m/>
    <m/>
    <m/>
    <m/>
    <m/>
    <m/>
    <m/>
    <m/>
    <m/>
    <m/>
    <m/>
    <m/>
  </r>
  <r>
    <x v="16"/>
    <n v="9"/>
    <n v="2025"/>
    <x v="2"/>
    <x v="1"/>
    <d v="1899-12-30T16:30:00"/>
    <d v="1899-12-30T16:40:00"/>
    <n v="0.16666666666666607"/>
    <x v="0"/>
    <x v="0"/>
    <x v="0"/>
    <x v="0"/>
    <s v="16.30 - 16.40 stop belt a5j10 sensor dmg aktif cek personil karet tepi belt terkelupas tunggu di potong"/>
    <m/>
    <m/>
    <m/>
    <m/>
    <m/>
    <m/>
    <m/>
    <m/>
    <m/>
    <m/>
    <m/>
    <m/>
  </r>
  <r>
    <x v="16"/>
    <n v="9"/>
    <n v="2025"/>
    <x v="2"/>
    <x v="1"/>
    <d v="1899-12-30T16:45:00"/>
    <d v="1899-12-30T17:00:00"/>
    <n v="0.25000000000000178"/>
    <x v="21"/>
    <x v="1"/>
    <x v="1"/>
    <x v="21"/>
    <s v="16.45 - 17.00 stop belt 6e1u03 metal detektor aktif cek personil di temukan batu hitam &amp; stop 6e1j01 sensor dmg aktif cek personil karet' tepi belt terkelupas tunggu di potong personil"/>
    <m/>
    <m/>
    <m/>
    <m/>
    <m/>
    <m/>
    <m/>
    <m/>
    <m/>
    <m/>
    <m/>
    <m/>
  </r>
  <r>
    <x v="16"/>
    <n v="9"/>
    <n v="2025"/>
    <x v="2"/>
    <x v="1"/>
    <d v="1899-12-30T17:25:00"/>
    <d v="1899-12-30T17:35:00"/>
    <n v="0.16666666666666607"/>
    <x v="9"/>
    <x v="0"/>
    <x v="0"/>
    <x v="0"/>
    <s v="17.25 - 17.35 stop belt 5e1j01 sensor dmg aktif cek personil karet tepi belt terkelupas tunggu di potong"/>
    <m/>
    <m/>
    <m/>
    <m/>
    <m/>
    <m/>
    <m/>
    <m/>
    <m/>
    <m/>
    <m/>
    <m/>
  </r>
  <r>
    <x v="16"/>
    <n v="9"/>
    <n v="2025"/>
    <x v="2"/>
    <x v="1"/>
    <d v="1899-12-30T19:00:00"/>
    <d v="1899-12-30T19:20:00"/>
    <n v="0.33333333333333481"/>
    <x v="18"/>
    <x v="2"/>
    <x v="2"/>
    <x v="4"/>
    <s v="19.00 - 19.20 Start lsc6 mk3 IND 6 /7.2 - 07 tunggu hopper berisi min 50%"/>
    <m/>
    <m/>
    <m/>
    <m/>
    <m/>
    <m/>
    <m/>
    <m/>
    <m/>
    <m/>
    <m/>
    <m/>
  </r>
  <r>
    <x v="16"/>
    <n v="9"/>
    <n v="2025"/>
    <x v="2"/>
    <x v="1"/>
    <d v="1899-12-30T20:10:00"/>
    <d v="1899-12-30T20:15:00"/>
    <n v="8.3333333333333037E-2"/>
    <x v="4"/>
    <x v="1"/>
    <x v="1"/>
    <x v="1"/>
    <s v="20.10 - 20.15 stop belt 6a1j03 metal detektor aktif cek personil di temukan besi plat kecil"/>
    <m/>
    <m/>
    <m/>
    <m/>
    <m/>
    <m/>
    <m/>
    <m/>
    <m/>
    <m/>
    <m/>
    <m/>
  </r>
  <r>
    <x v="16"/>
    <n v="9"/>
    <n v="2025"/>
    <x v="2"/>
    <x v="1"/>
    <d v="1899-12-30T21:00:00"/>
    <d v="1899-12-30T21:05:00"/>
    <n v="8.3333333333333037E-2"/>
    <x v="1"/>
    <x v="0"/>
    <x v="0"/>
    <x v="0"/>
    <s v="21.00 - 21.05  stop belt A2J02 dmg aktif cek personil kulit belt terkelupas tunggu di potong"/>
    <m/>
    <m/>
    <m/>
    <m/>
    <m/>
    <m/>
    <m/>
    <m/>
    <m/>
    <m/>
    <m/>
    <m/>
  </r>
  <r>
    <x v="16"/>
    <n v="9"/>
    <n v="2025"/>
    <x v="2"/>
    <x v="1"/>
    <d v="1899-12-30T21:15:00"/>
    <d v="1899-12-30T21:20:00"/>
    <n v="8.3333333333333037E-2"/>
    <x v="4"/>
    <x v="1"/>
    <x v="1"/>
    <x v="1"/>
    <s v=" 21.15 - 21.20 stop belt 6a1j03 metal detektor aktif cek personil kaleng minuman "/>
    <m/>
    <m/>
    <m/>
    <m/>
    <m/>
    <m/>
    <m/>
    <m/>
    <m/>
    <m/>
    <m/>
    <m/>
  </r>
  <r>
    <x v="16"/>
    <n v="9"/>
    <n v="2025"/>
    <x v="2"/>
    <x v="2"/>
    <d v="1899-12-30T22:15:00"/>
    <d v="1899-12-30T22:25:00"/>
    <n v="0.16666666666666607"/>
    <x v="4"/>
    <x v="1"/>
    <x v="1"/>
    <x v="1"/>
    <s v="22.15-22.25 stop belt 6a1j03 sensor metal detektor aktif cek personil di temukan besi "/>
    <m/>
    <m/>
    <m/>
    <m/>
    <m/>
    <m/>
    <m/>
    <m/>
    <m/>
    <m/>
    <m/>
    <m/>
  </r>
  <r>
    <x v="16"/>
    <n v="9"/>
    <n v="2025"/>
    <x v="2"/>
    <x v="2"/>
    <d v="1899-12-30T22:30:00"/>
    <d v="1899-12-30T22:35:00"/>
    <n v="8.3333333333333037E-2"/>
    <x v="4"/>
    <x v="1"/>
    <x v="1"/>
    <x v="5"/>
    <s v="22.30-22.35 stop belt 6a1j03 sensor metal detektor aktif cek personil tidak ada temuan"/>
    <m/>
    <m/>
    <m/>
    <m/>
    <m/>
    <m/>
    <m/>
    <m/>
    <m/>
    <m/>
    <m/>
    <m/>
  </r>
  <r>
    <x v="16"/>
    <n v="9"/>
    <n v="2025"/>
    <x v="2"/>
    <x v="2"/>
    <d v="1899-12-30T22:40:00"/>
    <d v="1899-12-30T22:50:00"/>
    <n v="0.16666666666666607"/>
    <x v="0"/>
    <x v="0"/>
    <x v="0"/>
    <x v="0"/>
    <s v="22.40-22.50 stop belt a5j10, sensor dmg aktif cek personil tepi belt terkelupas tunggu di potong personil"/>
    <m/>
    <m/>
    <m/>
    <m/>
    <m/>
    <m/>
    <m/>
    <m/>
    <m/>
    <m/>
    <m/>
    <m/>
  </r>
  <r>
    <x v="16"/>
    <n v="9"/>
    <n v="2025"/>
    <x v="2"/>
    <x v="2"/>
    <d v="1899-12-30T22:50:00"/>
    <d v="1899-12-30T23:00:00"/>
    <n v="0.16666666666666874"/>
    <x v="34"/>
    <x v="0"/>
    <x v="0"/>
    <x v="0"/>
    <s v="22.50-23.00 di stop belt a5u25 di cek personil di temukan sambungan terkelupas tunggu di posisikan personil"/>
    <m/>
    <m/>
    <m/>
    <m/>
    <m/>
    <m/>
    <m/>
    <m/>
    <m/>
    <m/>
    <m/>
    <m/>
  </r>
  <r>
    <x v="16"/>
    <n v="9"/>
    <n v="2025"/>
    <x v="2"/>
    <x v="2"/>
    <d v="1899-12-30T23:00:00"/>
    <d v="1899-12-31T00:00:00"/>
    <n v="0.99999999999999911"/>
    <x v="34"/>
    <x v="0"/>
    <x v="0"/>
    <x v="0"/>
    <s v="23.00-00.00 operasi Lsc6 tunggu mekanik repair belt A5U25 dan belt a5j10"/>
    <m/>
    <m/>
    <m/>
    <m/>
    <m/>
    <m/>
    <m/>
    <m/>
    <m/>
    <m/>
    <m/>
    <m/>
  </r>
  <r>
    <x v="16"/>
    <n v="9"/>
    <n v="2025"/>
    <x v="2"/>
    <x v="2"/>
    <d v="1899-12-31T00:00:00"/>
    <d v="1899-12-31T03:00:00"/>
    <n v="3"/>
    <x v="0"/>
    <x v="0"/>
    <x v="0"/>
    <x v="0"/>
    <s v="00.00-03.00 operasi Lsc6 tunggu mekanik repair belt a5j10"/>
    <m/>
    <m/>
    <m/>
    <m/>
    <m/>
    <m/>
    <m/>
    <m/>
    <m/>
    <m/>
    <m/>
    <m/>
  </r>
  <r>
    <x v="16"/>
    <n v="9"/>
    <n v="2025"/>
    <x v="2"/>
    <x v="2"/>
    <d v="1899-12-30T03:15:00"/>
    <d v="1899-12-30T03:35:00"/>
    <n v="0.33333333333333348"/>
    <x v="18"/>
    <x v="2"/>
    <x v="2"/>
    <x v="4"/>
    <s v="03.15-03.35 tunggu hopper berisi 50%"/>
    <m/>
    <m/>
    <m/>
    <m/>
    <m/>
    <m/>
    <m/>
    <m/>
    <m/>
    <m/>
    <m/>
    <m/>
  </r>
  <r>
    <x v="16"/>
    <n v="9"/>
    <n v="2025"/>
    <x v="2"/>
    <x v="2"/>
    <d v="1899-12-30T04:20:00"/>
    <d v="1899-12-30T04:25:00"/>
    <n v="8.3333333333333703E-2"/>
    <x v="4"/>
    <x v="1"/>
    <x v="1"/>
    <x v="1"/>
    <s v="04.20-04.25 stop belt 6a1j03/MD aktif, cek personil ditemukan sebuah besi"/>
    <m/>
    <m/>
    <m/>
    <m/>
    <m/>
    <m/>
    <m/>
    <m/>
    <m/>
    <m/>
    <m/>
    <m/>
  </r>
  <r>
    <x v="16"/>
    <n v="9"/>
    <n v="2025"/>
    <x v="2"/>
    <x v="2"/>
    <d v="1899-12-30T04:50:00"/>
    <d v="1899-12-30T05:45:00"/>
    <n v="0.91666666666666674"/>
    <x v="13"/>
    <x v="0"/>
    <x v="0"/>
    <x v="0"/>
    <s v="04.50-04.55 stop belt a1j12b/ dmg aktif, cek personil karet belt terkelupas tunggu dipotong personil"/>
    <m/>
    <m/>
    <m/>
    <m/>
    <m/>
    <m/>
    <m/>
    <m/>
    <m/>
    <m/>
    <m/>
    <m/>
  </r>
  <r>
    <x v="16"/>
    <n v="9"/>
    <n v="2025"/>
    <x v="2"/>
    <x v="2"/>
    <d v="1899-12-30T05:40:00"/>
    <d v="1899-12-30T05:45:00"/>
    <n v="8.3333333333333703E-2"/>
    <x v="1"/>
    <x v="0"/>
    <x v="0"/>
    <x v="0"/>
    <s v="05.40-05.45 Stop belt a2j02/dmg aktif, cek personil karet belt terkelupas tunggu dipotong personil"/>
    <m/>
    <m/>
    <m/>
    <m/>
    <m/>
    <m/>
    <m/>
    <m/>
    <m/>
    <m/>
    <m/>
    <m/>
  </r>
  <r>
    <x v="16"/>
    <n v="9"/>
    <n v="2025"/>
    <x v="2"/>
    <x v="2"/>
    <d v="1899-12-30T06:30:00"/>
    <d v="1899-12-30T06:35:00"/>
    <n v="8.333333333333437E-2"/>
    <x v="4"/>
    <x v="1"/>
    <x v="1"/>
    <x v="1"/>
    <s v="06.30-06.35 stop belt 6a1j03/ MD aktif, cek personil ditemukan sebuah besi"/>
    <m/>
    <m/>
    <m/>
    <m/>
    <m/>
    <m/>
    <m/>
    <m/>
    <m/>
    <m/>
    <m/>
    <m/>
  </r>
  <r>
    <x v="16"/>
    <n v="9"/>
    <n v="2025"/>
    <x v="2"/>
    <x v="2"/>
    <d v="1899-12-30T06:50:00"/>
    <d v="1899-12-30T07:00:00"/>
    <n v="0.16666666666666741"/>
    <x v="18"/>
    <x v="2"/>
    <x v="2"/>
    <x v="4"/>
    <s v="06.50-07.00 tunggu hopper berisi 50%"/>
    <m/>
    <m/>
    <m/>
    <m/>
    <m/>
    <m/>
    <m/>
    <m/>
    <m/>
    <m/>
    <m/>
    <m/>
  </r>
  <r>
    <x v="17"/>
    <n v="9"/>
    <n v="2025"/>
    <x v="2"/>
    <x v="0"/>
    <d v="1899-12-30T07:00:00"/>
    <d v="1899-12-30T07:40:00"/>
    <n v="0.66666666666666563"/>
    <x v="18"/>
    <x v="2"/>
    <x v="2"/>
    <x v="4"/>
    <s v="07.00 - 07.40 tunggu hopper berisi min 50%"/>
    <m/>
    <m/>
    <m/>
    <m/>
    <m/>
    <m/>
    <m/>
    <m/>
    <m/>
    <m/>
    <m/>
    <m/>
  </r>
  <r>
    <x v="17"/>
    <n v="9"/>
    <n v="2025"/>
    <x v="2"/>
    <x v="0"/>
    <d v="1899-12-30T07:55:00"/>
    <d v="1899-12-30T08:00:00"/>
    <n v="8.3333333333333037E-2"/>
    <x v="4"/>
    <x v="0"/>
    <x v="0"/>
    <x v="34"/>
    <s v="07.55 - 08.00 di stop belt 6a1j03, tunggu mekanik ganti baut kleman karet guide material "/>
    <m/>
    <m/>
    <m/>
    <m/>
    <m/>
    <m/>
    <m/>
    <m/>
    <m/>
    <m/>
    <m/>
    <m/>
  </r>
  <r>
    <x v="17"/>
    <n v="9"/>
    <n v="2025"/>
    <x v="2"/>
    <x v="0"/>
    <d v="1899-12-30T08:00:00"/>
    <d v="1899-12-30T08:15:00"/>
    <n v="0.25000000000000044"/>
    <x v="4"/>
    <x v="0"/>
    <x v="0"/>
    <x v="34"/>
    <s v="08.00 - 08.15 di stop belt 6a1j03, tunggu mekanik ganti baut kleman karet guide material"/>
    <m/>
    <m/>
    <m/>
    <m/>
    <m/>
    <m/>
    <m/>
    <m/>
    <m/>
    <m/>
    <m/>
    <m/>
  </r>
  <r>
    <x v="17"/>
    <n v="9"/>
    <n v="2025"/>
    <x v="2"/>
    <x v="0"/>
    <d v="1899-12-30T09:00:00"/>
    <d v="1899-12-30T09:15:00"/>
    <n v="0.25000000000000044"/>
    <x v="18"/>
    <x v="2"/>
    <x v="2"/>
    <x v="4"/>
    <s v="09.00 - 09.15 tunggu hopper berisi min 50%"/>
    <m/>
    <m/>
    <m/>
    <m/>
    <m/>
    <m/>
    <m/>
    <m/>
    <m/>
    <m/>
    <m/>
    <m/>
  </r>
  <r>
    <x v="17"/>
    <n v="9"/>
    <n v="2025"/>
    <x v="2"/>
    <x v="0"/>
    <d v="1899-12-30T10:35:00"/>
    <d v="1899-12-30T11:00:00"/>
    <n v="0.41666666666666652"/>
    <x v="0"/>
    <x v="0"/>
    <x v="0"/>
    <x v="0"/>
    <s v="10.35 - 11.00 di stop feeding lsc 6, ada temuan sambungan terkelupas di belt a5j10, lanjut di posisikan personil dan eksekusi mekanik"/>
    <m/>
    <m/>
    <m/>
    <m/>
    <m/>
    <m/>
    <m/>
    <m/>
    <m/>
    <m/>
    <m/>
    <m/>
  </r>
  <r>
    <x v="17"/>
    <n v="9"/>
    <n v="2025"/>
    <x v="2"/>
    <x v="0"/>
    <d v="1899-12-30T11:00:00"/>
    <d v="1899-12-30T12:00:00"/>
    <n v="1.0000000000000004"/>
    <x v="0"/>
    <x v="0"/>
    <x v="0"/>
    <x v="0"/>
    <s v="11.00 - 12.00 tunggu mekanik eksekusi sambungan dan tambalan di a5j10 yg terkelupas "/>
    <m/>
    <m/>
    <m/>
    <m/>
    <m/>
    <m/>
    <m/>
    <m/>
    <m/>
    <m/>
    <m/>
    <m/>
  </r>
  <r>
    <x v="17"/>
    <n v="9"/>
    <n v="2025"/>
    <x v="2"/>
    <x v="0"/>
    <d v="1899-12-30T13:00:00"/>
    <d v="1899-12-30T15:00:00"/>
    <n v="2.0000000000000009"/>
    <x v="0"/>
    <x v="0"/>
    <x v="0"/>
    <x v="0"/>
    <s v="13.00 - 15.00 tunggu mekanik eksekusi sambungan dan tambalan terkelupas di belt a5j10"/>
    <m/>
    <m/>
    <m/>
    <m/>
    <m/>
    <m/>
    <m/>
    <m/>
    <m/>
    <m/>
    <m/>
    <m/>
  </r>
  <r>
    <x v="17"/>
    <n v="9"/>
    <n v="2025"/>
    <x v="2"/>
    <x v="1"/>
    <d v="1899-12-30T15:00:00"/>
    <d v="1899-12-30T17:40:00"/>
    <n v="2.6666666666666679"/>
    <x v="0"/>
    <x v="0"/>
    <x v="0"/>
    <x v="0"/>
    <s v="15.00 - 17.40 tunggu mekanik eksekusi sambungan dan tambalan terkelupas di belt a5j10"/>
    <m/>
    <m/>
    <m/>
    <m/>
    <m/>
    <m/>
    <m/>
    <m/>
    <m/>
    <m/>
    <m/>
    <m/>
  </r>
  <r>
    <x v="17"/>
    <n v="9"/>
    <n v="2025"/>
    <x v="2"/>
    <x v="1"/>
    <d v="1899-12-30T17:40:00"/>
    <d v="1899-12-30T18:00:00"/>
    <n v="0.33333333333333215"/>
    <x v="16"/>
    <x v="0"/>
    <x v="0"/>
    <x v="0"/>
    <s v="17.40 - 18.00 lanjut tunggu pengeleman belt 6a1j04 ( indikasi debu )"/>
    <m/>
    <m/>
    <m/>
    <m/>
    <m/>
    <m/>
    <m/>
    <m/>
    <m/>
    <m/>
    <m/>
    <m/>
  </r>
  <r>
    <x v="17"/>
    <n v="9"/>
    <n v="2025"/>
    <x v="2"/>
    <x v="1"/>
    <d v="1899-12-30T19:00:00"/>
    <d v="1899-12-30T19:10:00"/>
    <n v="0.16666666666666874"/>
    <x v="1"/>
    <x v="0"/>
    <x v="0"/>
    <x v="0"/>
    <s v="19.00 - 19.10 start jalur jalur dari storage IND 6 sampai belt 6E1U04 , saat Start feeder Lsc6 belt a2j02 stop dmg aktif cek personil karet tepi belt terkelupas tunggu di potong "/>
    <m/>
    <m/>
    <m/>
    <m/>
    <m/>
    <m/>
    <m/>
    <m/>
    <m/>
    <m/>
    <m/>
    <m/>
  </r>
  <r>
    <x v="17"/>
    <n v="9"/>
    <n v="2025"/>
    <x v="2"/>
    <x v="1"/>
    <d v="1899-12-30T19:20:00"/>
    <d v="1899-12-30T19:30:00"/>
    <n v="0.16666666666666607"/>
    <x v="1"/>
    <x v="0"/>
    <x v="0"/>
    <x v="0"/>
    <s v="19.20 - 19.30 stop belt a2j02 dmg aktif cek personil kena karet tepi belt terkelupas"/>
    <m/>
    <m/>
    <m/>
    <m/>
    <m/>
    <m/>
    <m/>
    <m/>
    <m/>
    <m/>
    <m/>
    <m/>
  </r>
  <r>
    <x v="17"/>
    <n v="9"/>
    <n v="2025"/>
    <x v="2"/>
    <x v="1"/>
    <d v="1899-12-30T20:00:00"/>
    <d v="1899-12-30T20:10:00"/>
    <n v="0.16666666666666607"/>
    <x v="15"/>
    <x v="1"/>
    <x v="1"/>
    <x v="45"/>
    <s v="20.00 - 20.10 stop belt 6a1j07 alarm run interlock lost during operation "/>
    <m/>
    <m/>
    <m/>
    <m/>
    <m/>
    <m/>
    <m/>
    <m/>
    <m/>
    <m/>
    <m/>
    <m/>
  </r>
  <r>
    <x v="17"/>
    <n v="9"/>
    <n v="2025"/>
    <x v="2"/>
    <x v="1"/>
    <d v="1899-12-30T20:40:00"/>
    <d v="1899-12-30T20:45:00"/>
    <n v="8.3333333333333037E-2"/>
    <x v="4"/>
    <x v="1"/>
    <x v="1"/>
    <x v="1"/>
    <s v="20.40 - 20.45 stop belt 6a1j03 metal detektor aktif cek personil di temukan besi plat kecil "/>
    <m/>
    <m/>
    <m/>
    <m/>
    <m/>
    <m/>
    <m/>
    <m/>
    <m/>
    <m/>
    <m/>
    <m/>
  </r>
  <r>
    <x v="17"/>
    <n v="9"/>
    <n v="2025"/>
    <x v="2"/>
    <x v="1"/>
    <d v="1899-12-30T21:55:00"/>
    <d v="1899-12-30T22:00:00"/>
    <n v="8.3333333333333037E-2"/>
    <x v="2"/>
    <x v="0"/>
    <x v="0"/>
    <x v="34"/>
    <s v="21.55 - 22.00 di stop belt A5U29 batu terjepit di karet guide material tunggu di keluarkan personil"/>
    <m/>
    <m/>
    <m/>
    <m/>
    <m/>
    <m/>
    <m/>
    <m/>
    <m/>
    <m/>
    <m/>
    <m/>
  </r>
  <r>
    <x v="17"/>
    <n v="9"/>
    <n v="2025"/>
    <x v="2"/>
    <x v="2"/>
    <d v="1899-12-30T23:20:00"/>
    <d v="1899-12-31T00:10:00"/>
    <n v="0.83333333333333304"/>
    <x v="18"/>
    <x v="2"/>
    <x v="2"/>
    <x v="4"/>
    <s v="23.20 - 00.10 tunggu hopper berisi 50%"/>
    <m/>
    <m/>
    <m/>
    <m/>
    <m/>
    <m/>
    <m/>
    <m/>
    <m/>
    <m/>
    <m/>
    <m/>
  </r>
  <r>
    <x v="17"/>
    <n v="9"/>
    <n v="2025"/>
    <x v="2"/>
    <x v="2"/>
    <d v="1899-12-30T00:40:00"/>
    <d v="1899-12-30T00:50:00"/>
    <n v="0.16666666666666674"/>
    <x v="4"/>
    <x v="1"/>
    <x v="1"/>
    <x v="1"/>
    <s v="00.40-00.50 belt 6a1j03 stop 2x/ MD aktif cek personil ditemukan patahan besi"/>
    <m/>
    <m/>
    <m/>
    <m/>
    <m/>
    <m/>
    <m/>
    <m/>
    <m/>
    <m/>
    <m/>
    <m/>
  </r>
  <r>
    <x v="17"/>
    <n v="9"/>
    <n v="2025"/>
    <x v="2"/>
    <x v="2"/>
    <d v="1899-12-30T01:55:00"/>
    <d v="1899-12-30T02:20:00"/>
    <n v="0.41666666666666685"/>
    <x v="18"/>
    <x v="2"/>
    <x v="2"/>
    <x v="4"/>
    <s v="01.55 - 2.20 tunggu hopper berisi 50%"/>
    <m/>
    <m/>
    <m/>
    <m/>
    <m/>
    <m/>
    <m/>
    <m/>
    <m/>
    <m/>
    <m/>
    <m/>
  </r>
  <r>
    <x v="17"/>
    <n v="9"/>
    <n v="2025"/>
    <x v="2"/>
    <x v="2"/>
    <d v="1899-12-30T02:50:00"/>
    <d v="1899-12-30T03:40:00"/>
    <n v="0.8333333333333337"/>
    <x v="18"/>
    <x v="0"/>
    <x v="3"/>
    <x v="44"/>
    <s v="02.50-03.40 Stop Lsc6 ( crusher M2 stop mendadak, tunggu dicek elektrikal )"/>
    <m/>
    <m/>
    <m/>
    <m/>
    <m/>
    <m/>
    <m/>
    <m/>
    <m/>
    <m/>
    <m/>
    <m/>
  </r>
  <r>
    <x v="17"/>
    <n v="9"/>
    <n v="2025"/>
    <x v="2"/>
    <x v="2"/>
    <d v="1899-12-30T03:50:00"/>
    <d v="1899-12-30T04:00:00"/>
    <n v="0.16666666666666674"/>
    <x v="13"/>
    <x v="0"/>
    <x v="0"/>
    <x v="0"/>
    <s v="03.50 - 04.00 Stop RBC a1j12b,belt damage aktif cek personil temukan tepi belt terkelupas"/>
    <m/>
    <m/>
    <m/>
    <m/>
    <m/>
    <m/>
    <m/>
    <m/>
    <m/>
    <m/>
    <m/>
    <m/>
  </r>
  <r>
    <x v="17"/>
    <n v="9"/>
    <n v="2025"/>
    <x v="2"/>
    <x v="2"/>
    <d v="1899-12-30T04:00:00"/>
    <d v="1899-12-30T04:10:00"/>
    <n v="0.16666666666666674"/>
    <x v="5"/>
    <x v="1"/>
    <x v="1"/>
    <x v="6"/>
    <s v="04.00 - 04.10 Saat star RBC 6e1u04 alarm timeout feedback sobo break unit operasi aktif (4x star RBC 6e1u04)"/>
    <m/>
    <m/>
    <m/>
    <m/>
    <m/>
    <m/>
    <m/>
    <m/>
    <m/>
    <m/>
    <m/>
    <m/>
  </r>
  <r>
    <x v="17"/>
    <n v="9"/>
    <n v="2025"/>
    <x v="2"/>
    <x v="2"/>
    <d v="1899-12-30T04:10:00"/>
    <d v="1899-12-30T04:20:00"/>
    <n v="0.16666666666666674"/>
    <x v="1"/>
    <x v="0"/>
    <x v="0"/>
    <x v="0"/>
    <s v="04.10 - 04.20 Stop RBC a2j02,belt damage aktif cek personil tepi belt terkelupas"/>
    <m/>
    <m/>
    <m/>
    <m/>
    <m/>
    <m/>
    <m/>
    <m/>
    <m/>
    <m/>
    <m/>
    <m/>
  </r>
  <r>
    <x v="17"/>
    <n v="9"/>
    <n v="2025"/>
    <x v="2"/>
    <x v="2"/>
    <d v="1899-12-30T04:50:00"/>
    <d v="1899-12-30T05:00:00"/>
    <n v="0.16666666666666674"/>
    <x v="4"/>
    <x v="1"/>
    <x v="1"/>
    <x v="1"/>
    <s v="04.50 - 05.00 Stop 2x RBC 6a1j03, metal detektor aktif cek personil di temukan patahan anak gredbar"/>
    <m/>
    <m/>
    <m/>
    <m/>
    <m/>
    <m/>
    <m/>
    <m/>
    <m/>
    <m/>
    <m/>
    <m/>
  </r>
  <r>
    <x v="17"/>
    <n v="9"/>
    <n v="2025"/>
    <x v="2"/>
    <x v="2"/>
    <d v="1899-12-30T05:35:00"/>
    <d v="1899-12-30T05:45:00"/>
    <n v="0.16666666666666674"/>
    <x v="4"/>
    <x v="1"/>
    <x v="1"/>
    <x v="1"/>
    <s v="05.35 - 05.45 Stop RBC 6a1j03, metal detektor aktif cek personil di temukan besi "/>
    <m/>
    <m/>
    <m/>
    <m/>
    <m/>
    <m/>
    <m/>
    <m/>
    <m/>
    <m/>
    <m/>
    <m/>
  </r>
  <r>
    <x v="17"/>
    <n v="9"/>
    <n v="2025"/>
    <x v="2"/>
    <x v="2"/>
    <d v="1899-12-30T06:40:00"/>
    <d v="1899-12-30T06:50:00"/>
    <n v="0.16666666666666607"/>
    <x v="1"/>
    <x v="0"/>
    <x v="0"/>
    <x v="0"/>
    <s v="06.40 - 06.50 Stop 2x RBC a2j02,belt damage aktif cek personil di temukan tepi belt terkelupas"/>
    <m/>
    <m/>
    <m/>
    <m/>
    <m/>
    <m/>
    <m/>
    <m/>
    <m/>
    <m/>
    <m/>
    <m/>
  </r>
  <r>
    <x v="17"/>
    <n v="9"/>
    <n v="2025"/>
    <x v="2"/>
    <x v="2"/>
    <d v="1899-12-30T06:55:00"/>
    <d v="1899-12-30T07:00:00"/>
    <n v="8.333333333333437E-2"/>
    <x v="5"/>
    <x v="1"/>
    <x v="1"/>
    <x v="6"/>
    <s v="06.55 - 07.00 Tunggu signal RBC 6e1u04,pasca 2x star RBC 6e1u04 alarm timeout feedback sobo break unit operasi"/>
    <m/>
    <m/>
    <m/>
    <m/>
    <m/>
    <m/>
    <m/>
    <m/>
    <m/>
    <m/>
    <m/>
    <m/>
  </r>
  <r>
    <x v="18"/>
    <n v="9"/>
    <n v="2025"/>
    <x v="2"/>
    <x v="0"/>
    <d v="1899-12-30T07:00:00"/>
    <d v="1899-12-30T07:20:00"/>
    <n v="0.33333333333333348"/>
    <x v="5"/>
    <x v="1"/>
    <x v="1"/>
    <x v="6"/>
    <s v="07.00 - 07.20 RBC 6E1U04 gagal Start alarms timeout feedback SOBO break unit operation"/>
    <m/>
    <m/>
    <m/>
    <m/>
    <m/>
    <m/>
    <m/>
    <m/>
    <m/>
    <m/>
    <m/>
    <m/>
  </r>
  <r>
    <x v="18"/>
    <n v="9"/>
    <n v="2025"/>
    <x v="2"/>
    <x v="0"/>
    <d v="1899-12-30T07:35:00"/>
    <d v="1899-12-30T09:50:00"/>
    <n v="2.25"/>
    <x v="18"/>
    <x v="2"/>
    <x v="2"/>
    <x v="4"/>
    <s v="07.35-09.50  Tunggu hopper berisi min 50%"/>
    <m/>
    <m/>
    <m/>
    <m/>
    <m/>
    <m/>
    <m/>
    <m/>
    <m/>
    <m/>
    <m/>
    <m/>
  </r>
  <r>
    <x v="18"/>
    <n v="9"/>
    <n v="2025"/>
    <x v="2"/>
    <x v="0"/>
    <d v="1899-12-30T13:30:00"/>
    <d v="1899-12-30T13:50:00"/>
    <n v="0.33333333333333215"/>
    <x v="18"/>
    <x v="2"/>
    <x v="2"/>
    <x v="4"/>
    <s v="13.30 - 13.50 Tunggu hopper berisi min 50%"/>
    <m/>
    <m/>
    <m/>
    <m/>
    <m/>
    <m/>
    <m/>
    <m/>
    <m/>
    <m/>
    <m/>
    <m/>
  </r>
  <r>
    <x v="18"/>
    <n v="9"/>
    <n v="2025"/>
    <x v="2"/>
    <x v="0"/>
    <d v="1899-12-30T14:40:00"/>
    <d v="1899-12-30T14:55:00"/>
    <n v="0.24999999999999911"/>
    <x v="18"/>
    <x v="2"/>
    <x v="2"/>
    <x v="4"/>
    <s v="14.40 - 14.55 Tunggu hopper berisi 50%"/>
    <m/>
    <m/>
    <m/>
    <m/>
    <m/>
    <m/>
    <m/>
    <m/>
    <m/>
    <m/>
    <m/>
    <m/>
  </r>
  <r>
    <x v="18"/>
    <n v="9"/>
    <n v="2025"/>
    <x v="2"/>
    <x v="1"/>
    <d v="1899-12-30T17:30:00"/>
    <d v="1899-12-30T18:00:00"/>
    <n v="0.50000000000000089"/>
    <x v="0"/>
    <x v="0"/>
    <x v="0"/>
    <x v="0"/>
    <s v="17.30 - 18.00 stop lsc6 sambungan belt A5J10 terkelupas dan pengosongan jalur 7.2"/>
    <m/>
    <m/>
    <m/>
    <m/>
    <m/>
    <m/>
    <m/>
    <m/>
    <m/>
    <m/>
    <m/>
    <m/>
  </r>
  <r>
    <x v="18"/>
    <n v="9"/>
    <n v="2025"/>
    <x v="2"/>
    <x v="1"/>
    <d v="1899-12-30T21:30:00"/>
    <d v="1899-12-30T22:00:00"/>
    <n v="0.49999999999999822"/>
    <x v="19"/>
    <x v="0"/>
    <x v="0"/>
    <x v="34"/>
    <s v=" 21.30 - 22.00 stop lsc6 karet guide material belt 6a1j05 keluar tunggu di masukkan mekanik"/>
    <m/>
    <m/>
    <m/>
    <m/>
    <m/>
    <m/>
    <m/>
    <m/>
    <m/>
    <m/>
    <m/>
    <m/>
  </r>
  <r>
    <x v="18"/>
    <n v="9"/>
    <n v="2025"/>
    <x v="2"/>
    <x v="2"/>
    <d v="1899-12-30T23:00:00"/>
    <d v="1899-12-30T23:15:00"/>
    <n v="0.24999999999999911"/>
    <x v="19"/>
    <x v="0"/>
    <x v="0"/>
    <x v="34"/>
    <s v="23.00 - 23.15 tunggu mekanik masukan karet guide material belt 6a1j05 keluar"/>
    <m/>
    <m/>
    <m/>
    <m/>
    <m/>
    <m/>
    <m/>
    <m/>
    <m/>
    <m/>
    <m/>
    <m/>
  </r>
  <r>
    <x v="18"/>
    <n v="9"/>
    <n v="2025"/>
    <x v="2"/>
    <x v="2"/>
    <d v="1899-12-30T23:30:00"/>
    <d v="1899-12-31T00:00:00"/>
    <n v="0.50000000000000089"/>
    <x v="18"/>
    <x v="2"/>
    <x v="2"/>
    <x v="4"/>
    <s v="23.30-00.00 tunggu hopper berisi min 50%"/>
    <m/>
    <m/>
    <m/>
    <m/>
    <m/>
    <m/>
    <m/>
    <m/>
    <m/>
    <m/>
    <m/>
    <m/>
  </r>
  <r>
    <x v="18"/>
    <n v="9"/>
    <n v="2025"/>
    <x v="2"/>
    <x v="2"/>
    <d v="1899-12-31T00:00:00"/>
    <d v="1899-12-31T00:20:00"/>
    <n v="0.33333333333333215"/>
    <x v="18"/>
    <x v="2"/>
    <x v="2"/>
    <x v="4"/>
    <s v="00.00-00.20 tunggu hopper berisi min 50%"/>
    <m/>
    <m/>
    <m/>
    <m/>
    <m/>
    <m/>
    <m/>
    <m/>
    <m/>
    <m/>
    <m/>
    <m/>
  </r>
  <r>
    <x v="18"/>
    <n v="9"/>
    <n v="2025"/>
    <x v="2"/>
    <x v="2"/>
    <d v="1899-12-30T01:30:00"/>
    <d v="1899-12-30T01:45:00"/>
    <n v="0.25000000000000011"/>
    <x v="19"/>
    <x v="0"/>
    <x v="0"/>
    <x v="0"/>
    <s v=" 01.30 - 01.45 stop lsc 6, dmg tail pulley 6a1j05 aktif cek personil di temukan tambalan terkelupas tunggu di potong personil "/>
    <m/>
    <m/>
    <m/>
    <m/>
    <m/>
    <m/>
    <m/>
    <m/>
    <m/>
    <m/>
    <m/>
    <m/>
  </r>
  <r>
    <x v="18"/>
    <n v="9"/>
    <n v="2025"/>
    <x v="2"/>
    <x v="2"/>
    <d v="1899-12-30T02:00:00"/>
    <d v="1899-12-30T02:05:00"/>
    <n v="8.333333333333337E-2"/>
    <x v="18"/>
    <x v="2"/>
    <x v="2"/>
    <x v="4"/>
    <s v="02.00 - 02.05 tunggu hopper berisi min 50%"/>
    <m/>
    <m/>
    <m/>
    <m/>
    <m/>
    <m/>
    <m/>
    <m/>
    <m/>
    <m/>
    <m/>
    <m/>
  </r>
  <r>
    <x v="18"/>
    <n v="9"/>
    <n v="2025"/>
    <x v="2"/>
    <x v="2"/>
    <d v="1899-12-30T05:15:00"/>
    <d v="1899-12-30T05:20:00"/>
    <n v="8.3333333333333037E-2"/>
    <x v="4"/>
    <x v="1"/>
    <x v="1"/>
    <x v="1"/>
    <s v="05.15 - 05.20 stop belt 6a1j03 metal detektor aktif cek personil di temukan besi plat kecil "/>
    <m/>
    <m/>
    <m/>
    <m/>
    <m/>
    <m/>
    <m/>
    <m/>
    <m/>
    <m/>
    <m/>
    <m/>
  </r>
  <r>
    <x v="18"/>
    <n v="9"/>
    <n v="2025"/>
    <x v="2"/>
    <x v="2"/>
    <d v="1899-12-30T05:55:00"/>
    <d v="1899-12-30T06:00:00"/>
    <n v="8.3333333333333037E-2"/>
    <x v="4"/>
    <x v="1"/>
    <x v="1"/>
    <x v="1"/>
    <s v="05.55 - 06.00 stop belt 6a1j03 metal detektor aktif cek personil di temukan besi mor"/>
    <m/>
    <m/>
    <m/>
    <m/>
    <m/>
    <m/>
    <m/>
    <m/>
    <m/>
    <m/>
    <m/>
    <m/>
  </r>
  <r>
    <x v="18"/>
    <n v="9"/>
    <n v="2025"/>
    <x v="2"/>
    <x v="2"/>
    <d v="1899-12-30T06:40:00"/>
    <d v="1899-12-30T07:00:00"/>
    <n v="0.33333333333333348"/>
    <x v="18"/>
    <x v="2"/>
    <x v="2"/>
    <x v="4"/>
    <s v="06.40 - 07.00 tunggu hopper berisi min 50%"/>
    <m/>
    <m/>
    <m/>
    <m/>
    <m/>
    <m/>
    <m/>
    <m/>
    <m/>
    <m/>
    <m/>
    <m/>
  </r>
  <r>
    <x v="19"/>
    <n v="9"/>
    <n v="2025"/>
    <x v="2"/>
    <x v="0"/>
    <d v="1899-12-30T07:00:00"/>
    <d v="1899-12-30T07:15:00"/>
    <n v="0.24999999999999911"/>
    <x v="18"/>
    <x v="2"/>
    <x v="2"/>
    <x v="4"/>
    <s v="07.00 - 07.15 Tunggu hopper berisi min 50%"/>
    <m/>
    <m/>
    <m/>
    <m/>
    <m/>
    <m/>
    <m/>
    <m/>
    <m/>
    <m/>
    <m/>
    <m/>
  </r>
  <r>
    <x v="19"/>
    <n v="9"/>
    <n v="2025"/>
    <x v="2"/>
    <x v="0"/>
    <d v="1899-12-30T07:30:00"/>
    <d v="1899-12-30T07:50:00"/>
    <n v="0.33333333333333348"/>
    <x v="4"/>
    <x v="1"/>
    <x v="1"/>
    <x v="1"/>
    <s v="07.30 - 07.50 stop belt 6a1J03 Metal detektor aktif (4X) cek personil di temukan plat kecil"/>
    <m/>
    <m/>
    <m/>
    <m/>
    <m/>
    <m/>
    <m/>
    <m/>
    <m/>
    <m/>
    <m/>
    <m/>
  </r>
  <r>
    <x v="19"/>
    <n v="9"/>
    <n v="2025"/>
    <x v="2"/>
    <x v="0"/>
    <d v="1899-12-30T08:25:00"/>
    <d v="1899-12-30T08:30:00"/>
    <n v="8.333333333333437E-2"/>
    <x v="4"/>
    <x v="1"/>
    <x v="1"/>
    <x v="1"/>
    <s v="08.25 - 08.30 metal detektor 6a1J03 aktif cek personil ditemukan besi bekas"/>
    <m/>
    <m/>
    <m/>
    <m/>
    <m/>
    <m/>
    <m/>
    <m/>
    <m/>
    <m/>
    <m/>
    <m/>
  </r>
  <r>
    <x v="19"/>
    <n v="9"/>
    <n v="2025"/>
    <x v="2"/>
    <x v="0"/>
    <d v="1899-12-30T09:15:00"/>
    <d v="1899-12-30T09:20:00"/>
    <n v="8.3333333333333037E-2"/>
    <x v="4"/>
    <x v="1"/>
    <x v="1"/>
    <x v="5"/>
    <s v="09.15 - 09.20 metal detektor 6a1J03 aktif cek personil tidak ada temuan"/>
    <m/>
    <m/>
    <m/>
    <m/>
    <m/>
    <m/>
    <m/>
    <m/>
    <m/>
    <m/>
    <m/>
    <m/>
  </r>
  <r>
    <x v="19"/>
    <n v="9"/>
    <n v="2025"/>
    <x v="2"/>
    <x v="0"/>
    <d v="1899-12-30T10:00:00"/>
    <d v="1899-12-30T10:30:00"/>
    <n v="0.49999999999999956"/>
    <x v="16"/>
    <x v="0"/>
    <x v="0"/>
    <x v="0"/>
    <s v="10.00 - 10.30 DMG tail pulley RBC 6A1J04 aktif cek personil di temukan Sling keluar,tunggu di potong mekanik"/>
    <m/>
    <m/>
    <m/>
    <m/>
    <m/>
    <m/>
    <m/>
    <m/>
    <m/>
    <m/>
    <m/>
    <m/>
  </r>
  <r>
    <x v="19"/>
    <n v="9"/>
    <n v="2025"/>
    <x v="2"/>
    <x v="0"/>
    <d v="1899-12-30T10:40:00"/>
    <d v="1899-12-30T10:50:00"/>
    <n v="0.16666666666666741"/>
    <x v="17"/>
    <x v="1"/>
    <x v="1"/>
    <x v="17"/>
    <s v="10.40 - 10.50 Di stop feeder Lsc6,tunggu personil geser carry 6A1J06 ke A1J12B "/>
    <m/>
    <m/>
    <m/>
    <m/>
    <m/>
    <m/>
    <m/>
    <m/>
    <m/>
    <m/>
    <m/>
    <m/>
  </r>
  <r>
    <x v="19"/>
    <n v="9"/>
    <n v="2025"/>
    <x v="2"/>
    <x v="0"/>
    <d v="1899-12-30T11:00:00"/>
    <d v="1899-12-30T11:10:00"/>
    <n v="0.16666666666666741"/>
    <x v="17"/>
    <x v="1"/>
    <x v="1"/>
    <x v="17"/>
    <s v="11.00 - 11.10 Di stop Feeding Lsc6, Personil Geser carry 6A1J06 ke 6A1J07(U/ke ind5 di temukan belt 5A1J01 robek melintang di bekas tambalan)"/>
    <m/>
    <m/>
    <m/>
    <m/>
    <m/>
    <m/>
    <m/>
    <m/>
    <m/>
    <m/>
    <m/>
    <m/>
  </r>
  <r>
    <x v="19"/>
    <n v="9"/>
    <n v="2025"/>
    <x v="2"/>
    <x v="0"/>
    <d v="1899-12-30T11:25:00"/>
    <d v="1899-12-30T12:00:00"/>
    <n v="0.58333333333333393"/>
    <x v="19"/>
    <x v="0"/>
    <x v="0"/>
    <x v="0"/>
    <s v="11.25 - 12.00 DMG tail pulley 6A1J05 aktif, cek personil di temukan belt robek sebelah kiri ±60cm"/>
    <m/>
    <m/>
    <m/>
    <m/>
    <m/>
    <m/>
    <m/>
    <m/>
    <m/>
    <m/>
    <m/>
    <m/>
  </r>
  <r>
    <x v="19"/>
    <n v="9"/>
    <n v="2025"/>
    <x v="2"/>
    <x v="0"/>
    <d v="1899-12-30T14:05:00"/>
    <d v="1899-12-30T14:15:00"/>
    <n v="0.16666666666666607"/>
    <x v="1"/>
    <x v="0"/>
    <x v="0"/>
    <x v="0"/>
    <s v="14.05 - 14.15 DMG A2J02 aktif, cek personil tepi belt terkelupas tunggu di potong personil"/>
    <m/>
    <m/>
    <m/>
    <m/>
    <m/>
    <m/>
    <m/>
    <m/>
    <m/>
    <m/>
    <m/>
    <m/>
  </r>
  <r>
    <x v="19"/>
    <n v="9"/>
    <n v="2025"/>
    <x v="2"/>
    <x v="1"/>
    <d v="1899-12-30T15:40:00"/>
    <d v="1899-12-30T15:50:00"/>
    <n v="0.16666666666666607"/>
    <x v="1"/>
    <x v="0"/>
    <x v="0"/>
    <x v="0"/>
    <s v="15.40 - 15.50 stop lsc 6 dmg a2j02 aktif cek personil di temukan tepi belt terkelupas tunggu di potong personil "/>
    <m/>
    <m/>
    <m/>
    <m/>
    <m/>
    <m/>
    <m/>
    <m/>
    <m/>
    <m/>
    <m/>
    <m/>
  </r>
  <r>
    <x v="19"/>
    <n v="9"/>
    <n v="2025"/>
    <x v="2"/>
    <x v="1"/>
    <d v="1899-12-30T15:50:00"/>
    <d v="1899-12-30T16:00:00"/>
    <n v="0.16666666666666607"/>
    <x v="6"/>
    <x v="0"/>
    <x v="0"/>
    <x v="0"/>
    <s v="15.50 - 16.00 tunggu personil cek sambungan belt a5u27"/>
    <m/>
    <m/>
    <m/>
    <m/>
    <m/>
    <m/>
    <m/>
    <m/>
    <m/>
    <m/>
    <m/>
    <m/>
  </r>
  <r>
    <x v="19"/>
    <n v="9"/>
    <n v="2025"/>
    <x v="2"/>
    <x v="1"/>
    <d v="1899-12-30T15:50:00"/>
    <d v="1899-12-30T16:00:00"/>
    <n v="0.16666666666666607"/>
    <x v="6"/>
    <x v="0"/>
    <x v="0"/>
    <x v="0"/>
    <s v="16.00 - 17.00 tunggu mekanik repair sambungan terkelupas di belt a5u27"/>
    <m/>
    <m/>
    <m/>
    <m/>
    <m/>
    <m/>
    <m/>
    <m/>
    <m/>
    <m/>
    <m/>
    <m/>
  </r>
  <r>
    <x v="19"/>
    <n v="9"/>
    <n v="2025"/>
    <x v="2"/>
    <x v="1"/>
    <d v="1899-12-30T16:00:00"/>
    <d v="1899-12-30T17:00:00"/>
    <n v="1.0000000000000018"/>
    <x v="6"/>
    <x v="0"/>
    <x v="0"/>
    <x v="0"/>
    <s v="17.00 - 18.00 tunggu mekanik repair sambungan terkelupas di belt a5u27"/>
    <m/>
    <m/>
    <m/>
    <m/>
    <m/>
    <m/>
    <m/>
    <m/>
    <m/>
    <m/>
    <m/>
    <m/>
  </r>
  <r>
    <x v="19"/>
    <n v="9"/>
    <n v="2025"/>
    <x v="2"/>
    <x v="1"/>
    <d v="1899-12-30T19:00:00"/>
    <d v="1899-12-30T19:15:00"/>
    <n v="0.25000000000000178"/>
    <x v="6"/>
    <x v="0"/>
    <x v="0"/>
    <x v="0"/>
    <s v="19.00 - 19.15 tunggu mekanik repair sambungan terkelupas di belt a5u27"/>
    <m/>
    <m/>
    <m/>
    <m/>
    <m/>
    <m/>
    <m/>
    <m/>
    <m/>
    <m/>
    <m/>
    <m/>
  </r>
  <r>
    <x v="19"/>
    <n v="9"/>
    <n v="2025"/>
    <x v="2"/>
    <x v="1"/>
    <d v="1899-12-30T19:15:00"/>
    <d v="1899-12-30T20:00:00"/>
    <n v="0.75"/>
    <x v="0"/>
    <x v="0"/>
    <x v="0"/>
    <x v="0"/>
    <s v="19.15 - 20.00 lanjut tunggu mekanik repair sambungan terkelupas di belt a5j10"/>
    <m/>
    <m/>
    <m/>
    <m/>
    <m/>
    <m/>
    <m/>
    <m/>
    <m/>
    <m/>
    <m/>
    <m/>
  </r>
  <r>
    <x v="19"/>
    <n v="9"/>
    <n v="2025"/>
    <x v="2"/>
    <x v="1"/>
    <d v="1899-12-30T20:00:00"/>
    <d v="1899-12-30T20:40:00"/>
    <n v="0.66666666666666696"/>
    <x v="0"/>
    <x v="0"/>
    <x v="0"/>
    <x v="0"/>
    <s v="20.00 - 20.40 lanjut tunggu mekanik repair sambungan terkelupas di belt a5j10"/>
    <m/>
    <m/>
    <m/>
    <m/>
    <m/>
    <m/>
    <m/>
    <m/>
    <m/>
    <m/>
    <m/>
    <m/>
  </r>
  <r>
    <x v="19"/>
    <n v="9"/>
    <n v="2025"/>
    <x v="2"/>
    <x v="2"/>
    <d v="1899-12-30T23:10:00"/>
    <d v="1899-12-30T23:20:00"/>
    <n v="0.16666666666666607"/>
    <x v="18"/>
    <x v="2"/>
    <x v="2"/>
    <x v="4"/>
    <s v="23.10 - 23.20 tunggu hopper berisi 50%"/>
    <m/>
    <m/>
    <m/>
    <m/>
    <m/>
    <m/>
    <m/>
    <m/>
    <m/>
    <m/>
    <m/>
    <m/>
  </r>
  <r>
    <x v="19"/>
    <n v="9"/>
    <n v="2025"/>
    <x v="2"/>
    <x v="2"/>
    <d v="1899-12-30T23:25:00"/>
    <d v="1899-12-30T23:30:00"/>
    <n v="8.3333333333333037E-2"/>
    <x v="4"/>
    <x v="1"/>
    <x v="1"/>
    <x v="5"/>
    <s v="23.25 - 23.30 metal detektor 6a1j03 aktif cek personil tidak ada temuan "/>
    <m/>
    <m/>
    <m/>
    <m/>
    <m/>
    <m/>
    <m/>
    <m/>
    <m/>
    <m/>
    <m/>
    <m/>
  </r>
  <r>
    <x v="19"/>
    <n v="9"/>
    <n v="2025"/>
    <x v="2"/>
    <x v="2"/>
    <d v="1899-12-30T23:35:00"/>
    <d v="1899-12-30T23:40:00"/>
    <n v="8.3333333333335702E-2"/>
    <x v="4"/>
    <x v="1"/>
    <x v="1"/>
    <x v="1"/>
    <s v="23.35 - 23.40 metal detektor 6a1j03 aktif cek personil di temukan patahan besi kecil "/>
    <m/>
    <m/>
    <m/>
    <m/>
    <m/>
    <m/>
    <m/>
    <m/>
    <m/>
    <m/>
    <m/>
    <m/>
  </r>
  <r>
    <x v="19"/>
    <n v="9"/>
    <n v="2025"/>
    <x v="2"/>
    <x v="2"/>
    <d v="1899-12-30T23:50:00"/>
    <d v="1899-12-31T00:00:00"/>
    <n v="0.16666666666666607"/>
    <x v="1"/>
    <x v="1"/>
    <x v="1"/>
    <x v="1"/>
    <s v="23.50 - 00.00 metal detektor a2j02 aktif cek personil di temukan besi "/>
    <m/>
    <m/>
    <m/>
    <m/>
    <m/>
    <m/>
    <m/>
    <m/>
    <m/>
    <m/>
    <m/>
    <m/>
  </r>
  <r>
    <x v="19"/>
    <n v="9"/>
    <n v="2025"/>
    <x v="2"/>
    <x v="2"/>
    <d v="1899-12-30T01:50:00"/>
    <d v="1899-12-30T02:00:00"/>
    <n v="0.16666666666666641"/>
    <x v="18"/>
    <x v="2"/>
    <x v="2"/>
    <x v="4"/>
    <s v="01.50 - 02.00 tunggu hopper berisi 50%"/>
    <m/>
    <m/>
    <m/>
    <m/>
    <m/>
    <m/>
    <m/>
    <m/>
    <m/>
    <m/>
    <m/>
    <m/>
  </r>
  <r>
    <x v="19"/>
    <n v="9"/>
    <n v="2025"/>
    <x v="2"/>
    <x v="2"/>
    <d v="1899-12-30T02:05:00"/>
    <d v="1899-12-30T02:15:00"/>
    <n v="0.16666666666666674"/>
    <x v="18"/>
    <x v="2"/>
    <x v="2"/>
    <x v="4"/>
    <s v="02.05 - 02.15 tunggu hopper berisi 50%"/>
    <m/>
    <m/>
    <m/>
    <m/>
    <m/>
    <m/>
    <m/>
    <m/>
    <m/>
    <m/>
    <m/>
    <m/>
  </r>
  <r>
    <x v="19"/>
    <n v="9"/>
    <n v="2025"/>
    <x v="2"/>
    <x v="2"/>
    <d v="1899-12-30T02:25:00"/>
    <d v="1899-12-30T02:45:00"/>
    <n v="0.33333333333333315"/>
    <x v="4"/>
    <x v="1"/>
    <x v="1"/>
    <x v="1"/>
    <s v="02.25 - 02.45 metal detektor 6a1j03 aktif 4x cek personil di temukan besi"/>
    <m/>
    <m/>
    <m/>
    <m/>
    <m/>
    <m/>
    <m/>
    <m/>
    <m/>
    <m/>
    <m/>
    <m/>
  </r>
  <r>
    <x v="19"/>
    <n v="9"/>
    <n v="2025"/>
    <x v="2"/>
    <x v="2"/>
    <d v="1899-12-30T03:10:00"/>
    <d v="1899-12-30T03:20:00"/>
    <n v="0.16666666666666674"/>
    <x v="4"/>
    <x v="1"/>
    <x v="1"/>
    <x v="1"/>
    <s v="03.10 - 03.20 metal detektor 6a1j03 aktif  cek personil di temukan besi"/>
    <m/>
    <m/>
    <m/>
    <m/>
    <m/>
    <m/>
    <m/>
    <m/>
    <m/>
    <m/>
    <m/>
    <m/>
  </r>
  <r>
    <x v="19"/>
    <n v="9"/>
    <n v="2025"/>
    <x v="2"/>
    <x v="2"/>
    <d v="1899-12-30T04:10:00"/>
    <d v="1899-12-30T04:20:00"/>
    <n v="0.16666666666666674"/>
    <x v="4"/>
    <x v="1"/>
    <x v="1"/>
    <x v="5"/>
    <s v="04.10 - 04.20 metal detektor 6a1j03 aktif  cek personil tidak ada temuan "/>
    <m/>
    <m/>
    <m/>
    <m/>
    <m/>
    <m/>
    <m/>
    <m/>
    <m/>
    <m/>
    <m/>
    <m/>
  </r>
  <r>
    <x v="19"/>
    <n v="9"/>
    <n v="2025"/>
    <x v="2"/>
    <x v="2"/>
    <d v="1899-12-30T05:35:00"/>
    <d v="1899-12-30T05:50:00"/>
    <n v="0.24999999999999978"/>
    <x v="1"/>
    <x v="0"/>
    <x v="0"/>
    <x v="0"/>
    <s v="05.35 - 05.50 stop belt A2J02 dmg aktif cek personil kulit belt terkelupas tunggu di potong lanjut tunggu belt 6e1u04 tidak bisa jalan (2X ) Start baru jalan"/>
    <m/>
    <m/>
    <m/>
    <m/>
    <m/>
    <m/>
    <m/>
    <m/>
    <m/>
    <m/>
    <m/>
    <m/>
  </r>
  <r>
    <x v="19"/>
    <n v="9"/>
    <n v="2025"/>
    <x v="2"/>
    <x v="2"/>
    <d v="1899-12-30T06:00:00"/>
    <d v="1899-12-30T06:20:00"/>
    <n v="0.33333333333333348"/>
    <x v="2"/>
    <x v="0"/>
    <x v="0"/>
    <x v="34"/>
    <s v="06.00 - 06.20 stop belt A5U29 batu terjepit di karet guide material tunggu di keluarkan personil lanjut tunggu belt 6e1u04 tidak bisa jalan (3X ) Start baru jalan"/>
    <m/>
    <m/>
    <m/>
    <m/>
    <m/>
    <m/>
    <m/>
    <m/>
    <m/>
    <m/>
    <m/>
    <m/>
  </r>
  <r>
    <x v="19"/>
    <n v="9"/>
    <n v="2025"/>
    <x v="2"/>
    <x v="2"/>
    <d v="1899-12-30T06:35:00"/>
    <d v="1899-12-30T07:00:00"/>
    <n v="0.41666666666666652"/>
    <x v="18"/>
    <x v="2"/>
    <x v="2"/>
    <x v="4"/>
    <s v="06.35 - 07.00 tunggu hopper berisi min 50%"/>
    <m/>
    <m/>
    <m/>
    <m/>
    <m/>
    <m/>
    <m/>
    <m/>
    <m/>
    <m/>
    <m/>
    <m/>
  </r>
  <r>
    <x v="20"/>
    <n v="9"/>
    <n v="2025"/>
    <x v="2"/>
    <x v="0"/>
    <d v="1899-12-30T07:00:00"/>
    <d v="1899-12-30T07:30:00"/>
    <n v="0.49999999999999956"/>
    <x v="18"/>
    <x v="2"/>
    <x v="2"/>
    <x v="4"/>
    <s v="07.00-07.30 operasi lsc6 Mk3 ind5-72-12B, tunggu hopper berisi 50%"/>
    <m/>
    <m/>
    <m/>
    <m/>
    <m/>
    <m/>
    <m/>
    <m/>
    <m/>
    <m/>
    <m/>
    <m/>
  </r>
  <r>
    <x v="20"/>
    <n v="9"/>
    <n v="2025"/>
    <x v="2"/>
    <x v="0"/>
    <d v="1899-12-30T07:55:00"/>
    <d v="1899-12-30T08:00:00"/>
    <n v="8.3333333333333037E-2"/>
    <x v="18"/>
    <x v="0"/>
    <x v="3"/>
    <x v="44"/>
    <s v="07.55-08.00 crusher M2 stop mendadak , tunggu cek elektrikal"/>
    <m/>
    <m/>
    <m/>
    <m/>
    <m/>
    <m/>
    <m/>
    <m/>
    <m/>
    <m/>
    <m/>
    <m/>
  </r>
  <r>
    <x v="20"/>
    <n v="9"/>
    <n v="2025"/>
    <x v="2"/>
    <x v="0"/>
    <d v="1899-12-30T08:40:00"/>
    <d v="1899-12-30T08:50:00"/>
    <n v="0.16666666666666741"/>
    <x v="1"/>
    <x v="1"/>
    <x v="1"/>
    <x v="1"/>
    <s v="08.40-08.50 stop belt a2j02, sensor metal detektor aktif cek personil di temukan kawat las"/>
    <m/>
    <m/>
    <m/>
    <m/>
    <m/>
    <m/>
    <m/>
    <m/>
    <m/>
    <m/>
    <m/>
    <m/>
  </r>
  <r>
    <x v="20"/>
    <n v="9"/>
    <n v="2025"/>
    <x v="2"/>
    <x v="0"/>
    <d v="1899-12-30T08:50:00"/>
    <d v="1899-12-30T08:55:00"/>
    <n v="8.3333333333333037E-2"/>
    <x v="5"/>
    <x v="1"/>
    <x v="1"/>
    <x v="6"/>
    <s v="08.50-08.55 saat start belt 6e1u04 alarm timeout feedback from brake monitor"/>
    <m/>
    <m/>
    <m/>
    <m/>
    <m/>
    <m/>
    <m/>
    <m/>
    <m/>
    <m/>
    <m/>
    <m/>
  </r>
  <r>
    <x v="20"/>
    <n v="9"/>
    <n v="2025"/>
    <x v="2"/>
    <x v="0"/>
    <d v="1899-12-30T09:00:00"/>
    <d v="1899-12-30T09:10:00"/>
    <n v="0.16666666666666607"/>
    <x v="18"/>
    <x v="2"/>
    <x v="2"/>
    <x v="4"/>
    <s v="09.00-09.10 tunggu hopper berisi 50%"/>
    <m/>
    <m/>
    <m/>
    <m/>
    <m/>
    <m/>
    <m/>
    <m/>
    <m/>
    <m/>
    <m/>
    <m/>
  </r>
  <r>
    <x v="20"/>
    <n v="9"/>
    <n v="2025"/>
    <x v="2"/>
    <x v="0"/>
    <d v="1899-12-30T10:00:00"/>
    <d v="1899-12-30T10:05:00"/>
    <n v="8.3333333333333037E-2"/>
    <x v="4"/>
    <x v="1"/>
    <x v="1"/>
    <x v="1"/>
    <s v="10.00-10.05 stop belt 6a1j03 sensor metal detektor aktif cek personil di temukan besi"/>
    <m/>
    <m/>
    <m/>
    <m/>
    <m/>
    <m/>
    <m/>
    <m/>
    <m/>
    <m/>
    <m/>
    <m/>
  </r>
  <r>
    <x v="20"/>
    <n v="9"/>
    <n v="2025"/>
    <x v="2"/>
    <x v="0"/>
    <d v="1899-12-30T13:10:00"/>
    <d v="1899-12-30T13:20:00"/>
    <n v="0.16666666666666607"/>
    <x v="18"/>
    <x v="2"/>
    <x v="2"/>
    <x v="4"/>
    <s v="13.10-13.20 tunggu hopper berisi 50%"/>
    <m/>
    <m/>
    <m/>
    <m/>
    <m/>
    <m/>
    <m/>
    <m/>
    <m/>
    <m/>
    <m/>
    <m/>
  </r>
  <r>
    <x v="20"/>
    <n v="9"/>
    <n v="2025"/>
    <x v="2"/>
    <x v="0"/>
    <d v="1899-12-30T13:40:00"/>
    <d v="1899-12-30T13:45:00"/>
    <n v="8.3333333333333037E-2"/>
    <x v="4"/>
    <x v="1"/>
    <x v="1"/>
    <x v="1"/>
    <s v="13.40-13.45 stop belt 6a1j03 sensor metal detektor aktif cek personil di temukan besi"/>
    <m/>
    <m/>
    <m/>
    <m/>
    <m/>
    <m/>
    <m/>
    <m/>
    <m/>
    <m/>
    <m/>
    <m/>
  </r>
  <r>
    <x v="20"/>
    <n v="9"/>
    <n v="2025"/>
    <x v="2"/>
    <x v="0"/>
    <d v="1899-12-30T14:45:00"/>
    <d v="1899-12-30T14:50:00"/>
    <n v="8.3333333333333037E-2"/>
    <x v="4"/>
    <x v="1"/>
    <x v="1"/>
    <x v="5"/>
    <s v="14.45-14.50 stop belt 6a1j03 sensor metal detektor aktif cek personil tidak ada temuan"/>
    <m/>
    <m/>
    <m/>
    <m/>
    <m/>
    <m/>
    <m/>
    <m/>
    <m/>
    <m/>
    <m/>
    <m/>
  </r>
  <r>
    <x v="20"/>
    <n v="9"/>
    <n v="2025"/>
    <x v="2"/>
    <x v="1"/>
    <d v="1899-12-30T17:50:00"/>
    <d v="1899-12-30T18:00:00"/>
    <n v="0.16666666666666607"/>
    <x v="18"/>
    <x v="2"/>
    <x v="2"/>
    <x v="4"/>
    <s v="17.50 - 18.00 Tunggu hopper berisi min 50%"/>
    <m/>
    <m/>
    <m/>
    <m/>
    <m/>
    <m/>
    <m/>
    <m/>
    <m/>
    <m/>
    <m/>
    <m/>
  </r>
  <r>
    <x v="20"/>
    <n v="9"/>
    <n v="2025"/>
    <x v="2"/>
    <x v="1"/>
    <d v="1899-12-30T19:00:00"/>
    <d v="1899-12-30T19:10:00"/>
    <n v="0.16666666666666874"/>
    <x v="18"/>
    <x v="2"/>
    <x v="2"/>
    <x v="4"/>
    <s v="19.00 - 19.10 start LSC6 ls ind5/7.1-12B Chevron T.28-33, lanjut tunggu hopper berisi 50%"/>
    <m/>
    <m/>
    <m/>
    <m/>
    <m/>
    <m/>
    <m/>
    <m/>
    <m/>
    <m/>
    <m/>
    <m/>
  </r>
  <r>
    <x v="20"/>
    <n v="9"/>
    <n v="2025"/>
    <x v="2"/>
    <x v="1"/>
    <d v="1899-12-30T19:35:00"/>
    <d v="1899-12-30T21:45:00"/>
    <n v="2.166666666666667"/>
    <x v="18"/>
    <x v="0"/>
    <x v="3"/>
    <x v="46"/>
    <s v="19.35 - 21.45 distop lsc6, ada kelainan bunyi tunggu di cek personil dan mekanik ditemukan besi stang bor, lanjut tunggu di eksekusi"/>
    <m/>
    <m/>
    <m/>
    <m/>
    <m/>
    <m/>
    <m/>
    <m/>
    <m/>
    <m/>
    <m/>
    <m/>
  </r>
  <r>
    <x v="20"/>
    <n v="9"/>
    <n v="2025"/>
    <x v="2"/>
    <x v="1"/>
    <d v="1899-12-30T21:50:00"/>
    <d v="1899-12-30T22:00:00"/>
    <n v="0.16666666666666607"/>
    <x v="4"/>
    <x v="1"/>
    <x v="1"/>
    <x v="1"/>
    <s v="21.50 - 22.00 metal detektor 6a1j03 aktif 2x cek personil di temukan patahan besi"/>
    <m/>
    <m/>
    <m/>
    <m/>
    <m/>
    <m/>
    <m/>
    <m/>
    <m/>
    <m/>
    <m/>
    <m/>
  </r>
  <r>
    <x v="20"/>
    <n v="9"/>
    <n v="2025"/>
    <x v="2"/>
    <x v="2"/>
    <d v="1899-12-30T22:05:00"/>
    <d v="1899-12-30T22:10:00"/>
    <n v="8.3333333333335702E-2"/>
    <x v="4"/>
    <x v="1"/>
    <x v="1"/>
    <x v="1"/>
    <s v="22.05 - 22.10 Pencarian metal detector 6a1j03 aktif cek personil menemukan patahan besi "/>
    <m/>
    <m/>
    <m/>
    <m/>
    <m/>
    <m/>
    <m/>
    <m/>
    <m/>
    <m/>
    <m/>
    <m/>
  </r>
  <r>
    <x v="20"/>
    <n v="9"/>
    <n v="2025"/>
    <x v="2"/>
    <x v="2"/>
    <d v="1899-12-30T22:20:00"/>
    <d v="1899-12-30T22:25:00"/>
    <n v="8.3333333333333037E-2"/>
    <x v="4"/>
    <x v="1"/>
    <x v="1"/>
    <x v="1"/>
    <s v="22.20 - 22.25 Metal aktif di J03, di temukan patahan besi sperti yg tadi"/>
    <m/>
    <m/>
    <m/>
    <m/>
    <m/>
    <m/>
    <m/>
    <m/>
    <m/>
    <m/>
    <m/>
    <m/>
  </r>
  <r>
    <x v="20"/>
    <n v="9"/>
    <n v="2025"/>
    <x v="2"/>
    <x v="2"/>
    <d v="1899-12-30T22:55:00"/>
    <d v="1899-12-30T23:00:00"/>
    <n v="8.3333333333333037E-2"/>
    <x v="18"/>
    <x v="2"/>
    <x v="2"/>
    <x v="4"/>
    <s v="22.55 - 23.00 tunggu hopper berisi min 50%"/>
    <m/>
    <m/>
    <m/>
    <m/>
    <m/>
    <m/>
    <m/>
    <m/>
    <m/>
    <m/>
    <m/>
    <m/>
  </r>
  <r>
    <x v="20"/>
    <n v="9"/>
    <n v="2025"/>
    <x v="2"/>
    <x v="2"/>
    <d v="1899-12-30T23:00:00"/>
    <d v="1899-12-30T23:50:00"/>
    <n v="0.83333333333333304"/>
    <x v="18"/>
    <x v="2"/>
    <x v="2"/>
    <x v="4"/>
    <s v="23.00 - 23.50 tunggu hopper berisi min 50%"/>
    <m/>
    <m/>
    <m/>
    <m/>
    <m/>
    <m/>
    <m/>
    <m/>
    <m/>
    <m/>
    <m/>
    <m/>
  </r>
  <r>
    <x v="20"/>
    <n v="9"/>
    <n v="2025"/>
    <x v="2"/>
    <x v="2"/>
    <d v="1899-12-31T00:00:00"/>
    <d v="1899-12-31T00:35:00"/>
    <n v="0.58333333333333393"/>
    <x v="18"/>
    <x v="2"/>
    <x v="2"/>
    <x v="4"/>
    <s v="00.00 - 00.35 tunggu hopper berisi min 50%"/>
    <m/>
    <m/>
    <m/>
    <m/>
    <m/>
    <m/>
    <m/>
    <m/>
    <m/>
    <m/>
    <m/>
    <m/>
  </r>
  <r>
    <x v="20"/>
    <n v="9"/>
    <n v="2025"/>
    <x v="2"/>
    <x v="2"/>
    <d v="1899-12-30T01:00:00"/>
    <d v="1899-12-30T01:10:00"/>
    <n v="0.16666666666666674"/>
    <x v="4"/>
    <x v="1"/>
    <x v="1"/>
    <x v="5"/>
    <s v="01.00 - 01.10 Metal aktif di J03, tidak ada temuan, lanjut beroperasi"/>
    <m/>
    <m/>
    <m/>
    <m/>
    <m/>
    <m/>
    <m/>
    <m/>
    <m/>
    <m/>
    <m/>
    <m/>
  </r>
  <r>
    <x v="20"/>
    <n v="9"/>
    <n v="2025"/>
    <x v="2"/>
    <x v="2"/>
    <d v="1899-12-30T01:20:00"/>
    <d v="1899-12-30T01:35:00"/>
    <n v="0.25000000000000011"/>
    <x v="13"/>
    <x v="1"/>
    <x v="1"/>
    <x v="12"/>
    <s v="01.20 - 01.35 dmg head a1j12b aktif cek personil tidak ada temuan lanjut beroperasi "/>
    <m/>
    <m/>
    <m/>
    <m/>
    <m/>
    <m/>
    <m/>
    <m/>
    <m/>
    <m/>
    <m/>
    <m/>
  </r>
  <r>
    <x v="20"/>
    <n v="9"/>
    <n v="2025"/>
    <x v="2"/>
    <x v="2"/>
    <d v="1899-12-30T02:00:00"/>
    <d v="1899-12-30T02:10:00"/>
    <n v="0.16666666666666674"/>
    <x v="18"/>
    <x v="2"/>
    <x v="2"/>
    <x v="4"/>
    <s v="02.00 -02.10 tunggu hopper berisi min 50%"/>
    <m/>
    <m/>
    <m/>
    <m/>
    <m/>
    <m/>
    <m/>
    <m/>
    <m/>
    <m/>
    <m/>
    <m/>
  </r>
  <r>
    <x v="20"/>
    <n v="9"/>
    <n v="2025"/>
    <x v="2"/>
    <x v="2"/>
    <d v="1899-12-30T03:25:00"/>
    <d v="1899-12-30T03:35:00"/>
    <n v="0.16666666666666674"/>
    <x v="13"/>
    <x v="0"/>
    <x v="0"/>
    <x v="0"/>
    <s v="03.25 - 03.35 DMG belt A1J12B aktif cek personil benang tepi belt terkelupas tunggu di potong personil "/>
    <m/>
    <m/>
    <m/>
    <m/>
    <m/>
    <m/>
    <m/>
    <m/>
    <m/>
    <m/>
    <m/>
    <m/>
  </r>
  <r>
    <x v="21"/>
    <n v="9"/>
    <n v="2025"/>
    <x v="3"/>
    <x v="0"/>
    <d v="1899-12-30T07:25:00"/>
    <d v="1899-12-30T07:55:00"/>
    <n v="0.49999999999999956"/>
    <x v="21"/>
    <x v="1"/>
    <x v="1"/>
    <x v="9"/>
    <s v="07.25-07.55 stop belt 6e1u03, sensor belt drift aktif, belt sway sesaat, setelah di reset sensor tidak mau ready (tunggu di cek elektrikal)"/>
    <m/>
    <m/>
    <m/>
    <m/>
    <m/>
    <m/>
    <m/>
    <m/>
    <m/>
    <m/>
    <m/>
    <m/>
  </r>
  <r>
    <x v="21"/>
    <n v="9"/>
    <n v="2025"/>
    <x v="3"/>
    <x v="0"/>
    <d v="1899-12-30T08:05:00"/>
    <d v="1899-12-30T08:10:00"/>
    <n v="8.3333333333333037E-2"/>
    <x v="38"/>
    <x v="1"/>
    <x v="1"/>
    <x v="44"/>
    <s v="08.05-08.10 stop ms1 sizer M2 Fault, tunggu di reset elektrikal"/>
    <m/>
    <m/>
    <m/>
    <m/>
    <m/>
    <m/>
    <m/>
    <m/>
    <m/>
    <m/>
    <m/>
    <m/>
  </r>
  <r>
    <x v="21"/>
    <n v="9"/>
    <n v="2025"/>
    <x v="3"/>
    <x v="0"/>
    <d v="1899-12-30T08:40:00"/>
    <d v="1899-12-30T09:00:00"/>
    <n v="0.33333333333333348"/>
    <x v="9"/>
    <x v="1"/>
    <x v="1"/>
    <x v="9"/>
    <s v="08.40-09.00 di stop feeding dan stop jalur, belt 5e1j01 belt sway tunggu di cek mekanik"/>
    <m/>
    <m/>
    <m/>
    <m/>
    <m/>
    <m/>
    <m/>
    <m/>
    <m/>
    <m/>
    <m/>
    <m/>
  </r>
  <r>
    <x v="21"/>
    <n v="9"/>
    <n v="2025"/>
    <x v="3"/>
    <x v="0"/>
    <d v="1899-12-30T09:00:00"/>
    <d v="1899-12-30T10:10:00"/>
    <n v="1.1666666666666665"/>
    <x v="9"/>
    <x v="1"/>
    <x v="1"/>
    <x v="9"/>
    <s v="09.00-10.10 di stop feeding dan stop jalur, belt 5e1j01 belt sway tunggu di cek mekanik"/>
    <m/>
    <m/>
    <m/>
    <m/>
    <m/>
    <m/>
    <m/>
    <m/>
    <m/>
    <m/>
    <m/>
    <m/>
  </r>
  <r>
    <x v="21"/>
    <n v="9"/>
    <n v="2025"/>
    <x v="3"/>
    <x v="0"/>
    <d v="1899-12-30T10:00:00"/>
    <d v="1899-12-30T10:15:00"/>
    <n v="0.24999999999999911"/>
    <x v="9"/>
    <x v="1"/>
    <x v="1"/>
    <x v="9"/>
    <s v="10.00-10.15 di stop feeding dan stop jalur, belt 5e1j01 belt sway tunggu di cek mekanik"/>
    <m/>
    <m/>
    <m/>
    <m/>
    <m/>
    <m/>
    <m/>
    <m/>
    <m/>
    <m/>
    <m/>
    <m/>
  </r>
  <r>
    <x v="21"/>
    <n v="9"/>
    <n v="2025"/>
    <x v="3"/>
    <x v="0"/>
    <d v="1899-12-30T10:30:00"/>
    <d v="1899-12-30T10:35:00"/>
    <n v="8.3333333333333037E-2"/>
    <x v="21"/>
    <x v="1"/>
    <x v="1"/>
    <x v="1"/>
    <s v="10.30-10.35 stop belt 6e1u03 sensor metal detektor aktif cek personil di temukan besi"/>
    <m/>
    <m/>
    <m/>
    <m/>
    <m/>
    <m/>
    <m/>
    <m/>
    <m/>
    <m/>
    <m/>
    <m/>
  </r>
  <r>
    <x v="21"/>
    <n v="9"/>
    <n v="2025"/>
    <x v="3"/>
    <x v="0"/>
    <d v="1899-12-30T10:40:00"/>
    <d v="1899-12-30T11:00:00"/>
    <n v="0.33333333333333348"/>
    <x v="16"/>
    <x v="0"/>
    <x v="0"/>
    <x v="0"/>
    <s v="10.40-11.00 stop belt 6a1j04, sensor dmg tail pulley aktif cek personil di temukan Sling keluar, tunggu di potong mekanik"/>
    <m/>
    <m/>
    <m/>
    <m/>
    <m/>
    <m/>
    <m/>
    <m/>
    <m/>
    <m/>
    <m/>
    <m/>
  </r>
  <r>
    <x v="21"/>
    <n v="9"/>
    <n v="2025"/>
    <x v="3"/>
    <x v="0"/>
    <d v="1899-12-30T11:00:00"/>
    <d v="1899-12-30T11:45:00"/>
    <n v="0.75"/>
    <x v="16"/>
    <x v="0"/>
    <x v="0"/>
    <x v="0"/>
    <s v="11.00-11.45 tunggu mekanik potong Sling keluar di belt 6a1j04"/>
    <m/>
    <m/>
    <m/>
    <m/>
    <m/>
    <m/>
    <m/>
    <m/>
    <m/>
    <m/>
    <m/>
    <m/>
  </r>
  <r>
    <x v="21"/>
    <n v="9"/>
    <n v="2025"/>
    <x v="3"/>
    <x v="0"/>
    <d v="1899-12-30T13:00:00"/>
    <d v="1899-12-30T13:40:00"/>
    <n v="0.66666666666666696"/>
    <x v="38"/>
    <x v="1"/>
    <x v="1"/>
    <x v="47"/>
    <s v="13.00-13.40 Ms1 ss ind6/7.1-12b, tunggu tim elinst ada pekerjaan by pass power ups di SS 268."/>
    <m/>
    <m/>
    <m/>
    <m/>
    <m/>
    <m/>
    <m/>
    <m/>
    <m/>
    <m/>
    <m/>
    <m/>
  </r>
  <r>
    <x v="21"/>
    <n v="9"/>
    <n v="2025"/>
    <x v="3"/>
    <x v="0"/>
    <d v="1899-12-30T13:40:00"/>
    <d v="1899-12-30T14:00:00"/>
    <n v="0.33333333333333481"/>
    <x v="38"/>
    <x v="2"/>
    <x v="2"/>
    <x v="4"/>
    <s v="13.40-14.00 Start Ms1 Ss ind6/7.1-12b, tunggu hopper berisi 50%"/>
    <m/>
    <m/>
    <m/>
    <m/>
    <m/>
    <m/>
    <m/>
    <m/>
    <m/>
    <m/>
    <m/>
    <m/>
  </r>
  <r>
    <x v="21"/>
    <n v="9"/>
    <n v="2025"/>
    <x v="3"/>
    <x v="0"/>
    <d v="1899-12-30T14:25:00"/>
    <d v="1899-12-30T14:35:00"/>
    <n v="0.16666666666666607"/>
    <x v="21"/>
    <x v="1"/>
    <x v="1"/>
    <x v="21"/>
    <s v="14.25-14.35 stop belt 6e1u03 2x / MD aktif, cek personil ditemukan batu hitam"/>
    <m/>
    <m/>
    <m/>
    <m/>
    <m/>
    <m/>
    <m/>
    <m/>
    <m/>
    <m/>
    <m/>
    <m/>
  </r>
  <r>
    <x v="21"/>
    <n v="9"/>
    <n v="2025"/>
    <x v="3"/>
    <x v="0"/>
    <d v="1899-12-30T14:45:00"/>
    <d v="1899-12-30T15:00:00"/>
    <n v="0.24999999999999911"/>
    <x v="16"/>
    <x v="0"/>
    <x v="0"/>
    <x v="0"/>
    <s v="14.45-15.00 stop belt 6a1j04/ DMG tail pulley aktif, cek personil Sling belt keluar, tunggu di eksekusi mekanik "/>
    <m/>
    <m/>
    <m/>
    <m/>
    <m/>
    <m/>
    <m/>
    <m/>
    <m/>
    <m/>
    <m/>
    <m/>
  </r>
  <r>
    <x v="21"/>
    <n v="9"/>
    <n v="2025"/>
    <x v="3"/>
    <x v="1"/>
    <d v="1899-12-30T15:20:00"/>
    <d v="1899-12-30T15:35:00"/>
    <n v="0.25000000000000178"/>
    <x v="10"/>
    <x v="2"/>
    <x v="2"/>
    <x v="4"/>
    <s v="15.20 - 15.35 tunggu hopper berisi 50%"/>
    <m/>
    <m/>
    <m/>
    <m/>
    <m/>
    <m/>
    <m/>
    <m/>
    <m/>
    <m/>
    <m/>
    <m/>
  </r>
  <r>
    <x v="21"/>
    <n v="9"/>
    <n v="2025"/>
    <x v="3"/>
    <x v="1"/>
    <d v="1899-12-30T15:35:00"/>
    <d v="1899-12-30T15:55:00"/>
    <n v="0.33333333333333215"/>
    <x v="10"/>
    <x v="1"/>
    <x v="1"/>
    <x v="10"/>
    <s v="15.35 - 15.55 lanjut tunggu elektrikal mereadykan lsc3B"/>
    <m/>
    <m/>
    <m/>
    <m/>
    <m/>
    <m/>
    <m/>
    <m/>
    <m/>
    <m/>
    <m/>
    <m/>
  </r>
  <r>
    <x v="21"/>
    <n v="9"/>
    <n v="2025"/>
    <x v="3"/>
    <x v="1"/>
    <d v="1899-12-30T17:30:00"/>
    <d v="1899-12-30T18:00:00"/>
    <n v="0.50000000000000089"/>
    <x v="10"/>
    <x v="2"/>
    <x v="2"/>
    <x v="4"/>
    <s v="17.30-18.00 Tunggu hopper berisi 50%"/>
    <m/>
    <m/>
    <m/>
    <m/>
    <m/>
    <m/>
    <m/>
    <m/>
    <m/>
    <m/>
    <m/>
    <m/>
  </r>
  <r>
    <x v="21"/>
    <n v="9"/>
    <n v="2025"/>
    <x v="3"/>
    <x v="1"/>
    <d v="1899-12-30T19:00:00"/>
    <d v="1899-12-30T19:05:00"/>
    <n v="8.3333333333333037E-2"/>
    <x v="10"/>
    <x v="2"/>
    <x v="2"/>
    <x v="4"/>
    <s v="19.00 - 19.05 Tunggu hopper berisi 50%"/>
    <m/>
    <m/>
    <m/>
    <m/>
    <m/>
    <m/>
    <m/>
    <m/>
    <m/>
    <m/>
    <m/>
    <m/>
  </r>
  <r>
    <x v="21"/>
    <n v="9"/>
    <n v="2025"/>
    <x v="3"/>
    <x v="1"/>
    <d v="1899-12-30T21:45:00"/>
    <d v="1899-12-30T22:00:00"/>
    <n v="0.24999999999999911"/>
    <x v="10"/>
    <x v="2"/>
    <x v="2"/>
    <x v="4"/>
    <s v="21.45 - 22.00 tunggu hopper berisi min 50%"/>
    <m/>
    <m/>
    <m/>
    <m/>
    <m/>
    <m/>
    <m/>
    <m/>
    <m/>
    <m/>
    <m/>
    <m/>
  </r>
  <r>
    <x v="21"/>
    <n v="9"/>
    <n v="2025"/>
    <x v="3"/>
    <x v="2"/>
    <d v="1899-12-30T22:10:00"/>
    <d v="1899-12-30T22:25:00"/>
    <n v="0.24999999999999911"/>
    <x v="4"/>
    <x v="1"/>
    <x v="1"/>
    <x v="48"/>
    <s v="22.10 - 22.25 metal detektor 6a1j03 aktif dan tunggu personil readykan pull cord belt 6a1j03 sebelah kiri "/>
    <m/>
    <m/>
    <m/>
    <m/>
    <m/>
    <m/>
    <m/>
    <m/>
    <m/>
    <m/>
    <m/>
    <m/>
  </r>
  <r>
    <x v="21"/>
    <n v="9"/>
    <n v="2025"/>
    <x v="3"/>
    <x v="2"/>
    <d v="1899-12-31T00:00:00"/>
    <d v="1899-12-31T00:10:00"/>
    <n v="0.16666666666666607"/>
    <x v="18"/>
    <x v="2"/>
    <x v="2"/>
    <x v="4"/>
    <s v=" 00.00 - 00.10 tunggu hopper berisi 50%"/>
    <m/>
    <m/>
    <m/>
    <m/>
    <m/>
    <m/>
    <m/>
    <m/>
    <m/>
    <m/>
    <m/>
    <m/>
  </r>
  <r>
    <x v="21"/>
    <n v="9"/>
    <n v="2025"/>
    <x v="3"/>
    <x v="2"/>
    <d v="1899-12-31T00:10:00"/>
    <d v="1899-12-31T00:40:00"/>
    <n v="0.49999999999999822"/>
    <x v="19"/>
    <x v="1"/>
    <x v="1"/>
    <x v="49"/>
    <s v=" 00.10 - 00.40 Stop belt 6a1j05 kotoran menyondak di tail pulley 6a1j07 indikasi karet guide material 6a1j07 aus tunggu di bebaskan personil "/>
    <m/>
    <m/>
    <m/>
    <m/>
    <m/>
    <m/>
    <m/>
    <m/>
    <m/>
    <m/>
    <m/>
    <m/>
  </r>
  <r>
    <x v="21"/>
    <n v="9"/>
    <n v="2025"/>
    <x v="3"/>
    <x v="2"/>
    <d v="1899-12-30T01:00:00"/>
    <d v="1899-12-30T01:15:00"/>
    <n v="0.25000000000000011"/>
    <x v="4"/>
    <x v="1"/>
    <x v="1"/>
    <x v="5"/>
    <s v="01.00 - 01.15 metal detektor 6a1j03 aktif cek personil tidak ada temuan "/>
    <m/>
    <m/>
    <m/>
    <m/>
    <m/>
    <m/>
    <m/>
    <m/>
    <m/>
    <m/>
    <m/>
    <m/>
  </r>
  <r>
    <x v="21"/>
    <n v="9"/>
    <n v="2025"/>
    <x v="3"/>
    <x v="2"/>
    <d v="1899-12-30T02:00:00"/>
    <d v="1899-12-30T02:30:00"/>
    <n v="0.50000000000000022"/>
    <x v="15"/>
    <x v="0"/>
    <x v="0"/>
    <x v="33"/>
    <s v="02.00 - 02.30 stop belt 6a1j07 tunggu mekanik ganti idler press 6a1j07"/>
    <m/>
    <m/>
    <m/>
    <m/>
    <m/>
    <m/>
    <m/>
    <m/>
    <m/>
    <m/>
    <m/>
    <m/>
  </r>
  <r>
    <x v="21"/>
    <n v="9"/>
    <n v="2025"/>
    <x v="3"/>
    <x v="2"/>
    <d v="1899-12-30T02:30:00"/>
    <d v="1899-12-30T02:50:00"/>
    <n v="0.33333333333333315"/>
    <x v="16"/>
    <x v="0"/>
    <x v="0"/>
    <x v="0"/>
    <s v="02.30 - 02,50 saat start belt 6a1j04 DMG belt 6a1j07 no.1 aktif cek personil tambalan terkelupas tunggu di potong personil "/>
    <m/>
    <m/>
    <m/>
    <m/>
    <m/>
    <m/>
    <m/>
    <m/>
    <m/>
    <m/>
    <m/>
    <m/>
  </r>
  <r>
    <x v="21"/>
    <n v="9"/>
    <n v="2025"/>
    <x v="3"/>
    <x v="2"/>
    <d v="1899-12-30T03:10:00"/>
    <d v="1899-12-30T04:00:00"/>
    <n v="0.83333333333333304"/>
    <x v="19"/>
    <x v="0"/>
    <x v="0"/>
    <x v="0"/>
    <s v="03.10 - 04.00 stop lsc6 dmg tail pulley 6a1j05 aktif cek personil di temukan Sling keluar di M.21, lanjut tunggu di potong mekanik "/>
    <m/>
    <m/>
    <m/>
    <m/>
    <m/>
    <m/>
    <m/>
    <m/>
    <m/>
    <m/>
    <m/>
    <m/>
  </r>
  <r>
    <x v="21"/>
    <n v="9"/>
    <n v="2025"/>
    <x v="3"/>
    <x v="2"/>
    <d v="1899-12-30T04:00:00"/>
    <d v="1899-12-30T04:20:00"/>
    <n v="0.33333333333333348"/>
    <x v="19"/>
    <x v="0"/>
    <x v="0"/>
    <x v="0"/>
    <s v="04.00 - 04.20 stop lsc6 dmg tail pulley 6a1j05 aktif cek personil di temukan Sling keluar di M.21, lanjut tunggu di potong mekanik"/>
    <m/>
    <m/>
    <m/>
    <m/>
    <m/>
    <m/>
    <m/>
    <m/>
    <m/>
    <m/>
    <m/>
    <m/>
  </r>
  <r>
    <x v="21"/>
    <n v="9"/>
    <n v="2025"/>
    <x v="3"/>
    <x v="2"/>
    <d v="1899-12-30T04:35:00"/>
    <d v="1899-12-30T07:00:00"/>
    <n v="2.4166666666666674"/>
    <x v="18"/>
    <x v="0"/>
    <x v="3"/>
    <x v="50"/>
    <s v="04.35 - 07.00 stop lsc 6, stop crusher 6, tutup as Hummer crusher lepas, tunggu di cek mekanik lebih lanjut dan di eksekusi "/>
    <m/>
    <m/>
    <m/>
    <m/>
    <m/>
    <m/>
    <m/>
    <m/>
    <m/>
    <m/>
    <m/>
    <m/>
  </r>
  <r>
    <x v="21"/>
    <n v="9"/>
    <n v="2025"/>
    <x v="3"/>
    <x v="2"/>
    <d v="1899-12-30T05:00:00"/>
    <d v="1899-12-30T06:00:00"/>
    <n v="0.99999999999999978"/>
    <x v="18"/>
    <x v="0"/>
    <x v="3"/>
    <x v="50"/>
    <s v="05.00 - 06.00 stop lsc 6, stop crusher 6, tutup as Hummer crusher lepas, tunggu di cek mekanik lebih lanjut dan di eksekusi, lanjut persiapan pindah ke lsc 3b"/>
    <m/>
    <m/>
    <m/>
    <m/>
    <m/>
    <m/>
    <m/>
    <m/>
    <m/>
    <m/>
    <m/>
    <m/>
  </r>
  <r>
    <x v="22"/>
    <n v="9"/>
    <n v="2025"/>
    <x v="3"/>
    <x v="0"/>
    <d v="1899-12-30T07:00:00"/>
    <d v="1899-12-30T08:00:00"/>
    <n v="0.99999999999999911"/>
    <x v="10"/>
    <x v="2"/>
    <x v="2"/>
    <x v="4"/>
    <s v="07.00 - 08.00 tunggu hopper berisi min 50%"/>
    <m/>
    <m/>
    <m/>
    <m/>
    <m/>
    <m/>
    <m/>
    <m/>
    <m/>
    <m/>
    <m/>
    <m/>
  </r>
  <r>
    <x v="22"/>
    <n v="9"/>
    <n v="2025"/>
    <x v="3"/>
    <x v="0"/>
    <d v="1899-12-30T08:30:00"/>
    <d v="1899-12-30T12:00:00"/>
    <n v="3.4999999999999996"/>
    <x v="10"/>
    <x v="2"/>
    <x v="2"/>
    <x v="4"/>
    <s v="8.30-12.00 tunggu hopper berisi min 50%"/>
    <m/>
    <m/>
    <m/>
    <m/>
    <m/>
    <m/>
    <m/>
    <m/>
    <m/>
    <m/>
    <m/>
    <m/>
  </r>
  <r>
    <x v="22"/>
    <n v="9"/>
    <n v="2025"/>
    <x v="3"/>
    <x v="0"/>
    <d v="1899-12-30T13:00:00"/>
    <d v="1899-12-30T13:25:00"/>
    <n v="0.41666666666666785"/>
    <x v="16"/>
    <x v="0"/>
    <x v="0"/>
    <x v="51"/>
    <s v="13.00 - 13.25  tunggu elektrikal pengecekan sensor drift belt 6a1j04 patah"/>
    <m/>
    <m/>
    <m/>
    <m/>
    <m/>
    <m/>
    <m/>
    <m/>
    <m/>
    <m/>
    <m/>
    <m/>
  </r>
  <r>
    <x v="22"/>
    <n v="9"/>
    <n v="2025"/>
    <x v="3"/>
    <x v="1"/>
    <d v="1899-12-30T15:00:00"/>
    <d v="1899-12-30T15:20:00"/>
    <n v="0.33333333333333215"/>
    <x v="19"/>
    <x v="0"/>
    <x v="0"/>
    <x v="33"/>
    <s v="15.00-15.20 Di stop belt 6a1j05/ tunggu mekanik ganti return idler "/>
    <m/>
    <m/>
    <m/>
    <m/>
    <m/>
    <m/>
    <m/>
    <m/>
    <m/>
    <m/>
    <m/>
    <m/>
  </r>
  <r>
    <x v="22"/>
    <n v="9"/>
    <n v="2025"/>
    <x v="3"/>
    <x v="1"/>
    <d v="1899-12-30T15:45:00"/>
    <d v="1899-12-30T16:00:00"/>
    <n v="0.24999999999999911"/>
    <x v="16"/>
    <x v="0"/>
    <x v="0"/>
    <x v="0"/>
    <s v="15.45-16.00 stop belt 6a1j04/ DMG tail pulley aktif, Sling belt keluar tunggu dipotong mekanik"/>
    <m/>
    <m/>
    <m/>
    <m/>
    <m/>
    <m/>
    <m/>
    <m/>
    <m/>
    <m/>
    <m/>
    <m/>
  </r>
  <r>
    <x v="22"/>
    <n v="9"/>
    <n v="2025"/>
    <x v="3"/>
    <x v="1"/>
    <d v="1899-12-30T16:00:00"/>
    <d v="1899-12-30T16:15:00"/>
    <n v="0.25000000000000178"/>
    <x v="19"/>
    <x v="0"/>
    <x v="0"/>
    <x v="0"/>
    <s v="16.00-16.15 tunggu mekanik memotong Sling belt 6a1j05 pasca dmg tail pulley aktif"/>
    <m/>
    <m/>
    <m/>
    <m/>
    <m/>
    <m/>
    <m/>
    <m/>
    <m/>
    <m/>
    <m/>
    <m/>
  </r>
  <r>
    <x v="22"/>
    <n v="9"/>
    <n v="2025"/>
    <x v="3"/>
    <x v="1"/>
    <d v="1899-12-30T16:15:00"/>
    <d v="1899-12-30T16:50:00"/>
    <n v="0.58333333333333126"/>
    <x v="19"/>
    <x v="0"/>
    <x v="0"/>
    <x v="33"/>
    <s v="16.15-16.50 lanjut tunggu mekanik perbaikan/pemasangan kuping As idler j05"/>
    <m/>
    <m/>
    <m/>
    <m/>
    <m/>
    <m/>
    <m/>
    <m/>
    <m/>
    <m/>
    <m/>
    <m/>
  </r>
  <r>
    <x v="22"/>
    <n v="9"/>
    <n v="2025"/>
    <x v="3"/>
    <x v="1"/>
    <d v="1899-12-30T17:20:00"/>
    <d v="1899-12-30T17:30:00"/>
    <n v="0.16666666666666607"/>
    <x v="21"/>
    <x v="1"/>
    <x v="1"/>
    <x v="5"/>
    <s v="17.20-17.30 belt 6e1u03 stop 2x MD aktif, cek personil tidak ada temuan"/>
    <m/>
    <m/>
    <m/>
    <m/>
    <m/>
    <m/>
    <m/>
    <m/>
    <m/>
    <m/>
    <m/>
    <m/>
  </r>
  <r>
    <x v="22"/>
    <n v="9"/>
    <n v="2025"/>
    <x v="3"/>
    <x v="1"/>
    <d v="1899-12-30T17:50:00"/>
    <d v="1899-12-30T18:00:00"/>
    <n v="0.16666666666666607"/>
    <x v="38"/>
    <x v="2"/>
    <x v="2"/>
    <x v="4"/>
    <s v="17.50-18.00 tunggu hopper berisi 50%"/>
    <m/>
    <m/>
    <m/>
    <m/>
    <m/>
    <m/>
    <m/>
    <m/>
    <m/>
    <m/>
    <m/>
    <m/>
  </r>
  <r>
    <x v="22"/>
    <n v="9"/>
    <n v="2025"/>
    <x v="3"/>
    <x v="1"/>
    <d v="1899-12-30T19:00:00"/>
    <d v="1899-12-30T19:20:00"/>
    <n v="0.33333333333333481"/>
    <x v="38"/>
    <x v="2"/>
    <x v="2"/>
    <x v="4"/>
    <s v="19.00-19.20 Start Ms1 ss Ind6/7.1-12b, tunggu hopper berisi 50%"/>
    <m/>
    <m/>
    <m/>
    <m/>
    <m/>
    <m/>
    <m/>
    <m/>
    <m/>
    <m/>
    <m/>
    <m/>
  </r>
  <r>
    <x v="22"/>
    <n v="9"/>
    <n v="2025"/>
    <x v="3"/>
    <x v="1"/>
    <d v="1899-12-30T19:30:00"/>
    <d v="1899-12-30T19:35:00"/>
    <n v="8.3333333333333037E-2"/>
    <x v="29"/>
    <x v="1"/>
    <x v="1"/>
    <x v="5"/>
    <s v="19.30-19.35 stop belt 6e1u02/ MD aktif, cek personil tidak ada temuan"/>
    <m/>
    <m/>
    <m/>
    <m/>
    <m/>
    <m/>
    <m/>
    <m/>
    <m/>
    <m/>
    <m/>
    <m/>
  </r>
  <r>
    <x v="22"/>
    <n v="9"/>
    <n v="2025"/>
    <x v="3"/>
    <x v="1"/>
    <d v="1899-12-30T19:35:00"/>
    <d v="1899-12-30T19:45:00"/>
    <n v="0.16666666666666607"/>
    <x v="21"/>
    <x v="1"/>
    <x v="1"/>
    <x v="5"/>
    <s v="19.35-19.45 stop belt 6e1u03/ MD aktif, cek personil ditemukan sebuah besi"/>
    <m/>
    <m/>
    <m/>
    <m/>
    <m/>
    <m/>
    <m/>
    <m/>
    <m/>
    <m/>
    <m/>
    <m/>
  </r>
  <r>
    <x v="22"/>
    <n v="9"/>
    <n v="2025"/>
    <x v="3"/>
    <x v="1"/>
    <d v="1899-12-30T19:50:00"/>
    <d v="1899-12-30T20:05:00"/>
    <n v="0.25000000000000178"/>
    <x v="21"/>
    <x v="1"/>
    <x v="1"/>
    <x v="5"/>
    <s v="19.50-20.05  stop belt 6e1u03/ MD aktif, cek personil tidak ada temuan "/>
    <m/>
    <m/>
    <m/>
    <m/>
    <m/>
    <m/>
    <m/>
    <m/>
    <m/>
    <m/>
    <m/>
    <m/>
  </r>
  <r>
    <x v="22"/>
    <n v="9"/>
    <n v="2025"/>
    <x v="3"/>
    <x v="1"/>
    <d v="1899-12-30T20:50:00"/>
    <d v="1899-12-30T21:05:00"/>
    <n v="0.24999999999999911"/>
    <x v="21"/>
    <x v="1"/>
    <x v="1"/>
    <x v="1"/>
    <s v="20.50-21.05 stop belt 6e1u03/ MD aktif, cek personil di temukan besi"/>
    <m/>
    <m/>
    <m/>
    <m/>
    <m/>
    <m/>
    <m/>
    <m/>
    <m/>
    <m/>
    <m/>
    <m/>
  </r>
  <r>
    <x v="22"/>
    <n v="9"/>
    <n v="2025"/>
    <x v="3"/>
    <x v="1"/>
    <d v="1899-12-30T21:05:00"/>
    <d v="1899-12-30T21:10:00"/>
    <n v="8.3333333333333037E-2"/>
    <x v="21"/>
    <x v="1"/>
    <x v="1"/>
    <x v="5"/>
    <s v="21.05 - 21.10  start belt 6e1u03  dan stop kembali belt 6e1u03/ MD aktif, cek personil tidak ada temuan "/>
    <m/>
    <m/>
    <m/>
    <m/>
    <m/>
    <m/>
    <m/>
    <m/>
    <m/>
    <m/>
    <m/>
    <m/>
  </r>
  <r>
    <x v="22"/>
    <n v="9"/>
    <n v="2025"/>
    <x v="3"/>
    <x v="2"/>
    <d v="1899-12-30T22:25:00"/>
    <d v="1899-12-31T02:25:00"/>
    <n v="3.9999999999999991"/>
    <x v="18"/>
    <x v="2"/>
    <x v="2"/>
    <x v="4"/>
    <s v="22.25 - 02.25 tunggu hopper berisi 50%"/>
    <m/>
    <m/>
    <m/>
    <m/>
    <m/>
    <m/>
    <m/>
    <m/>
    <m/>
    <m/>
    <m/>
    <m/>
  </r>
  <r>
    <x v="22"/>
    <n v="9"/>
    <n v="2025"/>
    <x v="3"/>
    <x v="2"/>
    <d v="1899-12-30T03:15:00"/>
    <d v="1899-12-30T03:20:00"/>
    <n v="8.3333333333333703E-2"/>
    <x v="4"/>
    <x v="1"/>
    <x v="1"/>
    <x v="1"/>
    <s v="03.15 - 03.20 Metal detektor 6a1j03 aktif cek personil di temukan besi kecil "/>
    <m/>
    <m/>
    <m/>
    <m/>
    <m/>
    <m/>
    <m/>
    <m/>
    <m/>
    <m/>
    <m/>
    <m/>
  </r>
  <r>
    <x v="22"/>
    <n v="9"/>
    <n v="2025"/>
    <x v="3"/>
    <x v="2"/>
    <d v="1899-12-30T03:50:00"/>
    <d v="1899-12-30T04:00:00"/>
    <n v="0.16666666666666674"/>
    <x v="17"/>
    <x v="1"/>
    <x v="1"/>
    <x v="17"/>
    <s v="03.50 - 04.00 Di stop Feeding Lsc6, personil geser carry 6A1J06 ke a1j12b(pindah pengiriman ke ind5 Chevron t.22-27,U/pengisian Mk3 ke ind6 sudah penuh)"/>
    <m/>
    <m/>
    <m/>
    <m/>
    <m/>
    <m/>
    <m/>
    <m/>
    <m/>
    <m/>
    <m/>
    <m/>
  </r>
  <r>
    <x v="22"/>
    <n v="9"/>
    <n v="2025"/>
    <x v="3"/>
    <x v="2"/>
    <d v="1899-12-30T05:40:00"/>
    <d v="1899-12-30T05:50:00"/>
    <n v="0.16666666666666674"/>
    <x v="13"/>
    <x v="0"/>
    <x v="0"/>
    <x v="0"/>
    <s v="05.40 - 05.50 DMG head pulley 12B aktif cek personil kena benang tepi belt, tunggu di potong personil"/>
    <m/>
    <m/>
    <m/>
    <m/>
    <m/>
    <m/>
    <m/>
    <m/>
    <m/>
    <m/>
    <m/>
    <m/>
  </r>
  <r>
    <x v="22"/>
    <n v="9"/>
    <n v="2025"/>
    <x v="3"/>
    <x v="2"/>
    <d v="1899-12-30T06:00:00"/>
    <d v="1899-12-30T06:10:00"/>
    <n v="0.16666666666666607"/>
    <x v="13"/>
    <x v="0"/>
    <x v="0"/>
    <x v="0"/>
    <s v="06.00 - 06.10 DMG head pulley 12B aktif cek personil kena benang tepi belt, tunggu di potong personil"/>
    <m/>
    <m/>
    <m/>
    <m/>
    <m/>
    <m/>
    <m/>
    <m/>
    <m/>
    <m/>
    <m/>
    <m/>
  </r>
  <r>
    <x v="22"/>
    <n v="9"/>
    <n v="2025"/>
    <x v="3"/>
    <x v="2"/>
    <d v="1899-12-30T06:15:00"/>
    <d v="1899-12-30T06:30:00"/>
    <n v="0.24999999999999911"/>
    <x v="16"/>
    <x v="0"/>
    <x v="0"/>
    <x v="0"/>
    <s v="06.15 - 06.30 DMG tail pulley 6A1J04 aktif, cek personil di temukan kawat Sling keluar ±40cm di M.25, tunggu di potong mekanik "/>
    <m/>
    <m/>
    <m/>
    <m/>
    <m/>
    <m/>
    <m/>
    <m/>
    <m/>
    <m/>
    <m/>
    <m/>
  </r>
  <r>
    <x v="23"/>
    <n v="9"/>
    <n v="2025"/>
    <x v="3"/>
    <x v="0"/>
    <d v="1899-12-30T07:00:00"/>
    <d v="1899-12-30T07:30:00"/>
    <n v="0.49999999999999956"/>
    <x v="38"/>
    <x v="2"/>
    <x v="2"/>
    <x v="4"/>
    <s v="07.00 - 07.30 Start MS1 ss ke IND 6 /7.1 - 12b tunggu hopper berisi min 50%"/>
    <m/>
    <m/>
    <m/>
    <m/>
    <m/>
    <m/>
    <m/>
    <m/>
    <m/>
    <m/>
    <m/>
    <m/>
  </r>
  <r>
    <x v="23"/>
    <n v="9"/>
    <n v="2025"/>
    <x v="3"/>
    <x v="0"/>
    <d v="1899-12-30T07:30:00"/>
    <d v="1899-12-30T08:10:00"/>
    <n v="0.66666666666666696"/>
    <x v="18"/>
    <x v="2"/>
    <x v="2"/>
    <x v="52"/>
    <s v="07.30 - 08.10 tunggu pengosongan  hopper lsc6 empty feeder"/>
    <m/>
    <m/>
    <m/>
    <m/>
    <m/>
    <m/>
    <m/>
    <m/>
    <m/>
    <m/>
    <m/>
    <m/>
  </r>
  <r>
    <x v="23"/>
    <n v="9"/>
    <n v="2025"/>
    <x v="3"/>
    <x v="0"/>
    <d v="1899-12-30T08:15:00"/>
    <d v="1899-12-30T08:20:00"/>
    <n v="8.3333333333333037E-2"/>
    <x v="21"/>
    <x v="1"/>
    <x v="1"/>
    <x v="5"/>
    <s v="08.15 - 08.20 stop belt 6e1u03 metal detektor aktif cek personil tidak ada temuan "/>
    <m/>
    <m/>
    <m/>
    <m/>
    <m/>
    <m/>
    <m/>
    <m/>
    <m/>
    <m/>
    <m/>
    <m/>
  </r>
  <r>
    <x v="23"/>
    <n v="9"/>
    <n v="2025"/>
    <x v="3"/>
    <x v="0"/>
    <d v="1899-12-30T08:20:00"/>
    <d v="1899-12-30T08:35:00"/>
    <n v="0.25000000000000044"/>
    <x v="13"/>
    <x v="0"/>
    <x v="0"/>
    <x v="0"/>
    <s v="08.20 - 08.35 stop belt a1j12b sensor dmg aktif (2X ) cek personil kena karet tepi belt terkelupas "/>
    <m/>
    <m/>
    <m/>
    <m/>
    <m/>
    <m/>
    <m/>
    <m/>
    <m/>
    <m/>
    <m/>
    <m/>
  </r>
  <r>
    <x v="23"/>
    <n v="9"/>
    <n v="2025"/>
    <x v="3"/>
    <x v="0"/>
    <d v="1899-12-30T08:45:00"/>
    <d v="1899-12-30T08:50:00"/>
    <n v="8.333333333333437E-2"/>
    <x v="21"/>
    <x v="1"/>
    <x v="1"/>
    <x v="1"/>
    <s v="08.45 - 08.50 stop belt 6e1u03 metal detektor aktif cek personil di temukan besi baut"/>
    <m/>
    <m/>
    <m/>
    <m/>
    <m/>
    <m/>
    <m/>
    <m/>
    <m/>
    <m/>
    <m/>
    <m/>
  </r>
  <r>
    <x v="23"/>
    <n v="9"/>
    <n v="2025"/>
    <x v="3"/>
    <x v="0"/>
    <d v="1899-12-30T08:55:00"/>
    <d v="1899-12-30T09:00:00"/>
    <n v="8.3333333333333037E-2"/>
    <x v="21"/>
    <x v="1"/>
    <x v="1"/>
    <x v="1"/>
    <s v="08.55 - 09.00 stop belt 6e1u03 metal detektor aktif cek personil di temukan besi plat kecil"/>
    <m/>
    <m/>
    <m/>
    <m/>
    <m/>
    <m/>
    <m/>
    <m/>
    <m/>
    <m/>
    <m/>
    <m/>
  </r>
  <r>
    <x v="23"/>
    <n v="9"/>
    <n v="2025"/>
    <x v="3"/>
    <x v="0"/>
    <d v="1899-12-30T09:05:00"/>
    <d v="1899-12-30T09:15:00"/>
    <n v="0.16666666666666741"/>
    <x v="9"/>
    <x v="0"/>
    <x v="0"/>
    <x v="0"/>
    <s v="09.05 - 09.15 stop belt 5E1J01 dmg aktif cek personil kena karet tepi belt terkelupas "/>
    <m/>
    <m/>
    <m/>
    <m/>
    <m/>
    <m/>
    <m/>
    <m/>
    <m/>
    <m/>
    <m/>
    <m/>
  </r>
  <r>
    <x v="23"/>
    <n v="9"/>
    <n v="2025"/>
    <x v="3"/>
    <x v="0"/>
    <d v="1899-12-30T09:25:00"/>
    <d v="1899-12-30T09:35:00"/>
    <n v="0.16666666666666741"/>
    <x v="29"/>
    <x v="0"/>
    <x v="0"/>
    <x v="0"/>
    <s v="09.25 - 09.35 stop belt 6e1u02 dmg aktif cek personil karet' tepi belt terkelupas tunggu di potong "/>
    <m/>
    <m/>
    <m/>
    <m/>
    <m/>
    <m/>
    <m/>
    <m/>
    <m/>
    <m/>
    <m/>
    <m/>
  </r>
  <r>
    <x v="23"/>
    <n v="9"/>
    <n v="2025"/>
    <x v="3"/>
    <x v="0"/>
    <d v="1899-12-30T09:50:00"/>
    <d v="1899-12-30T10:00:00"/>
    <n v="0.16666666666666741"/>
    <x v="21"/>
    <x v="1"/>
    <x v="1"/>
    <x v="1"/>
    <s v="09.50 - 10.00 stop belt 6e1u03 metal detektor aktif cek personil di temukan besi plat"/>
    <m/>
    <m/>
    <m/>
    <m/>
    <m/>
    <m/>
    <m/>
    <m/>
    <m/>
    <m/>
    <m/>
    <m/>
  </r>
  <r>
    <x v="23"/>
    <n v="9"/>
    <n v="2025"/>
    <x v="3"/>
    <x v="0"/>
    <d v="1899-12-30T10:55:00"/>
    <d v="1899-12-30T11:10:00"/>
    <n v="0.25000000000000044"/>
    <x v="9"/>
    <x v="1"/>
    <x v="1"/>
    <x v="1"/>
    <s v="10.55 - 11.10 di stop belt 5e1j01 belt sway tunggu cek personil dan lanjut pengosongan jalur belt 5e1j01"/>
    <m/>
    <m/>
    <m/>
    <m/>
    <m/>
    <m/>
    <m/>
    <m/>
    <m/>
    <m/>
    <m/>
    <m/>
  </r>
  <r>
    <x v="23"/>
    <n v="9"/>
    <n v="2025"/>
    <x v="3"/>
    <x v="0"/>
    <d v="1899-12-30T11:15:00"/>
    <d v="1899-12-30T12:00:00"/>
    <n v="0.75"/>
    <x v="9"/>
    <x v="0"/>
    <x v="0"/>
    <x v="0"/>
    <s v="11.15 - 12.00 di stop belt 5e1j01 di temukan tambalan robek (2 titik ) dan belt 6e1u02 tambalan terkelupas dan tembus tunggu di repair mekanik"/>
    <m/>
    <m/>
    <m/>
    <m/>
    <m/>
    <m/>
    <m/>
    <m/>
    <m/>
    <m/>
    <m/>
    <m/>
  </r>
  <r>
    <x v="23"/>
    <n v="9"/>
    <n v="2025"/>
    <x v="3"/>
    <x v="0"/>
    <d v="1899-12-30T13:00:00"/>
    <d v="1899-12-30T13:20:00"/>
    <n v="0.33333333333333481"/>
    <x v="29"/>
    <x v="0"/>
    <x v="0"/>
    <x v="0"/>
    <s v="13.00 - 13.20 MS1 tunggu mekanik repair tambalan belt 6e1u02 terkelupas "/>
    <m/>
    <m/>
    <m/>
    <m/>
    <m/>
    <m/>
    <m/>
    <m/>
    <m/>
    <m/>
    <m/>
    <m/>
  </r>
  <r>
    <x v="23"/>
    <n v="9"/>
    <n v="2025"/>
    <x v="3"/>
    <x v="0"/>
    <d v="1899-12-30T13:20:00"/>
    <d v="1899-12-30T15:00:00"/>
    <n v="1.6666666666666661"/>
    <x v="9"/>
    <x v="0"/>
    <x v="0"/>
    <x v="0"/>
    <s v="13.20 - 15.00 lanjut tunggu mekanik repair tambalan belt 5e1j01  robek"/>
    <m/>
    <m/>
    <m/>
    <m/>
    <m/>
    <m/>
    <m/>
    <m/>
    <m/>
    <m/>
    <m/>
    <m/>
  </r>
  <r>
    <x v="23"/>
    <n v="9"/>
    <n v="2025"/>
    <x v="3"/>
    <x v="1"/>
    <d v="1899-12-30T15:00:00"/>
    <d v="1899-12-30T17:00:00"/>
    <n v="2.0000000000000009"/>
    <x v="9"/>
    <x v="0"/>
    <x v="0"/>
    <x v="0"/>
    <s v="15.00-17.00 MS1 ss ind6/7.1-12b, tunggu mekanik repair tambalan belt 5e1j01 yang robek"/>
    <m/>
    <m/>
    <m/>
    <m/>
    <m/>
    <m/>
    <m/>
    <m/>
    <m/>
    <m/>
    <m/>
    <m/>
  </r>
  <r>
    <x v="23"/>
    <n v="9"/>
    <n v="2025"/>
    <x v="3"/>
    <x v="1"/>
    <d v="1899-12-30T17:05:00"/>
    <d v="1899-12-30T18:00:00"/>
    <n v="0.91666666666666607"/>
    <x v="29"/>
    <x v="0"/>
    <x v="0"/>
    <x v="8"/>
    <s v="17.05-18.00 stop belt 6e1u02/belt drift aktif, tunggu dilokal personil. Saat dilokal belt slip, tunggu dibongkar personil"/>
    <m/>
    <m/>
    <m/>
    <m/>
    <m/>
    <m/>
    <m/>
    <m/>
    <m/>
    <m/>
    <m/>
    <m/>
  </r>
  <r>
    <x v="23"/>
    <n v="9"/>
    <n v="2025"/>
    <x v="3"/>
    <x v="1"/>
    <d v="1899-12-30T19:00:00"/>
    <d v="1899-12-30T19:10:00"/>
    <n v="0.16666666666666874"/>
    <x v="38"/>
    <x v="1"/>
    <x v="1"/>
    <x v="53"/>
    <s v="19.00-19.10 MS1 tunggu personil membersihkan dan membalikkan klep ss dari 6 ke 5"/>
    <m/>
    <m/>
    <m/>
    <m/>
    <m/>
    <m/>
    <m/>
    <m/>
    <m/>
    <m/>
    <m/>
    <m/>
  </r>
  <r>
    <x v="23"/>
    <n v="9"/>
    <n v="2025"/>
    <x v="3"/>
    <x v="1"/>
    <d v="1899-12-30T19:20:00"/>
    <d v="1899-12-30T19:40:00"/>
    <n v="0.33333333333333215"/>
    <x v="9"/>
    <x v="0"/>
    <x v="0"/>
    <x v="0"/>
    <s v="19.20-19.40 stop belt 5e1j01/ dmg aktif, cek personil tepi belt terkelupas, tunggu dilokal dan potong personil"/>
    <m/>
    <m/>
    <m/>
    <m/>
    <m/>
    <m/>
    <m/>
    <m/>
    <m/>
    <m/>
    <m/>
    <m/>
  </r>
  <r>
    <x v="23"/>
    <n v="9"/>
    <n v="2025"/>
    <x v="3"/>
    <x v="1"/>
    <d v="1899-12-30T20:00:00"/>
    <d v="1899-12-30T20:10:00"/>
    <n v="0.16666666666666607"/>
    <x v="21"/>
    <x v="1"/>
    <x v="1"/>
    <x v="1"/>
    <s v="20.00-20.10 stop belt 6e1u03/MD aktif, cek personil ditemukan besi breaker bar"/>
    <m/>
    <m/>
    <m/>
    <m/>
    <m/>
    <m/>
    <m/>
    <m/>
    <m/>
    <m/>
    <m/>
    <m/>
  </r>
  <r>
    <x v="23"/>
    <n v="9"/>
    <n v="2025"/>
    <x v="3"/>
    <x v="1"/>
    <d v="1899-12-30T20:20:00"/>
    <d v="1899-12-30T21:00:00"/>
    <n v="0.66666666666666696"/>
    <x v="9"/>
    <x v="1"/>
    <x v="1"/>
    <x v="9"/>
    <s v="20.20-21.00 stop belt 5e1j01/ dmg aktif, cek personil belt sway dan mengelipat di take up pulley counter weight"/>
    <m/>
    <m/>
    <m/>
    <m/>
    <m/>
    <m/>
    <m/>
    <m/>
    <m/>
    <m/>
    <m/>
    <m/>
  </r>
  <r>
    <x v="23"/>
    <n v="9"/>
    <n v="2025"/>
    <x v="3"/>
    <x v="2"/>
    <d v="1899-12-30T22:50:00"/>
    <d v="1899-12-30T23:00:00"/>
    <n v="0.16666666666666874"/>
    <x v="16"/>
    <x v="0"/>
    <x v="0"/>
    <x v="0"/>
    <s v="22.50-23.00 stop belt 6a1j04/ DMG tail pulley aktif, tunggu dicek personil"/>
    <m/>
    <m/>
    <m/>
    <m/>
    <m/>
    <m/>
    <m/>
    <m/>
    <m/>
    <m/>
    <m/>
    <m/>
  </r>
  <r>
    <x v="23"/>
    <n v="9"/>
    <n v="2025"/>
    <x v="3"/>
    <x v="2"/>
    <d v="1899-12-30T23:00:00"/>
    <d v="1899-12-30T23:15:00"/>
    <n v="0.24999999999999911"/>
    <x v="16"/>
    <x v="0"/>
    <x v="0"/>
    <x v="0"/>
    <s v="23.00-23.15 tunggu personil posisikan dan potong tambalan belt 6a1j04 pasca DMG tail pulley aktif"/>
    <m/>
    <m/>
    <m/>
    <m/>
    <m/>
    <m/>
    <m/>
    <m/>
    <m/>
    <m/>
    <m/>
    <m/>
  </r>
  <r>
    <x v="23"/>
    <n v="9"/>
    <n v="2025"/>
    <x v="3"/>
    <x v="2"/>
    <d v="1899-12-30T02:25:00"/>
    <d v="1899-12-30T03:00:00"/>
    <n v="0.58333333333333326"/>
    <x v="19"/>
    <x v="1"/>
    <x v="1"/>
    <x v="22"/>
    <s v="02.25-03.00 di stop belt 6a1j05/ belt 6a1j07 sway, material tumpah di tail pulley tunggu dibebaskan personil"/>
    <m/>
    <m/>
    <m/>
    <m/>
    <m/>
    <m/>
    <m/>
    <m/>
    <m/>
    <m/>
    <m/>
    <m/>
  </r>
  <r>
    <x v="23"/>
    <n v="9"/>
    <n v="2025"/>
    <x v="3"/>
    <x v="2"/>
    <d v="1899-12-30T03:00:00"/>
    <d v="1899-12-30T04:00:00"/>
    <n v="0.99999999999999978"/>
    <x v="39"/>
    <x v="1"/>
    <x v="1"/>
    <x v="9"/>
    <s v="03.00 - 04.00 Persiapan pindah pakai jalur 6A1J09 pasca belt 6A1J07 sway dan material tumpah di tail pulley dan lanjut Tunggu personil membalikkan klep 5A1J01 ke 6A1J09"/>
    <m/>
    <m/>
    <m/>
    <m/>
    <m/>
    <m/>
    <m/>
    <m/>
    <m/>
    <m/>
    <m/>
    <m/>
  </r>
  <r>
    <x v="23"/>
    <n v="9"/>
    <n v="2025"/>
    <x v="3"/>
    <x v="2"/>
    <d v="1899-12-30T04:40:00"/>
    <d v="1899-12-30T04:50:00"/>
    <n v="0.16666666666666674"/>
    <x v="13"/>
    <x v="0"/>
    <x v="0"/>
    <x v="0"/>
    <s v="04.40 - 04.50 DMG 12B aktif cek personil tepi belt terkelupas tunggu di potong personil"/>
    <m/>
    <m/>
    <m/>
    <m/>
    <m/>
    <m/>
    <m/>
    <m/>
    <m/>
    <m/>
    <m/>
    <m/>
  </r>
  <r>
    <x v="23"/>
    <n v="9"/>
    <n v="2025"/>
    <x v="3"/>
    <x v="2"/>
    <d v="1899-12-30T06:40:00"/>
    <d v="1899-12-30T07:00:00"/>
    <n v="0.33333333333333348"/>
    <x v="40"/>
    <x v="2"/>
    <x v="2"/>
    <x v="4"/>
    <s v="06.40 - 07.00 Tunggu hopper berisi min 50%"/>
    <m/>
    <m/>
    <m/>
    <m/>
    <m/>
    <m/>
    <m/>
    <m/>
    <m/>
    <m/>
    <m/>
    <m/>
  </r>
  <r>
    <x v="24"/>
    <n v="9"/>
    <n v="2025"/>
    <x v="3"/>
    <x v="0"/>
    <d v="1899-12-30T07:00:00"/>
    <d v="1899-12-30T07:40:00"/>
    <n v="0.66666666666666563"/>
    <x v="18"/>
    <x v="2"/>
    <x v="2"/>
    <x v="4"/>
    <s v="07.00 - 07.40 Lanjut operasi Lsc6 ls ke ind6/7.1-12B-09 Lanjut tunggu hopper berisi 50%"/>
    <m/>
    <m/>
    <m/>
    <m/>
    <m/>
    <m/>
    <m/>
    <m/>
    <m/>
    <m/>
    <m/>
    <m/>
  </r>
  <r>
    <x v="24"/>
    <n v="9"/>
    <n v="2025"/>
    <x v="3"/>
    <x v="0"/>
    <d v="1899-12-30T08:00:00"/>
    <d v="1899-12-30T09:20:00"/>
    <n v="1.3333333333333339"/>
    <x v="4"/>
    <x v="1"/>
    <x v="1"/>
    <x v="1"/>
    <s v="08.00 - 08.10 stop lsc 6 Pencarian metal detector aktif di belt j03 lsc6 menemukan besi plat ukuran kecil"/>
    <m/>
    <m/>
    <m/>
    <m/>
    <m/>
    <m/>
    <m/>
    <m/>
    <m/>
    <m/>
    <m/>
    <m/>
  </r>
  <r>
    <x v="24"/>
    <n v="9"/>
    <n v="2025"/>
    <x v="3"/>
    <x v="0"/>
    <d v="1899-12-30T09:15:00"/>
    <d v="1899-12-30T09:20:00"/>
    <n v="8.3333333333333037E-2"/>
    <x v="18"/>
    <x v="2"/>
    <x v="2"/>
    <x v="4"/>
    <s v="09.15 - 09.20 tunggu hopper berisi 50%"/>
    <m/>
    <m/>
    <m/>
    <m/>
    <m/>
    <m/>
    <m/>
    <m/>
    <m/>
    <m/>
    <m/>
    <m/>
  </r>
  <r>
    <x v="24"/>
    <n v="9"/>
    <n v="2025"/>
    <x v="3"/>
    <x v="0"/>
    <d v="1899-12-30T10:15:00"/>
    <d v="1899-12-30T10:45:00"/>
    <n v="0.50000000000000089"/>
    <x v="16"/>
    <x v="0"/>
    <x v="0"/>
    <x v="33"/>
    <s v="10.15 - 10.45 stop lsc 6 tunggu mekanik ganti return idler rusak di belt 6a1j04"/>
    <m/>
    <m/>
    <m/>
    <m/>
    <m/>
    <m/>
    <m/>
    <m/>
    <m/>
    <m/>
    <m/>
    <m/>
  </r>
  <r>
    <x v="24"/>
    <n v="9"/>
    <n v="2025"/>
    <x v="3"/>
    <x v="0"/>
    <d v="1899-12-30T13:20:00"/>
    <d v="1899-12-30T15:00:00"/>
    <n v="1.6666666666666661"/>
    <x v="18"/>
    <x v="2"/>
    <x v="2"/>
    <x v="4"/>
    <s v="13.20 - 15.00 tunggu hopper berisi min 50%"/>
    <m/>
    <m/>
    <m/>
    <m/>
    <m/>
    <m/>
    <m/>
    <m/>
    <m/>
    <m/>
    <m/>
    <m/>
  </r>
  <r>
    <x v="24"/>
    <n v="9"/>
    <n v="2025"/>
    <x v="3"/>
    <x v="1"/>
    <d v="1899-12-30T15:05:00"/>
    <d v="1899-12-30T15:30:00"/>
    <n v="0.41666666666666785"/>
    <x v="3"/>
    <x v="0"/>
    <x v="3"/>
    <x v="44"/>
    <s v="15.05 - 15.30 Crusher M1 stop mendadak (alarm speed monitor) cek elektrikal speed monitor lepas "/>
    <m/>
    <m/>
    <m/>
    <m/>
    <m/>
    <m/>
    <m/>
    <m/>
    <m/>
    <m/>
    <m/>
    <m/>
  </r>
  <r>
    <x v="24"/>
    <n v="9"/>
    <n v="2025"/>
    <x v="3"/>
    <x v="1"/>
    <d v="1899-12-30T15:50:00"/>
    <d v="1899-12-30T16:00:00"/>
    <n v="0.16666666666666607"/>
    <x v="4"/>
    <x v="1"/>
    <x v="1"/>
    <x v="5"/>
    <s v="15.50 - 16.00 stop belt 6a1j03 metal detektor aktif cek personil tidak ada temuan "/>
    <m/>
    <m/>
    <m/>
    <m/>
    <m/>
    <m/>
    <m/>
    <m/>
    <m/>
    <m/>
    <m/>
    <m/>
  </r>
  <r>
    <x v="24"/>
    <n v="9"/>
    <n v="2025"/>
    <x v="3"/>
    <x v="1"/>
    <d v="1899-12-30T16:05:00"/>
    <d v="1899-12-30T16:25:00"/>
    <n v="0.33333333333333481"/>
    <x v="19"/>
    <x v="0"/>
    <x v="0"/>
    <x v="0"/>
    <s v="16.05 - 16.25 di stop belt 6a1j05 di temukan sambungan belt a1j12B terkelupas lanjut persiapan pindah ke jalur 6a1j07 tunggu jalur 6a1j09 kosong "/>
    <m/>
    <m/>
    <m/>
    <m/>
    <m/>
    <m/>
    <m/>
    <m/>
    <m/>
    <m/>
    <m/>
    <m/>
  </r>
  <r>
    <x v="24"/>
    <n v="9"/>
    <n v="2025"/>
    <x v="3"/>
    <x v="1"/>
    <d v="1899-12-30T17:05:00"/>
    <d v="1899-12-30T17:15:00"/>
    <n v="0.16666666666666607"/>
    <x v="4"/>
    <x v="1"/>
    <x v="1"/>
    <x v="1"/>
    <s v="17.05 - 17.15 stop belt 6a1j03 metal detektor aktif cek personil di temukan besi plat kecil "/>
    <m/>
    <m/>
    <m/>
    <m/>
    <m/>
    <m/>
    <m/>
    <m/>
    <m/>
    <m/>
    <m/>
    <m/>
  </r>
  <r>
    <x v="24"/>
    <n v="9"/>
    <n v="2025"/>
    <x v="3"/>
    <x v="1"/>
    <d v="1899-12-30T17:40:00"/>
    <d v="1899-12-30T18:00:00"/>
    <n v="0.33333333333333215"/>
    <x v="18"/>
    <x v="2"/>
    <x v="2"/>
    <x v="4"/>
    <s v="17.40 - 18.00 Tunggu hopper berisi min 50%"/>
    <m/>
    <m/>
    <m/>
    <m/>
    <m/>
    <m/>
    <m/>
    <m/>
    <m/>
    <m/>
    <m/>
    <m/>
  </r>
  <r>
    <x v="24"/>
    <n v="9"/>
    <n v="2025"/>
    <x v="3"/>
    <x v="1"/>
    <d v="1899-12-30T20:20:00"/>
    <d v="1899-12-30T20:25:00"/>
    <n v="8.3333333333333037E-2"/>
    <x v="18"/>
    <x v="2"/>
    <x v="2"/>
    <x v="4"/>
    <s v="20.20 - 20.25 tunggu hopper berisi min 50%"/>
    <m/>
    <m/>
    <m/>
    <m/>
    <m/>
    <m/>
    <m/>
    <m/>
    <m/>
    <m/>
    <m/>
    <m/>
  </r>
  <r>
    <x v="24"/>
    <n v="9"/>
    <n v="2025"/>
    <x v="3"/>
    <x v="1"/>
    <d v="1899-12-30T20:25:00"/>
    <d v="1899-12-30T21:00:00"/>
    <n v="0.58333333333333393"/>
    <x v="16"/>
    <x v="0"/>
    <x v="0"/>
    <x v="0"/>
    <s v=" 20.25 - 21.00 stop belt 6a1j04 sensor dmg tail pulley aktif cek personil  sling keluar tunggu di potong mekanik"/>
    <m/>
    <m/>
    <m/>
    <m/>
    <m/>
    <m/>
    <m/>
    <m/>
    <m/>
    <m/>
    <m/>
    <m/>
  </r>
  <r>
    <x v="24"/>
    <n v="9"/>
    <n v="2025"/>
    <x v="3"/>
    <x v="1"/>
    <d v="1899-12-30T21:45:00"/>
    <d v="1899-12-30T21:50:00"/>
    <n v="8.3333333333333037E-2"/>
    <x v="18"/>
    <x v="2"/>
    <x v="2"/>
    <x v="4"/>
    <s v="21.45 - 21.50 tunggu hopper berisi min 50%"/>
    <m/>
    <m/>
    <m/>
    <m/>
    <m/>
    <m/>
    <m/>
    <m/>
    <m/>
    <m/>
    <m/>
    <m/>
  </r>
  <r>
    <x v="24"/>
    <n v="9"/>
    <n v="2025"/>
    <x v="3"/>
    <x v="2"/>
    <d v="1899-12-31T00:55:00"/>
    <d v="1899-12-31T01:00:00"/>
    <n v="8.3333333333335702E-2"/>
    <x v="41"/>
    <x v="0"/>
    <x v="0"/>
    <x v="0"/>
    <s v="00.55-01.00 stop belt 7a1j04 sensor dmg tail pulley aktif tunggu cek personil"/>
    <m/>
    <m/>
    <m/>
    <m/>
    <m/>
    <m/>
    <m/>
    <m/>
    <m/>
    <m/>
    <m/>
    <m/>
  </r>
  <r>
    <x v="24"/>
    <n v="9"/>
    <n v="2025"/>
    <x v="3"/>
    <x v="2"/>
    <d v="1899-12-30T01:00:00"/>
    <d v="1899-12-30T01:35:00"/>
    <n v="0.58333333333333348"/>
    <x v="16"/>
    <x v="0"/>
    <x v="0"/>
    <x v="0"/>
    <s v="01.00-01.35 tunggu mekanik potong Sling keluar di belt 6a1j04 pasca sensor dmg tail pulley aktif"/>
    <m/>
    <m/>
    <m/>
    <m/>
    <m/>
    <m/>
    <m/>
    <m/>
    <m/>
    <m/>
    <m/>
    <m/>
  </r>
  <r>
    <x v="24"/>
    <n v="9"/>
    <n v="2025"/>
    <x v="3"/>
    <x v="2"/>
    <d v="1899-12-30T02:30:00"/>
    <d v="1899-12-30T03:10:00"/>
    <n v="0.66666666666666663"/>
    <x v="4"/>
    <x v="1"/>
    <x v="1"/>
    <x v="1"/>
    <s v="02.30-02.40 stop belt 6a1j03 sensor metal detektor aktif cek personil di temukan besi"/>
    <m/>
    <m/>
    <m/>
    <m/>
    <m/>
    <m/>
    <m/>
    <m/>
    <m/>
    <m/>
    <m/>
    <m/>
  </r>
  <r>
    <x v="24"/>
    <n v="9"/>
    <n v="2025"/>
    <x v="3"/>
    <x v="2"/>
    <d v="1899-12-30T03:05:00"/>
    <d v="1899-12-30T03:10:00"/>
    <n v="8.3333333333333703E-2"/>
    <x v="17"/>
    <x v="1"/>
    <x v="1"/>
    <x v="17"/>
    <s v="03.05-03.10 di stop feeding LSC6, geser carry 6a1j06 ke belt a1j12b"/>
    <m/>
    <m/>
    <m/>
    <m/>
    <m/>
    <m/>
    <m/>
    <m/>
    <m/>
    <m/>
    <m/>
    <m/>
  </r>
  <r>
    <x v="24"/>
    <n v="9"/>
    <n v="2025"/>
    <x v="3"/>
    <x v="2"/>
    <d v="1899-12-30T04:55:00"/>
    <d v="1899-12-30T05:05:00"/>
    <n v="0.16666666666666674"/>
    <x v="4"/>
    <x v="1"/>
    <x v="1"/>
    <x v="5"/>
    <s v="04.55-05.05 stop belt 6a1j03/MD aktif, cek personil tidak ada temuan"/>
    <m/>
    <m/>
    <m/>
    <m/>
    <m/>
    <m/>
    <m/>
    <m/>
    <m/>
    <m/>
    <m/>
    <m/>
  </r>
  <r>
    <x v="24"/>
    <n v="9"/>
    <n v="2025"/>
    <x v="3"/>
    <x v="2"/>
    <d v="1899-12-30T06:40:00"/>
    <d v="1899-12-30T07:00:00"/>
    <n v="0.33333333333333348"/>
    <x v="18"/>
    <x v="2"/>
    <x v="2"/>
    <x v="4"/>
    <s v="06.40-07.00 tunggu hopper berisi 50%"/>
    <m/>
    <m/>
    <m/>
    <m/>
    <m/>
    <m/>
    <m/>
    <m/>
    <m/>
    <m/>
    <m/>
    <m/>
  </r>
  <r>
    <x v="25"/>
    <n v="9"/>
    <n v="2025"/>
    <x v="3"/>
    <x v="0"/>
    <d v="1899-12-30T07:00:00"/>
    <d v="1899-12-30T07:30:00"/>
    <n v="0.49999999999999956"/>
    <x v="18"/>
    <x v="2"/>
    <x v="2"/>
    <x v="4"/>
    <s v="07.00 - 07.30 lanjut operasi lsc6 ls ke ind5/7.1-12b, tunggu hopper berisi 50%"/>
    <m/>
    <m/>
    <m/>
    <m/>
    <m/>
    <m/>
    <m/>
    <m/>
    <m/>
    <m/>
    <m/>
    <m/>
  </r>
  <r>
    <x v="25"/>
    <n v="9"/>
    <n v="2025"/>
    <x v="3"/>
    <x v="0"/>
    <d v="1899-12-30T08:00:00"/>
    <d v="1899-12-30T08:10:00"/>
    <n v="0.16666666666666741"/>
    <x v="18"/>
    <x v="2"/>
    <x v="2"/>
    <x v="4"/>
    <s v="08.00 - 08.10 tunggu hopper berisi 50%"/>
    <m/>
    <m/>
    <m/>
    <m/>
    <m/>
    <m/>
    <m/>
    <m/>
    <m/>
    <m/>
    <m/>
    <m/>
  </r>
  <r>
    <x v="25"/>
    <n v="9"/>
    <n v="2025"/>
    <x v="3"/>
    <x v="0"/>
    <d v="1899-12-30T08:15:00"/>
    <d v="1899-12-30T08:45:00"/>
    <n v="0.49999999999999956"/>
    <x v="13"/>
    <x v="0"/>
    <x v="0"/>
    <x v="0"/>
    <s v="08.15 - 08.45 stop lsc6 sambungan belt A1J12B terkelupas u/ind 6 tunggu personil geser tripper ke tiang 9 - 17"/>
    <m/>
    <m/>
    <m/>
    <m/>
    <m/>
    <m/>
    <m/>
    <m/>
    <m/>
    <m/>
    <m/>
    <m/>
  </r>
  <r>
    <x v="25"/>
    <n v="9"/>
    <n v="2025"/>
    <x v="3"/>
    <x v="0"/>
    <d v="1899-12-30T09:20:00"/>
    <d v="1899-12-30T11:00:00"/>
    <n v="1.6666666666666661"/>
    <x v="16"/>
    <x v="0"/>
    <x v="0"/>
    <x v="0"/>
    <s v="09.20 - 11.00 DMG tail pulley 6A1J04 aktif cek personil Sling keluar +-1 meter di Modul 25 tunggu di potong mekanik"/>
    <m/>
    <m/>
    <m/>
    <m/>
    <m/>
    <m/>
    <m/>
    <m/>
    <m/>
    <m/>
    <m/>
    <m/>
  </r>
  <r>
    <x v="25"/>
    <n v="9"/>
    <n v="2025"/>
    <x v="3"/>
    <x v="0"/>
    <d v="1899-12-30T11:00:00"/>
    <d v="1899-12-30T11:20:00"/>
    <n v="0.33333333333333348"/>
    <x v="16"/>
    <x v="0"/>
    <x v="0"/>
    <x v="0"/>
    <s v="11.00 - 11.20 u/sling belt 6a1j04 sudah di potong mekanik lanjut saat start belt 6a1j04 DMG tail pulley 6a1j05 aktif  cek personil Sling keluar tunggu di potong mekanik "/>
    <m/>
    <m/>
    <m/>
    <m/>
    <m/>
    <m/>
    <m/>
    <m/>
    <m/>
    <m/>
    <m/>
    <m/>
  </r>
  <r>
    <x v="25"/>
    <n v="9"/>
    <n v="2025"/>
    <x v="3"/>
    <x v="0"/>
    <d v="1899-12-30T14:40:00"/>
    <d v="1899-12-30T16:15:00"/>
    <n v="1.583333333333333"/>
    <x v="4"/>
    <x v="1"/>
    <x v="1"/>
    <x v="1"/>
    <s v="14.40 - 14.50 metal detektor 6a1j03 aktif cek personil di temukan besi cross bar/bantalan plat flamela "/>
    <m/>
    <m/>
    <m/>
    <m/>
    <m/>
    <m/>
    <m/>
    <m/>
    <m/>
    <m/>
    <m/>
    <m/>
  </r>
  <r>
    <x v="25"/>
    <n v="9"/>
    <n v="2025"/>
    <x v="3"/>
    <x v="1"/>
    <d v="1899-12-30T16:10:00"/>
    <d v="1899-12-30T16:15:00"/>
    <n v="8.3333333333333037E-2"/>
    <x v="4"/>
    <x v="1"/>
    <x v="1"/>
    <x v="1"/>
    <s v="16.10 - 16.15 stop belt 6a1j03 metal detektor aktif cek personil di temukan besi plat "/>
    <m/>
    <m/>
    <m/>
    <m/>
    <m/>
    <m/>
    <m/>
    <m/>
    <m/>
    <m/>
    <m/>
    <m/>
  </r>
  <r>
    <x v="25"/>
    <n v="9"/>
    <n v="2025"/>
    <x v="3"/>
    <x v="1"/>
    <d v="1899-12-30T16:20:00"/>
    <d v="1899-12-30T16:25:00"/>
    <n v="8.3333333333333037E-2"/>
    <x v="15"/>
    <x v="1"/>
    <x v="1"/>
    <x v="17"/>
    <s v="16.20 - 16.25 stop feeding tunggu geser carry 6a1j06 ke 6a1j07 pindah pengisian ke IND 6"/>
    <m/>
    <m/>
    <m/>
    <m/>
    <m/>
    <m/>
    <m/>
    <m/>
    <m/>
    <m/>
    <m/>
    <m/>
  </r>
  <r>
    <x v="25"/>
    <n v="9"/>
    <n v="2025"/>
    <x v="3"/>
    <x v="1"/>
    <d v="1899-12-30T17:50:00"/>
    <d v="1899-12-30T18:00:00"/>
    <n v="0.16666666666666607"/>
    <x v="18"/>
    <x v="2"/>
    <x v="2"/>
    <x v="4"/>
    <s v="17.50 - 18.00 tunggu hopper berisi min 50%"/>
    <m/>
    <m/>
    <m/>
    <m/>
    <m/>
    <m/>
    <m/>
    <m/>
    <m/>
    <m/>
    <m/>
    <m/>
  </r>
  <r>
    <x v="25"/>
    <n v="9"/>
    <n v="2025"/>
    <x v="3"/>
    <x v="1"/>
    <d v="1899-12-30T19:00:00"/>
    <d v="1899-12-30T19:15:00"/>
    <n v="0.25000000000000178"/>
    <x v="18"/>
    <x v="2"/>
    <x v="2"/>
    <x v="4"/>
    <s v="19.00 - 19.15 start lsc6 mk3 ke ind5/7.1 - 12B tunggu hopper berisi min 50% (pengisian cone tiang 41 )"/>
    <m/>
    <m/>
    <m/>
    <m/>
    <m/>
    <m/>
    <m/>
    <m/>
    <m/>
    <m/>
    <m/>
    <m/>
  </r>
  <r>
    <x v="25"/>
    <n v="9"/>
    <n v="2025"/>
    <x v="3"/>
    <x v="1"/>
    <d v="1899-12-30T19:15:00"/>
    <d v="1899-12-30T19:40:00"/>
    <n v="0.41666666666666519"/>
    <x v="16"/>
    <x v="0"/>
    <x v="0"/>
    <x v="0"/>
    <s v="19.15 - 19.40 stop belt 6a1j04 sensor dmg tail pulley aktif cek personil Sling keluar tunggu di potong mekanik"/>
    <m/>
    <m/>
    <m/>
    <m/>
    <m/>
    <m/>
    <m/>
    <m/>
    <m/>
    <m/>
    <m/>
    <m/>
  </r>
  <r>
    <x v="25"/>
    <n v="9"/>
    <n v="2025"/>
    <x v="3"/>
    <x v="1"/>
    <d v="1899-12-30T19:50:00"/>
    <d v="1899-12-30T20:35:00"/>
    <n v="0.75"/>
    <x v="16"/>
    <x v="0"/>
    <x v="0"/>
    <x v="0"/>
    <s v="19.50b - 20.35 stop belt 6a1j04 sensor dmg no 7 aktif cek personil dengan di lokal di temukan Sling keluar tunggu di potong mekanik "/>
    <m/>
    <m/>
    <m/>
    <m/>
    <m/>
    <m/>
    <m/>
    <m/>
    <m/>
    <m/>
    <m/>
    <m/>
  </r>
  <r>
    <x v="25"/>
    <n v="9"/>
    <n v="2025"/>
    <x v="3"/>
    <x v="1"/>
    <d v="1899-12-30T20:40:00"/>
    <d v="1899-12-30T21:00:00"/>
    <n v="0.33333333333333215"/>
    <x v="16"/>
    <x v="0"/>
    <x v="0"/>
    <x v="0"/>
    <s v="20.40 - 21.00 stop belt 6a1j04 sensor dmg tail pulley aktif cek personil di temukan Sling keluar tunggu di potong mekanik"/>
    <m/>
    <m/>
    <m/>
    <m/>
    <m/>
    <m/>
    <m/>
    <m/>
    <m/>
    <m/>
    <m/>
    <m/>
  </r>
  <r>
    <x v="26"/>
    <n v="9"/>
    <n v="2025"/>
    <x v="3"/>
    <x v="0"/>
    <d v="1899-12-30T07:00:00"/>
    <d v="1899-12-30T07:10:00"/>
    <n v="0.16666666666666607"/>
    <x v="38"/>
    <x v="2"/>
    <x v="2"/>
    <x v="4"/>
    <s v="07.00 - 07.10 start MS1 SS Ind5/7.1-12B lanjut tunggu hopper berisi 50%"/>
    <m/>
    <m/>
    <m/>
    <m/>
    <m/>
    <m/>
    <m/>
    <m/>
    <m/>
    <m/>
    <m/>
    <m/>
  </r>
  <r>
    <x v="26"/>
    <n v="9"/>
    <n v="2025"/>
    <x v="3"/>
    <x v="0"/>
    <d v="1899-12-30T08:10:00"/>
    <d v="1899-12-30T08:20:00"/>
    <n v="0.16666666666666607"/>
    <x v="21"/>
    <x v="1"/>
    <x v="1"/>
    <x v="1"/>
    <s v="08.10 - 08.20 metal detektor 6e1u03 aktif cek personil di temukan patahan besi "/>
    <m/>
    <m/>
    <m/>
    <m/>
    <m/>
    <m/>
    <m/>
    <m/>
    <m/>
    <m/>
    <m/>
    <m/>
  </r>
  <r>
    <x v="26"/>
    <n v="9"/>
    <n v="2025"/>
    <x v="3"/>
    <x v="0"/>
    <d v="1899-12-30T08:55:00"/>
    <d v="1899-12-30T10:25:00"/>
    <n v="1.5"/>
    <x v="29"/>
    <x v="0"/>
    <x v="0"/>
    <x v="0"/>
    <s v="08.55 - 10.25 DMG 6e1u02 aktif cek personil ditemukan tambalan terkelupas tunggu di eksekusi mekanik"/>
    <m/>
    <m/>
    <m/>
    <m/>
    <m/>
    <m/>
    <m/>
    <m/>
    <m/>
    <m/>
    <m/>
    <m/>
  </r>
  <r>
    <x v="26"/>
    <n v="9"/>
    <n v="2025"/>
    <x v="3"/>
    <x v="0"/>
    <d v="1899-12-30T11:10:00"/>
    <d v="1899-12-30T11:30:00"/>
    <n v="0.33333333333333348"/>
    <x v="29"/>
    <x v="1"/>
    <x v="1"/>
    <x v="54"/>
    <s v="11.10 - 11.30 DMG 6e1u02 aktif cek personil kena kotoran material "/>
    <m/>
    <m/>
    <m/>
    <m/>
    <m/>
    <m/>
    <m/>
    <m/>
    <m/>
    <m/>
    <m/>
    <m/>
  </r>
  <r>
    <x v="26"/>
    <n v="9"/>
    <n v="2025"/>
    <x v="3"/>
    <x v="0"/>
    <d v="1899-12-30T11:55:00"/>
    <d v="1899-12-30T12:00:00"/>
    <n v="8.3333333333333037E-2"/>
    <x v="38"/>
    <x v="2"/>
    <x v="2"/>
    <x v="4"/>
    <s v="11.55 - 12.00 tunggu hopper berisi 50%"/>
    <m/>
    <m/>
    <m/>
    <m/>
    <m/>
    <m/>
    <m/>
    <m/>
    <m/>
    <m/>
    <m/>
    <m/>
  </r>
  <r>
    <x v="26"/>
    <n v="9"/>
    <n v="2025"/>
    <x v="3"/>
    <x v="0"/>
    <d v="1899-12-30T13:00:00"/>
    <d v="1899-12-30T13:15:00"/>
    <n v="0.25000000000000178"/>
    <x v="19"/>
    <x v="0"/>
    <x v="0"/>
    <x v="33"/>
    <s v="13.00 - 13.15 Tunggu mekanik ganti return idler yang rusak 5pcs di RBC 6A1J05"/>
    <m/>
    <m/>
    <m/>
    <m/>
    <m/>
    <m/>
    <m/>
    <m/>
    <m/>
    <m/>
    <m/>
    <m/>
  </r>
  <r>
    <x v="26"/>
    <n v="9"/>
    <n v="2025"/>
    <x v="3"/>
    <x v="0"/>
    <d v="1899-12-30T14:30:00"/>
    <d v="1899-12-30T15:00:00"/>
    <n v="0.50000000000000089"/>
    <x v="21"/>
    <x v="1"/>
    <x v="1"/>
    <x v="37"/>
    <s v="14.30 - 15.00 Tunggu personil membersihkan chute 6E1U03 yang tersumbat "/>
    <m/>
    <m/>
    <m/>
    <m/>
    <m/>
    <m/>
    <m/>
    <m/>
    <m/>
    <m/>
    <m/>
    <m/>
  </r>
  <r>
    <x v="26"/>
    <n v="9"/>
    <n v="2025"/>
    <x v="3"/>
    <x v="1"/>
    <d v="1899-12-30T15:00:00"/>
    <d v="1899-12-30T15:30:00"/>
    <n v="0.50000000000000089"/>
    <x v="21"/>
    <x v="1"/>
    <x v="1"/>
    <x v="37"/>
    <s v="15.00 - 15.30 tunggu personil membersihkan chute 6E1U03 yang tersumbat"/>
    <m/>
    <m/>
    <m/>
    <m/>
    <m/>
    <m/>
    <m/>
    <m/>
    <m/>
    <m/>
    <m/>
    <m/>
  </r>
  <r>
    <x v="26"/>
    <n v="9"/>
    <n v="2025"/>
    <x v="3"/>
    <x v="1"/>
    <d v="1899-12-30T15:40:00"/>
    <d v="1899-12-30T15:45:00"/>
    <n v="8.3333333333333037E-2"/>
    <x v="21"/>
    <x v="1"/>
    <x v="1"/>
    <x v="1"/>
    <s v=" 15.40 - 15.45 metal detektor 6E1U03 aktif cek personil di temukan tip segmen secondary "/>
    <m/>
    <m/>
    <m/>
    <m/>
    <m/>
    <m/>
    <m/>
    <m/>
    <m/>
    <m/>
    <m/>
    <m/>
  </r>
  <r>
    <x v="26"/>
    <n v="9"/>
    <n v="2025"/>
    <x v="3"/>
    <x v="1"/>
    <d v="1899-12-30T17:00:00"/>
    <d v="1899-12-30T17:10:00"/>
    <n v="0.16666666666666607"/>
    <x v="38"/>
    <x v="2"/>
    <x v="2"/>
    <x v="4"/>
    <s v="17.00 - 17.10 tunggu hopper berisi 50%"/>
    <m/>
    <m/>
    <m/>
    <m/>
    <m/>
    <m/>
    <m/>
    <m/>
    <m/>
    <m/>
    <m/>
    <m/>
  </r>
  <r>
    <x v="26"/>
    <n v="9"/>
    <n v="2025"/>
    <x v="3"/>
    <x v="1"/>
    <d v="1899-12-30T17:10:00"/>
    <d v="1899-12-30T17:25:00"/>
    <n v="0.24999999999999911"/>
    <x v="38"/>
    <x v="1"/>
    <x v="1"/>
    <x v="29"/>
    <s v="17.10 - 17.25 di stop Ms1 tunggu personil geser tripper ke tiang kosong "/>
    <m/>
    <m/>
    <m/>
    <m/>
    <m/>
    <m/>
    <m/>
    <m/>
    <m/>
    <m/>
    <m/>
    <m/>
  </r>
  <r>
    <x v="26"/>
    <n v="9"/>
    <n v="2025"/>
    <x v="3"/>
    <x v="1"/>
    <d v="1899-12-30T17:30:00"/>
    <d v="1899-12-30T17:40:00"/>
    <n v="0.16666666666666874"/>
    <x v="21"/>
    <x v="1"/>
    <x v="1"/>
    <x v="1"/>
    <s v="17.30 - 17.40 metal detektor 6E1U03 aktif cek personil di temukan besi"/>
    <m/>
    <m/>
    <m/>
    <m/>
    <m/>
    <m/>
    <m/>
    <m/>
    <m/>
    <m/>
    <m/>
    <m/>
  </r>
  <r>
    <x v="26"/>
    <n v="9"/>
    <n v="2025"/>
    <x v="3"/>
    <x v="1"/>
    <d v="1899-12-30T17:45:00"/>
    <d v="1899-12-30T17:50:00"/>
    <n v="8.3333333333333037E-2"/>
    <x v="21"/>
    <x v="1"/>
    <x v="1"/>
    <x v="1"/>
    <s v="17.45 - 17.50 metal detektor 6E1U03 aktif cek personil di temukan segmen secondary "/>
    <m/>
    <m/>
    <m/>
    <m/>
    <m/>
    <m/>
    <m/>
    <m/>
    <m/>
    <m/>
    <m/>
    <m/>
  </r>
  <r>
    <x v="26"/>
    <n v="9"/>
    <n v="2025"/>
    <x v="3"/>
    <x v="1"/>
    <d v="1899-12-30T19:00:00"/>
    <d v="1899-12-30T19:15:00"/>
    <n v="0.25000000000000178"/>
    <x v="38"/>
    <x v="2"/>
    <x v="2"/>
    <x v="4"/>
    <s v="19.00 - 19.15 start Ms1 Ss ke ind5/7.1-12b, tunggu hopper berisi 50%"/>
    <m/>
    <m/>
    <m/>
    <m/>
    <m/>
    <m/>
    <m/>
    <m/>
    <m/>
    <m/>
    <m/>
    <m/>
  </r>
  <r>
    <x v="26"/>
    <n v="9"/>
    <n v="2025"/>
    <x v="3"/>
    <x v="1"/>
    <d v="1899-12-30T19:35:00"/>
    <d v="1899-12-30T19:40:00"/>
    <n v="8.3333333333333037E-2"/>
    <x v="21"/>
    <x v="1"/>
    <x v="1"/>
    <x v="1"/>
    <s v="19.35 - 19.40 metal detektor 6E1U03 aktif cek personil di temukan besi segmen secondary "/>
    <m/>
    <m/>
    <m/>
    <m/>
    <m/>
    <m/>
    <m/>
    <m/>
    <m/>
    <m/>
    <m/>
    <m/>
  </r>
  <r>
    <x v="26"/>
    <n v="9"/>
    <n v="2025"/>
    <x v="3"/>
    <x v="1"/>
    <d v="1899-12-30T19:55:00"/>
    <d v="1899-12-30T20:00:00"/>
    <n v="8.3333333333333037E-2"/>
    <x v="21"/>
    <x v="1"/>
    <x v="1"/>
    <x v="1"/>
    <s v="19.55 - 20.00 metal detektor 6E1U03 aktif cek personil di temukan besi segmen secondary "/>
    <m/>
    <m/>
    <m/>
    <m/>
    <m/>
    <m/>
    <m/>
    <m/>
    <m/>
    <m/>
    <m/>
    <m/>
  </r>
  <r>
    <x v="26"/>
    <n v="9"/>
    <n v="2025"/>
    <x v="3"/>
    <x v="1"/>
    <d v="1899-12-30T20:00:00"/>
    <d v="1899-12-30T20:10:00"/>
    <n v="0.16666666666666607"/>
    <x v="38"/>
    <x v="1"/>
    <x v="1"/>
    <x v="29"/>
    <s v="20.00 - 20.10 Stop Ms1 tunggu personil geser tripper ke tiang kosong "/>
    <m/>
    <m/>
    <m/>
    <m/>
    <m/>
    <m/>
    <m/>
    <m/>
    <m/>
    <m/>
    <m/>
    <m/>
  </r>
  <r>
    <x v="26"/>
    <n v="9"/>
    <n v="2025"/>
    <x v="3"/>
    <x v="1"/>
    <d v="1899-12-30T20:55:00"/>
    <d v="1899-12-30T21:40:00"/>
    <n v="0.75"/>
    <x v="16"/>
    <x v="0"/>
    <x v="0"/>
    <x v="0"/>
    <s v="20.55 - 21.40 stop Ms1 DMG tail pulley 6a1j04 aktif cek personil Sling keluar tunggu di potong mekanik "/>
    <m/>
    <m/>
    <m/>
    <m/>
    <m/>
    <m/>
    <m/>
    <m/>
    <m/>
    <m/>
    <m/>
    <m/>
  </r>
  <r>
    <x v="26"/>
    <n v="9"/>
    <n v="2025"/>
    <x v="3"/>
    <x v="1"/>
    <d v="1899-12-30T21:45:00"/>
    <d v="1899-12-30T21:50:00"/>
    <n v="8.3333333333333037E-2"/>
    <x v="21"/>
    <x v="1"/>
    <x v="1"/>
    <x v="1"/>
    <s v="21.45 - 21.50 metal detektor 6E1U03 aktif cek personil di temukan besi segmen secondary "/>
    <m/>
    <m/>
    <m/>
    <m/>
    <m/>
    <m/>
    <m/>
    <m/>
    <m/>
    <m/>
    <m/>
    <m/>
  </r>
  <r>
    <x v="26"/>
    <n v="9"/>
    <n v="2025"/>
    <x v="3"/>
    <x v="2"/>
    <d v="1899-12-30T22:55:00"/>
    <d v="1899-12-30T23:00:00"/>
    <n v="8.3333333333333037E-2"/>
    <x v="4"/>
    <x v="1"/>
    <x v="1"/>
    <x v="5"/>
    <s v="22.55 - 23.00 Stop RBC 6a1j03, metal detektor aktif cek personil tidak ada temuan"/>
    <m/>
    <m/>
    <m/>
    <m/>
    <m/>
    <m/>
    <m/>
    <m/>
    <m/>
    <m/>
    <m/>
    <m/>
  </r>
  <r>
    <x v="26"/>
    <n v="9"/>
    <n v="2025"/>
    <x v="3"/>
    <x v="2"/>
    <d v="1899-12-30T23:00:00"/>
    <d v="1899-12-30T23:30:00"/>
    <n v="0.49999999999999822"/>
    <x v="4"/>
    <x v="0"/>
    <x v="0"/>
    <x v="0"/>
    <s v="23.00 - 23.30 Stop RBC 6a1j04,belt damage no7 ,tunggu cek personil Sling keluar potong personil"/>
    <m/>
    <m/>
    <m/>
    <m/>
    <m/>
    <m/>
    <m/>
    <m/>
    <m/>
    <m/>
    <m/>
    <m/>
  </r>
  <r>
    <x v="26"/>
    <n v="9"/>
    <n v="2025"/>
    <x v="3"/>
    <x v="2"/>
    <d v="1899-12-30T23:35:00"/>
    <d v="1899-12-30T23:40:00"/>
    <n v="8.3333333333335702E-2"/>
    <x v="4"/>
    <x v="1"/>
    <x v="1"/>
    <x v="1"/>
    <s v="23.35 - 23.40 Stop RBC 6a1j03, metal detektor aktif cek personil di temukan besi"/>
    <m/>
    <m/>
    <m/>
    <m/>
    <m/>
    <m/>
    <m/>
    <m/>
    <m/>
    <m/>
    <m/>
    <m/>
  </r>
  <r>
    <x v="26"/>
    <n v="9"/>
    <n v="2025"/>
    <x v="3"/>
    <x v="2"/>
    <d v="1899-12-31T00:00:00"/>
    <d v="1899-12-31T00:05:00"/>
    <n v="8.3333333333335702E-2"/>
    <x v="13"/>
    <x v="0"/>
    <x v="0"/>
    <x v="0"/>
    <s v="00.00 - 00.05 Stop RBC a1j12b,belt damage aktif cek personil tepi belt terkelupas"/>
    <m/>
    <m/>
    <m/>
    <m/>
    <m/>
    <m/>
    <m/>
    <m/>
    <m/>
    <m/>
    <m/>
    <m/>
  </r>
  <r>
    <x v="26"/>
    <n v="9"/>
    <n v="2025"/>
    <x v="3"/>
    <x v="2"/>
    <d v="1899-12-30T02:20:00"/>
    <d v="1899-12-30T02:35:00"/>
    <n v="0.25000000000000011"/>
    <x v="16"/>
    <x v="0"/>
    <x v="0"/>
    <x v="0"/>
    <s v="02.20 - 02.35 Stop RBC 6a1j04,belt damage tail pulley aktif cek personil tambalan terkelupas "/>
    <m/>
    <m/>
    <m/>
    <m/>
    <m/>
    <m/>
    <m/>
    <m/>
    <m/>
    <m/>
    <m/>
    <m/>
  </r>
  <r>
    <x v="26"/>
    <n v="9"/>
    <n v="2025"/>
    <x v="3"/>
    <x v="2"/>
    <d v="1899-12-30T02:35:00"/>
    <d v="1899-12-30T02:40:00"/>
    <n v="8.3333333333333037E-2"/>
    <x v="4"/>
    <x v="1"/>
    <x v="1"/>
    <x v="5"/>
    <s v="02.35 - 02.40 Stop RBC 6a1j03, Metal detektor aktif cek personil tidak ada temuan"/>
    <m/>
    <m/>
    <m/>
    <m/>
    <m/>
    <m/>
    <m/>
    <m/>
    <m/>
    <m/>
    <m/>
    <m/>
  </r>
  <r>
    <x v="26"/>
    <n v="9"/>
    <n v="2025"/>
    <x v="3"/>
    <x v="2"/>
    <d v="1899-12-30T03:40:00"/>
    <d v="1899-12-30T03:50:00"/>
    <n v="0.16666666666666607"/>
    <x v="13"/>
    <x v="0"/>
    <x v="0"/>
    <x v="0"/>
    <s v="03.40 - 03.50 stop belt a1j12b sensor dmg aktif cek personil karet tepi belt terkelupas tunggu di potong personil"/>
    <m/>
    <m/>
    <m/>
    <m/>
    <m/>
    <m/>
    <m/>
    <m/>
    <m/>
    <m/>
    <m/>
    <m/>
  </r>
  <r>
    <x v="26"/>
    <n v="9"/>
    <n v="2025"/>
    <x v="3"/>
    <x v="2"/>
    <d v="1899-12-30T04:05:00"/>
    <d v="1899-12-30T04:10:00"/>
    <n v="8.3333333333333037E-2"/>
    <x v="4"/>
    <x v="1"/>
    <x v="1"/>
    <x v="1"/>
    <s v="04.05 - 04. stop belt 6a1j073 etal detektor aktif cek personil di temukan besi plat kecil"/>
    <m/>
    <m/>
    <m/>
    <m/>
    <m/>
    <m/>
    <m/>
    <m/>
    <m/>
    <m/>
    <m/>
    <m/>
  </r>
  <r>
    <x v="26"/>
    <n v="9"/>
    <n v="2025"/>
    <x v="3"/>
    <x v="2"/>
    <d v="1899-12-30T06:40:00"/>
    <d v="1899-12-30T07:00:00"/>
    <n v="0.33333333333333348"/>
    <x v="18"/>
    <x v="2"/>
    <x v="2"/>
    <x v="4"/>
    <s v="06.40 - 07.00 tunggu hopper berisi min 50%"/>
    <m/>
    <m/>
    <m/>
    <m/>
    <m/>
    <m/>
    <m/>
    <m/>
    <m/>
    <m/>
    <m/>
    <m/>
  </r>
  <r>
    <x v="27"/>
    <n v="9"/>
    <n v="2025"/>
    <x v="3"/>
    <x v="0"/>
    <d v="1899-12-30T07:00:00"/>
    <d v="1899-12-30T07:30:00"/>
    <n v="0.49999999999999956"/>
    <x v="16"/>
    <x v="0"/>
    <x v="0"/>
    <x v="0"/>
    <s v="07.00 - 07.30 stop belt 6a1j04 sensor dmg tail pulley aktif cek personil Sling keluar di M25 tunggu di potong mekanik"/>
    <m/>
    <m/>
    <m/>
    <m/>
    <m/>
    <m/>
    <m/>
    <m/>
    <m/>
    <m/>
    <m/>
    <m/>
  </r>
  <r>
    <x v="27"/>
    <n v="9"/>
    <n v="2025"/>
    <x v="3"/>
    <x v="0"/>
    <d v="1899-12-30T07:30:00"/>
    <d v="1899-12-30T07:40:00"/>
    <n v="0.16666666666666607"/>
    <x v="16"/>
    <x v="1"/>
    <x v="1"/>
    <x v="28"/>
    <s v="07.30 - 07.40 saat start belt 6a1j04, stop belt 6a1j05 alarm run interlock lost during tunggu sinyal untuk start kembali "/>
    <m/>
    <m/>
    <m/>
    <m/>
    <m/>
    <m/>
    <m/>
    <m/>
    <m/>
    <m/>
    <m/>
    <m/>
  </r>
  <r>
    <x v="27"/>
    <n v="9"/>
    <n v="2025"/>
    <x v="3"/>
    <x v="0"/>
    <d v="1899-12-30T08:00:00"/>
    <d v="1899-12-30T08:40:00"/>
    <n v="0.66666666666666696"/>
    <x v="18"/>
    <x v="2"/>
    <x v="2"/>
    <x v="4"/>
    <s v="8.00 - 8.40 Tunggu hopper berisi 50%"/>
    <m/>
    <m/>
    <m/>
    <m/>
    <m/>
    <m/>
    <m/>
    <m/>
    <m/>
    <m/>
    <m/>
    <m/>
  </r>
  <r>
    <x v="27"/>
    <n v="9"/>
    <n v="2025"/>
    <x v="3"/>
    <x v="0"/>
    <d v="1899-12-30T09:05:00"/>
    <d v="1899-12-30T09:10:00"/>
    <n v="8.3333333333333037E-2"/>
    <x v="4"/>
    <x v="1"/>
    <x v="1"/>
    <x v="1"/>
    <s v="09.05 - 09.10 metal detektor 6a1j03 aktif cek personil di temukan besi plat kecil"/>
    <m/>
    <m/>
    <m/>
    <m/>
    <m/>
    <m/>
    <m/>
    <m/>
    <m/>
    <m/>
    <m/>
    <m/>
  </r>
  <r>
    <x v="27"/>
    <n v="9"/>
    <n v="2025"/>
    <x v="3"/>
    <x v="0"/>
    <d v="1899-12-30T10:50:00"/>
    <d v="1899-12-30T11:00:00"/>
    <n v="0.16666666666666607"/>
    <x v="16"/>
    <x v="0"/>
    <x v="0"/>
    <x v="0"/>
    <s v="10.50 - 11.00 DMG tail pulley 6a1j04 aktif cek personil ditemukan kulit belt terkelupas tunggu di potong personil"/>
    <m/>
    <m/>
    <m/>
    <m/>
    <m/>
    <m/>
    <m/>
    <m/>
    <m/>
    <m/>
    <m/>
    <m/>
  </r>
  <r>
    <x v="27"/>
    <n v="9"/>
    <n v="2025"/>
    <x v="3"/>
    <x v="0"/>
    <d v="1899-12-30T11:05:00"/>
    <d v="1899-12-30T11:20:00"/>
    <n v="0.24999999999999911"/>
    <x v="13"/>
    <x v="0"/>
    <x v="0"/>
    <x v="0"/>
    <s v="11.05 - 11.20 DMG tail pulley a1j12b aktif 2x cek personil di temukan benang tepi belt terkelupas tunggu di potong personil "/>
    <m/>
    <m/>
    <m/>
    <m/>
    <m/>
    <m/>
    <m/>
    <m/>
    <m/>
    <m/>
    <m/>
    <m/>
  </r>
  <r>
    <x v="27"/>
    <n v="9"/>
    <n v="2025"/>
    <x v="3"/>
    <x v="0"/>
    <d v="1899-12-30T11:30:00"/>
    <d v="1899-12-30T11:55:00"/>
    <n v="0.41666666666666652"/>
    <x v="4"/>
    <x v="1"/>
    <x v="1"/>
    <x v="1"/>
    <s v="11.30 - 11.55 Metal detektor 6a1j03 aktif berturut-turut cek personil di temukan besi plat "/>
    <m/>
    <m/>
    <m/>
    <m/>
    <m/>
    <m/>
    <m/>
    <m/>
    <m/>
    <m/>
    <m/>
    <m/>
  </r>
  <r>
    <x v="27"/>
    <n v="9"/>
    <n v="2025"/>
    <x v="3"/>
    <x v="0"/>
    <d v="1899-12-30T13:00:00"/>
    <d v="1899-12-30T13:15:00"/>
    <n v="0.25000000000000178"/>
    <x v="18"/>
    <x v="2"/>
    <x v="2"/>
    <x v="4"/>
    <s v="13.00 - 13.15 start Lsc6 ls ind5/7.1-12B lanjut tunggu hopper berisi 50%"/>
    <m/>
    <m/>
    <m/>
    <m/>
    <m/>
    <m/>
    <m/>
    <m/>
    <m/>
    <m/>
    <m/>
    <m/>
  </r>
  <r>
    <x v="27"/>
    <n v="9"/>
    <n v="2025"/>
    <x v="3"/>
    <x v="0"/>
    <d v="1899-12-30T13:25:00"/>
    <d v="1899-12-30T13:55:00"/>
    <n v="0.50000000000000089"/>
    <x v="13"/>
    <x v="0"/>
    <x v="0"/>
    <x v="0"/>
    <s v="13.25 - 13.55 DMG head pulley a1j12b aktif cek personil tambalan terkelupas tunggu di potong personil"/>
    <m/>
    <m/>
    <m/>
    <m/>
    <m/>
    <m/>
    <m/>
    <m/>
    <m/>
    <m/>
    <m/>
    <m/>
  </r>
  <r>
    <x v="27"/>
    <n v="9"/>
    <n v="2025"/>
    <x v="3"/>
    <x v="0"/>
    <d v="1899-12-30T14:35:00"/>
    <d v="1899-12-30T14:40:00"/>
    <n v="8.3333333333335702E-2"/>
    <x v="4"/>
    <x v="1"/>
    <x v="1"/>
    <x v="5"/>
    <s v="14.35 - 14.40 metal detektor 6a1j03 aktif cek personil "/>
    <m/>
    <m/>
    <m/>
    <m/>
    <m/>
    <m/>
    <m/>
    <m/>
    <m/>
    <m/>
    <m/>
    <m/>
  </r>
  <r>
    <x v="27"/>
    <n v="9"/>
    <n v="2025"/>
    <x v="3"/>
    <x v="0"/>
    <d v="1899-12-30T14:40:00"/>
    <d v="1899-12-30T15:00:00"/>
    <n v="0.33333333333333215"/>
    <x v="16"/>
    <x v="0"/>
    <x v="0"/>
    <x v="0"/>
    <s v="14.40 - 15.00 DMG tail pulley 6a1j04 aktif cek personil di temukan kawat sling keluar ±1M, posisi di M.25 tunggu di potong mekanik "/>
    <m/>
    <m/>
    <m/>
    <m/>
    <m/>
    <m/>
    <m/>
    <m/>
    <m/>
    <m/>
    <m/>
    <m/>
  </r>
  <r>
    <x v="27"/>
    <n v="9"/>
    <n v="2025"/>
    <x v="3"/>
    <x v="1"/>
    <d v="1899-12-30T15:00:00"/>
    <d v="1899-12-30T15:35:00"/>
    <n v="0.58333333333333393"/>
    <x v="16"/>
    <x v="0"/>
    <x v="0"/>
    <x v="0"/>
    <s v="15.00 - 15.35 lanjut operasi Lsc6 mk3 ke ind5/7.1-12b, tunggu mekanik potong Sling keluar di RBC 6a1j04"/>
    <m/>
    <m/>
    <m/>
    <m/>
    <m/>
    <m/>
    <m/>
    <m/>
    <m/>
    <m/>
    <m/>
    <m/>
  </r>
  <r>
    <x v="27"/>
    <n v="9"/>
    <n v="2025"/>
    <x v="3"/>
    <x v="1"/>
    <d v="1899-12-30T15:45:00"/>
    <d v="1899-12-30T15:50:00"/>
    <n v="8.3333333333333037E-2"/>
    <x v="4"/>
    <x v="1"/>
    <x v="1"/>
    <x v="5"/>
    <s v="15.45 - 15.50 metal detektor 6a1j03 aktif cek personil tidak ada temuan "/>
    <m/>
    <m/>
    <m/>
    <m/>
    <m/>
    <m/>
    <m/>
    <m/>
    <m/>
    <m/>
    <m/>
    <m/>
  </r>
  <r>
    <x v="27"/>
    <n v="9"/>
    <n v="2025"/>
    <x v="3"/>
    <x v="1"/>
    <d v="1899-12-30T16:30:00"/>
    <d v="1899-12-30T16:35:00"/>
    <n v="8.3333333333333037E-2"/>
    <x v="16"/>
    <x v="1"/>
    <x v="1"/>
    <x v="5"/>
    <s v="16.30 - 16.35 DMG tail pulley 6a1j04 aktif cek personil tidak ada temuan"/>
    <m/>
    <m/>
    <m/>
    <m/>
    <m/>
    <m/>
    <m/>
    <m/>
    <m/>
    <m/>
    <m/>
    <m/>
  </r>
  <r>
    <x v="27"/>
    <n v="9"/>
    <n v="2025"/>
    <x v="3"/>
    <x v="1"/>
    <d v="1899-12-30T16:45:00"/>
    <d v="1899-12-30T17:00:00"/>
    <n v="0.25000000000000178"/>
    <x v="16"/>
    <x v="0"/>
    <x v="0"/>
    <x v="0"/>
    <s v="16.45 - 17.00 DMG tail pulley 6a1j04 aktif cek personil Sling keluar tunggu di potong mekanik "/>
    <m/>
    <m/>
    <m/>
    <m/>
    <m/>
    <m/>
    <m/>
    <m/>
    <m/>
    <m/>
    <m/>
    <m/>
  </r>
  <r>
    <x v="27"/>
    <n v="9"/>
    <n v="2025"/>
    <x v="3"/>
    <x v="1"/>
    <d v="1899-12-30T17:00:00"/>
    <d v="1899-12-30T17:45:00"/>
    <n v="0.75"/>
    <x v="16"/>
    <x v="0"/>
    <x v="0"/>
    <x v="0"/>
    <s v="17.00 - 17.45 persiapan pindah ke jalur 7.2 pasca belt 6a1j04 Sling keluar dan robek tepi -+5 meter"/>
    <m/>
    <m/>
    <m/>
    <m/>
    <m/>
    <m/>
    <m/>
    <m/>
    <m/>
    <m/>
    <m/>
    <m/>
  </r>
  <r>
    <x v="27"/>
    <n v="9"/>
    <n v="2025"/>
    <x v="3"/>
    <x v="1"/>
    <d v="1899-12-30T19:00:00"/>
    <d v="1899-12-30T21:00:00"/>
    <n v="2.0000000000000009"/>
    <x v="27"/>
    <x v="0"/>
    <x v="0"/>
    <x v="0"/>
    <s v="19.00 - 21.00 Saat start gear box ke pulley belt A5J14 tidak berputar tunggu cek mekanik/tunggu mekanik ganti oli fluid coupling belt A5J14"/>
    <m/>
    <m/>
    <m/>
    <m/>
    <m/>
    <m/>
    <m/>
    <m/>
    <m/>
    <m/>
    <m/>
    <m/>
  </r>
  <r>
    <x v="27"/>
    <n v="9"/>
    <n v="2025"/>
    <x v="3"/>
    <x v="1"/>
    <d v="1899-12-30T21:30:00"/>
    <d v="1899-12-30T22:00:00"/>
    <n v="0.49999999999999822"/>
    <x v="27"/>
    <x v="1"/>
    <x v="1"/>
    <x v="9"/>
    <s v="21.30 - 22.00 Stop lsc6 belt drift A5J14 aktif cek personil belt sway Saat di lokal personil belt A5J14 tidak mau start"/>
    <m/>
    <m/>
    <m/>
    <m/>
    <m/>
    <m/>
    <m/>
    <m/>
    <m/>
    <m/>
    <m/>
    <m/>
  </r>
  <r>
    <x v="27"/>
    <n v="9"/>
    <n v="2025"/>
    <x v="3"/>
    <x v="2"/>
    <d v="1899-12-30T22:00:00"/>
    <d v="1899-12-30T22:30:00"/>
    <n v="0.50000000000000089"/>
    <x v="27"/>
    <x v="1"/>
    <x v="1"/>
    <x v="10"/>
    <s v="22.00 - 22.30 tunggu personil dan elektrikal cek RBC A5J14, pulley tidak berputar "/>
    <m/>
    <m/>
    <m/>
    <m/>
    <m/>
    <m/>
    <m/>
    <m/>
    <m/>
    <m/>
    <m/>
    <m/>
  </r>
  <r>
    <x v="27"/>
    <n v="9"/>
    <n v="2025"/>
    <x v="3"/>
    <x v="2"/>
    <d v="1899-12-30T01:35:00"/>
    <d v="1899-12-30T02:00:00"/>
    <n v="0.41666666666666652"/>
    <x v="1"/>
    <x v="0"/>
    <x v="0"/>
    <x v="0"/>
    <s v="01.35 - 02.00 DMG belt A2J02 aktif cek personil tepi belt terkelupas "/>
    <m/>
    <m/>
    <m/>
    <m/>
    <m/>
    <m/>
    <m/>
    <m/>
    <m/>
    <m/>
    <m/>
    <m/>
  </r>
  <r>
    <x v="27"/>
    <n v="9"/>
    <n v="2025"/>
    <x v="3"/>
    <x v="2"/>
    <d v="1899-12-30T03:05:00"/>
    <d v="1899-12-30T03:15:00"/>
    <n v="0.16666666666666674"/>
    <x v="4"/>
    <x v="1"/>
    <x v="1"/>
    <x v="1"/>
    <s v="03.05 - 03.15 metal detektor 6a1j03 aktif cek personil di temukan besi "/>
    <m/>
    <m/>
    <m/>
    <m/>
    <m/>
    <m/>
    <m/>
    <m/>
    <m/>
    <m/>
    <m/>
    <m/>
  </r>
  <r>
    <x v="27"/>
    <n v="9"/>
    <n v="2025"/>
    <x v="3"/>
    <x v="2"/>
    <d v="1899-12-30T04:10:00"/>
    <d v="1899-12-30T07:00:00"/>
    <n v="2.8333333333333339"/>
    <x v="18"/>
    <x v="1"/>
    <x v="1"/>
    <x v="55"/>
    <s v="04.10 - 07.00 stop operasi Lsc6 pengisian mk3 ke ind 5 penuh"/>
    <m/>
    <m/>
    <m/>
    <m/>
    <m/>
    <m/>
    <m/>
    <m/>
    <m/>
    <m/>
    <m/>
    <m/>
  </r>
  <r>
    <x v="28"/>
    <n v="9"/>
    <n v="2025"/>
    <x v="3"/>
    <x v="0"/>
    <d v="1899-12-30T07:00:00"/>
    <d v="1899-12-30T07:20:00"/>
    <n v="0.33333333333333348"/>
    <x v="38"/>
    <x v="2"/>
    <x v="2"/>
    <x v="4"/>
    <s v="07.00 - 07.20 Start Ms1 Ss ke Ind6/7.2-12b, tunggu hopper berisi 50%"/>
    <m/>
    <m/>
    <m/>
    <m/>
    <m/>
    <m/>
    <m/>
    <m/>
    <m/>
    <m/>
    <m/>
    <m/>
  </r>
  <r>
    <x v="28"/>
    <n v="9"/>
    <n v="2025"/>
    <x v="3"/>
    <x v="0"/>
    <d v="1899-12-30T07:20:00"/>
    <d v="1899-12-30T07:25:00"/>
    <n v="8.3333333333333037E-2"/>
    <x v="21"/>
    <x v="1"/>
    <x v="1"/>
    <x v="1"/>
    <s v="07.20 - 07.25 Metal detektor 6E1U03 aktif cek personil di temukan tip secondary "/>
    <m/>
    <m/>
    <m/>
    <m/>
    <m/>
    <m/>
    <m/>
    <m/>
    <m/>
    <m/>
    <m/>
    <m/>
  </r>
  <r>
    <x v="28"/>
    <n v="9"/>
    <n v="2025"/>
    <x v="3"/>
    <x v="0"/>
    <d v="1899-12-30T07:40:00"/>
    <d v="1899-12-30T08:15:00"/>
    <n v="0.58333333333333393"/>
    <x v="9"/>
    <x v="0"/>
    <x v="0"/>
    <x v="0"/>
    <s v="07.40 - 08.15 DMG 5E1J01 aktif cek personil tepi belt terkelupas tunggu pengecekan lebih lanjut"/>
    <m/>
    <m/>
    <m/>
    <m/>
    <m/>
    <m/>
    <m/>
    <m/>
    <m/>
    <m/>
    <m/>
    <m/>
  </r>
  <r>
    <x v="28"/>
    <n v="9"/>
    <n v="2025"/>
    <x v="3"/>
    <x v="0"/>
    <d v="1899-12-30T08:20:00"/>
    <d v="1899-12-30T08:45:00"/>
    <n v="0.41666666666666652"/>
    <x v="38"/>
    <x v="1"/>
    <x v="1"/>
    <x v="56"/>
    <s v="08.20 - 08.45 Power Ms1 off,tunggu di cek elektrikal "/>
    <m/>
    <m/>
    <m/>
    <m/>
    <m/>
    <m/>
    <m/>
    <m/>
    <m/>
    <m/>
    <m/>
    <m/>
  </r>
  <r>
    <x v="28"/>
    <n v="9"/>
    <n v="2025"/>
    <x v="3"/>
    <x v="0"/>
    <d v="1899-12-30T09:40:00"/>
    <d v="1899-12-30T09:45:00"/>
    <n v="8.3333333333333037E-2"/>
    <x v="38"/>
    <x v="2"/>
    <x v="2"/>
    <x v="4"/>
    <s v="09.40 - 09.45 Tunggu hopper berisi 50%"/>
    <m/>
    <m/>
    <m/>
    <m/>
    <m/>
    <m/>
    <m/>
    <m/>
    <m/>
    <m/>
    <m/>
    <m/>
  </r>
  <r>
    <x v="28"/>
    <n v="9"/>
    <n v="2025"/>
    <x v="3"/>
    <x v="0"/>
    <d v="1899-12-30T09:50:00"/>
    <d v="1899-12-30T10:00:00"/>
    <n v="0.16666666666666741"/>
    <x v="8"/>
    <x v="1"/>
    <x v="1"/>
    <x v="12"/>
    <s v="09.50 - 10.00 DMG 6E1J01 aktif, cek personil indikasi tidak di temukan"/>
    <m/>
    <m/>
    <m/>
    <m/>
    <m/>
    <m/>
    <m/>
    <m/>
    <m/>
    <m/>
    <m/>
    <m/>
  </r>
  <r>
    <x v="28"/>
    <n v="9"/>
    <n v="2025"/>
    <x v="3"/>
    <x v="0"/>
    <d v="1899-12-30T10:35:00"/>
    <d v="1899-12-30T11:45:00"/>
    <n v="1.1666666666666665"/>
    <x v="35"/>
    <x v="0"/>
    <x v="0"/>
    <x v="31"/>
    <s v="10.35 - 11.45 Di stop Feeding Ms1,Chute tripper 6E1J03 Ss IND6 tersumbat,tunggu di bersihkan personil"/>
    <m/>
    <m/>
    <m/>
    <m/>
    <m/>
    <m/>
    <m/>
    <m/>
    <m/>
    <m/>
    <m/>
    <m/>
  </r>
  <r>
    <x v="28"/>
    <n v="9"/>
    <n v="2025"/>
    <x v="3"/>
    <x v="0"/>
    <d v="1899-12-30T13:00:00"/>
    <d v="1899-12-30T13:30:00"/>
    <n v="0.50000000000000089"/>
    <x v="32"/>
    <x v="1"/>
    <x v="1"/>
    <x v="25"/>
    <s v="13.00-13.30 belt drift 6e1j02 aktif, tunggu di lokal² personil"/>
    <m/>
    <m/>
    <m/>
    <m/>
    <m/>
    <m/>
    <m/>
    <m/>
    <m/>
    <m/>
    <m/>
    <m/>
  </r>
  <r>
    <x v="28"/>
    <n v="9"/>
    <n v="2025"/>
    <x v="3"/>
    <x v="0"/>
    <d v="1899-12-30T14:00:00"/>
    <d v="1899-12-30T14:20:00"/>
    <n v="0.33333333333333215"/>
    <x v="42"/>
    <x v="0"/>
    <x v="0"/>
    <x v="0"/>
    <s v="14.00 - 14.20 DMG 6E1U02 aktif,cek personil di temukan belt robek ±30 cm"/>
    <m/>
    <m/>
    <m/>
    <m/>
    <m/>
    <m/>
    <m/>
    <m/>
    <m/>
    <m/>
    <m/>
    <m/>
  </r>
  <r>
    <x v="28"/>
    <n v="9"/>
    <n v="2025"/>
    <x v="3"/>
    <x v="0"/>
    <d v="1899-12-30T14:20:00"/>
    <d v="1899-12-30T15:00:00"/>
    <n v="0.66666666666666696"/>
    <x v="8"/>
    <x v="0"/>
    <x v="0"/>
    <x v="0"/>
    <s v="14.20 - 15.00 Saat start Ms1,DMG 6E1J01 aktif, cek personil di temukan belt robek di bekas belt yang ber klem,tunggu di eksekusi mekanik "/>
    <m/>
    <m/>
    <m/>
    <m/>
    <m/>
    <m/>
    <m/>
    <m/>
    <m/>
    <m/>
    <m/>
    <m/>
  </r>
  <r>
    <x v="28"/>
    <n v="9"/>
    <n v="2025"/>
    <x v="3"/>
    <x v="1"/>
    <d v="1899-12-30T15:40:00"/>
    <d v="1899-12-30T15:50:00"/>
    <n v="0.16666666666666607"/>
    <x v="10"/>
    <x v="2"/>
    <x v="2"/>
    <x v="4"/>
    <s v="15.40 - 15.50 Tunggu hopper berisi min 50%"/>
    <m/>
    <m/>
    <m/>
    <m/>
    <m/>
    <m/>
    <m/>
    <m/>
    <m/>
    <m/>
    <m/>
    <m/>
  </r>
  <r>
    <x v="28"/>
    <n v="9"/>
    <n v="2025"/>
    <x v="3"/>
    <x v="1"/>
    <d v="1899-12-30T19:00:00"/>
    <d v="1899-12-30T19:25:00"/>
    <n v="0.41666666666666785"/>
    <x v="10"/>
    <x v="2"/>
    <x v="2"/>
    <x v="4"/>
    <s v="19.00 - 19.25 start lsc3b ls IND5/12B, lanjut tunggu hopper berisi 50%"/>
    <m/>
    <m/>
    <m/>
    <m/>
    <m/>
    <m/>
    <m/>
    <m/>
    <m/>
    <m/>
    <m/>
    <m/>
  </r>
  <r>
    <x v="28"/>
    <n v="9"/>
    <n v="2025"/>
    <x v="3"/>
    <x v="1"/>
    <d v="1899-12-30T19:35:00"/>
    <d v="1899-12-30T19:45:00"/>
    <n v="0.16666666666666607"/>
    <x v="10"/>
    <x v="2"/>
    <x v="2"/>
    <x v="4"/>
    <s v="19.35 - 19.45 tunggu hopper berisi 50%"/>
    <m/>
    <m/>
    <m/>
    <m/>
    <m/>
    <m/>
    <m/>
    <m/>
    <m/>
    <m/>
    <m/>
    <m/>
  </r>
  <r>
    <x v="28"/>
    <n v="9"/>
    <n v="2025"/>
    <x v="3"/>
    <x v="1"/>
    <d v="1899-12-30T21:40:00"/>
    <d v="1899-12-30T22:00:00"/>
    <n v="0.33333333333333215"/>
    <x v="10"/>
    <x v="2"/>
    <x v="2"/>
    <x v="4"/>
    <s v="21.40 - 22.00 tunggu hopper berisi 50%"/>
    <m/>
    <m/>
    <m/>
    <m/>
    <m/>
    <m/>
    <m/>
    <m/>
    <m/>
    <m/>
    <m/>
    <m/>
  </r>
  <r>
    <x v="28"/>
    <n v="9"/>
    <n v="2025"/>
    <x v="3"/>
    <x v="2"/>
    <d v="1899-12-30T22:00:00"/>
    <d v="1899-12-30T22:30:00"/>
    <n v="0.50000000000000089"/>
    <x v="4"/>
    <x v="1"/>
    <x v="1"/>
    <x v="20"/>
    <s v="22.00 - 22.30 tunggu team elektrikal cek dan readykan RBC 6a1j03 yang tidak bisa start (Fault)"/>
    <m/>
    <m/>
    <m/>
    <m/>
    <m/>
    <m/>
    <m/>
    <m/>
    <m/>
    <m/>
    <m/>
    <m/>
  </r>
  <r>
    <x v="28"/>
    <n v="9"/>
    <n v="2025"/>
    <x v="3"/>
    <x v="2"/>
    <d v="1899-12-30T22:45:00"/>
    <d v="1899-12-30T22:50:00"/>
    <n v="8.3333333333333037E-2"/>
    <x v="4"/>
    <x v="1"/>
    <x v="1"/>
    <x v="1"/>
    <s v="22.45 - 22.50 metal detektor 6a1j03 aktif cek personil di temukan besi kecil "/>
    <m/>
    <m/>
    <m/>
    <m/>
    <m/>
    <m/>
    <m/>
    <m/>
    <m/>
    <m/>
    <m/>
    <m/>
  </r>
  <r>
    <x v="28"/>
    <n v="9"/>
    <n v="2025"/>
    <x v="3"/>
    <x v="2"/>
    <d v="1899-12-30T22:55:00"/>
    <d v="1899-12-31T00:00:00"/>
    <n v="1.0833333333333321"/>
    <x v="16"/>
    <x v="0"/>
    <x v="0"/>
    <x v="0"/>
    <s v="22.55 - 00.00 DMG tail pulley 6a1j04 aktif cek personil di temukan kawat sling keluar 3 titik di M.14,16,18 tunggu di potong mekanik"/>
    <m/>
    <m/>
    <m/>
    <m/>
    <m/>
    <m/>
    <m/>
    <m/>
    <m/>
    <m/>
    <m/>
    <m/>
  </r>
  <r>
    <x v="28"/>
    <n v="9"/>
    <n v="2025"/>
    <x v="3"/>
    <x v="2"/>
    <d v="1899-12-31T00:35:00"/>
    <d v="1899-12-31T01:00:00"/>
    <n v="0.41666666666666785"/>
    <x v="13"/>
    <x v="0"/>
    <x v="0"/>
    <x v="57"/>
    <s v="00.35 - 01.00 Distop RBC a1j12b, tunggu mekanik ganti SC yang rusak bearing no std 315 di blok T"/>
    <m/>
    <m/>
    <m/>
    <m/>
    <m/>
    <m/>
    <m/>
    <m/>
    <m/>
    <m/>
    <m/>
    <m/>
  </r>
  <r>
    <x v="28"/>
    <n v="9"/>
    <n v="2025"/>
    <x v="3"/>
    <x v="2"/>
    <d v="1899-12-30T02:10:00"/>
    <d v="1899-12-30T02:15:00"/>
    <n v="8.333333333333337E-2"/>
    <x v="4"/>
    <x v="1"/>
    <x v="1"/>
    <x v="5"/>
    <s v="02.10 - 02.15 metal detektor 6a1j03 aktif cek personil tidak ada temuan"/>
    <m/>
    <m/>
    <m/>
    <m/>
    <m/>
    <m/>
    <m/>
    <m/>
    <m/>
    <m/>
    <m/>
    <m/>
  </r>
  <r>
    <x v="28"/>
    <n v="9"/>
    <n v="2025"/>
    <x v="3"/>
    <x v="2"/>
    <d v="1899-12-30T03:05:00"/>
    <d v="1899-12-30T03:15:00"/>
    <n v="0.16666666666666674"/>
    <x v="13"/>
    <x v="0"/>
    <x v="0"/>
    <x v="0"/>
    <s v="03.05 - 03.15 dmg head a1j12b aktif cek personil di temukan benang tepi belt keluar tunggu di potong personil "/>
    <m/>
    <m/>
    <m/>
    <m/>
    <m/>
    <m/>
    <m/>
    <m/>
    <m/>
    <m/>
    <m/>
    <m/>
  </r>
  <r>
    <x v="28"/>
    <n v="9"/>
    <n v="2025"/>
    <x v="3"/>
    <x v="2"/>
    <d v="1899-12-30T04:00:00"/>
    <d v="1899-12-30T04:05:00"/>
    <n v="8.3333333333333703E-2"/>
    <x v="4"/>
    <x v="1"/>
    <x v="1"/>
    <x v="1"/>
    <s v="04.00 - 04.05 stop lsc 6, Pencarian metal detektor 6a1j03 aktif menemukan gridbar"/>
    <m/>
    <m/>
    <m/>
    <m/>
    <m/>
    <m/>
    <m/>
    <m/>
    <m/>
    <m/>
    <m/>
    <m/>
  </r>
  <r>
    <x v="28"/>
    <n v="9"/>
    <n v="2025"/>
    <x v="3"/>
    <x v="2"/>
    <d v="1899-12-30T05:35:00"/>
    <d v="1899-12-30T06:40:00"/>
    <n v="1.0833333333333335"/>
    <x v="11"/>
    <x v="1"/>
    <x v="1"/>
    <x v="27"/>
    <s v="05.35 - 06.40 stop lsc 6, tunggu personil membalikan klep belt 5a1j01 IND 5 ke 6a1j09"/>
    <m/>
    <m/>
    <m/>
    <m/>
    <m/>
    <m/>
    <m/>
    <m/>
    <m/>
    <m/>
    <m/>
    <m/>
  </r>
  <r>
    <x v="29"/>
    <n v="9"/>
    <n v="2025"/>
    <x v="3"/>
    <x v="0"/>
    <d v="1899-12-30T07:00:00"/>
    <d v="1899-12-30T07:35:00"/>
    <n v="0.58333333333333259"/>
    <x v="18"/>
    <x v="2"/>
    <x v="2"/>
    <x v="4"/>
    <s v="07.00-07.35 Lanjut operasi lsc6 ls IND6/7.1-12b-09, tunggu hopper berisi 50%"/>
    <m/>
    <m/>
    <m/>
    <m/>
    <m/>
    <m/>
    <m/>
    <m/>
    <m/>
    <m/>
    <m/>
    <m/>
  </r>
  <r>
    <x v="29"/>
    <n v="9"/>
    <n v="2025"/>
    <x v="3"/>
    <x v="0"/>
    <d v="1899-12-30T07:45:00"/>
    <d v="1899-12-30T08:00:00"/>
    <n v="0.24999999999999911"/>
    <x v="16"/>
    <x v="0"/>
    <x v="0"/>
    <x v="0"/>
    <s v="07.45-08.00 stop belt 6a1j04/ DMG tail pulley aktif, cek personil Sling belt keluar tunggu dipotong mekanik"/>
    <m/>
    <m/>
    <m/>
    <m/>
    <m/>
    <m/>
    <m/>
    <m/>
    <m/>
    <m/>
    <m/>
    <m/>
  </r>
  <r>
    <x v="29"/>
    <n v="9"/>
    <n v="2025"/>
    <x v="3"/>
    <x v="0"/>
    <d v="1899-12-30T08:00:00"/>
    <d v="1899-12-30T08:30:00"/>
    <n v="0.50000000000000089"/>
    <x v="16"/>
    <x v="0"/>
    <x v="0"/>
    <x v="0"/>
    <s v="08.00-08.30 stop belt 6a1j04/ DMG tail pulley aktif, cek personil Sling belt keluar tunggu dipotong mekanik"/>
    <m/>
    <m/>
    <m/>
    <m/>
    <m/>
    <m/>
    <m/>
    <m/>
    <m/>
    <m/>
    <m/>
    <m/>
  </r>
  <r>
    <x v="29"/>
    <n v="9"/>
    <n v="2025"/>
    <x v="3"/>
    <x v="0"/>
    <d v="1899-12-30T08:35:00"/>
    <d v="1899-12-30T08:45:00"/>
    <n v="0.16666666666666607"/>
    <x v="16"/>
    <x v="1"/>
    <x v="1"/>
    <x v="31"/>
    <s v="08.35-08.45 di stop belt 6a1j04/ ada kelainan bunyi di band pulley counter with, cek personil ada kotoran menempel. Tunggu dibersihkan personil"/>
    <m/>
    <m/>
    <m/>
    <m/>
    <m/>
    <m/>
    <m/>
    <m/>
    <m/>
    <m/>
    <m/>
    <m/>
  </r>
  <r>
    <x v="29"/>
    <n v="9"/>
    <n v="2025"/>
    <x v="3"/>
    <x v="0"/>
    <d v="1899-12-30T08:45:00"/>
    <d v="1899-12-30T09:00:00"/>
    <n v="0.25000000000000044"/>
    <x v="16"/>
    <x v="0"/>
    <x v="0"/>
    <x v="0"/>
    <s v="08.45-09.00 saat start belt 6a1j04 stop kembali/ DMG tail pulley aktif, cek personil Sling belt keluar, tunggu dipotong mekanik"/>
    <m/>
    <m/>
    <m/>
    <m/>
    <m/>
    <m/>
    <m/>
    <m/>
    <m/>
    <m/>
    <m/>
    <m/>
  </r>
  <r>
    <x v="29"/>
    <n v="9"/>
    <n v="2025"/>
    <x v="3"/>
    <x v="0"/>
    <d v="1899-12-30T09:00:00"/>
    <d v="1899-12-30T09:30:00"/>
    <n v="0.49999999999999956"/>
    <x v="16"/>
    <x v="0"/>
    <x v="0"/>
    <x v="0"/>
    <s v="09.00-09.30 saat start belt 6a1j04 stop kembali/ DMG tail pulley aktif, cek personil Sling belt keluar, tunggu dipotong mekanik"/>
    <m/>
    <m/>
    <m/>
    <m/>
    <m/>
    <m/>
    <m/>
    <m/>
    <m/>
    <m/>
    <m/>
    <m/>
  </r>
  <r>
    <x v="29"/>
    <n v="9"/>
    <n v="2025"/>
    <x v="3"/>
    <x v="0"/>
    <d v="1899-12-30T09:35:00"/>
    <d v="1899-12-30T09:45:00"/>
    <n v="0.16666666666666607"/>
    <x v="16"/>
    <x v="0"/>
    <x v="0"/>
    <x v="0"/>
    <s v="09.35-09.45 stop belt 6a1j04/ dmg tail pulley aktif, cek personil Sling keluar tunggu dipotong mekanik"/>
    <m/>
    <m/>
    <m/>
    <m/>
    <m/>
    <m/>
    <m/>
    <m/>
    <m/>
    <m/>
    <m/>
    <m/>
  </r>
  <r>
    <x v="29"/>
    <n v="9"/>
    <n v="2025"/>
    <x v="3"/>
    <x v="0"/>
    <d v="1899-12-30T11:00:00"/>
    <d v="1899-12-30T11:15:00"/>
    <n v="0.25000000000000044"/>
    <x v="18"/>
    <x v="2"/>
    <x v="2"/>
    <x v="4"/>
    <s v="11.00-11.15 tunggu hopper berisi 50%"/>
    <m/>
    <m/>
    <m/>
    <m/>
    <m/>
    <m/>
    <m/>
    <m/>
    <m/>
    <m/>
    <m/>
    <m/>
  </r>
  <r>
    <x v="29"/>
    <n v="9"/>
    <n v="2025"/>
    <x v="3"/>
    <x v="0"/>
    <d v="1899-12-30T11:40:00"/>
    <d v="1899-12-30T12:00:00"/>
    <n v="0.33333333333333348"/>
    <x v="16"/>
    <x v="0"/>
    <x v="0"/>
    <x v="0"/>
    <s v="11.40-12.00 stop belt 6a1j04/ dmg tail pulley aktif, cek personil Sling belt keluar tunggu dipotong mekanik"/>
    <m/>
    <m/>
    <m/>
    <m/>
    <m/>
    <m/>
    <m/>
    <m/>
    <m/>
    <m/>
    <m/>
    <m/>
  </r>
  <r>
    <x v="29"/>
    <n v="9"/>
    <n v="2025"/>
    <x v="3"/>
    <x v="0"/>
    <d v="1899-12-30T12:00:00"/>
    <d v="1899-12-30T12:05:00"/>
    <n v="8.3333333333333037E-2"/>
    <x v="16"/>
    <x v="0"/>
    <x v="0"/>
    <x v="0"/>
    <s v="12.00-12.05 tunggu mekanik memotong sling belt 6a1j04 yang keluar pasca dmg tail pulley aktif"/>
    <m/>
    <m/>
    <m/>
    <m/>
    <m/>
    <m/>
    <m/>
    <m/>
    <m/>
    <m/>
    <m/>
    <m/>
  </r>
  <r>
    <x v="29"/>
    <n v="9"/>
    <n v="2025"/>
    <x v="3"/>
    <x v="0"/>
    <d v="1899-12-30T13:30:00"/>
    <d v="1899-12-30T13:50:00"/>
    <n v="0.33333333333333215"/>
    <x v="18"/>
    <x v="2"/>
    <x v="2"/>
    <x v="4"/>
    <s v="13.30-13.50 start lsc6 ls ind6/7.1-07, tunggu hopper berisi 50%"/>
    <m/>
    <m/>
    <m/>
    <m/>
    <m/>
    <m/>
    <m/>
    <m/>
    <m/>
    <m/>
    <m/>
    <m/>
  </r>
  <r>
    <x v="29"/>
    <n v="9"/>
    <n v="2025"/>
    <x v="3"/>
    <x v="0"/>
    <d v="1899-12-30T14:00:00"/>
    <d v="1899-12-30T14:35:00"/>
    <n v="0.58333333333333126"/>
    <x v="18"/>
    <x v="2"/>
    <x v="2"/>
    <x v="4"/>
    <s v="14.00 - 14.35 tunggu hopper berisi 50%"/>
    <m/>
    <m/>
    <m/>
    <m/>
    <m/>
    <m/>
    <m/>
    <m/>
    <m/>
    <m/>
    <m/>
    <m/>
  </r>
  <r>
    <x v="29"/>
    <n v="9"/>
    <n v="2025"/>
    <x v="3"/>
    <x v="0"/>
    <d v="1899-12-30T14:50:00"/>
    <d v="1899-12-30T15:00:00"/>
    <n v="0.16666666666666607"/>
    <x v="20"/>
    <x v="1"/>
    <x v="1"/>
    <x v="2"/>
    <s v="14.50-15.00 di stop belt 6a1j10/ batu terjepit di scrapper combi tunggu dikeluarkan personil"/>
    <m/>
    <m/>
    <m/>
    <m/>
    <m/>
    <m/>
    <m/>
    <m/>
    <m/>
    <m/>
    <m/>
    <m/>
  </r>
  <r>
    <x v="29"/>
    <n v="9"/>
    <n v="2025"/>
    <x v="3"/>
    <x v="1"/>
    <d v="1899-12-30T15:15:00"/>
    <d v="1899-12-30T15:25:00"/>
    <n v="0.16666666666666874"/>
    <x v="17"/>
    <x v="1"/>
    <x v="1"/>
    <x v="17"/>
    <s v="15.15 - 15.25 Di stop Feeding Lsc6, personil Geser carry 6A1J06 ke A1J12B"/>
    <m/>
    <m/>
    <m/>
    <m/>
    <m/>
    <m/>
    <m/>
    <m/>
    <m/>
    <m/>
    <m/>
    <m/>
  </r>
  <r>
    <x v="29"/>
    <n v="9"/>
    <n v="2025"/>
    <x v="3"/>
    <x v="1"/>
    <d v="1899-12-30T16:10:00"/>
    <d v="1899-12-30T16:25:00"/>
    <n v="0.24999999999999911"/>
    <x v="11"/>
    <x v="1"/>
    <x v="1"/>
    <x v="58"/>
    <s v="16.10 - 16.25 Stop Lsc6, belt 5A1J01 stop mendadak,alarms speed monitor Fault,cek personil koupling + gearbox belt 5A1J01 panas,dan gearbox tidak berputar)"/>
    <m/>
    <m/>
    <m/>
    <m/>
    <m/>
    <m/>
    <m/>
    <m/>
    <m/>
    <m/>
    <m/>
    <m/>
  </r>
  <r>
    <x v="29"/>
    <n v="9"/>
    <n v="2025"/>
    <x v="3"/>
    <x v="1"/>
    <d v="1899-12-30T16:45:00"/>
    <d v="1899-12-30T17:00:00"/>
    <n v="0.25000000000000178"/>
    <x v="19"/>
    <x v="0"/>
    <x v="0"/>
    <x v="33"/>
    <s v="16.45 - 16.00 Di stop Feeding Lsc6,tunggu mekanik ganti return idler yang rusak sebelah kiri RBC 6A1J05 M.139"/>
    <m/>
    <m/>
    <m/>
    <m/>
    <m/>
    <m/>
    <m/>
    <m/>
    <m/>
    <m/>
    <m/>
    <m/>
  </r>
  <r>
    <x v="29"/>
    <n v="9"/>
    <n v="2025"/>
    <x v="3"/>
    <x v="1"/>
    <d v="1899-12-30T17:30:00"/>
    <d v="1899-12-30T18:00:00"/>
    <n v="0.50000000000000089"/>
    <x v="18"/>
    <x v="2"/>
    <x v="2"/>
    <x v="4"/>
    <s v="17.30 - 18.00 Tunggu hopper berisi 50%"/>
    <m/>
    <m/>
    <m/>
    <m/>
    <m/>
    <m/>
    <m/>
    <m/>
    <m/>
    <m/>
    <m/>
    <m/>
  </r>
  <r>
    <x v="29"/>
    <n v="9"/>
    <n v="2025"/>
    <x v="3"/>
    <x v="1"/>
    <d v="1899-12-30T19:00:00"/>
    <d v="1899-12-30T22:00:00"/>
    <n v="3"/>
    <x v="18"/>
    <x v="2"/>
    <x v="2"/>
    <x v="4"/>
    <s v="19.00 - 22.00 Tunggu hopper berisi 50%"/>
    <m/>
    <m/>
    <m/>
    <m/>
    <m/>
    <m/>
    <m/>
    <m/>
    <m/>
    <m/>
    <m/>
    <m/>
  </r>
  <r>
    <x v="29"/>
    <n v="9"/>
    <n v="2025"/>
    <x v="3"/>
    <x v="2"/>
    <d v="1899-12-30T22:00:00"/>
    <d v="1899-12-30T22:05:00"/>
    <n v="8.3333333333333037E-2"/>
    <x v="18"/>
    <x v="2"/>
    <x v="2"/>
    <x v="4"/>
    <s v="22.00 - 22.05 Tunggu hopper berisi min 50%"/>
    <m/>
    <m/>
    <m/>
    <m/>
    <m/>
    <m/>
    <m/>
    <m/>
    <m/>
    <m/>
    <m/>
    <m/>
  </r>
  <r>
    <x v="29"/>
    <n v="9"/>
    <n v="2025"/>
    <x v="3"/>
    <x v="2"/>
    <d v="1899-12-30T22:25:00"/>
    <d v="1899-12-30T22:35:00"/>
    <n v="0.16666666666666607"/>
    <x v="4"/>
    <x v="1"/>
    <x v="1"/>
    <x v="5"/>
    <s v="22.25 - 22.35 Metal detektor 6A1J03 aktif cek personil tidak ada temuan"/>
    <m/>
    <m/>
    <m/>
    <m/>
    <m/>
    <m/>
    <m/>
    <m/>
    <m/>
    <m/>
    <m/>
    <m/>
  </r>
  <r>
    <x v="29"/>
    <n v="9"/>
    <n v="2025"/>
    <x v="3"/>
    <x v="2"/>
    <d v="1899-12-30T23:10:00"/>
    <d v="1899-12-30T23:20:00"/>
    <n v="0.16666666666666607"/>
    <x v="4"/>
    <x v="1"/>
    <x v="1"/>
    <x v="5"/>
    <s v="23.10 - 23.20 Metal detektor 6A1J03 aktif cek personil tidak ada temuan"/>
    <m/>
    <m/>
    <m/>
    <m/>
    <m/>
    <m/>
    <m/>
    <m/>
    <m/>
    <m/>
    <m/>
    <m/>
  </r>
  <r>
    <x v="29"/>
    <n v="9"/>
    <n v="2025"/>
    <x v="3"/>
    <x v="2"/>
    <d v="1899-12-30T02:10:00"/>
    <d v="1899-12-30T02:25:00"/>
    <n v="0.25000000000000011"/>
    <x v="4"/>
    <x v="1"/>
    <x v="1"/>
    <x v="1"/>
    <s v="02.10 - 02.25 Metal detektor 6A1J03 aktif, cek personil di temukan besi "/>
    <m/>
    <m/>
    <m/>
    <m/>
    <m/>
    <m/>
    <m/>
    <m/>
    <m/>
    <m/>
    <m/>
    <m/>
  </r>
  <r>
    <x v="29"/>
    <n v="9"/>
    <n v="2025"/>
    <x v="3"/>
    <x v="2"/>
    <d v="1899-12-30T03:10:00"/>
    <d v="1899-12-30T04:00:00"/>
    <n v="0.83333333333333304"/>
    <x v="18"/>
    <x v="1"/>
    <x v="1"/>
    <x v="55"/>
    <s v="03.10 - 04.00 Stop operasi Lsc6, pengisian ls IND6 t.27 - 35 sudah penuh, lanjut pengosongan hopper"/>
    <m/>
    <m/>
    <m/>
    <m/>
    <m/>
    <m/>
    <m/>
    <m/>
    <m/>
    <m/>
    <m/>
    <m/>
  </r>
  <r>
    <x v="29"/>
    <n v="9"/>
    <n v="2025"/>
    <x v="3"/>
    <x v="2"/>
    <d v="1899-12-30T04:00:00"/>
    <d v="1899-12-30T06:50:00"/>
    <n v="2.833333333333333"/>
    <x v="4"/>
    <x v="1"/>
    <x v="1"/>
    <x v="37"/>
    <s v="04.00 - 06.50 stop lsc 6, chute outlet j03 tersumbat tunggu di bersihkan personil "/>
    <m/>
    <m/>
    <m/>
    <m/>
    <m/>
    <m/>
    <m/>
    <m/>
    <m/>
    <m/>
    <m/>
    <m/>
  </r>
  <r>
    <x v="29"/>
    <n v="9"/>
    <n v="2025"/>
    <x v="3"/>
    <x v="2"/>
    <d v="1899-12-30T06:50:00"/>
    <d v="1899-12-30T07:00:00"/>
    <n v="0.16666666666666741"/>
    <x v="16"/>
    <x v="0"/>
    <x v="0"/>
    <x v="0"/>
    <s v="06.50 - 07.00 lanjut stop belt 6a1j04 dmg tail Pulley aktif cek personil di temukan Sling keluar lanjut di potong mekanik "/>
    <m/>
    <m/>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2">
  <r>
    <x v="0"/>
    <n v="10"/>
    <n v="2025"/>
    <x v="0"/>
    <x v="0"/>
    <d v="1899-12-30T07:00:00"/>
    <d v="1899-12-30T08:00:00"/>
    <n v="0.99999999999999911"/>
    <x v="0"/>
    <x v="0"/>
    <x v="0"/>
    <x v="0"/>
    <s v="07.00 - 08.00 dmg tail Pulley 6a1j04 aktif cek personil di temukan Sling keluar tunggu di potong mekanik"/>
    <m/>
    <m/>
    <m/>
    <m/>
    <m/>
    <m/>
    <m/>
    <m/>
    <m/>
    <m/>
    <m/>
    <m/>
  </r>
  <r>
    <x v="0"/>
    <n v="10"/>
    <n v="2025"/>
    <x v="0"/>
    <x v="0"/>
    <d v="1899-12-30T08:00:00"/>
    <d v="1899-12-30T08:20:00"/>
    <n v="0.33333333333333348"/>
    <x v="0"/>
    <x v="0"/>
    <x v="0"/>
    <x v="0"/>
    <s v="08.00 - 08.20 dmg tail Pulley 6a1j04 aktif cek personil di temukan Sling keluar tunggu di potong mekanik"/>
    <m/>
    <m/>
    <m/>
    <m/>
    <m/>
    <m/>
    <m/>
    <m/>
    <m/>
    <m/>
    <m/>
    <m/>
  </r>
  <r>
    <x v="0"/>
    <n v="10"/>
    <n v="2025"/>
    <x v="0"/>
    <x v="0"/>
    <d v="1899-12-30T08:20:00"/>
    <d v="1899-12-30T08:45:00"/>
    <n v="0.41666666666666652"/>
    <x v="1"/>
    <x v="1"/>
    <x v="1"/>
    <x v="1"/>
    <s v="08.20 - 08.45 lanjut tunggu pengosongan hopper Lsc6 emty feeder "/>
    <m/>
    <m/>
    <m/>
    <m/>
    <m/>
    <m/>
    <m/>
    <m/>
    <m/>
    <m/>
    <m/>
    <m/>
  </r>
  <r>
    <x v="0"/>
    <n v="10"/>
    <n v="2025"/>
    <x v="0"/>
    <x v="0"/>
    <d v="1899-12-30T09:05:00"/>
    <d v="1899-12-30T09:15:00"/>
    <n v="0.16666666666666741"/>
    <x v="2"/>
    <x v="2"/>
    <x v="2"/>
    <x v="2"/>
    <s v="09.05 - 09.15 stop belt 6E1U03 metal detektor aktif cek personil tidak ada temuan"/>
    <m/>
    <m/>
    <m/>
    <m/>
    <m/>
    <m/>
    <m/>
    <m/>
    <m/>
    <m/>
    <m/>
    <m/>
  </r>
  <r>
    <x v="0"/>
    <n v="10"/>
    <n v="2025"/>
    <x v="0"/>
    <x v="0"/>
    <d v="1899-12-30T09:15:00"/>
    <d v="1899-12-30T10:00:00"/>
    <n v="0.75"/>
    <x v="0"/>
    <x v="0"/>
    <x v="0"/>
    <x v="0"/>
    <s v="09.15 - 10.00 stop belt 6a1j04 sensor dmg no 7 aktif cek personil dengan di lokal di temukan Sling keluar posisi di Drive Pulley lanjut tunggu di potong mekanik"/>
    <m/>
    <m/>
    <m/>
    <m/>
    <m/>
    <m/>
    <m/>
    <m/>
    <m/>
    <m/>
    <m/>
    <m/>
  </r>
  <r>
    <x v="0"/>
    <n v="10"/>
    <n v="2025"/>
    <x v="0"/>
    <x v="0"/>
    <d v="1899-12-30T10:05:00"/>
    <d v="1899-12-30T10:15:00"/>
    <n v="0.16666666666666607"/>
    <x v="3"/>
    <x v="0"/>
    <x v="0"/>
    <x v="0"/>
    <s v="10.05 - 10.15 stop belt 20104 dmg aktif cek personil kena karet tepi belt terkelupas tunggu di potong personil"/>
    <m/>
    <m/>
    <m/>
    <m/>
    <m/>
    <m/>
    <m/>
    <m/>
    <m/>
    <m/>
    <m/>
    <m/>
  </r>
  <r>
    <x v="0"/>
    <n v="10"/>
    <n v="2025"/>
    <x v="0"/>
    <x v="0"/>
    <d v="1899-12-30T11:35:00"/>
    <d v="1899-12-30T11:40:00"/>
    <n v="8.3333333333333037E-2"/>
    <x v="2"/>
    <x v="2"/>
    <x v="2"/>
    <x v="2"/>
    <s v="11.35 - 11.40 stop belt 6E1U03 metal detektor aktif cek personil tidak ada temuan"/>
    <m/>
    <m/>
    <m/>
    <m/>
    <m/>
    <m/>
    <m/>
    <m/>
    <m/>
    <m/>
    <m/>
    <m/>
  </r>
  <r>
    <x v="0"/>
    <n v="10"/>
    <n v="2025"/>
    <x v="0"/>
    <x v="0"/>
    <d v="1899-12-30T13:00:00"/>
    <d v="1899-12-30T13:10:00"/>
    <n v="0.16666666666666874"/>
    <x v="2"/>
    <x v="0"/>
    <x v="0"/>
    <x v="3"/>
    <s v="13.00 - 13.10 ms1 tunggu mekanik repair sambungan belt 6E1U03 terkelupas"/>
    <m/>
    <m/>
    <m/>
    <m/>
    <m/>
    <m/>
    <m/>
    <m/>
    <m/>
    <m/>
    <m/>
    <m/>
  </r>
  <r>
    <x v="0"/>
    <n v="10"/>
    <n v="2025"/>
    <x v="0"/>
    <x v="0"/>
    <d v="1899-12-30T13:10:00"/>
    <d v="1899-12-30T13:20:00"/>
    <n v="0.16666666666666607"/>
    <x v="4"/>
    <x v="1"/>
    <x v="1"/>
    <x v="4"/>
    <s v="13.10 - 13.20  start ms1 ss ke IND 5/7.1 - 12b tunggu hopper berisi min 50%"/>
    <m/>
    <m/>
    <m/>
    <m/>
    <m/>
    <m/>
    <m/>
    <m/>
    <m/>
    <m/>
    <m/>
    <m/>
  </r>
  <r>
    <x v="0"/>
    <n v="10"/>
    <n v="2025"/>
    <x v="0"/>
    <x v="0"/>
    <d v="1899-12-30T14:00:00"/>
    <d v="1899-12-30T15:00:00"/>
    <n v="0.99999999999999911"/>
    <x v="4"/>
    <x v="2"/>
    <x v="2"/>
    <x v="5"/>
    <s v="14.00 - 15.00 stop Ms1, chute tripper ss ind 5 tersumbat tunggu di bersihkan personil"/>
    <m/>
    <m/>
    <m/>
    <m/>
    <m/>
    <m/>
    <m/>
    <m/>
    <m/>
    <m/>
    <m/>
    <m/>
  </r>
  <r>
    <x v="0"/>
    <n v="10"/>
    <n v="2025"/>
    <x v="0"/>
    <x v="0"/>
    <d v="1899-12-30T15:00:00"/>
    <d v="1899-12-30T16:25:00"/>
    <n v="1.416666666666667"/>
    <x v="5"/>
    <x v="2"/>
    <x v="2"/>
    <x v="5"/>
    <s v="15.00-16.25 Ms1 ss ind5/7.1-12b, tunggu personil membersihkan chute tripper 5e1j01 ss ind5 tersumbat"/>
    <m/>
    <m/>
    <m/>
    <m/>
    <m/>
    <m/>
    <m/>
    <m/>
    <m/>
    <m/>
    <m/>
    <m/>
  </r>
  <r>
    <x v="0"/>
    <n v="10"/>
    <n v="2025"/>
    <x v="0"/>
    <x v="0"/>
    <d v="1899-12-30T17:40:00"/>
    <d v="1899-12-30T17:50:00"/>
    <n v="0.16666666666666607"/>
    <x v="4"/>
    <x v="2"/>
    <x v="2"/>
    <x v="6"/>
    <s v="17.40-17.50 stop Ms1/ personil geser tripper ss ind5"/>
    <m/>
    <m/>
    <m/>
    <m/>
    <m/>
    <m/>
    <m/>
    <m/>
    <m/>
    <m/>
    <m/>
    <m/>
  </r>
  <r>
    <x v="0"/>
    <n v="10"/>
    <n v="2025"/>
    <x v="0"/>
    <x v="0"/>
    <d v="1899-12-30T19:00:00"/>
    <d v="1899-12-30T19:30:00"/>
    <n v="0.50000000000000089"/>
    <x v="4"/>
    <x v="1"/>
    <x v="1"/>
    <x v="4"/>
    <s v="19.00-19.30 start Ms1 ss ind5/7.1-12b, tunggu hopper berisi 50%"/>
    <m/>
    <m/>
    <m/>
    <m/>
    <m/>
    <m/>
    <m/>
    <m/>
    <m/>
    <m/>
    <m/>
    <m/>
  </r>
  <r>
    <x v="0"/>
    <n v="10"/>
    <n v="2025"/>
    <x v="0"/>
    <x v="0"/>
    <d v="1899-12-30T21:05:00"/>
    <d v="1899-12-30T21:20:00"/>
    <n v="0.24999999999999911"/>
    <x v="0"/>
    <x v="0"/>
    <x v="0"/>
    <x v="0"/>
    <s v="21.05 - 21.20 stop belt 6a1j04  sensor dmg tail Pulley aktif cek personil kena karet tepi belt terkelupas "/>
    <m/>
    <m/>
    <m/>
    <m/>
    <m/>
    <m/>
    <m/>
    <m/>
    <m/>
    <m/>
    <m/>
    <m/>
  </r>
  <r>
    <x v="0"/>
    <n v="10"/>
    <n v="2025"/>
    <x v="0"/>
    <x v="0"/>
    <d v="1899-12-30T22:00:00"/>
    <d v="1899-12-31T05:20:00"/>
    <n v="7.3333333333333366"/>
    <x v="1"/>
    <x v="2"/>
    <x v="2"/>
    <x v="7"/>
    <s v="22.00 - 05.20 Tunggu LSC6 Ready "/>
    <m/>
    <m/>
    <m/>
    <m/>
    <m/>
    <m/>
    <m/>
    <m/>
    <m/>
    <m/>
    <m/>
    <m/>
  </r>
  <r>
    <x v="0"/>
    <n v="10"/>
    <n v="2025"/>
    <x v="0"/>
    <x v="0"/>
    <d v="1899-12-30T06:45:00"/>
    <d v="1899-12-30T07:00:00"/>
    <n v="0.25000000000000044"/>
    <x v="1"/>
    <x v="1"/>
    <x v="1"/>
    <x v="4"/>
    <s v="06.45 - 07.00 Tunggu hopper berisi min 50%"/>
    <m/>
    <m/>
    <m/>
    <m/>
    <m/>
    <m/>
    <m/>
    <m/>
    <m/>
    <m/>
    <m/>
    <m/>
  </r>
  <r>
    <x v="1"/>
    <n v="10"/>
    <n v="2025"/>
    <x v="0"/>
    <x v="0"/>
    <d v="1899-12-30T07:00:00"/>
    <d v="1899-12-30T07:30:00"/>
    <n v="0.49999999999999956"/>
    <x v="1"/>
    <x v="1"/>
    <x v="1"/>
    <x v="4"/>
    <s v=" 07.00 - 07.30 lanjut operasi lsc6 ls ind5/7.1-12b, tunggu hopper berisi 50%"/>
    <m/>
    <m/>
    <m/>
    <m/>
    <m/>
    <m/>
    <m/>
    <m/>
    <m/>
    <m/>
    <m/>
    <m/>
  </r>
  <r>
    <x v="1"/>
    <n v="10"/>
    <n v="2025"/>
    <x v="0"/>
    <x v="0"/>
    <d v="1899-12-30T07:30:00"/>
    <d v="1899-12-30T07:55:00"/>
    <n v="0.41666666666666652"/>
    <x v="6"/>
    <x v="0"/>
    <x v="0"/>
    <x v="8"/>
    <s v="07.30 - 07.55 di stop belt 6a1j05 return idler di Modul 7 tegak piring tunggu di ganti mekanik"/>
    <m/>
    <m/>
    <m/>
    <m/>
    <m/>
    <m/>
    <m/>
    <m/>
    <m/>
    <m/>
    <m/>
    <m/>
  </r>
  <r>
    <x v="1"/>
    <n v="10"/>
    <n v="2025"/>
    <x v="0"/>
    <x v="0"/>
    <d v="1899-12-30T08:15:00"/>
    <d v="1899-12-30T09:00:00"/>
    <n v="0.75"/>
    <x v="6"/>
    <x v="0"/>
    <x v="0"/>
    <x v="0"/>
    <s v="08.15 - 09.00di stop belt 6a1j04, untuk belt 6a1j05 di temukan belt ada yang robek tunggu di posisikan personil dan lanjut di repair mekanik"/>
    <m/>
    <m/>
    <m/>
    <m/>
    <m/>
    <m/>
    <m/>
    <m/>
    <m/>
    <m/>
    <m/>
    <m/>
  </r>
  <r>
    <x v="1"/>
    <n v="10"/>
    <n v="2025"/>
    <x v="0"/>
    <x v="0"/>
    <d v="1899-12-30T09:00:00"/>
    <d v="1899-12-30T10:35:00"/>
    <n v="1.583333333333333"/>
    <x v="6"/>
    <x v="0"/>
    <x v="0"/>
    <x v="0"/>
    <s v="09.00 - 10.35  tunggu mekanik repair belt 6a1j05 yang robek"/>
    <m/>
    <m/>
    <m/>
    <m/>
    <m/>
    <m/>
    <m/>
    <m/>
    <m/>
    <m/>
    <m/>
    <m/>
  </r>
  <r>
    <x v="1"/>
    <n v="10"/>
    <n v="2025"/>
    <x v="0"/>
    <x v="0"/>
    <d v="1899-12-30T10:35:00"/>
    <d v="1899-12-30T11:10:00"/>
    <n v="0.58333333333333393"/>
    <x v="7"/>
    <x v="0"/>
    <x v="0"/>
    <x v="0"/>
    <s v="10.35 - 11.10 lanjut tunggu mekanik repair belt A1J12B robek"/>
    <m/>
    <m/>
    <m/>
    <m/>
    <m/>
    <m/>
    <m/>
    <m/>
    <m/>
    <m/>
    <m/>
    <m/>
  </r>
  <r>
    <x v="1"/>
    <n v="10"/>
    <n v="2025"/>
    <x v="0"/>
    <x v="0"/>
    <d v="1899-12-30T13:00:00"/>
    <d v="1899-12-30T13:20:00"/>
    <n v="0.33333333333333481"/>
    <x v="1"/>
    <x v="1"/>
    <x v="1"/>
    <x v="4"/>
    <s v="13.00 - 13.20 Start Lsc6 ls ke IND 5/7.1 - 12b tunggu hopper berisi min 50%"/>
    <m/>
    <m/>
    <m/>
    <m/>
    <m/>
    <m/>
    <m/>
    <m/>
    <m/>
    <m/>
    <m/>
    <m/>
  </r>
  <r>
    <x v="1"/>
    <n v="10"/>
    <n v="2025"/>
    <x v="0"/>
    <x v="0"/>
    <d v="1899-12-30T13:25:00"/>
    <d v="1899-12-30T13:35:00"/>
    <n v="0.16666666666666607"/>
    <x v="7"/>
    <x v="0"/>
    <x v="0"/>
    <x v="0"/>
    <s v="13.25 - 13.35 stop belt a1j12b sensor dmg tail Pulley aktif cek personil kena benang tepi belt "/>
    <m/>
    <m/>
    <m/>
    <m/>
    <m/>
    <m/>
    <m/>
    <m/>
    <m/>
    <m/>
    <m/>
    <m/>
  </r>
  <r>
    <x v="1"/>
    <n v="10"/>
    <n v="2025"/>
    <x v="0"/>
    <x v="0"/>
    <d v="1899-12-30T13:50:00"/>
    <d v="1899-12-30T14:15:00"/>
    <n v="0.41666666666666785"/>
    <x v="1"/>
    <x v="1"/>
    <x v="1"/>
    <x v="4"/>
    <s v="13.50 - 14.15 tunggu hopper berisi min 50%"/>
    <m/>
    <m/>
    <m/>
    <m/>
    <m/>
    <m/>
    <m/>
    <m/>
    <m/>
    <m/>
    <m/>
    <m/>
  </r>
  <r>
    <x v="1"/>
    <n v="10"/>
    <n v="2025"/>
    <x v="0"/>
    <x v="1"/>
    <d v="1899-12-30T15:05:00"/>
    <d v="1899-12-30T15:25:00"/>
    <n v="0.33333333333333481"/>
    <x v="7"/>
    <x v="0"/>
    <x v="0"/>
    <x v="0"/>
    <s v="15.05-15.25 stop belt a1j12B, sensor dmg tail pulley aktif cek personil terkena benang2 tepi belt, tunggu di potong personil "/>
    <m/>
    <m/>
    <m/>
    <m/>
    <m/>
    <m/>
    <m/>
    <m/>
    <m/>
    <m/>
    <m/>
    <m/>
  </r>
  <r>
    <x v="1"/>
    <n v="10"/>
    <n v="2025"/>
    <x v="0"/>
    <x v="1"/>
    <d v="1899-12-30T15:25:00"/>
    <d v="1899-12-30T15:45:00"/>
    <n v="0.33333333333333215"/>
    <x v="7"/>
    <x v="0"/>
    <x v="0"/>
    <x v="0"/>
    <s v="15.25-15.45 di stop belt a1j12B, tunggu mekanik ganti idler rusak dan berbunyi di Bel 12b no 364 posisi ler yang tengah pak dekat pos jaga gang damai"/>
    <m/>
    <m/>
    <m/>
    <m/>
    <m/>
    <m/>
    <m/>
    <m/>
    <m/>
    <m/>
    <m/>
    <m/>
  </r>
  <r>
    <x v="1"/>
    <n v="10"/>
    <n v="2025"/>
    <x v="0"/>
    <x v="1"/>
    <d v="1899-12-30T15:45:00"/>
    <d v="1899-12-30T16:00:00"/>
    <n v="0.24999999999999911"/>
    <x v="3"/>
    <x v="0"/>
    <x v="0"/>
    <x v="0"/>
    <s v="15.45-16.00 di stop belt 20104, tunggu personil potong tepi belt terkelupas"/>
    <m/>
    <m/>
    <m/>
    <m/>
    <m/>
    <m/>
    <m/>
    <m/>
    <m/>
    <m/>
    <m/>
    <m/>
  </r>
  <r>
    <x v="1"/>
    <n v="10"/>
    <n v="2025"/>
    <x v="0"/>
    <x v="1"/>
    <d v="1899-12-30T16:45:00"/>
    <d v="1899-12-30T16:55:00"/>
    <n v="0.16666666666666874"/>
    <x v="8"/>
    <x v="2"/>
    <x v="2"/>
    <x v="2"/>
    <s v="16.45-16.55 stop belt 6a1j03, sensor metal detektor aktif cek personil tidak ada temuan, indikasi terimbas petir"/>
    <m/>
    <m/>
    <m/>
    <m/>
    <m/>
    <m/>
    <m/>
    <m/>
    <m/>
    <m/>
    <m/>
    <m/>
  </r>
  <r>
    <x v="1"/>
    <n v="10"/>
    <n v="2025"/>
    <x v="0"/>
    <x v="1"/>
    <d v="1899-12-30T17:10:00"/>
    <d v="1899-12-30T17:15:00"/>
    <n v="8.3333333333333037E-2"/>
    <x v="8"/>
    <x v="2"/>
    <x v="2"/>
    <x v="2"/>
    <s v="17.10-17.15 stop belt 6a1j03, sensor dmg aktif cek personil tidak ada temuan "/>
    <m/>
    <m/>
    <m/>
    <m/>
    <m/>
    <m/>
    <m/>
    <m/>
    <m/>
    <m/>
    <m/>
    <m/>
  </r>
  <r>
    <x v="1"/>
    <n v="10"/>
    <n v="2025"/>
    <x v="0"/>
    <x v="1"/>
    <d v="1899-12-30T17:50:00"/>
    <d v="1899-12-30T18:00:00"/>
    <n v="0.16666666666666607"/>
    <x v="7"/>
    <x v="0"/>
    <x v="0"/>
    <x v="0"/>
    <s v="17.50-18.00 stop belt a1j12b, sensor dmg aktif cek personil tepi belt terkelupas tunggu di potong personil "/>
    <m/>
    <m/>
    <m/>
    <m/>
    <m/>
    <m/>
    <m/>
    <m/>
    <m/>
    <m/>
    <m/>
    <m/>
  </r>
  <r>
    <x v="1"/>
    <n v="10"/>
    <n v="2025"/>
    <x v="0"/>
    <x v="1"/>
    <d v="1899-12-30T19:00:00"/>
    <d v="1899-12-30T20:00:00"/>
    <n v="1.0000000000000018"/>
    <x v="7"/>
    <x v="0"/>
    <x v="0"/>
    <x v="0"/>
    <s v="19.00-20.00 stop operasi LSC6, pasca sambungan  belt a1j12b terkelupas"/>
    <m/>
    <m/>
    <m/>
    <m/>
    <m/>
    <m/>
    <m/>
    <m/>
    <m/>
    <m/>
    <m/>
    <m/>
  </r>
  <r>
    <x v="1"/>
    <n v="10"/>
    <n v="2025"/>
    <x v="0"/>
    <x v="1"/>
    <d v="1899-12-30T21:00:00"/>
    <d v="1899-12-30T21:10:00"/>
    <n v="0.16666666666666607"/>
    <x v="1"/>
    <x v="2"/>
    <x v="2"/>
    <x v="9"/>
    <s v="21.00-21.10 persiapan pindah operasi ke lsc 6 (pengosongan hopper lsc3b)"/>
    <m/>
    <m/>
    <m/>
    <m/>
    <m/>
    <m/>
    <m/>
    <m/>
    <m/>
    <m/>
    <m/>
    <m/>
  </r>
  <r>
    <x v="1"/>
    <n v="10"/>
    <n v="2025"/>
    <x v="0"/>
    <x v="1"/>
    <d v="1899-12-30T21:25:00"/>
    <d v="1899-12-30T21:45:00"/>
    <n v="0.33333333333333215"/>
    <x v="0"/>
    <x v="0"/>
    <x v="0"/>
    <x v="0"/>
    <s v="21.25-21.45 stop belt 6a1j04, sensor dmg tail pulley aktif cek personil di temukan tepi belt terkelupas tunggu di potong personil "/>
    <m/>
    <m/>
    <m/>
    <m/>
    <m/>
    <m/>
    <m/>
    <m/>
    <m/>
    <m/>
    <m/>
    <m/>
  </r>
  <r>
    <x v="1"/>
    <n v="10"/>
    <n v="2025"/>
    <x v="0"/>
    <x v="1"/>
    <d v="1899-12-30T21:45:00"/>
    <d v="1899-12-30T22:00:00"/>
    <n v="0.24999999999999911"/>
    <x v="0"/>
    <x v="0"/>
    <x v="0"/>
    <x v="0"/>
    <s v="21.45-22.00 kembali stop belt 6a1j04, sensor dmg MDL-5 aktif, tunggu di cek lebih lanjut personil "/>
    <m/>
    <m/>
    <m/>
    <m/>
    <m/>
    <m/>
    <m/>
    <m/>
    <m/>
    <m/>
    <m/>
    <m/>
  </r>
  <r>
    <x v="1"/>
    <n v="10"/>
    <n v="2025"/>
    <x v="0"/>
    <x v="1"/>
    <d v="1899-12-30T15:00:00"/>
    <d v="1899-12-30T18:00:00"/>
    <n v="3"/>
    <x v="9"/>
    <x v="2"/>
    <x v="2"/>
    <x v="10"/>
    <s v="15.00-18.00 operasi lsc3B tunggu BS IND6 pindah ke utara"/>
    <m/>
    <m/>
    <m/>
    <m/>
    <m/>
    <m/>
    <m/>
    <m/>
    <m/>
    <m/>
    <m/>
    <m/>
  </r>
  <r>
    <x v="1"/>
    <n v="10"/>
    <n v="2025"/>
    <x v="0"/>
    <x v="1"/>
    <d v="1899-12-30T19:00:00"/>
    <d v="1899-12-30T19:15:00"/>
    <n v="0.25000000000000178"/>
    <x v="7"/>
    <x v="0"/>
    <x v="0"/>
    <x v="3"/>
    <s v="19.00-19.15 persiapan operasi lsc3b, pasca sambungan belt a1j12b terkelupas"/>
    <m/>
    <m/>
    <m/>
    <m/>
    <m/>
    <m/>
    <m/>
    <m/>
    <m/>
    <m/>
    <m/>
    <m/>
  </r>
  <r>
    <x v="1"/>
    <n v="10"/>
    <n v="2025"/>
    <x v="0"/>
    <x v="1"/>
    <d v="1899-12-30T19:25:00"/>
    <d v="1899-12-30T19:35:00"/>
    <n v="0.16666666666666607"/>
    <x v="10"/>
    <x v="2"/>
    <x v="2"/>
    <x v="11"/>
    <s v="19.25-19.35 di stop belt a5j11, material di belt a4j12p tumpah, tunggu personil stel carry belt a5j11"/>
    <m/>
    <m/>
    <m/>
    <m/>
    <m/>
    <m/>
    <m/>
    <m/>
    <m/>
    <m/>
    <m/>
    <m/>
  </r>
  <r>
    <x v="1"/>
    <n v="10"/>
    <n v="2025"/>
    <x v="0"/>
    <x v="1"/>
    <d v="1899-12-30T22:00:00"/>
    <d v="1899-12-30T22:15:00"/>
    <n v="0.25000000000000178"/>
    <x v="0"/>
    <x v="0"/>
    <x v="0"/>
    <x v="0"/>
    <s v="22.00 - 22.15 Tunggu mekanik potong Sling keluar di belt 6A1J04(posisi di drive pulley)"/>
    <m/>
    <m/>
    <m/>
    <m/>
    <m/>
    <m/>
    <m/>
    <m/>
    <m/>
    <m/>
    <m/>
    <m/>
  </r>
  <r>
    <x v="1"/>
    <n v="10"/>
    <n v="2025"/>
    <x v="0"/>
    <x v="2"/>
    <d v="1899-12-30T22:15:00"/>
    <d v="1899-12-30T22:40:00"/>
    <n v="0.41666666666666519"/>
    <x v="1"/>
    <x v="2"/>
    <x v="2"/>
    <x v="12"/>
    <s v="22.15 - 22.40 Power off dari G.I"/>
    <m/>
    <m/>
    <m/>
    <m/>
    <m/>
    <m/>
    <m/>
    <m/>
    <m/>
    <m/>
    <m/>
    <m/>
  </r>
  <r>
    <x v="1"/>
    <n v="10"/>
    <n v="2025"/>
    <x v="0"/>
    <x v="2"/>
    <d v="1899-12-30T22:40:00"/>
    <d v="1899-12-30T23:00:00"/>
    <n v="0.33333333333333481"/>
    <x v="0"/>
    <x v="0"/>
    <x v="0"/>
    <x v="0"/>
    <s v="22.40 - 23.00 Lanjut tunggu mekanik pengecekan/lokal² belt 6A1J04 pasca di temukan Sling keluar"/>
    <m/>
    <m/>
    <m/>
    <m/>
    <m/>
    <m/>
    <m/>
    <m/>
    <m/>
    <m/>
    <m/>
    <m/>
  </r>
  <r>
    <x v="1"/>
    <n v="10"/>
    <n v="2025"/>
    <x v="0"/>
    <x v="2"/>
    <d v="1899-12-31T00:45:00"/>
    <d v="1899-12-31T01:00:00"/>
    <n v="0.25000000000000178"/>
    <x v="1"/>
    <x v="1"/>
    <x v="1"/>
    <x v="4"/>
    <s v="00.45 - 01.00 Tunggu hopper berisi min 50%"/>
    <m/>
    <m/>
    <m/>
    <m/>
    <m/>
    <m/>
    <m/>
    <m/>
    <m/>
    <m/>
    <m/>
    <m/>
  </r>
  <r>
    <x v="1"/>
    <n v="10"/>
    <n v="2025"/>
    <x v="0"/>
    <x v="2"/>
    <d v="1899-12-30T01:35:00"/>
    <d v="1899-12-30T02:35:00"/>
    <n v="1"/>
    <x v="0"/>
    <x v="0"/>
    <x v="0"/>
    <x v="0"/>
    <s v="01.35 - 02.35 DMG no.7 RBC 6A1J04 aktif,di cek dan di lokal seputaran di temukan Sling keluar ±50cm, tunggu di potong mekanik "/>
    <m/>
    <m/>
    <m/>
    <m/>
    <m/>
    <m/>
    <m/>
    <m/>
    <m/>
    <m/>
    <m/>
    <m/>
  </r>
  <r>
    <x v="1"/>
    <n v="10"/>
    <n v="2025"/>
    <x v="0"/>
    <x v="2"/>
    <d v="1899-12-30T02:40:00"/>
    <d v="1899-12-30T02:45:00"/>
    <n v="8.333333333333337E-2"/>
    <x v="8"/>
    <x v="2"/>
    <x v="2"/>
    <x v="13"/>
    <s v="02.40 - 02.45 Metal detektor 6A1J03 aktif,cek personil di temukan besi "/>
    <m/>
    <m/>
    <m/>
    <m/>
    <m/>
    <m/>
    <m/>
    <m/>
    <m/>
    <m/>
    <m/>
    <m/>
  </r>
  <r>
    <x v="1"/>
    <n v="10"/>
    <n v="2025"/>
    <x v="0"/>
    <x v="2"/>
    <d v="1899-12-30T03:20:00"/>
    <d v="1899-12-30T03:25:00"/>
    <n v="8.3333333333333037E-2"/>
    <x v="8"/>
    <x v="2"/>
    <x v="2"/>
    <x v="2"/>
    <s v="03.20 - 03.25 Metal detektor 6A1J03 aktif,cek personil tidak ada temuan "/>
    <m/>
    <m/>
    <m/>
    <m/>
    <m/>
    <m/>
    <m/>
    <m/>
    <m/>
    <m/>
    <m/>
    <m/>
  </r>
  <r>
    <x v="1"/>
    <n v="10"/>
    <n v="2025"/>
    <x v="0"/>
    <x v="2"/>
    <d v="1899-12-30T03:35:00"/>
    <d v="1899-12-30T04:00:00"/>
    <n v="0.41666666666666652"/>
    <x v="8"/>
    <x v="2"/>
    <x v="2"/>
    <x v="13"/>
    <s v="03.35 - 04.00 Metal detektor 6A1J03 aktif 3X berturut turut,cek personil di temukan pecahan rantai kelambu"/>
    <m/>
    <m/>
    <m/>
    <m/>
    <m/>
    <m/>
    <m/>
    <m/>
    <m/>
    <m/>
    <m/>
    <m/>
  </r>
  <r>
    <x v="1"/>
    <n v="10"/>
    <n v="2025"/>
    <x v="0"/>
    <x v="2"/>
    <d v="1899-12-30T04:20:00"/>
    <d v="1899-12-30T04:25:00"/>
    <n v="8.3333333333333703E-2"/>
    <x v="8"/>
    <x v="2"/>
    <x v="2"/>
    <x v="2"/>
    <s v="04.20 - 04.25 Metal detektor 6A1J03 aktif,cek personil tidak ada temuan"/>
    <m/>
    <m/>
    <m/>
    <m/>
    <m/>
    <m/>
    <m/>
    <m/>
    <m/>
    <m/>
    <m/>
    <m/>
  </r>
  <r>
    <x v="1"/>
    <n v="10"/>
    <n v="2025"/>
    <x v="0"/>
    <x v="2"/>
    <d v="1899-12-30T06:25:00"/>
    <d v="1899-12-30T06:45:00"/>
    <n v="0.33333333333333348"/>
    <x v="1"/>
    <x v="2"/>
    <x v="2"/>
    <x v="14"/>
    <s v="06.25-06.45 stop LSC6, Crusher M1 stop mendadak, panas Bering tinggi, tunggu di reset elektrikal"/>
    <m/>
    <m/>
    <m/>
    <m/>
    <m/>
    <m/>
    <m/>
    <m/>
    <m/>
    <m/>
    <m/>
    <m/>
  </r>
  <r>
    <x v="2"/>
    <n v="10"/>
    <n v="2025"/>
    <x v="0"/>
    <x v="0"/>
    <d v="1899-12-30T07:00:00"/>
    <d v="1899-12-30T07:30:00"/>
    <n v="0.49999999999999956"/>
    <x v="1"/>
    <x v="1"/>
    <x v="1"/>
    <x v="4"/>
    <s v="07.00 - 07.30 operasi LSC6 ls IND 5-72-07, Chevron tiang 10-24, tunggu hopper berisi 50%"/>
    <m/>
    <m/>
    <m/>
    <m/>
    <m/>
    <m/>
    <m/>
    <m/>
    <m/>
    <m/>
    <m/>
    <m/>
  </r>
  <r>
    <x v="2"/>
    <n v="10"/>
    <n v="2025"/>
    <x v="0"/>
    <x v="0"/>
    <d v="1899-12-30T07:30:00"/>
    <d v="1899-12-30T07:45:00"/>
    <n v="0.25000000000000044"/>
    <x v="11"/>
    <x v="2"/>
    <x v="2"/>
    <x v="15"/>
    <s v=" 07.30 - 07.45 stop belt a5u25 dmg aktif cek personil tidak ada temuan, lanjut beroperasi kembali "/>
    <m/>
    <m/>
    <m/>
    <m/>
    <m/>
    <m/>
    <m/>
    <m/>
    <m/>
    <m/>
    <m/>
    <m/>
  </r>
  <r>
    <x v="2"/>
    <n v="10"/>
    <n v="2025"/>
    <x v="0"/>
    <x v="0"/>
    <d v="1899-12-30T09:00:00"/>
    <d v="1899-12-30T09:10:00"/>
    <n v="0.16666666666666607"/>
    <x v="8"/>
    <x v="2"/>
    <x v="2"/>
    <x v="2"/>
    <s v="09.00 - 09.10 Pencarian metal detector aktif di belt j03 lsc6 tidak ada temuan"/>
    <m/>
    <m/>
    <m/>
    <m/>
    <m/>
    <m/>
    <m/>
    <m/>
    <m/>
    <m/>
    <m/>
    <m/>
  </r>
  <r>
    <x v="2"/>
    <n v="10"/>
    <n v="2025"/>
    <x v="0"/>
    <x v="0"/>
    <d v="1899-12-30T09:35:00"/>
    <d v="1899-12-30T09:40:00"/>
    <n v="8.3333333333333037E-2"/>
    <x v="1"/>
    <x v="1"/>
    <x v="1"/>
    <x v="4"/>
    <s v="09.35 - 09.40 tunggu hopper berisi min 50%"/>
    <m/>
    <m/>
    <m/>
    <m/>
    <m/>
    <m/>
    <m/>
    <m/>
    <m/>
    <m/>
    <m/>
    <m/>
  </r>
  <r>
    <x v="2"/>
    <n v="10"/>
    <n v="2025"/>
    <x v="0"/>
    <x v="0"/>
    <d v="1899-12-30T10:00:00"/>
    <d v="1899-12-30T10:35:00"/>
    <n v="0.58333333333333259"/>
    <x v="1"/>
    <x v="2"/>
    <x v="2"/>
    <x v="14"/>
    <s v="10.00 - 10.35 stop mendadak lsc 6, lanjut cek tim elektrikal power PLC mati sesaat, "/>
    <m/>
    <m/>
    <m/>
    <m/>
    <m/>
    <m/>
    <m/>
    <m/>
    <m/>
    <m/>
    <m/>
    <m/>
  </r>
  <r>
    <x v="2"/>
    <n v="10"/>
    <n v="2025"/>
    <x v="0"/>
    <x v="0"/>
    <d v="1899-12-30T13:30:00"/>
    <d v="1899-12-30T13:45:00"/>
    <n v="0.24999999999999911"/>
    <x v="1"/>
    <x v="1"/>
    <x v="1"/>
    <x v="4"/>
    <s v="13.30 - 13.45 start lsc 6 ls IND 6/7.2-07, lanjut tunggu hopper berisi min 50%"/>
    <m/>
    <m/>
    <m/>
    <m/>
    <m/>
    <m/>
    <m/>
    <m/>
    <m/>
    <m/>
    <m/>
    <m/>
  </r>
  <r>
    <x v="2"/>
    <n v="10"/>
    <n v="2025"/>
    <x v="0"/>
    <x v="0"/>
    <d v="1899-12-30T14:00:00"/>
    <d v="1899-12-30T14:35:00"/>
    <n v="0.58333333333333126"/>
    <x v="1"/>
    <x v="1"/>
    <x v="1"/>
    <x v="4"/>
    <s v=" 14.00 - 14.35 tunggu hopper berisi min 50%"/>
    <m/>
    <m/>
    <m/>
    <m/>
    <m/>
    <m/>
    <m/>
    <m/>
    <m/>
    <m/>
    <m/>
    <m/>
  </r>
  <r>
    <x v="2"/>
    <n v="10"/>
    <n v="2025"/>
    <x v="0"/>
    <x v="0"/>
    <d v="1899-12-30T14:45:00"/>
    <d v="1899-12-30T15:00:00"/>
    <n v="0.24999999999999911"/>
    <x v="1"/>
    <x v="2"/>
    <x v="2"/>
    <x v="6"/>
    <s v="14.45 - 15.00 di stop lsc 6, tripper IND 6 tidak bisa Chevron lanjut di cek elektrikal, dan untuk ls IND 5 material tidak rekomendasi tim Labor tambang"/>
    <m/>
    <m/>
    <m/>
    <m/>
    <m/>
    <m/>
    <m/>
    <m/>
    <m/>
    <m/>
    <m/>
    <m/>
  </r>
  <r>
    <x v="2"/>
    <n v="10"/>
    <n v="2025"/>
    <x v="0"/>
    <x v="1"/>
    <d v="1899-12-30T15:00:00"/>
    <d v="1899-12-30T15:50:00"/>
    <n v="0.83333333333333304"/>
    <x v="1"/>
    <x v="2"/>
    <x v="2"/>
    <x v="6"/>
    <s v="15.00 - 15.50 lanjut operasi LSC6 ls IND 6-72-07, Tunggu elektrikal eksekusi tripper IND 6 yg tidak bisa chevron"/>
    <m/>
    <m/>
    <m/>
    <m/>
    <m/>
    <m/>
    <m/>
    <m/>
    <m/>
    <m/>
    <m/>
    <m/>
  </r>
  <r>
    <x v="2"/>
    <n v="10"/>
    <n v="2025"/>
    <x v="0"/>
    <x v="1"/>
    <d v="1899-12-30T17:50:00"/>
    <d v="1899-12-30T18:00:00"/>
    <n v="0.16666666666666607"/>
    <x v="1"/>
    <x v="1"/>
    <x v="1"/>
    <x v="4"/>
    <s v="17.50 - 18.00 tunggu hopper berisi min 50%"/>
    <m/>
    <m/>
    <m/>
    <m/>
    <m/>
    <m/>
    <m/>
    <m/>
    <m/>
    <m/>
    <m/>
    <m/>
  </r>
  <r>
    <x v="2"/>
    <n v="10"/>
    <n v="2025"/>
    <x v="0"/>
    <x v="1"/>
    <d v="1899-12-30T19:00:00"/>
    <d v="1899-12-30T19:15:00"/>
    <n v="0.25000000000000178"/>
    <x v="12"/>
    <x v="0"/>
    <x v="0"/>
    <x v="8"/>
    <s v="19.00 - 19.15  lsc6 ke IND 6 tunggu mekanik ganti idler belt 6a1j07"/>
    <m/>
    <m/>
    <m/>
    <m/>
    <m/>
    <m/>
    <m/>
    <m/>
    <m/>
    <m/>
    <m/>
    <m/>
  </r>
  <r>
    <x v="2"/>
    <n v="10"/>
    <n v="2025"/>
    <x v="0"/>
    <x v="1"/>
    <d v="1899-12-30T19:25:00"/>
    <d v="1899-12-30T19:45:00"/>
    <n v="0.33333333333333215"/>
    <x v="1"/>
    <x v="2"/>
    <x v="2"/>
    <x v="14"/>
    <s v="19.25 - 19.45 crusher M2 stop mendadak tunggu cek elektrikal "/>
    <m/>
    <m/>
    <m/>
    <m/>
    <m/>
    <m/>
    <m/>
    <m/>
    <m/>
    <m/>
    <m/>
    <m/>
  </r>
  <r>
    <x v="2"/>
    <n v="10"/>
    <n v="2025"/>
    <x v="0"/>
    <x v="2"/>
    <d v="1899-12-30T22:05:00"/>
    <d v="1899-12-30T22:10:00"/>
    <n v="8.3333333333335702E-2"/>
    <x v="1"/>
    <x v="1"/>
    <x v="1"/>
    <x v="4"/>
    <s v="22.05-22.10 tunggu hopper berisi 50%"/>
    <m/>
    <m/>
    <m/>
    <m/>
    <m/>
    <m/>
    <m/>
    <m/>
    <m/>
    <m/>
    <m/>
    <m/>
  </r>
  <r>
    <x v="2"/>
    <n v="10"/>
    <n v="2025"/>
    <x v="0"/>
    <x v="2"/>
    <d v="1899-12-30T22:35:00"/>
    <d v="1899-12-30T22:45:00"/>
    <n v="0.16666666666666607"/>
    <x v="13"/>
    <x v="0"/>
    <x v="0"/>
    <x v="0"/>
    <s v="22.35-22.45 stop belt A2J02, sensor dmg aktif cek personil kulit belt terkelupas tunggu di potong personil"/>
    <m/>
    <m/>
    <m/>
    <m/>
    <m/>
    <m/>
    <m/>
    <m/>
    <m/>
    <m/>
    <m/>
    <m/>
  </r>
  <r>
    <x v="2"/>
    <n v="10"/>
    <n v="2025"/>
    <x v="0"/>
    <x v="2"/>
    <d v="1899-12-30T02:50:00"/>
    <d v="1899-12-30T03:10:00"/>
    <n v="0.33333333333333348"/>
    <x v="1"/>
    <x v="2"/>
    <x v="2"/>
    <x v="14"/>
    <s v="02.50-03.10 stop LSC6, crusher M2 stop mendadak, tunggu cek elektrikal"/>
    <m/>
    <m/>
    <m/>
    <m/>
    <m/>
    <m/>
    <m/>
    <m/>
    <m/>
    <m/>
    <m/>
    <m/>
  </r>
  <r>
    <x v="3"/>
    <n v="10"/>
    <n v="2025"/>
    <x v="0"/>
    <x v="0"/>
    <d v="1899-12-30T07:00:00"/>
    <d v="1899-12-30T08:15:00"/>
    <n v="1.2499999999999996"/>
    <x v="14"/>
    <x v="2"/>
    <x v="2"/>
    <x v="16"/>
    <s v="07.00 - 08.15 Stop belt 6E1J01/belt drift aktif,cek personil belt sway, tunggu cek mekanik "/>
    <m/>
    <m/>
    <m/>
    <m/>
    <m/>
    <m/>
    <m/>
    <m/>
    <m/>
    <m/>
    <m/>
    <m/>
  </r>
  <r>
    <x v="3"/>
    <n v="10"/>
    <n v="2025"/>
    <x v="0"/>
    <x v="0"/>
    <d v="1899-12-30T08:35:00"/>
    <d v="1899-12-30T08:45:00"/>
    <n v="0.16666666666666607"/>
    <x v="14"/>
    <x v="2"/>
    <x v="2"/>
    <x v="16"/>
    <s v="08.35 - 08.45 stop belt Ms1 belt drift 6E1J01 aktif cek personil belt sway tunggu di lokal² personil "/>
    <m/>
    <m/>
    <m/>
    <m/>
    <m/>
    <m/>
    <m/>
    <m/>
    <m/>
    <m/>
    <m/>
    <m/>
  </r>
  <r>
    <x v="3"/>
    <n v="10"/>
    <n v="2025"/>
    <x v="0"/>
    <x v="0"/>
    <d v="1899-12-30T08:45:00"/>
    <d v="1899-12-30T09:20:00"/>
    <n v="0.58333333333333393"/>
    <x v="14"/>
    <x v="0"/>
    <x v="0"/>
    <x v="3"/>
    <s v="08.45 - 09.20 saat personil lokal belt 6E1J01 di temukan sambungan terkelupas tunggu cek mekanik sambungan aman"/>
    <m/>
    <m/>
    <m/>
    <m/>
    <m/>
    <m/>
    <m/>
    <m/>
    <m/>
    <m/>
    <m/>
    <m/>
  </r>
  <r>
    <x v="3"/>
    <n v="10"/>
    <n v="2025"/>
    <x v="0"/>
    <x v="0"/>
    <d v="1899-12-30T10:05:00"/>
    <d v="1899-12-30T10:15:00"/>
    <n v="0.16666666666666607"/>
    <x v="14"/>
    <x v="2"/>
    <x v="2"/>
    <x v="16"/>
    <s v="10.05 - 10.15 Stop Ms1 belt drift 6E1J01 aktif cek personil belt sway tunggu di lokal personill "/>
    <m/>
    <m/>
    <m/>
    <m/>
    <m/>
    <m/>
    <m/>
    <m/>
    <m/>
    <m/>
    <m/>
    <m/>
  </r>
  <r>
    <x v="3"/>
    <n v="10"/>
    <n v="2025"/>
    <x v="0"/>
    <x v="0"/>
    <d v="1899-12-30T10:35:00"/>
    <d v="1899-12-30T11:15:00"/>
    <n v="0.66666666666666696"/>
    <x v="15"/>
    <x v="2"/>
    <x v="2"/>
    <x v="17"/>
    <s v="10.35 - 11.15 Stop belt 6E1J02 slip tunggu di lokal personil"/>
    <m/>
    <m/>
    <m/>
    <m/>
    <m/>
    <m/>
    <m/>
    <m/>
    <m/>
    <m/>
    <m/>
    <m/>
  </r>
  <r>
    <x v="3"/>
    <n v="10"/>
    <n v="2025"/>
    <x v="0"/>
    <x v="0"/>
    <d v="1899-12-30T11:30:00"/>
    <d v="1899-12-30T12:00:00"/>
    <n v="0.49999999999999956"/>
    <x v="14"/>
    <x v="2"/>
    <x v="2"/>
    <x v="16"/>
    <s v="11.30 - 12.00 stop Ms1 belt drift 6E1J02 aktif cek personil belt sway tunggu di lokal personil"/>
    <m/>
    <m/>
    <m/>
    <m/>
    <m/>
    <m/>
    <m/>
    <m/>
    <m/>
    <m/>
    <m/>
    <m/>
  </r>
  <r>
    <x v="3"/>
    <n v="10"/>
    <n v="2025"/>
    <x v="0"/>
    <x v="0"/>
    <d v="1899-12-30T13:00:00"/>
    <d v="1899-12-30T14:10:00"/>
    <n v="1.1666666666666679"/>
    <x v="14"/>
    <x v="0"/>
    <x v="0"/>
    <x v="0"/>
    <s v="13.00 - 14.10 tunggu mekanik repair sambungan belt 6E1J01"/>
    <m/>
    <m/>
    <m/>
    <m/>
    <m/>
    <m/>
    <m/>
    <m/>
    <m/>
    <m/>
    <m/>
    <m/>
  </r>
  <r>
    <x v="3"/>
    <n v="10"/>
    <n v="2025"/>
    <x v="0"/>
    <x v="0"/>
    <d v="1899-12-30T14:20:00"/>
    <d v="1899-12-30T15:00:00"/>
    <n v="0.66666666666666696"/>
    <x v="16"/>
    <x v="2"/>
    <x v="2"/>
    <x v="5"/>
    <s v="14.20 - 15.00 stop Ms1, tersumbat di chute belt A5U27 tunggu di bersihkan personil"/>
    <m/>
    <m/>
    <m/>
    <m/>
    <m/>
    <m/>
    <m/>
    <m/>
    <m/>
    <m/>
    <m/>
    <m/>
  </r>
  <r>
    <x v="3"/>
    <n v="10"/>
    <n v="2025"/>
    <x v="0"/>
    <x v="1"/>
    <d v="1899-12-30T15:25:00"/>
    <d v="1899-12-30T15:35:00"/>
    <n v="0.16666666666666607"/>
    <x v="7"/>
    <x v="0"/>
    <x v="0"/>
    <x v="0"/>
    <s v="15.25 - 15.35 stop belt a1J12b sensor dmg tail pulley aktif cek personil kena benang² tepi belt tunggu di potong personil"/>
    <m/>
    <m/>
    <m/>
    <m/>
    <m/>
    <m/>
    <m/>
    <m/>
    <m/>
    <m/>
    <m/>
    <m/>
  </r>
  <r>
    <x v="3"/>
    <n v="10"/>
    <n v="2025"/>
    <x v="0"/>
    <x v="1"/>
    <d v="1899-12-30T16:35:00"/>
    <d v="1899-12-30T16:40:00"/>
    <n v="8.3333333333333037E-2"/>
    <x v="8"/>
    <x v="2"/>
    <x v="2"/>
    <x v="13"/>
    <s v="16.35 - 16.40 stop belt 6a1j03 metal detektor aktif cek personil di temukan besi kecil"/>
    <m/>
    <m/>
    <m/>
    <m/>
    <m/>
    <m/>
    <m/>
    <m/>
    <m/>
    <m/>
    <m/>
    <m/>
  </r>
  <r>
    <x v="3"/>
    <n v="10"/>
    <n v="2025"/>
    <x v="0"/>
    <x v="1"/>
    <d v="1899-12-30T17:40:00"/>
    <d v="1899-12-30T18:00:00"/>
    <n v="0.33333333333333215"/>
    <x v="1"/>
    <x v="1"/>
    <x v="1"/>
    <x v="4"/>
    <s v="17.40 - 18.00 tunggu hopper berisi min 50%"/>
    <m/>
    <m/>
    <m/>
    <m/>
    <m/>
    <m/>
    <m/>
    <m/>
    <m/>
    <m/>
    <m/>
    <m/>
  </r>
  <r>
    <x v="3"/>
    <n v="10"/>
    <n v="2025"/>
    <x v="0"/>
    <x v="1"/>
    <d v="1899-12-30T19:00:00"/>
    <d v="1899-12-30T19:20:00"/>
    <n v="0.33333333333333481"/>
    <x v="1"/>
    <x v="1"/>
    <x v="1"/>
    <x v="4"/>
    <s v="19.00 - 19.20 start LSC6 ke IND 5/7.2 - 12B tunggu hopper berisi min 50%"/>
    <m/>
    <m/>
    <m/>
    <m/>
    <m/>
    <m/>
    <m/>
    <m/>
    <m/>
    <m/>
    <m/>
    <m/>
  </r>
  <r>
    <x v="3"/>
    <n v="10"/>
    <n v="2025"/>
    <x v="0"/>
    <x v="1"/>
    <d v="1899-12-30T20:50:00"/>
    <d v="1899-12-30T21:00:00"/>
    <n v="0.16666666666666607"/>
    <x v="13"/>
    <x v="0"/>
    <x v="0"/>
    <x v="0"/>
    <s v=" 20.50 - 21.00 stop belt a2j02 sensor dmg Akti cek personil karet tepi belt terkelupas tunggu di potong"/>
    <m/>
    <m/>
    <m/>
    <m/>
    <m/>
    <m/>
    <m/>
    <m/>
    <m/>
    <m/>
    <m/>
    <m/>
  </r>
  <r>
    <x v="3"/>
    <n v="10"/>
    <n v="2025"/>
    <x v="0"/>
    <x v="1"/>
    <d v="1899-12-30T21:15:00"/>
    <d v="1899-12-30T21:20:00"/>
    <n v="8.3333333333333037E-2"/>
    <x v="8"/>
    <x v="2"/>
    <x v="2"/>
    <x v="13"/>
    <s v="21.15 - 21.20 stop belt  6a1j03 metal detektor aktif cek personil ditemukan besi plat "/>
    <m/>
    <m/>
    <m/>
    <m/>
    <m/>
    <m/>
    <m/>
    <m/>
    <m/>
    <m/>
    <m/>
    <m/>
  </r>
  <r>
    <x v="3"/>
    <n v="10"/>
    <n v="2025"/>
    <x v="0"/>
    <x v="1"/>
    <d v="1899-12-30T21:50:00"/>
    <d v="1899-12-30T22:00:00"/>
    <n v="0.16666666666666607"/>
    <x v="7"/>
    <x v="0"/>
    <x v="0"/>
    <x v="3"/>
    <s v="21.50 - 22.00 stop belt a1j12b  sensor dmg aktif cek personil belt putus di sambungan"/>
    <m/>
    <m/>
    <m/>
    <m/>
    <m/>
    <m/>
    <m/>
    <m/>
    <m/>
    <m/>
    <m/>
    <m/>
  </r>
  <r>
    <x v="3"/>
    <n v="10"/>
    <n v="2025"/>
    <x v="0"/>
    <x v="2"/>
    <d v="1899-12-30T22:00:00"/>
    <d v="1899-12-30T22:40:00"/>
    <n v="0.66666666666666696"/>
    <x v="7"/>
    <x v="0"/>
    <x v="0"/>
    <x v="3"/>
    <s v="22.00-22.40 persiapan pindah ke jalur 12P, pasca belt a1j12b putus"/>
    <m/>
    <m/>
    <m/>
    <m/>
    <m/>
    <m/>
    <m/>
    <m/>
    <m/>
    <m/>
    <m/>
    <m/>
  </r>
  <r>
    <x v="3"/>
    <n v="10"/>
    <n v="2025"/>
    <x v="0"/>
    <x v="2"/>
    <d v="1899-12-30T23:35:00"/>
    <d v="1899-12-30T23:45:00"/>
    <n v="0.16666666666666874"/>
    <x v="8"/>
    <x v="2"/>
    <x v="2"/>
    <x v="13"/>
    <s v=" 23.35-23.45 stop belt 6a1j03 sensor metal detektor aktif cek personil di temukan besi "/>
    <m/>
    <m/>
    <m/>
    <m/>
    <m/>
    <m/>
    <m/>
    <m/>
    <m/>
    <m/>
    <m/>
    <m/>
  </r>
  <r>
    <x v="3"/>
    <n v="10"/>
    <n v="2025"/>
    <x v="0"/>
    <x v="2"/>
    <d v="1899-12-30T23:50:00"/>
    <d v="1899-12-30T23:55:00"/>
    <n v="8.3333333333333037E-2"/>
    <x v="8"/>
    <x v="2"/>
    <x v="2"/>
    <x v="13"/>
    <s v="23.50-23.55 stop belt 6a1j03 sensor metal detektor aktif cek personil di temukan besi"/>
    <m/>
    <m/>
    <m/>
    <m/>
    <m/>
    <m/>
    <m/>
    <m/>
    <m/>
    <m/>
    <m/>
    <m/>
  </r>
  <r>
    <x v="3"/>
    <n v="10"/>
    <n v="2025"/>
    <x v="0"/>
    <x v="2"/>
    <d v="1899-12-30T02:25:00"/>
    <d v="1899-12-30T02:35:00"/>
    <n v="0.16666666666666674"/>
    <x v="8"/>
    <x v="2"/>
    <x v="2"/>
    <x v="13"/>
    <s v="02.25-02.35 stop belt 6A1J03, sensor metal detektor aktif cek personil di temukan besi"/>
    <m/>
    <m/>
    <m/>
    <m/>
    <m/>
    <m/>
    <m/>
    <m/>
    <m/>
    <m/>
    <m/>
    <m/>
  </r>
  <r>
    <x v="3"/>
    <n v="10"/>
    <n v="2025"/>
    <x v="0"/>
    <x v="2"/>
    <d v="1899-12-30T03:05:00"/>
    <d v="1899-12-30T07:00:00"/>
    <n v="3.9166666666666674"/>
    <x v="17"/>
    <x v="0"/>
    <x v="0"/>
    <x v="0"/>
    <s v="03.05 - 07.00 Stop operasi,RBC a4j12p putus pasca belt stop mendadak,pengisian ke IND 6 tunggu penarikan pindah"/>
    <m/>
    <m/>
    <m/>
    <m/>
    <m/>
    <m/>
    <m/>
    <m/>
    <m/>
    <m/>
    <m/>
    <m/>
  </r>
  <r>
    <x v="4"/>
    <n v="10"/>
    <n v="2025"/>
    <x v="0"/>
    <x v="0"/>
    <d v="1899-12-30T08:25:00"/>
    <d v="1899-12-30T08:35:00"/>
    <n v="0.16666666666666741"/>
    <x v="1"/>
    <x v="1"/>
    <x v="1"/>
    <x v="4"/>
    <s v="08.25 - 08.35 start LSC6 ls ind6/7.2-07, Chevron T.29-34 lanjut tunggu hopper berisi 50%"/>
    <m/>
    <m/>
    <m/>
    <m/>
    <m/>
    <m/>
    <m/>
    <m/>
    <m/>
    <m/>
    <m/>
    <m/>
  </r>
  <r>
    <x v="4"/>
    <n v="10"/>
    <n v="2025"/>
    <x v="0"/>
    <x v="0"/>
    <d v="1899-12-30T08:35:00"/>
    <d v="1899-12-30T08:40:00"/>
    <n v="8.3333333333333037E-2"/>
    <x v="13"/>
    <x v="0"/>
    <x v="0"/>
    <x v="0"/>
    <s v="08.35 - 08.40 DMG a2j02 aktif cek personil ditemukan sambungan terkelupas tunggu di potong personil"/>
    <m/>
    <m/>
    <m/>
    <m/>
    <m/>
    <m/>
    <m/>
    <m/>
    <m/>
    <m/>
    <m/>
    <m/>
  </r>
  <r>
    <x v="4"/>
    <n v="10"/>
    <n v="2025"/>
    <x v="0"/>
    <x v="0"/>
    <d v="1899-12-30T08:40:00"/>
    <d v="1899-12-30T08:50:00"/>
    <n v="0.16666666666666741"/>
    <x v="18"/>
    <x v="0"/>
    <x v="0"/>
    <x v="0"/>
    <s v="08.40 - 08.50 DMG a5j10 aktif cek personil di temukan kulit tepi belt terkelupas tunggu di potong personil "/>
    <m/>
    <m/>
    <m/>
    <m/>
    <m/>
    <m/>
    <m/>
    <m/>
    <m/>
    <m/>
    <m/>
    <m/>
  </r>
  <r>
    <x v="4"/>
    <n v="10"/>
    <n v="2025"/>
    <x v="0"/>
    <x v="0"/>
    <d v="1899-12-30T09:20:00"/>
    <d v="1899-12-30T10:15:00"/>
    <n v="0.91666666666666607"/>
    <x v="1"/>
    <x v="1"/>
    <x v="1"/>
    <x v="4"/>
    <s v="9.20 - 10.15 tunggu hopper berisi 50%"/>
    <m/>
    <m/>
    <m/>
    <m/>
    <m/>
    <m/>
    <m/>
    <m/>
    <m/>
    <m/>
    <m/>
    <m/>
  </r>
  <r>
    <x v="4"/>
    <n v="10"/>
    <n v="2025"/>
    <x v="0"/>
    <x v="0"/>
    <d v="1899-12-30T11:15:00"/>
    <d v="1899-12-30T11:20:00"/>
    <n v="8.3333333333333037E-2"/>
    <x v="13"/>
    <x v="0"/>
    <x v="0"/>
    <x v="0"/>
    <s v="11.15 - 11.20 DMG a2j02 aktif cek personil di temukan tepi belt terkelupas tunggu di potong personil"/>
    <m/>
    <m/>
    <m/>
    <m/>
    <m/>
    <m/>
    <m/>
    <m/>
    <m/>
    <m/>
    <m/>
    <m/>
  </r>
  <r>
    <x v="4"/>
    <n v="10"/>
    <n v="2025"/>
    <x v="0"/>
    <x v="0"/>
    <d v="1899-12-30T13:00:00"/>
    <d v="1899-12-30T13:20:00"/>
    <n v="0.33333333333333481"/>
    <x v="1"/>
    <x v="1"/>
    <x v="1"/>
    <x v="4"/>
    <s v="13.00 - 13.20 Tunggu hopper berisi 50%"/>
    <m/>
    <m/>
    <m/>
    <m/>
    <m/>
    <m/>
    <m/>
    <m/>
    <m/>
    <m/>
    <m/>
    <m/>
  </r>
  <r>
    <x v="4"/>
    <n v="10"/>
    <n v="2025"/>
    <x v="0"/>
    <x v="1"/>
    <d v="1899-12-30T15:10:00"/>
    <d v="1899-12-30T15:25:00"/>
    <n v="0.25000000000000178"/>
    <x v="8"/>
    <x v="2"/>
    <x v="2"/>
    <x v="13"/>
    <s v="15.10 - 15.25 Pencarian metal detector aktif di belt j03 lsc6 menemukan patahan besi ukuran kecil"/>
    <m/>
    <m/>
    <m/>
    <m/>
    <m/>
    <m/>
    <m/>
    <m/>
    <m/>
    <m/>
    <m/>
    <m/>
  </r>
  <r>
    <x v="4"/>
    <n v="10"/>
    <n v="2025"/>
    <x v="0"/>
    <x v="1"/>
    <d v="1899-12-30T16:15:00"/>
    <d v="1899-12-30T16:20:00"/>
    <n v="8.3333333333333037E-2"/>
    <x v="1"/>
    <x v="1"/>
    <x v="1"/>
    <x v="4"/>
    <s v="16.15 - 16.20 tunggu hopper berisi min 50%"/>
    <m/>
    <m/>
    <m/>
    <m/>
    <m/>
    <m/>
    <m/>
    <m/>
    <m/>
    <m/>
    <m/>
    <m/>
  </r>
  <r>
    <x v="4"/>
    <n v="10"/>
    <n v="2025"/>
    <x v="0"/>
    <x v="1"/>
    <d v="1899-12-30T17:15:00"/>
    <d v="1899-12-30T17:40:00"/>
    <n v="0.41666666666666785"/>
    <x v="1"/>
    <x v="1"/>
    <x v="1"/>
    <x v="4"/>
    <s v="17.15 - 17.40 tunggu hopper berisi min 50%"/>
    <m/>
    <m/>
    <m/>
    <m/>
    <m/>
    <m/>
    <m/>
    <m/>
    <m/>
    <m/>
    <m/>
    <m/>
  </r>
  <r>
    <x v="4"/>
    <n v="10"/>
    <n v="2025"/>
    <x v="0"/>
    <x v="1"/>
    <d v="1899-12-30T19:00:00"/>
    <d v="1899-12-30T19:25:00"/>
    <n v="0.41666666666666785"/>
    <x v="1"/>
    <x v="1"/>
    <x v="1"/>
    <x v="4"/>
    <s v="19.00 - 19.25 start kembali lsc 6 ls IND 6/7.2-07, lanjut tunggu hopper berisi min 50%"/>
    <m/>
    <m/>
    <m/>
    <m/>
    <m/>
    <m/>
    <m/>
    <m/>
    <m/>
    <m/>
    <m/>
    <m/>
  </r>
  <r>
    <x v="4"/>
    <n v="10"/>
    <n v="2025"/>
    <x v="0"/>
    <x v="1"/>
    <d v="1899-12-30T20:00:00"/>
    <d v="1899-12-30T20:05:00"/>
    <n v="8.3333333333333037E-2"/>
    <x v="1"/>
    <x v="1"/>
    <x v="1"/>
    <x v="4"/>
    <s v="20.00 - 20.05 tunggu hopper berisi min 50%"/>
    <m/>
    <m/>
    <m/>
    <m/>
    <m/>
    <m/>
    <m/>
    <m/>
    <m/>
    <m/>
    <m/>
    <m/>
  </r>
  <r>
    <x v="4"/>
    <n v="10"/>
    <n v="2025"/>
    <x v="0"/>
    <x v="1"/>
    <d v="1899-12-30T20:25:00"/>
    <d v="1899-12-30T20:40:00"/>
    <n v="0.25000000000000178"/>
    <x v="13"/>
    <x v="2"/>
    <x v="2"/>
    <x v="16"/>
    <s v="20.25 - 20.40 stop lsc 6, belt a2j02 sway, lanjut di lokal personil "/>
    <m/>
    <m/>
    <m/>
    <m/>
    <m/>
    <m/>
    <m/>
    <m/>
    <m/>
    <m/>
    <m/>
    <m/>
  </r>
  <r>
    <x v="4"/>
    <n v="10"/>
    <n v="2025"/>
    <x v="0"/>
    <x v="1"/>
    <d v="1899-12-30T21:25:00"/>
    <d v="1899-12-30T22:00:00"/>
    <n v="0.58333333333333126"/>
    <x v="1"/>
    <x v="1"/>
    <x v="1"/>
    <x v="4"/>
    <s v="21.25 - 22.00 tunggu hopper berisi min 50%"/>
    <m/>
    <m/>
    <m/>
    <m/>
    <m/>
    <m/>
    <m/>
    <m/>
    <m/>
    <m/>
    <m/>
    <m/>
  </r>
  <r>
    <x v="4"/>
    <n v="10"/>
    <n v="2025"/>
    <x v="0"/>
    <x v="2"/>
    <d v="1899-12-30T22:20:00"/>
    <d v="1899-12-30T22:35:00"/>
    <n v="0.24999999999999911"/>
    <x v="13"/>
    <x v="0"/>
    <x v="0"/>
    <x v="0"/>
    <s v="22.20 - 22.35 Stop 2x RBC a2j02,belt damage aktif cek personil tepi belt terkelupas"/>
    <m/>
    <m/>
    <m/>
    <m/>
    <m/>
    <m/>
    <m/>
    <m/>
    <m/>
    <m/>
    <m/>
    <m/>
  </r>
  <r>
    <x v="4"/>
    <n v="10"/>
    <n v="2025"/>
    <x v="0"/>
    <x v="2"/>
    <d v="1899-12-30T23:00:00"/>
    <d v="1899-12-30T23:20:00"/>
    <n v="0.33333333333333215"/>
    <x v="19"/>
    <x v="0"/>
    <x v="0"/>
    <x v="0"/>
    <s v="23.00 - 23.20 Stop RBC a5u26,belt damage aktif cek personil tepi belt terkelupas"/>
    <m/>
    <m/>
    <m/>
    <m/>
    <m/>
    <m/>
    <m/>
    <m/>
    <m/>
    <m/>
    <m/>
    <m/>
  </r>
  <r>
    <x v="4"/>
    <n v="10"/>
    <n v="2025"/>
    <x v="0"/>
    <x v="2"/>
    <d v="1899-12-31T00:10:00"/>
    <d v="1899-12-31T00:20:00"/>
    <n v="0.16666666666666607"/>
    <x v="3"/>
    <x v="0"/>
    <x v="0"/>
    <x v="0"/>
    <s v=" 00.10 - 00.20 Stop RBC 20104,belt damage aktif cek personil tepi belt terkelupas"/>
    <m/>
    <m/>
    <m/>
    <m/>
    <m/>
    <m/>
    <m/>
    <m/>
    <m/>
    <m/>
    <m/>
    <m/>
  </r>
  <r>
    <x v="4"/>
    <n v="10"/>
    <n v="2025"/>
    <x v="0"/>
    <x v="2"/>
    <d v="1899-12-30T02:20:00"/>
    <d v="1899-12-30T02:25:00"/>
    <n v="8.333333333333337E-2"/>
    <x v="13"/>
    <x v="0"/>
    <x v="0"/>
    <x v="0"/>
    <s v="02.20 - 02.25 Stop RBC a2j02,belt damage aktif cek personil tepi belt terkelupas "/>
    <m/>
    <m/>
    <m/>
    <m/>
    <m/>
    <m/>
    <m/>
    <m/>
    <m/>
    <m/>
    <m/>
    <m/>
  </r>
  <r>
    <x v="4"/>
    <n v="10"/>
    <n v="2025"/>
    <x v="0"/>
    <x v="2"/>
    <d v="1899-12-30T04:10:00"/>
    <d v="1899-12-30T04:20:00"/>
    <n v="0.16666666666666674"/>
    <x v="7"/>
    <x v="0"/>
    <x v="0"/>
    <x v="0"/>
    <s v="04.10 -04.20 stop belt a1j12b sensor dmg aktif cek personil kena karet tepi belt terkelupas tunggu di potong personil "/>
    <m/>
    <m/>
    <m/>
    <m/>
    <m/>
    <m/>
    <m/>
    <m/>
    <m/>
    <m/>
    <m/>
    <m/>
  </r>
  <r>
    <x v="4"/>
    <n v="10"/>
    <n v="2025"/>
    <x v="0"/>
    <x v="2"/>
    <d v="1899-12-30T04:25:00"/>
    <d v="1899-12-30T04:40:00"/>
    <n v="0.24999999999999978"/>
    <x v="20"/>
    <x v="2"/>
    <x v="2"/>
    <x v="18"/>
    <s v="04.25 - 04.40 stop belt a5u29 indikasi speed monitor fault cek personil belt slip tunggu di lokal"/>
    <m/>
    <m/>
    <m/>
    <m/>
    <m/>
    <m/>
    <m/>
    <m/>
    <m/>
    <m/>
    <m/>
    <m/>
  </r>
  <r>
    <x v="4"/>
    <n v="10"/>
    <n v="2025"/>
    <x v="0"/>
    <x v="2"/>
    <d v="1899-12-30T05:20:00"/>
    <d v="1899-12-30T05:25:00"/>
    <n v="8.3333333333333703E-2"/>
    <x v="21"/>
    <x v="2"/>
    <x v="2"/>
    <x v="5"/>
    <s v=" 05.20 - 05.25 di stop belt 5A1j01 Chute tripper tersumbat tunggu di bersihkan personil persiapan pindah pengisian ke ind 6 tiang 28 - 34"/>
    <m/>
    <m/>
    <m/>
    <m/>
    <m/>
    <m/>
    <m/>
    <m/>
    <m/>
    <m/>
    <m/>
    <m/>
  </r>
  <r>
    <x v="4"/>
    <n v="10"/>
    <n v="2025"/>
    <x v="0"/>
    <x v="2"/>
    <d v="1899-12-30T05:25:00"/>
    <d v="1899-12-30T05:55:00"/>
    <n v="0.50000000000000022"/>
    <x v="20"/>
    <x v="0"/>
    <x v="0"/>
    <x v="19"/>
    <s v=" 05.25 - 05.55 start jalur ind 6 sampai belt a5j10 lanjut tunggu mekanik memasukan karet guide material belt a5u29 keluar"/>
    <m/>
    <m/>
    <m/>
    <m/>
    <m/>
    <m/>
    <m/>
    <m/>
    <m/>
    <m/>
    <m/>
    <m/>
  </r>
  <r>
    <x v="5"/>
    <n v="10"/>
    <n v="2025"/>
    <x v="0"/>
    <x v="0"/>
    <d v="1899-12-30T07:40:00"/>
    <d v="1899-12-30T07:45:00"/>
    <n v="8.333333333333437E-2"/>
    <x v="13"/>
    <x v="0"/>
    <x v="0"/>
    <x v="0"/>
    <s v="07.40 - 07.45 DMG a2j02 aktif cek personil di temukan kulit tepi belt terkelupas tunggu di potong personil"/>
    <m/>
    <m/>
    <m/>
    <m/>
    <m/>
    <m/>
    <m/>
    <m/>
    <m/>
    <m/>
    <m/>
    <m/>
  </r>
  <r>
    <x v="5"/>
    <n v="10"/>
    <n v="2025"/>
    <x v="0"/>
    <x v="0"/>
    <d v="1899-12-30T09:25:00"/>
    <d v="1899-12-30T10:00:00"/>
    <n v="0.58333333333333393"/>
    <x v="13"/>
    <x v="2"/>
    <x v="2"/>
    <x v="5"/>
    <s v="09.25 - 10.00 Distop RBC a2j02, ditemukan chute a2j02 hampir tersumbat, tunggu di bersihkan personil (U/ air pompa lsc3A/B baru hidup)"/>
    <m/>
    <m/>
    <m/>
    <m/>
    <m/>
    <m/>
    <m/>
    <m/>
    <m/>
    <m/>
    <m/>
    <m/>
  </r>
  <r>
    <x v="5"/>
    <n v="10"/>
    <n v="2025"/>
    <x v="0"/>
    <x v="0"/>
    <d v="1899-12-30T10:00:00"/>
    <d v="1899-12-30T10:30:00"/>
    <n v="0.49999999999999956"/>
    <x v="14"/>
    <x v="2"/>
    <x v="2"/>
    <x v="16"/>
    <s v="10.00 - 10.30 Saat start jalur 7.2 stop belt 6e1j01 indikasi belt drift aktif cek personil belt sway ke kanan dan chute 6e1j01 hampir tersumbat, lanjut tunggu personil membersihkan chute 6e1j01 yang tersumbat dan dilokal² belt/stel adjusting belt 6e1j01"/>
    <m/>
    <m/>
    <m/>
    <m/>
    <m/>
    <m/>
    <m/>
    <m/>
    <m/>
    <m/>
    <m/>
    <m/>
  </r>
  <r>
    <x v="5"/>
    <n v="10"/>
    <n v="2025"/>
    <x v="0"/>
    <x v="0"/>
    <d v="1899-12-30T11:35:00"/>
    <d v="1899-12-30T12:00:00"/>
    <n v="0.41666666666666652"/>
    <x v="22"/>
    <x v="2"/>
    <x v="2"/>
    <x v="6"/>
    <s v="11.35 - 12.00 Stop Ms1, chute tripper 6e1j03 silika ind6 tersumbat tunggu di bersihkan personil"/>
    <m/>
    <m/>
    <m/>
    <m/>
    <m/>
    <m/>
    <m/>
    <m/>
    <m/>
    <m/>
    <m/>
    <m/>
  </r>
  <r>
    <x v="5"/>
    <n v="10"/>
    <n v="2025"/>
    <x v="0"/>
    <x v="0"/>
    <d v="1899-12-30T13:00:00"/>
    <d v="1899-12-30T13:15:00"/>
    <n v="0.25000000000000178"/>
    <x v="22"/>
    <x v="2"/>
    <x v="2"/>
    <x v="5"/>
    <s v="13.00 - 13.15 Tunggu personil membersihkan chute tripper 6e1j03 Ss ind6 yang tersumbat"/>
    <m/>
    <m/>
    <m/>
    <m/>
    <m/>
    <m/>
    <m/>
    <m/>
    <m/>
    <m/>
    <m/>
    <m/>
  </r>
  <r>
    <x v="5"/>
    <n v="10"/>
    <n v="2025"/>
    <x v="0"/>
    <x v="0"/>
    <d v="1899-12-30T13:15:00"/>
    <d v="1899-12-30T13:30:00"/>
    <n v="0.24999999999999911"/>
    <x v="4"/>
    <x v="1"/>
    <x v="1"/>
    <x v="20"/>
    <s v="13.15 - 13.30 Lanjut persiapan pindah ke Ss ind5(personil membalikan klep ke ss ind5)"/>
    <m/>
    <m/>
    <m/>
    <m/>
    <m/>
    <m/>
    <m/>
    <m/>
    <m/>
    <m/>
    <m/>
    <m/>
  </r>
  <r>
    <x v="5"/>
    <n v="10"/>
    <n v="2025"/>
    <x v="0"/>
    <x v="0"/>
    <d v="1899-12-30T13:35:00"/>
    <d v="1899-12-30T15:00:00"/>
    <n v="1.416666666666667"/>
    <x v="16"/>
    <x v="2"/>
    <x v="2"/>
    <x v="5"/>
    <s v="13.35 - 15.00 Stop Ms1,Chute RBC A5U27 tersumbat tunggu di bersihkan personil"/>
    <m/>
    <m/>
    <m/>
    <m/>
    <m/>
    <m/>
    <m/>
    <m/>
    <m/>
    <m/>
    <m/>
    <m/>
  </r>
  <r>
    <x v="5"/>
    <n v="10"/>
    <n v="2025"/>
    <x v="0"/>
    <x v="1"/>
    <d v="1899-12-30T15:00:00"/>
    <d v="1899-12-30T15:30:00"/>
    <n v="0.50000000000000089"/>
    <x v="16"/>
    <x v="2"/>
    <x v="2"/>
    <x v="5"/>
    <s v="15.00 - 15.30 tunggu personil membersihkan chute a5u27 yang Tersumbat "/>
    <m/>
    <m/>
    <m/>
    <m/>
    <m/>
    <m/>
    <m/>
    <m/>
    <m/>
    <m/>
    <m/>
    <m/>
  </r>
  <r>
    <x v="5"/>
    <n v="10"/>
    <n v="2025"/>
    <x v="0"/>
    <x v="1"/>
    <d v="1899-12-30T15:30:00"/>
    <d v="1899-12-30T15:40:00"/>
    <n v="0.16666666666666607"/>
    <x v="7"/>
    <x v="0"/>
    <x v="0"/>
    <x v="0"/>
    <s v="15.30 - 15.40 saat start Ms1 DMG tail pulley a1j12b aktif cek personil tepi belt terkelupas tunggu di potong personil "/>
    <m/>
    <m/>
    <m/>
    <m/>
    <m/>
    <m/>
    <m/>
    <m/>
    <m/>
    <m/>
    <m/>
    <m/>
  </r>
  <r>
    <x v="5"/>
    <n v="10"/>
    <n v="2025"/>
    <x v="0"/>
    <x v="1"/>
    <d v="1899-12-30T15:40:00"/>
    <d v="1899-12-30T15:50:00"/>
    <n v="0.16666666666666607"/>
    <x v="13"/>
    <x v="2"/>
    <x v="2"/>
    <x v="13"/>
    <s v="15.40 - 15.50 metal detektor a2j02 aktif 2x cek personil di temukan kawat las"/>
    <m/>
    <m/>
    <m/>
    <m/>
    <m/>
    <m/>
    <m/>
    <m/>
    <m/>
    <m/>
    <m/>
    <m/>
  </r>
  <r>
    <x v="5"/>
    <n v="10"/>
    <n v="2025"/>
    <x v="0"/>
    <x v="1"/>
    <d v="1899-12-30T16:25:00"/>
    <d v="1899-12-30T16:30:00"/>
    <n v="8.3333333333333037E-2"/>
    <x v="2"/>
    <x v="2"/>
    <x v="2"/>
    <x v="13"/>
    <s v="16.25 - 16.30 metal detektor 6E1U03 aktif cek personil di temukan baut"/>
    <m/>
    <m/>
    <m/>
    <m/>
    <m/>
    <m/>
    <m/>
    <m/>
    <m/>
    <m/>
    <m/>
    <m/>
  </r>
  <r>
    <x v="5"/>
    <n v="10"/>
    <n v="2025"/>
    <x v="0"/>
    <x v="1"/>
    <d v="1899-12-30T17:30:00"/>
    <d v="1899-12-30T18:00:00"/>
    <n v="0.50000000000000089"/>
    <x v="4"/>
    <x v="1"/>
    <x v="1"/>
    <x v="4"/>
    <s v="17.30 - 18.00 tunggu hopper berisi 50%"/>
    <m/>
    <m/>
    <m/>
    <m/>
    <m/>
    <m/>
    <m/>
    <m/>
    <m/>
    <m/>
    <m/>
    <m/>
  </r>
  <r>
    <x v="5"/>
    <n v="10"/>
    <n v="2025"/>
    <x v="0"/>
    <x v="1"/>
    <d v="1899-12-30T19:00:00"/>
    <d v="1899-12-30T19:20:00"/>
    <n v="0.33333333333333481"/>
    <x v="4"/>
    <x v="1"/>
    <x v="1"/>
    <x v="4"/>
    <s v="19.00 - 19.20 start Ms1 Ss ke ind5/7.1-12b, tunggu hopper berisi 50%"/>
    <m/>
    <m/>
    <m/>
    <m/>
    <m/>
    <m/>
    <m/>
    <m/>
    <m/>
    <m/>
    <m/>
    <m/>
  </r>
  <r>
    <x v="5"/>
    <n v="10"/>
    <n v="2025"/>
    <x v="0"/>
    <x v="1"/>
    <d v="1899-12-30T20:50:00"/>
    <d v="1899-12-30T20:55:00"/>
    <n v="8.3333333333333037E-2"/>
    <x v="8"/>
    <x v="2"/>
    <x v="2"/>
    <x v="13"/>
    <s v="20.50 - 20.55 metal detektor 6A1J03 aktif cek personil di temukan besi"/>
    <m/>
    <m/>
    <m/>
    <m/>
    <m/>
    <m/>
    <m/>
    <m/>
    <m/>
    <m/>
    <m/>
    <m/>
  </r>
  <r>
    <x v="5"/>
    <n v="10"/>
    <n v="2025"/>
    <x v="0"/>
    <x v="1"/>
    <d v="1899-12-30T21:45:00"/>
    <d v="1899-12-30T21:50:00"/>
    <n v="8.3333333333333037E-2"/>
    <x v="8"/>
    <x v="2"/>
    <x v="2"/>
    <x v="13"/>
    <s v="21.45 - 21.50 metal detektor 6A1J03 aktif cek personil di temukan besi plat "/>
    <m/>
    <m/>
    <m/>
    <m/>
    <m/>
    <m/>
    <m/>
    <m/>
    <m/>
    <m/>
    <m/>
    <m/>
  </r>
  <r>
    <x v="5"/>
    <n v="10"/>
    <n v="2025"/>
    <x v="0"/>
    <x v="2"/>
    <d v="1899-12-30T01:00:00"/>
    <d v="1899-12-30T01:20:00"/>
    <n v="0.33333333333333331"/>
    <x v="3"/>
    <x v="0"/>
    <x v="0"/>
    <x v="0"/>
    <s v=" 01.00 - 01.20 dmg 20104 aktif 2x cek personil di temukan benang tepi belt keluar tunggu di potong personil "/>
    <m/>
    <m/>
    <m/>
    <m/>
    <m/>
    <m/>
    <m/>
    <m/>
    <m/>
    <m/>
    <m/>
    <m/>
  </r>
  <r>
    <x v="5"/>
    <n v="10"/>
    <n v="2025"/>
    <x v="0"/>
    <x v="2"/>
    <d v="1899-12-30T01:20:00"/>
    <d v="1899-12-30T01:40:00"/>
    <n v="0.33333333333333348"/>
    <x v="7"/>
    <x v="2"/>
    <x v="2"/>
    <x v="15"/>
    <s v="01.20 - 01.40 lanjut saat start belt a1j12b dmg tail pulley aktif 2X cek personil tidak ada temuan lanjut beroperasi"/>
    <m/>
    <m/>
    <m/>
    <m/>
    <m/>
    <m/>
    <m/>
    <m/>
    <m/>
    <m/>
    <m/>
    <m/>
  </r>
  <r>
    <x v="5"/>
    <n v="10"/>
    <n v="2025"/>
    <x v="0"/>
    <x v="2"/>
    <d v="1899-12-30T03:25:00"/>
    <d v="1899-12-30T03:35:00"/>
    <n v="0.16666666666666674"/>
    <x v="7"/>
    <x v="0"/>
    <x v="0"/>
    <x v="0"/>
    <s v="03.25 - 03.35 stop belt a1j12b dmg aktif cek personil benang tepi belt tunggu di potong personil"/>
    <m/>
    <m/>
    <m/>
    <m/>
    <m/>
    <m/>
    <m/>
    <m/>
    <m/>
    <m/>
    <m/>
    <m/>
  </r>
  <r>
    <x v="5"/>
    <n v="10"/>
    <n v="2025"/>
    <x v="0"/>
    <x v="2"/>
    <d v="1899-12-30T04:00:00"/>
    <d v="1899-12-30T04:05:00"/>
    <n v="8.3333333333333703E-2"/>
    <x v="8"/>
    <x v="2"/>
    <x v="2"/>
    <x v="13"/>
    <s v="04.00 - 04.05 stop belt 6A1J03 metal detektor aktif cek personil di temukan besi kecil"/>
    <m/>
    <m/>
    <m/>
    <m/>
    <m/>
    <m/>
    <m/>
    <m/>
    <m/>
    <m/>
    <m/>
    <m/>
  </r>
  <r>
    <x v="5"/>
    <n v="10"/>
    <n v="2025"/>
    <x v="0"/>
    <x v="2"/>
    <d v="1899-12-30T05:45:00"/>
    <d v="1899-12-30T06:10:00"/>
    <n v="0.41666666666666585"/>
    <x v="1"/>
    <x v="2"/>
    <x v="2"/>
    <x v="12"/>
    <s v=" 05.45 - 06.10 crusher M1 stop mendadak tunggu cek elektrikal ( alarm temp bearing tinggi sesaat )"/>
    <m/>
    <m/>
    <m/>
    <m/>
    <m/>
    <m/>
    <m/>
    <m/>
    <m/>
    <m/>
    <m/>
    <m/>
  </r>
  <r>
    <x v="5"/>
    <n v="10"/>
    <n v="2025"/>
    <x v="0"/>
    <x v="2"/>
    <d v="1899-12-30T06:50:00"/>
    <d v="1899-12-30T07:00:00"/>
    <n v="0.16666666666666741"/>
    <x v="1"/>
    <x v="1"/>
    <x v="1"/>
    <x v="4"/>
    <s v="06.50 - 07.00 tunggu hopper berisi min 50%"/>
    <m/>
    <m/>
    <m/>
    <m/>
    <m/>
    <m/>
    <m/>
    <m/>
    <m/>
    <m/>
    <m/>
    <m/>
  </r>
  <r>
    <x v="6"/>
    <n v="10"/>
    <n v="2025"/>
    <x v="0"/>
    <x v="0"/>
    <d v="1899-12-30T07:00:00"/>
    <d v="1899-12-30T07:35:00"/>
    <n v="0.58333333333333259"/>
    <x v="1"/>
    <x v="1"/>
    <x v="1"/>
    <x v="4"/>
    <s v="07.00-07.35 operasi Lsc6 ls ind5 -71-12b, Chevron tiang 28-34,tunggu hopper berisi 50%"/>
    <m/>
    <m/>
    <m/>
    <m/>
    <m/>
    <m/>
    <m/>
    <m/>
    <m/>
    <m/>
    <m/>
    <m/>
  </r>
  <r>
    <x v="6"/>
    <n v="10"/>
    <n v="2025"/>
    <x v="0"/>
    <x v="0"/>
    <d v="1899-12-30T07:45:00"/>
    <d v="1899-12-30T07:55:00"/>
    <n v="0.16666666666666607"/>
    <x v="8"/>
    <x v="2"/>
    <x v="2"/>
    <x v="13"/>
    <s v="07.45-07.55 stop belt 6a1j03 sensor metal detektor aktif, cek personil di temukan besi"/>
    <m/>
    <m/>
    <m/>
    <m/>
    <m/>
    <m/>
    <m/>
    <m/>
    <m/>
    <m/>
    <m/>
    <m/>
  </r>
  <r>
    <x v="6"/>
    <n v="10"/>
    <n v="2025"/>
    <x v="0"/>
    <x v="0"/>
    <d v="1899-12-30T08:00:00"/>
    <d v="1899-12-30T08:20:00"/>
    <n v="0.33333333333333348"/>
    <x v="8"/>
    <x v="2"/>
    <x v="2"/>
    <x v="13"/>
    <s v="08.00-08.20 stop belt 6a1j03 sensor metal detektor aktif (3x), cek personil di temukan besi"/>
    <m/>
    <m/>
    <m/>
    <m/>
    <m/>
    <m/>
    <m/>
    <m/>
    <m/>
    <m/>
    <m/>
    <m/>
  </r>
  <r>
    <x v="6"/>
    <n v="10"/>
    <n v="2025"/>
    <x v="0"/>
    <x v="0"/>
    <d v="1899-12-30T08:25:00"/>
    <d v="1899-12-30T08:35:00"/>
    <n v="0.16666666666666741"/>
    <x v="8"/>
    <x v="2"/>
    <x v="2"/>
    <x v="13"/>
    <s v="08.25-08.35 stop belt 6a1j03 sensor metal detektor aktif cek personil di temukan besi"/>
    <m/>
    <m/>
    <m/>
    <m/>
    <m/>
    <m/>
    <m/>
    <m/>
    <m/>
    <m/>
    <m/>
    <m/>
  </r>
  <r>
    <x v="6"/>
    <n v="10"/>
    <n v="2025"/>
    <x v="0"/>
    <x v="0"/>
    <d v="1899-12-30T09:00:00"/>
    <d v="1899-12-30T09:15:00"/>
    <n v="0.25000000000000044"/>
    <x v="1"/>
    <x v="1"/>
    <x v="1"/>
    <x v="4"/>
    <s v="09.00-09.15 tunggu hopper berisi 50%"/>
    <m/>
    <m/>
    <m/>
    <m/>
    <m/>
    <m/>
    <m/>
    <m/>
    <m/>
    <m/>
    <m/>
    <m/>
  </r>
  <r>
    <x v="6"/>
    <n v="10"/>
    <n v="2025"/>
    <x v="0"/>
    <x v="0"/>
    <d v="1899-12-30T09:45:00"/>
    <d v="1899-12-30T09:50:00"/>
    <n v="8.3333333333333037E-2"/>
    <x v="1"/>
    <x v="1"/>
    <x v="1"/>
    <x v="4"/>
    <s v="09.45-09.50 tunggu hopper berisi 50%"/>
    <m/>
    <m/>
    <m/>
    <m/>
    <m/>
    <m/>
    <m/>
    <m/>
    <m/>
    <m/>
    <m/>
    <m/>
  </r>
  <r>
    <x v="6"/>
    <n v="10"/>
    <n v="2025"/>
    <x v="0"/>
    <x v="0"/>
    <d v="1899-12-30T10:00:00"/>
    <d v="1899-12-30T10:15:00"/>
    <n v="0.24999999999999911"/>
    <x v="0"/>
    <x v="2"/>
    <x v="2"/>
    <x v="15"/>
    <s v="10.00-10.15 stop belt 6a1j04 sensor dmg tail pulley aktif cek personil penyebab aktif tidak di temukan"/>
    <m/>
    <m/>
    <m/>
    <m/>
    <m/>
    <m/>
    <m/>
    <m/>
    <m/>
    <m/>
    <m/>
    <m/>
  </r>
  <r>
    <x v="6"/>
    <n v="10"/>
    <n v="2025"/>
    <x v="0"/>
    <x v="0"/>
    <d v="1899-12-30T10:45:00"/>
    <d v="1899-12-30T10:55:00"/>
    <n v="0.16666666666666607"/>
    <x v="0"/>
    <x v="0"/>
    <x v="0"/>
    <x v="0"/>
    <s v="10.45-10.55 stop belt 6a1j04 sensor dmg tail pulley aktif cek personil di temukan tepi belt terkelupas , tunggu di potong personil"/>
    <m/>
    <m/>
    <m/>
    <m/>
    <m/>
    <m/>
    <m/>
    <m/>
    <m/>
    <m/>
    <m/>
    <m/>
  </r>
  <r>
    <x v="6"/>
    <n v="10"/>
    <n v="2025"/>
    <x v="0"/>
    <x v="0"/>
    <d v="1899-12-30T10:55:00"/>
    <d v="1899-12-30T11:00:00"/>
    <n v="8.3333333333333037E-2"/>
    <x v="7"/>
    <x v="0"/>
    <x v="0"/>
    <x v="0"/>
    <s v="10.55-11.00 stop belt a1j12b, sensor dmg tail pulley aktif , di cek personil terkena benang2 tepi belt"/>
    <m/>
    <m/>
    <m/>
    <m/>
    <m/>
    <m/>
    <m/>
    <m/>
    <m/>
    <m/>
    <m/>
    <m/>
  </r>
  <r>
    <x v="6"/>
    <n v="10"/>
    <n v="2025"/>
    <x v="0"/>
    <x v="0"/>
    <d v="1899-12-30T11:00:00"/>
    <d v="1899-12-30T11:10:00"/>
    <n v="0.16666666666666741"/>
    <x v="7"/>
    <x v="0"/>
    <x v="0"/>
    <x v="0"/>
    <s v="11.00-11.10 tunggu personil potong tepi belt a1j12b, pasca dmg tail pulley aktif"/>
    <m/>
    <m/>
    <m/>
    <m/>
    <m/>
    <m/>
    <m/>
    <m/>
    <m/>
    <m/>
    <m/>
    <m/>
  </r>
  <r>
    <x v="6"/>
    <n v="10"/>
    <n v="2025"/>
    <x v="0"/>
    <x v="0"/>
    <d v="1899-12-30T11:50:00"/>
    <d v="1899-12-30T12:00:00"/>
    <n v="0.16666666666666607"/>
    <x v="1"/>
    <x v="1"/>
    <x v="1"/>
    <x v="4"/>
    <s v="11.50-12.00 tunggu hopper berisi 50%"/>
    <m/>
    <m/>
    <m/>
    <m/>
    <m/>
    <m/>
    <m/>
    <m/>
    <m/>
    <m/>
    <m/>
    <m/>
  </r>
  <r>
    <x v="6"/>
    <n v="10"/>
    <n v="2025"/>
    <x v="0"/>
    <x v="0"/>
    <d v="1899-12-30T13:00:00"/>
    <d v="1899-12-30T13:25:00"/>
    <n v="0.41666666666666785"/>
    <x v="7"/>
    <x v="0"/>
    <x v="0"/>
    <x v="0"/>
    <s v="13.00-13.25 Lsc6 tunggu mekanik mengganti idler di belt a1j12b"/>
    <m/>
    <m/>
    <m/>
    <m/>
    <m/>
    <m/>
    <m/>
    <m/>
    <m/>
    <m/>
    <m/>
    <m/>
  </r>
  <r>
    <x v="6"/>
    <n v="10"/>
    <n v="2025"/>
    <x v="0"/>
    <x v="1"/>
    <d v="1899-12-30T15:55:00"/>
    <d v="1899-12-30T16:00:00"/>
    <n v="8.3333333333333037E-2"/>
    <x v="7"/>
    <x v="0"/>
    <x v="0"/>
    <x v="0"/>
    <s v="15.55 - 16.00 DMG tail pulley 12B aktif, cek personil kena benang tepi belt, tunggu di potong personil "/>
    <m/>
    <m/>
    <m/>
    <m/>
    <m/>
    <m/>
    <m/>
    <m/>
    <m/>
    <m/>
    <m/>
    <m/>
  </r>
  <r>
    <x v="6"/>
    <n v="10"/>
    <n v="2025"/>
    <x v="0"/>
    <x v="1"/>
    <d v="1899-12-30T17:50:00"/>
    <d v="1899-12-30T18:00:00"/>
    <n v="0.16666666666666607"/>
    <x v="1"/>
    <x v="1"/>
    <x v="1"/>
    <x v="4"/>
    <s v="17.50 - 18.00 Tunggu hopper berisi min 50%"/>
    <m/>
    <m/>
    <m/>
    <m/>
    <m/>
    <m/>
    <m/>
    <m/>
    <m/>
    <m/>
    <m/>
    <m/>
  </r>
  <r>
    <x v="6"/>
    <n v="10"/>
    <n v="2025"/>
    <x v="0"/>
    <x v="1"/>
    <d v="1899-12-30T19:00:00"/>
    <d v="1899-12-30T19:20:00"/>
    <n v="0.33333333333333481"/>
    <x v="1"/>
    <x v="1"/>
    <x v="1"/>
    <x v="4"/>
    <s v="19.00 - 19.20 start lsc6 MK3 ind6/7.1-07 lanjut tunggu hopper berisi 50%"/>
    <m/>
    <m/>
    <m/>
    <m/>
    <m/>
    <m/>
    <m/>
    <m/>
    <m/>
    <m/>
    <m/>
    <m/>
  </r>
  <r>
    <x v="6"/>
    <n v="10"/>
    <n v="2025"/>
    <x v="0"/>
    <x v="1"/>
    <d v="1899-12-30T19:20:00"/>
    <d v="1899-12-30T19:35:00"/>
    <n v="0.24999999999999911"/>
    <x v="6"/>
    <x v="0"/>
    <x v="0"/>
    <x v="0"/>
    <s v="19.20 - 19.35 lanjut tunggu mekanik eksekusi SC RBC 6A1J05 yang rusak/as lepas posisi di drive pulley"/>
    <m/>
    <m/>
    <m/>
    <m/>
    <m/>
    <m/>
    <m/>
    <m/>
    <m/>
    <m/>
    <m/>
    <m/>
  </r>
  <r>
    <x v="6"/>
    <n v="10"/>
    <n v="2025"/>
    <x v="0"/>
    <x v="1"/>
    <d v="1899-12-30T21:40:00"/>
    <d v="1899-12-30T21:50:00"/>
    <n v="0.16666666666666607"/>
    <x v="1"/>
    <x v="1"/>
    <x v="1"/>
    <x v="4"/>
    <s v="21.40 - 21.50 tunggu hopper berisi 50%"/>
    <m/>
    <m/>
    <m/>
    <m/>
    <m/>
    <m/>
    <m/>
    <m/>
    <m/>
    <m/>
    <m/>
    <m/>
  </r>
  <r>
    <x v="6"/>
    <n v="10"/>
    <n v="2025"/>
    <x v="0"/>
    <x v="1"/>
    <d v="1899-12-30T21:50:00"/>
    <d v="1899-12-30T22:00:00"/>
    <n v="0.16666666666666607"/>
    <x v="1"/>
    <x v="2"/>
    <x v="2"/>
    <x v="21"/>
    <s v="21.50 - 22.00 distop lsc6, indikasi ada kelainan bunyi tunggu di cek mekanik "/>
    <m/>
    <m/>
    <m/>
    <m/>
    <m/>
    <m/>
    <m/>
    <m/>
    <m/>
    <m/>
    <m/>
    <m/>
  </r>
  <r>
    <x v="6"/>
    <n v="10"/>
    <n v="2025"/>
    <x v="0"/>
    <x v="1"/>
    <d v="1899-12-30T15:00:00"/>
    <d v="1899-12-30T15:30:00"/>
    <n v="0.50000000000000089"/>
    <x v="12"/>
    <x v="0"/>
    <x v="0"/>
    <x v="0"/>
    <s v="15.00 - 15.30 Operasi LSC3B,Tunggu belt 6A1J07 ready dan untuk belt A5J10 mekanik memposisikan belt persiapan untuk menyisip di A5J10"/>
    <m/>
    <m/>
    <m/>
    <m/>
    <m/>
    <m/>
    <m/>
    <m/>
    <m/>
    <m/>
    <m/>
    <m/>
  </r>
  <r>
    <x v="6"/>
    <n v="10"/>
    <n v="2025"/>
    <x v="0"/>
    <x v="1"/>
    <d v="1899-12-30T15:30:00"/>
    <d v="1899-12-30T16:00:00"/>
    <n v="0.49999999999999822"/>
    <x v="12"/>
    <x v="0"/>
    <x v="0"/>
    <x v="0"/>
    <s v="15.30 - 16.00 Lanjut Tunggu belt 6A1J07 ready"/>
    <m/>
    <m/>
    <m/>
    <m/>
    <m/>
    <m/>
    <m/>
    <m/>
    <m/>
    <m/>
    <m/>
    <m/>
  </r>
  <r>
    <x v="6"/>
    <n v="10"/>
    <n v="2025"/>
    <x v="0"/>
    <x v="1"/>
    <d v="1899-12-30T16:00:00"/>
    <d v="1899-12-30T16:15:00"/>
    <n v="0.25000000000000178"/>
    <x v="23"/>
    <x v="2"/>
    <x v="2"/>
    <x v="22"/>
    <s v="16.00 - 16.15 Tunggu personil membebaskan tumpukan material yang menyondak di RBC 15107"/>
    <m/>
    <m/>
    <m/>
    <m/>
    <m/>
    <m/>
    <m/>
    <m/>
    <m/>
    <m/>
    <m/>
    <m/>
  </r>
  <r>
    <x v="6"/>
    <n v="10"/>
    <n v="2025"/>
    <x v="0"/>
    <x v="1"/>
    <d v="1899-12-30T16:15:00"/>
    <d v="1899-12-30T16:30:00"/>
    <n v="0.24999999999999911"/>
    <x v="23"/>
    <x v="2"/>
    <x v="2"/>
    <x v="13"/>
    <s v="16.15 - 16.30 Saat feeding Lsc3b,metal detektor 15107 aktif 2x,cek personil di temukan kawat las"/>
    <m/>
    <m/>
    <m/>
    <m/>
    <m/>
    <m/>
    <m/>
    <m/>
    <m/>
    <m/>
    <m/>
    <m/>
  </r>
  <r>
    <x v="6"/>
    <n v="10"/>
    <n v="2025"/>
    <x v="0"/>
    <x v="1"/>
    <d v="1899-12-30T17:00:00"/>
    <d v="1899-12-30T17:10:00"/>
    <n v="0.16666666666666607"/>
    <x v="18"/>
    <x v="0"/>
    <x v="0"/>
    <x v="0"/>
    <s v="17.00 - 17.10 DMG A5J10 aktif, cek personil tepi belt terkelupas tunggu di potong personil"/>
    <m/>
    <m/>
    <m/>
    <m/>
    <m/>
    <m/>
    <m/>
    <m/>
    <m/>
    <m/>
    <m/>
    <m/>
  </r>
  <r>
    <x v="6"/>
    <n v="10"/>
    <n v="2025"/>
    <x v="0"/>
    <x v="1"/>
    <d v="1899-12-30T17:30:00"/>
    <d v="1899-12-30T17:40:00"/>
    <n v="0.16666666666666874"/>
    <x v="23"/>
    <x v="0"/>
    <x v="0"/>
    <x v="0"/>
    <s v="17.30 - 17.40 DMG 15107 aktif cek personil kulit belt terkelupas tunggu di potong personil "/>
    <m/>
    <m/>
    <m/>
    <m/>
    <m/>
    <m/>
    <m/>
    <m/>
    <m/>
    <m/>
    <m/>
    <m/>
  </r>
  <r>
    <x v="6"/>
    <n v="10"/>
    <n v="2025"/>
    <x v="0"/>
    <x v="1"/>
    <d v="1899-12-30T17:45:00"/>
    <d v="1899-12-30T18:00:00"/>
    <n v="0.24999999999999911"/>
    <x v="9"/>
    <x v="1"/>
    <x v="1"/>
    <x v="4"/>
    <s v="17.45 - 18.00 Tunggu hopper berisi min 50%"/>
    <m/>
    <m/>
    <m/>
    <m/>
    <m/>
    <m/>
    <m/>
    <m/>
    <m/>
    <m/>
    <m/>
    <m/>
  </r>
  <r>
    <x v="6"/>
    <n v="10"/>
    <n v="2025"/>
    <x v="0"/>
    <x v="1"/>
    <d v="1899-12-30T19:00:00"/>
    <d v="1899-12-30T19:05:00"/>
    <n v="8.3333333333333037E-2"/>
    <x v="9"/>
    <x v="1"/>
    <x v="1"/>
    <x v="4"/>
    <s v="19.00 - 19.05 start lsc3B ls ind5/12B, Chevron T.11-19 lanjut tunggu hopper berisi 50%"/>
    <m/>
    <m/>
    <m/>
    <m/>
    <m/>
    <m/>
    <m/>
    <m/>
    <m/>
    <m/>
    <m/>
    <m/>
  </r>
  <r>
    <x v="6"/>
    <n v="10"/>
    <n v="2025"/>
    <x v="0"/>
    <x v="2"/>
    <d v="1899-12-30T05:35:00"/>
    <d v="1899-12-30T05:45:00"/>
    <n v="0.16666666666666674"/>
    <x v="8"/>
    <x v="2"/>
    <x v="2"/>
    <x v="2"/>
    <s v="05.35 - 05.45 Metal aktif di J03, tidak ada temuan, lanjut beroperasi"/>
    <m/>
    <m/>
    <m/>
    <m/>
    <m/>
    <m/>
    <m/>
    <m/>
    <m/>
    <m/>
    <m/>
    <m/>
  </r>
  <r>
    <x v="6"/>
    <n v="10"/>
    <n v="2025"/>
    <x v="0"/>
    <x v="2"/>
    <d v="1899-12-30T06:50:00"/>
    <d v="1899-12-30T07:00:00"/>
    <n v="0.16666666666666741"/>
    <x v="1"/>
    <x v="1"/>
    <x v="1"/>
    <x v="23"/>
    <s v="06.50 - 07.00 pengosongan isi hopper lsc 6 dan jalur limestone "/>
    <m/>
    <m/>
    <m/>
    <m/>
    <m/>
    <m/>
    <m/>
    <m/>
    <m/>
    <m/>
    <m/>
    <m/>
  </r>
  <r>
    <x v="6"/>
    <n v="10"/>
    <n v="2025"/>
    <x v="0"/>
    <x v="2"/>
    <d v="1899-12-30T22:25:00"/>
    <d v="1899-12-30T22:30:00"/>
    <n v="8.3333333333333037E-2"/>
    <x v="9"/>
    <x v="1"/>
    <x v="1"/>
    <x v="24"/>
    <s v="22.25 - 22.30 start Lsc3b Ls ke ind5/12b, tunggu hopper berisi 50%"/>
    <m/>
    <m/>
    <m/>
    <m/>
    <m/>
    <m/>
    <m/>
    <m/>
    <m/>
    <m/>
    <m/>
    <m/>
  </r>
  <r>
    <x v="6"/>
    <n v="10"/>
    <n v="2025"/>
    <x v="0"/>
    <x v="2"/>
    <d v="1899-12-30T23:10:00"/>
    <d v="1899-12-31T00:35:00"/>
    <n v="1.416666666666667"/>
    <x v="7"/>
    <x v="0"/>
    <x v="0"/>
    <x v="0"/>
    <s v="23.10 - 00.35 DMG tail pulley a1j12b aktif cek personil benang tepi belt terkelupas tunggu di potong personil"/>
    <m/>
    <m/>
    <m/>
    <m/>
    <m/>
    <m/>
    <m/>
    <m/>
    <m/>
    <m/>
    <m/>
    <m/>
  </r>
  <r>
    <x v="6"/>
    <n v="10"/>
    <n v="2025"/>
    <x v="0"/>
    <x v="2"/>
    <d v="1899-12-30T01:30:00"/>
    <d v="1899-12-30T01:35:00"/>
    <n v="8.333333333333337E-2"/>
    <x v="23"/>
    <x v="0"/>
    <x v="0"/>
    <x v="0"/>
    <s v="01.30 - 01.35 DMG belt 15107 aktif cek personil tepi belt terkelupas "/>
    <m/>
    <m/>
    <m/>
    <m/>
    <m/>
    <m/>
    <m/>
    <m/>
    <m/>
    <m/>
    <m/>
    <m/>
  </r>
  <r>
    <x v="6"/>
    <n v="10"/>
    <n v="2025"/>
    <x v="0"/>
    <x v="2"/>
    <d v="1899-12-30T01:35:00"/>
    <d v="1899-12-30T02:00:00"/>
    <n v="0.41666666666666652"/>
    <x v="23"/>
    <x v="0"/>
    <x v="0"/>
    <x v="0"/>
    <s v="01.35 - 02.00 lanjut bearing pulley exra belt 15107 panas dan berasap tunggu cek mekanik "/>
    <m/>
    <m/>
    <m/>
    <m/>
    <m/>
    <m/>
    <m/>
    <m/>
    <m/>
    <m/>
    <m/>
    <m/>
  </r>
  <r>
    <x v="7"/>
    <n v="10"/>
    <n v="2025"/>
    <x v="1"/>
    <x v="0"/>
    <d v="1899-12-30T07:00:00"/>
    <d v="1899-12-30T07:25:00"/>
    <n v="0.41666666666666652"/>
    <x v="4"/>
    <x v="1"/>
    <x v="1"/>
    <x v="4"/>
    <s v="07.00-07.25 Start ms1 ss ind6/7.1-12b, tunggu hopper berisi 50%"/>
    <m/>
    <m/>
    <m/>
    <m/>
    <m/>
    <m/>
    <m/>
    <m/>
    <m/>
    <m/>
    <m/>
    <m/>
  </r>
  <r>
    <x v="7"/>
    <n v="10"/>
    <n v="2025"/>
    <x v="1"/>
    <x v="0"/>
    <d v="1899-12-30T07:25:00"/>
    <d v="1899-12-30T07:40:00"/>
    <n v="0.24999999999999911"/>
    <x v="14"/>
    <x v="0"/>
    <x v="0"/>
    <x v="0"/>
    <s v="07.25-07.40 stop belt 6e1j01/ DMG aktif, tepi belt terkelupas tunggu dipotong personil"/>
    <m/>
    <m/>
    <m/>
    <m/>
    <m/>
    <m/>
    <m/>
    <m/>
    <m/>
    <m/>
    <m/>
    <m/>
  </r>
  <r>
    <x v="7"/>
    <n v="10"/>
    <n v="2025"/>
    <x v="1"/>
    <x v="0"/>
    <d v="1899-12-30T07:50:00"/>
    <d v="1899-12-30T07:55:00"/>
    <n v="8.3333333333333037E-2"/>
    <x v="2"/>
    <x v="2"/>
    <x v="2"/>
    <x v="13"/>
    <s v="07.50-07.55 stop belt 6e1u03/ MD aktif, cek personil ditemukan sebuah besi"/>
    <m/>
    <m/>
    <m/>
    <m/>
    <m/>
    <m/>
    <m/>
    <m/>
    <m/>
    <m/>
    <m/>
    <m/>
  </r>
  <r>
    <x v="7"/>
    <n v="10"/>
    <n v="2025"/>
    <x v="1"/>
    <x v="0"/>
    <d v="1899-12-30T08:00:00"/>
    <d v="1899-12-30T08:40:00"/>
    <n v="0.66666666666666696"/>
    <x v="14"/>
    <x v="2"/>
    <x v="2"/>
    <x v="16"/>
    <s v="08.00-08.40 stop belt 6e1j01/ belt drift aktif, belt sway kekanan tunggu dicek mekanik"/>
    <m/>
    <m/>
    <m/>
    <m/>
    <m/>
    <m/>
    <m/>
    <m/>
    <m/>
    <m/>
    <m/>
    <m/>
  </r>
  <r>
    <x v="7"/>
    <n v="10"/>
    <n v="2025"/>
    <x v="1"/>
    <x v="0"/>
    <d v="1899-12-30T09:15:00"/>
    <d v="1899-12-30T09:25:00"/>
    <n v="0.16666666666666607"/>
    <x v="15"/>
    <x v="2"/>
    <x v="2"/>
    <x v="13"/>
    <s v="09.15-09.25 stop belt 6e1u03/MD aktif, cek personil ditemukan seng bekas"/>
    <m/>
    <m/>
    <m/>
    <m/>
    <m/>
    <m/>
    <m/>
    <m/>
    <m/>
    <m/>
    <m/>
    <m/>
  </r>
  <r>
    <x v="7"/>
    <n v="10"/>
    <n v="2025"/>
    <x v="1"/>
    <x v="0"/>
    <d v="1899-12-30T09:30:00"/>
    <d v="1899-12-30T10:00:00"/>
    <n v="0.50000000000000089"/>
    <x v="15"/>
    <x v="0"/>
    <x v="0"/>
    <x v="17"/>
    <s v="09.30-10.00 stop belt 6e1j02/ indikasi belt slip ( S9 fault ) dilokal personil tidak mau jalan. Tunggu di bongkar personil"/>
    <m/>
    <m/>
    <m/>
    <m/>
    <m/>
    <m/>
    <m/>
    <m/>
    <m/>
    <m/>
    <m/>
    <m/>
  </r>
  <r>
    <x v="7"/>
    <n v="10"/>
    <n v="2025"/>
    <x v="1"/>
    <x v="0"/>
    <d v="1899-12-30T10:00:00"/>
    <d v="1899-12-30T10:10:00"/>
    <n v="0.16666666666666607"/>
    <x v="7"/>
    <x v="0"/>
    <x v="0"/>
    <x v="0"/>
    <s v="10.00-10.10 stop belt a1j12b/ DMG tail pulley aktif, cek personil terkena benang² belt"/>
    <m/>
    <m/>
    <m/>
    <m/>
    <m/>
    <m/>
    <m/>
    <m/>
    <m/>
    <m/>
    <m/>
    <m/>
  </r>
  <r>
    <x v="7"/>
    <n v="10"/>
    <n v="2025"/>
    <x v="1"/>
    <x v="0"/>
    <d v="1899-12-30T10:25:00"/>
    <d v="1899-12-30T10:30:00"/>
    <n v="8.3333333333333037E-2"/>
    <x v="2"/>
    <x v="2"/>
    <x v="2"/>
    <x v="13"/>
    <s v="10.25-10.30 stop belt 6e1u03/MD aktif, cek personil ditemukan seng bekas"/>
    <m/>
    <m/>
    <m/>
    <m/>
    <m/>
    <m/>
    <m/>
    <m/>
    <m/>
    <m/>
    <m/>
    <m/>
  </r>
  <r>
    <x v="7"/>
    <n v="10"/>
    <n v="2025"/>
    <x v="1"/>
    <x v="0"/>
    <d v="1899-12-30T10:45:00"/>
    <d v="1899-12-30T10:50:00"/>
    <n v="8.3333333333333037E-2"/>
    <x v="2"/>
    <x v="2"/>
    <x v="2"/>
    <x v="13"/>
    <s v="10.45-10.50 stop belt 6e1u03/ MD aktif, cek personil ditemukan sebuah besi"/>
    <m/>
    <m/>
    <m/>
    <m/>
    <m/>
    <m/>
    <m/>
    <m/>
    <m/>
    <m/>
    <m/>
    <m/>
  </r>
  <r>
    <x v="7"/>
    <n v="10"/>
    <n v="2025"/>
    <x v="1"/>
    <x v="0"/>
    <d v="1899-12-30T11:50:00"/>
    <d v="1899-12-30T12:00:00"/>
    <n v="0.16666666666666607"/>
    <x v="4"/>
    <x v="2"/>
    <x v="2"/>
    <x v="25"/>
    <s v="11.50-12.00 stop MS1/ pengosongan jalur, tim elinst ada pekerjaan connect kabel UPS 218.1"/>
    <m/>
    <m/>
    <m/>
    <m/>
    <m/>
    <m/>
    <m/>
    <m/>
    <m/>
    <m/>
    <m/>
    <m/>
  </r>
  <r>
    <x v="7"/>
    <n v="10"/>
    <n v="2025"/>
    <x v="1"/>
    <x v="0"/>
    <d v="1899-12-30T13:00:00"/>
    <d v="1899-12-30T13:30:00"/>
    <n v="0.50000000000000089"/>
    <x v="4"/>
    <x v="1"/>
    <x v="1"/>
    <x v="4"/>
    <s v="13.00 - 13.30 start MS1 SS IND6/7.1-12B lanjut tunggu hopper berisi 50%"/>
    <m/>
    <m/>
    <m/>
    <m/>
    <m/>
    <m/>
    <m/>
    <m/>
    <m/>
    <m/>
    <m/>
    <m/>
  </r>
  <r>
    <x v="7"/>
    <n v="10"/>
    <n v="2025"/>
    <x v="1"/>
    <x v="0"/>
    <d v="1899-12-30T13:35:00"/>
    <d v="1899-12-30T13:45:00"/>
    <n v="0.16666666666666607"/>
    <x v="7"/>
    <x v="0"/>
    <x v="0"/>
    <x v="0"/>
    <s v="13.35 - 13.45 DMG head pulley a1j12b aktif cek personil kulit tepi belt terkelupas tunggu di potong personil"/>
    <m/>
    <m/>
    <m/>
    <m/>
    <m/>
    <m/>
    <m/>
    <m/>
    <m/>
    <m/>
    <m/>
    <m/>
  </r>
  <r>
    <x v="7"/>
    <n v="10"/>
    <n v="2025"/>
    <x v="1"/>
    <x v="0"/>
    <d v="1899-12-30T14:15:00"/>
    <d v="1899-12-30T15:00:00"/>
    <n v="0.75"/>
    <x v="4"/>
    <x v="2"/>
    <x v="2"/>
    <x v="5"/>
    <s v="14.15 - 15.00 stop MS1, Chute tripper 5e1j01 tersumbat tunggu di bersihkan personil "/>
    <m/>
    <m/>
    <m/>
    <m/>
    <m/>
    <m/>
    <m/>
    <m/>
    <m/>
    <m/>
    <m/>
    <m/>
  </r>
  <r>
    <x v="7"/>
    <n v="10"/>
    <n v="2025"/>
    <x v="1"/>
    <x v="1"/>
    <d v="1899-12-30T15:20:00"/>
    <d v="1899-12-30T15:45:00"/>
    <n v="0.41666666666666785"/>
    <x v="1"/>
    <x v="1"/>
    <x v="2"/>
    <x v="4"/>
    <s v="15.20 - 15.45 start lsc6 ls Ind6/7.1-07 Chevron T.9-16 lanjut tunggu hopper berisi 50%"/>
    <m/>
    <m/>
    <m/>
    <m/>
    <m/>
    <m/>
    <m/>
    <m/>
    <m/>
    <m/>
    <m/>
    <m/>
  </r>
  <r>
    <x v="7"/>
    <n v="10"/>
    <n v="2025"/>
    <x v="1"/>
    <x v="1"/>
    <d v="1899-12-30T16:05:00"/>
    <d v="1899-12-30T16:20:00"/>
    <n v="0.25000000000000178"/>
    <x v="1"/>
    <x v="1"/>
    <x v="2"/>
    <x v="4"/>
    <s v="16.05 - 16.20 tunggu hopper berisi 50%"/>
    <m/>
    <m/>
    <m/>
    <m/>
    <m/>
    <m/>
    <m/>
    <m/>
    <m/>
    <m/>
    <m/>
    <m/>
  </r>
  <r>
    <x v="7"/>
    <n v="10"/>
    <n v="2025"/>
    <x v="1"/>
    <x v="1"/>
    <d v="1899-12-30T16:25:00"/>
    <d v="1899-12-30T17:25:00"/>
    <n v="0.99999999999999911"/>
    <x v="1"/>
    <x v="2"/>
    <x v="2"/>
    <x v="12"/>
    <s v="16.25 - 17.25 stop lsc6, sensor bearing M1 alarms, lanjut tunggu pengecekan elektrikal"/>
    <m/>
    <m/>
    <m/>
    <m/>
    <m/>
    <m/>
    <m/>
    <m/>
    <m/>
    <m/>
    <m/>
    <m/>
  </r>
  <r>
    <x v="7"/>
    <n v="10"/>
    <n v="2025"/>
    <x v="1"/>
    <x v="1"/>
    <d v="1899-12-30T17:45:00"/>
    <d v="1899-12-30T18:00:00"/>
    <n v="0.24999999999999911"/>
    <x v="1"/>
    <x v="1"/>
    <x v="2"/>
    <x v="4"/>
    <s v="17.45 - 18.00 tunggu hopper berisi 50%"/>
    <m/>
    <m/>
    <m/>
    <m/>
    <m/>
    <m/>
    <m/>
    <m/>
    <m/>
    <m/>
    <m/>
    <m/>
  </r>
  <r>
    <x v="7"/>
    <n v="10"/>
    <n v="2025"/>
    <x v="1"/>
    <x v="1"/>
    <d v="1899-12-30T19:00:00"/>
    <d v="1899-12-30T19:20:00"/>
    <n v="0.33333333333333481"/>
    <x v="1"/>
    <x v="1"/>
    <x v="2"/>
    <x v="4"/>
    <s v="19.00 - 19.20 Tunggu hopper berisi 50%(EH06 perbaikan jas,sementara loading pakai LC06)"/>
    <m/>
    <m/>
    <m/>
    <m/>
    <m/>
    <m/>
    <m/>
    <m/>
    <m/>
    <m/>
    <m/>
    <m/>
  </r>
  <r>
    <x v="7"/>
    <n v="10"/>
    <n v="2025"/>
    <x v="1"/>
    <x v="1"/>
    <d v="1899-12-30T19:25:00"/>
    <d v="1899-12-30T19:35:00"/>
    <n v="0.16666666666666607"/>
    <x v="8"/>
    <x v="2"/>
    <x v="2"/>
    <x v="13"/>
    <s v="19.25 - 19.35 Metal detektor 6A1J03 aktif,cek personil di temukan besi plat "/>
    <m/>
    <m/>
    <m/>
    <m/>
    <m/>
    <m/>
    <m/>
    <m/>
    <m/>
    <m/>
    <m/>
    <m/>
  </r>
  <r>
    <x v="7"/>
    <n v="10"/>
    <n v="2025"/>
    <x v="1"/>
    <x v="2"/>
    <d v="1899-12-30T22:45:00"/>
    <d v="1899-12-30T23:00:00"/>
    <n v="0.25000000000000178"/>
    <x v="24"/>
    <x v="2"/>
    <x v="2"/>
    <x v="11"/>
    <s v="22.45 - 23.00 stop feeding lsc6, tunggu personil geser carry 6A1J06 ke a1j12b"/>
    <m/>
    <m/>
    <m/>
    <m/>
    <m/>
    <m/>
    <m/>
    <m/>
    <m/>
    <m/>
    <m/>
    <m/>
  </r>
  <r>
    <x v="7"/>
    <n v="10"/>
    <n v="2025"/>
    <x v="1"/>
    <x v="2"/>
    <d v="1899-12-30T02:55:00"/>
    <d v="1899-12-30T03:00:00"/>
    <n v="8.333333333333337E-2"/>
    <x v="8"/>
    <x v="2"/>
    <x v="2"/>
    <x v="2"/>
    <s v="02.55 - 03.00 metal detektor 6a1j03 aktif tunggu di cek personil "/>
    <m/>
    <m/>
    <m/>
    <m/>
    <m/>
    <m/>
    <m/>
    <m/>
    <m/>
    <m/>
    <m/>
    <m/>
  </r>
  <r>
    <x v="7"/>
    <n v="10"/>
    <n v="2025"/>
    <x v="1"/>
    <x v="2"/>
    <d v="1899-12-30T03:05:00"/>
    <d v="1899-12-30T03:15:00"/>
    <n v="0.16666666666666674"/>
    <x v="8"/>
    <x v="2"/>
    <x v="2"/>
    <x v="2"/>
    <s v="03.05 - 03.15 metal detektor 6A1J03 aktif cek personil tidak ada temuan "/>
    <m/>
    <m/>
    <m/>
    <m/>
    <m/>
    <m/>
    <m/>
    <m/>
    <m/>
    <m/>
    <m/>
    <m/>
  </r>
  <r>
    <x v="7"/>
    <n v="10"/>
    <n v="2025"/>
    <x v="1"/>
    <x v="2"/>
    <d v="1899-12-30T03:20:00"/>
    <d v="1899-12-30T03:25:00"/>
    <n v="8.3333333333333037E-2"/>
    <x v="8"/>
    <x v="2"/>
    <x v="2"/>
    <x v="13"/>
    <s v="03.20 - 03.25 metal detektor 6A1J03 aktif cek personil di temukan besi "/>
    <m/>
    <m/>
    <m/>
    <m/>
    <m/>
    <m/>
    <m/>
    <m/>
    <m/>
    <m/>
    <m/>
    <m/>
  </r>
  <r>
    <x v="7"/>
    <n v="10"/>
    <n v="2025"/>
    <x v="1"/>
    <x v="2"/>
    <d v="1899-12-30T04:15:00"/>
    <d v="1899-12-30T04:25:00"/>
    <n v="0.16666666666666674"/>
    <x v="7"/>
    <x v="0"/>
    <x v="0"/>
    <x v="0"/>
    <s v="04.15 - 04.25 DMG belt a1j12b aktif cek personil tepi belt terkelupas "/>
    <m/>
    <m/>
    <m/>
    <m/>
    <m/>
    <m/>
    <m/>
    <m/>
    <m/>
    <m/>
    <m/>
    <m/>
  </r>
  <r>
    <x v="7"/>
    <n v="10"/>
    <n v="2025"/>
    <x v="1"/>
    <x v="2"/>
    <d v="1899-12-30T05:00:00"/>
    <d v="1899-12-30T05:10:00"/>
    <n v="0.16666666666666674"/>
    <x v="7"/>
    <x v="0"/>
    <x v="0"/>
    <x v="0"/>
    <s v=" 05.00 -;05.10 DMG belt a1j12b aktif cek personil tepi belt terkelupas"/>
    <m/>
    <m/>
    <m/>
    <m/>
    <m/>
    <m/>
    <m/>
    <m/>
    <m/>
    <m/>
    <m/>
    <m/>
  </r>
  <r>
    <x v="7"/>
    <n v="10"/>
    <n v="2025"/>
    <x v="1"/>
    <x v="2"/>
    <d v="1899-12-30T05:25:00"/>
    <d v="1899-12-30T05:40:00"/>
    <n v="0.24999999999999978"/>
    <x v="25"/>
    <x v="0"/>
    <x v="0"/>
    <x v="0"/>
    <s v="05.25 - 05.40 DMG belt a5j13 aktif 2x cek personil tepi belt terkelupas"/>
    <m/>
    <m/>
    <m/>
    <m/>
    <m/>
    <m/>
    <m/>
    <m/>
    <m/>
    <m/>
    <m/>
    <m/>
  </r>
  <r>
    <x v="7"/>
    <n v="10"/>
    <n v="2025"/>
    <x v="1"/>
    <x v="2"/>
    <d v="1899-12-30T06:40:00"/>
    <d v="1899-12-30T07:00:00"/>
    <n v="0.33333333333333348"/>
    <x v="7"/>
    <x v="0"/>
    <x v="0"/>
    <x v="0"/>
    <s v="06.40 - 07.00 DMG tail pulley a1j12b aktif 2x cek personil benang tepi belt terkelupas "/>
    <m/>
    <m/>
    <m/>
    <m/>
    <m/>
    <m/>
    <m/>
    <m/>
    <m/>
    <m/>
    <m/>
    <m/>
  </r>
  <r>
    <x v="8"/>
    <n v="10"/>
    <n v="2025"/>
    <x v="1"/>
    <x v="0"/>
    <d v="1899-12-30T07:20:00"/>
    <d v="1899-12-30T07:30:00"/>
    <n v="0.16666666666666607"/>
    <x v="7"/>
    <x v="0"/>
    <x v="0"/>
    <x v="0"/>
    <s v="07.20 - 07.30 stop belt a1j12b sensor dmg aktif cek personil karet tepi belt terkelupas tunggu di potong"/>
    <m/>
    <m/>
    <m/>
    <m/>
    <m/>
    <m/>
    <m/>
    <m/>
    <m/>
    <m/>
    <m/>
    <m/>
  </r>
  <r>
    <x v="8"/>
    <n v="10"/>
    <n v="2025"/>
    <x v="1"/>
    <x v="0"/>
    <d v="1899-12-30T08:00:00"/>
    <d v="1899-12-30T08:35:00"/>
    <n v="0.58333333333333393"/>
    <x v="4"/>
    <x v="1"/>
    <x v="1"/>
    <x v="4"/>
    <s v="8.00 - 8.35 Tunggu hopper berisi min 50%"/>
    <m/>
    <m/>
    <m/>
    <m/>
    <m/>
    <m/>
    <m/>
    <m/>
    <m/>
    <m/>
    <m/>
    <m/>
  </r>
  <r>
    <x v="8"/>
    <n v="10"/>
    <n v="2025"/>
    <x v="1"/>
    <x v="0"/>
    <d v="1899-12-30T08:40:00"/>
    <d v="1899-12-30T08:45:00"/>
    <n v="8.3333333333333037E-2"/>
    <x v="4"/>
    <x v="2"/>
    <x v="2"/>
    <x v="12"/>
    <s v="08.40 - 08.45 stop MS1 sizer trip tunggu di reset elektrikal "/>
    <m/>
    <m/>
    <m/>
    <m/>
    <m/>
    <m/>
    <m/>
    <m/>
    <m/>
    <m/>
    <m/>
    <m/>
  </r>
  <r>
    <x v="8"/>
    <n v="10"/>
    <n v="2025"/>
    <x v="1"/>
    <x v="0"/>
    <d v="1899-12-30T08:45:00"/>
    <d v="1899-12-30T08:55:00"/>
    <n v="0.16666666666666741"/>
    <x v="2"/>
    <x v="2"/>
    <x v="2"/>
    <x v="13"/>
    <s v="08.45 - 08.55 stop belt 6E1U03 metal detektor aktif {2 X } cek personil di temukan besi "/>
    <m/>
    <m/>
    <m/>
    <m/>
    <m/>
    <m/>
    <m/>
    <m/>
    <m/>
    <m/>
    <m/>
    <m/>
  </r>
  <r>
    <x v="8"/>
    <n v="10"/>
    <n v="2025"/>
    <x v="1"/>
    <x v="0"/>
    <d v="1899-12-30T08:55:00"/>
    <d v="1899-12-30T09:00:00"/>
    <n v="8.3333333333333037E-2"/>
    <x v="7"/>
    <x v="0"/>
    <x v="0"/>
    <x v="0"/>
    <s v="08.55 - 09.00 di stop belt a1j12b tepi belt terkelupas tunggu di potong"/>
    <m/>
    <m/>
    <m/>
    <m/>
    <m/>
    <m/>
    <m/>
    <m/>
    <m/>
    <m/>
    <m/>
    <m/>
  </r>
  <r>
    <x v="8"/>
    <n v="10"/>
    <n v="2025"/>
    <x v="1"/>
    <x v="0"/>
    <d v="1899-12-30T09:00:00"/>
    <d v="1899-12-30T09:05:00"/>
    <n v="8.3333333333333037E-2"/>
    <x v="7"/>
    <x v="0"/>
    <x v="0"/>
    <x v="0"/>
    <s v="09.00 - 09.05 di stop belt a1j12b tepi belt terkelupas tunggu di potong "/>
    <m/>
    <m/>
    <m/>
    <m/>
    <m/>
    <m/>
    <m/>
    <m/>
    <m/>
    <m/>
    <m/>
    <m/>
  </r>
  <r>
    <x v="8"/>
    <n v="10"/>
    <n v="2025"/>
    <x v="1"/>
    <x v="0"/>
    <d v="1899-12-30T09:15:00"/>
    <d v="1899-12-30T09:20:00"/>
    <n v="8.3333333333333037E-2"/>
    <x v="4"/>
    <x v="1"/>
    <x v="1"/>
    <x v="4"/>
    <s v="09.15 - 09.20 tunggu hopper berisi min 50%"/>
    <m/>
    <m/>
    <m/>
    <m/>
    <m/>
    <m/>
    <m/>
    <m/>
    <m/>
    <m/>
    <m/>
    <m/>
  </r>
  <r>
    <x v="8"/>
    <n v="10"/>
    <n v="2025"/>
    <x v="1"/>
    <x v="0"/>
    <d v="1899-12-30T09:20:00"/>
    <d v="1899-12-30T09:30:00"/>
    <n v="0.16666666666666607"/>
    <x v="7"/>
    <x v="0"/>
    <x v="0"/>
    <x v="0"/>
    <s v="09.20 - 09.30 di stop belt a1j12b tepi belt terkelupas tunggu di potong "/>
    <m/>
    <m/>
    <m/>
    <m/>
    <m/>
    <m/>
    <m/>
    <m/>
    <m/>
    <m/>
    <m/>
    <m/>
  </r>
  <r>
    <x v="8"/>
    <n v="10"/>
    <n v="2025"/>
    <x v="1"/>
    <x v="0"/>
    <d v="1899-12-30T09:40:00"/>
    <d v="1899-12-30T09:50:00"/>
    <n v="0.16666666666666607"/>
    <x v="4"/>
    <x v="1"/>
    <x v="1"/>
    <x v="4"/>
    <s v="09.40 - 09.50 tunggu hopper berisi min 50%"/>
    <m/>
    <m/>
    <m/>
    <m/>
    <m/>
    <m/>
    <m/>
    <m/>
    <m/>
    <m/>
    <m/>
    <m/>
  </r>
  <r>
    <x v="8"/>
    <n v="10"/>
    <n v="2025"/>
    <x v="1"/>
    <x v="0"/>
    <d v="1899-12-30T09:50:00"/>
    <d v="1899-12-30T10:00:00"/>
    <n v="0.16666666666666741"/>
    <x v="7"/>
    <x v="0"/>
    <x v="0"/>
    <x v="0"/>
    <s v="09.50 - 10.00 stop belt a1j12b sensor dmg aktif cek personil karet tepi belt terkelupas tunggu di potong personil"/>
    <m/>
    <m/>
    <m/>
    <m/>
    <m/>
    <m/>
    <m/>
    <m/>
    <m/>
    <m/>
    <m/>
    <m/>
  </r>
  <r>
    <x v="8"/>
    <n v="10"/>
    <n v="2025"/>
    <x v="1"/>
    <x v="0"/>
    <d v="1899-12-30T10:25:00"/>
    <d v="1899-12-30T10:35:00"/>
    <n v="0.16666666666666607"/>
    <x v="7"/>
    <x v="2"/>
    <x v="2"/>
    <x v="15"/>
    <s v="10.25  - 10.35 stop belt a1j12b sensor dmg tail pulley aktif cek personil indikasi tidak di temukan lanjut operasi "/>
    <m/>
    <m/>
    <m/>
    <m/>
    <m/>
    <m/>
    <m/>
    <m/>
    <m/>
    <m/>
    <m/>
    <m/>
  </r>
  <r>
    <x v="8"/>
    <n v="10"/>
    <n v="2025"/>
    <x v="1"/>
    <x v="0"/>
    <d v="1899-12-30T10:35:00"/>
    <d v="1899-12-30T10:50:00"/>
    <n v="0.25000000000000044"/>
    <x v="4"/>
    <x v="1"/>
    <x v="1"/>
    <x v="4"/>
    <s v="10.35 - 10.50 tunggu hopper berisi min 50%"/>
    <m/>
    <m/>
    <m/>
    <m/>
    <m/>
    <m/>
    <m/>
    <m/>
    <m/>
    <m/>
    <m/>
    <m/>
  </r>
  <r>
    <x v="8"/>
    <n v="10"/>
    <n v="2025"/>
    <x v="1"/>
    <x v="0"/>
    <d v="1899-12-30T10:55:00"/>
    <d v="1899-12-30T11:00:00"/>
    <n v="8.3333333333333037E-2"/>
    <x v="2"/>
    <x v="0"/>
    <x v="0"/>
    <x v="0"/>
    <s v="10.55 - 11.00 stop belt 6E1U03 dmg aktif cek personil tepi belt terkelupas tunggu di potong"/>
    <m/>
    <m/>
    <m/>
    <m/>
    <m/>
    <m/>
    <m/>
    <m/>
    <m/>
    <m/>
    <m/>
    <m/>
  </r>
  <r>
    <x v="8"/>
    <n v="10"/>
    <n v="2025"/>
    <x v="1"/>
    <x v="0"/>
    <d v="1899-12-30T13:00:00"/>
    <d v="1899-12-30T13:30:00"/>
    <n v="0.50000000000000089"/>
    <x v="4"/>
    <x v="2"/>
    <x v="2"/>
    <x v="25"/>
    <s v="13.00 - 13.30 ms1 ss ke ind 5 /7.1 - 12b tunggu power ready ( tim Elektrikal ada pekerjaan connect kabel UPS di SS 268 dan ER 248.1)"/>
    <m/>
    <m/>
    <m/>
    <m/>
    <m/>
    <m/>
    <m/>
    <m/>
    <m/>
    <m/>
    <m/>
    <m/>
  </r>
  <r>
    <x v="8"/>
    <n v="10"/>
    <n v="2025"/>
    <x v="1"/>
    <x v="0"/>
    <d v="1899-12-30T13:30:00"/>
    <d v="1899-12-30T13:45:00"/>
    <n v="0.24999999999999911"/>
    <x v="4"/>
    <x v="2"/>
    <x v="2"/>
    <x v="12"/>
    <s v="13.30 - 13.45 start jalur jalur dari storage ss ind 5 lanjut tunggu feeder tidak bisa jalan cek elektrikal"/>
    <m/>
    <m/>
    <m/>
    <m/>
    <m/>
    <m/>
    <m/>
    <m/>
    <m/>
    <m/>
    <m/>
    <m/>
  </r>
  <r>
    <x v="8"/>
    <n v="10"/>
    <n v="2025"/>
    <x v="1"/>
    <x v="0"/>
    <d v="1899-12-30T14:15:00"/>
    <d v="1899-12-30T14:25:00"/>
    <n v="0.16666666666666607"/>
    <x v="4"/>
    <x v="1"/>
    <x v="1"/>
    <x v="4"/>
    <s v="14.15 - 14.25 tunggu hopper berisi min 50%"/>
    <m/>
    <m/>
    <m/>
    <m/>
    <m/>
    <m/>
    <m/>
    <m/>
    <m/>
    <m/>
    <m/>
    <m/>
  </r>
  <r>
    <x v="8"/>
    <n v="10"/>
    <n v="2025"/>
    <x v="1"/>
    <x v="1"/>
    <d v="1899-12-30T15:00:00"/>
    <d v="1899-12-30T15:30:00"/>
    <n v="0.50000000000000089"/>
    <x v="1"/>
    <x v="1"/>
    <x v="1"/>
    <x v="4"/>
    <s v="15.00-15.30 operasi LSC6 ls ind6-71-07, Chevron tiang 9-16, tunggu hopper berisi 50%"/>
    <m/>
    <m/>
    <m/>
    <m/>
    <m/>
    <m/>
    <m/>
    <m/>
    <m/>
    <m/>
    <m/>
    <m/>
  </r>
  <r>
    <x v="8"/>
    <n v="10"/>
    <n v="2025"/>
    <x v="1"/>
    <x v="1"/>
    <d v="1899-12-30T15:30:00"/>
    <d v="1899-12-30T16:00:00"/>
    <n v="0.49999999999999822"/>
    <x v="0"/>
    <x v="0"/>
    <x v="0"/>
    <x v="0"/>
    <s v="15.30-16.00 stop belt 6a1j04, sensor dmg tail pulley aktif cek personil di temukan Sling keluar, tunggu di potong mekanik"/>
    <m/>
    <m/>
    <m/>
    <m/>
    <m/>
    <m/>
    <m/>
    <m/>
    <m/>
    <m/>
    <m/>
    <m/>
  </r>
  <r>
    <x v="8"/>
    <n v="10"/>
    <n v="2025"/>
    <x v="1"/>
    <x v="1"/>
    <d v="1899-12-30T16:00:00"/>
    <d v="1899-12-30T16:10:00"/>
    <n v="0.16666666666666874"/>
    <x v="0"/>
    <x v="0"/>
    <x v="0"/>
    <x v="0"/>
    <s v="16.00-16.10 tunggu mekanik potong Sling keluar, pasca sensor dmg tail pulley belt 6a1j04 aktif "/>
    <m/>
    <m/>
    <m/>
    <m/>
    <m/>
    <m/>
    <m/>
    <m/>
    <m/>
    <m/>
    <m/>
    <m/>
  </r>
  <r>
    <x v="8"/>
    <n v="10"/>
    <n v="2025"/>
    <x v="1"/>
    <x v="1"/>
    <d v="1899-12-30T16:10:00"/>
    <d v="1899-12-30T16:35:00"/>
    <n v="0.41666666666666519"/>
    <x v="8"/>
    <x v="2"/>
    <x v="2"/>
    <x v="26"/>
    <s v="16.10-16.35  saat belt kosong sensor metal detektor belt 6a1j03 aktif sendiri, tunggu di cek tim elektrikal"/>
    <m/>
    <m/>
    <m/>
    <m/>
    <m/>
    <m/>
    <m/>
    <m/>
    <m/>
    <m/>
    <m/>
    <m/>
  </r>
  <r>
    <x v="8"/>
    <n v="10"/>
    <n v="2025"/>
    <x v="1"/>
    <x v="1"/>
    <d v="1899-12-30T16:45:00"/>
    <d v="1899-12-30T17:00:00"/>
    <n v="0.25000000000000178"/>
    <x v="8"/>
    <x v="2"/>
    <x v="2"/>
    <x v="26"/>
    <s v="16.45-17.00 kembali sensor metal detektor aktif, cek personil tidak ada temuan (sedang pengecekan tim elektrikal)"/>
    <m/>
    <m/>
    <m/>
    <m/>
    <m/>
    <m/>
    <m/>
    <m/>
    <m/>
    <m/>
    <m/>
    <m/>
  </r>
  <r>
    <x v="8"/>
    <n v="10"/>
    <n v="2025"/>
    <x v="1"/>
    <x v="1"/>
    <d v="1899-12-30T17:00:00"/>
    <d v="1899-12-30T17:15:00"/>
    <n v="0.24999999999999911"/>
    <x v="8"/>
    <x v="2"/>
    <x v="2"/>
    <x v="26"/>
    <s v="17.00-17.15 tunggu elektrikal perbaikan sensor metal detektor belt 6a1j03"/>
    <m/>
    <m/>
    <m/>
    <m/>
    <m/>
    <m/>
    <m/>
    <m/>
    <m/>
    <m/>
    <m/>
    <m/>
  </r>
  <r>
    <x v="8"/>
    <n v="10"/>
    <n v="2025"/>
    <x v="1"/>
    <x v="1"/>
    <d v="1899-12-30T17:25:00"/>
    <d v="1899-12-30T17:35:00"/>
    <n v="0.16666666666666607"/>
    <x v="1"/>
    <x v="1"/>
    <x v="1"/>
    <x v="4"/>
    <s v="17.25-17.35 tunggu hopper berisi 50%"/>
    <m/>
    <m/>
    <m/>
    <m/>
    <m/>
    <m/>
    <m/>
    <m/>
    <m/>
    <m/>
    <m/>
    <m/>
  </r>
  <r>
    <x v="8"/>
    <n v="10"/>
    <n v="2025"/>
    <x v="1"/>
    <x v="1"/>
    <d v="1899-12-30T17:45:00"/>
    <d v="1899-12-30T18:00:00"/>
    <n v="0.24999999999999911"/>
    <x v="1"/>
    <x v="1"/>
    <x v="1"/>
    <x v="4"/>
    <s v="17.45-18.00 tunggu hopper berisi 50%"/>
    <m/>
    <m/>
    <m/>
    <m/>
    <m/>
    <m/>
    <m/>
    <m/>
    <m/>
    <m/>
    <m/>
    <m/>
  </r>
  <r>
    <x v="8"/>
    <n v="10"/>
    <n v="2025"/>
    <x v="1"/>
    <x v="1"/>
    <d v="1899-12-30T19:00:00"/>
    <d v="1899-12-30T19:15:00"/>
    <n v="0.25000000000000178"/>
    <x v="1"/>
    <x v="1"/>
    <x v="1"/>
    <x v="4"/>
    <s v="19.00-19.15 start lsc6 ls ind6-71-07, Chevron tiang 9-16, Tunggu hopper berisi 50%"/>
    <m/>
    <m/>
    <m/>
    <m/>
    <m/>
    <m/>
    <m/>
    <m/>
    <m/>
    <m/>
    <m/>
    <m/>
  </r>
  <r>
    <x v="8"/>
    <n v="10"/>
    <n v="2025"/>
    <x v="1"/>
    <x v="1"/>
    <d v="1899-12-30T19:15:00"/>
    <d v="1899-12-30T19:25:00"/>
    <n v="0.16666666666666607"/>
    <x v="8"/>
    <x v="2"/>
    <x v="2"/>
    <x v="26"/>
    <s v="19.15-19.25 kembali sensor metal detektor belt 6a1j03 aktif saat belt kosong, tunggu perbaikan elektrikal "/>
    <m/>
    <m/>
    <m/>
    <m/>
    <m/>
    <m/>
    <m/>
    <m/>
    <m/>
    <m/>
    <m/>
    <m/>
  </r>
  <r>
    <x v="8"/>
    <n v="10"/>
    <n v="2025"/>
    <x v="1"/>
    <x v="1"/>
    <d v="1899-12-30T21:00:00"/>
    <d v="1899-12-30T21:05:00"/>
    <n v="8.3333333333333037E-2"/>
    <x v="8"/>
    <x v="2"/>
    <x v="2"/>
    <x v="13"/>
    <s v="21.00-21.05 stop belt 6a1j03, sensor metal detektor aktif cek personil di temukan kaleng bekas"/>
    <m/>
    <m/>
    <m/>
    <m/>
    <m/>
    <m/>
    <m/>
    <m/>
    <m/>
    <m/>
    <m/>
    <m/>
  </r>
  <r>
    <x v="8"/>
    <n v="10"/>
    <n v="2025"/>
    <x v="1"/>
    <x v="2"/>
    <d v="1899-12-30T00:55:00"/>
    <d v="1899-12-30T01:00:00"/>
    <n v="8.3333333333333204E-2"/>
    <x v="24"/>
    <x v="2"/>
    <x v="2"/>
    <x v="11"/>
    <s v="00.55 - 01.00 Distop feeder LSC6, tunggu personil geser carry 6A1J06 ke a1j12b pindah sementara pengisian ke ind5 (U/ ke ind6 tunggu personil geser tripper/melangkahi BS)"/>
    <m/>
    <m/>
    <m/>
    <m/>
    <m/>
    <m/>
    <m/>
    <m/>
    <m/>
    <m/>
    <m/>
    <m/>
  </r>
  <r>
    <x v="8"/>
    <n v="10"/>
    <n v="2025"/>
    <x v="1"/>
    <x v="2"/>
    <d v="1899-12-30T01:30:00"/>
    <d v="1899-12-30T01:35:00"/>
    <n v="8.333333333333337E-2"/>
    <x v="24"/>
    <x v="2"/>
    <x v="2"/>
    <x v="11"/>
    <s v="01.30 - 01.35 Distop feeder LSC6, tunggu personil geser carry 6A1J06 ke 6A1J07 pindah pengisian ke ind6"/>
    <m/>
    <m/>
    <m/>
    <m/>
    <m/>
    <m/>
    <m/>
    <m/>
    <m/>
    <m/>
    <m/>
    <m/>
  </r>
  <r>
    <x v="8"/>
    <n v="10"/>
    <n v="2025"/>
    <x v="1"/>
    <x v="2"/>
    <d v="1899-12-30T06:35:00"/>
    <d v="1899-12-30T07:00:00"/>
    <n v="0.41666666666666652"/>
    <x v="1"/>
    <x v="1"/>
    <x v="1"/>
    <x v="4"/>
    <s v="06.35 - 07.00 Tunggu hopper berisi min 50%"/>
    <m/>
    <m/>
    <m/>
    <m/>
    <m/>
    <m/>
    <m/>
    <m/>
    <m/>
    <m/>
    <m/>
    <m/>
  </r>
  <r>
    <x v="9"/>
    <n v="10"/>
    <n v="2025"/>
    <x v="1"/>
    <x v="0"/>
    <d v="1899-12-30T07:00:00"/>
    <d v="1899-12-30T07:40:00"/>
    <n v="0.66666666666666563"/>
    <x v="1"/>
    <x v="1"/>
    <x v="1"/>
    <x v="4"/>
    <s v="07.00 - 07.40 lanjut operasi lsc6 ke Ind 5/7.1 - 12B Tunggu hopper berisi min 50%"/>
    <m/>
    <m/>
    <m/>
    <m/>
    <m/>
    <m/>
    <m/>
    <m/>
    <m/>
    <m/>
    <m/>
    <m/>
  </r>
  <r>
    <x v="9"/>
    <n v="10"/>
    <n v="2025"/>
    <x v="1"/>
    <x v="0"/>
    <d v="1899-12-30T07:40:00"/>
    <d v="1899-12-30T07:50:00"/>
    <n v="0.16666666666666741"/>
    <x v="7"/>
    <x v="0"/>
    <x v="0"/>
    <x v="0"/>
    <s v="07.40 - 07.50 stop belt a1j12b sensor dmg tail pulley aktif cek personil kena karet tepi belt terkelupas tunggu di potong "/>
    <m/>
    <m/>
    <m/>
    <m/>
    <m/>
    <m/>
    <m/>
    <m/>
    <m/>
    <m/>
    <m/>
    <m/>
  </r>
  <r>
    <x v="9"/>
    <n v="10"/>
    <n v="2025"/>
    <x v="1"/>
    <x v="0"/>
    <d v="1899-12-30T08:40:00"/>
    <d v="1899-12-30T08:50:00"/>
    <n v="0.16666666666666741"/>
    <x v="7"/>
    <x v="0"/>
    <x v="0"/>
    <x v="0"/>
    <s v="08.40 - 08.50 stop belt a1j12b sensor dmg tail pulley aktif cek personil kena karet tepi belt terkelupas tunggu di potong  personil"/>
    <m/>
    <m/>
    <m/>
    <m/>
    <m/>
    <m/>
    <m/>
    <m/>
    <m/>
    <m/>
    <m/>
    <m/>
  </r>
  <r>
    <x v="9"/>
    <n v="10"/>
    <n v="2025"/>
    <x v="1"/>
    <x v="0"/>
    <d v="1899-12-30T09:20:00"/>
    <d v="1899-12-30T10:00:00"/>
    <n v="0.66666666666666696"/>
    <x v="6"/>
    <x v="0"/>
    <x v="0"/>
    <x v="0"/>
    <s v="09.20 - 10.00 stop belt 6a1j05 sensor  dmg tail pulley aktif cek personil belt robek+_ 50 cm di modul 21 tunggu cek mekanik / untuk jalur 7.2 belt A5j10 masih PMC mekanik "/>
    <m/>
    <m/>
    <m/>
    <m/>
    <m/>
    <m/>
    <m/>
    <m/>
    <m/>
    <m/>
    <m/>
    <m/>
  </r>
  <r>
    <x v="9"/>
    <n v="10"/>
    <n v="2025"/>
    <x v="1"/>
    <x v="0"/>
    <d v="1899-12-30T10:00:00"/>
    <d v="1899-12-30T10:45:00"/>
    <n v="0.75"/>
    <x v="6"/>
    <x v="0"/>
    <x v="0"/>
    <x v="0"/>
    <s v="10.00 - 10.45 stop belt 6a1j05 sensor dmg tail pulley aktif cek personil belt robek+_ 50 cm di modul 21 tunggu cek mekanik / untuk jalur 7.2 belt A5j10 masih PMC mekanik"/>
    <m/>
    <m/>
    <m/>
    <m/>
    <m/>
    <m/>
    <m/>
    <m/>
    <m/>
    <m/>
    <m/>
    <m/>
  </r>
  <r>
    <x v="9"/>
    <n v="10"/>
    <n v="2025"/>
    <x v="1"/>
    <x v="0"/>
    <d v="1899-12-30T11:25:00"/>
    <d v="1899-12-30T11:30:00"/>
    <n v="8.333333333333437E-2"/>
    <x v="1"/>
    <x v="1"/>
    <x v="1"/>
    <x v="4"/>
    <s v="11.25 -11.30 tunggu hopper berisi min 50%"/>
    <m/>
    <m/>
    <m/>
    <m/>
    <m/>
    <m/>
    <m/>
    <m/>
    <m/>
    <m/>
    <m/>
    <m/>
  </r>
  <r>
    <x v="9"/>
    <n v="10"/>
    <n v="2025"/>
    <x v="1"/>
    <x v="0"/>
    <d v="1899-12-30T13:30:00"/>
    <d v="1899-12-30T13:50:00"/>
    <n v="0.33333333333333215"/>
    <x v="1"/>
    <x v="1"/>
    <x v="1"/>
    <x v="4"/>
    <s v="13.30 - 13.50 Strat lsc6 ls ke Ind 5/7.2 - 12B tunggu hopper berisi min 50%"/>
    <m/>
    <m/>
    <m/>
    <m/>
    <m/>
    <m/>
    <m/>
    <m/>
    <m/>
    <m/>
    <m/>
    <m/>
  </r>
  <r>
    <x v="9"/>
    <n v="10"/>
    <n v="2025"/>
    <x v="1"/>
    <x v="0"/>
    <d v="1899-12-30T14:00:00"/>
    <d v="1899-12-30T14:10:00"/>
    <n v="0.16666666666666607"/>
    <x v="1"/>
    <x v="1"/>
    <x v="1"/>
    <x v="4"/>
    <s v="14.00 -14.10 tunggu hopper berisi min 50%"/>
    <m/>
    <m/>
    <m/>
    <m/>
    <m/>
    <m/>
    <m/>
    <m/>
    <m/>
    <m/>
    <m/>
    <m/>
  </r>
  <r>
    <x v="9"/>
    <n v="10"/>
    <n v="2025"/>
    <x v="1"/>
    <x v="1"/>
    <d v="1899-12-30T15:30:00"/>
    <d v="1899-12-30T15:40:00"/>
    <n v="0.16666666666666607"/>
    <x v="18"/>
    <x v="0"/>
    <x v="0"/>
    <x v="0"/>
    <s v="15.30-15.40 stop belt a5j10, sensor dmg aktif cek personil di temukan tepi belt terkelupas tunggu di potong personil"/>
    <m/>
    <m/>
    <m/>
    <m/>
    <m/>
    <m/>
    <m/>
    <m/>
    <m/>
    <m/>
    <m/>
    <m/>
  </r>
  <r>
    <x v="9"/>
    <n v="10"/>
    <n v="2025"/>
    <x v="1"/>
    <x v="1"/>
    <d v="1899-12-30T16:30:00"/>
    <d v="1899-12-30T16:40:00"/>
    <n v="0.16666666666666607"/>
    <x v="7"/>
    <x v="0"/>
    <x v="0"/>
    <x v="0"/>
    <s v="16.30-16.40 stop belt a1j12b, sensor dmg head pulley aktif cek personil tepi belt terkelupas tunggu di potong personil "/>
    <m/>
    <m/>
    <m/>
    <m/>
    <m/>
    <m/>
    <m/>
    <m/>
    <m/>
    <m/>
    <m/>
    <m/>
  </r>
  <r>
    <x v="9"/>
    <n v="10"/>
    <n v="2025"/>
    <x v="1"/>
    <x v="1"/>
    <d v="1899-12-30T16:40:00"/>
    <d v="1899-12-30T17:00:00"/>
    <n v="0.33333333333333481"/>
    <x v="18"/>
    <x v="0"/>
    <x v="0"/>
    <x v="0"/>
    <s v="16.40-17.00 di cek personil belt A5J10, tambalan terkelupas di posisikan di drift pulley"/>
    <m/>
    <m/>
    <m/>
    <m/>
    <m/>
    <m/>
    <m/>
    <m/>
    <m/>
    <m/>
    <m/>
    <m/>
  </r>
  <r>
    <x v="9"/>
    <n v="10"/>
    <n v="2025"/>
    <x v="1"/>
    <x v="1"/>
    <d v="1899-12-30T17:00:00"/>
    <d v="1899-12-30T18:00:00"/>
    <n v="0.99999999999999911"/>
    <x v="18"/>
    <x v="0"/>
    <x v="0"/>
    <x v="0"/>
    <s v="17.00-18.00 tunggu mekanik repair tambalan terkelupas di belt A5J10"/>
    <m/>
    <m/>
    <m/>
    <m/>
    <m/>
    <m/>
    <m/>
    <m/>
    <m/>
    <m/>
    <m/>
    <m/>
  </r>
  <r>
    <x v="9"/>
    <n v="10"/>
    <n v="2025"/>
    <x v="1"/>
    <x v="1"/>
    <d v="1899-12-30T19:00:00"/>
    <d v="1899-12-30T19:20:00"/>
    <n v="0.33333333333333481"/>
    <x v="18"/>
    <x v="0"/>
    <x v="0"/>
    <x v="0"/>
    <s v="19.00-19.20 Lsc6 tunggu mekanik repair belt a5j10"/>
    <m/>
    <m/>
    <m/>
    <m/>
    <m/>
    <m/>
    <m/>
    <m/>
    <m/>
    <m/>
    <m/>
    <m/>
  </r>
  <r>
    <x v="9"/>
    <n v="10"/>
    <n v="2025"/>
    <x v="1"/>
    <x v="1"/>
    <d v="1899-12-30T19:20:00"/>
    <d v="1899-12-30T19:30:00"/>
    <n v="0.16666666666666607"/>
    <x v="18"/>
    <x v="0"/>
    <x v="0"/>
    <x v="0"/>
    <s v="19.20-19.30 saat start jalur 72, stop belt a5j10 sensor dmg aktif  di cek personil tepi belt terkelupas tunggu di potong personil "/>
    <m/>
    <m/>
    <m/>
    <m/>
    <m/>
    <m/>
    <m/>
    <m/>
    <m/>
    <m/>
    <m/>
    <m/>
  </r>
  <r>
    <x v="9"/>
    <n v="10"/>
    <n v="2025"/>
    <x v="1"/>
    <x v="1"/>
    <d v="1899-12-30T19:50:00"/>
    <d v="1899-12-30T19:55:00"/>
    <n v="8.3333333333335702E-2"/>
    <x v="8"/>
    <x v="2"/>
    <x v="2"/>
    <x v="13"/>
    <s v="19.50-19.55 stop belt 6a1j03 sensor metal detektor aktif cek personil di temukan besi"/>
    <m/>
    <m/>
    <m/>
    <m/>
    <m/>
    <m/>
    <m/>
    <m/>
    <m/>
    <m/>
    <m/>
    <m/>
  </r>
  <r>
    <x v="9"/>
    <n v="10"/>
    <n v="2025"/>
    <x v="1"/>
    <x v="1"/>
    <d v="1899-12-30T19:55:00"/>
    <d v="1899-12-30T20:00:00"/>
    <n v="8.3333333333333037E-2"/>
    <x v="18"/>
    <x v="0"/>
    <x v="0"/>
    <x v="0"/>
    <s v="19.55-20.00 stop belt a5j10, sensor dmg aktif cek personil di temukan tepi belt terkelupas tunggu di potong personil"/>
    <m/>
    <m/>
    <m/>
    <m/>
    <m/>
    <m/>
    <m/>
    <m/>
    <m/>
    <m/>
    <m/>
    <m/>
  </r>
  <r>
    <x v="9"/>
    <n v="10"/>
    <n v="2025"/>
    <x v="1"/>
    <x v="1"/>
    <d v="1899-12-30T21:35:00"/>
    <d v="1899-12-30T21:45:00"/>
    <n v="0.16666666666666607"/>
    <x v="8"/>
    <x v="0"/>
    <x v="0"/>
    <x v="0"/>
    <s v="21.35-21.45 stop belt a5j10 sensor dmg aktif cek personil tepi belt terkelupas tunggu di potong personil "/>
    <m/>
    <m/>
    <m/>
    <m/>
    <m/>
    <m/>
    <m/>
    <m/>
    <m/>
    <m/>
    <m/>
    <m/>
  </r>
  <r>
    <x v="9"/>
    <n v="10"/>
    <n v="2025"/>
    <x v="1"/>
    <x v="2"/>
    <d v="1899-12-30T22:05:00"/>
    <d v="1899-12-30T22:10:00"/>
    <n v="8.3333333333335702E-2"/>
    <x v="8"/>
    <x v="2"/>
    <x v="2"/>
    <x v="13"/>
    <s v="22.05 - 22.10 metal detektor 6A1J03 aktif cek personil di temukan besi bekas kecil"/>
    <m/>
    <m/>
    <m/>
    <m/>
    <m/>
    <m/>
    <m/>
    <m/>
    <m/>
    <m/>
    <m/>
    <m/>
  </r>
  <r>
    <x v="9"/>
    <n v="10"/>
    <n v="2025"/>
    <x v="1"/>
    <x v="2"/>
    <d v="1899-12-30T23:50:00"/>
    <d v="1899-12-31T00:00:00"/>
    <n v="0.16666666666666607"/>
    <x v="13"/>
    <x v="0"/>
    <x v="0"/>
    <x v="0"/>
    <s v="23.50 - 00.00 DMG a2j02 aktif cek personil di temukan kulit tepi belt terkelupas tunggu di potong personil"/>
    <m/>
    <m/>
    <m/>
    <m/>
    <m/>
    <m/>
    <m/>
    <m/>
    <m/>
    <m/>
    <m/>
    <m/>
  </r>
  <r>
    <x v="9"/>
    <n v="10"/>
    <n v="2025"/>
    <x v="1"/>
    <x v="2"/>
    <d v="1899-12-31T00:40:00"/>
    <d v="1899-12-31T00:45:00"/>
    <n v="8.3333333333335702E-2"/>
    <x v="8"/>
    <x v="2"/>
    <x v="2"/>
    <x v="13"/>
    <s v="00.40 - 00.45 metal detektor 6A1J03 aktif cek personil ditemukan besi plat bekas"/>
    <m/>
    <m/>
    <m/>
    <m/>
    <m/>
    <m/>
    <m/>
    <m/>
    <m/>
    <m/>
    <m/>
    <m/>
  </r>
  <r>
    <x v="9"/>
    <n v="10"/>
    <n v="2025"/>
    <x v="1"/>
    <x v="2"/>
    <d v="1899-12-30T02:35:00"/>
    <d v="1899-12-30T02:55:00"/>
    <n v="0.33333333333333315"/>
    <x v="8"/>
    <x v="2"/>
    <x v="2"/>
    <x v="13"/>
    <s v="02.35 - 02.55 Metal detektor 6A1J03 aktif 3x berturut-turut cek personil di temukan besi bekas"/>
    <m/>
    <m/>
    <m/>
    <m/>
    <m/>
    <m/>
    <m/>
    <m/>
    <m/>
    <m/>
    <m/>
    <m/>
  </r>
  <r>
    <x v="9"/>
    <n v="10"/>
    <n v="2025"/>
    <x v="1"/>
    <x v="2"/>
    <d v="1899-12-30T05:30:00"/>
    <d v="1899-12-30T05:45:00"/>
    <n v="0.25000000000000044"/>
    <x v="13"/>
    <x v="2"/>
    <x v="2"/>
    <x v="27"/>
    <s v="05.30 - 05.45 Di stop RBC A2J02,belt miring ke kanan,tunggu di setel dan di lokal² personil"/>
    <m/>
    <m/>
    <m/>
    <m/>
    <m/>
    <m/>
    <m/>
    <m/>
    <m/>
    <m/>
    <m/>
    <m/>
  </r>
  <r>
    <x v="9"/>
    <n v="10"/>
    <n v="2025"/>
    <x v="1"/>
    <x v="2"/>
    <d v="1899-12-30T06:40:00"/>
    <d v="1899-12-30T06:45:00"/>
    <n v="8.3333333333333037E-2"/>
    <x v="13"/>
    <x v="0"/>
    <x v="0"/>
    <x v="0"/>
    <s v="06.40 - 06.45 DMG A2J02 aktif cek personil kulit belt terkelupas tunggu di potong personil "/>
    <m/>
    <m/>
    <m/>
    <m/>
    <m/>
    <m/>
    <m/>
    <m/>
    <m/>
    <m/>
    <m/>
    <m/>
  </r>
  <r>
    <x v="9"/>
    <n v="10"/>
    <n v="2025"/>
    <x v="1"/>
    <x v="2"/>
    <d v="1899-12-30T06:50:00"/>
    <d v="1899-12-30T07:00:00"/>
    <n v="0.16666666666666741"/>
    <x v="1"/>
    <x v="1"/>
    <x v="1"/>
    <x v="4"/>
    <s v="06.50 - 07.00 Tunggu hopper berisi min 50%"/>
    <m/>
    <m/>
    <m/>
    <m/>
    <m/>
    <m/>
    <m/>
    <m/>
    <m/>
    <m/>
    <m/>
    <m/>
  </r>
  <r>
    <x v="10"/>
    <n v="10"/>
    <n v="2025"/>
    <x v="1"/>
    <x v="0"/>
    <d v="1899-12-30T07:00:00"/>
    <d v="1899-12-30T07:30:00"/>
    <n v="0.49999999999999956"/>
    <x v="1"/>
    <x v="1"/>
    <x v="1"/>
    <x v="4"/>
    <s v="07.00 - 07.30 lanjut operasi Lsc6 Mk3 penyiraman ke IND5/7.2-12b, tunggu hopper berisi 50%"/>
    <m/>
    <m/>
    <m/>
    <m/>
    <m/>
    <m/>
    <m/>
    <m/>
    <m/>
    <m/>
    <m/>
    <m/>
  </r>
  <r>
    <x v="10"/>
    <n v="10"/>
    <n v="2025"/>
    <x v="1"/>
    <x v="0"/>
    <d v="1899-12-30T07:50:00"/>
    <d v="1899-12-30T08:00:00"/>
    <n v="0.16666666666666607"/>
    <x v="1"/>
    <x v="1"/>
    <x v="1"/>
    <x v="4"/>
    <s v="07.50 - 08.00 tunggu hopper berisi 50%"/>
    <m/>
    <m/>
    <m/>
    <m/>
    <m/>
    <m/>
    <m/>
    <m/>
    <m/>
    <m/>
    <m/>
    <m/>
  </r>
  <r>
    <x v="10"/>
    <n v="10"/>
    <n v="2025"/>
    <x v="1"/>
    <x v="0"/>
    <d v="1899-12-30T08:20:00"/>
    <d v="1899-12-30T08:35:00"/>
    <n v="0.25000000000000044"/>
    <x v="26"/>
    <x v="0"/>
    <x v="0"/>
    <x v="0"/>
    <s v="08.20 - 08.35 di Stop belt 20103 tunggu personil pengecekan sambungan belt 20103"/>
    <m/>
    <m/>
    <m/>
    <m/>
    <m/>
    <m/>
    <m/>
    <m/>
    <m/>
    <m/>
    <m/>
    <m/>
  </r>
  <r>
    <x v="10"/>
    <n v="10"/>
    <n v="2025"/>
    <x v="1"/>
    <x v="0"/>
    <d v="1899-12-30T08:55:00"/>
    <d v="1899-12-30T09:00:00"/>
    <n v="8.3333333333333037E-2"/>
    <x v="8"/>
    <x v="2"/>
    <x v="2"/>
    <x v="13"/>
    <s v="08.55 - 09.00 metal detektor 6a1j03 aktif cek personil di temukan besi plat "/>
    <m/>
    <m/>
    <m/>
    <m/>
    <m/>
    <m/>
    <m/>
    <m/>
    <m/>
    <m/>
    <m/>
    <m/>
  </r>
  <r>
    <x v="10"/>
    <n v="10"/>
    <n v="2025"/>
    <x v="1"/>
    <x v="0"/>
    <d v="1899-12-30T09:15:00"/>
    <d v="1899-12-30T10:00:00"/>
    <n v="0.75"/>
    <x v="1"/>
    <x v="1"/>
    <x v="1"/>
    <x v="4"/>
    <s v="9:15 - 10.00 Tunggu hopper berisi 50%"/>
    <m/>
    <m/>
    <m/>
    <m/>
    <m/>
    <m/>
    <m/>
    <m/>
    <m/>
    <m/>
    <m/>
    <m/>
  </r>
  <r>
    <x v="10"/>
    <n v="10"/>
    <n v="2025"/>
    <x v="1"/>
    <x v="0"/>
    <d v="1899-12-30T11:15:00"/>
    <d v="1899-12-30T11:35:00"/>
    <n v="0.33333333333333348"/>
    <x v="7"/>
    <x v="0"/>
    <x v="0"/>
    <x v="0"/>
    <s v="11.15 - 11.35 Stop Lsc6 DMG tail pulley a1j12b aktif cek personil sambungan terkelupas dan pindah pengisian ke ind6/7.2-07"/>
    <m/>
    <m/>
    <m/>
    <m/>
    <m/>
    <m/>
    <m/>
    <m/>
    <m/>
    <m/>
    <m/>
    <m/>
  </r>
  <r>
    <x v="10"/>
    <n v="10"/>
    <n v="2025"/>
    <x v="1"/>
    <x v="0"/>
    <d v="1899-12-30T13:20:00"/>
    <d v="1899-12-30T13:55:00"/>
    <n v="0.58333333333333393"/>
    <x v="1"/>
    <x v="1"/>
    <x v="1"/>
    <x v="4"/>
    <s v="13:20 - 13.55 Tunggu hopper berisi 50%"/>
    <m/>
    <m/>
    <m/>
    <m/>
    <m/>
    <m/>
    <m/>
    <m/>
    <m/>
    <m/>
    <m/>
    <m/>
  </r>
  <r>
    <x v="10"/>
    <n v="10"/>
    <n v="2025"/>
    <x v="1"/>
    <x v="0"/>
    <d v="1899-12-30T15:15:00"/>
    <d v="1899-12-30T16:00:00"/>
    <n v="0.75"/>
    <x v="1"/>
    <x v="2"/>
    <x v="2"/>
    <x v="28"/>
    <s v="15.15 - 16.00 crusher M1 stop mendadak cek elektrikal temperatur bearing tinggi sesaat (shaft1 bearing1 115 ⁰C )"/>
    <m/>
    <m/>
    <m/>
    <m/>
    <m/>
    <m/>
    <m/>
    <m/>
    <m/>
    <m/>
    <m/>
    <m/>
  </r>
  <r>
    <x v="10"/>
    <n v="10"/>
    <n v="2025"/>
    <x v="1"/>
    <x v="1"/>
    <d v="1899-12-30T16:00:00"/>
    <d v="1899-12-30T16:30:00"/>
    <n v="0.50000000000000089"/>
    <x v="1"/>
    <x v="2"/>
    <x v="2"/>
    <x v="28"/>
    <s v="16.00 - 16.30 crusher M1 stop mendadak cek elektrikal temperatur bearing tinggi sesaat (shaft1 bearing1 115 ⁰C ) sensor di ganti elektrikal"/>
    <m/>
    <m/>
    <m/>
    <m/>
    <m/>
    <m/>
    <m/>
    <m/>
    <m/>
    <m/>
    <m/>
    <m/>
  </r>
  <r>
    <x v="10"/>
    <n v="10"/>
    <n v="2025"/>
    <x v="1"/>
    <x v="1"/>
    <d v="1899-12-30T17:45:00"/>
    <d v="1899-12-30T18:00:00"/>
    <n v="0.24999999999999911"/>
    <x v="1"/>
    <x v="1"/>
    <x v="1"/>
    <x v="4"/>
    <s v="17.45 - 18.00 tunggu hopper berisi min 50%"/>
    <m/>
    <m/>
    <m/>
    <m/>
    <m/>
    <m/>
    <m/>
    <m/>
    <m/>
    <m/>
    <m/>
    <m/>
  </r>
  <r>
    <x v="10"/>
    <n v="10"/>
    <n v="2025"/>
    <x v="1"/>
    <x v="1"/>
    <d v="1899-12-30T19:00:00"/>
    <d v="1899-12-30T19:20:00"/>
    <n v="0.33333333333333481"/>
    <x v="1"/>
    <x v="1"/>
    <x v="1"/>
    <x v="4"/>
    <s v=" 19.00 - 19.20 start lsc6 ke ind 6 /7.1 - 07 tunggu hopper berisi min 50% ( pengisian tiang 9 - 19 ) untuk ke ind 5 bearing Drive pully belt a4j12p berasap tunggu cek mekanik"/>
    <m/>
    <m/>
    <m/>
    <m/>
    <m/>
    <m/>
    <m/>
    <m/>
    <m/>
    <m/>
    <m/>
    <m/>
  </r>
  <r>
    <x v="10"/>
    <n v="10"/>
    <n v="2025"/>
    <x v="1"/>
    <x v="1"/>
    <d v="1899-12-30T20:00:00"/>
    <d v="1899-12-30T20:10:00"/>
    <n v="0.16666666666666607"/>
    <x v="1"/>
    <x v="1"/>
    <x v="1"/>
    <x v="4"/>
    <s v="20.00 - 20.10 tunggu hopper berisi min 50%"/>
    <m/>
    <m/>
    <m/>
    <m/>
    <m/>
    <m/>
    <m/>
    <m/>
    <m/>
    <m/>
    <m/>
    <m/>
  </r>
  <r>
    <x v="10"/>
    <n v="10"/>
    <n v="2025"/>
    <x v="1"/>
    <x v="1"/>
    <d v="1899-12-30T20:20:00"/>
    <d v="1899-12-30T21:00:00"/>
    <n v="0.66666666666666696"/>
    <x v="0"/>
    <x v="0"/>
    <x v="0"/>
    <x v="0"/>
    <s v="20.20 - 21.00 stop belt 6a1j04 sensor dmg tail pulley aktif cek personil Sling keluar di M25 tunggu potong mekanik"/>
    <m/>
    <m/>
    <m/>
    <m/>
    <m/>
    <m/>
    <m/>
    <m/>
    <m/>
    <m/>
    <m/>
    <m/>
  </r>
  <r>
    <x v="10"/>
    <n v="10"/>
    <n v="2025"/>
    <x v="1"/>
    <x v="1"/>
    <d v="1899-12-30T22:15:00"/>
    <d v="1899-12-30T22:30:00"/>
    <n v="0.24999999999999911"/>
    <x v="8"/>
    <x v="2"/>
    <x v="2"/>
    <x v="13"/>
    <s v="22.15-22.30 stop belt 6a1j03, sensor metal detektor aktif cek personil di temukan besi "/>
    <m/>
    <m/>
    <m/>
    <m/>
    <m/>
    <m/>
    <m/>
    <m/>
    <m/>
    <m/>
    <m/>
    <m/>
  </r>
  <r>
    <x v="10"/>
    <n v="10"/>
    <n v="2025"/>
    <x v="1"/>
    <x v="2"/>
    <d v="1899-12-30T22:55:00"/>
    <d v="1899-12-30T23:00:00"/>
    <n v="8.3333333333333037E-2"/>
    <x v="6"/>
    <x v="2"/>
    <x v="2"/>
    <x v="15"/>
    <s v="22.55-23.00 stop belt 6a1j05, sensor dmg tail pulley aktif, tunggu di cek personil"/>
    <m/>
    <m/>
    <m/>
    <m/>
    <m/>
    <m/>
    <m/>
    <m/>
    <m/>
    <m/>
    <m/>
    <m/>
  </r>
  <r>
    <x v="10"/>
    <n v="10"/>
    <n v="2025"/>
    <x v="1"/>
    <x v="2"/>
    <d v="1899-12-30T23:00:00"/>
    <d v="1899-12-30T23:10:00"/>
    <n v="0.16666666666666607"/>
    <x v="6"/>
    <x v="0"/>
    <x v="0"/>
    <x v="0"/>
    <s v="23.00-23.10 tunggu personil potong tambalan terkelupas, pasca sensor dmg tail pulley belt 6a1j05 aktif"/>
    <m/>
    <m/>
    <m/>
    <m/>
    <m/>
    <m/>
    <m/>
    <m/>
    <m/>
    <m/>
    <m/>
    <m/>
  </r>
  <r>
    <x v="10"/>
    <n v="10"/>
    <n v="2025"/>
    <x v="1"/>
    <x v="2"/>
    <d v="1899-12-30T23:20:00"/>
    <d v="1899-12-30T23:35:00"/>
    <n v="0.24999999999999911"/>
    <x v="6"/>
    <x v="0"/>
    <x v="0"/>
    <x v="0"/>
    <s v="23.20-23.35 stop belt 6a1j05 sensor dmg tail pulley aktif cek personil tambalan terkelupas tunggu di potong personil"/>
    <m/>
    <m/>
    <m/>
    <m/>
    <m/>
    <m/>
    <m/>
    <m/>
    <m/>
    <m/>
    <m/>
    <m/>
  </r>
  <r>
    <x v="10"/>
    <n v="10"/>
    <n v="2025"/>
    <x v="1"/>
    <x v="2"/>
    <d v="1899-12-30T01:05:00"/>
    <d v="1899-12-30T01:15:00"/>
    <n v="0.16666666666666674"/>
    <x v="8"/>
    <x v="2"/>
    <x v="2"/>
    <x v="13"/>
    <s v=" 01.05-01.15 stop belt 6a1j03, sensor metal detektor aktif cek personil di temukan besi "/>
    <m/>
    <m/>
    <m/>
    <m/>
    <m/>
    <m/>
    <m/>
    <m/>
    <m/>
    <m/>
    <m/>
    <m/>
  </r>
  <r>
    <x v="10"/>
    <n v="10"/>
    <n v="2025"/>
    <x v="1"/>
    <x v="2"/>
    <d v="1899-12-30T01:25:00"/>
    <d v="1899-12-30T01:45:00"/>
    <n v="0.33333333333333348"/>
    <x v="12"/>
    <x v="2"/>
    <x v="2"/>
    <x v="16"/>
    <s v="01.25-01.45 stop belt 6a1j07 (2x), sensor belt drift no.6 dan no.2 aktif, belt sway sesaat di reset ready"/>
    <m/>
    <m/>
    <m/>
    <m/>
    <m/>
    <m/>
    <m/>
    <m/>
    <m/>
    <m/>
    <m/>
    <m/>
  </r>
  <r>
    <x v="10"/>
    <n v="10"/>
    <n v="2025"/>
    <x v="1"/>
    <x v="2"/>
    <d v="1899-12-30T02:05:00"/>
    <d v="1899-12-30T02:20:00"/>
    <n v="0.25000000000000011"/>
    <x v="27"/>
    <x v="0"/>
    <x v="0"/>
    <x v="0"/>
    <s v="02.05-02.20 stop belt 6a1j08, sensor dmg aktif cek personil tepi belt terkelupas tunggu di potong personil "/>
    <m/>
    <m/>
    <m/>
    <m/>
    <m/>
    <m/>
    <m/>
    <m/>
    <m/>
    <m/>
    <m/>
    <m/>
  </r>
  <r>
    <x v="10"/>
    <n v="10"/>
    <n v="2025"/>
    <x v="1"/>
    <x v="2"/>
    <d v="1899-12-30T02:35:00"/>
    <d v="1899-12-30T02:50:00"/>
    <n v="0.24999999999999978"/>
    <x v="6"/>
    <x v="0"/>
    <x v="0"/>
    <x v="0"/>
    <s v="02.35-02.50 stop belt 6a1j05, sensor dmg tail pulley aktif, cek personil terkena kain bekas untuk sambungan"/>
    <m/>
    <m/>
    <m/>
    <m/>
    <m/>
    <m/>
    <m/>
    <m/>
    <m/>
    <m/>
    <m/>
    <m/>
  </r>
  <r>
    <x v="10"/>
    <n v="10"/>
    <n v="2025"/>
    <x v="1"/>
    <x v="2"/>
    <d v="1899-12-30T03:15:00"/>
    <d v="1899-12-30T03:25:00"/>
    <n v="0.16666666666666674"/>
    <x v="8"/>
    <x v="2"/>
    <x v="2"/>
    <x v="2"/>
    <s v="03.15-03.25 stop belt 6a1j03 sensor metal detektor aktif cek personil tidak ada temuan"/>
    <m/>
    <m/>
    <m/>
    <m/>
    <m/>
    <m/>
    <m/>
    <m/>
    <m/>
    <m/>
    <m/>
    <m/>
  </r>
  <r>
    <x v="10"/>
    <n v="10"/>
    <n v="2025"/>
    <x v="1"/>
    <x v="2"/>
    <d v="1899-12-30T04:10:00"/>
    <d v="1899-12-30T04:30:00"/>
    <n v="0.33333333333333348"/>
    <x v="1"/>
    <x v="1"/>
    <x v="1"/>
    <x v="4"/>
    <s v="04.10-04.30 tunggu hopper berisi 50% ( Eh6 stop ada kebocoran piping cylinder backet )"/>
    <m/>
    <m/>
    <m/>
    <m/>
    <m/>
    <m/>
    <m/>
    <m/>
    <m/>
    <m/>
    <m/>
    <m/>
  </r>
  <r>
    <x v="10"/>
    <n v="10"/>
    <n v="2025"/>
    <x v="1"/>
    <x v="2"/>
    <d v="1899-12-30T05:30:00"/>
    <d v="1899-12-30T05:40:00"/>
    <n v="0.16666666666666674"/>
    <x v="1"/>
    <x v="1"/>
    <x v="1"/>
    <x v="4"/>
    <s v="05.30-05.40 tunggu hopper berisi 50%"/>
    <m/>
    <m/>
    <m/>
    <m/>
    <m/>
    <m/>
    <m/>
    <m/>
    <m/>
    <m/>
    <m/>
    <m/>
  </r>
  <r>
    <x v="10"/>
    <n v="10"/>
    <n v="2025"/>
    <x v="1"/>
    <x v="2"/>
    <d v="1899-12-30T06:10:00"/>
    <d v="1899-12-30T06:20:00"/>
    <n v="0.16666666666666741"/>
    <x v="1"/>
    <x v="1"/>
    <x v="1"/>
    <x v="4"/>
    <s v="06.10-06.20 tunggu hopper berisi 50%"/>
    <m/>
    <m/>
    <m/>
    <m/>
    <m/>
    <m/>
    <m/>
    <m/>
    <m/>
    <m/>
    <m/>
    <m/>
  </r>
  <r>
    <x v="11"/>
    <n v="10"/>
    <n v="2025"/>
    <x v="1"/>
    <x v="0"/>
    <d v="1899-12-30T07:00:00"/>
    <d v="1899-12-30T07:40:00"/>
    <n v="0.66666666666666563"/>
    <x v="4"/>
    <x v="1"/>
    <x v="1"/>
    <x v="4"/>
    <s v="07.00 - 07.40 start Ms1 Ss ke ind6/7.1-12b, tunggu hopper berisi 50%"/>
    <m/>
    <m/>
    <m/>
    <m/>
    <m/>
    <m/>
    <m/>
    <m/>
    <m/>
    <m/>
    <m/>
    <m/>
  </r>
  <r>
    <x v="11"/>
    <n v="10"/>
    <n v="2025"/>
    <x v="1"/>
    <x v="0"/>
    <d v="1899-12-30T07:55:00"/>
    <d v="1899-12-30T08:00:00"/>
    <n v="8.3333333333333037E-2"/>
    <x v="2"/>
    <x v="0"/>
    <x v="0"/>
    <x v="0"/>
    <s v="07.55 - 08.00 DMG belt 6E1U03 aktif cek personil benang tepi belt terkelupas "/>
    <m/>
    <m/>
    <m/>
    <m/>
    <m/>
    <m/>
    <m/>
    <m/>
    <m/>
    <m/>
    <m/>
    <m/>
  </r>
  <r>
    <x v="11"/>
    <n v="10"/>
    <n v="2025"/>
    <x v="1"/>
    <x v="0"/>
    <d v="1899-12-30T08:20:00"/>
    <d v="1899-12-30T08:30:00"/>
    <n v="0.16666666666666741"/>
    <x v="2"/>
    <x v="2"/>
    <x v="2"/>
    <x v="13"/>
    <s v="08.20 - 08.30 metal detektor 6E1U03 aktif cek personil di temukan besi "/>
    <m/>
    <m/>
    <m/>
    <m/>
    <m/>
    <m/>
    <m/>
    <m/>
    <m/>
    <m/>
    <m/>
    <m/>
  </r>
  <r>
    <x v="11"/>
    <n v="10"/>
    <n v="2025"/>
    <x v="1"/>
    <x v="0"/>
    <d v="1899-12-30T09:25:00"/>
    <d v="1899-12-30T10:25:00"/>
    <n v="1.0000000000000004"/>
    <x v="0"/>
    <x v="0"/>
    <x v="0"/>
    <x v="0"/>
    <s v="09.25 - 10.25  stop MS1 DMG MDL-5 belt 6a1j04 aktif cek personil Sling keluar tunggu di potong mekanik "/>
    <m/>
    <m/>
    <m/>
    <m/>
    <m/>
    <m/>
    <m/>
    <m/>
    <m/>
    <m/>
    <m/>
    <m/>
  </r>
  <r>
    <x v="11"/>
    <n v="10"/>
    <n v="2025"/>
    <x v="1"/>
    <x v="0"/>
    <d v="1899-12-30T10:55:00"/>
    <d v="1899-12-30T11:00:00"/>
    <n v="8.3333333333333037E-2"/>
    <x v="0"/>
    <x v="2"/>
    <x v="2"/>
    <x v="15"/>
    <s v="10.55 - 11.00 DMG belt 6a1j04 di MDL-4, MDL-5 dan no7 aktif tunggu cek personil "/>
    <m/>
    <m/>
    <m/>
    <m/>
    <m/>
    <m/>
    <m/>
    <m/>
    <m/>
    <m/>
    <m/>
    <m/>
  </r>
  <r>
    <x v="11"/>
    <n v="10"/>
    <n v="2025"/>
    <x v="1"/>
    <x v="0"/>
    <d v="1899-12-30T11:00:00"/>
    <d v="1899-12-30T12:00:00"/>
    <n v="1.0000000000000004"/>
    <x v="0"/>
    <x v="0"/>
    <x v="0"/>
    <x v="0"/>
    <s v="11.00 - 12.00 tunggu pengecekan oleh personil (belt 6a1j04 di lokal) pasca DMG belt 6a1j04 aktif di temukan Sling keluar dan tepi belt terkelupas tunggu di potong mekanik"/>
    <m/>
    <m/>
    <m/>
    <m/>
    <m/>
    <m/>
    <m/>
    <m/>
    <m/>
    <m/>
    <m/>
    <m/>
  </r>
  <r>
    <x v="11"/>
    <n v="10"/>
    <n v="2025"/>
    <x v="1"/>
    <x v="0"/>
    <d v="1899-12-30T13:00:00"/>
    <d v="1899-12-30T13:40:00"/>
    <n v="0.66666666666666696"/>
    <x v="1"/>
    <x v="1"/>
    <x v="1"/>
    <x v="4"/>
    <s v="13.00 - 13.40 start lsc6 ls ke ind5/7.2-12b, tunggu hopper berisi 50%"/>
    <m/>
    <m/>
    <m/>
    <m/>
    <m/>
    <m/>
    <m/>
    <m/>
    <m/>
    <m/>
    <m/>
    <m/>
  </r>
  <r>
    <x v="11"/>
    <n v="10"/>
    <n v="2025"/>
    <x v="1"/>
    <x v="0"/>
    <d v="1899-12-30T13:55:00"/>
    <d v="1899-12-30T14:00:00"/>
    <n v="8.3333333333333037E-2"/>
    <x v="1"/>
    <x v="1"/>
    <x v="1"/>
    <x v="4"/>
    <s v="13.55 - 14.00 tunggu hopper berisi 50%"/>
    <m/>
    <m/>
    <m/>
    <m/>
    <m/>
    <m/>
    <m/>
    <m/>
    <m/>
    <m/>
    <m/>
    <m/>
  </r>
  <r>
    <x v="11"/>
    <n v="10"/>
    <n v="2025"/>
    <x v="1"/>
    <x v="0"/>
    <d v="1899-12-30T14:45:00"/>
    <d v="1899-12-30T15:00:00"/>
    <n v="0.24999999999999911"/>
    <x v="1"/>
    <x v="2"/>
    <x v="2"/>
    <x v="6"/>
    <s v="14.45 - jam 15.00 Stop feeder lsc6 tunggu personil geser tripper ke MK3"/>
    <m/>
    <m/>
    <m/>
    <m/>
    <m/>
    <m/>
    <m/>
    <m/>
    <m/>
    <m/>
    <m/>
    <m/>
  </r>
  <r>
    <x v="11"/>
    <n v="10"/>
    <n v="2025"/>
    <x v="1"/>
    <x v="1"/>
    <d v="1899-12-30T17:50:00"/>
    <d v="1899-12-30T18:00:00"/>
    <n v="0.16666666666666607"/>
    <x v="1"/>
    <x v="1"/>
    <x v="1"/>
    <x v="4"/>
    <s v="17.45 - 18.00 tunggu hopper berisi min 50%"/>
    <m/>
    <m/>
    <m/>
    <m/>
    <m/>
    <m/>
    <m/>
    <m/>
    <m/>
    <m/>
    <m/>
    <m/>
  </r>
  <r>
    <x v="11"/>
    <n v="10"/>
    <n v="2025"/>
    <x v="1"/>
    <x v="1"/>
    <d v="1899-12-30T19:00:00"/>
    <d v="1899-12-30T19:15:00"/>
    <n v="0.25000000000000178"/>
    <x v="9"/>
    <x v="1"/>
    <x v="1"/>
    <x v="4"/>
    <s v="19.00 - 19.15 Start lsc3b ke IND 5/12P tunggu hopper berisi min 50% (pengisian tiang 20 - 25 )/Untuk belt 12b sambungan dan tambalan terkelupas  tunggu di repair mekanik"/>
    <m/>
    <m/>
    <m/>
    <m/>
    <m/>
    <m/>
    <m/>
    <m/>
    <m/>
    <m/>
    <m/>
    <m/>
  </r>
  <r>
    <x v="11"/>
    <n v="10"/>
    <n v="2025"/>
    <x v="1"/>
    <x v="1"/>
    <d v="1899-12-30T20:10:00"/>
    <d v="1899-12-30T20:20:00"/>
    <n v="0.16666666666666607"/>
    <x v="7"/>
    <x v="0"/>
    <x v="0"/>
    <x v="0"/>
    <s v="20.10 - 20.20 stop belt a1j12B dmg tail pulley aktif cek personil karet tepi belt terkelupas"/>
    <m/>
    <m/>
    <m/>
    <m/>
    <m/>
    <m/>
    <m/>
    <m/>
    <m/>
    <m/>
    <m/>
    <m/>
  </r>
  <r>
    <x v="11"/>
    <n v="10"/>
    <n v="2025"/>
    <x v="1"/>
    <x v="1"/>
    <d v="1899-12-30T15:00:00"/>
    <d v="1899-12-30T15:15:00"/>
    <n v="0.24999999999999911"/>
    <x v="28"/>
    <x v="0"/>
    <x v="0"/>
    <x v="0"/>
    <s v="15.00 - 15.15 tunggu jalur 7.1 ready pasca Sling keluar M25 tunggu potong mekanik "/>
    <m/>
    <m/>
    <m/>
    <m/>
    <m/>
    <m/>
    <m/>
    <m/>
    <m/>
    <m/>
    <m/>
    <m/>
  </r>
  <r>
    <x v="11"/>
    <n v="10"/>
    <n v="2025"/>
    <x v="1"/>
    <x v="1"/>
    <d v="1899-12-30T15:50:00"/>
    <d v="1899-12-30T16:00:00"/>
    <n v="0.16666666666666607"/>
    <x v="0"/>
    <x v="0"/>
    <x v="0"/>
    <x v="0"/>
    <s v="15.50 - 16,00 stop belt 6a1j04 dmg tail  pulley aktif cek personil Karet tepi belt terkelupas tunggu di potong personil "/>
    <m/>
    <m/>
    <m/>
    <m/>
    <m/>
    <m/>
    <m/>
    <m/>
    <m/>
    <m/>
    <m/>
    <m/>
  </r>
  <r>
    <x v="11"/>
    <n v="10"/>
    <n v="2025"/>
    <x v="1"/>
    <x v="1"/>
    <d v="1899-12-30T16:00:00"/>
    <d v="1899-12-30T16:05:00"/>
    <n v="8.3333333333333037E-2"/>
    <x v="0"/>
    <x v="0"/>
    <x v="0"/>
    <x v="0"/>
    <s v="16.00  - 16,05stop belt 6a1j04 dmg tail  pulley aktif cek personil Karet tepi belt terkelupas tunggu di potong personil "/>
    <m/>
    <m/>
    <m/>
    <m/>
    <m/>
    <m/>
    <m/>
    <m/>
    <m/>
    <m/>
    <m/>
    <m/>
  </r>
  <r>
    <x v="11"/>
    <n v="10"/>
    <n v="2025"/>
    <x v="1"/>
    <x v="1"/>
    <d v="1899-12-30T16:10:00"/>
    <d v="1899-12-30T16:20:00"/>
    <n v="0.16666666666666607"/>
    <x v="3"/>
    <x v="0"/>
    <x v="0"/>
    <x v="0"/>
    <s v="16.10 -  16.20 stop belt 20104 sensor dmg aktif cek kulit terkelupas tunggu di potong personil "/>
    <m/>
    <m/>
    <m/>
    <m/>
    <m/>
    <m/>
    <m/>
    <m/>
    <m/>
    <m/>
    <m/>
    <m/>
  </r>
  <r>
    <x v="11"/>
    <n v="10"/>
    <n v="2025"/>
    <x v="1"/>
    <x v="1"/>
    <d v="1899-12-30T17:30:00"/>
    <d v="1899-12-30T18:00:00"/>
    <n v="0.50000000000000089"/>
    <x v="7"/>
    <x v="0"/>
    <x v="0"/>
    <x v="3"/>
    <s v="17.30 - 18.00 stop lsc6 , sambungan belt a1j12B terkelupas tunggu di posisikan personil "/>
    <m/>
    <m/>
    <m/>
    <m/>
    <m/>
    <m/>
    <m/>
    <m/>
    <m/>
    <m/>
    <m/>
    <m/>
  </r>
  <r>
    <x v="11"/>
    <n v="10"/>
    <n v="2025"/>
    <x v="1"/>
    <x v="1"/>
    <d v="1899-12-30T19:10:00"/>
    <d v="1899-12-30T19:45:00"/>
    <n v="0.58333333333333126"/>
    <x v="0"/>
    <x v="0"/>
    <x v="0"/>
    <x v="0"/>
    <s v="19.10 19.45 stop belt 6a1j04 sensor dmg tail pulley aktif cek personil Sling di modul 25 keluar tunggu di potong mekanik"/>
    <m/>
    <m/>
    <m/>
    <m/>
    <m/>
    <m/>
    <m/>
    <m/>
    <m/>
    <m/>
    <m/>
    <m/>
  </r>
  <r>
    <x v="11"/>
    <n v="10"/>
    <n v="2025"/>
    <x v="1"/>
    <x v="1"/>
    <d v="1899-12-30T19:45:00"/>
    <d v="1899-12-30T20:10:00"/>
    <n v="0.41666666666666785"/>
    <x v="12"/>
    <x v="0"/>
    <x v="0"/>
    <x v="8"/>
    <s v="19.45 - 20.10lanjut tunggu mekanik memasang return idler yang lepas di belt 6a1j07 2 buah "/>
    <m/>
    <m/>
    <m/>
    <m/>
    <m/>
    <m/>
    <m/>
    <m/>
    <m/>
    <m/>
    <m/>
    <m/>
  </r>
  <r>
    <x v="11"/>
    <n v="10"/>
    <n v="2025"/>
    <x v="1"/>
    <x v="1"/>
    <d v="1899-12-30T20:00:00"/>
    <d v="1899-12-30T20:10:00"/>
    <n v="0.16666666666666607"/>
    <x v="12"/>
    <x v="0"/>
    <x v="0"/>
    <x v="8"/>
    <s v="20.00 - 20.10 lanjut tunggu mekanik memasang return idler yang lepas di belt 6a1j07 2 buah "/>
    <m/>
    <m/>
    <m/>
    <m/>
    <m/>
    <m/>
    <m/>
    <m/>
    <m/>
    <m/>
    <m/>
    <m/>
  </r>
  <r>
    <x v="11"/>
    <n v="10"/>
    <n v="2025"/>
    <x v="1"/>
    <x v="1"/>
    <d v="1899-12-30T20:35:00"/>
    <d v="1899-12-30T20:40:00"/>
    <n v="8.3333333333335702E-2"/>
    <x v="8"/>
    <x v="2"/>
    <x v="2"/>
    <x v="2"/>
    <s v="20.35 - 20.40 stop belt 6a1j03 metal detektor aktif cek personil  tidak ada temuan "/>
    <m/>
    <m/>
    <m/>
    <m/>
    <m/>
    <m/>
    <m/>
    <m/>
    <m/>
    <m/>
    <m/>
    <m/>
  </r>
  <r>
    <x v="11"/>
    <n v="10"/>
    <n v="2025"/>
    <x v="1"/>
    <x v="1"/>
    <d v="1899-12-30T20:45:00"/>
    <d v="1899-12-30T21:15:00"/>
    <n v="0.49999999999999822"/>
    <x v="0"/>
    <x v="0"/>
    <x v="0"/>
    <x v="0"/>
    <s v="20.45 - 21.15  stop belt 6a1j04 dmg aktif cek personil Sling keluar di modul 25 tunggu di potong mekanik "/>
    <m/>
    <m/>
    <m/>
    <m/>
    <m/>
    <m/>
    <m/>
    <m/>
    <m/>
    <m/>
    <m/>
    <m/>
  </r>
  <r>
    <x v="11"/>
    <n v="10"/>
    <n v="2025"/>
    <x v="1"/>
    <x v="1"/>
    <d v="1899-12-30T21:35:00"/>
    <d v="1899-12-30T21:40:00"/>
    <n v="8.3333333333333037E-2"/>
    <x v="8"/>
    <x v="2"/>
    <x v="2"/>
    <x v="13"/>
    <s v="21.35 - 21.40 stop belt 6a1j03 metal detektor aktif cek personil  di temukan besi kecil "/>
    <m/>
    <m/>
    <m/>
    <m/>
    <m/>
    <m/>
    <m/>
    <m/>
    <m/>
    <m/>
    <m/>
    <m/>
  </r>
  <r>
    <x v="11"/>
    <n v="10"/>
    <n v="2025"/>
    <x v="1"/>
    <x v="2"/>
    <d v="1899-12-30T22:00:00"/>
    <d v="1899-12-30T22:10:00"/>
    <n v="0.16666666666666874"/>
    <x v="24"/>
    <x v="2"/>
    <x v="2"/>
    <x v="11"/>
    <s v="22.00-22.10 operasi ls6 ls ind5-71-12b,Chevron tiang 20-25, stop sementara feeding lsc6 geser carry belt 6a1j06 ke a1j12B"/>
    <m/>
    <m/>
    <m/>
    <m/>
    <m/>
    <m/>
    <m/>
    <m/>
    <m/>
    <m/>
    <m/>
    <m/>
  </r>
  <r>
    <x v="11"/>
    <n v="10"/>
    <n v="2025"/>
    <x v="1"/>
    <x v="2"/>
    <d v="1899-12-30T22:50:00"/>
    <d v="1899-12-30T23:00:00"/>
    <n v="0.16666666666666874"/>
    <x v="3"/>
    <x v="0"/>
    <x v="0"/>
    <x v="0"/>
    <s v="22.50-23.00 stop belt 20104 sensor dmg aktif cek personil tepi belt terkelupas tunggu di potong personil"/>
    <m/>
    <m/>
    <m/>
    <m/>
    <m/>
    <m/>
    <m/>
    <m/>
    <m/>
    <m/>
    <m/>
    <m/>
  </r>
  <r>
    <x v="11"/>
    <n v="10"/>
    <n v="2025"/>
    <x v="1"/>
    <x v="2"/>
    <d v="1899-12-30T23:35:00"/>
    <d v="1899-12-30T23:45:00"/>
    <n v="0.16666666666666874"/>
    <x v="8"/>
    <x v="2"/>
    <x v="2"/>
    <x v="13"/>
    <s v="23.35-23.45 stop belt 6a1j03 sensor metal detektor aktif cek personil di temukan besi"/>
    <m/>
    <m/>
    <m/>
    <m/>
    <m/>
    <m/>
    <m/>
    <m/>
    <m/>
    <m/>
    <m/>
    <m/>
  </r>
  <r>
    <x v="11"/>
    <n v="10"/>
    <n v="2025"/>
    <x v="1"/>
    <x v="2"/>
    <d v="1899-12-30T02:00:00"/>
    <d v="1899-12-30T02:20:00"/>
    <n v="0.33333333333333348"/>
    <x v="7"/>
    <x v="0"/>
    <x v="0"/>
    <x v="0"/>
    <s v="02.00-02.20 stop belt a1j12B sensor dmg head pulley aktif di cek personil di temukan beberapa tepi belt terkelupas tunggu di potong personil"/>
    <m/>
    <m/>
    <m/>
    <m/>
    <m/>
    <m/>
    <m/>
    <m/>
    <m/>
    <m/>
    <m/>
    <m/>
  </r>
  <r>
    <x v="11"/>
    <n v="10"/>
    <n v="2025"/>
    <x v="1"/>
    <x v="2"/>
    <d v="1899-12-30T03:00:00"/>
    <d v="1899-12-30T03:25:00"/>
    <n v="0.41666666666666652"/>
    <x v="21"/>
    <x v="0"/>
    <x v="0"/>
    <x v="0"/>
    <s v="03.00-03.25 stop belt 5a1j01 sensor dmg aktif cek personil di temukan tepi belt terkelupas tunggu di potong personil "/>
    <m/>
    <m/>
    <m/>
    <m/>
    <m/>
    <m/>
    <m/>
    <m/>
    <m/>
    <m/>
    <m/>
    <m/>
  </r>
  <r>
    <x v="11"/>
    <n v="10"/>
    <n v="2025"/>
    <x v="1"/>
    <x v="2"/>
    <d v="1899-12-30T03:35:00"/>
    <d v="1899-12-30T03:40:00"/>
    <n v="8.3333333333333703E-2"/>
    <x v="8"/>
    <x v="2"/>
    <x v="2"/>
    <x v="13"/>
    <s v="03.35-03.40 stop belt 6a1j03 sensor metal detektor aktif cek personil di temukan besi"/>
    <m/>
    <m/>
    <m/>
    <m/>
    <m/>
    <m/>
    <m/>
    <m/>
    <m/>
    <m/>
    <m/>
    <m/>
  </r>
  <r>
    <x v="11"/>
    <n v="10"/>
    <n v="2025"/>
    <x v="1"/>
    <x v="2"/>
    <d v="1899-12-30T03:45:00"/>
    <d v="1899-12-30T03:50:00"/>
    <n v="8.3333333333333037E-2"/>
    <x v="8"/>
    <x v="2"/>
    <x v="2"/>
    <x v="13"/>
    <s v="03.45-03.50 stop belt 6a1j03 sensor metal detektor aktif cek personil di temukan besi "/>
    <m/>
    <m/>
    <m/>
    <m/>
    <m/>
    <m/>
    <m/>
    <m/>
    <m/>
    <m/>
    <m/>
    <m/>
  </r>
  <r>
    <x v="11"/>
    <n v="10"/>
    <n v="2025"/>
    <x v="1"/>
    <x v="2"/>
    <d v="1899-12-30T03:55:00"/>
    <d v="1899-12-30T05:00:00"/>
    <n v="1.0833333333333335"/>
    <x v="21"/>
    <x v="2"/>
    <x v="2"/>
    <x v="5"/>
    <s v="03.55-05.00 stop belt 5a1j01, chute tripper Ind5 tersumbat tunggu di bersihkan personil"/>
    <m/>
    <m/>
    <m/>
    <m/>
    <m/>
    <m/>
    <m/>
    <m/>
    <m/>
    <m/>
    <m/>
    <m/>
  </r>
  <r>
    <x v="11"/>
    <n v="10"/>
    <n v="2025"/>
    <x v="1"/>
    <x v="2"/>
    <d v="1899-12-30T05:00:00"/>
    <d v="1899-12-30T05:10:00"/>
    <n v="0.16666666666666674"/>
    <x v="1"/>
    <x v="2"/>
    <x v="2"/>
    <x v="5"/>
    <s v="05.00-05.10 tunggu personil bersihkan Chute tripper ls ind5 "/>
    <m/>
    <m/>
    <m/>
    <m/>
    <m/>
    <m/>
    <m/>
    <m/>
    <m/>
    <m/>
    <m/>
    <m/>
  </r>
  <r>
    <x v="11"/>
    <n v="10"/>
    <n v="2025"/>
    <x v="1"/>
    <x v="2"/>
    <d v="1899-12-30T05:40:00"/>
    <d v="1899-12-30T06:25:00"/>
    <n v="0.75"/>
    <x v="0"/>
    <x v="0"/>
    <x v="0"/>
    <x v="0"/>
    <s v="05.40-06.25 stop belt 6a1j04/ DMG tail pulley aktif, cek personil Sling belt keluar tunggu dipotong mekanik"/>
    <m/>
    <m/>
    <m/>
    <m/>
    <m/>
    <m/>
    <m/>
    <m/>
    <m/>
    <m/>
    <m/>
    <m/>
  </r>
  <r>
    <x v="11"/>
    <n v="10"/>
    <n v="2025"/>
    <x v="1"/>
    <x v="2"/>
    <d v="1899-12-30T06:50:00"/>
    <d v="1899-12-30T07:00:00"/>
    <n v="0.16666666666666741"/>
    <x v="1"/>
    <x v="1"/>
    <x v="1"/>
    <x v="4"/>
    <s v="06.50-07.00 tunggu hopper berisi 50%"/>
    <m/>
    <m/>
    <m/>
    <m/>
    <m/>
    <m/>
    <m/>
    <m/>
    <m/>
    <m/>
    <m/>
    <m/>
  </r>
  <r>
    <x v="12"/>
    <n v="10"/>
    <n v="2025"/>
    <x v="1"/>
    <x v="0"/>
    <d v="1899-12-30T07:00:00"/>
    <d v="1899-12-30T07:25:00"/>
    <n v="0.41666666666666652"/>
    <x v="1"/>
    <x v="1"/>
    <x v="1"/>
    <x v="4"/>
    <s v="07.00-07.25 lanjut operasi Lsc6 ls ind5/7.2-12b, tunggu hopper berisi 50%"/>
    <m/>
    <m/>
    <m/>
    <m/>
    <m/>
    <m/>
    <m/>
    <m/>
    <m/>
    <m/>
    <m/>
    <m/>
  </r>
  <r>
    <x v="12"/>
    <n v="10"/>
    <n v="2025"/>
    <x v="1"/>
    <x v="0"/>
    <d v="1899-12-30T07:40:00"/>
    <d v="1899-12-30T07:50:00"/>
    <n v="0.16666666666666741"/>
    <x v="1"/>
    <x v="1"/>
    <x v="1"/>
    <x v="4"/>
    <s v="07.40-07.50 tunggu hopper berisi 50%"/>
    <m/>
    <m/>
    <m/>
    <m/>
    <m/>
    <m/>
    <m/>
    <m/>
    <m/>
    <m/>
    <m/>
    <m/>
  </r>
  <r>
    <x v="12"/>
    <n v="10"/>
    <n v="2025"/>
    <x v="1"/>
    <x v="0"/>
    <d v="1899-12-30T08:15:00"/>
    <d v="1899-12-30T08:25:00"/>
    <n v="0.16666666666666607"/>
    <x v="1"/>
    <x v="1"/>
    <x v="1"/>
    <x v="4"/>
    <s v="08.15 - 08.25 Tunggu hopper berisi min 50%"/>
    <m/>
    <m/>
    <m/>
    <m/>
    <m/>
    <m/>
    <m/>
    <m/>
    <m/>
    <m/>
    <m/>
    <m/>
  </r>
  <r>
    <x v="12"/>
    <n v="10"/>
    <n v="2025"/>
    <x v="1"/>
    <x v="0"/>
    <d v="1899-12-30T08:50:00"/>
    <d v="1899-12-30T09:00:00"/>
    <n v="0.16666666666666607"/>
    <x v="21"/>
    <x v="2"/>
    <x v="2"/>
    <x v="29"/>
    <s v="08.50 - 09.00 Stop RBC 5A1J01,alarms emergency stop, di reset ready di cek personil kena lentingan material dan start kembali"/>
    <m/>
    <m/>
    <m/>
    <m/>
    <m/>
    <m/>
    <m/>
    <m/>
    <m/>
    <m/>
    <m/>
    <m/>
  </r>
  <r>
    <x v="12"/>
    <n v="10"/>
    <n v="2025"/>
    <x v="1"/>
    <x v="0"/>
    <d v="1899-12-30T09:00:00"/>
    <d v="1899-12-30T09:25:00"/>
    <n v="0.41666666666666652"/>
    <x v="29"/>
    <x v="2"/>
    <x v="2"/>
    <x v="29"/>
    <s v="09.00 - 09.25 Saat start RBC 6E1U04, alarms emegency stop, di cek di HMI power ss268 fault, tunggu di readykan elektrikal"/>
    <m/>
    <m/>
    <m/>
    <m/>
    <m/>
    <m/>
    <m/>
    <m/>
    <m/>
    <m/>
    <m/>
    <m/>
  </r>
  <r>
    <x v="12"/>
    <n v="10"/>
    <n v="2025"/>
    <x v="1"/>
    <x v="0"/>
    <d v="1899-12-30T09:40:00"/>
    <d v="1899-12-30T09:50:00"/>
    <n v="0.16666666666666607"/>
    <x v="1"/>
    <x v="1"/>
    <x v="1"/>
    <x v="4"/>
    <s v="09.40 - 09.50 Tunggu hopper berisi min 50%"/>
    <m/>
    <m/>
    <m/>
    <m/>
    <m/>
    <m/>
    <m/>
    <m/>
    <m/>
    <m/>
    <m/>
    <m/>
  </r>
  <r>
    <x v="12"/>
    <n v="10"/>
    <n v="2025"/>
    <x v="1"/>
    <x v="0"/>
    <d v="1899-12-30T10:00:00"/>
    <d v="1899-12-30T10:15:00"/>
    <n v="0.24999999999999911"/>
    <x v="29"/>
    <x v="2"/>
    <x v="2"/>
    <x v="29"/>
    <s v="10.00 - 10.15 Stop mendadak RBC 6E1U04, alarms emegency stop, di cek di HMI power ss268 fault, tunggu di readykan elektrikal"/>
    <m/>
    <m/>
    <m/>
    <m/>
    <m/>
    <m/>
    <m/>
    <m/>
    <m/>
    <m/>
    <m/>
    <m/>
  </r>
  <r>
    <x v="12"/>
    <n v="10"/>
    <n v="2025"/>
    <x v="1"/>
    <x v="0"/>
    <d v="1899-12-30T10:50:00"/>
    <d v="1899-12-30T12:00:00"/>
    <n v="1.1666666666666665"/>
    <x v="1"/>
    <x v="1"/>
    <x v="1"/>
    <x v="4"/>
    <s v="10.50 -12.00 Tunggu hopper berisi min 50%"/>
    <m/>
    <m/>
    <m/>
    <m/>
    <m/>
    <m/>
    <m/>
    <m/>
    <m/>
    <m/>
    <m/>
    <m/>
  </r>
  <r>
    <x v="12"/>
    <n v="10"/>
    <n v="2025"/>
    <x v="1"/>
    <x v="0"/>
    <d v="1899-12-30T13:00:00"/>
    <d v="1899-12-30T13:35:00"/>
    <n v="0.58333333333333393"/>
    <x v="1"/>
    <x v="1"/>
    <x v="1"/>
    <x v="4"/>
    <s v="13.00 - 13.35 start lsc6 ls Ind6/7.2-07 lanjut tunggu hopper berisi 50%"/>
    <m/>
    <m/>
    <m/>
    <m/>
    <m/>
    <m/>
    <m/>
    <m/>
    <m/>
    <m/>
    <m/>
    <m/>
  </r>
  <r>
    <x v="12"/>
    <n v="10"/>
    <n v="2025"/>
    <x v="1"/>
    <x v="0"/>
    <d v="1899-12-30T14:05:00"/>
    <d v="1899-12-30T14:10:00"/>
    <n v="8.3333333333333037E-2"/>
    <x v="13"/>
    <x v="0"/>
    <x v="0"/>
    <x v="0"/>
    <s v="14.05 - 14.10 DMG a2j02 aktif cek personil di temukan kulit belt terkelupas tunggu di potong personil "/>
    <m/>
    <m/>
    <m/>
    <m/>
    <m/>
    <m/>
    <m/>
    <m/>
    <m/>
    <m/>
    <m/>
    <m/>
  </r>
  <r>
    <x v="12"/>
    <n v="10"/>
    <n v="2025"/>
    <x v="1"/>
    <x v="0"/>
    <d v="1899-12-30T14:45:00"/>
    <d v="1899-12-30T14:55:00"/>
    <n v="0.16666666666666607"/>
    <x v="1"/>
    <x v="1"/>
    <x v="1"/>
    <x v="4"/>
    <s v="14.45 - 14.55 tunggu hopper berisi 50%"/>
    <m/>
    <m/>
    <m/>
    <m/>
    <m/>
    <m/>
    <m/>
    <m/>
    <m/>
    <m/>
    <m/>
    <m/>
  </r>
  <r>
    <x v="12"/>
    <n v="10"/>
    <n v="2025"/>
    <x v="1"/>
    <x v="1"/>
    <d v="1899-12-30T15:10:00"/>
    <d v="1899-12-30T15:20:00"/>
    <n v="0.16666666666666607"/>
    <x v="1"/>
    <x v="1"/>
    <x v="1"/>
    <x v="4"/>
    <s v="15.10 - 15.20 tunggu hopper berisi 50%"/>
    <m/>
    <m/>
    <m/>
    <m/>
    <m/>
    <m/>
    <m/>
    <m/>
    <m/>
    <m/>
    <m/>
    <m/>
  </r>
  <r>
    <x v="12"/>
    <n v="10"/>
    <n v="2025"/>
    <x v="1"/>
    <x v="1"/>
    <d v="1899-12-30T15:40:00"/>
    <d v="1899-12-30T15:50:00"/>
    <n v="0.16666666666666607"/>
    <x v="8"/>
    <x v="2"/>
    <x v="2"/>
    <x v="2"/>
    <s v="15.40 - 15.50 metal detektor 6a1j03 aktif cek personil tidak ada temuan "/>
    <m/>
    <m/>
    <m/>
    <m/>
    <m/>
    <m/>
    <m/>
    <m/>
    <m/>
    <m/>
    <m/>
    <m/>
  </r>
  <r>
    <x v="12"/>
    <n v="10"/>
    <n v="2025"/>
    <x v="1"/>
    <x v="1"/>
    <d v="1899-12-30T15:50:00"/>
    <d v="1899-12-30T16:00:00"/>
    <n v="0.16666666666666607"/>
    <x v="20"/>
    <x v="2"/>
    <x v="2"/>
    <x v="16"/>
    <s v="15.50 - 16.00 Stop belt a5u29 karet guide material keluar dan belt sway "/>
    <m/>
    <m/>
    <m/>
    <m/>
    <m/>
    <m/>
    <m/>
    <m/>
    <m/>
    <m/>
    <m/>
    <m/>
  </r>
  <r>
    <x v="12"/>
    <n v="10"/>
    <n v="2025"/>
    <x v="1"/>
    <x v="1"/>
    <d v="1899-12-30T16:00:00"/>
    <d v="1899-12-30T16:30:00"/>
    <n v="0.50000000000000089"/>
    <x v="20"/>
    <x v="0"/>
    <x v="0"/>
    <x v="19"/>
    <s v="16.00 - 16.30 stop belt a5u29 karet guide material keluar tunggu di masukkan mekanik dan ganti idler di 6E1U04 "/>
    <m/>
    <m/>
    <m/>
    <m/>
    <m/>
    <m/>
    <m/>
    <m/>
    <m/>
    <m/>
    <m/>
    <m/>
  </r>
  <r>
    <x v="12"/>
    <n v="10"/>
    <n v="2025"/>
    <x v="1"/>
    <x v="1"/>
    <d v="1899-12-30T17:05:00"/>
    <d v="1899-12-30T17:15:00"/>
    <n v="0.16666666666666607"/>
    <x v="8"/>
    <x v="2"/>
    <x v="2"/>
    <x v="2"/>
    <s v="17.05 - 17.15 metal detektor 6a1j03 aktif cek personil tidak ada temuan "/>
    <m/>
    <m/>
    <m/>
    <m/>
    <m/>
    <m/>
    <m/>
    <m/>
    <m/>
    <m/>
    <m/>
    <m/>
  </r>
  <r>
    <x v="12"/>
    <n v="10"/>
    <n v="2025"/>
    <x v="1"/>
    <x v="1"/>
    <d v="1899-12-30T17:30:00"/>
    <d v="1899-12-30T18:00:00"/>
    <n v="0.50000000000000089"/>
    <x v="1"/>
    <x v="1"/>
    <x v="1"/>
    <x v="4"/>
    <s v="17.30 - 18.00 tunggu hopper berisi 50%"/>
    <m/>
    <m/>
    <m/>
    <m/>
    <m/>
    <m/>
    <m/>
    <m/>
    <m/>
    <m/>
    <m/>
    <m/>
  </r>
  <r>
    <x v="12"/>
    <n v="10"/>
    <n v="2025"/>
    <x v="1"/>
    <x v="1"/>
    <d v="1899-12-30T19:00:00"/>
    <d v="1899-12-30T19:20:00"/>
    <n v="0.33333333333333481"/>
    <x v="1"/>
    <x v="1"/>
    <x v="1"/>
    <x v="4"/>
    <s v="19.00 - 19.20 start Lsc6 Ls ke ind5/7.1-12b Chevron t. 14 - 19, tunggu hopper berisi 50%"/>
    <m/>
    <m/>
    <m/>
    <m/>
    <m/>
    <m/>
    <m/>
    <m/>
    <m/>
    <m/>
    <m/>
    <m/>
  </r>
  <r>
    <x v="12"/>
    <n v="10"/>
    <n v="2025"/>
    <x v="1"/>
    <x v="1"/>
    <d v="1899-12-30T19:30:00"/>
    <d v="1899-12-30T19:40:00"/>
    <n v="0.16666666666666607"/>
    <x v="1"/>
    <x v="1"/>
    <x v="1"/>
    <x v="4"/>
    <s v="19.30 - 19.40 tunggu hopper berisi 50%"/>
    <m/>
    <m/>
    <m/>
    <m/>
    <m/>
    <m/>
    <m/>
    <m/>
    <m/>
    <m/>
    <m/>
    <m/>
  </r>
  <r>
    <x v="12"/>
    <n v="10"/>
    <n v="2025"/>
    <x v="1"/>
    <x v="1"/>
    <d v="1899-12-30T20:35:00"/>
    <d v="1899-12-30T20:45:00"/>
    <n v="0.16666666666666874"/>
    <x v="1"/>
    <x v="1"/>
    <x v="1"/>
    <x v="4"/>
    <s v="20.35 - 20.45 tunggu hopper berisi 50%"/>
    <m/>
    <m/>
    <m/>
    <m/>
    <m/>
    <m/>
    <m/>
    <m/>
    <m/>
    <m/>
    <m/>
    <m/>
  </r>
  <r>
    <x v="12"/>
    <n v="10"/>
    <n v="2025"/>
    <x v="1"/>
    <x v="1"/>
    <d v="1899-12-30T20:50:00"/>
    <d v="1899-12-30T21:40:00"/>
    <n v="0.83333333333333304"/>
    <x v="1"/>
    <x v="2"/>
    <x v="2"/>
    <x v="2"/>
    <s v="20.50 - 21.40 Stop Lsc6 masuk besi tunggu pengecekan oleh personil dan mekanik tidak di temukan besi "/>
    <m/>
    <m/>
    <m/>
    <m/>
    <m/>
    <m/>
    <m/>
    <m/>
    <m/>
    <m/>
    <m/>
    <m/>
  </r>
  <r>
    <x v="12"/>
    <n v="10"/>
    <n v="2025"/>
    <x v="1"/>
    <x v="1"/>
    <d v="1899-12-30T21:50:00"/>
    <d v="1899-12-30T22:00:00"/>
    <n v="0.16666666666666607"/>
    <x v="1"/>
    <x v="2"/>
    <x v="2"/>
    <x v="12"/>
    <s v="21.50 - 22.00 stop lsc6 speed monitor wobler M1 faul tunggu cek elektrikal "/>
    <m/>
    <m/>
    <m/>
    <m/>
    <m/>
    <m/>
    <m/>
    <m/>
    <m/>
    <m/>
    <m/>
    <m/>
  </r>
  <r>
    <x v="12"/>
    <n v="10"/>
    <n v="2025"/>
    <x v="1"/>
    <x v="2"/>
    <d v="1899-12-30T23:25:00"/>
    <d v="1899-12-30T23:30:00"/>
    <n v="8.3333333333333037E-2"/>
    <x v="24"/>
    <x v="2"/>
    <x v="2"/>
    <x v="11"/>
    <s v="23.25 - 23.30 Di stop feeder Lsc6,pindah pengisian Lsc6 ls ind 5 - 7.1 - a1j12B(geser carry 6a1j06)"/>
    <m/>
    <m/>
    <m/>
    <m/>
    <m/>
    <m/>
    <m/>
    <m/>
    <m/>
    <m/>
    <m/>
    <m/>
  </r>
  <r>
    <x v="12"/>
    <n v="10"/>
    <n v="2025"/>
    <x v="1"/>
    <x v="2"/>
    <d v="1899-12-30T01:10:00"/>
    <d v="1899-12-30T01:15:00"/>
    <n v="8.333333333333337E-2"/>
    <x v="1"/>
    <x v="1"/>
    <x v="1"/>
    <x v="4"/>
    <s v="01.10 - 01.15 Tunggu hopper berisi 50%"/>
    <m/>
    <m/>
    <m/>
    <m/>
    <m/>
    <m/>
    <m/>
    <m/>
    <m/>
    <m/>
    <m/>
    <m/>
  </r>
  <r>
    <x v="12"/>
    <n v="10"/>
    <n v="2025"/>
    <x v="1"/>
    <x v="2"/>
    <d v="1899-12-30T02:15:00"/>
    <d v="1899-12-30T02:20:00"/>
    <n v="8.333333333333337E-2"/>
    <x v="24"/>
    <x v="2"/>
    <x v="2"/>
    <x v="11"/>
    <s v="02.15 - 02.20 Distop feeder Lsc6,pindah pengisian Lsc6 ls ind 6 - 7.1 - 6a1j07 (geser carry 6A1J06)"/>
    <m/>
    <m/>
    <m/>
    <m/>
    <m/>
    <m/>
    <m/>
    <m/>
    <m/>
    <m/>
    <m/>
    <m/>
  </r>
  <r>
    <x v="12"/>
    <n v="10"/>
    <n v="2025"/>
    <x v="1"/>
    <x v="2"/>
    <d v="1899-12-30T05:30:00"/>
    <d v="1899-12-30T06:10:00"/>
    <n v="0.6666666666666663"/>
    <x v="8"/>
    <x v="2"/>
    <x v="2"/>
    <x v="2"/>
    <s v="05.30 - 06.10 stop belt 6a1J03  metal detektor aktif cek personil tidak ada temuan"/>
    <m/>
    <m/>
    <m/>
    <m/>
    <m/>
    <m/>
    <m/>
    <m/>
    <m/>
    <m/>
    <m/>
    <m/>
  </r>
  <r>
    <x v="13"/>
    <n v="10"/>
    <n v="2025"/>
    <x v="1"/>
    <x v="0"/>
    <d v="1899-12-30T07:00:00"/>
    <d v="1899-12-30T08:30:00"/>
    <n v="1.5"/>
    <x v="9"/>
    <x v="1"/>
    <x v="1"/>
    <x v="4"/>
    <s v="07.00 - 08.30 Start lsc3b ls ke Ind 6/07 tunggu hopper berisi min 50%"/>
    <m/>
    <m/>
    <m/>
    <m/>
    <m/>
    <m/>
    <m/>
    <m/>
    <m/>
    <m/>
    <m/>
    <m/>
  </r>
  <r>
    <x v="13"/>
    <n v="10"/>
    <n v="2025"/>
    <x v="1"/>
    <x v="0"/>
    <d v="1899-12-30T11:45:00"/>
    <d v="1899-12-30T12:00:00"/>
    <n v="0.25000000000000044"/>
    <x v="9"/>
    <x v="1"/>
    <x v="1"/>
    <x v="4"/>
    <s v="11.45 - 12.00 Tunggu hopper berisi 50% (loader tambah angin ban)"/>
    <m/>
    <m/>
    <m/>
    <m/>
    <m/>
    <m/>
    <m/>
    <m/>
    <m/>
    <m/>
    <m/>
    <m/>
  </r>
  <r>
    <x v="13"/>
    <n v="10"/>
    <n v="2025"/>
    <x v="1"/>
    <x v="0"/>
    <d v="1899-12-30T12:25:00"/>
    <d v="1899-12-30T12:35:00"/>
    <n v="0.16666666666666607"/>
    <x v="17"/>
    <x v="0"/>
    <x v="0"/>
    <x v="0"/>
    <s v="12.25 - 12.35 DMG A4J12P aktif, cek personil tepi belt terkelupas tunggu di potong personil "/>
    <m/>
    <m/>
    <m/>
    <m/>
    <m/>
    <m/>
    <m/>
    <m/>
    <m/>
    <m/>
    <m/>
    <m/>
  </r>
  <r>
    <x v="13"/>
    <n v="10"/>
    <n v="2025"/>
    <x v="1"/>
    <x v="0"/>
    <d v="1899-12-30T12:40:00"/>
    <d v="1899-12-30T12:45:00"/>
    <n v="8.3333333333333037E-2"/>
    <x v="18"/>
    <x v="0"/>
    <x v="0"/>
    <x v="0"/>
    <s v="12.40 - 12.45 DMG A5J10 aktif, cek personil kena benang tepi belt,di potong personil"/>
    <m/>
    <m/>
    <m/>
    <m/>
    <m/>
    <m/>
    <m/>
    <m/>
    <m/>
    <m/>
    <m/>
    <m/>
  </r>
  <r>
    <x v="13"/>
    <n v="10"/>
    <n v="2025"/>
    <x v="1"/>
    <x v="0"/>
    <d v="1899-12-30T13:00:00"/>
    <d v="1899-12-30T13:10:00"/>
    <n v="0.16666666666666874"/>
    <x v="23"/>
    <x v="0"/>
    <x v="0"/>
    <x v="0"/>
    <s v="13.00 - 13.10 DMG 15107 aktif cek personil tepi belt terkelupas tunggu di potong personil "/>
    <m/>
    <m/>
    <m/>
    <m/>
    <m/>
    <m/>
    <m/>
    <m/>
    <m/>
    <m/>
    <m/>
    <m/>
  </r>
  <r>
    <x v="13"/>
    <n v="10"/>
    <n v="2025"/>
    <x v="1"/>
    <x v="0"/>
    <d v="1899-12-30T13:30:00"/>
    <d v="1899-12-30T13:40:00"/>
    <n v="0.16666666666666607"/>
    <x v="23"/>
    <x v="2"/>
    <x v="2"/>
    <x v="13"/>
    <s v="13.30 - 13.40 Metal detektor 15107 aktif cek personil di temukan potongan kawat sling"/>
    <m/>
    <m/>
    <m/>
    <m/>
    <m/>
    <m/>
    <m/>
    <m/>
    <m/>
    <m/>
    <m/>
    <m/>
  </r>
  <r>
    <x v="13"/>
    <n v="10"/>
    <n v="2025"/>
    <x v="1"/>
    <x v="0"/>
    <d v="1899-12-30T14:00:00"/>
    <d v="1899-12-30T14:05:00"/>
    <n v="8.3333333333333037E-2"/>
    <x v="23"/>
    <x v="2"/>
    <x v="2"/>
    <x v="2"/>
    <s v="14.00 - 14.05 Metal detektor 15107 aktif cek personil tidak ada temuan "/>
    <m/>
    <m/>
    <m/>
    <m/>
    <m/>
    <m/>
    <m/>
    <m/>
    <m/>
    <m/>
    <m/>
    <m/>
  </r>
  <r>
    <x v="13"/>
    <n v="10"/>
    <n v="2025"/>
    <x v="1"/>
    <x v="0"/>
    <d v="1899-12-30T07:00:00"/>
    <d v="1899-12-30T07:45:00"/>
    <n v="0.75"/>
    <x v="4"/>
    <x v="1"/>
    <x v="1"/>
    <x v="4"/>
    <s v="07.00 - 07.45 Start MS1 ss ind 5/7.1 -12B tunggu hopper berisi min 50%"/>
    <m/>
    <m/>
    <m/>
    <m/>
    <m/>
    <m/>
    <m/>
    <m/>
    <m/>
    <m/>
    <m/>
    <m/>
  </r>
  <r>
    <x v="13"/>
    <n v="10"/>
    <n v="2025"/>
    <x v="1"/>
    <x v="0"/>
    <d v="1899-12-30T08:30:00"/>
    <d v="1899-12-30T11:30:00"/>
    <n v="3"/>
    <x v="2"/>
    <x v="0"/>
    <x v="0"/>
    <x v="5"/>
    <s v="08.30 - 11.30 Distop feeding ms1, ditemukan besi penahan material dichute RBC 6E1U03 hampir lepas, tunggu dieksekusi mekanik"/>
    <m/>
    <m/>
    <m/>
    <m/>
    <m/>
    <m/>
    <m/>
    <m/>
    <m/>
    <m/>
    <m/>
    <m/>
  </r>
  <r>
    <x v="13"/>
    <n v="10"/>
    <n v="2025"/>
    <x v="1"/>
    <x v="0"/>
    <d v="1899-12-30T11:30:00"/>
    <d v="1899-12-30T12:00:00"/>
    <n v="0.49999999999999956"/>
    <x v="4"/>
    <x v="2"/>
    <x v="2"/>
    <x v="6"/>
    <s v="11.30 - 12.00 Saat akan start jalur silika ind5 ditemui ada pekerjaan mekanik di bawah/samping pengisian, lanjut personil geser tripper ss ind5 (tripper tidak bisa digeser) tunggu dicek mekanik lebih lanjut"/>
    <m/>
    <m/>
    <m/>
    <m/>
    <m/>
    <m/>
    <m/>
    <m/>
    <m/>
    <m/>
    <m/>
    <m/>
  </r>
  <r>
    <x v="13"/>
    <n v="10"/>
    <n v="2025"/>
    <x v="1"/>
    <x v="0"/>
    <d v="1899-12-30T13:00:00"/>
    <d v="1899-12-30T13:20:00"/>
    <n v="0.33333333333333481"/>
    <x v="4"/>
    <x v="1"/>
    <x v="1"/>
    <x v="20"/>
    <s v="13.00 - 13.20 Tunggu personil membalikkan klep dari ss Ind5 ke ss Ind5"/>
    <m/>
    <m/>
    <m/>
    <m/>
    <m/>
    <m/>
    <m/>
    <m/>
    <m/>
    <m/>
    <m/>
    <m/>
  </r>
  <r>
    <x v="13"/>
    <n v="10"/>
    <n v="2025"/>
    <x v="1"/>
    <x v="0"/>
    <d v="1899-12-30T13:25:00"/>
    <d v="1899-12-30T13:30:00"/>
    <n v="8.3333333333333037E-2"/>
    <x v="2"/>
    <x v="2"/>
    <x v="2"/>
    <x v="13"/>
    <s v="13.25 - 13.30 Metal detektor 6E1U03 aktif cek personil di temukan besi plat"/>
    <m/>
    <m/>
    <m/>
    <m/>
    <m/>
    <m/>
    <m/>
    <m/>
    <m/>
    <m/>
    <m/>
    <m/>
  </r>
  <r>
    <x v="13"/>
    <n v="10"/>
    <n v="2025"/>
    <x v="1"/>
    <x v="0"/>
    <d v="1899-12-30T13:45:00"/>
    <d v="1899-12-30T15:00:00"/>
    <n v="1.2500000000000009"/>
    <x v="5"/>
    <x v="0"/>
    <x v="0"/>
    <x v="0"/>
    <s v="13.45 - 15.00 Stop mendadak RBC 5E1J01,cek personil di temukan snub pulley belt 5E1J01 lepas"/>
    <m/>
    <m/>
    <m/>
    <m/>
    <m/>
    <m/>
    <m/>
    <m/>
    <m/>
    <m/>
    <m/>
    <m/>
  </r>
  <r>
    <x v="13"/>
    <n v="10"/>
    <n v="2025"/>
    <x v="1"/>
    <x v="1"/>
    <d v="1899-12-30T15:10:00"/>
    <d v="1899-12-30T15:20:00"/>
    <n v="0.16666666666666607"/>
    <x v="23"/>
    <x v="2"/>
    <x v="2"/>
    <x v="2"/>
    <s v="15.10 - 15.20 metal detektor 15107 aktif cek personil tidak ada temuan "/>
    <m/>
    <m/>
    <m/>
    <m/>
    <m/>
    <m/>
    <m/>
    <m/>
    <m/>
    <m/>
    <m/>
    <m/>
  </r>
  <r>
    <x v="13"/>
    <n v="10"/>
    <n v="2025"/>
    <x v="1"/>
    <x v="1"/>
    <d v="1899-12-30T15:40:00"/>
    <d v="1899-12-30T16:00:00"/>
    <n v="0.33333333333333215"/>
    <x v="9"/>
    <x v="2"/>
    <x v="2"/>
    <x v="30"/>
    <s v="15.40 - 16.00 stop lsc 3b, tunggu mekanik las safety pen feeder yg lepas"/>
    <m/>
    <m/>
    <m/>
    <m/>
    <m/>
    <m/>
    <m/>
    <m/>
    <m/>
    <m/>
    <m/>
    <m/>
  </r>
  <r>
    <x v="13"/>
    <n v="10"/>
    <n v="2025"/>
    <x v="1"/>
    <x v="1"/>
    <d v="1899-12-30T17:35:00"/>
    <d v="1899-12-30T18:00:00"/>
    <n v="0.41666666666666785"/>
    <x v="9"/>
    <x v="2"/>
    <x v="2"/>
    <x v="5"/>
    <s v="17.35 - 18.00 stop lsc 3b, Chute tripper IND 5 tersumbat lanjut tunggu di bersihkan personil "/>
    <m/>
    <m/>
    <m/>
    <m/>
    <m/>
    <m/>
    <m/>
    <m/>
    <m/>
    <m/>
    <m/>
    <m/>
  </r>
  <r>
    <x v="13"/>
    <n v="10"/>
    <n v="2025"/>
    <x v="1"/>
    <x v="1"/>
    <d v="1899-12-30T19:00:00"/>
    <d v="1899-12-30T19:15:00"/>
    <n v="0.25000000000000178"/>
    <x v="9"/>
    <x v="1"/>
    <x v="1"/>
    <x v="1"/>
    <s v="19.00 - 19.15 pengosongan hopper lsc 3b, lanjut persiapan pindah ke lsc 6"/>
    <m/>
    <m/>
    <m/>
    <m/>
    <m/>
    <m/>
    <m/>
    <m/>
    <m/>
    <m/>
    <m/>
    <m/>
  </r>
  <r>
    <x v="13"/>
    <n v="10"/>
    <n v="2025"/>
    <x v="1"/>
    <x v="1"/>
    <d v="1899-12-30T20:20:00"/>
    <d v="1899-12-30T20:30:00"/>
    <n v="0.16666666666666607"/>
    <x v="1"/>
    <x v="1"/>
    <x v="1"/>
    <x v="4"/>
    <s v="20.20 - 20.30 tunggu hopper berisi 50%"/>
    <m/>
    <m/>
    <m/>
    <m/>
    <m/>
    <m/>
    <m/>
    <m/>
    <m/>
    <m/>
    <m/>
    <m/>
  </r>
  <r>
    <x v="13"/>
    <n v="10"/>
    <n v="2025"/>
    <x v="1"/>
    <x v="1"/>
    <d v="1899-12-30T20:30:00"/>
    <d v="1899-12-30T20:40:00"/>
    <n v="0.16666666666666874"/>
    <x v="7"/>
    <x v="2"/>
    <x v="2"/>
    <x v="15"/>
    <s v="20.30 - 20.40 stop lsc 6 dmg a1j12B aktif cek personil tidak ada temuan "/>
    <m/>
    <m/>
    <m/>
    <m/>
    <m/>
    <m/>
    <m/>
    <m/>
    <m/>
    <m/>
    <m/>
    <m/>
  </r>
  <r>
    <x v="13"/>
    <n v="10"/>
    <n v="2025"/>
    <x v="1"/>
    <x v="1"/>
    <d v="1899-12-30T21:05:00"/>
    <d v="1899-12-30T21:15:00"/>
    <n v="0.16666666666666607"/>
    <x v="7"/>
    <x v="0"/>
    <x v="0"/>
    <x v="0"/>
    <s v="21.05 - 21.15 dmg head a1j12B aktif cek personil di temukan tepi belt terkelupas tunggu di potong personil "/>
    <m/>
    <m/>
    <m/>
    <m/>
    <m/>
    <m/>
    <m/>
    <m/>
    <m/>
    <m/>
    <m/>
    <m/>
  </r>
  <r>
    <x v="13"/>
    <n v="10"/>
    <n v="2025"/>
    <x v="1"/>
    <x v="2"/>
    <d v="1899-12-31T00:10:00"/>
    <d v="1899-12-31T00:20:00"/>
    <n v="0.16666666666666607"/>
    <x v="1"/>
    <x v="1"/>
    <x v="1"/>
    <x v="4"/>
    <s v="00.10 - 00.20 tunggu hopper berisi 50%, EH 06 pengecekan mekanik"/>
    <m/>
    <m/>
    <m/>
    <m/>
    <m/>
    <m/>
    <m/>
    <m/>
    <m/>
    <m/>
    <m/>
    <m/>
  </r>
  <r>
    <x v="13"/>
    <n v="10"/>
    <n v="2025"/>
    <x v="1"/>
    <x v="2"/>
    <d v="1899-12-31T00:45:00"/>
    <d v="1899-12-31T00:50:00"/>
    <n v="8.3333333333335702E-2"/>
    <x v="8"/>
    <x v="2"/>
    <x v="2"/>
    <x v="13"/>
    <s v="00.45 - 00.50 metal detektor 6a1J03 aktif cek personil di temukan besi "/>
    <m/>
    <m/>
    <m/>
    <m/>
    <m/>
    <m/>
    <m/>
    <m/>
    <m/>
    <m/>
    <m/>
    <m/>
  </r>
  <r>
    <x v="13"/>
    <n v="10"/>
    <n v="2025"/>
    <x v="1"/>
    <x v="2"/>
    <d v="1899-12-30T04:30:00"/>
    <d v="1899-12-30T05:00:00"/>
    <n v="0.50000000000000022"/>
    <x v="6"/>
    <x v="0"/>
    <x v="0"/>
    <x v="0"/>
    <s v="04.30 - 05.00 DMG tail pulley 6A1J05 aktif cek personil Sling keluar tunggu di potong mekanik "/>
    <m/>
    <m/>
    <m/>
    <m/>
    <m/>
    <m/>
    <m/>
    <m/>
    <m/>
    <m/>
    <m/>
    <m/>
  </r>
  <r>
    <x v="14"/>
    <n v="10"/>
    <n v="2025"/>
    <x v="2"/>
    <x v="0"/>
    <d v="1899-12-30T07:25:00"/>
    <d v="1899-12-30T08:00:00"/>
    <n v="0.58333333333333259"/>
    <x v="4"/>
    <x v="1"/>
    <x v="1"/>
    <x v="4"/>
    <s v=" 07.25-08.00 tunggu hopper berisi 50%"/>
    <m/>
    <m/>
    <m/>
    <m/>
    <m/>
    <m/>
    <m/>
    <m/>
    <m/>
    <m/>
    <m/>
    <m/>
  </r>
  <r>
    <x v="14"/>
    <n v="10"/>
    <n v="2025"/>
    <x v="2"/>
    <x v="0"/>
    <d v="1899-12-30T08:00:00"/>
    <d v="1899-12-30T08:10:00"/>
    <n v="0.16666666666666741"/>
    <x v="4"/>
    <x v="1"/>
    <x v="1"/>
    <x v="4"/>
    <s v="08.00-08.10 tunggu hopper berisi 50%"/>
    <m/>
    <m/>
    <m/>
    <m/>
    <m/>
    <m/>
    <m/>
    <m/>
    <m/>
    <m/>
    <m/>
    <m/>
  </r>
  <r>
    <x v="14"/>
    <n v="10"/>
    <n v="2025"/>
    <x v="2"/>
    <x v="0"/>
    <d v="1899-12-30T08:30:00"/>
    <d v="1899-12-30T08:35:00"/>
    <n v="8.3333333333333037E-2"/>
    <x v="2"/>
    <x v="2"/>
    <x v="2"/>
    <x v="13"/>
    <s v="08.30-08.35 stop ms1, sensor metal detektor belt6e1u03 aktif cek personil di temukan besi"/>
    <m/>
    <m/>
    <m/>
    <m/>
    <m/>
    <m/>
    <m/>
    <m/>
    <m/>
    <m/>
    <m/>
    <m/>
  </r>
  <r>
    <x v="14"/>
    <n v="10"/>
    <n v="2025"/>
    <x v="2"/>
    <x v="0"/>
    <d v="1899-12-30T08:50:00"/>
    <d v="1899-12-30T08:55:00"/>
    <n v="8.3333333333333037E-2"/>
    <x v="2"/>
    <x v="2"/>
    <x v="2"/>
    <x v="13"/>
    <s v="08.50-08.55 stop ms1, sensor metal detektor belt6e1u03 aktif cek personil di temukan besi"/>
    <m/>
    <m/>
    <m/>
    <m/>
    <m/>
    <m/>
    <m/>
    <m/>
    <m/>
    <m/>
    <m/>
    <m/>
  </r>
  <r>
    <x v="14"/>
    <n v="10"/>
    <n v="2025"/>
    <x v="2"/>
    <x v="0"/>
    <d v="1899-12-30T09:05:00"/>
    <d v="1899-12-30T09:10:00"/>
    <n v="8.3333333333333037E-2"/>
    <x v="2"/>
    <x v="2"/>
    <x v="2"/>
    <x v="2"/>
    <s v="09.05-09.10 stop ms1, sensor metal detektor belt6e1u03 aktif cek personil tidak ada temuan"/>
    <m/>
    <m/>
    <m/>
    <m/>
    <m/>
    <m/>
    <m/>
    <m/>
    <m/>
    <m/>
    <m/>
    <m/>
  </r>
  <r>
    <x v="14"/>
    <n v="10"/>
    <n v="2025"/>
    <x v="2"/>
    <x v="0"/>
    <d v="1899-12-30T09:20:00"/>
    <d v="1899-12-30T10:00:00"/>
    <n v="0.66666666666666696"/>
    <x v="2"/>
    <x v="2"/>
    <x v="2"/>
    <x v="31"/>
    <s v="09.20-10.00 stop ms1, sensor metal detektor belt6e1u03 aktif cek personil segmen secondary lepas "/>
    <m/>
    <m/>
    <m/>
    <m/>
    <m/>
    <m/>
    <m/>
    <m/>
    <m/>
    <m/>
    <m/>
    <m/>
  </r>
  <r>
    <x v="14"/>
    <n v="10"/>
    <n v="2025"/>
    <x v="2"/>
    <x v="0"/>
    <d v="1899-12-30T10:00:00"/>
    <d v="1899-12-30T10:15:00"/>
    <n v="0.24999999999999911"/>
    <x v="1"/>
    <x v="2"/>
    <x v="2"/>
    <x v="32"/>
    <s v="10.00-10.15 operasi Lsc6 ls ind5-71-12b Chevron tiang 25-33, tunggu crusher ready"/>
    <m/>
    <m/>
    <m/>
    <m/>
    <m/>
    <m/>
    <m/>
    <m/>
    <m/>
    <m/>
    <m/>
    <m/>
  </r>
  <r>
    <x v="14"/>
    <n v="10"/>
    <n v="2025"/>
    <x v="2"/>
    <x v="0"/>
    <d v="1899-12-30T10:15:00"/>
    <d v="1899-12-30T10:35:00"/>
    <n v="0.33333333333333348"/>
    <x v="6"/>
    <x v="0"/>
    <x v="0"/>
    <x v="8"/>
    <s v="10.15-10.35 tunggu mekanik repair guide material 6a1j05 dan ganti idler rusak belt 6a1j04"/>
    <m/>
    <m/>
    <m/>
    <m/>
    <m/>
    <m/>
    <m/>
    <m/>
    <m/>
    <m/>
    <m/>
    <m/>
  </r>
  <r>
    <x v="14"/>
    <n v="10"/>
    <n v="2025"/>
    <x v="2"/>
    <x v="0"/>
    <d v="1899-12-30T11:35:00"/>
    <d v="1899-12-30T11:45:00"/>
    <n v="0.16666666666666607"/>
    <x v="1"/>
    <x v="1"/>
    <x v="1"/>
    <x v="4"/>
    <s v="11.35-11.45 tunggu hopper berisi 50%"/>
    <m/>
    <m/>
    <m/>
    <m/>
    <m/>
    <m/>
    <m/>
    <m/>
    <m/>
    <m/>
    <m/>
    <m/>
  </r>
  <r>
    <x v="14"/>
    <n v="10"/>
    <n v="2025"/>
    <x v="2"/>
    <x v="0"/>
    <d v="1899-12-30T13:00:00"/>
    <d v="1899-12-30T13:30:00"/>
    <n v="0.50000000000000089"/>
    <x v="1"/>
    <x v="1"/>
    <x v="1"/>
    <x v="4"/>
    <s v="13.00-13.30 start Lsc6 ls ind6-71-07, Chevron tiang 9-23, tunggu hopper berisi 50%"/>
    <m/>
    <m/>
    <m/>
    <m/>
    <m/>
    <m/>
    <m/>
    <m/>
    <m/>
    <m/>
    <m/>
    <m/>
  </r>
  <r>
    <x v="14"/>
    <n v="10"/>
    <n v="2025"/>
    <x v="2"/>
    <x v="0"/>
    <d v="1899-12-30T14:20:00"/>
    <d v="1899-12-30T14:25:00"/>
    <n v="8.3333333333333037E-2"/>
    <x v="1"/>
    <x v="1"/>
    <x v="1"/>
    <x v="4"/>
    <s v="14.20-14.25 tunggu hopper berisi 50%"/>
    <m/>
    <m/>
    <m/>
    <m/>
    <m/>
    <m/>
    <m/>
    <m/>
    <m/>
    <m/>
    <m/>
    <m/>
  </r>
  <r>
    <x v="14"/>
    <n v="10"/>
    <n v="2025"/>
    <x v="2"/>
    <x v="0"/>
    <d v="1899-12-30T14:45:00"/>
    <d v="1899-12-30T15:00:00"/>
    <n v="0.24999999999999911"/>
    <x v="6"/>
    <x v="2"/>
    <x v="2"/>
    <x v="15"/>
    <s v="14.45-15.00 stop belt 6a1j05, sensor dmg no,5 aktif di cek personil tidak ada temuan"/>
    <m/>
    <m/>
    <m/>
    <m/>
    <m/>
    <m/>
    <m/>
    <m/>
    <m/>
    <m/>
    <m/>
    <m/>
  </r>
  <r>
    <x v="14"/>
    <n v="10"/>
    <n v="2025"/>
    <x v="2"/>
    <x v="1"/>
    <d v="1899-12-30T15:25:00"/>
    <d v="1899-12-30T15:40:00"/>
    <n v="0.24999999999999911"/>
    <x v="1"/>
    <x v="1"/>
    <x v="1"/>
    <x v="4"/>
    <s v="15.25 - 15.40 tunggu hopper berisi 50%"/>
    <m/>
    <m/>
    <m/>
    <m/>
    <m/>
    <m/>
    <m/>
    <m/>
    <m/>
    <m/>
    <m/>
    <m/>
  </r>
  <r>
    <x v="14"/>
    <n v="10"/>
    <n v="2025"/>
    <x v="2"/>
    <x v="1"/>
    <d v="1899-12-30T15:40:00"/>
    <d v="1899-12-30T16:00:00"/>
    <n v="0.33333333333333215"/>
    <x v="0"/>
    <x v="0"/>
    <x v="0"/>
    <x v="0"/>
    <s v="15.40 - 16.00 DMG tail pulley 6A1J04 aktif cek personil di temukan kawat sling keluar ±2M di M.25 tunggu di potong mekanik dan lanjut ganti return idler di M.193"/>
    <m/>
    <m/>
    <m/>
    <m/>
    <m/>
    <m/>
    <m/>
    <m/>
    <m/>
    <m/>
    <m/>
    <m/>
  </r>
  <r>
    <x v="14"/>
    <n v="10"/>
    <n v="2025"/>
    <x v="2"/>
    <x v="1"/>
    <d v="1899-12-30T16:55:00"/>
    <d v="1899-12-30T18:00:00"/>
    <n v="1.0833333333333321"/>
    <x v="1"/>
    <x v="1"/>
    <x v="1"/>
    <x v="4"/>
    <s v="16.55 - 18.00 tunggu hopper berisi 50%"/>
    <m/>
    <m/>
    <m/>
    <m/>
    <m/>
    <m/>
    <m/>
    <m/>
    <m/>
    <m/>
    <m/>
    <m/>
  </r>
  <r>
    <x v="14"/>
    <n v="10"/>
    <n v="2025"/>
    <x v="2"/>
    <x v="1"/>
    <d v="1899-12-30T19:00:00"/>
    <d v="1899-12-30T19:30:00"/>
    <n v="0.50000000000000089"/>
    <x v="1"/>
    <x v="1"/>
    <x v="1"/>
    <x v="4"/>
    <s v="19.00-19.30 start lsc6 ls ind6-71-07, Chevron tiang 9-23, tunggu hopper berisi 50%"/>
    <m/>
    <m/>
    <m/>
    <m/>
    <m/>
    <m/>
    <m/>
    <m/>
    <m/>
    <m/>
    <m/>
    <m/>
  </r>
  <r>
    <x v="14"/>
    <n v="10"/>
    <n v="2025"/>
    <x v="2"/>
    <x v="1"/>
    <d v="1899-12-30T20:15:00"/>
    <d v="1899-12-30T20:25:00"/>
    <n v="0.16666666666666607"/>
    <x v="1"/>
    <x v="1"/>
    <x v="1"/>
    <x v="4"/>
    <s v="20.15-20.25 tunggu hopper berisi 50%"/>
    <m/>
    <m/>
    <m/>
    <m/>
    <m/>
    <m/>
    <m/>
    <m/>
    <m/>
    <m/>
    <m/>
    <m/>
  </r>
  <r>
    <x v="14"/>
    <n v="10"/>
    <n v="2025"/>
    <x v="2"/>
    <x v="1"/>
    <d v="1899-12-30T20:45:00"/>
    <d v="1899-12-30T21:00:00"/>
    <n v="0.24999999999999911"/>
    <x v="0"/>
    <x v="2"/>
    <x v="2"/>
    <x v="15"/>
    <s v="20.45-21.00 stop belt 6a1j04, sensor dmg no.7 aktif tunggu cek personil lebih lanjut"/>
    <m/>
    <m/>
    <m/>
    <m/>
    <m/>
    <m/>
    <m/>
    <m/>
    <m/>
    <m/>
    <m/>
    <m/>
  </r>
  <r>
    <x v="14"/>
    <n v="10"/>
    <n v="2025"/>
    <x v="2"/>
    <x v="1"/>
    <d v="1899-12-30T21:00:00"/>
    <d v="1899-12-30T21:25:00"/>
    <n v="0.41666666666666785"/>
    <x v="0"/>
    <x v="0"/>
    <x v="0"/>
    <x v="0"/>
    <s v="21.00-21.25 Sling keluar di belt 6a1j04, sudah posisi di dekat drift, pasca sensor dmg no.7 aktif"/>
    <m/>
    <m/>
    <m/>
    <m/>
    <m/>
    <m/>
    <m/>
    <m/>
    <m/>
    <m/>
    <m/>
    <m/>
  </r>
  <r>
    <x v="14"/>
    <n v="10"/>
    <n v="2025"/>
    <x v="2"/>
    <x v="1"/>
    <d v="1899-12-30T21:50:00"/>
    <d v="1899-12-30T22:00:00"/>
    <n v="0.16666666666666607"/>
    <x v="1"/>
    <x v="1"/>
    <x v="1"/>
    <x v="4"/>
    <s v="21.50-22.00 tunggu hopper berisi 50%"/>
    <m/>
    <m/>
    <m/>
    <m/>
    <m/>
    <m/>
    <m/>
    <m/>
    <m/>
    <m/>
    <m/>
    <m/>
  </r>
  <r>
    <x v="14"/>
    <n v="10"/>
    <n v="2025"/>
    <x v="2"/>
    <x v="1"/>
    <d v="1899-12-30T15:35:00"/>
    <d v="1899-12-30T17:50:00"/>
    <n v="2.25"/>
    <x v="18"/>
    <x v="2"/>
    <x v="2"/>
    <x v="33"/>
    <s v="15.35 - 17.50 Distop RBC a5j10, tail pulley a4j12p tertimbun material, tunggu di bersihkan personil (U/ belt A1J12b belum ready/sedang dalam pengerjaan mekanik)"/>
    <m/>
    <m/>
    <m/>
    <m/>
    <m/>
    <m/>
    <m/>
    <m/>
    <m/>
    <m/>
    <m/>
    <m/>
  </r>
  <r>
    <x v="14"/>
    <n v="10"/>
    <n v="2025"/>
    <x v="2"/>
    <x v="1"/>
    <d v="1899-12-30T19:00:00"/>
    <d v="1899-12-30T19:05:00"/>
    <n v="8.3333333333333037E-2"/>
    <x v="9"/>
    <x v="1"/>
    <x v="1"/>
    <x v="4"/>
    <s v="19.00-19.05 start lsc3b ls ind5-12b, Chevron tiang 25-33, tunggu hopper berisi 50%"/>
    <m/>
    <m/>
    <m/>
    <m/>
    <m/>
    <m/>
    <m/>
    <m/>
    <m/>
    <m/>
    <m/>
    <m/>
  </r>
  <r>
    <x v="14"/>
    <n v="10"/>
    <n v="2025"/>
    <x v="2"/>
    <x v="1"/>
    <d v="1899-12-30T19:20:00"/>
    <d v="1899-12-30T19:30:00"/>
    <n v="0.16666666666666607"/>
    <x v="23"/>
    <x v="2"/>
    <x v="2"/>
    <x v="2"/>
    <s v="19.20-19.30 stop belt 15107 sensor metal detektor aktif cek personil tidak ada temuan"/>
    <m/>
    <m/>
    <m/>
    <m/>
    <m/>
    <m/>
    <m/>
    <m/>
    <m/>
    <m/>
    <m/>
    <m/>
  </r>
  <r>
    <x v="14"/>
    <n v="10"/>
    <n v="2025"/>
    <x v="2"/>
    <x v="1"/>
    <d v="1899-12-30T20:00:00"/>
    <d v="1899-12-30T20:30:00"/>
    <n v="0.49999999999999822"/>
    <x v="10"/>
    <x v="2"/>
    <x v="2"/>
    <x v="16"/>
    <s v="20.00-20.30 di stop belt A5J11, belt A1J12B sway tunggu di STEL personil"/>
    <m/>
    <m/>
    <m/>
    <m/>
    <m/>
    <m/>
    <m/>
    <m/>
    <m/>
    <m/>
    <m/>
    <m/>
  </r>
  <r>
    <x v="14"/>
    <n v="10"/>
    <n v="2025"/>
    <x v="2"/>
    <x v="1"/>
    <d v="1899-12-30T20:40:00"/>
    <d v="1899-12-30T20:50:00"/>
    <n v="0.16666666666666607"/>
    <x v="10"/>
    <x v="2"/>
    <x v="2"/>
    <x v="16"/>
    <s v="20.40-20.50 di stop belt A5J11, belt A1J12B sway, tunggu mekanik penyetelan belt A1J12B"/>
    <m/>
    <m/>
    <m/>
    <m/>
    <m/>
    <m/>
    <m/>
    <m/>
    <m/>
    <m/>
    <m/>
    <m/>
  </r>
  <r>
    <x v="14"/>
    <n v="10"/>
    <n v="2025"/>
    <x v="2"/>
    <x v="1"/>
    <d v="1899-12-30T21:30:00"/>
    <d v="1899-12-30T22:00:00"/>
    <n v="0.49999999999999822"/>
    <x v="9"/>
    <x v="1"/>
    <x v="1"/>
    <x v="4"/>
    <s v="21.30-22.00 tunggu hopper berisi 50%"/>
    <m/>
    <m/>
    <m/>
    <m/>
    <m/>
    <m/>
    <m/>
    <m/>
    <m/>
    <m/>
    <m/>
    <m/>
  </r>
  <r>
    <x v="14"/>
    <n v="10"/>
    <n v="2025"/>
    <x v="2"/>
    <x v="2"/>
    <d v="1899-12-30T22:40:00"/>
    <d v="1899-12-30T22:50:00"/>
    <n v="0.16666666666666607"/>
    <x v="1"/>
    <x v="1"/>
    <x v="1"/>
    <x v="4"/>
    <s v="22.40 - 22.50 tunggu hopper berisi min 50%"/>
    <m/>
    <m/>
    <m/>
    <m/>
    <m/>
    <m/>
    <m/>
    <m/>
    <m/>
    <m/>
    <m/>
    <m/>
  </r>
  <r>
    <x v="14"/>
    <n v="10"/>
    <n v="2025"/>
    <x v="2"/>
    <x v="2"/>
    <d v="1899-12-30T23:00:00"/>
    <d v="1899-12-31T00:00:00"/>
    <n v="0.99999999999999911"/>
    <x v="1"/>
    <x v="1"/>
    <x v="1"/>
    <x v="4"/>
    <s v="23.00 - 00.00 tunggu hopper berisi min 50%"/>
    <m/>
    <m/>
    <m/>
    <m/>
    <m/>
    <m/>
    <m/>
    <m/>
    <m/>
    <m/>
    <m/>
    <m/>
  </r>
  <r>
    <x v="14"/>
    <n v="10"/>
    <n v="2025"/>
    <x v="2"/>
    <x v="2"/>
    <d v="1899-12-31T00:15:00"/>
    <d v="1899-12-31T00:25:00"/>
    <n v="0.16666666666666607"/>
    <x v="1"/>
    <x v="1"/>
    <x v="1"/>
    <x v="4"/>
    <s v=" 00.15 - 00.25 tunggu hopper berisi min 50%"/>
    <m/>
    <m/>
    <m/>
    <m/>
    <m/>
    <m/>
    <m/>
    <m/>
    <m/>
    <m/>
    <m/>
    <m/>
  </r>
  <r>
    <x v="14"/>
    <n v="10"/>
    <n v="2025"/>
    <x v="2"/>
    <x v="2"/>
    <d v="1899-12-30T01:00:00"/>
    <d v="1899-12-30T02:00:00"/>
    <n v="1"/>
    <x v="1"/>
    <x v="1"/>
    <x v="1"/>
    <x v="4"/>
    <s v="01.00 - 02.00 tunggu hopper berisi min 50%"/>
    <m/>
    <m/>
    <m/>
    <m/>
    <m/>
    <m/>
    <m/>
    <m/>
    <m/>
    <m/>
    <m/>
    <m/>
  </r>
  <r>
    <x v="14"/>
    <n v="10"/>
    <n v="2025"/>
    <x v="2"/>
    <x v="2"/>
    <d v="1899-12-30T02:00:00"/>
    <d v="1899-12-30T02:10:00"/>
    <n v="0.16666666666666674"/>
    <x v="1"/>
    <x v="1"/>
    <x v="1"/>
    <x v="4"/>
    <s v="02.00 - 02.10 tunggu hopper berisi min 50%"/>
    <m/>
    <m/>
    <m/>
    <m/>
    <m/>
    <m/>
    <m/>
    <m/>
    <m/>
    <m/>
    <m/>
    <m/>
  </r>
  <r>
    <x v="14"/>
    <n v="10"/>
    <n v="2025"/>
    <x v="2"/>
    <x v="2"/>
    <d v="1899-12-30T03:00:00"/>
    <d v="1899-12-30T05:00:00"/>
    <n v="2"/>
    <x v="1"/>
    <x v="2"/>
    <x v="2"/>
    <x v="34"/>
    <s v="03.00 - 05.00 Stop Lsc6 wobler M2 faul indikasi besi terjepit di Wobler tunggu di eksekusi mekanik "/>
    <m/>
    <m/>
    <m/>
    <m/>
    <m/>
    <m/>
    <m/>
    <m/>
    <m/>
    <m/>
    <m/>
    <m/>
  </r>
  <r>
    <x v="14"/>
    <n v="10"/>
    <n v="2025"/>
    <x v="2"/>
    <x v="2"/>
    <d v="1899-12-30T06:30:00"/>
    <d v="1899-12-30T06:50:00"/>
    <n v="0.33333333333333348"/>
    <x v="6"/>
    <x v="2"/>
    <x v="2"/>
    <x v="11"/>
    <s v="06.30 - 06.50 di stop belt 6A1J05 tunggu personil geser carry 6A1J06 ke a1j12b dan tunggu personil Geser tripple di Ls IND 5 "/>
    <m/>
    <m/>
    <m/>
    <m/>
    <m/>
    <m/>
    <m/>
    <m/>
    <m/>
    <m/>
    <m/>
    <m/>
  </r>
  <r>
    <x v="15"/>
    <n v="10"/>
    <n v="2025"/>
    <x v="2"/>
    <x v="0"/>
    <d v="1899-12-30T08:05:00"/>
    <d v="1899-12-30T08:15:00"/>
    <n v="0.16666666666666607"/>
    <x v="4"/>
    <x v="2"/>
    <x v="2"/>
    <x v="12"/>
    <s v="08.05-08.15 stop ms1 roller screen grub 2 fault tunggu di cek elektrikal"/>
    <m/>
    <m/>
    <m/>
    <m/>
    <m/>
    <m/>
    <m/>
    <m/>
    <m/>
    <m/>
    <m/>
    <m/>
  </r>
  <r>
    <x v="15"/>
    <n v="10"/>
    <n v="2025"/>
    <x v="2"/>
    <x v="0"/>
    <d v="1899-12-30T08:40:00"/>
    <d v="1899-12-30T09:00:00"/>
    <n v="0.33333333333333348"/>
    <x v="4"/>
    <x v="1"/>
    <x v="1"/>
    <x v="4"/>
    <s v="08.40-09.00 tunggu hopper berisi 50%"/>
    <m/>
    <m/>
    <m/>
    <m/>
    <m/>
    <m/>
    <m/>
    <m/>
    <m/>
    <m/>
    <m/>
    <m/>
  </r>
  <r>
    <x v="15"/>
    <n v="10"/>
    <n v="2025"/>
    <x v="2"/>
    <x v="0"/>
    <d v="1899-12-30T09:00:00"/>
    <d v="1899-12-30T09:15:00"/>
    <n v="0.25000000000000044"/>
    <x v="4"/>
    <x v="1"/>
    <x v="1"/>
    <x v="4"/>
    <s v="09.00-09.15 tunggu hopper berisi 50%"/>
    <m/>
    <m/>
    <m/>
    <m/>
    <m/>
    <m/>
    <m/>
    <m/>
    <m/>
    <m/>
    <m/>
    <m/>
  </r>
  <r>
    <x v="15"/>
    <n v="10"/>
    <n v="2025"/>
    <x v="2"/>
    <x v="0"/>
    <d v="1899-12-30T09:20:00"/>
    <d v="1899-12-30T09:30:00"/>
    <n v="0.16666666666666607"/>
    <x v="0"/>
    <x v="2"/>
    <x v="2"/>
    <x v="35"/>
    <s v="09.20-09.30 di stop belt 6a1j04, cek personil di temukan batu terjepit di scapper diagonal, tunggu di keluarkan personil"/>
    <m/>
    <m/>
    <m/>
    <m/>
    <m/>
    <m/>
    <m/>
    <m/>
    <m/>
    <m/>
    <m/>
    <m/>
  </r>
  <r>
    <x v="15"/>
    <n v="10"/>
    <n v="2025"/>
    <x v="2"/>
    <x v="0"/>
    <d v="1899-12-30T09:40:00"/>
    <d v="1899-12-30T10:00:00"/>
    <n v="0.33333333333333348"/>
    <x v="0"/>
    <x v="0"/>
    <x v="0"/>
    <x v="0"/>
    <s v=" 09.40-10.00 stop belt 6a1j04, sensor dmg tail pulley aktif cek personil tepi belt terkelupas tunggu di potong personil"/>
    <m/>
    <m/>
    <m/>
    <m/>
    <m/>
    <m/>
    <m/>
    <m/>
    <m/>
    <m/>
    <m/>
    <m/>
  </r>
  <r>
    <x v="15"/>
    <n v="10"/>
    <n v="2025"/>
    <x v="2"/>
    <x v="0"/>
    <d v="1899-12-30T10:35:00"/>
    <d v="1899-12-30T10:45:00"/>
    <n v="0.16666666666666741"/>
    <x v="2"/>
    <x v="2"/>
    <x v="2"/>
    <x v="2"/>
    <s v="10.35-10.45 stop belt 6e1u03, sensor metal detektor aktif cek personil tidak ada temuan "/>
    <m/>
    <m/>
    <m/>
    <m/>
    <m/>
    <m/>
    <m/>
    <m/>
    <m/>
    <m/>
    <m/>
    <m/>
  </r>
  <r>
    <x v="15"/>
    <n v="10"/>
    <n v="2025"/>
    <x v="2"/>
    <x v="0"/>
    <d v="1899-12-30T10:55:00"/>
    <d v="1899-12-30T11:00:00"/>
    <n v="8.3333333333333037E-2"/>
    <x v="2"/>
    <x v="2"/>
    <x v="2"/>
    <x v="33"/>
    <s v="10.55-11.00 stop ms1, Chute 6e1u03 tersumbat tunggu di bersihkan personil"/>
    <m/>
    <m/>
    <m/>
    <m/>
    <m/>
    <m/>
    <m/>
    <m/>
    <m/>
    <m/>
    <m/>
    <m/>
  </r>
  <r>
    <x v="15"/>
    <n v="10"/>
    <n v="2025"/>
    <x v="2"/>
    <x v="0"/>
    <d v="1899-12-30T11:00:00"/>
    <d v="1899-12-30T11:20:00"/>
    <n v="0.33333333333333348"/>
    <x v="2"/>
    <x v="2"/>
    <x v="2"/>
    <x v="33"/>
    <s v="11.00-11.20 tunggu personil bersihkan Chute 6e1u03 yang tersumbat"/>
    <m/>
    <m/>
    <m/>
    <m/>
    <m/>
    <m/>
    <m/>
    <m/>
    <m/>
    <m/>
    <m/>
    <m/>
  </r>
  <r>
    <x v="15"/>
    <n v="10"/>
    <n v="2025"/>
    <x v="2"/>
    <x v="0"/>
    <d v="1899-12-30T11:20:00"/>
    <d v="1899-12-30T12:00:00"/>
    <n v="0.66666666666666696"/>
    <x v="5"/>
    <x v="2"/>
    <x v="2"/>
    <x v="33"/>
    <s v="11.20-12.00 di stop belt 5e1j01 Chute tripper tersumbat, tunggu di bersihkan personil"/>
    <m/>
    <m/>
    <m/>
    <m/>
    <m/>
    <m/>
    <m/>
    <m/>
    <m/>
    <m/>
    <m/>
    <m/>
  </r>
  <r>
    <x v="15"/>
    <n v="10"/>
    <n v="2025"/>
    <x v="2"/>
    <x v="0"/>
    <d v="1899-12-30T13:00:00"/>
    <d v="1899-12-30T13:10:00"/>
    <n v="0.16666666666666874"/>
    <x v="4"/>
    <x v="1"/>
    <x v="1"/>
    <x v="4"/>
    <s v="13.00-13.10 start MS1 ss ind5-71-12b, tunggu hopper berisi 50%"/>
    <m/>
    <m/>
    <m/>
    <m/>
    <m/>
    <m/>
    <m/>
    <m/>
    <m/>
    <m/>
    <m/>
    <m/>
  </r>
  <r>
    <x v="15"/>
    <n v="10"/>
    <n v="2025"/>
    <x v="2"/>
    <x v="0"/>
    <d v="1899-12-30T13:25:00"/>
    <d v="1899-12-30T13:40:00"/>
    <n v="0.24999999999999911"/>
    <x v="2"/>
    <x v="2"/>
    <x v="2"/>
    <x v="13"/>
    <s v="13.25-13.40 stop belt 6e1u03 sensor metal detektor aktif cek personil di temukan besi"/>
    <m/>
    <m/>
    <m/>
    <m/>
    <m/>
    <m/>
    <m/>
    <m/>
    <m/>
    <m/>
    <m/>
    <m/>
  </r>
  <r>
    <x v="15"/>
    <n v="10"/>
    <n v="2025"/>
    <x v="2"/>
    <x v="0"/>
    <d v="1899-12-30T14:05:00"/>
    <d v="1899-12-30T14:10:00"/>
    <n v="8.3333333333333037E-2"/>
    <x v="2"/>
    <x v="2"/>
    <x v="2"/>
    <x v="13"/>
    <s v="14.05-14.10 stop belt 6e1u03, sensor metal detektor aktif cek personil di temukan besi "/>
    <m/>
    <m/>
    <m/>
    <m/>
    <m/>
    <m/>
    <m/>
    <m/>
    <m/>
    <m/>
    <m/>
    <m/>
  </r>
  <r>
    <x v="15"/>
    <n v="10"/>
    <n v="2025"/>
    <x v="2"/>
    <x v="0"/>
    <d v="1899-12-30T14:25:00"/>
    <d v="1899-12-30T15:00:00"/>
    <n v="0.58333333333333393"/>
    <x v="5"/>
    <x v="2"/>
    <x v="2"/>
    <x v="6"/>
    <s v="14.25-15.00 di stop belt 5e1j01 tunggu personil geser tripper ke tiang kosong dan tunggu BS SS IND5 pindah"/>
    <m/>
    <m/>
    <m/>
    <m/>
    <m/>
    <m/>
    <m/>
    <m/>
    <m/>
    <m/>
    <m/>
    <m/>
  </r>
  <r>
    <x v="15"/>
    <n v="10"/>
    <n v="2025"/>
    <x v="2"/>
    <x v="1"/>
    <d v="1899-12-30T16:00:00"/>
    <d v="1899-12-30T16:05:00"/>
    <n v="8.3333333333333037E-2"/>
    <x v="2"/>
    <x v="2"/>
    <x v="2"/>
    <x v="13"/>
    <s v="16.00 - 16.05 metal detektor 6E1U03 aktif cek personil di temukan baut bekas "/>
    <m/>
    <m/>
    <m/>
    <m/>
    <m/>
    <m/>
    <m/>
    <m/>
    <m/>
    <m/>
    <m/>
    <m/>
  </r>
  <r>
    <x v="15"/>
    <n v="10"/>
    <n v="2025"/>
    <x v="2"/>
    <x v="1"/>
    <d v="1899-12-30T16:40:00"/>
    <d v="1899-12-30T16:55:00"/>
    <n v="0.25000000000000178"/>
    <x v="4"/>
    <x v="1"/>
    <x v="1"/>
    <x v="4"/>
    <s v="16.40 - 16.55 tunggu hopper berisi 50%"/>
    <m/>
    <m/>
    <m/>
    <m/>
    <m/>
    <m/>
    <m/>
    <m/>
    <m/>
    <m/>
    <m/>
    <m/>
  </r>
  <r>
    <x v="15"/>
    <n v="10"/>
    <n v="2025"/>
    <x v="2"/>
    <x v="1"/>
    <d v="1899-12-30T17:05:00"/>
    <d v="1899-12-30T17:50:00"/>
    <n v="0.75"/>
    <x v="0"/>
    <x v="0"/>
    <x v="0"/>
    <x v="0"/>
    <s v="17.05 - 17.50 DMG tail pulley 6A1J04 aktif cek personil di temukan kawat sling keluar ±5M di M25 tunggu di potong mekanik "/>
    <m/>
    <m/>
    <m/>
    <m/>
    <m/>
    <m/>
    <m/>
    <m/>
    <m/>
    <m/>
    <m/>
    <m/>
  </r>
  <r>
    <x v="15"/>
    <n v="10"/>
    <n v="2025"/>
    <x v="2"/>
    <x v="1"/>
    <d v="1899-12-30T17:55:00"/>
    <d v="1899-12-30T18:00:00"/>
    <n v="8.3333333333333037E-2"/>
    <x v="0"/>
    <x v="2"/>
    <x v="2"/>
    <x v="15"/>
    <s v="17.55 - 18.00 DMG tail pulley 6A1J04 aktif kembali, tunggu pengecekan personil lebih lanjut "/>
    <m/>
    <m/>
    <m/>
    <m/>
    <m/>
    <m/>
    <m/>
    <m/>
    <m/>
    <m/>
    <m/>
    <m/>
  </r>
  <r>
    <x v="15"/>
    <n v="10"/>
    <n v="2025"/>
    <x v="2"/>
    <x v="1"/>
    <d v="1899-12-30T15:40:00"/>
    <d v="1899-12-30T15:45:00"/>
    <n v="8.3333333333333037E-2"/>
    <x v="17"/>
    <x v="0"/>
    <x v="0"/>
    <x v="0"/>
    <s v="15.40 - 15.45 saat start feeder Lsc3b, DMG head pulley a4j12p aktif cek personil di temukan benang tepi belt terkelupas tunggu di potong personil "/>
    <m/>
    <m/>
    <m/>
    <m/>
    <m/>
    <m/>
    <m/>
    <m/>
    <m/>
    <m/>
    <m/>
    <m/>
  </r>
  <r>
    <x v="15"/>
    <n v="10"/>
    <n v="2025"/>
    <x v="2"/>
    <x v="1"/>
    <d v="1899-12-30T15:50:00"/>
    <d v="1899-12-30T16:00:00"/>
    <n v="0.16666666666666607"/>
    <x v="17"/>
    <x v="0"/>
    <x v="0"/>
    <x v="0"/>
    <s v="15.50 - 16.00 DMG a4j12p aktif cek personil di temukan benang tepi belt terkelupas tunggu di potong personil"/>
    <m/>
    <m/>
    <m/>
    <m/>
    <m/>
    <m/>
    <m/>
    <m/>
    <m/>
    <m/>
    <m/>
    <m/>
  </r>
  <r>
    <x v="15"/>
    <n v="10"/>
    <n v="2025"/>
    <x v="2"/>
    <x v="1"/>
    <d v="1899-12-30T19:00:00"/>
    <d v="1899-12-30T19:10:00"/>
    <n v="0.16666666666666874"/>
    <x v="9"/>
    <x v="1"/>
    <x v="1"/>
    <x v="4"/>
    <s v="19.00-19.10 start Lsc3b ls IND5/12b, tunggu hopper berisi 50%"/>
    <m/>
    <m/>
    <m/>
    <m/>
    <m/>
    <m/>
    <m/>
    <m/>
    <m/>
    <m/>
    <m/>
    <m/>
  </r>
  <r>
    <x v="15"/>
    <n v="10"/>
    <n v="2025"/>
    <x v="2"/>
    <x v="1"/>
    <d v="1899-12-30T19:35:00"/>
    <d v="1899-12-30T19:40:00"/>
    <n v="8.3333333333333037E-2"/>
    <x v="23"/>
    <x v="0"/>
    <x v="0"/>
    <x v="0"/>
    <s v="19.35-19.40 stop belt 15107/DMG aktif, cek personil kulit belt terkelupas tunggu dipotong personil "/>
    <m/>
    <m/>
    <m/>
    <m/>
    <m/>
    <m/>
    <m/>
    <m/>
    <m/>
    <m/>
    <m/>
    <m/>
  </r>
  <r>
    <x v="15"/>
    <n v="10"/>
    <n v="2025"/>
    <x v="2"/>
    <x v="1"/>
    <d v="1899-12-30T20:25:00"/>
    <d v="1899-12-30T20:30:00"/>
    <n v="8.3333333333333037E-2"/>
    <x v="23"/>
    <x v="2"/>
    <x v="2"/>
    <x v="13"/>
    <s v="20.25-20.30 stop belt 15107/ MD aktif cek personil ditemukan seng plat"/>
    <m/>
    <m/>
    <m/>
    <m/>
    <m/>
    <m/>
    <m/>
    <m/>
    <m/>
    <m/>
    <m/>
    <m/>
  </r>
  <r>
    <x v="15"/>
    <n v="10"/>
    <n v="2025"/>
    <x v="2"/>
    <x v="1"/>
    <d v="1899-12-30T20:55:00"/>
    <d v="1899-12-30T21:00:00"/>
    <n v="8.3333333333333037E-2"/>
    <x v="7"/>
    <x v="0"/>
    <x v="0"/>
    <x v="0"/>
    <s v="20.55-21.00 stop belt a1j12b/DMG head aktif, cek personil karet tepi belt terkelupas, tunggu dipotong personil "/>
    <m/>
    <m/>
    <m/>
    <m/>
    <m/>
    <m/>
    <m/>
    <m/>
    <m/>
    <m/>
    <m/>
    <m/>
  </r>
  <r>
    <x v="15"/>
    <n v="10"/>
    <n v="2025"/>
    <x v="2"/>
    <x v="1"/>
    <d v="1899-12-30T19:40:00"/>
    <d v="1899-12-30T19:55:00"/>
    <n v="0.25000000000000178"/>
    <x v="8"/>
    <x v="2"/>
    <x v="2"/>
    <x v="13"/>
    <s v="19.40-19.55 stop belt 6a1j03/ metal aktif, cek personil ditemukan kawat las"/>
    <m/>
    <m/>
    <m/>
    <m/>
    <m/>
    <m/>
    <m/>
    <m/>
    <m/>
    <m/>
    <m/>
    <m/>
  </r>
  <r>
    <x v="15"/>
    <n v="10"/>
    <n v="2025"/>
    <x v="2"/>
    <x v="1"/>
    <d v="1899-12-30T20:10:00"/>
    <d v="1899-12-30T20:15:00"/>
    <n v="8.3333333333333037E-2"/>
    <x v="8"/>
    <x v="2"/>
    <x v="2"/>
    <x v="13"/>
    <s v="20.10-20.15 stop belt 6a1j03/MD aktif, cek personil ditemukan sebuah besi"/>
    <m/>
    <m/>
    <m/>
    <m/>
    <m/>
    <m/>
    <m/>
    <m/>
    <m/>
    <m/>
    <m/>
    <m/>
  </r>
  <r>
    <x v="15"/>
    <n v="10"/>
    <n v="2025"/>
    <x v="2"/>
    <x v="1"/>
    <d v="1899-12-30T21:50:00"/>
    <d v="1899-12-30T21:55:00"/>
    <n v="8.3333333333333037E-2"/>
    <x v="1"/>
    <x v="1"/>
    <x v="1"/>
    <x v="4"/>
    <s v="21.50-21.55 tunggu hopper berisi 50%"/>
    <m/>
    <m/>
    <m/>
    <m/>
    <m/>
    <m/>
    <m/>
    <m/>
    <m/>
    <m/>
    <m/>
    <m/>
  </r>
  <r>
    <x v="15"/>
    <n v="10"/>
    <n v="2025"/>
    <x v="2"/>
    <x v="2"/>
    <d v="1899-12-30T22:00:00"/>
    <d v="1899-12-30T22:10:00"/>
    <n v="0.16666666666666874"/>
    <x v="1"/>
    <x v="1"/>
    <x v="1"/>
    <x v="4"/>
    <s v="22.00 - 22.10 Lanjut operasi Lsc6 ls ind6/7.1-07,  tunggu hopper berisi 50%"/>
    <m/>
    <m/>
    <m/>
    <m/>
    <m/>
    <m/>
    <m/>
    <m/>
    <m/>
    <m/>
    <m/>
    <m/>
  </r>
  <r>
    <x v="15"/>
    <n v="10"/>
    <n v="2025"/>
    <x v="2"/>
    <x v="2"/>
    <d v="1899-12-30T23:10:00"/>
    <d v="1899-12-30T23:15:00"/>
    <n v="8.3333333333333037E-2"/>
    <x v="8"/>
    <x v="2"/>
    <x v="2"/>
    <x v="2"/>
    <s v="23.10 - 23.15 Metal aktif di J03 tidak ada temuan lanjut beroperasi"/>
    <m/>
    <m/>
    <m/>
    <m/>
    <m/>
    <m/>
    <m/>
    <m/>
    <m/>
    <m/>
    <m/>
    <m/>
  </r>
  <r>
    <x v="15"/>
    <n v="10"/>
    <n v="2025"/>
    <x v="2"/>
    <x v="2"/>
    <d v="1899-12-31T00:25:00"/>
    <d v="1899-12-31T00:35:00"/>
    <n v="0.16666666666666607"/>
    <x v="24"/>
    <x v="2"/>
    <x v="2"/>
    <x v="11"/>
    <s v="00.25 - 00.35 stop feeding lsc 6, tunggu personil geser carry 6a1j06 ke a1j12b"/>
    <m/>
    <m/>
    <m/>
    <m/>
    <m/>
    <m/>
    <m/>
    <m/>
    <m/>
    <m/>
    <m/>
    <m/>
  </r>
  <r>
    <x v="15"/>
    <n v="10"/>
    <n v="2025"/>
    <x v="2"/>
    <x v="2"/>
    <d v="1899-12-30T00:50:00"/>
    <d v="1899-12-31T01:00:00"/>
    <n v="24.166666666666664"/>
    <x v="8"/>
    <x v="2"/>
    <x v="2"/>
    <x v="2"/>
    <s v="00.50 - 01.00 metal detektor 6a1j03 aktif cek personil tidak ada temuan "/>
    <m/>
    <m/>
    <m/>
    <m/>
    <m/>
    <m/>
    <m/>
    <m/>
    <m/>
    <m/>
    <m/>
    <m/>
  </r>
  <r>
    <x v="15"/>
    <n v="10"/>
    <n v="2025"/>
    <x v="2"/>
    <x v="2"/>
    <d v="1899-12-30T05:25:00"/>
    <d v="1899-12-30T05:35:00"/>
    <n v="0.16666666666666674"/>
    <x v="8"/>
    <x v="2"/>
    <x v="2"/>
    <x v="2"/>
    <s v=" 05.25 - 05.35 metal detektor 6a1j03 aktif cek personil tidak ada temuan "/>
    <m/>
    <m/>
    <m/>
    <m/>
    <m/>
    <m/>
    <m/>
    <m/>
    <m/>
    <m/>
    <m/>
    <m/>
  </r>
  <r>
    <x v="15"/>
    <n v="10"/>
    <n v="2025"/>
    <x v="2"/>
    <x v="2"/>
    <d v="1899-12-30T06:35:00"/>
    <d v="1899-12-30T07:00:00"/>
    <n v="0.41666666666666652"/>
    <x v="1"/>
    <x v="1"/>
    <x v="1"/>
    <x v="4"/>
    <s v="06.35 - 07.00 tunggu hopper berisi 50%"/>
    <m/>
    <m/>
    <m/>
    <m/>
    <m/>
    <m/>
    <m/>
    <m/>
    <m/>
    <m/>
    <m/>
    <m/>
  </r>
  <r>
    <x v="16"/>
    <n v="10"/>
    <n v="2025"/>
    <x v="2"/>
    <x v="0"/>
    <d v="1899-12-30T07:00:00"/>
    <d v="1899-12-30T07:30:00"/>
    <n v="0.49999999999999956"/>
    <x v="1"/>
    <x v="1"/>
    <x v="1"/>
    <x v="4"/>
    <s v="07.00 - 07.30 tunggu hopper berisi min 50%"/>
    <m/>
    <m/>
    <m/>
    <m/>
    <m/>
    <m/>
    <m/>
    <m/>
    <m/>
    <m/>
    <m/>
    <m/>
  </r>
  <r>
    <x v="16"/>
    <n v="10"/>
    <n v="2025"/>
    <x v="2"/>
    <x v="0"/>
    <d v="1899-12-30T07:40:00"/>
    <d v="1899-12-30T07:45:00"/>
    <n v="8.333333333333437E-2"/>
    <x v="1"/>
    <x v="1"/>
    <x v="1"/>
    <x v="4"/>
    <s v="07.40 - 07.45 tunggu hopper berisi min 50%"/>
    <m/>
    <m/>
    <m/>
    <m/>
    <m/>
    <m/>
    <m/>
    <m/>
    <m/>
    <m/>
    <m/>
    <m/>
  </r>
  <r>
    <x v="16"/>
    <n v="10"/>
    <n v="2025"/>
    <x v="2"/>
    <x v="0"/>
    <d v="1899-12-30T07:55:00"/>
    <d v="1899-12-30T08:05:00"/>
    <n v="0.16666666666666741"/>
    <x v="8"/>
    <x v="2"/>
    <x v="2"/>
    <x v="13"/>
    <s v="07.55  -  08.05 stop belt 6a1J03 metal detektor aktif cek personil di temukan besi plat kecil "/>
    <m/>
    <m/>
    <m/>
    <m/>
    <m/>
    <m/>
    <m/>
    <m/>
    <m/>
    <m/>
    <m/>
    <m/>
  </r>
  <r>
    <x v="16"/>
    <n v="10"/>
    <n v="2025"/>
    <x v="2"/>
    <x v="0"/>
    <d v="1899-12-30T08:15:00"/>
    <d v="1899-12-30T08:35:00"/>
    <n v="0.33333333333333348"/>
    <x v="1"/>
    <x v="2"/>
    <x v="2"/>
    <x v="6"/>
    <s v="08.15 - 08.35 stop sementara feeding lsc6 tunggu personil geser tripper di ls IND 6 melangkahi BS pindah pengisian ke tiang 24 - 29 ( untuk pengisian tiang 9 - 16 material tidak rekomendasi Labor untuk penyiraman)"/>
    <m/>
    <m/>
    <m/>
    <m/>
    <m/>
    <m/>
    <m/>
    <m/>
    <m/>
    <m/>
    <m/>
    <m/>
  </r>
  <r>
    <x v="16"/>
    <n v="10"/>
    <n v="2025"/>
    <x v="2"/>
    <x v="0"/>
    <d v="1899-12-30T09:20:00"/>
    <d v="1899-12-30T09:45:00"/>
    <n v="0.41666666666666652"/>
    <x v="1"/>
    <x v="1"/>
    <x v="1"/>
    <x v="4"/>
    <s v="09.20 - 09.45 tunggu hopper berisi min 50%"/>
    <m/>
    <m/>
    <m/>
    <m/>
    <m/>
    <m/>
    <m/>
    <m/>
    <m/>
    <m/>
    <m/>
    <m/>
  </r>
  <r>
    <x v="16"/>
    <n v="10"/>
    <n v="2025"/>
    <x v="2"/>
    <x v="0"/>
    <d v="1899-12-30T10:00:00"/>
    <d v="1899-12-30T11:30:00"/>
    <n v="1.5"/>
    <x v="1"/>
    <x v="1"/>
    <x v="1"/>
    <x v="4"/>
    <s v="10.00 - 11.30 tunggu hopper berisi min 50%"/>
    <m/>
    <m/>
    <m/>
    <m/>
    <m/>
    <m/>
    <m/>
    <m/>
    <m/>
    <m/>
    <m/>
    <m/>
  </r>
  <r>
    <x v="16"/>
    <n v="10"/>
    <n v="2025"/>
    <x v="2"/>
    <x v="0"/>
    <d v="1899-12-30T13:30:00"/>
    <d v="1899-12-30T13:45:00"/>
    <n v="0.24999999999999911"/>
    <x v="1"/>
    <x v="1"/>
    <x v="1"/>
    <x v="4"/>
    <s v="13.30 - 13.45 start Lsc6 ls ke IND 6/7.1 - 07 tunggu hopper berisi min 50%"/>
    <m/>
    <m/>
    <m/>
    <m/>
    <m/>
    <m/>
    <m/>
    <m/>
    <m/>
    <m/>
    <m/>
    <m/>
  </r>
  <r>
    <x v="16"/>
    <n v="10"/>
    <n v="2025"/>
    <x v="2"/>
    <x v="0"/>
    <d v="1899-12-30T13:45:00"/>
    <d v="1899-12-30T13:55:00"/>
    <n v="0.16666666666666874"/>
    <x v="24"/>
    <x v="2"/>
    <x v="2"/>
    <x v="16"/>
    <s v="13.45 - 13.55 distop belt 6a1j06 belt sway tunggu di stel personil "/>
    <m/>
    <m/>
    <m/>
    <m/>
    <m/>
    <m/>
    <m/>
    <m/>
    <m/>
    <m/>
    <m/>
    <m/>
  </r>
  <r>
    <x v="16"/>
    <n v="10"/>
    <n v="2025"/>
    <x v="2"/>
    <x v="0"/>
    <d v="1899-12-30T14:05:00"/>
    <d v="1899-12-30T14:50:00"/>
    <n v="0.75"/>
    <x v="8"/>
    <x v="2"/>
    <x v="2"/>
    <x v="2"/>
    <s v="14.05 - 14.50 stop belt 6a1J03 metal detektor aktif cek personil  tidak ada temuan ( indikasi petir )"/>
    <m/>
    <m/>
    <m/>
    <m/>
    <m/>
    <m/>
    <m/>
    <m/>
    <m/>
    <m/>
    <m/>
    <m/>
  </r>
  <r>
    <x v="16"/>
    <n v="10"/>
    <n v="2025"/>
    <x v="2"/>
    <x v="1"/>
    <d v="1899-12-30T15:20:00"/>
    <d v="1899-12-30T15:30:00"/>
    <n v="0.16666666666666874"/>
    <x v="8"/>
    <x v="2"/>
    <x v="2"/>
    <x v="2"/>
    <s v="15.20-15.30 stop belt 6a1j03, sensor metal detektor aktif (2x) cek personil tidak ada temuan indikasi terimbas petir"/>
    <m/>
    <m/>
    <m/>
    <m/>
    <m/>
    <m/>
    <m/>
    <m/>
    <m/>
    <m/>
    <m/>
    <m/>
  </r>
  <r>
    <x v="16"/>
    <n v="10"/>
    <n v="2025"/>
    <x v="2"/>
    <x v="1"/>
    <d v="1899-12-30T15:35:00"/>
    <d v="1899-12-30T15:40:00"/>
    <n v="8.3333333333333037E-2"/>
    <x v="8"/>
    <x v="2"/>
    <x v="2"/>
    <x v="2"/>
    <s v="15.35-15.40 stop belt 6a1j03, sensor metal detektor aktif cek personil tidak ada temuan indikasi terimbas petir"/>
    <m/>
    <m/>
    <m/>
    <m/>
    <m/>
    <m/>
    <m/>
    <m/>
    <m/>
    <m/>
    <m/>
    <m/>
  </r>
  <r>
    <x v="16"/>
    <n v="10"/>
    <n v="2025"/>
    <x v="2"/>
    <x v="1"/>
    <d v="1899-12-30T16:00:00"/>
    <d v="1899-12-30T16:20:00"/>
    <n v="0.33333333333333481"/>
    <x v="8"/>
    <x v="2"/>
    <x v="2"/>
    <x v="2"/>
    <s v="16.00-16.20 stop belt 6a1j03, sensor metal detektor aktif (3x) cek personil tidak ada temuan indikasi terimbas petir"/>
    <m/>
    <m/>
    <m/>
    <m/>
    <m/>
    <m/>
    <m/>
    <m/>
    <m/>
    <m/>
    <m/>
    <m/>
  </r>
  <r>
    <x v="16"/>
    <n v="10"/>
    <n v="2025"/>
    <x v="2"/>
    <x v="1"/>
    <d v="1899-12-30T16:45:00"/>
    <d v="1899-12-30T16:50:00"/>
    <n v="8.3333333333333037E-2"/>
    <x v="1"/>
    <x v="1"/>
    <x v="1"/>
    <x v="4"/>
    <s v="16.45-16.50 tunggu hopper berisi 50%"/>
    <m/>
    <m/>
    <m/>
    <m/>
    <m/>
    <m/>
    <m/>
    <m/>
    <m/>
    <m/>
    <m/>
    <m/>
  </r>
  <r>
    <x v="16"/>
    <n v="10"/>
    <n v="2025"/>
    <x v="2"/>
    <x v="1"/>
    <d v="1899-12-30T17:05:00"/>
    <d v="1899-12-30T17:35:00"/>
    <n v="0.49999999999999822"/>
    <x v="30"/>
    <x v="2"/>
    <x v="2"/>
    <x v="6"/>
    <s v="17.05-17.35 di stop belt 6a1j10, tunggu geser tripper LSC6 ke tiang 9-16"/>
    <m/>
    <m/>
    <m/>
    <m/>
    <m/>
    <m/>
    <m/>
    <m/>
    <m/>
    <m/>
    <m/>
    <m/>
  </r>
  <r>
    <x v="16"/>
    <n v="10"/>
    <n v="2025"/>
    <x v="2"/>
    <x v="1"/>
    <d v="1899-12-30T17:45:00"/>
    <d v="1899-12-30T18:00:00"/>
    <n v="0.24999999999999911"/>
    <x v="1"/>
    <x v="1"/>
    <x v="1"/>
    <x v="4"/>
    <s v="17.45-18.00 tunggu hopper berisi 50%"/>
    <m/>
    <m/>
    <m/>
    <m/>
    <m/>
    <m/>
    <m/>
    <m/>
    <m/>
    <m/>
    <m/>
    <m/>
  </r>
  <r>
    <x v="16"/>
    <n v="10"/>
    <n v="2025"/>
    <x v="2"/>
    <x v="1"/>
    <d v="1899-12-30T19:00:00"/>
    <d v="1899-12-30T19:20:00"/>
    <n v="0.33333333333333481"/>
    <x v="1"/>
    <x v="1"/>
    <x v="1"/>
    <x v="4"/>
    <s v="19.00-19.20 start LSC6 ls ind6-71-07,Chevron tiang 9-16, Tunggu hopper berisi 50%"/>
    <m/>
    <m/>
    <m/>
    <m/>
    <m/>
    <m/>
    <m/>
    <m/>
    <m/>
    <m/>
    <m/>
    <m/>
  </r>
  <r>
    <x v="16"/>
    <n v="10"/>
    <n v="2025"/>
    <x v="2"/>
    <x v="1"/>
    <d v="1899-12-30T20:20:00"/>
    <d v="1899-12-30T21:00:00"/>
    <n v="0.66666666666666696"/>
    <x v="12"/>
    <x v="0"/>
    <x v="0"/>
    <x v="0"/>
    <s v="25.20-21.00 stop belt 6a1j07, sensor dmg no.3 aktif, cek personil tambalan terkelupas (lanjut persiapan pindah pengisian ke stg ind5)"/>
    <m/>
    <m/>
    <m/>
    <m/>
    <m/>
    <m/>
    <m/>
    <m/>
    <m/>
    <m/>
    <m/>
    <m/>
  </r>
  <r>
    <x v="16"/>
    <n v="10"/>
    <n v="2025"/>
    <x v="2"/>
    <x v="2"/>
    <d v="1899-12-30T22:05:00"/>
    <d v="1899-12-30T22:15:00"/>
    <n v="0.16666666666666874"/>
    <x v="0"/>
    <x v="2"/>
    <x v="2"/>
    <x v="15"/>
    <s v="22.05 - 22.15 DMG tail pulley 6a1J04 aktif, direset ready cek personil tidak ada temuan, lanjut start sambil pengecekan "/>
    <m/>
    <m/>
    <m/>
    <m/>
    <m/>
    <m/>
    <m/>
    <m/>
    <m/>
    <m/>
    <m/>
    <m/>
  </r>
  <r>
    <x v="16"/>
    <n v="10"/>
    <n v="2025"/>
    <x v="2"/>
    <x v="2"/>
    <d v="1899-12-30T22:30:00"/>
    <d v="1899-12-30T23:00:00"/>
    <n v="0.50000000000000089"/>
    <x v="0"/>
    <x v="0"/>
    <x v="0"/>
    <x v="0"/>
    <s v="22.30 - 23.00 DMG tail pulley 6a1J04 aktif kembali, cek personil di temukan kawat sling keluar ±1M di M25, tunggu di potong mekanik"/>
    <m/>
    <m/>
    <m/>
    <m/>
    <m/>
    <m/>
    <m/>
    <m/>
    <m/>
    <m/>
    <m/>
    <m/>
  </r>
  <r>
    <x v="16"/>
    <n v="10"/>
    <n v="2025"/>
    <x v="2"/>
    <x v="2"/>
    <d v="1899-12-31T00:25:00"/>
    <d v="1899-12-31T01:35:00"/>
    <n v="1.1666666666666679"/>
    <x v="24"/>
    <x v="0"/>
    <x v="0"/>
    <x v="0"/>
    <s v="00.25 - 01.35 stop LSC6, belt 6a1j06 blok tunggu di bongkar personil, lanjut persiapan pindah ke jalur 7.2"/>
    <m/>
    <m/>
    <m/>
    <m/>
    <m/>
    <m/>
    <m/>
    <m/>
    <m/>
    <m/>
    <m/>
    <m/>
  </r>
  <r>
    <x v="16"/>
    <n v="10"/>
    <n v="2025"/>
    <x v="2"/>
    <x v="2"/>
    <d v="1899-12-30T05:05:00"/>
    <d v="1899-12-30T05:15:00"/>
    <n v="0.16666666666666674"/>
    <x v="12"/>
    <x v="2"/>
    <x v="2"/>
    <x v="36"/>
    <s v="05.05-05.15 stop belt 6a1j07 alarm interlock lost during, di reset ready"/>
    <m/>
    <m/>
    <m/>
    <m/>
    <m/>
    <m/>
    <m/>
    <m/>
    <m/>
    <m/>
    <m/>
    <m/>
  </r>
  <r>
    <x v="16"/>
    <n v="10"/>
    <n v="2025"/>
    <x v="2"/>
    <x v="2"/>
    <d v="1899-12-30T05:30:00"/>
    <d v="1899-12-30T05:50:00"/>
    <n v="0.33333333333333348"/>
    <x v="20"/>
    <x v="0"/>
    <x v="0"/>
    <x v="37"/>
    <s v="05.30-05.50 stop belt a5u29, alarm zero speed switch fault, di reset ready, tunggu di cek personil"/>
    <m/>
    <m/>
    <m/>
    <m/>
    <m/>
    <m/>
    <m/>
    <m/>
    <m/>
    <m/>
    <m/>
    <m/>
  </r>
  <r>
    <x v="16"/>
    <n v="10"/>
    <n v="2025"/>
    <x v="2"/>
    <x v="2"/>
    <d v="1899-12-30T06:40:00"/>
    <d v="1899-12-30T07:00:00"/>
    <n v="0.33333333333333348"/>
    <x v="1"/>
    <x v="1"/>
    <x v="1"/>
    <x v="4"/>
    <s v="06.40-07.00 tunggu hopper berisi 50%"/>
    <m/>
    <m/>
    <m/>
    <m/>
    <m/>
    <m/>
    <m/>
    <m/>
    <m/>
    <m/>
    <m/>
    <m/>
  </r>
  <r>
    <x v="17"/>
    <n v="10"/>
    <n v="2025"/>
    <x v="2"/>
    <x v="0"/>
    <d v="1899-12-30T06:40:00"/>
    <d v="1899-12-30T07:00:00"/>
    <n v="0.33333333333333348"/>
    <x v="1"/>
    <x v="1"/>
    <x v="1"/>
    <x v="4"/>
    <s v="07.00 - 07.25 tunggu hopper berisi min 50%"/>
    <m/>
    <m/>
    <m/>
    <m/>
    <m/>
    <m/>
    <m/>
    <m/>
    <m/>
    <m/>
    <m/>
    <m/>
  </r>
  <r>
    <x v="17"/>
    <n v="10"/>
    <n v="2025"/>
    <x v="2"/>
    <x v="0"/>
    <d v="1899-12-30T07:00:00"/>
    <d v="1899-12-30T07:25:00"/>
    <n v="0.41666666666666652"/>
    <x v="1"/>
    <x v="1"/>
    <x v="1"/>
    <x v="4"/>
    <s v="09.00 - 09.10 tunggu hopper berisi min 50%"/>
    <m/>
    <m/>
    <m/>
    <m/>
    <m/>
    <m/>
    <m/>
    <m/>
    <m/>
    <m/>
    <m/>
    <m/>
  </r>
  <r>
    <x v="17"/>
    <n v="10"/>
    <n v="2025"/>
    <x v="2"/>
    <x v="0"/>
    <d v="1899-12-30T09:00:00"/>
    <d v="1899-12-30T09:10:00"/>
    <n v="0.16666666666666607"/>
    <x v="1"/>
    <x v="1"/>
    <x v="1"/>
    <x v="4"/>
    <s v="13.00 - 13.20 start LSC6 ke IND 5/7.1 - 12b tunggu hopper berisi min 50% ( pengisian tiang 28 - 35 )"/>
    <m/>
    <m/>
    <m/>
    <m/>
    <m/>
    <m/>
    <m/>
    <m/>
    <m/>
    <m/>
    <m/>
    <m/>
  </r>
  <r>
    <x v="17"/>
    <n v="10"/>
    <n v="2025"/>
    <x v="2"/>
    <x v="1"/>
    <d v="1899-12-30T13:00:00"/>
    <d v="1899-12-30T13:20:00"/>
    <n v="0.33333333333333481"/>
    <x v="1"/>
    <x v="1"/>
    <x v="1"/>
    <x v="4"/>
    <s v="15.20-15.30 tunggu hopper berisi 50%"/>
    <m/>
    <m/>
    <m/>
    <m/>
    <m/>
    <m/>
    <m/>
    <m/>
    <m/>
    <m/>
    <m/>
    <m/>
  </r>
  <r>
    <x v="17"/>
    <n v="10"/>
    <n v="2025"/>
    <x v="2"/>
    <x v="1"/>
    <d v="1899-12-30T16:30:00"/>
    <d v="1899-12-30T16:40:00"/>
    <n v="0.16666666666666607"/>
    <x v="1"/>
    <x v="1"/>
    <x v="1"/>
    <x v="4"/>
    <s v="16.30-16.40 tunggu hopper berisi 50%"/>
    <m/>
    <m/>
    <m/>
    <m/>
    <m/>
    <m/>
    <m/>
    <m/>
    <m/>
    <m/>
    <m/>
    <m/>
  </r>
  <r>
    <x v="17"/>
    <n v="10"/>
    <n v="2025"/>
    <x v="2"/>
    <x v="1"/>
    <d v="1899-12-30T17:00:00"/>
    <d v="1899-12-30T17:15:00"/>
    <n v="0.24999999999999911"/>
    <x v="7"/>
    <x v="0"/>
    <x v="0"/>
    <x v="0"/>
    <s v="17.00-17.15 stop belt a1j12b, sensor dmg head pulley aktif cek personil di temukan tambalan terkelupas tunggu di potong personil "/>
    <m/>
    <m/>
    <m/>
    <m/>
    <m/>
    <m/>
    <m/>
    <m/>
    <m/>
    <m/>
    <m/>
    <m/>
  </r>
  <r>
    <x v="17"/>
    <n v="10"/>
    <n v="2025"/>
    <x v="2"/>
    <x v="1"/>
    <d v="1899-12-30T17:45:00"/>
    <d v="1899-12-30T18:00:00"/>
    <n v="0.24999999999999911"/>
    <x v="1"/>
    <x v="1"/>
    <x v="1"/>
    <x v="4"/>
    <s v="17.45-18.00 tunggu hopper berisi 50%"/>
    <m/>
    <m/>
    <m/>
    <m/>
    <m/>
    <m/>
    <m/>
    <m/>
    <m/>
    <m/>
    <m/>
    <m/>
  </r>
  <r>
    <x v="17"/>
    <n v="10"/>
    <n v="2025"/>
    <x v="2"/>
    <x v="1"/>
    <d v="1899-12-30T19:00:00"/>
    <d v="1899-12-30T19:25:00"/>
    <n v="0.41666666666666785"/>
    <x v="1"/>
    <x v="1"/>
    <x v="1"/>
    <x v="4"/>
    <s v="19.00-19.25 start LSC6 MK3 ind5-71-12b, tunggu hopper berisi 50%"/>
    <m/>
    <m/>
    <m/>
    <m/>
    <m/>
    <m/>
    <m/>
    <m/>
    <m/>
    <m/>
    <m/>
    <m/>
  </r>
  <r>
    <x v="17"/>
    <n v="10"/>
    <n v="2025"/>
    <x v="2"/>
    <x v="1"/>
    <d v="1899-12-30T20:30:00"/>
    <d v="1899-12-30T21:00:00"/>
    <n v="0.50000000000000089"/>
    <x v="31"/>
    <x v="2"/>
    <x v="2"/>
    <x v="38"/>
    <s v="20.30-21.00 stop LSC6, spillage crusher fault, cek personil, mekanik, elektrikal : chain spillage LSC6 lepas dari sprocket"/>
    <m/>
    <m/>
    <m/>
    <m/>
    <m/>
    <m/>
    <m/>
    <m/>
    <m/>
    <m/>
    <m/>
    <m/>
  </r>
  <r>
    <x v="17"/>
    <n v="10"/>
    <n v="2025"/>
    <x v="2"/>
    <x v="1"/>
    <d v="1899-12-30T22:00:00"/>
    <d v="1899-12-30T22:10:00"/>
    <n v="0.16666666666666874"/>
    <x v="9"/>
    <x v="1"/>
    <x v="1"/>
    <x v="4"/>
    <s v="22.00-22.10 start Lsc3b ls ind5/12b, tunggu hopper berisi 50%"/>
    <m/>
    <m/>
    <m/>
    <m/>
    <m/>
    <m/>
    <m/>
    <m/>
    <m/>
    <m/>
    <m/>
    <m/>
  </r>
  <r>
    <x v="17"/>
    <n v="10"/>
    <n v="2025"/>
    <x v="2"/>
    <x v="2"/>
    <d v="1899-12-30T04:45:00"/>
    <d v="1899-12-30T04:55:00"/>
    <n v="0.16666666666666674"/>
    <x v="9"/>
    <x v="1"/>
    <x v="1"/>
    <x v="4"/>
    <s v=" 04.45 - 04.55 start lsc3B ls ind5/12B lanjut tunggu hopper berisi 50%"/>
    <m/>
    <m/>
    <m/>
    <m/>
    <m/>
    <m/>
    <m/>
    <m/>
    <m/>
    <m/>
    <m/>
    <m/>
  </r>
  <r>
    <x v="17"/>
    <n v="10"/>
    <n v="2025"/>
    <x v="2"/>
    <x v="2"/>
    <d v="1899-12-30T04:55:00"/>
    <d v="1899-12-30T05:05:00"/>
    <n v="0.16666666666666674"/>
    <x v="7"/>
    <x v="0"/>
    <x v="0"/>
    <x v="0"/>
    <s v="04.55 - 05.05 DMG tail pulley a1j12b aktif cek personil ditemukan tepi belt terkelupas, tunggu di potong personil"/>
    <m/>
    <m/>
    <m/>
    <m/>
    <m/>
    <m/>
    <m/>
    <m/>
    <m/>
    <m/>
    <m/>
    <m/>
  </r>
  <r>
    <x v="17"/>
    <n v="10"/>
    <n v="2025"/>
    <x v="2"/>
    <x v="2"/>
    <d v="1899-12-30T05:45:00"/>
    <d v="1899-12-30T05:50:00"/>
    <n v="8.3333333333333037E-2"/>
    <x v="9"/>
    <x v="1"/>
    <x v="1"/>
    <x v="4"/>
    <s v="05.45 - 05.50 tunggu hopper berisi 50%"/>
    <m/>
    <m/>
    <m/>
    <m/>
    <m/>
    <m/>
    <m/>
    <m/>
    <m/>
    <m/>
    <m/>
    <m/>
  </r>
  <r>
    <x v="17"/>
    <n v="10"/>
    <n v="2025"/>
    <x v="2"/>
    <x v="2"/>
    <d v="1899-12-30T05:50:00"/>
    <d v="1899-12-30T05:55:00"/>
    <n v="8.3333333333333703E-2"/>
    <x v="7"/>
    <x v="0"/>
    <x v="0"/>
    <x v="0"/>
    <s v=" 05.50 - 05.55 DMG tail pulley a1j12b aktif cek personil di temukan tepi belt terkelupas tunggu di potong personil"/>
    <m/>
    <m/>
    <m/>
    <m/>
    <m/>
    <m/>
    <m/>
    <m/>
    <m/>
    <m/>
    <m/>
    <m/>
  </r>
  <r>
    <x v="17"/>
    <n v="10"/>
    <n v="2025"/>
    <x v="2"/>
    <x v="2"/>
    <d v="1899-12-30T06:10:00"/>
    <d v="1899-12-30T06:45:00"/>
    <n v="0.58333333333333393"/>
    <x v="7"/>
    <x v="0"/>
    <x v="0"/>
    <x v="0"/>
    <s v="06.10 - 06.45 DMG tail pulley a1j12b aktif ditemukan tambalan panjang sudah bolong, lanjut direposisi dan tunggu di repair mekanik (pengosongan LSC3B pakai jalur 12P)"/>
    <m/>
    <m/>
    <m/>
    <m/>
    <m/>
    <m/>
    <m/>
    <m/>
    <m/>
    <m/>
    <m/>
    <m/>
  </r>
  <r>
    <x v="17"/>
    <n v="10"/>
    <n v="2025"/>
    <x v="2"/>
    <x v="2"/>
    <d v="1899-12-31T00:15:00"/>
    <d v="1899-12-31T00:20:00"/>
    <n v="8.3333333333330373E-2"/>
    <x v="8"/>
    <x v="2"/>
    <x v="2"/>
    <x v="2"/>
    <s v="00.15-00.20 stop belt 6a1j03/MD aktif cek personil tidak ada temuan "/>
    <m/>
    <m/>
    <m/>
    <m/>
    <m/>
    <m/>
    <m/>
    <m/>
    <m/>
    <m/>
    <m/>
    <m/>
  </r>
  <r>
    <x v="17"/>
    <n v="10"/>
    <n v="2025"/>
    <x v="2"/>
    <x v="2"/>
    <d v="1899-12-30T01:15:00"/>
    <d v="1899-12-30T01:25:00"/>
    <n v="0.16666666666666657"/>
    <x v="0"/>
    <x v="0"/>
    <x v="0"/>
    <x v="0"/>
    <s v=" 01.15-01.25 stop belt 6a1j04/ DMG TO aktif, cek personil karet tepi belt terkelupas tunggu dipotong personil"/>
    <m/>
    <m/>
    <m/>
    <m/>
    <m/>
    <m/>
    <m/>
    <m/>
    <m/>
    <m/>
    <m/>
    <m/>
  </r>
  <r>
    <x v="17"/>
    <n v="10"/>
    <n v="2025"/>
    <x v="2"/>
    <x v="2"/>
    <d v="1899-12-30T01:45:00"/>
    <d v="1899-12-30T02:00:00"/>
    <n v="0.24999999999999978"/>
    <x v="0"/>
    <x v="0"/>
    <x v="0"/>
    <x v="0"/>
    <s v="01.45-02.00 stop belt 6a1j04/ DMG no 1 aktif, cek personil Sling belt keluar tunggu dipotong mekanik"/>
    <m/>
    <m/>
    <m/>
    <m/>
    <m/>
    <m/>
    <m/>
    <m/>
    <m/>
    <m/>
    <m/>
    <m/>
  </r>
  <r>
    <x v="17"/>
    <n v="10"/>
    <n v="2025"/>
    <x v="2"/>
    <x v="2"/>
    <d v="1899-12-30T02:00:00"/>
    <d v="1899-12-30T02:20:00"/>
    <n v="0.33333333333333348"/>
    <x v="0"/>
    <x v="0"/>
    <x v="0"/>
    <x v="0"/>
    <s v="02.00-02.20 tunggu mekanik memotong Sling belt 6a1j04 "/>
    <m/>
    <m/>
    <m/>
    <m/>
    <m/>
    <m/>
    <m/>
    <m/>
    <m/>
    <m/>
    <m/>
    <m/>
  </r>
  <r>
    <x v="17"/>
    <n v="10"/>
    <n v="2025"/>
    <x v="2"/>
    <x v="2"/>
    <d v="1899-12-30T02:20:00"/>
    <d v="1899-12-30T02:35:00"/>
    <n v="0.25000000000000011"/>
    <x v="0"/>
    <x v="2"/>
    <x v="2"/>
    <x v="2"/>
    <s v="02.20-02.35 saat start belt 6a1j04 stop kembali DMG no 1 aktif, cek personil tidak ada temuan"/>
    <m/>
    <m/>
    <m/>
    <m/>
    <m/>
    <m/>
    <m/>
    <m/>
    <m/>
    <m/>
    <m/>
    <m/>
  </r>
  <r>
    <x v="17"/>
    <n v="10"/>
    <n v="2025"/>
    <x v="2"/>
    <x v="2"/>
    <d v="1899-12-30T03:15:00"/>
    <d v="1899-12-30T03:20:00"/>
    <n v="8.3333333333333703E-2"/>
    <x v="8"/>
    <x v="2"/>
    <x v="2"/>
    <x v="13"/>
    <s v="03.15 - 03.20 metal detektor 6a1J03 aktif cek personil di temukan besi plat "/>
    <m/>
    <m/>
    <m/>
    <m/>
    <m/>
    <m/>
    <m/>
    <m/>
    <m/>
    <m/>
    <m/>
    <m/>
  </r>
  <r>
    <x v="17"/>
    <n v="10"/>
    <n v="2025"/>
    <x v="2"/>
    <x v="2"/>
    <d v="1899-12-30T03:20:00"/>
    <d v="1899-12-30T04:00:00"/>
    <n v="0.6666666666666663"/>
    <x v="31"/>
    <x v="2"/>
    <x v="2"/>
    <x v="38"/>
    <s v="03.20 - 04.00 saat start lsc6, spillage crusher fault, cek elektrikal dudukan pemotong pulsa patah, tunggu di jumper."/>
    <m/>
    <m/>
    <m/>
    <m/>
    <m/>
    <m/>
    <m/>
    <m/>
    <m/>
    <m/>
    <m/>
    <m/>
  </r>
  <r>
    <x v="18"/>
    <n v="10"/>
    <n v="2025"/>
    <x v="2"/>
    <x v="0"/>
    <d v="1899-12-30T07:55:00"/>
    <d v="1899-12-30T08:10:00"/>
    <n v="0.25000000000000044"/>
    <x v="2"/>
    <x v="2"/>
    <x v="2"/>
    <x v="2"/>
    <s v="07.55 - 08.10 metal detektor 6E1U03 aktif cek personil tidak ada temuan "/>
    <m/>
    <m/>
    <m/>
    <m/>
    <m/>
    <m/>
    <m/>
    <m/>
    <m/>
    <m/>
    <m/>
    <m/>
  </r>
  <r>
    <x v="18"/>
    <n v="10"/>
    <n v="2025"/>
    <x v="2"/>
    <x v="0"/>
    <d v="1899-12-30T08:10:00"/>
    <d v="1899-12-30T09:00:00"/>
    <n v="0.83333333333333304"/>
    <x v="2"/>
    <x v="2"/>
    <x v="2"/>
    <x v="2"/>
    <s v="08.10 - 09.00 metal detektor 6E1U03 aktif terus 4x belt kosong tunggu cek elektrikal "/>
    <m/>
    <m/>
    <m/>
    <m/>
    <m/>
    <m/>
    <m/>
    <m/>
    <m/>
    <m/>
    <m/>
    <m/>
  </r>
  <r>
    <x v="18"/>
    <n v="10"/>
    <n v="2025"/>
    <x v="2"/>
    <x v="0"/>
    <d v="1899-12-30T09:00:00"/>
    <d v="1899-12-30T10:00:00"/>
    <n v="1.0000000000000004"/>
    <x v="4"/>
    <x v="2"/>
    <x v="2"/>
    <x v="39"/>
    <s v="09.00 - 10.00 Appron feeder Ms1 faul  cek elektrikal max oil tank temperatur 65° C"/>
    <m/>
    <m/>
    <m/>
    <m/>
    <m/>
    <m/>
    <m/>
    <m/>
    <m/>
    <m/>
    <m/>
    <m/>
  </r>
  <r>
    <x v="18"/>
    <n v="10"/>
    <n v="2025"/>
    <x v="2"/>
    <x v="0"/>
    <d v="1899-12-30T10:00:00"/>
    <d v="1899-12-30T10:15:00"/>
    <n v="0.24999999999999911"/>
    <x v="4"/>
    <x v="2"/>
    <x v="2"/>
    <x v="12"/>
    <s v="10.00 - 10.15 Appron feeder Ms1 faul tunggu cek elektrikal"/>
    <m/>
    <m/>
    <m/>
    <m/>
    <m/>
    <m/>
    <m/>
    <m/>
    <m/>
    <m/>
    <m/>
    <m/>
  </r>
  <r>
    <x v="18"/>
    <n v="10"/>
    <n v="2025"/>
    <x v="2"/>
    <x v="0"/>
    <d v="1899-12-30T10:15:00"/>
    <d v="1899-12-30T10:45:00"/>
    <n v="0.50000000000000089"/>
    <x v="6"/>
    <x v="0"/>
    <x v="0"/>
    <x v="0"/>
    <s v="10.15 - 10.45 di stop belt 6a1j05 tambalan terkelupas tunggu di repair mekanik persiapan pindah ke jalur 7.2"/>
    <m/>
    <m/>
    <m/>
    <m/>
    <m/>
    <m/>
    <m/>
    <m/>
    <m/>
    <m/>
    <m/>
    <m/>
  </r>
  <r>
    <x v="18"/>
    <n v="10"/>
    <n v="2025"/>
    <x v="2"/>
    <x v="0"/>
    <d v="1899-12-30T10:45:00"/>
    <d v="1899-12-30T11:15:00"/>
    <n v="0.49999999999999956"/>
    <x v="4"/>
    <x v="2"/>
    <x v="2"/>
    <x v="39"/>
    <s v="10.45 - 11.15 lanjut tunggu elektrikal pengecekan feeder tidak bisa jalan (alarm max oil tank temp )"/>
    <m/>
    <m/>
    <m/>
    <m/>
    <m/>
    <m/>
    <m/>
    <m/>
    <m/>
    <m/>
    <m/>
    <m/>
  </r>
  <r>
    <x v="18"/>
    <n v="10"/>
    <n v="2025"/>
    <x v="2"/>
    <x v="0"/>
    <d v="1899-12-30T11:50:00"/>
    <d v="1899-12-30T12:00:00"/>
    <n v="0.16666666666666607"/>
    <x v="20"/>
    <x v="2"/>
    <x v="2"/>
    <x v="17"/>
    <s v="11.50 - 12.00 Stop Ms1 belt A5u29 slip "/>
    <m/>
    <m/>
    <m/>
    <m/>
    <m/>
    <m/>
    <m/>
    <m/>
    <m/>
    <m/>
    <m/>
    <m/>
  </r>
  <r>
    <x v="18"/>
    <n v="10"/>
    <n v="2025"/>
    <x v="2"/>
    <x v="0"/>
    <d v="1899-12-30T13:00:00"/>
    <d v="1899-12-30T13:15:00"/>
    <n v="0.25000000000000178"/>
    <x v="2"/>
    <x v="2"/>
    <x v="2"/>
    <x v="40"/>
    <s v="13.00 - 13.15  tunggu personil membalikan klep 6e1u03 ke jalur 7.1"/>
    <m/>
    <m/>
    <m/>
    <m/>
    <m/>
    <m/>
    <m/>
    <m/>
    <m/>
    <m/>
    <m/>
    <m/>
  </r>
  <r>
    <x v="18"/>
    <n v="10"/>
    <n v="2025"/>
    <x v="2"/>
    <x v="0"/>
    <d v="1899-12-30T13:15:00"/>
    <d v="1899-12-30T13:25:00"/>
    <n v="0.16666666666666607"/>
    <x v="2"/>
    <x v="2"/>
    <x v="2"/>
    <x v="2"/>
    <s v="13.15 - 13.25 saat Start feeder belt 6e1u03 stop metal detektor aktif cek personil tidak ada temuan belt kosong "/>
    <m/>
    <m/>
    <m/>
    <m/>
    <m/>
    <m/>
    <m/>
    <m/>
    <m/>
    <m/>
    <m/>
    <m/>
  </r>
  <r>
    <x v="18"/>
    <n v="10"/>
    <n v="2025"/>
    <x v="2"/>
    <x v="0"/>
    <d v="1899-12-30T14:00:00"/>
    <d v="1899-12-30T14:10:00"/>
    <n v="0.16666666666666607"/>
    <x v="2"/>
    <x v="2"/>
    <x v="2"/>
    <x v="41"/>
    <s v="14.00 - 14.10 stop belt 6e1u03 dmg aktif cek personil  kena lentingan material "/>
    <m/>
    <m/>
    <m/>
    <m/>
    <m/>
    <m/>
    <m/>
    <m/>
    <m/>
    <m/>
    <m/>
    <m/>
  </r>
  <r>
    <x v="18"/>
    <n v="10"/>
    <n v="2025"/>
    <x v="2"/>
    <x v="0"/>
    <d v="1899-12-30T14:25:00"/>
    <d v="1899-12-30T15:00:00"/>
    <n v="0.58333333333333393"/>
    <x v="0"/>
    <x v="0"/>
    <x v="0"/>
    <x v="0"/>
    <s v="14.25 - 15.00 stop  belt  6a1j04  sensor  dmg no7 aktif cek personil dengan di lokal  kena belt melendung "/>
    <m/>
    <m/>
    <m/>
    <m/>
    <m/>
    <m/>
    <m/>
    <m/>
    <m/>
    <m/>
    <m/>
    <m/>
  </r>
  <r>
    <x v="18"/>
    <n v="10"/>
    <n v="2025"/>
    <x v="2"/>
    <x v="1"/>
    <d v="1899-12-30T15:15:00"/>
    <d v="1899-12-30T15:25:00"/>
    <n v="0.16666666666666874"/>
    <x v="4"/>
    <x v="1"/>
    <x v="1"/>
    <x v="4"/>
    <s v="15.15 - 15.25  tunggu hopper berisi min 50%"/>
    <m/>
    <m/>
    <m/>
    <m/>
    <m/>
    <m/>
    <m/>
    <m/>
    <m/>
    <m/>
    <m/>
    <m/>
  </r>
  <r>
    <x v="18"/>
    <n v="10"/>
    <n v="2025"/>
    <x v="2"/>
    <x v="1"/>
    <d v="1899-12-30T15:25:00"/>
    <d v="1899-12-30T15:45:00"/>
    <n v="0.33333333333333215"/>
    <x v="32"/>
    <x v="2"/>
    <x v="2"/>
    <x v="17"/>
    <s v="15.25 - 15.45 stop belt a4j14 belt sip dah persiapan pindah ke jalur 12B"/>
    <m/>
    <m/>
    <m/>
    <m/>
    <m/>
    <m/>
    <m/>
    <m/>
    <m/>
    <m/>
    <m/>
    <m/>
  </r>
  <r>
    <x v="18"/>
    <n v="10"/>
    <n v="2025"/>
    <x v="2"/>
    <x v="1"/>
    <d v="1899-12-30T16:05:00"/>
    <d v="1899-12-30T16:15:00"/>
    <n v="0.16666666666666874"/>
    <x v="7"/>
    <x v="0"/>
    <x v="0"/>
    <x v="0"/>
    <s v="16.05 - 16.15 Stop belt a1j12b sensor dmg tail pulley aktif cek personil karet tepi belt terkelupas tunggu di potong personil "/>
    <m/>
    <m/>
    <m/>
    <m/>
    <m/>
    <m/>
    <m/>
    <m/>
    <m/>
    <m/>
    <m/>
    <m/>
  </r>
  <r>
    <x v="18"/>
    <n v="10"/>
    <n v="2025"/>
    <x v="2"/>
    <x v="1"/>
    <d v="1899-12-30T16:20:00"/>
    <d v="1899-12-30T16:30:00"/>
    <n v="0.16666666666666607"/>
    <x v="33"/>
    <x v="2"/>
    <x v="2"/>
    <x v="2"/>
    <s v="16.20 - 16.30 stop belt 6e1u02 metal detektor aktif 3x cek personil tidak ada temuan ( indikasi batu Hitam ) "/>
    <m/>
    <m/>
    <m/>
    <m/>
    <m/>
    <m/>
    <m/>
    <m/>
    <m/>
    <m/>
    <m/>
    <m/>
  </r>
  <r>
    <x v="18"/>
    <n v="10"/>
    <n v="2025"/>
    <x v="2"/>
    <x v="1"/>
    <d v="1899-12-30T16:30:00"/>
    <d v="1899-12-30T16:50:00"/>
    <n v="0.33333333333333215"/>
    <x v="33"/>
    <x v="2"/>
    <x v="2"/>
    <x v="2"/>
    <s v="16.30 - 16.50 lanjut tunggu cek elektrikal sensor metal kotor tunggu di bersihkan "/>
    <m/>
    <m/>
    <m/>
    <m/>
    <m/>
    <m/>
    <m/>
    <m/>
    <m/>
    <m/>
    <m/>
    <m/>
  </r>
  <r>
    <x v="18"/>
    <n v="10"/>
    <n v="2025"/>
    <x v="2"/>
    <x v="1"/>
    <d v="1899-12-30T16:55:00"/>
    <d v="1899-12-30T17:00:00"/>
    <n v="8.3333333333333037E-2"/>
    <x v="33"/>
    <x v="2"/>
    <x v="2"/>
    <x v="2"/>
    <s v="16.55 - 17.00 stop belt 6e1u02 metal detektor aktif cek personil dan  elektrikal "/>
    <m/>
    <m/>
    <m/>
    <m/>
    <m/>
    <m/>
    <m/>
    <m/>
    <m/>
    <m/>
    <m/>
    <m/>
  </r>
  <r>
    <x v="18"/>
    <n v="10"/>
    <n v="2025"/>
    <x v="2"/>
    <x v="1"/>
    <d v="1899-12-30T17:00:00"/>
    <d v="1899-12-30T18:00:00"/>
    <n v="0.99999999999999911"/>
    <x v="34"/>
    <x v="2"/>
    <x v="2"/>
    <x v="2"/>
    <s v="17.00 - 18.00 stop belt 6e1u02 &amp; 6E1U03 metal detektor aktif terus cek personil dan  elektrikal "/>
    <m/>
    <m/>
    <m/>
    <m/>
    <m/>
    <m/>
    <m/>
    <m/>
    <m/>
    <m/>
    <m/>
    <m/>
  </r>
  <r>
    <x v="18"/>
    <n v="10"/>
    <n v="2025"/>
    <x v="2"/>
    <x v="1"/>
    <d v="1899-12-30T15:00:00"/>
    <d v="1899-12-30T15:15:00"/>
    <n v="0.24999999999999911"/>
    <x v="9"/>
    <x v="1"/>
    <x v="1"/>
    <x v="4"/>
    <s v="15.00 - 15.15 tunggu hopper berisi min 50%"/>
    <m/>
    <m/>
    <m/>
    <m/>
    <m/>
    <m/>
    <m/>
    <m/>
    <m/>
    <m/>
    <m/>
    <m/>
  </r>
  <r>
    <x v="18"/>
    <n v="10"/>
    <n v="2025"/>
    <x v="2"/>
    <x v="1"/>
    <d v="1899-12-30T15:15:00"/>
    <d v="1899-12-30T15:35:00"/>
    <n v="0.33333333333333481"/>
    <x v="21"/>
    <x v="2"/>
    <x v="2"/>
    <x v="33"/>
    <s v="15.15 - 15.35 stop belt 5a1j01 chute tripper tersumbat tunggu di bersihkan personil dan persiapan pindah pengisian ke IND 6"/>
    <m/>
    <m/>
    <m/>
    <m/>
    <m/>
    <m/>
    <m/>
    <m/>
    <m/>
    <m/>
    <m/>
    <m/>
  </r>
  <r>
    <x v="18"/>
    <n v="10"/>
    <n v="2025"/>
    <x v="2"/>
    <x v="1"/>
    <d v="1899-12-30T17:45:00"/>
    <d v="1899-12-30T18:00:00"/>
    <n v="0.24999999999999911"/>
    <x v="9"/>
    <x v="1"/>
    <x v="1"/>
    <x v="4"/>
    <s v="17.45 - 18.00 tunggu berisi min 50 %"/>
    <m/>
    <m/>
    <m/>
    <m/>
    <m/>
    <m/>
    <m/>
    <m/>
    <m/>
    <m/>
    <m/>
    <m/>
  </r>
  <r>
    <x v="18"/>
    <n v="10"/>
    <n v="2025"/>
    <x v="2"/>
    <x v="1"/>
    <d v="1899-12-30T19:00:00"/>
    <d v="1899-12-30T19:25:00"/>
    <n v="0.41666666666666785"/>
    <x v="9"/>
    <x v="1"/>
    <x v="1"/>
    <x v="4"/>
    <s v="19.00 - 19.25 Start Lsc3b ls ke IND 6/07 tunggu hopper berisi min 50%"/>
    <m/>
    <m/>
    <m/>
    <m/>
    <m/>
    <m/>
    <m/>
    <m/>
    <m/>
    <m/>
    <m/>
    <m/>
  </r>
  <r>
    <x v="18"/>
    <n v="10"/>
    <n v="2025"/>
    <x v="2"/>
    <x v="1"/>
    <d v="1899-12-30T19:00:00"/>
    <d v="1899-12-30T19:15:00"/>
    <n v="0.25000000000000178"/>
    <x v="1"/>
    <x v="2"/>
    <x v="2"/>
    <x v="42"/>
    <s v="19.00 - 19.15 start lsc6 lanjut tunggu spilage tidak bisa start cek elektrikal"/>
    <m/>
    <m/>
    <m/>
    <m/>
    <m/>
    <m/>
    <m/>
    <m/>
    <m/>
    <m/>
    <m/>
    <m/>
  </r>
  <r>
    <x v="18"/>
    <n v="10"/>
    <n v="2025"/>
    <x v="2"/>
    <x v="1"/>
    <d v="1899-12-30T19:35:00"/>
    <d v="1899-12-30T20:00:00"/>
    <n v="0.41666666666666785"/>
    <x v="21"/>
    <x v="2"/>
    <x v="2"/>
    <x v="33"/>
    <s v="19.35 - 20.00 stop belt 5a1j01 chute tripper tersumbat tunggu di bersihkan personil"/>
    <m/>
    <m/>
    <m/>
    <m/>
    <m/>
    <m/>
    <m/>
    <m/>
    <m/>
    <m/>
    <m/>
    <m/>
  </r>
  <r>
    <x v="18"/>
    <n v="10"/>
    <n v="2025"/>
    <x v="2"/>
    <x v="1"/>
    <d v="1899-12-30T20:00:00"/>
    <d v="1899-12-30T20:35:00"/>
    <n v="0.58333333333333126"/>
    <x v="21"/>
    <x v="2"/>
    <x v="2"/>
    <x v="33"/>
    <s v="20.00 -  20.35 stop belt 5a1j01 chute tripper tersumbat tunggu di bersihkan personil "/>
    <m/>
    <m/>
    <m/>
    <m/>
    <m/>
    <m/>
    <m/>
    <m/>
    <m/>
    <m/>
    <m/>
    <m/>
  </r>
  <r>
    <x v="18"/>
    <n v="10"/>
    <n v="2025"/>
    <x v="2"/>
    <x v="1"/>
    <d v="1899-12-30T20:50:00"/>
    <d v="1899-12-30T21:05:00"/>
    <n v="0.24999999999999911"/>
    <x v="1"/>
    <x v="1"/>
    <x v="1"/>
    <x v="4"/>
    <s v="20.50 - 21.05 tunggu hopper berisi min 50%"/>
    <m/>
    <m/>
    <m/>
    <m/>
    <m/>
    <m/>
    <m/>
    <m/>
    <m/>
    <m/>
    <m/>
    <m/>
  </r>
  <r>
    <x v="18"/>
    <n v="10"/>
    <n v="2025"/>
    <x v="2"/>
    <x v="1"/>
    <d v="1899-12-30T21:10:00"/>
    <d v="1899-12-30T22:00:00"/>
    <n v="0.83333333333333304"/>
    <x v="0"/>
    <x v="0"/>
    <x v="0"/>
    <x v="0"/>
    <s v="21.10  - 22,00   stop belt 6a1j04 sensor dmg no7 aktif cek personil dengan di lokal di temukan Sling keluar tunggu di potong mekanik "/>
    <m/>
    <m/>
    <m/>
    <m/>
    <m/>
    <m/>
    <m/>
    <m/>
    <m/>
    <m/>
    <m/>
    <m/>
  </r>
  <r>
    <x v="18"/>
    <n v="10"/>
    <n v="2025"/>
    <x v="2"/>
    <x v="2"/>
    <d v="1899-12-30T22:15:00"/>
    <d v="1899-12-30T22:30:00"/>
    <n v="0.24999999999999911"/>
    <x v="0"/>
    <x v="2"/>
    <x v="2"/>
    <x v="15"/>
    <s v="22.15-22.30 stop belt 6a1j04 sensor dmg tail pulley aktif, cek personil penyebab sensor aktif tidak di temukan"/>
    <m/>
    <m/>
    <m/>
    <m/>
    <m/>
    <m/>
    <m/>
    <m/>
    <m/>
    <m/>
    <m/>
    <m/>
  </r>
  <r>
    <x v="18"/>
    <n v="10"/>
    <n v="2025"/>
    <x v="2"/>
    <x v="2"/>
    <d v="1899-12-30T23:50:00"/>
    <d v="1899-12-31T00:00:00"/>
    <n v="0.16666666666666607"/>
    <x v="8"/>
    <x v="2"/>
    <x v="2"/>
    <x v="2"/>
    <s v="23.50-00.00 stop belt 6a1j03, sensor metal detektor aktif cek personil tidak ada temuan"/>
    <m/>
    <m/>
    <m/>
    <m/>
    <m/>
    <m/>
    <m/>
    <m/>
    <m/>
    <m/>
    <m/>
    <m/>
  </r>
  <r>
    <x v="18"/>
    <n v="10"/>
    <n v="2025"/>
    <x v="2"/>
    <x v="2"/>
    <d v="1899-12-31T00:00:00"/>
    <d v="1899-12-31T00:35:00"/>
    <n v="0.58333333333333393"/>
    <x v="21"/>
    <x v="0"/>
    <x v="0"/>
    <x v="0"/>
    <s v="00.00-00.35 stop belt 5A1J01, sensor dmg aktif cek personil di temukan sambungan terkelupas dan tuas sensor dmg lepas dan tersangkut di sambungan yang terkelupas"/>
    <m/>
    <m/>
    <m/>
    <m/>
    <m/>
    <m/>
    <m/>
    <m/>
    <m/>
    <m/>
    <m/>
    <m/>
  </r>
  <r>
    <x v="18"/>
    <n v="10"/>
    <n v="2025"/>
    <x v="2"/>
    <x v="2"/>
    <d v="1899-12-31T00:40:00"/>
    <d v="1899-12-31T00:45:00"/>
    <n v="8.3333333333335702E-2"/>
    <x v="8"/>
    <x v="2"/>
    <x v="2"/>
    <x v="13"/>
    <s v="00.40-00.45 stop belt 6a1j03 sensor metal detektor aktif cek personil di temukan besi"/>
    <m/>
    <m/>
    <m/>
    <m/>
    <m/>
    <m/>
    <m/>
    <m/>
    <m/>
    <m/>
    <m/>
    <m/>
  </r>
  <r>
    <x v="18"/>
    <n v="10"/>
    <n v="2025"/>
    <x v="2"/>
    <x v="2"/>
    <d v="1899-12-30T01:20:00"/>
    <d v="1899-12-30T01:25:00"/>
    <n v="8.333333333333337E-2"/>
    <x v="8"/>
    <x v="2"/>
    <x v="2"/>
    <x v="13"/>
    <s v="01.20-01.25 stop belt 6a1j03 sensor metal detektor aktif cek personil di temukan besi"/>
    <m/>
    <m/>
    <m/>
    <m/>
    <m/>
    <m/>
    <m/>
    <m/>
    <m/>
    <m/>
    <m/>
    <m/>
  </r>
  <r>
    <x v="18"/>
    <n v="10"/>
    <n v="2025"/>
    <x v="2"/>
    <x v="2"/>
    <d v="1899-12-30T02:05:00"/>
    <d v="1899-12-30T02:15:00"/>
    <n v="0.16666666666666674"/>
    <x v="1"/>
    <x v="1"/>
    <x v="1"/>
    <x v="4"/>
    <s v="02.05-02.15 tunggu hopper berisi 50%"/>
    <m/>
    <m/>
    <m/>
    <m/>
    <m/>
    <m/>
    <m/>
    <m/>
    <m/>
    <m/>
    <m/>
    <m/>
  </r>
  <r>
    <x v="18"/>
    <n v="10"/>
    <n v="2025"/>
    <x v="2"/>
    <x v="2"/>
    <d v="1899-12-30T03:05:00"/>
    <d v="1899-12-30T03:50:00"/>
    <n v="0.75"/>
    <x v="0"/>
    <x v="0"/>
    <x v="0"/>
    <x v="0"/>
    <s v="03.05-03.50 stop belt 6a1j04 sensor dmg tail pulley aktif, cek personil di temukan Sling keluar dua posisi, M24 dan M25 (tunggu di potong mekanik)"/>
    <m/>
    <m/>
    <m/>
    <m/>
    <m/>
    <m/>
    <m/>
    <m/>
    <m/>
    <m/>
    <m/>
    <m/>
  </r>
  <r>
    <x v="18"/>
    <n v="10"/>
    <n v="2025"/>
    <x v="2"/>
    <x v="2"/>
    <d v="1899-12-30T06:30:00"/>
    <d v="1899-12-30T06:40:00"/>
    <n v="0.16666666666666741"/>
    <x v="8"/>
    <x v="2"/>
    <x v="2"/>
    <x v="13"/>
    <s v="06.30-06.40 stop belt 6a1j03/ MD aktif cek personil ditemukan sebuah besi"/>
    <m/>
    <m/>
    <m/>
    <m/>
    <m/>
    <m/>
    <m/>
    <m/>
    <m/>
    <m/>
    <m/>
    <m/>
  </r>
  <r>
    <x v="18"/>
    <n v="10"/>
    <n v="2025"/>
    <x v="2"/>
    <x v="2"/>
    <d v="1899-12-30T06:55:00"/>
    <d v="1899-12-30T07:00:00"/>
    <n v="8.333333333333437E-2"/>
    <x v="1"/>
    <x v="1"/>
    <x v="1"/>
    <x v="4"/>
    <s v="06.55-07.00 tunggu hopper berisi 50%"/>
    <m/>
    <m/>
    <m/>
    <m/>
    <m/>
    <m/>
    <m/>
    <m/>
    <m/>
    <m/>
    <m/>
    <m/>
  </r>
  <r>
    <x v="19"/>
    <n v="10"/>
    <n v="2025"/>
    <x v="2"/>
    <x v="0"/>
    <d v="1899-12-30T07:00:00"/>
    <d v="1899-12-30T07:25:00"/>
    <n v="0.41666666666666652"/>
    <x v="1"/>
    <x v="1"/>
    <x v="1"/>
    <x v="4"/>
    <s v="07.00 - 07.25 lanjut operasi Lsc6 Ls ke ind6/7.2-07, tunggu hopper berisi 50%"/>
    <m/>
    <m/>
    <m/>
    <m/>
    <m/>
    <m/>
    <m/>
    <m/>
    <m/>
    <m/>
    <m/>
    <m/>
  </r>
  <r>
    <x v="19"/>
    <n v="10"/>
    <n v="2025"/>
    <x v="2"/>
    <x v="0"/>
    <d v="1899-12-30T07:35:00"/>
    <d v="1899-12-30T08:20:00"/>
    <n v="0.75"/>
    <x v="13"/>
    <x v="0"/>
    <x v="0"/>
    <x v="19"/>
    <s v="07.35 - 08.20 Stop Lsc6 karet guide material belt A2J02 keluar tunggu di masukkan mekanik "/>
    <m/>
    <m/>
    <m/>
    <m/>
    <m/>
    <m/>
    <m/>
    <m/>
    <m/>
    <m/>
    <m/>
    <m/>
  </r>
  <r>
    <x v="19"/>
    <n v="10"/>
    <n v="2025"/>
    <x v="2"/>
    <x v="0"/>
    <d v="1899-12-30T08:20:00"/>
    <d v="1899-12-30T08:30:00"/>
    <n v="0.16666666666666741"/>
    <x v="20"/>
    <x v="0"/>
    <x v="0"/>
    <x v="37"/>
    <s v="08.20 - 08.30 saat start belt A5U29 stop terus indikasi Zero Speed switch fault cek elektrikal "/>
    <m/>
    <m/>
    <m/>
    <m/>
    <m/>
    <m/>
    <m/>
    <m/>
    <m/>
    <m/>
    <m/>
    <m/>
  </r>
  <r>
    <x v="19"/>
    <n v="10"/>
    <n v="2025"/>
    <x v="2"/>
    <x v="0"/>
    <d v="1899-12-30T08:40:00"/>
    <d v="1899-12-30T09:00:00"/>
    <n v="0.33333333333333348"/>
    <x v="31"/>
    <x v="2"/>
    <x v="2"/>
    <x v="21"/>
    <s v="08.40 - 09.00  stop operasi Lsc6 pindah operasi ke Lsc3b (Lsc6 ada kelainan bunyi)"/>
    <m/>
    <m/>
    <m/>
    <m/>
    <m/>
    <m/>
    <m/>
    <m/>
    <m/>
    <m/>
    <m/>
    <m/>
  </r>
  <r>
    <x v="19"/>
    <n v="10"/>
    <n v="2025"/>
    <x v="2"/>
    <x v="0"/>
    <d v="1899-12-30T13:00:00"/>
    <d v="1899-12-30T13:25:00"/>
    <n v="0.41666666666666785"/>
    <x v="1"/>
    <x v="1"/>
    <x v="1"/>
    <x v="43"/>
    <s v="13.00 - 13.25 operasi Lsc6 Mk3 ke IND 6, tunggu pengosongan hopper lsc3b"/>
    <m/>
    <m/>
    <m/>
    <m/>
    <m/>
    <m/>
    <m/>
    <m/>
    <m/>
    <m/>
    <m/>
    <m/>
  </r>
  <r>
    <x v="19"/>
    <n v="10"/>
    <n v="2025"/>
    <x v="2"/>
    <x v="0"/>
    <d v="1899-12-30T13:40:00"/>
    <d v="1899-12-30T14:45:00"/>
    <n v="1.0833333333333348"/>
    <x v="1"/>
    <x v="1"/>
    <x v="1"/>
    <x v="4"/>
    <s v="13.40 -14.45 Tunggu hopper berisi 50%"/>
    <m/>
    <m/>
    <m/>
    <m/>
    <m/>
    <m/>
    <m/>
    <m/>
    <m/>
    <m/>
    <m/>
    <m/>
  </r>
  <r>
    <x v="19"/>
    <n v="10"/>
    <n v="2025"/>
    <x v="2"/>
    <x v="0"/>
    <d v="1899-12-30T14:45:00"/>
    <d v="1899-12-30T15:00:00"/>
    <n v="0.24999999999999911"/>
    <x v="18"/>
    <x v="2"/>
    <x v="2"/>
    <x v="6"/>
    <s v="14.45 - 15.00 di Stop belt A5J10 tunggu personil geser tripple ind 6 ke mk3 di tiang 39"/>
    <m/>
    <m/>
    <m/>
    <m/>
    <m/>
    <m/>
    <m/>
    <m/>
    <m/>
    <m/>
    <m/>
    <m/>
  </r>
  <r>
    <x v="19"/>
    <n v="10"/>
    <n v="2025"/>
    <x v="2"/>
    <x v="0"/>
    <d v="1899-12-30T09:15:00"/>
    <d v="1899-12-30T09:30:00"/>
    <n v="0.24999999999999911"/>
    <x v="9"/>
    <x v="1"/>
    <x v="1"/>
    <x v="4"/>
    <s v="09.15 - 09.30 start Lsc3b Ls ke ind 6/07, tunggu hopper berisi 50%"/>
    <m/>
    <m/>
    <m/>
    <m/>
    <m/>
    <m/>
    <m/>
    <m/>
    <m/>
    <m/>
    <m/>
    <m/>
  </r>
  <r>
    <x v="19"/>
    <n v="10"/>
    <n v="2025"/>
    <x v="2"/>
    <x v="0"/>
    <d v="1899-12-30T10:00:00"/>
    <d v="1899-12-30T12:00:00"/>
    <n v="1.9999999999999996"/>
    <x v="9"/>
    <x v="1"/>
    <x v="1"/>
    <x v="4"/>
    <s v="10.00 - 12.00 Tunggu hopper berisi 50%"/>
    <m/>
    <m/>
    <m/>
    <m/>
    <m/>
    <m/>
    <m/>
    <m/>
    <m/>
    <m/>
    <m/>
    <m/>
  </r>
  <r>
    <x v="19"/>
    <n v="10"/>
    <n v="2025"/>
    <x v="2"/>
    <x v="1"/>
    <d v="1899-12-30T15:00:00"/>
    <d v="1899-12-30T15:20:00"/>
    <n v="0.33333333333333215"/>
    <x v="1"/>
    <x v="2"/>
    <x v="2"/>
    <x v="6"/>
    <s v="15.00 - 15.20 tunggu personil geser tripple ke Mk3 di Ind 6"/>
    <m/>
    <m/>
    <m/>
    <m/>
    <m/>
    <m/>
    <m/>
    <m/>
    <m/>
    <m/>
    <m/>
    <m/>
  </r>
  <r>
    <x v="19"/>
    <n v="10"/>
    <n v="2025"/>
    <x v="2"/>
    <x v="1"/>
    <d v="1899-12-30T15:20:00"/>
    <d v="1899-12-30T16:30:00"/>
    <n v="1.1666666666666679"/>
    <x v="12"/>
    <x v="0"/>
    <x v="0"/>
    <x v="0"/>
    <s v="15.20 - 16.30  tunggu mekanik ganti carry idler belt 6A1J07 modul 183 no 6 berbunyi keras"/>
    <m/>
    <m/>
    <m/>
    <m/>
    <m/>
    <m/>
    <m/>
    <m/>
    <m/>
    <m/>
    <m/>
    <m/>
  </r>
  <r>
    <x v="19"/>
    <n v="10"/>
    <n v="2025"/>
    <x v="2"/>
    <x v="1"/>
    <d v="1899-12-30T17:05:00"/>
    <d v="1899-12-30T18:00:00"/>
    <n v="0.91666666666666607"/>
    <x v="1"/>
    <x v="1"/>
    <x v="1"/>
    <x v="4"/>
    <s v="17.05 - 18.00 Tunggu hopper berisi min 50%"/>
    <m/>
    <m/>
    <m/>
    <m/>
    <m/>
    <m/>
    <m/>
    <m/>
    <m/>
    <m/>
    <m/>
    <m/>
  </r>
  <r>
    <x v="19"/>
    <n v="10"/>
    <n v="2025"/>
    <x v="2"/>
    <x v="1"/>
    <d v="1899-12-30T19:00:00"/>
    <d v="1899-12-30T19:25:00"/>
    <n v="0.41666666666666785"/>
    <x v="1"/>
    <x v="1"/>
    <x v="1"/>
    <x v="4"/>
    <s v="19.00 - 19.25 start lsc6 mk3 IND 5/7.2 - 12B tunggu hopper berisi min 50%"/>
    <m/>
    <m/>
    <m/>
    <m/>
    <m/>
    <m/>
    <m/>
    <m/>
    <m/>
    <m/>
    <m/>
    <m/>
  </r>
  <r>
    <x v="19"/>
    <n v="10"/>
    <n v="2025"/>
    <x v="2"/>
    <x v="1"/>
    <d v="1899-12-30T20:20:00"/>
    <d v="1899-12-30T22:00:00"/>
    <n v="1.6666666666666661"/>
    <x v="1"/>
    <x v="1"/>
    <x v="1"/>
    <x v="4"/>
    <s v="20.20 -22.00 tunggu hopper berisi min 50%"/>
    <m/>
    <m/>
    <m/>
    <m/>
    <m/>
    <m/>
    <m/>
    <m/>
    <m/>
    <m/>
    <m/>
    <m/>
  </r>
  <r>
    <x v="19"/>
    <n v="10"/>
    <n v="2025"/>
    <x v="2"/>
    <x v="2"/>
    <d v="1899-12-30T22:00:00"/>
    <d v="1899-12-30T22:45:00"/>
    <n v="0.75"/>
    <x v="21"/>
    <x v="0"/>
    <x v="0"/>
    <x v="0"/>
    <s v="22.00-22.45 operasi lsc6 ls ind5-72-12b, Chevron tiang 20-25, tunggu personil mengeluarkan beberapa idler garlan yang putus dari atas belt 5a1j01"/>
    <m/>
    <m/>
    <m/>
    <m/>
    <m/>
    <m/>
    <m/>
    <m/>
    <m/>
    <m/>
    <m/>
    <m/>
  </r>
  <r>
    <x v="19"/>
    <n v="10"/>
    <n v="2025"/>
    <x v="2"/>
    <x v="2"/>
    <d v="1899-12-30T23:10:00"/>
    <d v="1899-12-30T23:20:00"/>
    <n v="0.16666666666666607"/>
    <x v="13"/>
    <x v="0"/>
    <x v="0"/>
    <x v="0"/>
    <s v="23.10-23.20 stop belt a2j02 sensor dmg aktif cek personil tepi belt terkelupas tunggu di potong personil"/>
    <m/>
    <m/>
    <m/>
    <m/>
    <m/>
    <m/>
    <m/>
    <m/>
    <m/>
    <m/>
    <m/>
    <m/>
  </r>
  <r>
    <x v="19"/>
    <n v="10"/>
    <n v="2025"/>
    <x v="2"/>
    <x v="2"/>
    <d v="1899-12-30T01:30:00"/>
    <d v="1899-12-30T01:40:00"/>
    <n v="0.16666666666666674"/>
    <x v="8"/>
    <x v="2"/>
    <x v="2"/>
    <x v="13"/>
    <s v="01.30-01.40 stop belt 6a1j03 sensor metal detektor aktif (2x), cek personil di temukan besi "/>
    <m/>
    <m/>
    <m/>
    <m/>
    <m/>
    <m/>
    <m/>
    <m/>
    <m/>
    <m/>
    <m/>
    <m/>
  </r>
  <r>
    <x v="19"/>
    <n v="10"/>
    <n v="2025"/>
    <x v="2"/>
    <x v="2"/>
    <d v="1899-12-30T01:40:00"/>
    <d v="1899-12-30T02:00:00"/>
    <n v="0.33333333333333315"/>
    <x v="8"/>
    <x v="0"/>
    <x v="0"/>
    <x v="14"/>
    <s v="01.40-02.00 tunggu mekanik crusher dan personil pengecekan crusher (pasca sensor metal detektor 6a1j03 aktif)"/>
    <m/>
    <m/>
    <m/>
    <m/>
    <m/>
    <m/>
    <m/>
    <m/>
    <m/>
    <m/>
    <m/>
    <m/>
  </r>
  <r>
    <x v="19"/>
    <n v="10"/>
    <n v="2025"/>
    <x v="2"/>
    <x v="2"/>
    <d v="1899-12-30T02:00:00"/>
    <d v="1899-12-30T02:15:00"/>
    <n v="0.25000000000000011"/>
    <x v="8"/>
    <x v="0"/>
    <x v="0"/>
    <x v="14"/>
    <s v="02.00-02.15 tunggu mekanik crusher dan personil pengecekan crusher (pasca sensor metal detektor 6a1j03 aktif)"/>
    <m/>
    <m/>
    <m/>
    <m/>
    <m/>
    <m/>
    <m/>
    <m/>
    <m/>
    <m/>
    <m/>
    <m/>
  </r>
  <r>
    <x v="19"/>
    <n v="10"/>
    <n v="2025"/>
    <x v="2"/>
    <x v="2"/>
    <d v="1899-12-30T02:20:00"/>
    <d v="1899-12-30T03:00:00"/>
    <n v="0.66666666666666663"/>
    <x v="1"/>
    <x v="2"/>
    <x v="2"/>
    <x v="34"/>
    <s v="02.20-03.00 kembali stop LSC6, cek mekanik besi terjepit di Wobler crusher M2 (tunggu di gojing mekanik crusher)"/>
    <m/>
    <m/>
    <m/>
    <m/>
    <m/>
    <m/>
    <m/>
    <m/>
    <m/>
    <m/>
    <m/>
    <m/>
  </r>
  <r>
    <x v="19"/>
    <n v="10"/>
    <n v="2025"/>
    <x v="2"/>
    <x v="2"/>
    <d v="1899-12-30T03:00:00"/>
    <d v="1899-12-30T03:30:00"/>
    <n v="0.50000000000000022"/>
    <x v="1"/>
    <x v="2"/>
    <x v="2"/>
    <x v="34"/>
    <s v="03.00-03.30 tunggu mekanik crusher gojing besi terjepit di Wobler (lanjut info mekanik : besi terjepit tidak bisa di keluarkan, karna peralatan tidak mencukupi)"/>
    <m/>
    <m/>
    <m/>
    <m/>
    <m/>
    <m/>
    <m/>
    <m/>
    <m/>
    <m/>
    <m/>
    <m/>
  </r>
  <r>
    <x v="19"/>
    <n v="10"/>
    <n v="2025"/>
    <x v="2"/>
    <x v="2"/>
    <d v="1899-12-30T06:20:00"/>
    <d v="1899-12-30T06:45:00"/>
    <n v="0.41666666666666652"/>
    <x v="23"/>
    <x v="0"/>
    <x v="0"/>
    <x v="0"/>
    <s v="06.20-06.45 stop belt 15107/ DMG aktif 2x, cek personil ditemukan tepi belt terkelupas tunggu dipotong personil"/>
    <m/>
    <m/>
    <m/>
    <m/>
    <m/>
    <m/>
    <m/>
    <m/>
    <m/>
    <m/>
    <m/>
    <m/>
  </r>
  <r>
    <x v="20"/>
    <n v="10"/>
    <n v="2025"/>
    <x v="2"/>
    <x v="0"/>
    <d v="1899-12-30T07:00:00"/>
    <d v="1899-12-30T08:00:00"/>
    <n v="0.99999999999999911"/>
    <x v="9"/>
    <x v="1"/>
    <x v="1"/>
    <x v="4"/>
    <s v="07.00 - 08.00 Tunggu hopper berisi min 50%(LC06 tambah oli steering)"/>
    <m/>
    <m/>
    <m/>
    <m/>
    <m/>
    <m/>
    <m/>
    <m/>
    <m/>
    <m/>
    <m/>
    <m/>
  </r>
  <r>
    <x v="20"/>
    <n v="10"/>
    <n v="2025"/>
    <x v="2"/>
    <x v="0"/>
    <d v="1899-12-30T08:00:00"/>
    <d v="1899-12-30T08:15:00"/>
    <n v="0.25000000000000044"/>
    <x v="9"/>
    <x v="1"/>
    <x v="1"/>
    <x v="4"/>
    <s v="08.00 - 08.15 Tunggu hopper berisi min 50%"/>
    <m/>
    <m/>
    <m/>
    <m/>
    <m/>
    <m/>
    <m/>
    <m/>
    <m/>
    <m/>
    <m/>
    <m/>
  </r>
  <r>
    <x v="20"/>
    <n v="10"/>
    <n v="2025"/>
    <x v="2"/>
    <x v="0"/>
    <d v="1899-12-30T08:25:00"/>
    <d v="1899-12-30T08:35:00"/>
    <n v="0.16666666666666741"/>
    <x v="9"/>
    <x v="1"/>
    <x v="1"/>
    <x v="4"/>
    <s v="08.25 - 08.35 Tunggu hopper berisi min 50%"/>
    <m/>
    <m/>
    <m/>
    <m/>
    <m/>
    <m/>
    <m/>
    <m/>
    <m/>
    <m/>
    <m/>
    <m/>
  </r>
  <r>
    <x v="20"/>
    <n v="10"/>
    <n v="2025"/>
    <x v="2"/>
    <x v="0"/>
    <d v="1899-12-30T09:00:00"/>
    <d v="1899-12-30T09:15:00"/>
    <n v="0.25000000000000044"/>
    <x v="9"/>
    <x v="1"/>
    <x v="1"/>
    <x v="4"/>
    <s v="09.00 - 09.15 Tunggu hopper berisi min 50%"/>
    <m/>
    <m/>
    <m/>
    <m/>
    <m/>
    <m/>
    <m/>
    <m/>
    <m/>
    <m/>
    <m/>
    <m/>
  </r>
  <r>
    <x v="20"/>
    <n v="10"/>
    <n v="2025"/>
    <x v="2"/>
    <x v="0"/>
    <d v="1899-12-30T10:20:00"/>
    <d v="1899-12-30T10:40:00"/>
    <n v="0.33333333333333215"/>
    <x v="9"/>
    <x v="1"/>
    <x v="1"/>
    <x v="4"/>
    <s v="10.20 - 10.40 Tunggu hopper berisi min 50%(Lc06 ada kebocoran air radiator)"/>
    <m/>
    <m/>
    <m/>
    <m/>
    <m/>
    <m/>
    <m/>
    <m/>
    <m/>
    <m/>
    <m/>
    <m/>
  </r>
  <r>
    <x v="20"/>
    <n v="10"/>
    <n v="2025"/>
    <x v="2"/>
    <x v="0"/>
    <d v="1899-12-30T10:55:00"/>
    <d v="1899-12-30T11:00:00"/>
    <n v="8.3333333333333037E-2"/>
    <x v="9"/>
    <x v="1"/>
    <x v="1"/>
    <x v="4"/>
    <s v="10.55 - 11.00 Tunggu hopper berisi min 50%"/>
    <m/>
    <m/>
    <m/>
    <m/>
    <m/>
    <m/>
    <m/>
    <m/>
    <m/>
    <m/>
    <m/>
    <m/>
  </r>
  <r>
    <x v="20"/>
    <n v="10"/>
    <n v="2025"/>
    <x v="2"/>
    <x v="0"/>
    <d v="1899-12-30T11:00:00"/>
    <d v="1899-12-30T11:20:00"/>
    <n v="0.33333333333333348"/>
    <x v="9"/>
    <x v="1"/>
    <x v="1"/>
    <x v="4"/>
    <s v="11.00  - 11.20 Tunggu hopper berisi min 50%(LC06 ada kebocoran air radiator)"/>
    <m/>
    <m/>
    <m/>
    <m/>
    <m/>
    <m/>
    <m/>
    <m/>
    <m/>
    <m/>
    <m/>
    <m/>
  </r>
  <r>
    <x v="20"/>
    <n v="10"/>
    <n v="2025"/>
    <x v="2"/>
    <x v="0"/>
    <d v="1899-12-30T11:45:00"/>
    <d v="1899-12-30T12:00:00"/>
    <n v="0.25000000000000044"/>
    <x v="9"/>
    <x v="1"/>
    <x v="1"/>
    <x v="4"/>
    <s v="11.45 - 12.00 Tunggu hopper berisi min 50%"/>
    <m/>
    <m/>
    <m/>
    <m/>
    <m/>
    <m/>
    <m/>
    <m/>
    <m/>
    <m/>
    <m/>
    <m/>
  </r>
  <r>
    <x v="20"/>
    <n v="10"/>
    <n v="2025"/>
    <x v="2"/>
    <x v="0"/>
    <d v="1899-12-30T13:00:00"/>
    <d v="1899-12-30T13:45:00"/>
    <n v="0.75"/>
    <x v="9"/>
    <x v="1"/>
    <x v="1"/>
    <x v="4"/>
    <s v="13.00 - 13.45 start lsc3b ls IND6/07 lanjut tunggu hopper berisi 50%"/>
    <m/>
    <m/>
    <m/>
    <m/>
    <m/>
    <m/>
    <m/>
    <m/>
    <m/>
    <m/>
    <m/>
    <m/>
  </r>
  <r>
    <x v="20"/>
    <n v="10"/>
    <n v="2025"/>
    <x v="2"/>
    <x v="0"/>
    <d v="1899-12-30T14:00:00"/>
    <d v="1899-12-30T15:00:00"/>
    <n v="0.99999999999999911"/>
    <x v="9"/>
    <x v="1"/>
    <x v="1"/>
    <x v="4"/>
    <s v="14.00 15.00 tunggu hopper berisi 50%"/>
    <m/>
    <m/>
    <m/>
    <m/>
    <m/>
    <m/>
    <m/>
    <m/>
    <m/>
    <m/>
    <m/>
    <m/>
  </r>
  <r>
    <x v="20"/>
    <n v="10"/>
    <n v="2025"/>
    <x v="2"/>
    <x v="0"/>
    <d v="1899-12-30T07:00:00"/>
    <d v="1899-12-30T07:20:00"/>
    <n v="0.33333333333333348"/>
    <x v="15"/>
    <x v="2"/>
    <x v="2"/>
    <x v="2"/>
    <s v="07.00-07.20 Ms1 tunggu pengetesan MD belt 6e1j02 dan belt 6e1j03"/>
    <m/>
    <m/>
    <m/>
    <m/>
    <m/>
    <m/>
    <m/>
    <m/>
    <m/>
    <m/>
    <m/>
    <m/>
  </r>
  <r>
    <x v="20"/>
    <n v="10"/>
    <n v="2025"/>
    <x v="2"/>
    <x v="0"/>
    <d v="1899-12-30T07:30:00"/>
    <d v="1899-12-30T07:55:00"/>
    <n v="0.41666666666666652"/>
    <x v="4"/>
    <x v="1"/>
    <x v="1"/>
    <x v="4"/>
    <s v="07.30 - 07.55 Tunggu hopper berisi min 50%"/>
    <m/>
    <m/>
    <m/>
    <m/>
    <m/>
    <m/>
    <m/>
    <m/>
    <m/>
    <m/>
    <m/>
    <m/>
  </r>
  <r>
    <x v="20"/>
    <n v="10"/>
    <n v="2025"/>
    <x v="2"/>
    <x v="0"/>
    <d v="1899-12-30T08:25:00"/>
    <d v="1899-12-30T08:45:00"/>
    <n v="0.33333333333333348"/>
    <x v="4"/>
    <x v="1"/>
    <x v="1"/>
    <x v="4"/>
    <s v="8.25 - 8.45Tunggu hopper berisi min 50%"/>
    <m/>
    <m/>
    <m/>
    <m/>
    <m/>
    <m/>
    <m/>
    <m/>
    <m/>
    <m/>
    <m/>
    <m/>
  </r>
  <r>
    <x v="20"/>
    <n v="10"/>
    <n v="2025"/>
    <x v="2"/>
    <x v="0"/>
    <d v="1899-12-30T09:00:00"/>
    <d v="1899-12-30T09:05:00"/>
    <n v="8.3333333333333037E-2"/>
    <x v="4"/>
    <x v="1"/>
    <x v="1"/>
    <x v="4"/>
    <s v="09.00 - 09.05 Tunggu hopper berisi min 50%"/>
    <m/>
    <m/>
    <m/>
    <m/>
    <m/>
    <m/>
    <m/>
    <m/>
    <m/>
    <m/>
    <m/>
    <m/>
  </r>
  <r>
    <x v="20"/>
    <n v="10"/>
    <n v="2025"/>
    <x v="2"/>
    <x v="0"/>
    <d v="1899-12-30T09:05:00"/>
    <d v="1899-12-30T09:20:00"/>
    <n v="0.25000000000000044"/>
    <x v="5"/>
    <x v="0"/>
    <x v="0"/>
    <x v="0"/>
    <s v="09.05 - 09.20 DMG 5E1J01 aktif cek personil tepi belt terkelupas ±50cm,tunggu di potong personil "/>
    <m/>
    <m/>
    <m/>
    <m/>
    <m/>
    <m/>
    <m/>
    <m/>
    <m/>
    <m/>
    <m/>
    <m/>
  </r>
  <r>
    <x v="20"/>
    <n v="10"/>
    <n v="2025"/>
    <x v="2"/>
    <x v="0"/>
    <d v="1899-12-30T09:40:00"/>
    <d v="1899-12-30T10:00:00"/>
    <n v="0.33333333333333348"/>
    <x v="4"/>
    <x v="1"/>
    <x v="1"/>
    <x v="4"/>
    <s v="09.40 - 10.00 Tunggu hopper berisi min 50%"/>
    <m/>
    <m/>
    <m/>
    <m/>
    <m/>
    <m/>
    <m/>
    <m/>
    <m/>
    <m/>
    <m/>
    <m/>
  </r>
  <r>
    <x v="20"/>
    <n v="10"/>
    <n v="2025"/>
    <x v="2"/>
    <x v="0"/>
    <d v="1899-12-30T10:40:00"/>
    <d v="1899-12-30T10:45:00"/>
    <n v="8.333333333333437E-2"/>
    <x v="4"/>
    <x v="1"/>
    <x v="1"/>
    <x v="4"/>
    <s v="10.40 - 10.45 Tunggu hopper berisi min 50%"/>
    <m/>
    <m/>
    <m/>
    <m/>
    <m/>
    <m/>
    <m/>
    <m/>
    <m/>
    <m/>
    <m/>
    <m/>
  </r>
  <r>
    <x v="20"/>
    <n v="10"/>
    <n v="2025"/>
    <x v="2"/>
    <x v="0"/>
    <d v="1899-12-30T11:15:00"/>
    <d v="1899-12-30T11:40:00"/>
    <n v="0.41666666666666652"/>
    <x v="4"/>
    <x v="2"/>
    <x v="2"/>
    <x v="44"/>
    <s v="11.15 - 11.40 Stop Ms1,roller screen fault,cek personil batu terjepit di sela² roller screen MS1,tunggu di eksekusi personil"/>
    <m/>
    <m/>
    <m/>
    <m/>
    <m/>
    <m/>
    <m/>
    <m/>
    <m/>
    <m/>
    <m/>
    <m/>
  </r>
  <r>
    <x v="20"/>
    <n v="10"/>
    <n v="2025"/>
    <x v="2"/>
    <x v="0"/>
    <d v="1899-12-30T11:55:00"/>
    <d v="1899-12-30T12:00:00"/>
    <n v="8.3333333333333037E-2"/>
    <x v="0"/>
    <x v="2"/>
    <x v="2"/>
    <x v="15"/>
    <s v="11.55 - 12.00 DMG tail pulley 6A1J04 aktif, cek personil indikasi tidak di temukan"/>
    <m/>
    <m/>
    <m/>
    <m/>
    <m/>
    <m/>
    <m/>
    <m/>
    <m/>
    <m/>
    <m/>
    <m/>
  </r>
  <r>
    <x v="20"/>
    <n v="10"/>
    <n v="2025"/>
    <x v="2"/>
    <x v="0"/>
    <d v="1899-12-30T13:00:00"/>
    <d v="1899-12-30T13:15:00"/>
    <n v="0.25000000000000178"/>
    <x v="4"/>
    <x v="1"/>
    <x v="1"/>
    <x v="4"/>
    <s v="13.00 - 13.15 start MS1 ss IND6/7.1-12B lanjut tunggu hopper berisi 50%"/>
    <m/>
    <m/>
    <m/>
    <m/>
    <m/>
    <m/>
    <m/>
    <m/>
    <m/>
    <m/>
    <m/>
    <m/>
  </r>
  <r>
    <x v="20"/>
    <n v="10"/>
    <n v="2025"/>
    <x v="2"/>
    <x v="0"/>
    <d v="1899-12-30T13:15:00"/>
    <d v="1899-12-30T13:40:00"/>
    <n v="0.41666666666666519"/>
    <x v="0"/>
    <x v="0"/>
    <x v="0"/>
    <x v="0"/>
    <s v="13.15 - 13.40 DMG tail pulley 6A1J04 aktif cek personil di temukan kawat sling keluar ±2M di M25 tunggu di potong mekanik "/>
    <m/>
    <m/>
    <m/>
    <m/>
    <m/>
    <m/>
    <m/>
    <m/>
    <m/>
    <m/>
    <m/>
    <m/>
  </r>
  <r>
    <x v="20"/>
    <n v="10"/>
    <n v="2025"/>
    <x v="2"/>
    <x v="0"/>
    <d v="1899-12-30T13:40:00"/>
    <d v="1899-12-30T13:55:00"/>
    <n v="0.25000000000000178"/>
    <x v="7"/>
    <x v="0"/>
    <x v="0"/>
    <x v="0"/>
    <s v="13.40 - 13.55 DMG head pulley a1j12b aktif cek personil di temukan tepi belt terkelupas tunggu di potong personil "/>
    <m/>
    <m/>
    <m/>
    <m/>
    <m/>
    <m/>
    <m/>
    <m/>
    <m/>
    <m/>
    <m/>
    <m/>
  </r>
  <r>
    <x v="20"/>
    <n v="10"/>
    <n v="2025"/>
    <x v="2"/>
    <x v="0"/>
    <d v="1899-12-30T14:15:00"/>
    <d v="1899-12-30T14:25:00"/>
    <n v="0.16666666666666607"/>
    <x v="0"/>
    <x v="0"/>
    <x v="0"/>
    <x v="0"/>
    <s v="14.15 - 14.25 DMG tail pulley 6A1J04 aktif cek personil di temukan kulit belt terkelupas tunggu di potong personil "/>
    <m/>
    <m/>
    <m/>
    <m/>
    <m/>
    <m/>
    <m/>
    <m/>
    <m/>
    <m/>
    <m/>
    <m/>
  </r>
  <r>
    <x v="20"/>
    <n v="10"/>
    <n v="2025"/>
    <x v="2"/>
    <x v="0"/>
    <d v="1899-12-30T14:30:00"/>
    <d v="1899-12-30T14:35:00"/>
    <n v="8.3333333333333037E-2"/>
    <x v="33"/>
    <x v="2"/>
    <x v="2"/>
    <x v="45"/>
    <s v="14.30 - 14.35 metal detektor 6e1u02 aktif cek personil di temukan batu hitam "/>
    <m/>
    <m/>
    <m/>
    <m/>
    <m/>
    <m/>
    <m/>
    <m/>
    <m/>
    <m/>
    <m/>
    <m/>
  </r>
  <r>
    <x v="20"/>
    <n v="10"/>
    <n v="2025"/>
    <x v="2"/>
    <x v="0"/>
    <d v="1899-12-30T14:35:00"/>
    <d v="1899-12-30T14:45:00"/>
    <n v="0.16666666666666874"/>
    <x v="2"/>
    <x v="2"/>
    <x v="2"/>
    <x v="45"/>
    <s v="14.35 - 14.45 metal detektor 6e1u03 aktif cek personil di temukan batu hitam "/>
    <m/>
    <m/>
    <m/>
    <m/>
    <m/>
    <m/>
    <m/>
    <m/>
    <m/>
    <m/>
    <m/>
    <m/>
  </r>
  <r>
    <x v="20"/>
    <n v="10"/>
    <n v="2025"/>
    <x v="2"/>
    <x v="0"/>
    <d v="1899-12-30T14:45:00"/>
    <d v="1899-12-30T15:00:00"/>
    <n v="0.24999999999999911"/>
    <x v="7"/>
    <x v="0"/>
    <x v="0"/>
    <x v="0"/>
    <s v="14.45 - 15.00 DMG head pulley a1j12b aktif cek personil di temukan tepi belt terkelupas tunggu di potong personil "/>
    <m/>
    <m/>
    <m/>
    <m/>
    <m/>
    <m/>
    <m/>
    <m/>
    <m/>
    <m/>
    <m/>
    <m/>
  </r>
  <r>
    <x v="20"/>
    <n v="10"/>
    <n v="2025"/>
    <x v="2"/>
    <x v="1"/>
    <d v="1899-12-30T15:00:00"/>
    <d v="1899-12-30T15:35:00"/>
    <n v="0.58333333333333393"/>
    <x v="9"/>
    <x v="1"/>
    <x v="1"/>
    <x v="4"/>
    <s v="15.00 - 15.35 lanjut operasi Lsc3b Ls ke ind 6/07, tunggu hopper berisi 50%"/>
    <m/>
    <m/>
    <m/>
    <m/>
    <m/>
    <m/>
    <m/>
    <m/>
    <m/>
    <m/>
    <m/>
    <m/>
  </r>
  <r>
    <x v="20"/>
    <n v="10"/>
    <n v="2025"/>
    <x v="2"/>
    <x v="1"/>
    <d v="1899-12-30T15:50:00"/>
    <d v="1899-12-30T18:00:00"/>
    <n v="2.166666666666667"/>
    <x v="9"/>
    <x v="1"/>
    <x v="1"/>
    <x v="4"/>
    <s v="15.50 - 18.00 Tunggu hopper berisi 50%"/>
    <m/>
    <m/>
    <m/>
    <m/>
    <m/>
    <m/>
    <m/>
    <m/>
    <m/>
    <m/>
    <m/>
    <m/>
  </r>
  <r>
    <x v="20"/>
    <n v="10"/>
    <n v="2025"/>
    <x v="2"/>
    <x v="1"/>
    <d v="1899-12-30T19:00:00"/>
    <d v="1899-12-30T19:20:00"/>
    <n v="0.33333333333333481"/>
    <x v="9"/>
    <x v="1"/>
    <x v="1"/>
    <x v="4"/>
    <s v="19.00 - 19.20 start Lsc3b Ls ke ind 6/07, tunggu hopper berisi 50%"/>
    <m/>
    <m/>
    <m/>
    <m/>
    <m/>
    <m/>
    <m/>
    <m/>
    <m/>
    <m/>
    <m/>
    <m/>
  </r>
  <r>
    <x v="20"/>
    <n v="10"/>
    <n v="2025"/>
    <x v="2"/>
    <x v="1"/>
    <d v="1899-12-30T19:35:00"/>
    <d v="1899-12-30T19:55:00"/>
    <n v="0.33333333333333481"/>
    <x v="9"/>
    <x v="1"/>
    <x v="1"/>
    <x v="4"/>
    <s v="19.35 - 19.55 tunggu hopper berisi 50%"/>
    <m/>
    <m/>
    <m/>
    <m/>
    <m/>
    <m/>
    <m/>
    <m/>
    <m/>
    <m/>
    <m/>
    <m/>
  </r>
  <r>
    <x v="20"/>
    <n v="10"/>
    <n v="2025"/>
    <x v="2"/>
    <x v="1"/>
    <d v="1899-12-30T20:30:00"/>
    <d v="1899-12-30T20:40:00"/>
    <n v="0.16666666666666874"/>
    <x v="23"/>
    <x v="2"/>
    <x v="2"/>
    <x v="2"/>
    <s v="20.30 - 20.40 metal detektor 15107 aktif cek personil tidak ada temuan "/>
    <m/>
    <m/>
    <m/>
    <m/>
    <m/>
    <m/>
    <m/>
    <m/>
    <m/>
    <m/>
    <m/>
    <m/>
  </r>
  <r>
    <x v="20"/>
    <n v="10"/>
    <n v="2025"/>
    <x v="2"/>
    <x v="1"/>
    <d v="1899-12-30T15:50:00"/>
    <d v="1899-12-30T16:00:00"/>
    <n v="0.16666666666666607"/>
    <x v="8"/>
    <x v="2"/>
    <x v="2"/>
    <x v="20"/>
    <s v="15.50 - 16.00 tunggu membalikkan klep 6a1j03 ke jalur 7.1 dan pengetesan metal detektor 6a1j03 "/>
    <m/>
    <m/>
    <m/>
    <m/>
    <m/>
    <m/>
    <m/>
    <m/>
    <m/>
    <m/>
    <m/>
    <m/>
  </r>
  <r>
    <x v="20"/>
    <n v="10"/>
    <n v="2025"/>
    <x v="2"/>
    <x v="1"/>
    <d v="1899-12-30T16:30:00"/>
    <d v="1899-12-30T16:40:00"/>
    <n v="0.16666666666666607"/>
    <x v="1"/>
    <x v="1"/>
    <x v="1"/>
    <x v="4"/>
    <s v="16.30 - 16.40 tunggu hopper berisi 50%"/>
    <m/>
    <m/>
    <m/>
    <m/>
    <m/>
    <m/>
    <m/>
    <m/>
    <m/>
    <m/>
    <m/>
    <m/>
  </r>
  <r>
    <x v="20"/>
    <n v="10"/>
    <n v="2025"/>
    <x v="2"/>
    <x v="1"/>
    <d v="1899-12-30T16:50:00"/>
    <d v="1899-12-30T18:00:00"/>
    <n v="1.1666666666666679"/>
    <x v="7"/>
    <x v="0"/>
    <x v="0"/>
    <x v="0"/>
    <s v="16.50 - 18.00 di stop belt A1J12B tunggu mekanik ganti selfcleaning di belt A1J12B bunyi keras "/>
    <m/>
    <m/>
    <m/>
    <m/>
    <m/>
    <m/>
    <m/>
    <m/>
    <m/>
    <m/>
    <m/>
    <m/>
  </r>
  <r>
    <x v="20"/>
    <n v="10"/>
    <n v="2025"/>
    <x v="2"/>
    <x v="1"/>
    <d v="1899-12-30T19:20:00"/>
    <d v="1899-12-30T19:45:00"/>
    <n v="0.41666666666666519"/>
    <x v="1"/>
    <x v="1"/>
    <x v="1"/>
    <x v="4"/>
    <s v="19.20 - 19.45 Tunggu hopper berisi 50%"/>
    <m/>
    <m/>
    <m/>
    <m/>
    <m/>
    <m/>
    <m/>
    <m/>
    <m/>
    <m/>
    <m/>
    <m/>
  </r>
  <r>
    <x v="20"/>
    <n v="10"/>
    <n v="2025"/>
    <x v="2"/>
    <x v="1"/>
    <d v="1899-12-30T19:50:00"/>
    <d v="1899-12-30T20:00:00"/>
    <n v="0.16666666666666874"/>
    <x v="7"/>
    <x v="0"/>
    <x v="0"/>
    <x v="0"/>
    <s v="19.50 - 20.00 Stop Lsc6 DMG head pulley A1J12B aktif cek personil tepi belt terkelupas tunggu di potong personil "/>
    <m/>
    <m/>
    <m/>
    <m/>
    <m/>
    <m/>
    <m/>
    <m/>
    <m/>
    <m/>
    <m/>
    <m/>
  </r>
  <r>
    <x v="20"/>
    <n v="10"/>
    <n v="2025"/>
    <x v="2"/>
    <x v="1"/>
    <d v="1899-12-30T20:10:00"/>
    <d v="1899-12-30T20:20:00"/>
    <n v="0.16666666666666607"/>
    <x v="8"/>
    <x v="2"/>
    <x v="2"/>
    <x v="13"/>
    <s v="20.10 - 20.20 metal detektor 6a1j03 aktif cek personil di temukan besi pengaman dinding hopper Lsc6"/>
    <m/>
    <m/>
    <m/>
    <m/>
    <m/>
    <m/>
    <m/>
    <m/>
    <m/>
    <m/>
    <m/>
    <m/>
  </r>
  <r>
    <x v="20"/>
    <n v="10"/>
    <n v="2025"/>
    <x v="2"/>
    <x v="1"/>
    <d v="1899-12-30T21:10:00"/>
    <d v="1899-12-30T22:00:00"/>
    <n v="0.83333333333333304"/>
    <x v="1"/>
    <x v="1"/>
    <x v="1"/>
    <x v="4"/>
    <s v="21.10 - 22.00 Tunggu hopper berisi 50%"/>
    <m/>
    <m/>
    <m/>
    <m/>
    <m/>
    <m/>
    <m/>
    <m/>
    <m/>
    <m/>
    <m/>
    <m/>
  </r>
  <r>
    <x v="20"/>
    <n v="10"/>
    <n v="2025"/>
    <x v="2"/>
    <x v="2"/>
    <d v="1899-12-30T22:10:00"/>
    <d v="1899-12-30T22:15:00"/>
    <n v="8.3333333333333037E-2"/>
    <x v="25"/>
    <x v="2"/>
    <x v="2"/>
    <x v="27"/>
    <s v="22.10 - 22.15 Stop RBC a5j13,belt Drift aktif belt miring"/>
    <m/>
    <m/>
    <m/>
    <m/>
    <m/>
    <m/>
    <m/>
    <m/>
    <m/>
    <m/>
    <m/>
    <m/>
  </r>
  <r>
    <x v="20"/>
    <n v="10"/>
    <n v="2025"/>
    <x v="2"/>
    <x v="2"/>
    <d v="1899-12-30T22:45:00"/>
    <d v="1899-12-30T22:55:00"/>
    <n v="0.16666666666666874"/>
    <x v="7"/>
    <x v="0"/>
    <x v="0"/>
    <x v="0"/>
    <s v="22.45 - 22.55 Stop RBC a1j12b,belt damage aktif cek personil benang tepi belt"/>
    <m/>
    <m/>
    <m/>
    <m/>
    <m/>
    <m/>
    <m/>
    <m/>
    <m/>
    <m/>
    <m/>
    <m/>
  </r>
  <r>
    <x v="20"/>
    <n v="10"/>
    <n v="2025"/>
    <x v="2"/>
    <x v="2"/>
    <d v="1899-12-30T23:10:00"/>
    <d v="1899-12-30T23:20:00"/>
    <n v="0.16666666666666607"/>
    <x v="7"/>
    <x v="0"/>
    <x v="0"/>
    <x v="0"/>
    <s v="23.10 - 23.20 Stop RBC a1j12b,belt damage aktif cek personil tepi belt terkelupas"/>
    <m/>
    <m/>
    <m/>
    <m/>
    <m/>
    <m/>
    <m/>
    <m/>
    <m/>
    <m/>
    <m/>
    <m/>
  </r>
  <r>
    <x v="20"/>
    <n v="10"/>
    <n v="2025"/>
    <x v="2"/>
    <x v="2"/>
    <d v="1899-12-30T02:35:00"/>
    <d v="1899-12-30T02:45:00"/>
    <n v="0.16666666666666641"/>
    <x v="7"/>
    <x v="0"/>
    <x v="0"/>
    <x v="0"/>
    <s v="02.35 - 02.45 Stop RBC a1j12b,belt damage aktif cek personil tepi belt terkelupas"/>
    <m/>
    <m/>
    <m/>
    <m/>
    <m/>
    <m/>
    <m/>
    <m/>
    <m/>
    <m/>
    <m/>
    <m/>
  </r>
  <r>
    <x v="20"/>
    <n v="10"/>
    <n v="2025"/>
    <x v="2"/>
    <x v="2"/>
    <d v="1899-12-30T04:15:00"/>
    <d v="1899-12-30T04:20:00"/>
    <n v="8.3333333333333037E-2"/>
    <x v="8"/>
    <x v="2"/>
    <x v="2"/>
    <x v="13"/>
    <s v="04.15 - 04.20 stop belt 6a1j03 metal detektor aktif cek personil di temukan besi plat kecil"/>
    <m/>
    <m/>
    <m/>
    <m/>
    <m/>
    <m/>
    <m/>
    <m/>
    <m/>
    <m/>
    <m/>
    <m/>
  </r>
  <r>
    <x v="20"/>
    <n v="10"/>
    <n v="2025"/>
    <x v="2"/>
    <x v="2"/>
    <d v="1899-12-30T05:30:00"/>
    <d v="1899-12-30T05:40:00"/>
    <n v="0.16666666666666674"/>
    <x v="7"/>
    <x v="0"/>
    <x v="0"/>
    <x v="0"/>
    <s v="05.30 - 05.40 stop belt a1j12B sensor dmg aktif cek personil tepi belt terkelupas tunggu di potong "/>
    <m/>
    <m/>
    <m/>
    <m/>
    <m/>
    <m/>
    <m/>
    <m/>
    <m/>
    <m/>
    <m/>
    <m/>
  </r>
  <r>
    <x v="20"/>
    <n v="10"/>
    <n v="2025"/>
    <x v="2"/>
    <x v="2"/>
    <d v="1899-12-30T06:35:00"/>
    <d v="1899-12-30T06:45:00"/>
    <n v="0.16666666666666607"/>
    <x v="7"/>
    <x v="0"/>
    <x v="0"/>
    <x v="0"/>
    <s v="06.35 - 06.45 stop belt a1j12B sensor dmg aktif cek personil  belt terkelupas tunggu di posisi kan personil persiapan pindah Pengisian ke IND 6"/>
    <m/>
    <m/>
    <m/>
    <m/>
    <m/>
    <m/>
    <m/>
    <m/>
    <m/>
    <m/>
    <m/>
    <m/>
  </r>
  <r>
    <x v="21"/>
    <n v="10"/>
    <n v="2025"/>
    <x v="3"/>
    <x v="0"/>
    <d v="1899-12-30T07:00:00"/>
    <d v="1899-12-30T07:40:00"/>
    <n v="0.66666666666666563"/>
    <x v="1"/>
    <x v="1"/>
    <x v="1"/>
    <x v="4"/>
    <s v="07.00 - 07.40 LSC 6 LS IND 6/7.1 - 07 tunggu hopper berisi min 50%"/>
    <m/>
    <m/>
    <m/>
    <m/>
    <m/>
    <m/>
    <m/>
    <m/>
    <m/>
    <m/>
    <m/>
    <m/>
  </r>
  <r>
    <x v="21"/>
    <n v="10"/>
    <n v="2025"/>
    <x v="3"/>
    <x v="0"/>
    <d v="1899-12-30T09:10:00"/>
    <d v="1899-12-30T12:00:00"/>
    <n v="2.8333333333333339"/>
    <x v="1"/>
    <x v="1"/>
    <x v="1"/>
    <x v="4"/>
    <s v="09.10 - 12.00tunggu hopper berisi 50%"/>
    <m/>
    <m/>
    <m/>
    <m/>
    <m/>
    <m/>
    <m/>
    <m/>
    <m/>
    <m/>
    <m/>
    <m/>
  </r>
  <r>
    <x v="21"/>
    <n v="10"/>
    <n v="2025"/>
    <x v="3"/>
    <x v="0"/>
    <d v="1899-12-30T13:00:00"/>
    <d v="1899-12-30T13:15:00"/>
    <n v="0.25000000000000178"/>
    <x v="1"/>
    <x v="1"/>
    <x v="1"/>
    <x v="4"/>
    <s v="13.00 - 13.15 Tunggu hopper berisi 50%"/>
    <m/>
    <m/>
    <m/>
    <m/>
    <m/>
    <m/>
    <m/>
    <m/>
    <m/>
    <m/>
    <m/>
    <m/>
  </r>
  <r>
    <x v="21"/>
    <n v="10"/>
    <n v="2025"/>
    <x v="3"/>
    <x v="0"/>
    <d v="1899-12-30T14:15:00"/>
    <d v="1899-12-30T14:25:00"/>
    <n v="0.16666666666666607"/>
    <x v="8"/>
    <x v="2"/>
    <x v="2"/>
    <x v="13"/>
    <s v="14.15 - 14.25 Metal detektor 6A1J03 aktif, cek personil di temukan besi bekas"/>
    <m/>
    <m/>
    <m/>
    <m/>
    <m/>
    <m/>
    <m/>
    <m/>
    <m/>
    <m/>
    <m/>
    <m/>
  </r>
  <r>
    <x v="21"/>
    <n v="10"/>
    <n v="2025"/>
    <x v="3"/>
    <x v="0"/>
    <d v="1899-12-30T14:50:00"/>
    <d v="1899-12-30T15:00:00"/>
    <n v="0.16666666666666607"/>
    <x v="1"/>
    <x v="1"/>
    <x v="1"/>
    <x v="4"/>
    <s v="14.50 - 15.00 Tunggu hopper berisi min 50%"/>
    <m/>
    <m/>
    <m/>
    <m/>
    <m/>
    <m/>
    <m/>
    <m/>
    <m/>
    <m/>
    <m/>
    <m/>
  </r>
  <r>
    <x v="21"/>
    <n v="10"/>
    <n v="2025"/>
    <x v="3"/>
    <x v="1"/>
    <d v="1899-12-30T15:05:00"/>
    <d v="1899-12-30T15:15:00"/>
    <n v="0.16666666666666607"/>
    <x v="1"/>
    <x v="1"/>
    <x v="1"/>
    <x v="4"/>
    <s v="15.05 - 15.15 tunggu hopper berisi min 50%"/>
    <m/>
    <m/>
    <m/>
    <m/>
    <m/>
    <m/>
    <m/>
    <m/>
    <m/>
    <m/>
    <m/>
    <m/>
  </r>
  <r>
    <x v="21"/>
    <n v="10"/>
    <n v="2025"/>
    <x v="3"/>
    <x v="1"/>
    <d v="1899-12-30T15:55:00"/>
    <d v="1899-12-30T16:00:00"/>
    <n v="8.3333333333333037E-2"/>
    <x v="1"/>
    <x v="2"/>
    <x v="2"/>
    <x v="12"/>
    <s v="15.55 - 16.00 stop lsc 6 wobler M1 fault, lanjut cek elektrikal"/>
    <m/>
    <m/>
    <m/>
    <m/>
    <m/>
    <m/>
    <m/>
    <m/>
    <m/>
    <m/>
    <m/>
    <m/>
  </r>
  <r>
    <x v="21"/>
    <n v="10"/>
    <n v="2025"/>
    <x v="3"/>
    <x v="1"/>
    <d v="1899-12-30T16:00:00"/>
    <d v="1899-12-30T17:00:00"/>
    <n v="1.0000000000000018"/>
    <x v="1"/>
    <x v="0"/>
    <x v="3"/>
    <x v="14"/>
    <s v="16.00 - 17.00 stop operasi lsc 6 kopleng gerbox wobler M1 pecah,Lanjut persiapan operasi MS1 ss ke IND 5/7.1-12b"/>
    <m/>
    <m/>
    <m/>
    <m/>
    <m/>
    <m/>
    <m/>
    <m/>
    <m/>
    <m/>
    <m/>
    <m/>
  </r>
  <r>
    <x v="21"/>
    <n v="10"/>
    <n v="2025"/>
    <x v="3"/>
    <x v="1"/>
    <d v="1899-12-30T15:00:00"/>
    <d v="1899-12-30T15:45:00"/>
    <n v="0.75"/>
    <x v="9"/>
    <x v="1"/>
    <x v="1"/>
    <x v="4"/>
    <s v="15.00 - 15.45 tunggu hopper berisi 50%"/>
    <m/>
    <m/>
    <m/>
    <m/>
    <m/>
    <m/>
    <m/>
    <m/>
    <m/>
    <m/>
    <m/>
    <m/>
  </r>
  <r>
    <x v="21"/>
    <n v="10"/>
    <n v="2025"/>
    <x v="3"/>
    <x v="1"/>
    <d v="1899-12-30T17:45:00"/>
    <d v="1899-12-30T18:00:00"/>
    <n v="0.24999999999999911"/>
    <x v="9"/>
    <x v="1"/>
    <x v="1"/>
    <x v="4"/>
    <s v="17.45 - 18.00 tunggu hopper berisi min 50%"/>
    <m/>
    <m/>
    <m/>
    <m/>
    <m/>
    <m/>
    <m/>
    <m/>
    <m/>
    <m/>
    <m/>
    <m/>
  </r>
  <r>
    <x v="21"/>
    <n v="10"/>
    <n v="2025"/>
    <x v="3"/>
    <x v="1"/>
    <d v="1899-12-30T19:00:00"/>
    <d v="1899-12-30T20:00:00"/>
    <n v="1.0000000000000018"/>
    <x v="12"/>
    <x v="0"/>
    <x v="0"/>
    <x v="0"/>
    <s v="19.00 - 20.00 lsc 3b tunggu mekanik eksekusi karet legging belt 6a1j07"/>
    <m/>
    <m/>
    <m/>
    <m/>
    <m/>
    <m/>
    <m/>
    <m/>
    <m/>
    <m/>
    <m/>
    <m/>
  </r>
  <r>
    <x v="21"/>
    <n v="10"/>
    <n v="2025"/>
    <x v="3"/>
    <x v="1"/>
    <d v="1899-12-30T20:15:00"/>
    <d v="1899-12-30T20:25:00"/>
    <n v="0.16666666666666607"/>
    <x v="30"/>
    <x v="0"/>
    <x v="0"/>
    <x v="35"/>
    <s v="20.15 - 20.25 stop lsc 3b tunggu personil keluarkan batu terjepit di scrapper v belt 6a1j10"/>
    <m/>
    <m/>
    <m/>
    <m/>
    <m/>
    <m/>
    <m/>
    <m/>
    <m/>
    <m/>
    <m/>
    <m/>
  </r>
  <r>
    <x v="21"/>
    <n v="10"/>
    <n v="2025"/>
    <x v="3"/>
    <x v="1"/>
    <d v="1899-12-30T20:30:00"/>
    <d v="1899-12-30T20:45:00"/>
    <n v="0.25000000000000178"/>
    <x v="35"/>
    <x v="2"/>
    <x v="2"/>
    <x v="2"/>
    <s v="20.30 - 20.45 Metal aktif RBC 15107 tdk ada temuan,lanjut operasi"/>
    <m/>
    <m/>
    <m/>
    <m/>
    <m/>
    <m/>
    <m/>
    <m/>
    <m/>
    <m/>
    <m/>
    <m/>
  </r>
  <r>
    <x v="21"/>
    <n v="10"/>
    <n v="2025"/>
    <x v="3"/>
    <x v="1"/>
    <d v="1899-12-30T17:50:00"/>
    <d v="1899-12-30T18:00:00"/>
    <n v="0.16666666666666607"/>
    <x v="8"/>
    <x v="2"/>
    <x v="2"/>
    <x v="13"/>
    <s v="17.50 - 18.00 Metal detector aktif di belt u03 Moser 01 menemukan segmen secondary lepas"/>
    <m/>
    <m/>
    <m/>
    <m/>
    <m/>
    <m/>
    <m/>
    <m/>
    <m/>
    <m/>
    <m/>
    <m/>
  </r>
  <r>
    <x v="21"/>
    <n v="10"/>
    <n v="2025"/>
    <x v="3"/>
    <x v="2"/>
    <d v="1899-12-30T23:15:00"/>
    <d v="1899-12-30T23:25:00"/>
    <n v="0.16666666666666607"/>
    <x v="23"/>
    <x v="2"/>
    <x v="2"/>
    <x v="13"/>
    <s v="23.15 - 23.25 Stop RBC 15107,metal detektor aktif cek personil di temukan patahan kuku bucket"/>
    <m/>
    <m/>
    <m/>
    <m/>
    <m/>
    <m/>
    <m/>
    <m/>
    <m/>
    <m/>
    <m/>
    <m/>
  </r>
  <r>
    <x v="21"/>
    <n v="10"/>
    <n v="2025"/>
    <x v="3"/>
    <x v="2"/>
    <d v="1899-12-31T00:25:00"/>
    <d v="1899-12-31T00:35:00"/>
    <n v="0.16666666666666607"/>
    <x v="23"/>
    <x v="2"/>
    <x v="2"/>
    <x v="2"/>
    <s v="00.25 - 00.35 Stop RBC 15107,metal detektor aktif cek personil tidak ada temuan"/>
    <m/>
    <m/>
    <m/>
    <m/>
    <m/>
    <m/>
    <m/>
    <m/>
    <m/>
    <m/>
    <m/>
    <m/>
  </r>
  <r>
    <x v="21"/>
    <n v="10"/>
    <n v="2025"/>
    <x v="3"/>
    <x v="2"/>
    <d v="1899-12-30T02:00:00"/>
    <d v="1899-12-30T02:20:00"/>
    <n v="0.33333333333333348"/>
    <x v="9"/>
    <x v="2"/>
    <x v="2"/>
    <x v="28"/>
    <s v="02.00 - 02.20 Stop lsc3b,temperatur bearing no 1 melonjak sesat 110 derajat tunggu dingin"/>
    <m/>
    <m/>
    <m/>
    <m/>
    <m/>
    <m/>
    <m/>
    <m/>
    <m/>
    <m/>
    <m/>
    <m/>
  </r>
  <r>
    <x v="21"/>
    <n v="10"/>
    <n v="2025"/>
    <x v="3"/>
    <x v="2"/>
    <d v="1899-12-30T04:15:00"/>
    <d v="1899-12-30T04:20:00"/>
    <n v="8.3333333333333037E-2"/>
    <x v="8"/>
    <x v="2"/>
    <x v="2"/>
    <x v="13"/>
    <s v="04.15 - 04.20 stop belt 6a1j03 metal detektor aktif cek personil di temukan besi kecil"/>
    <m/>
    <m/>
    <m/>
    <m/>
    <m/>
    <m/>
    <m/>
    <m/>
    <m/>
    <m/>
    <m/>
    <m/>
  </r>
  <r>
    <x v="21"/>
    <n v="10"/>
    <n v="2025"/>
    <x v="3"/>
    <x v="2"/>
    <d v="1899-12-30T05:05:00"/>
    <d v="1899-12-30T05:15:00"/>
    <n v="0.16666666666666674"/>
    <x v="1"/>
    <x v="1"/>
    <x v="1"/>
    <x v="4"/>
    <s v="05.05 - 05.15 tunggu hopper berisi min 50%"/>
    <m/>
    <m/>
    <m/>
    <m/>
    <m/>
    <m/>
    <m/>
    <m/>
    <m/>
    <m/>
    <m/>
    <m/>
  </r>
  <r>
    <x v="21"/>
    <n v="10"/>
    <n v="2025"/>
    <x v="3"/>
    <x v="2"/>
    <d v="1899-12-30T06:45:00"/>
    <d v="1899-12-30T07:00:00"/>
    <n v="0.25000000000000044"/>
    <x v="1"/>
    <x v="1"/>
    <x v="1"/>
    <x v="4"/>
    <s v="06.45 - 07.00 tunggu hopper berisi min 50%"/>
    <m/>
    <m/>
    <m/>
    <m/>
    <m/>
    <m/>
    <m/>
    <m/>
    <m/>
    <m/>
    <m/>
    <m/>
  </r>
  <r>
    <x v="22"/>
    <n v="10"/>
    <n v="2025"/>
    <x v="3"/>
    <x v="0"/>
    <d v="1899-12-30T07:00:00"/>
    <d v="1899-12-30T07:30:00"/>
    <n v="0.49999999999999956"/>
    <x v="1"/>
    <x v="1"/>
    <x v="1"/>
    <x v="4"/>
    <s v="07.00-07.30  tunggu hopper berisi min 50%"/>
    <m/>
    <m/>
    <m/>
    <m/>
    <m/>
    <m/>
    <m/>
    <m/>
    <m/>
    <m/>
    <m/>
    <m/>
  </r>
  <r>
    <x v="22"/>
    <n v="10"/>
    <n v="2025"/>
    <x v="3"/>
    <x v="0"/>
    <d v="1899-12-30T07:40:00"/>
    <d v="1899-12-30T08:00:00"/>
    <n v="0.33333333333333348"/>
    <x v="1"/>
    <x v="1"/>
    <x v="1"/>
    <x v="4"/>
    <s v="07.40-08.00 tunggu hopper berisi 50%"/>
    <m/>
    <m/>
    <m/>
    <m/>
    <m/>
    <m/>
    <m/>
    <m/>
    <m/>
    <m/>
    <m/>
    <m/>
  </r>
  <r>
    <x v="22"/>
    <n v="10"/>
    <n v="2025"/>
    <x v="3"/>
    <x v="0"/>
    <d v="1899-12-30T09:10:00"/>
    <d v="1899-12-30T09:15:00"/>
    <n v="8.333333333333437E-2"/>
    <x v="1"/>
    <x v="1"/>
    <x v="1"/>
    <x v="4"/>
    <s v="09.10-09.15 tunggu hopper berisi 50%"/>
    <m/>
    <m/>
    <m/>
    <m/>
    <m/>
    <m/>
    <m/>
    <m/>
    <m/>
    <m/>
    <m/>
    <m/>
  </r>
  <r>
    <x v="22"/>
    <n v="10"/>
    <n v="2025"/>
    <x v="3"/>
    <x v="0"/>
    <d v="1899-12-30T09:40:00"/>
    <d v="1899-12-30T09:45:00"/>
    <n v="8.3333333333333037E-2"/>
    <x v="1"/>
    <x v="1"/>
    <x v="1"/>
    <x v="4"/>
    <s v="09.40-09.45 tunggu hopper berisi 50%"/>
    <m/>
    <m/>
    <m/>
    <m/>
    <m/>
    <m/>
    <m/>
    <m/>
    <m/>
    <m/>
    <m/>
    <m/>
  </r>
  <r>
    <x v="22"/>
    <n v="10"/>
    <n v="2025"/>
    <x v="3"/>
    <x v="0"/>
    <d v="1899-12-30T10:55:00"/>
    <d v="1899-12-30T11:00:00"/>
    <n v="8.3333333333333037E-2"/>
    <x v="8"/>
    <x v="2"/>
    <x v="2"/>
    <x v="2"/>
    <s v="10.55-11.00 stop belt 6a1j03, sensor metal detektor aktif tunggu di cek personil"/>
    <m/>
    <m/>
    <m/>
    <m/>
    <m/>
    <m/>
    <m/>
    <m/>
    <m/>
    <m/>
    <m/>
    <m/>
  </r>
  <r>
    <x v="22"/>
    <n v="10"/>
    <n v="2025"/>
    <x v="3"/>
    <x v="0"/>
    <d v="1899-12-30T11:35:00"/>
    <d v="1899-12-30T12:00:00"/>
    <n v="0.41666666666666652"/>
    <x v="18"/>
    <x v="0"/>
    <x v="0"/>
    <x v="0"/>
    <s v="11.35-12.00 di stop feeding Lsc6, di temukan belt A5J10 ada yang robek, tunggu pengosongan jalur dan tunggu di posisikan personil"/>
    <m/>
    <m/>
    <m/>
    <m/>
    <m/>
    <m/>
    <m/>
    <m/>
    <m/>
    <m/>
    <m/>
    <m/>
  </r>
  <r>
    <x v="22"/>
    <n v="10"/>
    <n v="2025"/>
    <x v="3"/>
    <x v="0"/>
    <d v="1899-12-30T13:00:00"/>
    <d v="1899-12-30T13:50:00"/>
    <n v="0.83333333333333304"/>
    <x v="18"/>
    <x v="0"/>
    <x v="0"/>
    <x v="0"/>
    <s v="13.00-13.50 Lsc6 mk3 IND6/7.2-07, tunggu mekanik repair belt A5J10"/>
    <m/>
    <m/>
    <m/>
    <m/>
    <m/>
    <m/>
    <m/>
    <m/>
    <m/>
    <m/>
    <m/>
    <m/>
  </r>
  <r>
    <x v="22"/>
    <n v="10"/>
    <n v="2025"/>
    <x v="3"/>
    <x v="0"/>
    <d v="1899-12-30T14:20:00"/>
    <d v="1899-12-30T14:30:00"/>
    <n v="0.16666666666666607"/>
    <x v="1"/>
    <x v="1"/>
    <x v="1"/>
    <x v="4"/>
    <s v="14.20-14.30 tunggu hopper berisi 50%"/>
    <m/>
    <m/>
    <m/>
    <m/>
    <m/>
    <m/>
    <m/>
    <m/>
    <m/>
    <m/>
    <m/>
    <m/>
  </r>
  <r>
    <x v="22"/>
    <n v="10"/>
    <n v="2025"/>
    <x v="3"/>
    <x v="0"/>
    <d v="1899-12-30T07:15:00"/>
    <d v="1899-12-30T07:40:00"/>
    <n v="0.41666666666666652"/>
    <x v="4"/>
    <x v="1"/>
    <x v="1"/>
    <x v="4"/>
    <s v="07.15-07.40 tunggu hopper berisi min 50%"/>
    <m/>
    <m/>
    <m/>
    <m/>
    <m/>
    <m/>
    <m/>
    <m/>
    <m/>
    <m/>
    <m/>
    <m/>
  </r>
  <r>
    <x v="22"/>
    <n v="10"/>
    <n v="2025"/>
    <x v="3"/>
    <x v="0"/>
    <d v="1899-12-30T07:55:00"/>
    <d v="1899-12-30T08:00:00"/>
    <n v="8.3333333333333037E-2"/>
    <x v="2"/>
    <x v="2"/>
    <x v="2"/>
    <x v="2"/>
    <s v="07.55-08.00 stop belt 6e1u03 sensor metal detektor aktif tunggu di cek personil"/>
    <m/>
    <m/>
    <m/>
    <m/>
    <m/>
    <m/>
    <m/>
    <m/>
    <m/>
    <m/>
    <m/>
    <m/>
  </r>
  <r>
    <x v="22"/>
    <n v="10"/>
    <n v="2025"/>
    <x v="3"/>
    <x v="0"/>
    <d v="1899-12-30T08:05:00"/>
    <d v="1899-12-30T08:10:00"/>
    <n v="8.3333333333333037E-2"/>
    <x v="2"/>
    <x v="2"/>
    <x v="2"/>
    <x v="13"/>
    <s v="08.05-08.10 stop belt 6e1u03 sensor metal detektor aktif cek personil di temukan besi"/>
    <m/>
    <m/>
    <m/>
    <m/>
    <m/>
    <m/>
    <m/>
    <m/>
    <m/>
    <m/>
    <m/>
    <m/>
  </r>
  <r>
    <x v="22"/>
    <n v="10"/>
    <n v="2025"/>
    <x v="3"/>
    <x v="0"/>
    <d v="1899-12-30T08:30:00"/>
    <d v="1899-12-30T08:40:00"/>
    <n v="0.16666666666666607"/>
    <x v="36"/>
    <x v="2"/>
    <x v="2"/>
    <x v="15"/>
    <s v="08.30-08.40 stop belt 5e1j11, cek personil belt aman"/>
    <m/>
    <m/>
    <m/>
    <m/>
    <m/>
    <m/>
    <m/>
    <m/>
    <m/>
    <m/>
    <m/>
    <m/>
  </r>
  <r>
    <x v="22"/>
    <n v="10"/>
    <n v="2025"/>
    <x v="3"/>
    <x v="0"/>
    <d v="1899-12-30T08:40:00"/>
    <d v="1899-12-30T09:00:00"/>
    <n v="0.33333333333333348"/>
    <x v="0"/>
    <x v="2"/>
    <x v="2"/>
    <x v="2"/>
    <s v=" 08.40-09.00 stop belt 6a1j04, sensor dmg no.7 aktif cek personil penyebab tidak di temukan"/>
    <m/>
    <m/>
    <m/>
    <m/>
    <m/>
    <m/>
    <m/>
    <m/>
    <m/>
    <m/>
    <m/>
    <m/>
  </r>
  <r>
    <x v="22"/>
    <n v="10"/>
    <n v="2025"/>
    <x v="3"/>
    <x v="0"/>
    <d v="1899-12-30T09:50:00"/>
    <d v="1899-12-30T10:00:00"/>
    <n v="0.16666666666666741"/>
    <x v="4"/>
    <x v="2"/>
    <x v="2"/>
    <x v="6"/>
    <s v="09.50-10.00 di stop feeding ms1, tunggu personil geser tripper ss IND5 ke tiang kosong"/>
    <m/>
    <m/>
    <m/>
    <m/>
    <m/>
    <m/>
    <m/>
    <m/>
    <m/>
    <m/>
    <m/>
    <m/>
  </r>
  <r>
    <x v="22"/>
    <n v="10"/>
    <n v="2025"/>
    <x v="3"/>
    <x v="0"/>
    <d v="1899-12-30T10:00:00"/>
    <d v="1899-12-30T10:20:00"/>
    <n v="0.33333333333333348"/>
    <x v="4"/>
    <x v="2"/>
    <x v="2"/>
    <x v="6"/>
    <s v="10.00-10.20 di stop feeding ms1, tunggu personil geser tripper ss IND5 ke tiang kosong"/>
    <m/>
    <m/>
    <m/>
    <m/>
    <m/>
    <m/>
    <m/>
    <m/>
    <m/>
    <m/>
    <m/>
    <m/>
  </r>
  <r>
    <x v="22"/>
    <n v="10"/>
    <n v="2025"/>
    <x v="3"/>
    <x v="0"/>
    <d v="1899-12-30T10:40:00"/>
    <d v="1899-12-30T10:50:00"/>
    <n v="0.16666666666666741"/>
    <x v="4"/>
    <x v="2"/>
    <x v="2"/>
    <x v="46"/>
    <s v="10.40-10.50 stop ms1 sizer trip tunggu di reset elektrikal "/>
    <m/>
    <m/>
    <m/>
    <m/>
    <m/>
    <m/>
    <m/>
    <m/>
    <m/>
    <m/>
    <m/>
    <m/>
  </r>
  <r>
    <x v="22"/>
    <n v="10"/>
    <n v="2025"/>
    <x v="3"/>
    <x v="0"/>
    <d v="1899-12-30T10:50:00"/>
    <d v="1899-12-30T11:00:00"/>
    <n v="0.16666666666666607"/>
    <x v="2"/>
    <x v="2"/>
    <x v="2"/>
    <x v="13"/>
    <s v="10.50-11.00 saat feeding ms1 stop belt 6e1u03 sensor metal detektor aktif cek personil di temukan besi"/>
    <m/>
    <m/>
    <m/>
    <m/>
    <m/>
    <m/>
    <m/>
    <m/>
    <m/>
    <m/>
    <m/>
    <m/>
  </r>
  <r>
    <x v="22"/>
    <n v="10"/>
    <n v="2025"/>
    <x v="3"/>
    <x v="0"/>
    <d v="1899-12-30T11:50:00"/>
    <d v="1899-12-30T12:00:00"/>
    <n v="0.16666666666666607"/>
    <x v="4"/>
    <x v="1"/>
    <x v="1"/>
    <x v="4"/>
    <s v="11.50-12.00 tunggu hopper berisi 50%"/>
    <m/>
    <m/>
    <m/>
    <m/>
    <m/>
    <m/>
    <m/>
    <m/>
    <m/>
    <m/>
    <m/>
    <m/>
  </r>
  <r>
    <x v="22"/>
    <n v="10"/>
    <n v="2025"/>
    <x v="3"/>
    <x v="0"/>
    <d v="1899-12-30T13:00:00"/>
    <d v="1899-12-30T13:15:00"/>
    <n v="0.25000000000000178"/>
    <x v="5"/>
    <x v="2"/>
    <x v="2"/>
    <x v="33"/>
    <s v="13.00-13.15 Ms1 ss ind5/7.1-12b, tunggu personil bersihkan chute tripper 5e1j01"/>
    <m/>
    <m/>
    <m/>
    <m/>
    <m/>
    <m/>
    <m/>
    <m/>
    <m/>
    <m/>
    <m/>
    <m/>
  </r>
  <r>
    <x v="22"/>
    <n v="10"/>
    <n v="2025"/>
    <x v="3"/>
    <x v="0"/>
    <d v="1899-12-30T13:40:00"/>
    <d v="1899-12-30T13:50:00"/>
    <n v="0.16666666666666607"/>
    <x v="2"/>
    <x v="2"/>
    <x v="2"/>
    <x v="13"/>
    <s v="13.40-13.50 stop belt 6e1u03 sensor metal detektor aktif cek personil di temukan besi"/>
    <m/>
    <m/>
    <m/>
    <m/>
    <m/>
    <m/>
    <m/>
    <m/>
    <m/>
    <m/>
    <m/>
    <m/>
  </r>
  <r>
    <x v="22"/>
    <n v="10"/>
    <n v="2025"/>
    <x v="3"/>
    <x v="1"/>
    <d v="1899-12-30T15:00:00"/>
    <d v="1899-12-30T16:00:00"/>
    <n v="0.99999999999999911"/>
    <x v="8"/>
    <x v="2"/>
    <x v="2"/>
    <x v="20"/>
    <s v="15.00 - 16.00 Tunggu personil membalikan klep 6A1J03 ke jalur 7.1(Saat membalikan klep,Sling untuk membalikkan klep putus,tunggu perbaikkan mekanik)"/>
    <m/>
    <m/>
    <m/>
    <m/>
    <m/>
    <m/>
    <m/>
    <m/>
    <m/>
    <m/>
    <m/>
    <m/>
  </r>
  <r>
    <x v="22"/>
    <n v="10"/>
    <n v="2025"/>
    <x v="3"/>
    <x v="1"/>
    <d v="1899-12-30T16:35:00"/>
    <d v="1899-12-30T18:00:00"/>
    <n v="1.416666666666667"/>
    <x v="1"/>
    <x v="1"/>
    <x v="1"/>
    <x v="4"/>
    <s v="16.35 - 18.00 Tunggu hopper berisi min 50%"/>
    <m/>
    <m/>
    <m/>
    <m/>
    <m/>
    <m/>
    <m/>
    <m/>
    <m/>
    <m/>
    <m/>
    <m/>
  </r>
  <r>
    <x v="22"/>
    <n v="10"/>
    <n v="2025"/>
    <x v="3"/>
    <x v="1"/>
    <d v="1899-12-30T19:00:00"/>
    <d v="1899-12-30T19:35:00"/>
    <n v="0.58333333333333393"/>
    <x v="12"/>
    <x v="0"/>
    <x v="0"/>
    <x v="0"/>
    <s v="19.00 - 19.35 U/ Lsc6 tunggu mekanik buka karet legging di tail pulley 6A1J07"/>
    <m/>
    <m/>
    <m/>
    <m/>
    <m/>
    <m/>
    <m/>
    <m/>
    <m/>
    <m/>
    <m/>
    <m/>
  </r>
  <r>
    <x v="22"/>
    <n v="10"/>
    <n v="2025"/>
    <x v="3"/>
    <x v="1"/>
    <d v="1899-12-30T20:25:00"/>
    <d v="1899-12-30T21:35:00"/>
    <n v="1.1666666666666679"/>
    <x v="1"/>
    <x v="1"/>
    <x v="1"/>
    <x v="4"/>
    <s v="20.25 - 20.30 tunggu hopper berisi 50%"/>
    <m/>
    <m/>
    <m/>
    <m/>
    <m/>
    <m/>
    <m/>
    <m/>
    <m/>
    <m/>
    <m/>
    <m/>
  </r>
  <r>
    <x v="22"/>
    <n v="10"/>
    <n v="2025"/>
    <x v="3"/>
    <x v="1"/>
    <d v="1899-12-30T21:20:00"/>
    <d v="1899-12-30T21:35:00"/>
    <n v="0.25000000000000178"/>
    <x v="30"/>
    <x v="2"/>
    <x v="2"/>
    <x v="35"/>
    <s v="21.20 - 21.35 stop belt 6a1j10, ditemukan batu terjepit di selfcleaning tunggu di keluarkan personil "/>
    <m/>
    <m/>
    <m/>
    <m/>
    <m/>
    <m/>
    <m/>
    <m/>
    <m/>
    <m/>
    <m/>
    <m/>
  </r>
  <r>
    <x v="22"/>
    <n v="10"/>
    <n v="2025"/>
    <x v="3"/>
    <x v="1"/>
    <d v="1899-12-30T15:00:00"/>
    <d v="1899-12-30T15:35:00"/>
    <n v="0.58333333333333393"/>
    <x v="1"/>
    <x v="1"/>
    <x v="1"/>
    <x v="4"/>
    <s v="15.00 - 15.35 Tunggu hopper berisi min 50%"/>
    <m/>
    <m/>
    <m/>
    <m/>
    <m/>
    <m/>
    <m/>
    <m/>
    <m/>
    <m/>
    <m/>
    <m/>
  </r>
  <r>
    <x v="22"/>
    <n v="10"/>
    <n v="2025"/>
    <x v="3"/>
    <x v="1"/>
    <d v="1899-12-30T15:35:00"/>
    <d v="1899-12-30T15:55:00"/>
    <n v="0.33333333333333215"/>
    <x v="23"/>
    <x v="2"/>
    <x v="2"/>
    <x v="22"/>
    <s v="15.35 - 15.55 Lanjut tunggu personil membersihkan kotoran yang menyondak di tail pulley RBC 15107"/>
    <m/>
    <m/>
    <m/>
    <m/>
    <m/>
    <m/>
    <m/>
    <m/>
    <m/>
    <m/>
    <m/>
    <m/>
  </r>
  <r>
    <x v="22"/>
    <n v="10"/>
    <n v="2025"/>
    <x v="3"/>
    <x v="1"/>
    <d v="1899-12-30T17:50:00"/>
    <d v="1899-12-30T18:00:00"/>
    <n v="0.16666666666666607"/>
    <x v="9"/>
    <x v="1"/>
    <x v="1"/>
    <x v="4"/>
    <s v="17.50 - 18.00 Tunggu hopper berisi 50%"/>
    <m/>
    <m/>
    <m/>
    <m/>
    <m/>
    <m/>
    <m/>
    <m/>
    <m/>
    <m/>
    <m/>
    <m/>
  </r>
  <r>
    <x v="22"/>
    <n v="10"/>
    <n v="2025"/>
    <x v="3"/>
    <x v="1"/>
    <d v="1899-12-30T19:00:00"/>
    <d v="1899-12-30T19:10:00"/>
    <n v="0.16666666666666874"/>
    <x v="9"/>
    <x v="1"/>
    <x v="1"/>
    <x v="4"/>
    <s v="19.00 - 19.10 start LSC3B ls ind5/12B lanjut tunggu hopper berisi 50%"/>
    <m/>
    <m/>
    <m/>
    <m/>
    <m/>
    <m/>
    <m/>
    <m/>
    <m/>
    <m/>
    <m/>
    <m/>
  </r>
  <r>
    <x v="22"/>
    <n v="10"/>
    <n v="2025"/>
    <x v="3"/>
    <x v="1"/>
    <d v="1899-12-30T19:40:00"/>
    <d v="1899-12-30T19:45:00"/>
    <n v="8.3333333333333037E-2"/>
    <x v="9"/>
    <x v="1"/>
    <x v="1"/>
    <x v="4"/>
    <s v="19.40 - 19.45 tunggu hopper berisi 50%"/>
    <m/>
    <m/>
    <m/>
    <m/>
    <m/>
    <m/>
    <m/>
    <m/>
    <m/>
    <m/>
    <m/>
    <m/>
  </r>
  <r>
    <x v="22"/>
    <n v="10"/>
    <n v="2025"/>
    <x v="3"/>
    <x v="1"/>
    <d v="1899-12-30T19:50:00"/>
    <d v="1899-12-30T19:55:00"/>
    <n v="8.3333333333335702E-2"/>
    <x v="7"/>
    <x v="0"/>
    <x v="0"/>
    <x v="0"/>
    <s v="19.50 - 19.55 DMG tail pulley a1j12b aktif cek personil di temukan tepi belt terkelupas tunggu di potong personil"/>
    <m/>
    <m/>
    <m/>
    <m/>
    <m/>
    <m/>
    <m/>
    <m/>
    <m/>
    <m/>
    <m/>
    <m/>
  </r>
  <r>
    <x v="22"/>
    <n v="10"/>
    <n v="2025"/>
    <x v="3"/>
    <x v="1"/>
    <d v="1899-12-30T20:30:00"/>
    <d v="1899-12-30T20:40:00"/>
    <n v="0.16666666666666874"/>
    <x v="9"/>
    <x v="1"/>
    <x v="1"/>
    <x v="4"/>
    <s v="20.30 - 20.40 tunggu hopper berisi 50%"/>
    <m/>
    <m/>
    <m/>
    <m/>
    <m/>
    <m/>
    <m/>
    <m/>
    <m/>
    <m/>
    <m/>
    <m/>
  </r>
  <r>
    <x v="22"/>
    <n v="10"/>
    <n v="2025"/>
    <x v="3"/>
    <x v="1"/>
    <d v="1899-12-30T21:30:00"/>
    <d v="1899-12-30T22:00:00"/>
    <n v="0.49999999999999822"/>
    <x v="9"/>
    <x v="1"/>
    <x v="1"/>
    <x v="4"/>
    <s v="21.30 - 22.00 tunggu hopper berisi 50%"/>
    <m/>
    <m/>
    <m/>
    <m/>
    <m/>
    <m/>
    <m/>
    <m/>
    <m/>
    <m/>
    <m/>
    <m/>
  </r>
  <r>
    <x v="22"/>
    <n v="10"/>
    <n v="2025"/>
    <x v="3"/>
    <x v="2"/>
    <d v="1899-12-30T22:00:00"/>
    <d v="1899-12-30T22:15:00"/>
    <n v="0.25000000000000178"/>
    <x v="24"/>
    <x v="2"/>
    <x v="2"/>
    <x v="11"/>
    <s v="22.00 - 22.15 tunggu personil geser carry 6A1J06 ke A1J12B "/>
    <m/>
    <m/>
    <m/>
    <m/>
    <m/>
    <m/>
    <m/>
    <m/>
    <m/>
    <m/>
    <m/>
    <m/>
  </r>
  <r>
    <x v="22"/>
    <n v="10"/>
    <n v="2025"/>
    <x v="3"/>
    <x v="2"/>
    <d v="1899-12-30T22:50:00"/>
    <d v="1899-12-30T23:30:00"/>
    <n v="0.66666666666666696"/>
    <x v="1"/>
    <x v="1"/>
    <x v="1"/>
    <x v="4"/>
    <s v="22.50 - 23.30 Tunggu hopper berisi 50%"/>
    <m/>
    <m/>
    <m/>
    <m/>
    <m/>
    <m/>
    <m/>
    <m/>
    <m/>
    <m/>
    <m/>
    <m/>
  </r>
  <r>
    <x v="22"/>
    <n v="10"/>
    <n v="2025"/>
    <x v="3"/>
    <x v="2"/>
    <d v="1899-12-30T01:10:00"/>
    <d v="1899-12-30T01:40:00"/>
    <n v="0.5"/>
    <x v="7"/>
    <x v="0"/>
    <x v="0"/>
    <x v="0"/>
    <s v="01.10 - 01.40 Stop Lsc6 DMG tail pulley A1J12B aktif cek personil tambalan terkelupas _+6 meter, pindah pengisian ke ind 6"/>
    <m/>
    <m/>
    <m/>
    <m/>
    <m/>
    <m/>
    <m/>
    <m/>
    <m/>
    <m/>
    <m/>
    <m/>
  </r>
  <r>
    <x v="22"/>
    <n v="10"/>
    <n v="2025"/>
    <x v="3"/>
    <x v="2"/>
    <d v="1899-12-30T02:30:00"/>
    <d v="1899-12-30T03:10:00"/>
    <n v="0.66666666666666663"/>
    <x v="1"/>
    <x v="2"/>
    <x v="2"/>
    <x v="28"/>
    <s v="02.30 - 03.10 Stop mendadak Lsc6 cek elektrikal kabel shaft 1 bearing 2 putus tunggu di perbaiki elektrikal "/>
    <m/>
    <m/>
    <m/>
    <m/>
    <m/>
    <m/>
    <m/>
    <m/>
    <m/>
    <m/>
    <m/>
    <m/>
  </r>
  <r>
    <x v="22"/>
    <n v="10"/>
    <n v="2025"/>
    <x v="3"/>
    <x v="2"/>
    <d v="1899-12-30T04:00:00"/>
    <d v="1899-12-30T04:10:00"/>
    <n v="0.16666666666666674"/>
    <x v="24"/>
    <x v="2"/>
    <x v="2"/>
    <x v="11"/>
    <s v="04.00 - 04.10 stop feeder lsc 6 tunggu personil geser carry 6A1J06 ke a1j12b"/>
    <m/>
    <m/>
    <m/>
    <m/>
    <m/>
    <m/>
    <m/>
    <m/>
    <m/>
    <m/>
    <m/>
    <m/>
  </r>
  <r>
    <x v="22"/>
    <n v="10"/>
    <n v="2025"/>
    <x v="3"/>
    <x v="2"/>
    <d v="1899-12-30T04:50:00"/>
    <d v="1899-12-30T05:00:00"/>
    <n v="0.16666666666666674"/>
    <x v="1"/>
    <x v="1"/>
    <x v="1"/>
    <x v="4"/>
    <s v="04.50 - 05.00 tunggu isi hopper berisi min 50%"/>
    <m/>
    <m/>
    <m/>
    <m/>
    <m/>
    <m/>
    <m/>
    <m/>
    <m/>
    <m/>
    <m/>
    <m/>
  </r>
  <r>
    <x v="22"/>
    <n v="10"/>
    <n v="2025"/>
    <x v="3"/>
    <x v="2"/>
    <d v="1899-12-30T05:35:00"/>
    <d v="1899-12-30T05:45:00"/>
    <n v="0.16666666666666674"/>
    <x v="24"/>
    <x v="2"/>
    <x v="2"/>
    <x v="11"/>
    <s v="05.35 - 05.45 stop feeder lsc 6, tunggu personil geser carry 6A1J06 ke 6a1j07"/>
    <m/>
    <m/>
    <m/>
    <m/>
    <m/>
    <m/>
    <m/>
    <m/>
    <m/>
    <m/>
    <m/>
    <m/>
  </r>
  <r>
    <x v="22"/>
    <n v="10"/>
    <n v="2025"/>
    <x v="3"/>
    <x v="2"/>
    <d v="1899-12-30T06:45:00"/>
    <d v="1899-12-30T07:00:00"/>
    <n v="0.25000000000000044"/>
    <x v="1"/>
    <x v="1"/>
    <x v="1"/>
    <x v="4"/>
    <s v="06.45 - 07.00 tunggu hopper berisi min 50%"/>
    <m/>
    <m/>
    <m/>
    <m/>
    <m/>
    <m/>
    <m/>
    <m/>
    <m/>
    <m/>
    <m/>
    <m/>
  </r>
  <r>
    <x v="23"/>
    <n v="10"/>
    <n v="2025"/>
    <x v="3"/>
    <x v="0"/>
    <d v="1899-12-30T07:00:00"/>
    <d v="1899-12-30T07:40:00"/>
    <n v="0.66666666666666563"/>
    <x v="1"/>
    <x v="1"/>
    <x v="1"/>
    <x v="4"/>
    <s v="07.00-07.40 lanjut operasi Lsc6 ls ind6-71-07, Chevron tiang 17-22, tunggu hopper berisi 50%"/>
    <m/>
    <m/>
    <m/>
    <m/>
    <m/>
    <m/>
    <m/>
    <m/>
    <m/>
    <m/>
    <m/>
    <m/>
  </r>
  <r>
    <x v="23"/>
    <n v="10"/>
    <n v="2025"/>
    <x v="3"/>
    <x v="0"/>
    <d v="1899-12-30T07:55:00"/>
    <d v="1899-12-30T08:00:00"/>
    <n v="8.3333333333333037E-2"/>
    <x v="8"/>
    <x v="2"/>
    <x v="2"/>
    <x v="2"/>
    <s v="07.55-08.00 stop belt 6a1j03, sensor metal detektor aktif tunggu di cek personil"/>
    <m/>
    <m/>
    <m/>
    <m/>
    <m/>
    <m/>
    <m/>
    <m/>
    <m/>
    <m/>
    <m/>
    <m/>
  </r>
  <r>
    <x v="23"/>
    <n v="10"/>
    <n v="2025"/>
    <x v="3"/>
    <x v="0"/>
    <d v="1899-12-30T10:10:00"/>
    <d v="1899-12-30T10:30:00"/>
    <n v="0.33333333333333348"/>
    <x v="27"/>
    <x v="2"/>
    <x v="2"/>
    <x v="47"/>
    <s v="10.10-10.30 di stop belt 6a1j08, tunggu pengambilan sample"/>
    <m/>
    <m/>
    <m/>
    <m/>
    <m/>
    <m/>
    <m/>
    <m/>
    <m/>
    <m/>
    <m/>
    <m/>
  </r>
  <r>
    <x v="23"/>
    <n v="10"/>
    <n v="2025"/>
    <x v="3"/>
    <x v="0"/>
    <d v="1899-12-30T14:35:00"/>
    <d v="1899-12-30T14:45:00"/>
    <n v="0.16666666666666874"/>
    <x v="1"/>
    <x v="1"/>
    <x v="1"/>
    <x v="4"/>
    <s v="14.35-14.45 tunggu hopper berisi 50%"/>
    <m/>
    <m/>
    <m/>
    <m/>
    <m/>
    <m/>
    <m/>
    <m/>
    <m/>
    <m/>
    <m/>
    <m/>
  </r>
  <r>
    <x v="23"/>
    <n v="10"/>
    <n v="2025"/>
    <x v="3"/>
    <x v="1"/>
    <d v="1899-12-30T15:40:00"/>
    <d v="1899-12-30T15:50:00"/>
    <n v="0.16666666666666607"/>
    <x v="1"/>
    <x v="1"/>
    <x v="1"/>
    <x v="4"/>
    <s v="15.40 - 15.50 Tunggu hopper berisi min 50%"/>
    <m/>
    <m/>
    <m/>
    <m/>
    <m/>
    <m/>
    <m/>
    <m/>
    <m/>
    <m/>
    <m/>
    <m/>
  </r>
  <r>
    <x v="23"/>
    <n v="10"/>
    <n v="2025"/>
    <x v="3"/>
    <x v="1"/>
    <d v="1899-12-30T16:20:00"/>
    <d v="1899-12-30T16:25:00"/>
    <n v="8.3333333333333037E-2"/>
    <x v="1"/>
    <x v="1"/>
    <x v="1"/>
    <x v="4"/>
    <s v="16.20 - 16.25 Tunggu hopper berisi 50%"/>
    <m/>
    <m/>
    <m/>
    <m/>
    <m/>
    <m/>
    <m/>
    <m/>
    <m/>
    <m/>
    <m/>
    <m/>
  </r>
  <r>
    <x v="23"/>
    <n v="10"/>
    <n v="2025"/>
    <x v="3"/>
    <x v="1"/>
    <d v="1899-12-30T16:35:00"/>
    <d v="1899-12-30T16:45:00"/>
    <n v="0.16666666666666607"/>
    <x v="8"/>
    <x v="2"/>
    <x v="2"/>
    <x v="13"/>
    <s v="16.35 - 16.45 Metal detektor 6A1J03 aktif 3X, cek personil di temukan besi"/>
    <m/>
    <m/>
    <m/>
    <m/>
    <m/>
    <m/>
    <m/>
    <m/>
    <m/>
    <m/>
    <m/>
    <m/>
  </r>
  <r>
    <x v="23"/>
    <n v="10"/>
    <n v="2025"/>
    <x v="3"/>
    <x v="1"/>
    <d v="1899-12-30T17:10:00"/>
    <d v="1899-12-30T18:00:00"/>
    <n v="0.83333333333333304"/>
    <x v="1"/>
    <x v="1"/>
    <x v="1"/>
    <x v="4"/>
    <s v="17.10 - 18.00Tunggu hopper berisi 50%(Kabut tebal di area penambangan)"/>
    <m/>
    <m/>
    <m/>
    <m/>
    <m/>
    <m/>
    <m/>
    <m/>
    <m/>
    <m/>
    <m/>
    <m/>
  </r>
  <r>
    <x v="23"/>
    <n v="10"/>
    <n v="2025"/>
    <x v="3"/>
    <x v="1"/>
    <d v="1899-12-30T19:10:00"/>
    <d v="1899-12-30T21:35:00"/>
    <n v="2.4166666666666661"/>
    <x v="1"/>
    <x v="1"/>
    <x v="1"/>
    <x v="4"/>
    <s v="19.10 - 21.35 tunggu hopper berisi 50%"/>
    <m/>
    <m/>
    <m/>
    <m/>
    <m/>
    <m/>
    <m/>
    <m/>
    <m/>
    <m/>
    <m/>
    <m/>
  </r>
  <r>
    <x v="23"/>
    <n v="10"/>
    <n v="2025"/>
    <x v="3"/>
    <x v="1"/>
    <d v="1899-12-30T21:40:00"/>
    <d v="1899-12-30T22:00:00"/>
    <n v="0.33333333333333215"/>
    <x v="1"/>
    <x v="2"/>
    <x v="2"/>
    <x v="12"/>
    <s v="21.40 - 22.00 stop lsc6, wobler M2 fault tunggu pengecekan mekanik dan elektrikal lebih lanjut"/>
    <m/>
    <m/>
    <m/>
    <m/>
    <m/>
    <m/>
    <m/>
    <m/>
    <m/>
    <m/>
    <m/>
    <m/>
  </r>
  <r>
    <x v="23"/>
    <n v="10"/>
    <n v="2025"/>
    <x v="3"/>
    <x v="1"/>
    <d v="1899-12-30T15:10:00"/>
    <d v="1899-12-30T15:40:00"/>
    <n v="0.50000000000000089"/>
    <x v="4"/>
    <x v="1"/>
    <x v="1"/>
    <x v="4"/>
    <s v="15.10 - 15.40 Tunggu hopper berisi min 50%"/>
    <m/>
    <m/>
    <m/>
    <m/>
    <m/>
    <m/>
    <m/>
    <m/>
    <m/>
    <m/>
    <m/>
    <m/>
  </r>
  <r>
    <x v="23"/>
    <n v="10"/>
    <n v="2025"/>
    <x v="3"/>
    <x v="1"/>
    <d v="1899-12-30T16:00:00"/>
    <d v="1899-12-30T16:05:00"/>
    <n v="8.3333333333333037E-2"/>
    <x v="2"/>
    <x v="2"/>
    <x v="2"/>
    <x v="13"/>
    <s v="16.00 - 16.05 Metal detektor 6E1U03 aktif, cek personil di temukan besi plat "/>
    <m/>
    <m/>
    <m/>
    <m/>
    <m/>
    <m/>
    <m/>
    <m/>
    <m/>
    <m/>
    <m/>
    <m/>
  </r>
  <r>
    <x v="23"/>
    <n v="10"/>
    <n v="2025"/>
    <x v="3"/>
    <x v="1"/>
    <d v="1899-12-30T16:15:00"/>
    <d v="1899-12-30T17:00:00"/>
    <n v="0.75"/>
    <x v="4"/>
    <x v="1"/>
    <x v="1"/>
    <x v="4"/>
    <s v="16.15 - 17.00 Tunggu hopper berisi 50%"/>
    <m/>
    <m/>
    <m/>
    <m/>
    <m/>
    <m/>
    <m/>
    <m/>
    <m/>
    <m/>
    <m/>
    <m/>
  </r>
  <r>
    <x v="23"/>
    <n v="10"/>
    <n v="2025"/>
    <x v="3"/>
    <x v="1"/>
    <d v="1899-12-30T17:40:00"/>
    <d v="1899-12-30T18:00:00"/>
    <n v="0.33333333333333215"/>
    <x v="4"/>
    <x v="1"/>
    <x v="1"/>
    <x v="4"/>
    <s v="17.40 - 18.00 Tunggu hopper berisi 50%(Kabut tebal di area penambangan)"/>
    <m/>
    <m/>
    <m/>
    <m/>
    <m/>
    <m/>
    <m/>
    <m/>
    <m/>
    <m/>
    <m/>
    <m/>
  </r>
  <r>
    <x v="23"/>
    <n v="10"/>
    <n v="2025"/>
    <x v="3"/>
    <x v="1"/>
    <d v="1899-12-30T19:00:00"/>
    <d v="1899-12-30T19:20:00"/>
    <n v="0.33333333333333481"/>
    <x v="4"/>
    <x v="1"/>
    <x v="1"/>
    <x v="4"/>
    <s v="19.00 - 19.20 start MS1 ss IND6/7.2-12B lanjut tunggu hopper berisi 50%"/>
    <m/>
    <m/>
    <m/>
    <m/>
    <m/>
    <m/>
    <m/>
    <m/>
    <m/>
    <m/>
    <m/>
    <m/>
  </r>
  <r>
    <x v="23"/>
    <n v="10"/>
    <n v="2025"/>
    <x v="3"/>
    <x v="1"/>
    <d v="1899-12-30T19:30:00"/>
    <d v="1899-12-30T20:00:00"/>
    <n v="0.50000000000000089"/>
    <x v="2"/>
    <x v="2"/>
    <x v="2"/>
    <x v="15"/>
    <s v="19.30 - 20.00 DMG 6e1u03 aktif cek personil ditemukan sensor belt damage tertimbun kotoran material, tunggu di bebaskan personil"/>
    <m/>
    <m/>
    <m/>
    <m/>
    <m/>
    <m/>
    <m/>
    <m/>
    <m/>
    <m/>
    <m/>
    <m/>
  </r>
  <r>
    <x v="23"/>
    <n v="10"/>
    <n v="2025"/>
    <x v="3"/>
    <x v="1"/>
    <d v="1899-12-30T20:00:00"/>
    <d v="1899-12-30T20:15:00"/>
    <n v="0.24999999999999911"/>
    <x v="2"/>
    <x v="2"/>
    <x v="2"/>
    <x v="15"/>
    <s v="20.00 - 20.15 DMG 6e1u03 aktif cek personil ditemukan sensor belt damage tertimbun kotoran material, tunggu di bebaskan personil"/>
    <m/>
    <m/>
    <m/>
    <m/>
    <m/>
    <m/>
    <m/>
    <m/>
    <m/>
    <m/>
    <m/>
    <m/>
  </r>
  <r>
    <x v="23"/>
    <n v="10"/>
    <n v="2025"/>
    <x v="3"/>
    <x v="1"/>
    <d v="1899-12-30T20:30:00"/>
    <d v="1899-12-30T20:40:00"/>
    <n v="0.16666666666666874"/>
    <x v="4"/>
    <x v="1"/>
    <x v="1"/>
    <x v="4"/>
    <s v="20.30 - 20.40 tunggu hopper berisi 50%"/>
    <m/>
    <m/>
    <m/>
    <m/>
    <m/>
    <m/>
    <m/>
    <m/>
    <m/>
    <m/>
    <m/>
    <m/>
  </r>
  <r>
    <x v="23"/>
    <n v="10"/>
    <n v="2025"/>
    <x v="3"/>
    <x v="1"/>
    <d v="1899-12-30T20:50:00"/>
    <d v="1899-12-30T21:05:00"/>
    <n v="0.24999999999999911"/>
    <x v="3"/>
    <x v="0"/>
    <x v="0"/>
    <x v="0"/>
    <s v="20.50 - 21.05 DMG 20104 aktif cek personil di temukan tepi belt terkelupas tunggu di potong personil"/>
    <m/>
    <m/>
    <m/>
    <m/>
    <m/>
    <m/>
    <m/>
    <m/>
    <m/>
    <m/>
    <m/>
    <m/>
  </r>
  <r>
    <x v="23"/>
    <n v="10"/>
    <n v="2025"/>
    <x v="3"/>
    <x v="2"/>
    <d v="1899-12-30T22:00:00"/>
    <d v="1899-12-30T22:50:00"/>
    <n v="0.83333333333333304"/>
    <x v="1"/>
    <x v="2"/>
    <x v="2"/>
    <x v="34"/>
    <s v="22.00 - 22.50 lanjut tunggu mekanik eksekusi besi menyangkut di Wobler lsc6"/>
    <m/>
    <m/>
    <m/>
    <m/>
    <m/>
    <m/>
    <m/>
    <m/>
    <m/>
    <m/>
    <m/>
    <m/>
  </r>
  <r>
    <x v="23"/>
    <n v="10"/>
    <n v="2025"/>
    <x v="3"/>
    <x v="2"/>
    <d v="1899-12-30T22:50:00"/>
    <d v="1899-12-30T23:00:00"/>
    <n v="0.16666666666666874"/>
    <x v="1"/>
    <x v="2"/>
    <x v="2"/>
    <x v="48"/>
    <s v="22.50 - 23.00 lanjut tunggu elektrikal cek lsc 6 yg tidak mau ready"/>
    <m/>
    <m/>
    <m/>
    <m/>
    <m/>
    <m/>
    <m/>
    <m/>
    <m/>
    <m/>
    <m/>
    <m/>
  </r>
  <r>
    <x v="23"/>
    <n v="10"/>
    <n v="2025"/>
    <x v="3"/>
    <x v="2"/>
    <d v="1899-12-30T23:00:00"/>
    <d v="1899-12-31T00:10:00"/>
    <n v="1.1666666666666652"/>
    <x v="1"/>
    <x v="2"/>
    <x v="2"/>
    <x v="48"/>
    <s v="23.00 - 00.10 lanjut tunggu elektrikal cek lsc 6 yg tidak mau ready"/>
    <m/>
    <m/>
    <m/>
    <m/>
    <m/>
    <m/>
    <m/>
    <m/>
    <m/>
    <m/>
    <m/>
    <m/>
  </r>
  <r>
    <x v="23"/>
    <n v="10"/>
    <n v="2025"/>
    <x v="3"/>
    <x v="2"/>
    <d v="1899-12-31T00:10:00"/>
    <d v="1899-12-31T00:25:00"/>
    <n v="0.25000000000000178"/>
    <x v="7"/>
    <x v="0"/>
    <x v="0"/>
    <x v="0"/>
    <s v="00.10 - 00.25 stop a1j12b dmg aktif cek personil di temukan benang tepi belt terkelupas tunggu di potong personil "/>
    <m/>
    <m/>
    <m/>
    <m/>
    <m/>
    <m/>
    <m/>
    <m/>
    <m/>
    <m/>
    <m/>
    <m/>
  </r>
  <r>
    <x v="23"/>
    <n v="10"/>
    <n v="2025"/>
    <x v="3"/>
    <x v="2"/>
    <d v="1899-12-30T02:05:00"/>
    <d v="1899-12-30T02:15:00"/>
    <n v="0.16666666666666674"/>
    <x v="7"/>
    <x v="0"/>
    <x v="0"/>
    <x v="0"/>
    <s v="02.05 - 02.15 stop lsc 6 dmg a1j12b aktif cek personil di temukan tepi belt terkelupas tunggu di potong personil "/>
    <m/>
    <m/>
    <m/>
    <m/>
    <m/>
    <m/>
    <m/>
    <m/>
    <m/>
    <m/>
    <m/>
    <m/>
  </r>
  <r>
    <x v="23"/>
    <n v="10"/>
    <n v="2025"/>
    <x v="3"/>
    <x v="2"/>
    <d v="1899-12-30T03:20:00"/>
    <d v="1899-12-30T03:30:00"/>
    <n v="0.16666666666666674"/>
    <x v="8"/>
    <x v="2"/>
    <x v="2"/>
    <x v="13"/>
    <s v="03.20 - 03.30 metal detektor 6A1J03 aktif cek personil di temukan besi "/>
    <m/>
    <m/>
    <m/>
    <m/>
    <m/>
    <m/>
    <m/>
    <m/>
    <m/>
    <m/>
    <m/>
    <m/>
  </r>
  <r>
    <x v="23"/>
    <n v="10"/>
    <n v="2025"/>
    <x v="3"/>
    <x v="2"/>
    <d v="1899-12-30T05:30:00"/>
    <d v="1899-12-30T06:45:00"/>
    <n v="1.2500000000000002"/>
    <x v="3"/>
    <x v="2"/>
    <x v="2"/>
    <x v="33"/>
    <s v="05.30 - 06.45 Stop Lsc6 chute 20104 dan 5A1J01 tersumbat tunggu di bersihkan personil"/>
    <m/>
    <m/>
    <m/>
    <m/>
    <m/>
    <m/>
    <m/>
    <m/>
    <m/>
    <m/>
    <m/>
    <m/>
  </r>
  <r>
    <x v="24"/>
    <n v="10"/>
    <n v="2025"/>
    <x v="3"/>
    <x v="0"/>
    <d v="1899-12-30T07:00:00"/>
    <d v="1899-12-30T08:00:00"/>
    <n v="0.99999999999999911"/>
    <x v="21"/>
    <x v="2"/>
    <x v="2"/>
    <x v="33"/>
    <s v="07.00 - 08.00  chute 5A1J01 tersumbat tunggu di bersihkan personil"/>
    <m/>
    <m/>
    <m/>
    <m/>
    <m/>
    <m/>
    <m/>
    <m/>
    <m/>
    <m/>
    <m/>
    <m/>
  </r>
  <r>
    <x v="24"/>
    <n v="10"/>
    <n v="2025"/>
    <x v="3"/>
    <x v="0"/>
    <d v="1899-12-30T10:10:00"/>
    <d v="1899-12-30T10:25:00"/>
    <n v="0.25000000000000044"/>
    <x v="8"/>
    <x v="2"/>
    <x v="2"/>
    <x v="13"/>
    <s v="10.10 - 10.25 stop belt 6a1j03 metal detektor aktif cek personil di temukan besi plat kecil"/>
    <m/>
    <m/>
    <m/>
    <m/>
    <m/>
    <m/>
    <m/>
    <m/>
    <m/>
    <m/>
    <m/>
    <m/>
  </r>
  <r>
    <x v="24"/>
    <n v="10"/>
    <n v="2025"/>
    <x v="3"/>
    <x v="0"/>
    <d v="1899-12-30T11:50:00"/>
    <d v="1899-12-30T12:00:00"/>
    <n v="0.16666666666666607"/>
    <x v="0"/>
    <x v="0"/>
    <x v="0"/>
    <x v="8"/>
    <s v="11.50 - 12.00 stop Lsc6 Ishoma ( mekanik ganti idller belt 6a1j04 &amp; 6a1J05"/>
    <m/>
    <m/>
    <m/>
    <m/>
    <m/>
    <m/>
    <m/>
    <m/>
    <m/>
    <m/>
    <m/>
    <m/>
  </r>
  <r>
    <x v="24"/>
    <n v="10"/>
    <n v="2025"/>
    <x v="3"/>
    <x v="0"/>
    <d v="1899-12-30T13:00:00"/>
    <d v="1899-12-30T14:10:00"/>
    <n v="1.1666666666666679"/>
    <x v="0"/>
    <x v="2"/>
    <x v="2"/>
    <x v="49"/>
    <s v="13.00 - 14.10  Lsc6, tunggu belt 6a1j04 alarm M3 oil level is low tunggu cek mekanik"/>
    <m/>
    <m/>
    <m/>
    <m/>
    <m/>
    <m/>
    <m/>
    <m/>
    <m/>
    <m/>
    <m/>
    <m/>
  </r>
  <r>
    <x v="24"/>
    <n v="10"/>
    <n v="2025"/>
    <x v="3"/>
    <x v="0"/>
    <d v="1899-12-30T14:35:00"/>
    <d v="1899-12-30T14:45:00"/>
    <n v="0.16666666666666874"/>
    <x v="13"/>
    <x v="0"/>
    <x v="0"/>
    <x v="0"/>
    <s v="14.35 - 14.45 stop belt a2j02 sensor dmg aktif cek personil kena kulit belt terkelupas tunggu di potong personil "/>
    <m/>
    <m/>
    <m/>
    <m/>
    <m/>
    <m/>
    <m/>
    <m/>
    <m/>
    <m/>
    <m/>
    <m/>
  </r>
  <r>
    <x v="24"/>
    <n v="10"/>
    <n v="2025"/>
    <x v="3"/>
    <x v="1"/>
    <d v="1899-12-30T15:05:00"/>
    <d v="1899-12-30T15:20:00"/>
    <n v="0.24999999999999911"/>
    <x v="1"/>
    <x v="1"/>
    <x v="1"/>
    <x v="4"/>
    <s v="15.05-15.20 tunggu hopper berisi 50%"/>
    <m/>
    <m/>
    <m/>
    <m/>
    <m/>
    <m/>
    <m/>
    <m/>
    <m/>
    <m/>
    <m/>
    <m/>
  </r>
  <r>
    <x v="24"/>
    <n v="10"/>
    <n v="2025"/>
    <x v="3"/>
    <x v="1"/>
    <d v="1899-12-30T15:35:00"/>
    <d v="1899-12-30T15:55:00"/>
    <n v="0.33333333333333215"/>
    <x v="1"/>
    <x v="1"/>
    <x v="1"/>
    <x v="4"/>
    <s v="15.35-15.55 tunggu hopper berisi 50%"/>
    <m/>
    <m/>
    <m/>
    <m/>
    <m/>
    <m/>
    <m/>
    <m/>
    <m/>
    <m/>
    <m/>
    <m/>
  </r>
  <r>
    <x v="24"/>
    <n v="10"/>
    <n v="2025"/>
    <x v="3"/>
    <x v="1"/>
    <d v="1899-12-30T16:05:00"/>
    <d v="1899-12-30T16:15:00"/>
    <n v="0.16666666666666874"/>
    <x v="1"/>
    <x v="1"/>
    <x v="1"/>
    <x v="4"/>
    <s v="16.05-16.15 tunggu hopper berisi 50%"/>
    <m/>
    <m/>
    <m/>
    <m/>
    <m/>
    <m/>
    <m/>
    <m/>
    <m/>
    <m/>
    <m/>
    <m/>
  </r>
  <r>
    <x v="24"/>
    <n v="10"/>
    <n v="2025"/>
    <x v="3"/>
    <x v="1"/>
    <d v="1899-12-30T17:30:00"/>
    <d v="1899-12-30T17:40:00"/>
    <n v="0.16666666666666874"/>
    <x v="1"/>
    <x v="1"/>
    <x v="1"/>
    <x v="4"/>
    <s v="17.30-17.40 tunggu hopper berisi 50%"/>
    <m/>
    <m/>
    <m/>
    <m/>
    <m/>
    <m/>
    <m/>
    <m/>
    <m/>
    <m/>
    <m/>
    <m/>
  </r>
  <r>
    <x v="24"/>
    <n v="10"/>
    <n v="2025"/>
    <x v="3"/>
    <x v="1"/>
    <d v="1899-12-30T17:50:00"/>
    <d v="1899-12-30T18:00:00"/>
    <n v="0.16666666666666607"/>
    <x v="1"/>
    <x v="1"/>
    <x v="1"/>
    <x v="4"/>
    <s v="17.50-18.00 tunggu hopper berisi 50%"/>
    <m/>
    <m/>
    <m/>
    <m/>
    <m/>
    <m/>
    <m/>
    <m/>
    <m/>
    <m/>
    <m/>
    <m/>
  </r>
  <r>
    <x v="24"/>
    <n v="10"/>
    <n v="2025"/>
    <x v="3"/>
    <x v="1"/>
    <d v="1899-12-30T19:00:00"/>
    <d v="1899-12-30T19:20:00"/>
    <n v="0.33333333333333481"/>
    <x v="1"/>
    <x v="1"/>
    <x v="1"/>
    <x v="4"/>
    <s v="19.00-19.20 start lsc6 MK3 ind5-72-12B, tunggu hopper berisi 50%"/>
    <m/>
    <m/>
    <m/>
    <m/>
    <m/>
    <m/>
    <m/>
    <m/>
    <m/>
    <m/>
    <m/>
    <m/>
  </r>
  <r>
    <x v="24"/>
    <n v="10"/>
    <n v="2025"/>
    <x v="3"/>
    <x v="1"/>
    <d v="1899-12-30T20:15:00"/>
    <d v="1899-12-30T20:25:00"/>
    <n v="0.16666666666666607"/>
    <x v="7"/>
    <x v="0"/>
    <x v="0"/>
    <x v="0"/>
    <s v="20.15-20.25 stop belt a1j12b, sensor dmg head pulley aktif cek personil tepi belt terkelupas tunggu di potong personil "/>
    <m/>
    <m/>
    <m/>
    <m/>
    <m/>
    <m/>
    <m/>
    <m/>
    <m/>
    <m/>
    <m/>
    <m/>
  </r>
  <r>
    <x v="24"/>
    <n v="10"/>
    <n v="2025"/>
    <x v="3"/>
    <x v="1"/>
    <d v="1899-12-30T20:35:00"/>
    <d v="1899-12-30T21:00:00"/>
    <n v="0.41666666666666785"/>
    <x v="1"/>
    <x v="2"/>
    <x v="2"/>
    <x v="21"/>
    <s v="20.35-21.00 stop LSC6, crusher ada kelainan bunyi, tunggu di cek personil dan mekanik crusher (tutup as hammer terjepit di wobler)"/>
    <m/>
    <m/>
    <m/>
    <m/>
    <m/>
    <m/>
    <m/>
    <m/>
    <m/>
    <m/>
    <m/>
    <m/>
  </r>
  <r>
    <x v="24"/>
    <n v="10"/>
    <n v="2025"/>
    <x v="3"/>
    <x v="1"/>
    <d v="1899-12-30T15:00:00"/>
    <d v="1899-12-30T21:00:00"/>
    <n v="6"/>
    <x v="0"/>
    <x v="2"/>
    <x v="2"/>
    <x v="49"/>
    <s v="15.00-21.00 operasi LSC3B LS IND6-07, Chevron tiang 26-35, tunggu belt 6a1j04 ready (alarm M3 oil level is low)"/>
    <m/>
    <m/>
    <m/>
    <m/>
    <m/>
    <m/>
    <m/>
    <m/>
    <m/>
    <m/>
    <m/>
    <m/>
  </r>
  <r>
    <x v="24"/>
    <n v="10"/>
    <n v="2025"/>
    <x v="3"/>
    <x v="2"/>
    <d v="1899-12-30T22:00:00"/>
    <d v="1899-12-30T22:05:00"/>
    <n v="8.3333333333333037E-2"/>
    <x v="1"/>
    <x v="1"/>
    <x v="1"/>
    <x v="4"/>
    <s v="22.00 - 22.05 Tunggu hopper berisi min 50%"/>
    <m/>
    <m/>
    <m/>
    <m/>
    <m/>
    <m/>
    <m/>
    <m/>
    <m/>
    <m/>
    <m/>
    <m/>
  </r>
  <r>
    <x v="24"/>
    <n v="10"/>
    <n v="2025"/>
    <x v="3"/>
    <x v="2"/>
    <d v="1899-12-30T22:15:00"/>
    <d v="1899-12-30T22:20:00"/>
    <n v="8.3333333333333037E-2"/>
    <x v="23"/>
    <x v="2"/>
    <x v="2"/>
    <x v="13"/>
    <s v="22.15 - 22.20 Metal detektor 15107 aktif cek personil di temukan besi "/>
    <m/>
    <m/>
    <m/>
    <m/>
    <m/>
    <m/>
    <m/>
    <m/>
    <m/>
    <m/>
    <m/>
    <m/>
  </r>
  <r>
    <x v="24"/>
    <n v="10"/>
    <n v="2025"/>
    <x v="3"/>
    <x v="2"/>
    <d v="1899-12-30T22:25:00"/>
    <d v="1899-12-30T22:30:00"/>
    <n v="8.3333333333333037E-2"/>
    <x v="23"/>
    <x v="2"/>
    <x v="2"/>
    <x v="2"/>
    <s v="22.25 - 22.30 Metal detektor 15107 aktif cek personil tidak ada temuan "/>
    <m/>
    <m/>
    <m/>
    <m/>
    <m/>
    <m/>
    <m/>
    <m/>
    <m/>
    <m/>
    <m/>
    <m/>
  </r>
  <r>
    <x v="24"/>
    <n v="10"/>
    <n v="2025"/>
    <x v="3"/>
    <x v="2"/>
    <d v="1899-12-30T22:40:00"/>
    <d v="1899-12-30T23:00:00"/>
    <n v="0.33333333333333481"/>
    <x v="9"/>
    <x v="2"/>
    <x v="2"/>
    <x v="12"/>
    <s v="22.40 - 23.00 Stop mendadak Lsc3b(temperatur winding no.4 abnormal)di cek elektrikal indikasi sensor goyang"/>
    <m/>
    <m/>
    <m/>
    <m/>
    <m/>
    <m/>
    <m/>
    <m/>
    <m/>
    <m/>
    <m/>
    <m/>
  </r>
  <r>
    <x v="24"/>
    <n v="10"/>
    <n v="2025"/>
    <x v="3"/>
    <x v="2"/>
    <d v="1899-12-30T01:40:00"/>
    <d v="1899-12-30T02:00:00"/>
    <n v="0.33333333333333315"/>
    <x v="9"/>
    <x v="1"/>
    <x v="1"/>
    <x v="43"/>
    <s v="01.40 - 02.00 Pengosongan isi hopper Lsc3B dan Stop operasi lsc3b(persiapan pindah operasi ke lsc6)"/>
    <m/>
    <m/>
    <m/>
    <m/>
    <m/>
    <m/>
    <m/>
    <m/>
    <m/>
    <m/>
    <m/>
    <m/>
  </r>
  <r>
    <x v="24"/>
    <n v="10"/>
    <n v="2025"/>
    <x v="3"/>
    <x v="2"/>
    <d v="1899-12-30T02:00:00"/>
    <d v="1899-12-30T02:05:00"/>
    <n v="8.333333333333337E-2"/>
    <x v="8"/>
    <x v="2"/>
    <x v="2"/>
    <x v="13"/>
    <s v="02.00 - 02.05 Metal detektor 6A1J03 aktif 2x,cek personil di temukan besi bekas"/>
    <m/>
    <m/>
    <m/>
    <m/>
    <m/>
    <m/>
    <m/>
    <m/>
    <m/>
    <m/>
    <m/>
    <m/>
  </r>
  <r>
    <x v="24"/>
    <n v="10"/>
    <n v="2025"/>
    <x v="3"/>
    <x v="2"/>
    <d v="1899-12-30T02:25:00"/>
    <d v="1899-12-30T02:30:00"/>
    <n v="8.333333333333337E-2"/>
    <x v="1"/>
    <x v="1"/>
    <x v="1"/>
    <x v="4"/>
    <s v="02.25 - 02.30 Tunggu hopper berisi min 50%"/>
    <m/>
    <m/>
    <m/>
    <m/>
    <m/>
    <m/>
    <m/>
    <m/>
    <m/>
    <m/>
    <m/>
    <m/>
  </r>
  <r>
    <x v="24"/>
    <n v="10"/>
    <n v="2025"/>
    <x v="3"/>
    <x v="2"/>
    <d v="1899-12-30T05:05:00"/>
    <d v="1899-12-30T05:15:00"/>
    <n v="0.16666666666666674"/>
    <x v="8"/>
    <x v="2"/>
    <x v="2"/>
    <x v="13"/>
    <s v="05.05 - 05.15 metal detektor 6A1J03 aktif cek personil di temukan besi bekas"/>
    <m/>
    <m/>
    <m/>
    <m/>
    <m/>
    <m/>
    <m/>
    <m/>
    <m/>
    <m/>
    <m/>
    <m/>
  </r>
  <r>
    <x v="24"/>
    <n v="10"/>
    <n v="2025"/>
    <x v="3"/>
    <x v="2"/>
    <d v="1899-12-30T05:25:00"/>
    <d v="1899-12-30T05:35:00"/>
    <n v="0.16666666666666674"/>
    <x v="13"/>
    <x v="0"/>
    <x v="0"/>
    <x v="0"/>
    <s v="05.25 - 05.35 DMG a2j02 aktif cek personil di temukan kulit belt terkelupas tunggu di potong personil "/>
    <m/>
    <m/>
    <m/>
    <m/>
    <m/>
    <m/>
    <m/>
    <m/>
    <m/>
    <m/>
    <m/>
    <m/>
  </r>
  <r>
    <x v="24"/>
    <n v="10"/>
    <n v="2025"/>
    <x v="3"/>
    <x v="2"/>
    <d v="1899-12-30T05:40:00"/>
    <d v="1899-12-30T05:50:00"/>
    <n v="0.16666666666666674"/>
    <x v="3"/>
    <x v="0"/>
    <x v="0"/>
    <x v="0"/>
    <s v="05.40 - 05.50 DMG 20104 aktif cek personil di temukan tepi belt terkelupas tunggu di potong personil "/>
    <m/>
    <m/>
    <m/>
    <m/>
    <m/>
    <m/>
    <m/>
    <m/>
    <m/>
    <m/>
    <m/>
    <m/>
  </r>
  <r>
    <x v="24"/>
    <n v="10"/>
    <n v="2025"/>
    <x v="3"/>
    <x v="2"/>
    <d v="1899-12-30T05:50:00"/>
    <d v="1899-12-30T06:00:00"/>
    <n v="0.16666666666666674"/>
    <x v="7"/>
    <x v="0"/>
    <x v="0"/>
    <x v="0"/>
    <s v="05.50 - 06.00 lanjut saat start jalur 7.2, DMG head pulley a1j12b aktif cek personil di temukan tepi belt terkelupas tunggu di potong personil"/>
    <m/>
    <m/>
    <m/>
    <m/>
    <m/>
    <m/>
    <m/>
    <m/>
    <m/>
    <m/>
    <m/>
    <m/>
  </r>
  <r>
    <x v="24"/>
    <n v="10"/>
    <n v="2025"/>
    <x v="3"/>
    <x v="2"/>
    <d v="1899-12-30T06:15:00"/>
    <d v="1899-12-30T06:25:00"/>
    <n v="0.16666666666666607"/>
    <x v="18"/>
    <x v="2"/>
    <x v="2"/>
    <x v="16"/>
    <s v="06.15 - 06.25 belt a5j10 sway ke kiri, tunggu di cek personil "/>
    <m/>
    <m/>
    <m/>
    <m/>
    <m/>
    <m/>
    <m/>
    <m/>
    <m/>
    <m/>
    <m/>
    <m/>
  </r>
  <r>
    <x v="24"/>
    <n v="10"/>
    <n v="2025"/>
    <x v="3"/>
    <x v="2"/>
    <d v="1899-12-30T06:25:00"/>
    <d v="1899-12-30T06:45:00"/>
    <n v="0.33333333333333348"/>
    <x v="1"/>
    <x v="2"/>
    <x v="2"/>
    <x v="50"/>
    <s v="06.25 - 06.45  power off dari GI "/>
    <m/>
    <m/>
    <m/>
    <m/>
    <m/>
    <m/>
    <m/>
    <m/>
    <m/>
    <m/>
    <m/>
    <m/>
  </r>
  <r>
    <x v="25"/>
    <n v="10"/>
    <n v="2025"/>
    <x v="3"/>
    <x v="0"/>
    <d v="1899-12-30T07:00:00"/>
    <d v="1899-12-30T07:30:00"/>
    <n v="0.49999999999999956"/>
    <x v="1"/>
    <x v="1"/>
    <x v="1"/>
    <x v="4"/>
    <s v="07.00 - 07.30 lanjut operasi lsc6 ls Ind5/7.2-12B tunggu hopper berisi 50%"/>
    <m/>
    <m/>
    <m/>
    <m/>
    <m/>
    <m/>
    <m/>
    <m/>
    <m/>
    <m/>
    <m/>
    <m/>
  </r>
  <r>
    <x v="25"/>
    <n v="10"/>
    <n v="2025"/>
    <x v="3"/>
    <x v="0"/>
    <d v="1899-12-30T07:45:00"/>
    <d v="1899-12-30T08:00:00"/>
    <n v="0.24999999999999911"/>
    <x v="1"/>
    <x v="1"/>
    <x v="1"/>
    <x v="4"/>
    <s v="07.45 - 08.00 tunggu hopper berisi min 50%"/>
    <m/>
    <m/>
    <m/>
    <m/>
    <m/>
    <m/>
    <m/>
    <m/>
    <m/>
    <m/>
    <m/>
    <m/>
  </r>
  <r>
    <x v="25"/>
    <n v="10"/>
    <n v="2025"/>
    <x v="3"/>
    <x v="0"/>
    <d v="1899-12-30T08:15:00"/>
    <d v="1899-12-30T08:20:00"/>
    <n v="8.3333333333333037E-2"/>
    <x v="8"/>
    <x v="2"/>
    <x v="2"/>
    <x v="2"/>
    <s v="08.15 - 08.20 stop belt 6a1j03 metal detektor aktif cek personil tidak ada temuan"/>
    <m/>
    <m/>
    <m/>
    <m/>
    <m/>
    <m/>
    <m/>
    <m/>
    <m/>
    <m/>
    <m/>
    <m/>
  </r>
  <r>
    <x v="25"/>
    <n v="10"/>
    <n v="2025"/>
    <x v="3"/>
    <x v="0"/>
    <d v="1899-12-30T09:00:00"/>
    <d v="1899-12-30T09:50:00"/>
    <n v="0.83333333333333304"/>
    <x v="7"/>
    <x v="0"/>
    <x v="0"/>
    <x v="0"/>
    <s v="09.00 - 09.50  stop belt a1j12b sensor dmg tail pulley dan Drive pulley aktif 3X cek personil kena karet tepi belt dan tambalan terkelupas 2 buah tunggu di potong personil"/>
    <m/>
    <m/>
    <m/>
    <m/>
    <m/>
    <m/>
    <m/>
    <m/>
    <m/>
    <m/>
    <m/>
    <m/>
  </r>
  <r>
    <x v="25"/>
    <n v="10"/>
    <n v="2025"/>
    <x v="3"/>
    <x v="0"/>
    <d v="1899-12-30T10:25:00"/>
    <d v="1899-12-30T12:00:00"/>
    <n v="1.583333333333333"/>
    <x v="1"/>
    <x v="1"/>
    <x v="1"/>
    <x v="4"/>
    <s v="10.25 - 12.00 tunggu hopper berisi min 50%"/>
    <m/>
    <m/>
    <m/>
    <m/>
    <m/>
    <m/>
    <m/>
    <m/>
    <m/>
    <m/>
    <m/>
    <m/>
  </r>
  <r>
    <x v="25"/>
    <n v="10"/>
    <n v="2025"/>
    <x v="3"/>
    <x v="0"/>
    <d v="1899-12-30T12:00:00"/>
    <d v="1899-12-30T13:00:00"/>
    <n v="0.99999999999999911"/>
    <x v="29"/>
    <x v="0"/>
    <x v="0"/>
    <x v="0"/>
    <s v="12.00 -  13.00 stop operasi Lsc6 lanjut Ishoma setelah Ishoma operasi pindah ke LSC 3B ( Dikarenakan ada pekerjaan di belt 6E1U04 yg mana rencana brake nya akan di kanibal ke 6A1J04 )"/>
    <m/>
    <m/>
    <m/>
    <m/>
    <m/>
    <m/>
    <m/>
    <m/>
    <m/>
    <m/>
    <m/>
    <m/>
  </r>
  <r>
    <x v="25"/>
    <n v="10"/>
    <n v="2025"/>
    <x v="3"/>
    <x v="0"/>
    <d v="1899-12-30T13:00:00"/>
    <d v="1899-12-30T13:20:00"/>
    <n v="0.33333333333333481"/>
    <x v="9"/>
    <x v="1"/>
    <x v="1"/>
    <x v="4"/>
    <s v="13.00 -  13.20 Start lsc3B ke ind5 /12B tunggu hopper berisi min 50%"/>
    <m/>
    <m/>
    <m/>
    <m/>
    <m/>
    <m/>
    <m/>
    <m/>
    <m/>
    <m/>
    <m/>
    <m/>
  </r>
  <r>
    <x v="25"/>
    <n v="10"/>
    <n v="2025"/>
    <x v="3"/>
    <x v="1"/>
    <d v="1899-12-30T16:45:00"/>
    <d v="1899-12-30T17:00:00"/>
    <n v="0.25000000000000178"/>
    <x v="9"/>
    <x v="1"/>
    <x v="1"/>
    <x v="4"/>
    <s v="16.45 - 17.00 tunggu hopper berisi min 50%"/>
    <m/>
    <m/>
    <m/>
    <m/>
    <m/>
    <m/>
    <m/>
    <m/>
    <m/>
    <m/>
    <m/>
    <m/>
  </r>
  <r>
    <x v="25"/>
    <n v="10"/>
    <n v="2025"/>
    <x v="3"/>
    <x v="1"/>
    <d v="1899-12-30T17:00:00"/>
    <d v="1899-12-30T17:10:00"/>
    <n v="0.16666666666666607"/>
    <x v="9"/>
    <x v="1"/>
    <x v="1"/>
    <x v="4"/>
    <s v="17.00 - 17.10 tunggu hopper berisi min 50%"/>
    <m/>
    <m/>
    <m/>
    <m/>
    <m/>
    <m/>
    <m/>
    <m/>
    <m/>
    <m/>
    <m/>
    <m/>
  </r>
  <r>
    <x v="25"/>
    <n v="10"/>
    <n v="2025"/>
    <x v="3"/>
    <x v="1"/>
    <d v="1899-12-30T17:30:00"/>
    <d v="1899-12-30T18:00:00"/>
    <n v="0.50000000000000089"/>
    <x v="9"/>
    <x v="1"/>
    <x v="1"/>
    <x v="4"/>
    <s v="17.30 - 18.00 tunggu hopper berisi min 50%"/>
    <m/>
    <m/>
    <m/>
    <m/>
    <m/>
    <m/>
    <m/>
    <m/>
    <m/>
    <m/>
    <m/>
    <m/>
  </r>
  <r>
    <x v="25"/>
    <n v="10"/>
    <n v="2025"/>
    <x v="3"/>
    <x v="1"/>
    <d v="1899-12-30T19:00:00"/>
    <d v="1899-12-30T19:20:00"/>
    <n v="0.33333333333333481"/>
    <x v="9"/>
    <x v="1"/>
    <x v="1"/>
    <x v="4"/>
    <s v="19.00 - 19.20 start Lsc3b ls ind5-12b, Chevron tiang 31-35, tunggu hopper berisi 50%"/>
    <m/>
    <m/>
    <m/>
    <m/>
    <m/>
    <m/>
    <m/>
    <m/>
    <m/>
    <m/>
    <m/>
    <m/>
  </r>
  <r>
    <x v="25"/>
    <n v="10"/>
    <n v="2025"/>
    <x v="3"/>
    <x v="1"/>
    <d v="1899-12-30T19:50:00"/>
    <d v="1899-12-30T20:00:00"/>
    <n v="0.16666666666666874"/>
    <x v="9"/>
    <x v="1"/>
    <x v="1"/>
    <x v="4"/>
    <s v="19.50 - 20.00 tunggu hopper berisi min 50%"/>
    <m/>
    <m/>
    <m/>
    <m/>
    <m/>
    <m/>
    <m/>
    <m/>
    <m/>
    <m/>
    <m/>
    <m/>
  </r>
  <r>
    <x v="25"/>
    <n v="10"/>
    <n v="2025"/>
    <x v="3"/>
    <x v="1"/>
    <d v="1899-12-30T20:00:00"/>
    <d v="1899-12-30T20:20:00"/>
    <n v="0.33333333333333215"/>
    <x v="9"/>
    <x v="1"/>
    <x v="1"/>
    <x v="4"/>
    <s v="20.00 - 20.20 tunggu hopper berisi min 50%"/>
    <m/>
    <m/>
    <m/>
    <m/>
    <m/>
    <m/>
    <m/>
    <m/>
    <m/>
    <m/>
    <m/>
    <m/>
  </r>
  <r>
    <x v="25"/>
    <n v="10"/>
    <n v="2025"/>
    <x v="3"/>
    <x v="1"/>
    <d v="1899-12-30T20:50:00"/>
    <d v="1899-12-30T21:00:00"/>
    <n v="0.16666666666666607"/>
    <x v="9"/>
    <x v="1"/>
    <x v="1"/>
    <x v="4"/>
    <s v=" 20.50 - 21.00 tunggu hopper berisi min 50%"/>
    <m/>
    <m/>
    <m/>
    <m/>
    <m/>
    <m/>
    <m/>
    <m/>
    <m/>
    <m/>
    <m/>
    <m/>
  </r>
  <r>
    <x v="25"/>
    <n v="10"/>
    <n v="2025"/>
    <x v="3"/>
    <x v="1"/>
    <d v="1899-12-30T21:00:00"/>
    <d v="1899-12-30T21:15:00"/>
    <n v="0.24999999999999911"/>
    <x v="9"/>
    <x v="1"/>
    <x v="1"/>
    <x v="4"/>
    <s v="21.00 - 21.15 tunggu hopper berisi min 50%"/>
    <m/>
    <m/>
    <m/>
    <m/>
    <m/>
    <m/>
    <m/>
    <m/>
    <m/>
    <m/>
    <m/>
    <m/>
  </r>
  <r>
    <x v="25"/>
    <n v="10"/>
    <n v="2025"/>
    <x v="3"/>
    <x v="1"/>
    <d v="1899-12-30T21:40:00"/>
    <d v="1899-12-30T21:50:00"/>
    <n v="0.16666666666666607"/>
    <x v="23"/>
    <x v="0"/>
    <x v="0"/>
    <x v="0"/>
    <s v="21.40 - 21.50 stop belt 15107, sensor dmg aktif cek personil di temukan tepi belt terkelupas tunggu di potong personil "/>
    <m/>
    <m/>
    <m/>
    <m/>
    <m/>
    <m/>
    <m/>
    <m/>
    <m/>
    <m/>
    <m/>
    <m/>
  </r>
  <r>
    <x v="25"/>
    <n v="10"/>
    <n v="2025"/>
    <x v="3"/>
    <x v="1"/>
    <d v="1899-12-30T16:20:00"/>
    <d v="1899-12-30T16:35:00"/>
    <n v="0.24999999999999911"/>
    <x v="1"/>
    <x v="1"/>
    <x v="1"/>
    <x v="4"/>
    <s v="16.20 - 16.35 start Lsc6 ls ke IND 6/7.1 - 07 tunggu hopper berisi min 50%"/>
    <m/>
    <m/>
    <m/>
    <m/>
    <m/>
    <m/>
    <m/>
    <m/>
    <m/>
    <m/>
    <m/>
    <m/>
  </r>
  <r>
    <x v="25"/>
    <n v="10"/>
    <n v="2025"/>
    <x v="3"/>
    <x v="1"/>
    <d v="1899-12-30T17:00:00"/>
    <d v="1899-12-30T17:05:00"/>
    <n v="8.3333333333333037E-2"/>
    <x v="24"/>
    <x v="2"/>
    <x v="2"/>
    <x v="11"/>
    <s v="17.00 - 17.05 stop feeding tunggu geser carry 6a1j06 ke belt a1j12b pindah pengisian ke IND 5"/>
    <m/>
    <m/>
    <m/>
    <m/>
    <m/>
    <m/>
    <m/>
    <m/>
    <m/>
    <m/>
    <m/>
    <m/>
  </r>
  <r>
    <x v="25"/>
    <n v="10"/>
    <n v="2025"/>
    <x v="3"/>
    <x v="1"/>
    <d v="1899-12-30T17:10:00"/>
    <d v="1899-12-30T17:20:00"/>
    <n v="0.16666666666666607"/>
    <x v="6"/>
    <x v="2"/>
    <x v="2"/>
    <x v="11"/>
    <s v="17.10 - 17.20 di stop belt 6A1J05 tunggu geser carry 6A1J06 ke 6a1j07 pindah pengisian kembali ke IND 6"/>
    <m/>
    <m/>
    <m/>
    <m/>
    <m/>
    <m/>
    <m/>
    <m/>
    <m/>
    <m/>
    <m/>
    <m/>
  </r>
  <r>
    <x v="25"/>
    <n v="10"/>
    <n v="2025"/>
    <x v="3"/>
    <x v="1"/>
    <d v="1899-12-30T17:30:00"/>
    <d v="1899-12-30T17:40:00"/>
    <n v="0.16666666666666874"/>
    <x v="8"/>
    <x v="2"/>
    <x v="2"/>
    <x v="13"/>
    <s v="17.30 - 17.40 stop belt 6a1j03 metal detektor aktif cek personil di temukan besi plat"/>
    <m/>
    <m/>
    <m/>
    <m/>
    <m/>
    <m/>
    <m/>
    <m/>
    <m/>
    <m/>
    <m/>
    <m/>
  </r>
  <r>
    <x v="25"/>
    <n v="10"/>
    <n v="2025"/>
    <x v="3"/>
    <x v="1"/>
    <d v="1899-12-30T17:45:00"/>
    <d v="1899-12-30T18:00:00"/>
    <n v="0.24999999999999911"/>
    <x v="1"/>
    <x v="1"/>
    <x v="1"/>
    <x v="4"/>
    <s v="17.45 - 18.00 tunggu hopper berisi min 50%"/>
    <m/>
    <m/>
    <m/>
    <m/>
    <m/>
    <m/>
    <m/>
    <m/>
    <m/>
    <m/>
    <m/>
    <m/>
  </r>
  <r>
    <x v="25"/>
    <n v="10"/>
    <n v="2025"/>
    <x v="3"/>
    <x v="1"/>
    <d v="1899-12-30T19:00:00"/>
    <d v="1899-12-30T19:30:00"/>
    <n v="0.50000000000000089"/>
    <x v="1"/>
    <x v="1"/>
    <x v="1"/>
    <x v="4"/>
    <s v="19.00 - 19.30 start Lsc6 ls ind6-71-07, Chevron tiang 18-24, tunggu hopper berisi 50%"/>
    <m/>
    <m/>
    <m/>
    <m/>
    <m/>
    <m/>
    <m/>
    <m/>
    <m/>
    <m/>
    <m/>
    <m/>
  </r>
  <r>
    <x v="25"/>
    <n v="10"/>
    <n v="2025"/>
    <x v="3"/>
    <x v="1"/>
    <d v="1899-12-30T20:15:00"/>
    <d v="1899-12-30T20:25:00"/>
    <n v="0.16666666666666607"/>
    <x v="1"/>
    <x v="1"/>
    <x v="1"/>
    <x v="4"/>
    <s v="20.15 - 20.25 tunggu hopper berisi min 50%"/>
    <m/>
    <m/>
    <m/>
    <m/>
    <m/>
    <m/>
    <m/>
    <m/>
    <m/>
    <m/>
    <m/>
    <m/>
  </r>
  <r>
    <x v="25"/>
    <n v="10"/>
    <n v="2025"/>
    <x v="3"/>
    <x v="1"/>
    <d v="1899-12-30T20:40:00"/>
    <d v="1899-12-30T21:00:00"/>
    <n v="0.33333333333333215"/>
    <x v="1"/>
    <x v="2"/>
    <x v="2"/>
    <x v="21"/>
    <s v="20.40 - 21.00 stop lsc6, crusher ada kelainan bunyi, tunggu di cek personil dan mekanik crusher dan sensor metal detektor 6a1j03 aktif  di temukan besi"/>
    <m/>
    <m/>
    <m/>
    <m/>
    <m/>
    <m/>
    <m/>
    <m/>
    <m/>
    <m/>
    <m/>
    <m/>
  </r>
  <r>
    <x v="25"/>
    <n v="10"/>
    <n v="2025"/>
    <x v="3"/>
    <x v="1"/>
    <d v="1899-12-30T21:00:00"/>
    <d v="1899-12-30T21:35:00"/>
    <n v="0.58333333333333393"/>
    <x v="1"/>
    <x v="2"/>
    <x v="2"/>
    <x v="21"/>
    <s v="21.00 -21.35 tunggu personil dan mekanik crusher cek crusher pasca lsc6 kelainan bunyi"/>
    <m/>
    <m/>
    <m/>
    <m/>
    <m/>
    <m/>
    <m/>
    <m/>
    <m/>
    <m/>
    <m/>
    <m/>
  </r>
  <r>
    <x v="25"/>
    <n v="10"/>
    <n v="2025"/>
    <x v="3"/>
    <x v="1"/>
    <d v="1899-12-30T21:40:00"/>
    <d v="1899-12-30T21:50:00"/>
    <n v="0.16666666666666607"/>
    <x v="8"/>
    <x v="2"/>
    <x v="2"/>
    <x v="13"/>
    <s v="21.40 - 21.50 stop belt 6a1j03, sensor metal detektor aktif cek personil di temukan besi "/>
    <m/>
    <m/>
    <m/>
    <m/>
    <m/>
    <m/>
    <m/>
    <m/>
    <m/>
    <m/>
    <m/>
    <m/>
  </r>
  <r>
    <x v="25"/>
    <n v="10"/>
    <n v="2025"/>
    <x v="3"/>
    <x v="2"/>
    <d v="1899-12-30T22:00:00"/>
    <d v="1899-12-30T22:10:00"/>
    <n v="0.16666666666666874"/>
    <x v="1"/>
    <x v="1"/>
    <x v="1"/>
    <x v="4"/>
    <s v="22.00 - 22.10 lanjut operasi lsc6 ls ke ind6/7.1-07 Chevron T.18-24 tunggu hopper berisi 50%"/>
    <m/>
    <m/>
    <m/>
    <m/>
    <m/>
    <m/>
    <m/>
    <m/>
    <m/>
    <m/>
    <m/>
    <m/>
  </r>
  <r>
    <x v="25"/>
    <n v="10"/>
    <n v="2025"/>
    <x v="3"/>
    <x v="2"/>
    <d v="1899-12-30T22:35:00"/>
    <d v="1899-12-30T22:40:00"/>
    <n v="8.3333333333333037E-2"/>
    <x v="1"/>
    <x v="1"/>
    <x v="1"/>
    <x v="4"/>
    <s v="22.35 - 22.40 tunggu hopper berisi 50%"/>
    <m/>
    <m/>
    <m/>
    <m/>
    <m/>
    <m/>
    <m/>
    <m/>
    <m/>
    <m/>
    <m/>
    <m/>
  </r>
  <r>
    <x v="25"/>
    <n v="10"/>
    <n v="2025"/>
    <x v="3"/>
    <x v="2"/>
    <d v="1899-12-30T22:40:00"/>
    <d v="1899-12-30T23:20:00"/>
    <n v="0.66666666666666696"/>
    <x v="0"/>
    <x v="0"/>
    <x v="0"/>
    <x v="0"/>
    <s v="22.40 - 23.20 DMG tail pulley 6A1J04 aktif cek personil di temukan kawat sling keluar ±30cm di M25 tunggu di potong mekanik"/>
    <m/>
    <m/>
    <m/>
    <m/>
    <m/>
    <m/>
    <m/>
    <m/>
    <m/>
    <m/>
    <m/>
    <m/>
  </r>
  <r>
    <x v="25"/>
    <n v="10"/>
    <n v="2025"/>
    <x v="3"/>
    <x v="2"/>
    <d v="1899-12-30T01:05:00"/>
    <d v="1899-12-30T01:35:00"/>
    <n v="0.5"/>
    <x v="1"/>
    <x v="1"/>
    <x v="1"/>
    <x v="4"/>
    <s v="01.05 - 01.35 tunggu hopper berisi 50%"/>
    <m/>
    <m/>
    <m/>
    <m/>
    <m/>
    <m/>
    <m/>
    <m/>
    <m/>
    <m/>
    <m/>
    <m/>
  </r>
  <r>
    <x v="25"/>
    <n v="10"/>
    <n v="2025"/>
    <x v="3"/>
    <x v="2"/>
    <d v="1899-12-30T02:00:00"/>
    <d v="1899-12-30T02:15:00"/>
    <n v="0.25000000000000011"/>
    <x v="1"/>
    <x v="1"/>
    <x v="1"/>
    <x v="4"/>
    <s v="02.00 - 02.15 tunggu hopper berisi 50%"/>
    <m/>
    <m/>
    <m/>
    <m/>
    <m/>
    <m/>
    <m/>
    <m/>
    <m/>
    <m/>
    <m/>
    <m/>
  </r>
  <r>
    <x v="25"/>
    <n v="10"/>
    <n v="2025"/>
    <x v="3"/>
    <x v="2"/>
    <d v="1899-12-30T02:15:00"/>
    <d v="1899-12-30T02:30:00"/>
    <n v="0.25000000000000011"/>
    <x v="21"/>
    <x v="2"/>
    <x v="2"/>
    <x v="5"/>
    <s v="02.15 - 02.30 chute tripper 5a1j01 tersumbat, lanjut persiapan pindah ke ind6/7.1-07"/>
    <m/>
    <m/>
    <m/>
    <m/>
    <m/>
    <m/>
    <m/>
    <m/>
    <m/>
    <m/>
    <m/>
    <m/>
  </r>
  <r>
    <x v="25"/>
    <n v="10"/>
    <n v="2025"/>
    <x v="3"/>
    <x v="2"/>
    <d v="1899-12-30T03:45:00"/>
    <d v="1899-12-30T03:55:00"/>
    <n v="0.16666666666666674"/>
    <x v="24"/>
    <x v="2"/>
    <x v="2"/>
    <x v="11"/>
    <s v="03.45 - 03.55 Di stop feeder lsc6, tunggu personil geser carry 6a1j06 ke a1j12b "/>
    <m/>
    <m/>
    <m/>
    <m/>
    <m/>
    <m/>
    <m/>
    <m/>
    <m/>
    <m/>
    <m/>
    <m/>
  </r>
  <r>
    <x v="26"/>
    <n v="10"/>
    <n v="2025"/>
    <x v="3"/>
    <x v="0"/>
    <d v="1899-12-30T07:00:00"/>
    <d v="1899-12-30T07:35:00"/>
    <n v="0.58333333333333259"/>
    <x v="4"/>
    <x v="1"/>
    <x v="1"/>
    <x v="4"/>
    <s v="07.00 - 07.35 Start Ms1 ss ke ind6/7.1-12B, tunggu hopper berisi 50%"/>
    <m/>
    <m/>
    <m/>
    <m/>
    <m/>
    <m/>
    <m/>
    <m/>
    <m/>
    <m/>
    <m/>
    <m/>
  </r>
  <r>
    <x v="26"/>
    <n v="10"/>
    <n v="2025"/>
    <x v="3"/>
    <x v="0"/>
    <d v="1899-12-30T07:40:00"/>
    <d v="1899-12-30T07:50:00"/>
    <n v="0.16666666666666741"/>
    <x v="4"/>
    <x v="1"/>
    <x v="1"/>
    <x v="4"/>
    <s v="07.40 - 07.50 tunggu hopper berisi min 50%"/>
    <m/>
    <m/>
    <m/>
    <m/>
    <m/>
    <m/>
    <m/>
    <m/>
    <m/>
    <m/>
    <m/>
    <m/>
  </r>
  <r>
    <x v="26"/>
    <n v="10"/>
    <n v="2025"/>
    <x v="3"/>
    <x v="0"/>
    <d v="1899-12-30T08:40:00"/>
    <d v="1899-12-30T09:00:00"/>
    <n v="0.33333333333333348"/>
    <x v="2"/>
    <x v="0"/>
    <x v="0"/>
    <x v="0"/>
    <s v="08.40 - 09.00 stop ms 1, belt 6e1u03 stop mendadak, bering tail pulley belt u03 Moser 01 sudah pecah bering sebelah kiri,tidak konek sama speed monitor,sudah mulai berasap, lanjut di cek mekanik "/>
    <m/>
    <m/>
    <m/>
    <m/>
    <m/>
    <m/>
    <m/>
    <m/>
    <m/>
    <m/>
    <m/>
    <m/>
  </r>
  <r>
    <x v="26"/>
    <n v="10"/>
    <n v="2025"/>
    <x v="3"/>
    <x v="0"/>
    <d v="1899-12-30T09:00:00"/>
    <d v="1899-12-30T12:00:00"/>
    <n v="3"/>
    <x v="2"/>
    <x v="0"/>
    <x v="0"/>
    <x v="0"/>
    <s v="09.00 - 12.00 tunggu mekanik ganti bearing tail pulley 6e1u3 yg rusak "/>
    <m/>
    <m/>
    <m/>
    <m/>
    <m/>
    <m/>
    <m/>
    <m/>
    <m/>
    <m/>
    <m/>
    <m/>
  </r>
  <r>
    <x v="26"/>
    <n v="10"/>
    <n v="2025"/>
    <x v="3"/>
    <x v="0"/>
    <d v="1899-12-30T13:00:00"/>
    <d v="1899-12-30T13:20:00"/>
    <n v="0.33333333333333481"/>
    <x v="7"/>
    <x v="2"/>
    <x v="2"/>
    <x v="15"/>
    <s v="13.00 - 13.20 u/Ms1 DMG tail pulley A1J12B aktif tunggu cek personil"/>
    <m/>
    <m/>
    <m/>
    <m/>
    <m/>
    <m/>
    <m/>
    <m/>
    <m/>
    <m/>
    <m/>
    <m/>
  </r>
  <r>
    <x v="26"/>
    <n v="10"/>
    <n v="2025"/>
    <x v="3"/>
    <x v="0"/>
    <d v="1899-12-30T13:25:00"/>
    <d v="1899-12-30T14:00:00"/>
    <n v="0.58333333333333393"/>
    <x v="2"/>
    <x v="2"/>
    <x v="2"/>
    <x v="2"/>
    <s v="13.25 - 14.00 stop ms 1 metal detektor u03 aktif cek personil di temukan segmen secondary lepas, tunggu cek mekanik"/>
    <m/>
    <m/>
    <m/>
    <m/>
    <m/>
    <m/>
    <m/>
    <m/>
    <m/>
    <m/>
    <m/>
    <m/>
  </r>
  <r>
    <x v="26"/>
    <n v="10"/>
    <n v="2025"/>
    <x v="3"/>
    <x v="0"/>
    <d v="1899-12-30T07:00:00"/>
    <d v="1899-12-30T08:00:00"/>
    <n v="0.99999999999999911"/>
    <x v="9"/>
    <x v="1"/>
    <x v="1"/>
    <x v="4"/>
    <s v="07.00 - 08.00 tunggu isi hopper berisi 50%"/>
    <m/>
    <m/>
    <m/>
    <m/>
    <m/>
    <m/>
    <m/>
    <m/>
    <m/>
    <m/>
    <m/>
    <m/>
  </r>
  <r>
    <x v="26"/>
    <n v="10"/>
    <n v="2025"/>
    <x v="3"/>
    <x v="0"/>
    <d v="1899-12-30T08:00:00"/>
    <d v="1899-12-30T08:25:00"/>
    <n v="0.41666666666666652"/>
    <x v="9"/>
    <x v="1"/>
    <x v="1"/>
    <x v="4"/>
    <s v="08.00 - 08.25 tunggu isi hopper berisi 50%"/>
    <m/>
    <m/>
    <m/>
    <m/>
    <m/>
    <m/>
    <m/>
    <m/>
    <m/>
    <m/>
    <m/>
    <m/>
  </r>
  <r>
    <x v="26"/>
    <n v="10"/>
    <n v="2025"/>
    <x v="3"/>
    <x v="0"/>
    <d v="1899-12-30T08:30:00"/>
    <d v="1899-12-30T08:35:00"/>
    <n v="8.3333333333333037E-2"/>
    <x v="17"/>
    <x v="0"/>
    <x v="0"/>
    <x v="0"/>
    <s v="08.30 - 08.35 stop lsc 3b. Dmg a4j12p aktif cek personil di temukan kulit belt terkelupas tunggu di potong personil "/>
    <m/>
    <m/>
    <m/>
    <m/>
    <m/>
    <m/>
    <m/>
    <m/>
    <m/>
    <m/>
    <m/>
    <m/>
  </r>
  <r>
    <x v="26"/>
    <n v="10"/>
    <n v="2025"/>
    <x v="3"/>
    <x v="0"/>
    <d v="1899-12-30T11:40:00"/>
    <d v="1899-12-30T12:00:00"/>
    <n v="0.33333333333333348"/>
    <x v="9"/>
    <x v="1"/>
    <x v="1"/>
    <x v="4"/>
    <s v="11.40 - 12.00 tunggu hopper berisi min 50%"/>
    <m/>
    <m/>
    <m/>
    <m/>
    <m/>
    <m/>
    <m/>
    <m/>
    <m/>
    <m/>
    <m/>
    <m/>
  </r>
  <r>
    <x v="26"/>
    <n v="10"/>
    <n v="2025"/>
    <x v="3"/>
    <x v="0"/>
    <d v="1899-12-30T13:00:00"/>
    <d v="1899-12-30T13:35:00"/>
    <n v="0.58333333333333393"/>
    <x v="9"/>
    <x v="1"/>
    <x v="1"/>
    <x v="4"/>
    <s v="13.00 - 13.35 start Lsc3b Mk3 ke ind 6/07 tunggu hopper berisi 50%"/>
    <m/>
    <m/>
    <m/>
    <m/>
    <m/>
    <m/>
    <m/>
    <m/>
    <m/>
    <m/>
    <m/>
    <m/>
  </r>
  <r>
    <x v="26"/>
    <n v="10"/>
    <n v="2025"/>
    <x v="3"/>
    <x v="0"/>
    <d v="1899-12-30T13:45:00"/>
    <d v="1899-12-30T15:00:00"/>
    <n v="1.2500000000000009"/>
    <x v="9"/>
    <x v="1"/>
    <x v="1"/>
    <x v="4"/>
    <s v="13.45 - 15.00 tunggu hopper berisi min 50%"/>
    <m/>
    <m/>
    <m/>
    <m/>
    <m/>
    <m/>
    <m/>
    <m/>
    <m/>
    <m/>
    <m/>
    <m/>
  </r>
  <r>
    <x v="26"/>
    <n v="10"/>
    <n v="2025"/>
    <x v="3"/>
    <x v="1"/>
    <d v="1899-12-30T15:00:00"/>
    <d v="1899-12-30T16:00:00"/>
    <n v="0.99999999999999911"/>
    <x v="37"/>
    <x v="0"/>
    <x v="3"/>
    <x v="51"/>
    <s v="15.00 - 16.00 tunggu mekanik eksekusi segmen secondary ms1 yang lepas "/>
    <m/>
    <m/>
    <m/>
    <m/>
    <m/>
    <m/>
    <m/>
    <m/>
    <m/>
    <m/>
    <m/>
    <m/>
  </r>
  <r>
    <x v="26"/>
    <n v="10"/>
    <n v="2025"/>
    <x v="3"/>
    <x v="1"/>
    <d v="1899-12-30T16:00:00"/>
    <d v="1899-12-30T17:00:00"/>
    <n v="1.0000000000000018"/>
    <x v="37"/>
    <x v="0"/>
    <x v="3"/>
    <x v="51"/>
    <s v="16.00 - 17.00 tunggu mekanik eksekusi segmen secondary ms1 yang lepas "/>
    <m/>
    <m/>
    <m/>
    <m/>
    <m/>
    <m/>
    <m/>
    <m/>
    <m/>
    <m/>
    <m/>
    <m/>
  </r>
  <r>
    <x v="26"/>
    <n v="10"/>
    <n v="2025"/>
    <x v="3"/>
    <x v="1"/>
    <d v="1899-12-30T17:00:00"/>
    <d v="1899-12-30T17:15:00"/>
    <n v="0.24999999999999911"/>
    <x v="37"/>
    <x v="0"/>
    <x v="3"/>
    <x v="51"/>
    <s v="17.00 - 17.15 tunggu mekanik eksekusi segmen secondary ms1 yang lepas "/>
    <m/>
    <m/>
    <m/>
    <m/>
    <m/>
    <m/>
    <m/>
    <m/>
    <m/>
    <m/>
    <m/>
    <m/>
  </r>
  <r>
    <x v="26"/>
    <n v="10"/>
    <n v="2025"/>
    <x v="3"/>
    <x v="1"/>
    <d v="1899-12-30T17:25:00"/>
    <d v="1899-12-30T18:00:00"/>
    <n v="0.58333333333333393"/>
    <x v="4"/>
    <x v="1"/>
    <x v="1"/>
    <x v="4"/>
    <s v="17.25 - 18.00 tunggu hopper berisi min 50%"/>
    <m/>
    <m/>
    <m/>
    <m/>
    <m/>
    <m/>
    <m/>
    <m/>
    <m/>
    <m/>
    <m/>
    <m/>
  </r>
  <r>
    <x v="26"/>
    <n v="10"/>
    <n v="2025"/>
    <x v="3"/>
    <x v="1"/>
    <d v="1899-12-30T19:15:00"/>
    <d v="1899-12-30T21:30:00"/>
    <n v="2.25"/>
    <x v="4"/>
    <x v="1"/>
    <x v="1"/>
    <x v="4"/>
    <s v="19.15 - 21.30 Tunggu hopper berisi min 50%"/>
    <m/>
    <m/>
    <m/>
    <m/>
    <m/>
    <m/>
    <m/>
    <m/>
    <m/>
    <m/>
    <m/>
    <m/>
  </r>
  <r>
    <x v="26"/>
    <n v="10"/>
    <n v="2025"/>
    <x v="3"/>
    <x v="1"/>
    <d v="1899-12-30T21:30:00"/>
    <d v="1899-12-30T21:50:00"/>
    <n v="0.33333333333333215"/>
    <x v="22"/>
    <x v="0"/>
    <x v="0"/>
    <x v="0"/>
    <s v="21.30  - 21.50 stop belt 6e1j03 dmg aktif cek personil kena karet tepi belt terkelupas tunggu di potong "/>
    <m/>
    <m/>
    <m/>
    <m/>
    <m/>
    <m/>
    <m/>
    <m/>
    <m/>
    <m/>
    <m/>
    <m/>
  </r>
  <r>
    <x v="26"/>
    <n v="10"/>
    <n v="2025"/>
    <x v="3"/>
    <x v="1"/>
    <d v="1899-12-30T15:40:00"/>
    <d v="1899-12-30T16:00:00"/>
    <n v="0.33333333333333215"/>
    <x v="9"/>
    <x v="1"/>
    <x v="1"/>
    <x v="4"/>
    <s v="15.40 - 16.00 tunggu hopper berisi min 50%"/>
    <m/>
    <m/>
    <m/>
    <m/>
    <m/>
    <m/>
    <m/>
    <m/>
    <m/>
    <m/>
    <m/>
    <m/>
  </r>
  <r>
    <x v="26"/>
    <n v="10"/>
    <n v="2025"/>
    <x v="3"/>
    <x v="1"/>
    <d v="1899-12-30T16:05:00"/>
    <d v="1899-12-30T17:05:00"/>
    <n v="1.0000000000000018"/>
    <x v="23"/>
    <x v="0"/>
    <x v="0"/>
    <x v="0"/>
    <s v="16.05 - 16.10 stop belt 15107 sensor dmg aktif cek personil kena karet tepi belt terkelupas "/>
    <m/>
    <m/>
    <m/>
    <m/>
    <m/>
    <m/>
    <m/>
    <m/>
    <m/>
    <m/>
    <m/>
    <m/>
  </r>
  <r>
    <x v="26"/>
    <n v="10"/>
    <n v="2025"/>
    <x v="3"/>
    <x v="1"/>
    <d v="1899-12-30T16:30:00"/>
    <d v="1899-12-30T17:05:00"/>
    <n v="0.58333333333333393"/>
    <x v="9"/>
    <x v="1"/>
    <x v="1"/>
    <x v="4"/>
    <s v="16.30 - 17.05 tunggu hopper berisi min 50%"/>
    <m/>
    <m/>
    <m/>
    <m/>
    <m/>
    <m/>
    <m/>
    <m/>
    <m/>
    <m/>
    <m/>
    <m/>
  </r>
  <r>
    <x v="26"/>
    <n v="10"/>
    <n v="2025"/>
    <x v="3"/>
    <x v="1"/>
    <d v="1899-12-30T17:15:00"/>
    <d v="1899-12-30T17:20:00"/>
    <n v="8.3333333333333037E-2"/>
    <x v="23"/>
    <x v="0"/>
    <x v="0"/>
    <x v="0"/>
    <s v="17.15 - 17.20 stop belt 15107 sensor dmg aktif cek personil kena karet tepi belt terkelupas "/>
    <m/>
    <m/>
    <m/>
    <m/>
    <m/>
    <m/>
    <m/>
    <m/>
    <m/>
    <m/>
    <m/>
    <m/>
  </r>
  <r>
    <x v="26"/>
    <n v="10"/>
    <n v="2025"/>
    <x v="3"/>
    <x v="1"/>
    <d v="1899-12-30T17:40:00"/>
    <d v="1899-12-30T18:00:00"/>
    <n v="0.33333333333333215"/>
    <x v="9"/>
    <x v="1"/>
    <x v="1"/>
    <x v="4"/>
    <s v="17.40 - 18.00 tunggu hopper berisi min 50%"/>
    <m/>
    <m/>
    <m/>
    <m/>
    <m/>
    <m/>
    <m/>
    <m/>
    <m/>
    <m/>
    <m/>
    <m/>
  </r>
  <r>
    <x v="26"/>
    <n v="10"/>
    <n v="2025"/>
    <x v="3"/>
    <x v="1"/>
    <d v="1899-12-30T19:00:00"/>
    <d v="1899-12-30T19:30:00"/>
    <n v="0.50000000000000089"/>
    <x v="9"/>
    <x v="1"/>
    <x v="1"/>
    <x v="4"/>
    <s v="19.00 - 19.30  Start lsc3B ls ke IND 6 /07 tunggu hopper berisi min 50% "/>
    <m/>
    <m/>
    <m/>
    <m/>
    <m/>
    <m/>
    <m/>
    <m/>
    <m/>
    <m/>
    <m/>
    <m/>
  </r>
  <r>
    <x v="26"/>
    <n v="10"/>
    <n v="2025"/>
    <x v="3"/>
    <x v="1"/>
    <d v="1899-12-30T20:20:00"/>
    <d v="1899-12-30T22:00:00"/>
    <n v="1.6666666666666661"/>
    <x v="9"/>
    <x v="1"/>
    <x v="1"/>
    <x v="4"/>
    <s v="20.20 - 22.00 tunggu hopper berisi min 50%"/>
    <m/>
    <m/>
    <m/>
    <m/>
    <m/>
    <m/>
    <m/>
    <m/>
    <m/>
    <m/>
    <m/>
    <m/>
  </r>
  <r>
    <x v="26"/>
    <n v="10"/>
    <n v="2025"/>
    <x v="3"/>
    <x v="2"/>
    <d v="1899-12-30T22:00:00"/>
    <d v="1899-12-30T22:35:00"/>
    <n v="0.58333333333333393"/>
    <x v="9"/>
    <x v="1"/>
    <x v="1"/>
    <x v="4"/>
    <s v="22.00-22.35 operasi lsc3B ls ind6-07, Chevron tiang 14-19, tunggu hopper berisi 50%"/>
    <m/>
    <m/>
    <m/>
    <m/>
    <m/>
    <m/>
    <m/>
    <m/>
    <m/>
    <m/>
    <m/>
    <m/>
  </r>
  <r>
    <x v="26"/>
    <n v="10"/>
    <n v="2025"/>
    <x v="3"/>
    <x v="2"/>
    <d v="1899-12-30T23:15:00"/>
    <d v="1899-12-30T23:35:00"/>
    <n v="0.33333333333333215"/>
    <x v="9"/>
    <x v="1"/>
    <x v="1"/>
    <x v="4"/>
    <s v="23.15-23.35 tunggu hopper berisi 50%"/>
    <m/>
    <m/>
    <m/>
    <m/>
    <m/>
    <m/>
    <m/>
    <m/>
    <m/>
    <m/>
    <m/>
    <m/>
  </r>
  <r>
    <x v="26"/>
    <n v="10"/>
    <n v="2025"/>
    <x v="3"/>
    <x v="2"/>
    <d v="1899-12-30T23:40:00"/>
    <d v="1899-12-30T23:50:00"/>
    <n v="0.16666666666666607"/>
    <x v="23"/>
    <x v="0"/>
    <x v="0"/>
    <x v="0"/>
    <s v="23.40-23.50 stop belt 15107, sensor dmg aktif cek personil tepi belt terkelupas tunggu di potong personil"/>
    <m/>
    <m/>
    <m/>
    <m/>
    <m/>
    <m/>
    <m/>
    <m/>
    <m/>
    <m/>
    <m/>
    <m/>
  </r>
  <r>
    <x v="26"/>
    <n v="10"/>
    <n v="2025"/>
    <x v="3"/>
    <x v="2"/>
    <d v="1899-12-30T01:10:00"/>
    <d v="1899-12-30T01:25:00"/>
    <n v="0.24999999999999994"/>
    <x v="1"/>
    <x v="1"/>
    <x v="1"/>
    <x v="4"/>
    <s v="01.10-01.25 tunggu hopper berisi 50%"/>
    <m/>
    <m/>
    <m/>
    <m/>
    <m/>
    <m/>
    <m/>
    <m/>
    <m/>
    <m/>
    <m/>
    <m/>
  </r>
  <r>
    <x v="26"/>
    <n v="10"/>
    <n v="2025"/>
    <x v="3"/>
    <x v="2"/>
    <d v="1899-12-30T02:00:00"/>
    <d v="1899-12-30T02:40:00"/>
    <n v="0.66666666666666663"/>
    <x v="1"/>
    <x v="1"/>
    <x v="1"/>
    <x v="4"/>
    <s v="02.00-02.40 tunggu hopper berisi 50% (UTSG istirahat)"/>
    <m/>
    <m/>
    <m/>
    <m/>
    <m/>
    <m/>
    <m/>
    <m/>
    <m/>
    <m/>
    <m/>
    <m/>
  </r>
  <r>
    <x v="26"/>
    <n v="10"/>
    <n v="2025"/>
    <x v="3"/>
    <x v="2"/>
    <d v="1899-12-30T02:55:00"/>
    <d v="1899-12-30T03:10:00"/>
    <n v="0.25000000000000011"/>
    <x v="1"/>
    <x v="1"/>
    <x v="1"/>
    <x v="4"/>
    <s v="02.55-03.10 tunggu hopper berisi 50%"/>
    <m/>
    <m/>
    <m/>
    <m/>
    <m/>
    <m/>
    <m/>
    <m/>
    <m/>
    <m/>
    <m/>
    <m/>
  </r>
  <r>
    <x v="26"/>
    <n v="10"/>
    <n v="2025"/>
    <x v="3"/>
    <x v="2"/>
    <d v="1899-12-30T03:50:00"/>
    <d v="1899-12-30T03:55:00"/>
    <n v="8.3333333333333703E-2"/>
    <x v="8"/>
    <x v="2"/>
    <x v="2"/>
    <x v="13"/>
    <s v="03.50-03.55 stop belt 6a1j03/ MD aktif, cek personil ditemukan besi"/>
    <m/>
    <m/>
    <m/>
    <m/>
    <m/>
    <m/>
    <m/>
    <m/>
    <m/>
    <m/>
    <m/>
    <m/>
  </r>
  <r>
    <x v="26"/>
    <n v="10"/>
    <n v="2025"/>
    <x v="3"/>
    <x v="2"/>
    <d v="1899-12-30T04:40:00"/>
    <d v="1899-12-30T04:50:00"/>
    <n v="0.16666666666666674"/>
    <x v="1"/>
    <x v="1"/>
    <x v="1"/>
    <x v="4"/>
    <s v="04.40-04.50 tunggu hopper berisi 50%"/>
    <m/>
    <m/>
    <m/>
    <m/>
    <m/>
    <m/>
    <m/>
    <m/>
    <m/>
    <m/>
    <m/>
    <m/>
  </r>
  <r>
    <x v="26"/>
    <n v="10"/>
    <n v="2025"/>
    <x v="3"/>
    <x v="2"/>
    <d v="1899-12-30T04:55:00"/>
    <d v="1899-12-30T06:00:00"/>
    <n v="1.0833333333333335"/>
    <x v="0"/>
    <x v="0"/>
    <x v="0"/>
    <x v="0"/>
    <s v="04.55-05.06.00 stop belt 6a1j04/ DMG tail pulley aktif, dicek personil ditemukan Sling belt keluar 2 posisi tunggu dipotong mekanik"/>
    <m/>
    <m/>
    <m/>
    <m/>
    <m/>
    <m/>
    <m/>
    <m/>
    <m/>
    <m/>
    <m/>
    <m/>
  </r>
  <r>
    <x v="26"/>
    <n v="10"/>
    <n v="2025"/>
    <x v="3"/>
    <x v="2"/>
    <d v="1899-12-30T06:15:00"/>
    <d v="1899-12-30T06:45:00"/>
    <n v="0.49999999999999956"/>
    <x v="12"/>
    <x v="0"/>
    <x v="0"/>
    <x v="0"/>
    <s v="06.15-06.45 stop belt 6a1j07/DMG no 1 aktif, cek personil tambalan terkelupas tunggu diposisikan dan dipotong"/>
    <m/>
    <m/>
    <m/>
    <m/>
    <m/>
    <m/>
    <m/>
    <m/>
    <m/>
    <m/>
    <m/>
    <m/>
  </r>
  <r>
    <x v="27"/>
    <n v="10"/>
    <n v="2025"/>
    <x v="3"/>
    <x v="0"/>
    <d v="1899-12-30T07:00:00"/>
    <d v="1899-12-30T08:20:00"/>
    <n v="1.3333333333333326"/>
    <x v="37"/>
    <x v="1"/>
    <x v="1"/>
    <x v="4"/>
    <s v="07.00 - 08.20 start Ms1 Ss ke ind6/7.2-12b, tunggu hopper berisi 50%"/>
    <m/>
    <m/>
    <m/>
    <m/>
    <m/>
    <m/>
    <m/>
    <m/>
    <m/>
    <m/>
    <m/>
    <m/>
  </r>
  <r>
    <x v="27"/>
    <n v="10"/>
    <n v="2025"/>
    <x v="3"/>
    <x v="0"/>
    <d v="1899-12-30T08:30:00"/>
    <d v="1899-12-30T09:00:00"/>
    <n v="0.49999999999999956"/>
    <x v="37"/>
    <x v="1"/>
    <x v="1"/>
    <x v="4"/>
    <s v="08.30 - 09.00 tunggu hopper berisi 50%"/>
    <m/>
    <m/>
    <m/>
    <m/>
    <m/>
    <m/>
    <m/>
    <m/>
    <m/>
    <m/>
    <m/>
    <m/>
  </r>
  <r>
    <x v="27"/>
    <n v="10"/>
    <n v="2025"/>
    <x v="3"/>
    <x v="0"/>
    <d v="1899-12-30T09:00:00"/>
    <d v="1899-12-30T09:10:00"/>
    <n v="0.16666666666666607"/>
    <x v="38"/>
    <x v="2"/>
    <x v="2"/>
    <x v="52"/>
    <s v="09.00 - 09.10 emergency 20104 aktif cek personil emergency rebah "/>
    <m/>
    <m/>
    <m/>
    <m/>
    <m/>
    <m/>
    <m/>
    <m/>
    <m/>
    <m/>
    <m/>
    <m/>
  </r>
  <r>
    <x v="27"/>
    <n v="10"/>
    <n v="2025"/>
    <x v="3"/>
    <x v="0"/>
    <d v="1899-12-30T09:20:00"/>
    <d v="1899-12-30T10:00:00"/>
    <n v="0.66666666666666696"/>
    <x v="39"/>
    <x v="0"/>
    <x v="0"/>
    <x v="28"/>
    <s v="09.20 - 10.00 stop Ms1 pulley ekstra belt A5U30 tidak berputar (bearing sebelah kanan panas) tunggu cek mekanik"/>
    <m/>
    <m/>
    <m/>
    <m/>
    <m/>
    <m/>
    <m/>
    <m/>
    <m/>
    <m/>
    <m/>
    <m/>
  </r>
  <r>
    <x v="27"/>
    <n v="10"/>
    <n v="2025"/>
    <x v="3"/>
    <x v="0"/>
    <d v="1899-12-30T07:00:00"/>
    <d v="1899-12-30T07:50:00"/>
    <n v="0.83333333333333304"/>
    <x v="1"/>
    <x v="1"/>
    <x v="1"/>
    <x v="4"/>
    <s v="07.00 - 07.50 lanjut operasi Lsc6 Ls ke ind6/7.1-07, tunggu hopper berisi 50%"/>
    <m/>
    <m/>
    <m/>
    <m/>
    <m/>
    <m/>
    <m/>
    <m/>
    <m/>
    <m/>
    <m/>
    <m/>
  </r>
  <r>
    <x v="27"/>
    <n v="10"/>
    <n v="2025"/>
    <x v="3"/>
    <x v="0"/>
    <d v="1899-12-30T08:25:00"/>
    <d v="1899-12-30T09:00:00"/>
    <n v="0.58333333333333393"/>
    <x v="1"/>
    <x v="1"/>
    <x v="1"/>
    <x v="4"/>
    <s v="08.25 - 09.00 Tunggu hopper berisi 50%"/>
    <m/>
    <m/>
    <m/>
    <m/>
    <m/>
    <m/>
    <m/>
    <m/>
    <m/>
    <m/>
    <m/>
    <m/>
  </r>
  <r>
    <x v="27"/>
    <n v="10"/>
    <n v="2025"/>
    <x v="3"/>
    <x v="0"/>
    <d v="1899-12-30T09:00:00"/>
    <d v="1899-12-30T09:10:00"/>
    <n v="0.16666666666666607"/>
    <x v="8"/>
    <x v="2"/>
    <x v="2"/>
    <x v="2"/>
    <s v="09.00 - 09.10 metal detektor 6a1j03 aktif cek personil tidak ada temuan "/>
    <m/>
    <m/>
    <m/>
    <m/>
    <m/>
    <m/>
    <m/>
    <m/>
    <m/>
    <m/>
    <m/>
    <m/>
  </r>
  <r>
    <x v="27"/>
    <n v="10"/>
    <n v="2025"/>
    <x v="3"/>
    <x v="0"/>
    <d v="1899-12-30T09:40:00"/>
    <d v="1899-12-30T09:50:00"/>
    <n v="0.16666666666666607"/>
    <x v="6"/>
    <x v="2"/>
    <x v="2"/>
    <x v="15"/>
    <s v="09.40 - 09.50 DMG belt 6a1j05 no.5 aktif cek personil tidak ada temuan "/>
    <m/>
    <m/>
    <m/>
    <m/>
    <m/>
    <m/>
    <m/>
    <m/>
    <m/>
    <m/>
    <m/>
    <m/>
  </r>
  <r>
    <x v="27"/>
    <n v="10"/>
    <n v="2025"/>
    <x v="3"/>
    <x v="0"/>
    <d v="1899-12-30T11:00:00"/>
    <d v="1899-12-30T11:15:00"/>
    <n v="0.25000000000000044"/>
    <x v="0"/>
    <x v="0"/>
    <x v="0"/>
    <x v="0"/>
    <s v="11.00 - 11.15 tunggu mekanik potong Sling keluar di belt 6a1j04"/>
    <m/>
    <m/>
    <m/>
    <m/>
    <m/>
    <m/>
    <m/>
    <m/>
    <m/>
    <m/>
    <m/>
    <m/>
  </r>
  <r>
    <x v="27"/>
    <n v="10"/>
    <n v="2025"/>
    <x v="3"/>
    <x v="0"/>
    <d v="1899-12-30T11:15:00"/>
    <d v="1899-12-30T11:40:00"/>
    <n v="0.41666666666666652"/>
    <x v="3"/>
    <x v="0"/>
    <x v="0"/>
    <x v="8"/>
    <s v="11.15 - 11.40 lanjut mekanik ganti return idler belt 20104 yang tegak piring "/>
    <m/>
    <m/>
    <m/>
    <m/>
    <m/>
    <m/>
    <m/>
    <m/>
    <m/>
    <m/>
    <m/>
    <m/>
  </r>
  <r>
    <x v="27"/>
    <n v="10"/>
    <n v="2025"/>
    <x v="3"/>
    <x v="0"/>
    <d v="1899-12-30T11:40:00"/>
    <d v="1899-12-30T11:45:00"/>
    <n v="8.3333333333333037E-2"/>
    <x v="8"/>
    <x v="2"/>
    <x v="2"/>
    <x v="13"/>
    <s v="11.40 - 11.45 metal detektor 6a1j03 aktif cek personil di temukan patahan besi "/>
    <m/>
    <m/>
    <m/>
    <m/>
    <m/>
    <m/>
    <m/>
    <m/>
    <m/>
    <m/>
    <m/>
    <m/>
  </r>
  <r>
    <x v="27"/>
    <n v="10"/>
    <n v="2025"/>
    <x v="3"/>
    <x v="0"/>
    <d v="1899-12-30T13:00:00"/>
    <d v="1899-12-30T13:35:00"/>
    <n v="0.58333333333333393"/>
    <x v="1"/>
    <x v="1"/>
    <x v="1"/>
    <x v="4"/>
    <s v="13.00 - 13.35 start Lsc6 mk3 ke ind5/7.1-12b, tunggu hopper berisi 50%"/>
    <m/>
    <m/>
    <m/>
    <m/>
    <m/>
    <m/>
    <m/>
    <m/>
    <m/>
    <m/>
    <m/>
    <m/>
  </r>
  <r>
    <x v="27"/>
    <n v="10"/>
    <n v="2025"/>
    <x v="3"/>
    <x v="0"/>
    <d v="1899-12-30T13:50:00"/>
    <d v="1899-12-30T14:25:00"/>
    <n v="0.58333333333333393"/>
    <x v="1"/>
    <x v="1"/>
    <x v="1"/>
    <x v="4"/>
    <s v="13.50 - 14.25 Tunggu hopper berisi 50%"/>
    <m/>
    <m/>
    <m/>
    <m/>
    <m/>
    <m/>
    <m/>
    <m/>
    <m/>
    <m/>
    <m/>
    <m/>
  </r>
  <r>
    <x v="27"/>
    <n v="10"/>
    <n v="2025"/>
    <x v="3"/>
    <x v="0"/>
    <d v="1899-12-30T13:00:00"/>
    <d v="1899-12-30T13:15:00"/>
    <n v="0.25000000000000178"/>
    <x v="40"/>
    <x v="1"/>
    <x v="1"/>
    <x v="4"/>
    <s v="13.00 - 13.15 start Lsc3A ls ke ind6/07, tunggu hopper berisi 50%"/>
    <m/>
    <m/>
    <m/>
    <m/>
    <m/>
    <m/>
    <m/>
    <m/>
    <m/>
    <m/>
    <m/>
    <m/>
  </r>
  <r>
    <x v="27"/>
    <n v="10"/>
    <n v="2025"/>
    <x v="3"/>
    <x v="1"/>
    <d v="1899-12-30T15:00:00"/>
    <d v="1899-12-30T16:05:00"/>
    <n v="1.0833333333333321"/>
    <x v="1"/>
    <x v="1"/>
    <x v="1"/>
    <x v="4"/>
    <s v="15.00 - 16.05 Tunggu hopper berisi min 50%"/>
    <m/>
    <m/>
    <m/>
    <m/>
    <m/>
    <m/>
    <m/>
    <m/>
    <m/>
    <m/>
    <m/>
    <m/>
  </r>
  <r>
    <x v="27"/>
    <n v="10"/>
    <n v="2025"/>
    <x v="3"/>
    <x v="1"/>
    <d v="1899-12-30T16:05:00"/>
    <d v="1899-12-30T16:20:00"/>
    <n v="0.25000000000000178"/>
    <x v="0"/>
    <x v="0"/>
    <x v="0"/>
    <x v="0"/>
    <s v="16.05 - 16.20 stop belt 6a1j04 sensor dmg no 7 aktif cek personil dengan cara di lokal ( indikasi kena belt melendung)"/>
    <m/>
    <m/>
    <m/>
    <m/>
    <m/>
    <m/>
    <m/>
    <m/>
    <m/>
    <m/>
    <m/>
    <m/>
  </r>
  <r>
    <x v="27"/>
    <n v="10"/>
    <n v="2025"/>
    <x v="3"/>
    <x v="1"/>
    <d v="1899-12-30T16:30:00"/>
    <d v="1899-12-30T16:40:00"/>
    <n v="0.16666666666666607"/>
    <x v="7"/>
    <x v="0"/>
    <x v="0"/>
    <x v="0"/>
    <s v="16.30 - 16.40 stop belt a1j12b dmg tail pulley aktif cek personil kena karet' tepi belt terkelupas tunggu di potong"/>
    <m/>
    <m/>
    <m/>
    <m/>
    <m/>
    <m/>
    <m/>
    <m/>
    <m/>
    <m/>
    <m/>
    <m/>
  </r>
  <r>
    <x v="27"/>
    <n v="10"/>
    <n v="2025"/>
    <x v="3"/>
    <x v="1"/>
    <d v="1899-12-30T17:00:00"/>
    <d v="1899-12-30T18:00:00"/>
    <n v="0.99999999999999911"/>
    <x v="1"/>
    <x v="1"/>
    <x v="1"/>
    <x v="4"/>
    <s v="17.00 - 18.00Tunggu hopper berisi min 50%"/>
    <m/>
    <m/>
    <m/>
    <m/>
    <m/>
    <m/>
    <m/>
    <m/>
    <m/>
    <m/>
    <m/>
    <m/>
  </r>
  <r>
    <x v="27"/>
    <n v="10"/>
    <n v="2025"/>
    <x v="3"/>
    <x v="1"/>
    <d v="1899-12-30T19:00:00"/>
    <d v="1899-12-30T19:25:00"/>
    <n v="0.41666666666666785"/>
    <x v="1"/>
    <x v="1"/>
    <x v="1"/>
    <x v="4"/>
    <s v="19.00 - 19.25  Start LSC6 mk3 ke IND 5/7.1 - 12B tunggu hopper berisi min 50%"/>
    <m/>
    <m/>
    <m/>
    <m/>
    <m/>
    <m/>
    <m/>
    <m/>
    <m/>
    <m/>
    <m/>
    <m/>
  </r>
  <r>
    <x v="27"/>
    <n v="10"/>
    <n v="2025"/>
    <x v="3"/>
    <x v="1"/>
    <d v="1899-12-30T19:30:00"/>
    <d v="1899-12-30T20:00:00"/>
    <n v="0.50000000000000089"/>
    <x v="0"/>
    <x v="2"/>
    <x v="2"/>
    <x v="15"/>
    <s v="19.30 - 20.00 stop belt 6a1j04 sensor dmg no 7 aktif cek personil dengan di lokal tidak ada temuan cek belt aman lanjut operasi "/>
    <m/>
    <m/>
    <m/>
    <m/>
    <m/>
    <m/>
    <m/>
    <m/>
    <m/>
    <m/>
    <m/>
    <m/>
  </r>
  <r>
    <x v="27"/>
    <n v="10"/>
    <n v="2025"/>
    <x v="3"/>
    <x v="1"/>
    <d v="1899-12-30T20:10:00"/>
    <d v="1899-12-30T20:30:00"/>
    <n v="0.33333333333333215"/>
    <x v="0"/>
    <x v="0"/>
    <x v="0"/>
    <x v="0"/>
    <s v="20.10 - 20.30 di stop belt 6a1j04 di temukan Sling keluar tunggu di potong mekanikal "/>
    <m/>
    <m/>
    <m/>
    <m/>
    <m/>
    <m/>
    <m/>
    <m/>
    <m/>
    <m/>
    <m/>
    <m/>
  </r>
  <r>
    <x v="27"/>
    <n v="10"/>
    <n v="2025"/>
    <x v="3"/>
    <x v="1"/>
    <d v="1899-12-30T21:10:00"/>
    <d v="1899-12-30T21:20:00"/>
    <n v="0.16666666666666607"/>
    <x v="1"/>
    <x v="1"/>
    <x v="1"/>
    <x v="4"/>
    <s v="21.10 - 21.20 tunggu hopper berisi min 50%"/>
    <m/>
    <m/>
    <m/>
    <m/>
    <m/>
    <m/>
    <m/>
    <m/>
    <m/>
    <m/>
    <m/>
    <m/>
  </r>
  <r>
    <x v="27"/>
    <n v="10"/>
    <n v="2025"/>
    <x v="3"/>
    <x v="1"/>
    <d v="1899-12-30T15:00:00"/>
    <d v="1899-12-30T15:20:00"/>
    <n v="0.33333333333333215"/>
    <x v="9"/>
    <x v="2"/>
    <x v="2"/>
    <x v="6"/>
    <s v="15.00 - 15.20 tunggu personil geser tripple melangkahi BS Ind 6 ( pengisian tiang 19 - 25 )"/>
    <m/>
    <m/>
    <m/>
    <m/>
    <m/>
    <m/>
    <m/>
    <m/>
    <m/>
    <m/>
    <m/>
    <m/>
  </r>
  <r>
    <x v="27"/>
    <n v="10"/>
    <n v="2025"/>
    <x v="3"/>
    <x v="1"/>
    <d v="1899-12-30T16:15:00"/>
    <d v="1899-12-30T16:25:00"/>
    <n v="0.16666666666666607"/>
    <x v="27"/>
    <x v="2"/>
    <x v="2"/>
    <x v="53"/>
    <s v="16.15 - 16.25 stop belt 6a1j08 alarm Run interlock lost during operation "/>
    <m/>
    <m/>
    <m/>
    <m/>
    <m/>
    <m/>
    <m/>
    <m/>
    <m/>
    <m/>
    <m/>
    <m/>
  </r>
  <r>
    <x v="27"/>
    <n v="10"/>
    <n v="2025"/>
    <x v="3"/>
    <x v="1"/>
    <d v="1899-12-30T16:40:00"/>
    <d v="1899-12-30T16:45:00"/>
    <n v="8.3333333333333037E-2"/>
    <x v="23"/>
    <x v="0"/>
    <x v="0"/>
    <x v="0"/>
    <s v="16.40 - 16.45 stop belt 15107 dmg aktif cek personil kena karet tepi belt terkelupas tunggu di potong"/>
    <m/>
    <m/>
    <m/>
    <m/>
    <m/>
    <m/>
    <m/>
    <m/>
    <m/>
    <m/>
    <m/>
    <m/>
  </r>
  <r>
    <x v="27"/>
    <n v="10"/>
    <n v="2025"/>
    <x v="3"/>
    <x v="1"/>
    <d v="1899-12-30T17:40:00"/>
    <d v="1899-12-30T18:00:00"/>
    <n v="0.33333333333333215"/>
    <x v="9"/>
    <x v="1"/>
    <x v="1"/>
    <x v="4"/>
    <s v="17.40 - 18.00 tunggu hopper berisi min 50%"/>
    <m/>
    <m/>
    <m/>
    <m/>
    <m/>
    <m/>
    <m/>
    <m/>
    <m/>
    <m/>
    <m/>
    <m/>
  </r>
  <r>
    <x v="27"/>
    <n v="10"/>
    <n v="2025"/>
    <x v="3"/>
    <x v="1"/>
    <d v="1899-12-30T19:00:00"/>
    <d v="1899-12-30T19:15:00"/>
    <n v="0.25000000000000178"/>
    <x v="9"/>
    <x v="1"/>
    <x v="1"/>
    <x v="4"/>
    <s v="19.00 - 19.15. Start lsc3B ls ke IND 6 /07 tunggu hopper berisi min 50%"/>
    <m/>
    <m/>
    <m/>
    <m/>
    <m/>
    <m/>
    <m/>
    <m/>
    <m/>
    <m/>
    <m/>
    <m/>
  </r>
  <r>
    <x v="27"/>
    <n v="10"/>
    <n v="2025"/>
    <x v="3"/>
    <x v="1"/>
    <d v="1899-12-30T19:45:00"/>
    <d v="1899-12-30T19:50:00"/>
    <n v="8.3333333333333037E-2"/>
    <x v="23"/>
    <x v="0"/>
    <x v="0"/>
    <x v="0"/>
    <s v="19.45 - 19.50 stop belt 15107 dmg  aktif cek personil kulit belt terkelupas tunggu di potong"/>
    <m/>
    <m/>
    <m/>
    <m/>
    <m/>
    <m/>
    <m/>
    <m/>
    <m/>
    <m/>
    <m/>
    <m/>
  </r>
  <r>
    <x v="27"/>
    <n v="10"/>
    <n v="2025"/>
    <x v="3"/>
    <x v="1"/>
    <d v="1899-12-30T20:15:00"/>
    <d v="1899-12-30T20:40:00"/>
    <n v="0.41666666666666785"/>
    <x v="12"/>
    <x v="0"/>
    <x v="0"/>
    <x v="8"/>
    <s v="20.15 - 20.40 di stop lsc3B tunggu mekanik ganti idler belt 6a1j07"/>
    <m/>
    <m/>
    <m/>
    <m/>
    <m/>
    <m/>
    <m/>
    <m/>
    <m/>
    <m/>
    <m/>
    <m/>
  </r>
  <r>
    <x v="27"/>
    <n v="10"/>
    <n v="2025"/>
    <x v="3"/>
    <x v="1"/>
    <d v="1899-12-30T21:00:00"/>
    <d v="1899-12-30T21:10:00"/>
    <n v="0.16666666666666607"/>
    <x v="23"/>
    <x v="2"/>
    <x v="2"/>
    <x v="13"/>
    <s v="21.00 - 21.10 stop belt 15107 metal detektor aktif cek personil di temukan besi kecil "/>
    <m/>
    <m/>
    <m/>
    <m/>
    <m/>
    <m/>
    <m/>
    <m/>
    <m/>
    <m/>
    <m/>
    <m/>
  </r>
  <r>
    <x v="27"/>
    <n v="10"/>
    <n v="2025"/>
    <x v="3"/>
    <x v="2"/>
    <d v="1899-12-30T22:00:00"/>
    <d v="1899-12-30T22:15:00"/>
    <n v="0.25000000000000178"/>
    <x v="1"/>
    <x v="1"/>
    <x v="1"/>
    <x v="4"/>
    <s v="22.00-22.15 operasi lsc6 ls ind6-71-07, Chevron tiang 19-25, tunggu hopper berisi 50%"/>
    <m/>
    <m/>
    <m/>
    <m/>
    <m/>
    <m/>
    <m/>
    <m/>
    <m/>
    <m/>
    <m/>
    <m/>
  </r>
  <r>
    <x v="27"/>
    <n v="10"/>
    <n v="2025"/>
    <x v="3"/>
    <x v="2"/>
    <d v="1899-12-30T22:50:00"/>
    <d v="1899-12-31T04:15:00"/>
    <n v="5.4166666666666661"/>
    <x v="1"/>
    <x v="1"/>
    <x v="1"/>
    <x v="4"/>
    <s v="22.50 - 04.15 tunggu hopper berisi 50%"/>
    <m/>
    <m/>
    <m/>
    <m/>
    <m/>
    <m/>
    <m/>
    <m/>
    <m/>
    <m/>
    <m/>
    <m/>
  </r>
  <r>
    <x v="27"/>
    <n v="10"/>
    <n v="2025"/>
    <x v="3"/>
    <x v="2"/>
    <d v="1899-12-30T04:25:00"/>
    <d v="1899-12-30T04:40:00"/>
    <n v="0.24999999999999978"/>
    <x v="8"/>
    <x v="2"/>
    <x v="2"/>
    <x v="13"/>
    <s v="04.25-04.40 belt 6a1j03 stop 2x MD aktif, cek personil ditemukan sebuah besi"/>
    <m/>
    <m/>
    <m/>
    <m/>
    <m/>
    <m/>
    <m/>
    <m/>
    <m/>
    <m/>
    <m/>
    <m/>
  </r>
  <r>
    <x v="27"/>
    <n v="10"/>
    <n v="2025"/>
    <x v="3"/>
    <x v="2"/>
    <d v="1899-12-30T05:10:00"/>
    <d v="1899-12-30T06:05:00"/>
    <n v="0.91666666666666607"/>
    <x v="1"/>
    <x v="1"/>
    <x v="1"/>
    <x v="4"/>
    <s v="05.10 - 06.05 tunggu hopper berisi 50%"/>
    <m/>
    <m/>
    <m/>
    <m/>
    <m/>
    <m/>
    <m/>
    <m/>
    <m/>
    <m/>
    <m/>
    <m/>
  </r>
  <r>
    <x v="27"/>
    <n v="10"/>
    <n v="2025"/>
    <x v="3"/>
    <x v="2"/>
    <d v="1899-12-30T06:05:00"/>
    <d v="1899-12-30T06:15:00"/>
    <n v="0.16666666666666741"/>
    <x v="12"/>
    <x v="2"/>
    <x v="2"/>
    <x v="53"/>
    <s v="06.05-06.15 stop belt 6a1j07/ alarm run interlock lost during operation "/>
    <m/>
    <m/>
    <m/>
    <m/>
    <m/>
    <m/>
    <m/>
    <m/>
    <m/>
    <m/>
    <m/>
    <m/>
  </r>
  <r>
    <x v="27"/>
    <n v="10"/>
    <n v="2025"/>
    <x v="3"/>
    <x v="2"/>
    <d v="1899-12-30T06:35:00"/>
    <d v="1899-12-30T07:00:00"/>
    <n v="0.41666666666666652"/>
    <x v="1"/>
    <x v="1"/>
    <x v="1"/>
    <x v="4"/>
    <s v="06.35-07.00 tunggu hopper berisi 50%"/>
    <m/>
    <m/>
    <m/>
    <m/>
    <m/>
    <m/>
    <m/>
    <m/>
    <m/>
    <m/>
    <m/>
    <m/>
  </r>
  <r>
    <x v="28"/>
    <n v="10"/>
    <n v="2025"/>
    <x v="3"/>
    <x v="0"/>
    <d v="1899-12-30T07:00:00"/>
    <d v="1899-12-30T07:45:00"/>
    <n v="0.75"/>
    <x v="1"/>
    <x v="1"/>
    <x v="1"/>
    <x v="4"/>
    <s v="07.00 - 07.45 Lanjut operasi lsc6 ls Ind5/7.1-12b, tunggu hopper berisi 50%"/>
    <m/>
    <m/>
    <m/>
    <m/>
    <m/>
    <m/>
    <m/>
    <m/>
    <m/>
    <m/>
    <m/>
    <m/>
  </r>
  <r>
    <x v="28"/>
    <n v="10"/>
    <n v="2025"/>
    <x v="3"/>
    <x v="0"/>
    <d v="1899-12-30T07:45:00"/>
    <d v="1899-12-30T08:25:00"/>
    <n v="0.66666666666666563"/>
    <x v="0"/>
    <x v="0"/>
    <x v="0"/>
    <x v="0"/>
    <s v="07.45 - 08.25 stop belt 6a1j04/ DMG no 1 aktif, cek personil sling belt keluar ±1,5M tunggu di potong mekanik"/>
    <m/>
    <m/>
    <m/>
    <m/>
    <m/>
    <m/>
    <m/>
    <m/>
    <m/>
    <m/>
    <m/>
    <m/>
  </r>
  <r>
    <x v="28"/>
    <n v="10"/>
    <n v="2025"/>
    <x v="3"/>
    <x v="0"/>
    <d v="1899-12-30T08:45:00"/>
    <d v="1899-12-30T08:50:00"/>
    <n v="8.333333333333437E-2"/>
    <x v="0"/>
    <x v="2"/>
    <x v="2"/>
    <x v="13"/>
    <s v="08.45 - 08.50 metal detektor 6A1J04 aktif cek personil di temukan besi plat bekas"/>
    <m/>
    <m/>
    <m/>
    <m/>
    <m/>
    <m/>
    <m/>
    <m/>
    <m/>
    <m/>
    <m/>
    <m/>
  </r>
  <r>
    <x v="28"/>
    <n v="10"/>
    <n v="2025"/>
    <x v="3"/>
    <x v="0"/>
    <d v="1899-12-30T10:10:00"/>
    <d v="1899-12-30T10:20:00"/>
    <n v="0.16666666666666741"/>
    <x v="8"/>
    <x v="2"/>
    <x v="2"/>
    <x v="2"/>
    <s v="10.10 - 10.20 metal detektor 6a1j03 aktif cek personil tidak ada temuan"/>
    <m/>
    <m/>
    <m/>
    <m/>
    <m/>
    <m/>
    <m/>
    <m/>
    <m/>
    <m/>
    <m/>
    <m/>
  </r>
  <r>
    <x v="28"/>
    <n v="10"/>
    <n v="2025"/>
    <x v="3"/>
    <x v="0"/>
    <d v="1899-12-30T11:10:00"/>
    <d v="1899-12-30T11:15:00"/>
    <n v="8.3333333333333037E-2"/>
    <x v="24"/>
    <x v="2"/>
    <x v="2"/>
    <x v="11"/>
    <s v="11.10 - 11.15 distop feeding lsc6 tunggu personil geser carry 6a1j06 ke 6a1j07 pindah pengisian ke ind6"/>
    <m/>
    <m/>
    <m/>
    <m/>
    <m/>
    <m/>
    <m/>
    <m/>
    <m/>
    <m/>
    <m/>
    <m/>
  </r>
  <r>
    <x v="28"/>
    <n v="10"/>
    <n v="2025"/>
    <x v="3"/>
    <x v="0"/>
    <d v="1899-12-30T11:50:00"/>
    <d v="1899-12-30T12:00:00"/>
    <n v="0.16666666666666607"/>
    <x v="1"/>
    <x v="1"/>
    <x v="1"/>
    <x v="4"/>
    <s v="11.50 - 12.00 tunggu hopper berisi 50%"/>
    <m/>
    <m/>
    <m/>
    <m/>
    <m/>
    <m/>
    <m/>
    <m/>
    <m/>
    <m/>
    <m/>
    <m/>
  </r>
  <r>
    <x v="28"/>
    <n v="10"/>
    <n v="2025"/>
    <x v="3"/>
    <x v="0"/>
    <d v="1899-12-30T13:00:00"/>
    <d v="1899-12-30T13:20:00"/>
    <n v="0.33333333333333481"/>
    <x v="1"/>
    <x v="1"/>
    <x v="1"/>
    <x v="4"/>
    <s v="13.00 - 13.20 Tunggu hopper berisi min 50%"/>
    <m/>
    <m/>
    <m/>
    <m/>
    <m/>
    <m/>
    <m/>
    <m/>
    <m/>
    <m/>
    <m/>
    <m/>
  </r>
  <r>
    <x v="28"/>
    <n v="10"/>
    <n v="2025"/>
    <x v="3"/>
    <x v="0"/>
    <d v="1899-12-30T14:05:00"/>
    <d v="1899-12-30T14:15:00"/>
    <n v="0.16666666666666607"/>
    <x v="8"/>
    <x v="2"/>
    <x v="2"/>
    <x v="13"/>
    <s v="14.05 - 14.15 Metal detektor 6A1J03 aktif cek personil di temukan besi plat "/>
    <m/>
    <m/>
    <m/>
    <m/>
    <m/>
    <m/>
    <m/>
    <m/>
    <m/>
    <m/>
    <m/>
    <m/>
  </r>
  <r>
    <x v="28"/>
    <n v="10"/>
    <n v="2025"/>
    <x v="3"/>
    <x v="0"/>
    <d v="1899-12-30T14:25:00"/>
    <d v="1899-12-30T14:50:00"/>
    <n v="0.41666666666666785"/>
    <x v="1"/>
    <x v="2"/>
    <x v="2"/>
    <x v="12"/>
    <s v="14.25 - 14.50 Stop mendadak lsc6, crusher M2 fault,tunggu di cek elektrikal"/>
    <m/>
    <m/>
    <m/>
    <m/>
    <m/>
    <m/>
    <m/>
    <m/>
    <m/>
    <m/>
    <m/>
    <m/>
  </r>
  <r>
    <x v="28"/>
    <n v="10"/>
    <n v="2025"/>
    <x v="3"/>
    <x v="1"/>
    <d v="1899-12-30T15:55:00"/>
    <d v="1899-12-30T16:00:00"/>
    <n v="8.3333333333333037E-2"/>
    <x v="8"/>
    <x v="2"/>
    <x v="2"/>
    <x v="2"/>
    <s v="15.55 - 16.00 metal detektor 6a1j03 aktif di cek personil tidak ada temuan"/>
    <m/>
    <m/>
    <m/>
    <m/>
    <m/>
    <m/>
    <m/>
    <m/>
    <m/>
    <m/>
    <m/>
    <m/>
  </r>
  <r>
    <x v="28"/>
    <n v="10"/>
    <n v="2025"/>
    <x v="3"/>
    <x v="1"/>
    <d v="1899-12-30T16:05:00"/>
    <d v="1899-12-30T16:50:00"/>
    <n v="0.75"/>
    <x v="1"/>
    <x v="1"/>
    <x v="1"/>
    <x v="4"/>
    <s v="16.05 - 16.50 tunggu hopper berisi min 50%"/>
    <m/>
    <m/>
    <m/>
    <m/>
    <m/>
    <m/>
    <m/>
    <m/>
    <m/>
    <m/>
    <m/>
    <m/>
  </r>
  <r>
    <x v="28"/>
    <n v="10"/>
    <n v="2025"/>
    <x v="3"/>
    <x v="1"/>
    <d v="1899-12-30T16:55:00"/>
    <d v="1899-12-30T17:00:00"/>
    <n v="8.3333333333333037E-2"/>
    <x v="8"/>
    <x v="2"/>
    <x v="2"/>
    <x v="2"/>
    <s v="16.55 - 17.00 metal detektor 6a1j03 aktif tunggu di cek personil "/>
    <m/>
    <m/>
    <m/>
    <m/>
    <m/>
    <m/>
    <m/>
    <m/>
    <m/>
    <m/>
    <m/>
    <m/>
  </r>
  <r>
    <x v="28"/>
    <n v="10"/>
    <n v="2025"/>
    <x v="3"/>
    <x v="1"/>
    <d v="1899-12-30T17:35:00"/>
    <d v="1899-12-30T18:00:00"/>
    <n v="0.41666666666666785"/>
    <x v="1"/>
    <x v="1"/>
    <x v="1"/>
    <x v="4"/>
    <s v="17.35 - 18.00 tunggu hopper berisi min 50%"/>
    <m/>
    <m/>
    <m/>
    <m/>
    <m/>
    <m/>
    <m/>
    <m/>
    <m/>
    <m/>
    <m/>
    <m/>
  </r>
  <r>
    <x v="28"/>
    <n v="10"/>
    <n v="2025"/>
    <x v="3"/>
    <x v="1"/>
    <d v="1899-12-30T19:00:00"/>
    <d v="1899-12-30T19:25:00"/>
    <n v="0.41666666666666785"/>
    <x v="1"/>
    <x v="1"/>
    <x v="1"/>
    <x v="4"/>
    <s v="19.00 - 19.25start lsc 6 ls IND 5/7.1-12b lanjut tunggu hopper berisi min 50% (Chevron t.11-17)"/>
    <m/>
    <m/>
    <m/>
    <m/>
    <m/>
    <m/>
    <m/>
    <m/>
    <m/>
    <m/>
    <m/>
    <m/>
  </r>
  <r>
    <x v="28"/>
    <n v="10"/>
    <n v="2025"/>
    <x v="3"/>
    <x v="1"/>
    <d v="1899-12-30T19:40:00"/>
    <d v="1899-12-30T19:55:00"/>
    <n v="0.25000000000000178"/>
    <x v="1"/>
    <x v="1"/>
    <x v="1"/>
    <x v="4"/>
    <s v="19 40 - 19.55 tunggu hopper berisi min 50%"/>
    <m/>
    <m/>
    <m/>
    <m/>
    <m/>
    <m/>
    <m/>
    <m/>
    <m/>
    <m/>
    <m/>
    <m/>
  </r>
  <r>
    <x v="28"/>
    <n v="10"/>
    <n v="2025"/>
    <x v="3"/>
    <x v="1"/>
    <d v="1899-12-30T20:10:00"/>
    <d v="1899-12-30T20:40:00"/>
    <n v="0.50000000000000089"/>
    <x v="0"/>
    <x v="0"/>
    <x v="0"/>
    <x v="0"/>
    <s v="20.10 - 20.40 dmg tail pully 6a1j04 aktif cek personil di temukan Sling keluar tunggu di potong mekanik "/>
    <m/>
    <m/>
    <m/>
    <m/>
    <m/>
    <m/>
    <m/>
    <m/>
    <m/>
    <m/>
    <m/>
    <m/>
  </r>
  <r>
    <x v="28"/>
    <n v="10"/>
    <n v="2025"/>
    <x v="3"/>
    <x v="1"/>
    <d v="1899-12-30T21:20:00"/>
    <d v="1899-12-30T22:00:00"/>
    <n v="0.66666666666666696"/>
    <x v="1"/>
    <x v="1"/>
    <x v="1"/>
    <x v="4"/>
    <s v="21.20 - 22.00 tunggu hopper berisi min 50%"/>
    <m/>
    <m/>
    <m/>
    <m/>
    <m/>
    <m/>
    <m/>
    <m/>
    <m/>
    <m/>
    <m/>
    <m/>
  </r>
  <r>
    <x v="28"/>
    <n v="10"/>
    <n v="2025"/>
    <x v="3"/>
    <x v="2"/>
    <d v="1899-12-30T15:45:00"/>
    <d v="1899-12-30T16:00:00"/>
    <n v="0.24999999999999911"/>
    <x v="4"/>
    <x v="2"/>
    <x v="2"/>
    <x v="12"/>
    <s v="15.45 - 16.00 lanjut tripper ss ind5 tidak bisa di geser, lanjut tunggu di cek elektrikal "/>
    <m/>
    <m/>
    <m/>
    <m/>
    <m/>
    <m/>
    <m/>
    <m/>
    <m/>
    <m/>
    <m/>
    <m/>
  </r>
  <r>
    <x v="28"/>
    <n v="10"/>
    <n v="2025"/>
    <x v="3"/>
    <x v="2"/>
    <d v="1899-12-30T16:00:00"/>
    <d v="1899-12-30T17:00:00"/>
    <n v="1.0000000000000018"/>
    <x v="4"/>
    <x v="2"/>
    <x v="2"/>
    <x v="12"/>
    <s v="16.00 - 17.00 lanjut tripper ss ind5 tidak bisa di geser, lanjut tunggu di cek elektrikal dan mekanik"/>
    <m/>
    <m/>
    <m/>
    <m/>
    <m/>
    <m/>
    <m/>
    <m/>
    <m/>
    <m/>
    <m/>
    <m/>
  </r>
  <r>
    <x v="28"/>
    <n v="10"/>
    <n v="2025"/>
    <x v="3"/>
    <x v="2"/>
    <d v="1899-12-30T17:40:00"/>
    <d v="1899-12-30T18:00:00"/>
    <n v="0.33333333333333215"/>
    <x v="4"/>
    <x v="1"/>
    <x v="1"/>
    <x v="4"/>
    <s v="17.40 - 18.00 tunggu hopper berisi min 50%"/>
    <m/>
    <m/>
    <m/>
    <m/>
    <m/>
    <m/>
    <m/>
    <m/>
    <m/>
    <m/>
    <m/>
    <m/>
  </r>
  <r>
    <x v="28"/>
    <n v="10"/>
    <n v="2025"/>
    <x v="3"/>
    <x v="2"/>
    <d v="1899-12-30T19:05:00"/>
    <d v="1899-12-30T20:00:00"/>
    <n v="0.91666666666666874"/>
    <x v="4"/>
    <x v="1"/>
    <x v="1"/>
    <x v="4"/>
    <s v="19.05 - 20.00 tunggu hopper berisi min 50% (Untuk ms 1,lc 6 tidak kuat star)"/>
    <m/>
    <m/>
    <m/>
    <m/>
    <m/>
    <m/>
    <m/>
    <m/>
    <m/>
    <m/>
    <m/>
    <m/>
  </r>
  <r>
    <x v="28"/>
    <n v="10"/>
    <n v="2025"/>
    <x v="3"/>
    <x v="2"/>
    <d v="1899-12-30T20:00:00"/>
    <d v="1899-12-30T21:00:00"/>
    <n v="0.99999999999999911"/>
    <x v="4"/>
    <x v="1"/>
    <x v="1"/>
    <x v="4"/>
    <s v="20.00 - 21.00 tunggu hopper berisi min 50% (Untuk ms 1,lc 6 tidak kuat star)"/>
    <m/>
    <m/>
    <m/>
    <m/>
    <m/>
    <m/>
    <m/>
    <m/>
    <m/>
    <m/>
    <m/>
    <m/>
  </r>
  <r>
    <x v="28"/>
    <n v="10"/>
    <n v="2025"/>
    <x v="3"/>
    <x v="2"/>
    <d v="1899-12-30T21:05:00"/>
    <d v="1899-12-30T22:00:00"/>
    <n v="0.91666666666666607"/>
    <x v="4"/>
    <x v="1"/>
    <x v="1"/>
    <x v="4"/>
    <s v="21.05 - 22.00 Tunggu hopper berisi min 50%"/>
    <m/>
    <m/>
    <m/>
    <m/>
    <m/>
    <m/>
    <m/>
    <m/>
    <m/>
    <m/>
    <m/>
    <m/>
  </r>
  <r>
    <x v="28"/>
    <n v="10"/>
    <n v="2025"/>
    <x v="3"/>
    <x v="2"/>
    <d v="1899-12-30T22:35:00"/>
    <d v="1899-12-30T22:40:00"/>
    <n v="8.3333333333333037E-2"/>
    <x v="7"/>
    <x v="2"/>
    <x v="2"/>
    <x v="11"/>
    <s v="22.35 - 22.40 Di stop feeder lsc6 pindah jalur pengisian lsc6 ls IND 6 - 7.1 - 6a1j07,idler RBC a1j12b bunyi keras(geser carry 6a1j06)"/>
    <m/>
    <m/>
    <m/>
    <m/>
    <m/>
    <m/>
    <m/>
    <m/>
    <m/>
    <m/>
    <m/>
    <m/>
  </r>
  <r>
    <x v="28"/>
    <n v="10"/>
    <n v="2025"/>
    <x v="3"/>
    <x v="2"/>
    <d v="1899-12-30T23:15:00"/>
    <d v="1899-12-30T23:20:00"/>
    <n v="8.3333333333333037E-2"/>
    <x v="7"/>
    <x v="2"/>
    <x v="2"/>
    <x v="11"/>
    <s v=" 23.15 - 23.20 Di stop feeder lsc6 pindah jalur pengisian lsc6 ls IND 5 - 7.1 - a1j12b(geser carry 6a1j06)"/>
    <m/>
    <m/>
    <m/>
    <m/>
    <m/>
    <m/>
    <m/>
    <m/>
    <m/>
    <m/>
    <m/>
    <m/>
  </r>
  <r>
    <x v="28"/>
    <n v="10"/>
    <n v="2025"/>
    <x v="3"/>
    <x v="2"/>
    <d v="1899-12-30T23:50:00"/>
    <d v="1899-12-30T23:55:00"/>
    <n v="8.3333333333333037E-2"/>
    <x v="1"/>
    <x v="1"/>
    <x v="1"/>
    <x v="4"/>
    <s v="23.50 - 23.55 Tunggu hopper berisi 50%"/>
    <m/>
    <m/>
    <m/>
    <m/>
    <m/>
    <m/>
    <m/>
    <m/>
    <m/>
    <m/>
    <m/>
    <m/>
  </r>
  <r>
    <x v="28"/>
    <n v="10"/>
    <n v="2025"/>
    <x v="3"/>
    <x v="2"/>
    <d v="1899-12-30T01:45:00"/>
    <d v="1899-12-30T01:50:00"/>
    <n v="8.333333333333337E-2"/>
    <x v="12"/>
    <x v="2"/>
    <x v="2"/>
    <x v="11"/>
    <s v="01.45 - 01.50  Di stop feeder lsc6 pindah pengisian lsc6 ls IND 6 - 7.1 - 6a1j07(geser carry 6a1j07)"/>
    <m/>
    <m/>
    <m/>
    <m/>
    <m/>
    <m/>
    <m/>
    <m/>
    <m/>
    <m/>
    <m/>
    <m/>
  </r>
  <r>
    <x v="28"/>
    <n v="10"/>
    <n v="2025"/>
    <x v="3"/>
    <x v="2"/>
    <d v="1899-12-30T02:00:00"/>
    <d v="1899-12-30T07:00:00"/>
    <n v="5.0000000000000009"/>
    <x v="1"/>
    <x v="1"/>
    <x v="1"/>
    <x v="4"/>
    <s v="02.00 - 07.00Tunggu hopper berisi 50%"/>
    <m/>
    <m/>
    <m/>
    <m/>
    <m/>
    <m/>
    <m/>
    <m/>
    <m/>
    <m/>
    <m/>
    <m/>
  </r>
  <r>
    <x v="29"/>
    <n v="10"/>
    <n v="2025"/>
    <x v="3"/>
    <x v="0"/>
    <d v="1899-12-30T07:00:00"/>
    <d v="1899-12-30T07:40:00"/>
    <n v="0.66666666666666563"/>
    <x v="1"/>
    <x v="1"/>
    <x v="1"/>
    <x v="4"/>
    <s v="07.00 - 07.40 tunggu hopper berisi min 50%"/>
    <m/>
    <m/>
    <m/>
    <m/>
    <m/>
    <m/>
    <m/>
    <m/>
    <m/>
    <m/>
    <m/>
    <m/>
  </r>
  <r>
    <x v="29"/>
    <n v="10"/>
    <n v="2025"/>
    <x v="3"/>
    <x v="0"/>
    <d v="1899-12-30T08:25:00"/>
    <d v="1899-12-30T08:30:00"/>
    <n v="8.333333333333437E-2"/>
    <x v="24"/>
    <x v="2"/>
    <x v="2"/>
    <x v="11"/>
    <s v="08.25 - 08.30 distop feeding lsc6 tunggu personil geser carry 6a1j06 ke a1j12b pindah pengisian ke IND5"/>
    <m/>
    <m/>
    <m/>
    <m/>
    <m/>
    <m/>
    <m/>
    <m/>
    <m/>
    <m/>
    <m/>
    <m/>
  </r>
  <r>
    <x v="29"/>
    <n v="10"/>
    <n v="2025"/>
    <x v="3"/>
    <x v="0"/>
    <d v="1899-12-30T08:45:00"/>
    <d v="1899-12-30T08:50:00"/>
    <n v="8.333333333333437E-2"/>
    <x v="8"/>
    <x v="2"/>
    <x v="2"/>
    <x v="13"/>
    <s v="08.45 - 08.50 metal detektor 6a1j03 aktif cek personil di temukan besi mata bor bekas"/>
    <m/>
    <m/>
    <m/>
    <m/>
    <m/>
    <m/>
    <m/>
    <m/>
    <m/>
    <m/>
    <m/>
    <m/>
  </r>
  <r>
    <x v="29"/>
    <n v="10"/>
    <n v="2025"/>
    <x v="3"/>
    <x v="0"/>
    <d v="1899-12-30T09:00:00"/>
    <d v="1899-12-30T09:10:00"/>
    <n v="0.16666666666666607"/>
    <x v="1"/>
    <x v="1"/>
    <x v="1"/>
    <x v="4"/>
    <s v="09.00 - 09.10 tunggu hopper berisi 50%"/>
    <m/>
    <m/>
    <m/>
    <m/>
    <m/>
    <m/>
    <m/>
    <m/>
    <m/>
    <m/>
    <m/>
    <m/>
  </r>
  <r>
    <x v="29"/>
    <n v="10"/>
    <n v="2025"/>
    <x v="3"/>
    <x v="0"/>
    <d v="1899-12-30T13:00:00"/>
    <d v="1899-12-30T13:20:00"/>
    <n v="0.33333333333333481"/>
    <x v="1"/>
    <x v="1"/>
    <x v="1"/>
    <x v="4"/>
    <s v="13.00 - 13.20 Tunggu hopper berisi 50%"/>
    <m/>
    <m/>
    <m/>
    <m/>
    <m/>
    <m/>
    <m/>
    <m/>
    <m/>
    <m/>
    <m/>
    <m/>
  </r>
  <r>
    <x v="29"/>
    <n v="10"/>
    <n v="2025"/>
    <x v="3"/>
    <x v="0"/>
    <d v="1899-12-30T08:00:00"/>
    <d v="1899-12-30T08:30:00"/>
    <n v="0.50000000000000089"/>
    <x v="9"/>
    <x v="1"/>
    <x v="1"/>
    <x v="4"/>
    <s v="08.00 - 08.30 tunggu hopper berisi min 50% (tunggu Unit houling ready)"/>
    <m/>
    <m/>
    <m/>
    <m/>
    <m/>
    <m/>
    <m/>
    <m/>
    <m/>
    <m/>
    <m/>
    <m/>
  </r>
  <r>
    <x v="29"/>
    <n v="10"/>
    <n v="2025"/>
    <x v="3"/>
    <x v="0"/>
    <d v="1899-12-30T10:00:00"/>
    <d v="1899-12-30T10:15:00"/>
    <n v="0.24999999999999911"/>
    <x v="9"/>
    <x v="1"/>
    <x v="1"/>
    <x v="4"/>
    <s v="10.00 - 10.15 tunggu hopper berisi 50%"/>
    <m/>
    <m/>
    <m/>
    <m/>
    <m/>
    <m/>
    <m/>
    <m/>
    <m/>
    <m/>
    <m/>
    <m/>
  </r>
  <r>
    <x v="29"/>
    <n v="10"/>
    <n v="2025"/>
    <x v="3"/>
    <x v="0"/>
    <d v="1899-12-30T10:50:00"/>
    <d v="1899-12-30T11:00:00"/>
    <n v="0.16666666666666607"/>
    <x v="7"/>
    <x v="0"/>
    <x v="0"/>
    <x v="0"/>
    <s v="10.50 - 11.00 DMG tail pulley a1j12b aktif cek personil di temukan kulit belt terkelupas tunggu di potong personil"/>
    <m/>
    <m/>
    <m/>
    <m/>
    <m/>
    <m/>
    <m/>
    <m/>
    <m/>
    <m/>
    <m/>
    <m/>
  </r>
  <r>
    <x v="29"/>
    <n v="10"/>
    <n v="2025"/>
    <x v="3"/>
    <x v="0"/>
    <d v="1899-12-30T11:55:00"/>
    <d v="1899-12-30T12:00:00"/>
    <n v="8.3333333333333037E-2"/>
    <x v="9"/>
    <x v="1"/>
    <x v="1"/>
    <x v="4"/>
    <s v="11.55 - 12.00 tunggu hopper berisi 50%"/>
    <m/>
    <m/>
    <m/>
    <m/>
    <m/>
    <m/>
    <m/>
    <m/>
    <m/>
    <m/>
    <m/>
    <m/>
  </r>
  <r>
    <x v="29"/>
    <n v="10"/>
    <n v="2025"/>
    <x v="3"/>
    <x v="0"/>
    <d v="1899-12-30T13:00:00"/>
    <d v="1899-12-30T13:20:00"/>
    <n v="0.33333333333333481"/>
    <x v="9"/>
    <x v="1"/>
    <x v="1"/>
    <x v="4"/>
    <s v="13.00 - 13.20 Tunggu hopper berisi 50%"/>
    <m/>
    <m/>
    <m/>
    <m/>
    <m/>
    <m/>
    <m/>
    <m/>
    <m/>
    <m/>
    <m/>
    <m/>
  </r>
  <r>
    <x v="29"/>
    <n v="10"/>
    <n v="2025"/>
    <x v="3"/>
    <x v="0"/>
    <d v="1899-12-30T14:00:00"/>
    <d v="1899-12-30T14:05:00"/>
    <n v="8.3333333333333037E-2"/>
    <x v="7"/>
    <x v="0"/>
    <x v="0"/>
    <x v="0"/>
    <s v="14.00 - 14.05 DMG tail pulley 12B aktif cek personil tepi belt terkelupas tunggu di potong personil "/>
    <m/>
    <m/>
    <m/>
    <m/>
    <m/>
    <m/>
    <m/>
    <m/>
    <m/>
    <m/>
    <m/>
    <m/>
  </r>
  <r>
    <x v="29"/>
    <n v="10"/>
    <n v="2025"/>
    <x v="3"/>
    <x v="0"/>
    <d v="1899-12-30T14:25:00"/>
    <d v="1899-12-30T14:30:00"/>
    <n v="8.3333333333333037E-2"/>
    <x v="18"/>
    <x v="0"/>
    <x v="0"/>
    <x v="0"/>
    <s v="14.25 - 14.30 DMG A5J10 aktif cek personil tepi belt terkelupas tunggu di potong personil "/>
    <m/>
    <m/>
    <m/>
    <m/>
    <m/>
    <m/>
    <m/>
    <m/>
    <m/>
    <m/>
    <m/>
    <m/>
  </r>
  <r>
    <x v="29"/>
    <n v="10"/>
    <n v="2025"/>
    <x v="3"/>
    <x v="0"/>
    <d v="1899-12-30T14:35:00"/>
    <d v="1899-12-30T14:45:00"/>
    <n v="0.16666666666666874"/>
    <x v="9"/>
    <x v="1"/>
    <x v="1"/>
    <x v="4"/>
    <s v="14.35 - 13.45 Tunggu hopper berisi 50%"/>
    <m/>
    <m/>
    <m/>
    <m/>
    <m/>
    <m/>
    <m/>
    <m/>
    <m/>
    <m/>
    <m/>
    <m/>
  </r>
  <r>
    <x v="29"/>
    <n v="10"/>
    <n v="2025"/>
    <x v="3"/>
    <x v="1"/>
    <d v="1899-12-30T16:55:00"/>
    <d v="1899-12-30T17:30:00"/>
    <n v="0.58333333333333126"/>
    <x v="6"/>
    <x v="2"/>
    <x v="2"/>
    <x v="33"/>
    <s v="16.55 - 17.30 di Stop belt 6a1j05 matrial menumpuk di tail pulley 6a1j07 tunggu di bebaskan personil "/>
    <m/>
    <m/>
    <m/>
    <m/>
    <m/>
    <m/>
    <m/>
    <m/>
    <m/>
    <m/>
    <m/>
    <m/>
  </r>
  <r>
    <x v="29"/>
    <n v="10"/>
    <n v="2025"/>
    <x v="3"/>
    <x v="1"/>
    <d v="1899-12-30T17:30:00"/>
    <d v="1899-12-30T18:00:00"/>
    <n v="0.50000000000000089"/>
    <x v="1"/>
    <x v="2"/>
    <x v="2"/>
    <x v="54"/>
    <s v="17.30 - 18.00 dilanjut stopper AS hammer bergesekan sama cesing tunggu di eksekusi mekanik"/>
    <m/>
    <m/>
    <m/>
    <m/>
    <m/>
    <m/>
    <m/>
    <m/>
    <m/>
    <m/>
    <m/>
    <m/>
  </r>
  <r>
    <x v="29"/>
    <n v="10"/>
    <n v="2025"/>
    <x v="3"/>
    <x v="1"/>
    <d v="1899-12-30T19:00:00"/>
    <d v="1899-12-30T21:10:00"/>
    <n v="2.166666666666667"/>
    <x v="1"/>
    <x v="0"/>
    <x v="3"/>
    <x v="54"/>
    <s v="19.00 - 21.10 tunggu Lsc6 ready pasca stopper AS hammer bergesekan"/>
    <m/>
    <m/>
    <m/>
    <m/>
    <m/>
    <m/>
    <m/>
    <m/>
    <m/>
    <m/>
    <m/>
    <m/>
  </r>
  <r>
    <x v="29"/>
    <n v="10"/>
    <n v="2025"/>
    <x v="3"/>
    <x v="1"/>
    <d v="1899-12-30T21:45:00"/>
    <d v="1899-12-30T21:55:00"/>
    <n v="0.16666666666666607"/>
    <x v="12"/>
    <x v="2"/>
    <x v="2"/>
    <x v="55"/>
    <s v="21.45 - 21.55 Stop Lsc6 pull cord no.5 belt 6a1j07 aktif cek personil tidak ada temuan"/>
    <m/>
    <m/>
    <m/>
    <m/>
    <m/>
    <m/>
    <m/>
    <m/>
    <m/>
    <m/>
    <m/>
    <m/>
  </r>
  <r>
    <x v="29"/>
    <n v="10"/>
    <n v="2025"/>
    <x v="3"/>
    <x v="1"/>
    <d v="1899-12-30T21:55:00"/>
    <d v="1899-12-30T22:00:00"/>
    <n v="8.3333333333333037E-2"/>
    <x v="12"/>
    <x v="0"/>
    <x v="0"/>
    <x v="0"/>
    <s v="21.55 - 22.00 lanjut saat start belt 6a1j07 DMG turn over aktif tunggu cek personil "/>
    <m/>
    <m/>
    <m/>
    <m/>
    <m/>
    <m/>
    <m/>
    <m/>
    <m/>
    <m/>
    <m/>
    <m/>
  </r>
  <r>
    <x v="29"/>
    <n v="10"/>
    <n v="2025"/>
    <x v="3"/>
    <x v="1"/>
    <d v="1899-12-30T16:00:00"/>
    <d v="1899-12-30T16:10:00"/>
    <n v="0.16666666666666874"/>
    <x v="9"/>
    <x v="1"/>
    <x v="1"/>
    <x v="4"/>
    <s v="16.00 - 16.10 tunggu hopper berisi 50%"/>
    <m/>
    <m/>
    <m/>
    <m/>
    <m/>
    <m/>
    <m/>
    <m/>
    <m/>
    <m/>
    <m/>
    <m/>
  </r>
  <r>
    <x v="29"/>
    <n v="10"/>
    <n v="2025"/>
    <x v="3"/>
    <x v="1"/>
    <d v="1899-12-30T16:45:00"/>
    <d v="1899-12-30T16:50:00"/>
    <n v="8.3333333333333037E-2"/>
    <x v="7"/>
    <x v="0"/>
    <x v="0"/>
    <x v="0"/>
    <s v="16.45 - 16.50 DMG head pulley A1j12b aktif cek personil tepi belt terkelupas tunggu di potong personil "/>
    <m/>
    <m/>
    <m/>
    <m/>
    <m/>
    <m/>
    <m/>
    <m/>
    <m/>
    <m/>
    <m/>
    <m/>
  </r>
  <r>
    <x v="29"/>
    <n v="10"/>
    <n v="2025"/>
    <x v="3"/>
    <x v="1"/>
    <d v="1899-12-30T17:40:00"/>
    <d v="1899-12-30T18:00:00"/>
    <n v="0.33333333333333215"/>
    <x v="9"/>
    <x v="1"/>
    <x v="1"/>
    <x v="4"/>
    <s v="17.40 - 18.00 tunggu hopper berisi 50%"/>
    <m/>
    <m/>
    <m/>
    <m/>
    <m/>
    <m/>
    <m/>
    <m/>
    <m/>
    <m/>
    <m/>
    <m/>
  </r>
  <r>
    <x v="29"/>
    <n v="10"/>
    <n v="2025"/>
    <x v="3"/>
    <x v="1"/>
    <d v="1899-12-30T19:05:00"/>
    <d v="1899-12-30T19:10:00"/>
    <n v="8.3333333333335702E-2"/>
    <x v="17"/>
    <x v="0"/>
    <x v="0"/>
    <x v="0"/>
    <s v="19.05 - 19.10 DMG belt A4J12P aktif cek personil tepi belt terkelupas tunggu di potong personil "/>
    <m/>
    <m/>
    <m/>
    <m/>
    <m/>
    <m/>
    <m/>
    <m/>
    <m/>
    <m/>
    <m/>
    <m/>
  </r>
  <r>
    <x v="29"/>
    <n v="10"/>
    <n v="2025"/>
    <x v="3"/>
    <x v="1"/>
    <d v="1899-12-30T19:25:00"/>
    <d v="1899-12-30T19:35:00"/>
    <n v="0.16666666666666607"/>
    <x v="17"/>
    <x v="0"/>
    <x v="0"/>
    <x v="0"/>
    <s v="19.25 - 19.35 DMG belt A4J12P aktif cek personil tepi belt terkelupas dan Pindah pengisian ke A1J12B "/>
    <m/>
    <m/>
    <m/>
    <m/>
    <m/>
    <m/>
    <m/>
    <m/>
    <m/>
    <m/>
    <m/>
    <m/>
  </r>
  <r>
    <x v="29"/>
    <n v="10"/>
    <n v="2025"/>
    <x v="3"/>
    <x v="1"/>
    <d v="1899-12-30T19:55:00"/>
    <d v="1899-12-30T20:00:00"/>
    <n v="8.3333333333333037E-2"/>
    <x v="23"/>
    <x v="0"/>
    <x v="0"/>
    <x v="0"/>
    <s v="19.55 - 20.00 DMG belt 15107 aktif cek personil tepi belt terkelupas tunggu di potong personil "/>
    <m/>
    <m/>
    <m/>
    <m/>
    <m/>
    <m/>
    <m/>
    <m/>
    <m/>
    <m/>
    <m/>
    <m/>
  </r>
  <r>
    <x v="29"/>
    <n v="10"/>
    <n v="2025"/>
    <x v="3"/>
    <x v="1"/>
    <d v="1899-12-30T20:15:00"/>
    <d v="1899-12-30T20:25:00"/>
    <n v="0.16666666666666607"/>
    <x v="7"/>
    <x v="0"/>
    <x v="0"/>
    <x v="0"/>
    <s v="20.15 - 20.25 DMG head pulley A1j12b aktif cek personil tepi belt terkelupas tunggu di potong personil "/>
    <m/>
    <m/>
    <m/>
    <m/>
    <m/>
    <m/>
    <m/>
    <m/>
    <m/>
    <m/>
    <m/>
    <m/>
  </r>
  <r>
    <x v="29"/>
    <n v="10"/>
    <n v="2025"/>
    <x v="3"/>
    <x v="1"/>
    <d v="1899-12-30T20:50:00"/>
    <d v="1899-12-30T20:55:00"/>
    <n v="8.3333333333333037E-2"/>
    <x v="7"/>
    <x v="0"/>
    <x v="0"/>
    <x v="0"/>
    <s v="20.50 - 20.55 DMG belt A1J12B aktif cek personil tepi belt terkelupas tunggu di potong personil "/>
    <m/>
    <m/>
    <m/>
    <m/>
    <m/>
    <m/>
    <m/>
    <m/>
    <m/>
    <m/>
    <m/>
    <m/>
  </r>
  <r>
    <x v="29"/>
    <n v="10"/>
    <n v="2025"/>
    <x v="3"/>
    <x v="1"/>
    <d v="1899-12-30T21:00:00"/>
    <d v="1899-12-30T21:05:00"/>
    <n v="8.3333333333333037E-2"/>
    <x v="23"/>
    <x v="0"/>
    <x v="0"/>
    <x v="0"/>
    <s v="21.00 - 21.05 DMG belt 15107 aktif cek personil tepi belt terkelupas tunggu di potong personil "/>
    <m/>
    <m/>
    <m/>
    <m/>
    <m/>
    <m/>
    <m/>
    <m/>
    <m/>
    <m/>
    <m/>
    <m/>
  </r>
  <r>
    <x v="29"/>
    <n v="10"/>
    <n v="2025"/>
    <x v="3"/>
    <x v="2"/>
    <d v="1899-12-30T22:00:00"/>
    <d v="1899-12-30T22:25:00"/>
    <n v="0.41666666666666785"/>
    <x v="12"/>
    <x v="0"/>
    <x v="0"/>
    <x v="0"/>
    <s v="22.00 - 22.25 Tunggu pengecekan dan eksekusi Sling RBC 6a1j07,pasca belt damage turn over aktif"/>
    <m/>
    <m/>
    <m/>
    <m/>
    <m/>
    <m/>
    <m/>
    <m/>
    <m/>
    <m/>
    <m/>
    <m/>
  </r>
  <r>
    <x v="29"/>
    <n v="10"/>
    <n v="2025"/>
    <x v="3"/>
    <x v="2"/>
    <d v="1899-12-30T23:05:00"/>
    <d v="1899-12-30T23:10:00"/>
    <n v="8.3333333333333037E-2"/>
    <x v="12"/>
    <x v="2"/>
    <x v="2"/>
    <x v="11"/>
    <s v="23.05 - 23.10  di stop Feeder Lsc6 pindah pengisian Lsc6 ls ind 6 - 7.1 - 6a1j07(geser carry 6a1j07)"/>
    <m/>
    <m/>
    <m/>
    <m/>
    <m/>
    <m/>
    <m/>
    <m/>
    <m/>
    <m/>
    <m/>
    <m/>
  </r>
  <r>
    <x v="29"/>
    <n v="10"/>
    <n v="2025"/>
    <x v="3"/>
    <x v="2"/>
    <d v="1899-12-30T23:20:00"/>
    <d v="1899-12-30T23:30:00"/>
    <n v="0.16666666666666607"/>
    <x v="12"/>
    <x v="0"/>
    <x v="0"/>
    <x v="0"/>
    <s v="23.20 - 23.30 Stop RBC 6a1j07 under speed aktif cek personil belt putus"/>
    <m/>
    <m/>
    <m/>
    <m/>
    <m/>
    <m/>
    <m/>
    <m/>
    <m/>
    <m/>
    <m/>
    <m/>
  </r>
  <r>
    <x v="29"/>
    <n v="10"/>
    <n v="2025"/>
    <x v="3"/>
    <x v="2"/>
    <d v="1899-12-30T23:50:00"/>
    <d v="1899-12-31T00:00:00"/>
    <n v="0.16666666666666607"/>
    <x v="3"/>
    <x v="0"/>
    <x v="0"/>
    <x v="0"/>
    <s v="23.50 - 24.00 Stop RBC 20104,belt damage aktif cek personil tepi belt terkelupas"/>
    <m/>
    <m/>
    <m/>
    <m/>
    <m/>
    <m/>
    <m/>
    <m/>
    <m/>
    <m/>
    <m/>
    <m/>
  </r>
  <r>
    <x v="29"/>
    <n v="10"/>
    <n v="2025"/>
    <x v="3"/>
    <x v="2"/>
    <d v="1899-12-30T02:00:00"/>
    <d v="1899-12-30T02:10:00"/>
    <n v="0.16666666666666674"/>
    <x v="1"/>
    <x v="1"/>
    <x v="1"/>
    <x v="4"/>
    <s v="02.00 - 02.10 Tunggu hopper berisi 50%"/>
    <m/>
    <m/>
    <m/>
    <m/>
    <m/>
    <m/>
    <m/>
    <m/>
    <m/>
    <m/>
    <m/>
    <m/>
  </r>
  <r>
    <x v="29"/>
    <n v="10"/>
    <n v="2025"/>
    <x v="3"/>
    <x v="2"/>
    <d v="1899-12-30T02:55:00"/>
    <d v="1899-12-30T03:00:00"/>
    <n v="8.333333333333337E-2"/>
    <x v="8"/>
    <x v="2"/>
    <x v="2"/>
    <x v="13"/>
    <s v="02.55 - 03.00 Stop RBC 6a1j03,metal detektor aktif cek personil di temukan besi"/>
    <m/>
    <m/>
    <m/>
    <m/>
    <m/>
    <m/>
    <m/>
    <m/>
    <m/>
    <m/>
    <m/>
    <m/>
  </r>
  <r>
    <x v="29"/>
    <n v="10"/>
    <n v="2025"/>
    <x v="3"/>
    <x v="2"/>
    <d v="1899-12-30T03:00:00"/>
    <d v="1899-12-30T03:10:00"/>
    <n v="0.16666666666666674"/>
    <x v="8"/>
    <x v="2"/>
    <x v="2"/>
    <x v="13"/>
    <s v="03.00 - 03.10 Stop RBC 6a1j03,metal detektor aktif cek personil di temukan besi"/>
    <m/>
    <m/>
    <m/>
    <m/>
    <m/>
    <m/>
    <m/>
    <m/>
    <m/>
    <m/>
    <m/>
    <m/>
  </r>
  <r>
    <x v="29"/>
    <n v="10"/>
    <n v="2025"/>
    <x v="3"/>
    <x v="2"/>
    <d v="1899-12-30T03:10:00"/>
    <d v="1899-12-30T03:20:00"/>
    <n v="0.16666666666666674"/>
    <x v="7"/>
    <x v="0"/>
    <x v="0"/>
    <x v="0"/>
    <s v="03.10 - 03.20 stop belt A1J12B sensor dmg tail pulley aktif cek personil di temukan besi kecil"/>
    <m/>
    <m/>
    <m/>
    <m/>
    <m/>
    <m/>
    <m/>
    <m/>
    <m/>
    <m/>
    <m/>
    <m/>
  </r>
  <r>
    <x v="29"/>
    <n v="10"/>
    <n v="2025"/>
    <x v="3"/>
    <x v="2"/>
    <d v="1899-12-30T04:40:00"/>
    <d v="1899-12-30T04:50:00"/>
    <n v="0.16666666666666674"/>
    <x v="41"/>
    <x v="0"/>
    <x v="0"/>
    <x v="0"/>
    <s v="04.40 - 04.50 stop belt a1j125sensor dmg aktif cek personil kena karet tepi belt terkelupas tunggu di potong personil"/>
    <m/>
    <m/>
    <m/>
    <m/>
    <m/>
    <m/>
    <m/>
    <m/>
    <m/>
    <m/>
    <m/>
    <m/>
  </r>
  <r>
    <x v="30"/>
    <n v="10"/>
    <n v="2025"/>
    <x v="3"/>
    <x v="0"/>
    <d v="1899-12-30T07:00:00"/>
    <d v="1899-12-30T09:15:00"/>
    <n v="2.25"/>
    <x v="4"/>
    <x v="2"/>
    <x v="2"/>
    <x v="12"/>
    <s v="07.00-09.15 operasi ms1 ss ind5-72-12b, tunggu ms1 ready (feeder ms1 tidak bisa start) tunggu cek elektrikal"/>
    <m/>
    <m/>
    <m/>
    <m/>
    <m/>
    <m/>
    <m/>
    <m/>
    <m/>
    <m/>
    <m/>
    <m/>
  </r>
  <r>
    <x v="30"/>
    <n v="10"/>
    <n v="2025"/>
    <x v="3"/>
    <x v="0"/>
    <d v="1899-12-30T09:15:00"/>
    <d v="1899-12-30T09:20:00"/>
    <n v="8.3333333333333037E-2"/>
    <x v="2"/>
    <x v="2"/>
    <x v="2"/>
    <x v="13"/>
    <s v="09.15-09.20 saat start ms1 stop belt 6e1u03 sensor metal detektor aktif cek personil di temukan kaleng bekas"/>
    <m/>
    <m/>
    <m/>
    <m/>
    <m/>
    <m/>
    <m/>
    <m/>
    <m/>
    <m/>
    <m/>
    <m/>
  </r>
  <r>
    <x v="30"/>
    <n v="10"/>
    <n v="2025"/>
    <x v="3"/>
    <x v="0"/>
    <d v="1899-12-30T13:45:00"/>
    <d v="1899-12-30T14:00:00"/>
    <n v="0.25000000000000178"/>
    <x v="4"/>
    <x v="1"/>
    <x v="1"/>
    <x v="4"/>
    <s v="13.45-14.00 start ms1 ss ind5-72-12b, tunggu hopper berisi 50%"/>
    <m/>
    <m/>
    <m/>
    <m/>
    <m/>
    <m/>
    <m/>
    <m/>
    <m/>
    <m/>
    <m/>
    <m/>
  </r>
  <r>
    <x v="30"/>
    <n v="10"/>
    <n v="2025"/>
    <x v="3"/>
    <x v="0"/>
    <d v="1899-12-30T14:30:00"/>
    <d v="1899-12-30T14:40:00"/>
    <n v="0.16666666666666874"/>
    <x v="4"/>
    <x v="1"/>
    <x v="1"/>
    <x v="4"/>
    <s v="14.30-14.40 tunggu hopper berisi 50%"/>
    <m/>
    <m/>
    <m/>
    <m/>
    <m/>
    <m/>
    <m/>
    <m/>
    <m/>
    <m/>
    <m/>
    <m/>
  </r>
  <r>
    <x v="30"/>
    <n v="10"/>
    <n v="2025"/>
    <x v="3"/>
    <x v="1"/>
    <d v="1899-12-30T15:00:00"/>
    <d v="1899-12-30T15:30:00"/>
    <n v="0.50000000000000089"/>
    <x v="1"/>
    <x v="1"/>
    <x v="1"/>
    <x v="4"/>
    <s v="15.00 - 15.30 Start lsc6 ls ke ind6/7.1-12B-09, tunggu hopper berisi min 50%"/>
    <m/>
    <m/>
    <m/>
    <m/>
    <m/>
    <m/>
    <m/>
    <m/>
    <m/>
    <m/>
    <m/>
    <m/>
  </r>
  <r>
    <x v="30"/>
    <n v="10"/>
    <n v="2025"/>
    <x v="3"/>
    <x v="1"/>
    <d v="1899-12-30T15:35:00"/>
    <d v="1899-12-30T16:00:00"/>
    <n v="0.41666666666666519"/>
    <x v="0"/>
    <x v="0"/>
    <x v="0"/>
    <x v="0"/>
    <s v="15.35 - 16.00 DMG Tail pulley 6A1J04 aktif cek personil di temukan Sling keluar ±3M, Tunggu di potong mekanik "/>
    <m/>
    <m/>
    <m/>
    <m/>
    <m/>
    <m/>
    <m/>
    <m/>
    <m/>
    <m/>
    <m/>
    <m/>
  </r>
  <r>
    <x v="30"/>
    <n v="10"/>
    <n v="2025"/>
    <x v="3"/>
    <x v="1"/>
    <d v="1899-12-30T16:00:00"/>
    <d v="1899-12-30T16:20:00"/>
    <n v="0.33333333333333481"/>
    <x v="0"/>
    <x v="0"/>
    <x v="0"/>
    <x v="0"/>
    <s v="16.00 -16.20 DMG tail pulley 6a1j04 aktif cek personil ditemukan kawat sling keluar ±3M di M25 tunggu di potong mekanik"/>
    <m/>
    <m/>
    <m/>
    <m/>
    <m/>
    <m/>
    <m/>
    <m/>
    <m/>
    <m/>
    <m/>
    <m/>
  </r>
  <r>
    <x v="30"/>
    <n v="10"/>
    <n v="2025"/>
    <x v="3"/>
    <x v="1"/>
    <d v="1899-12-30T16:45:00"/>
    <d v="1899-12-30T16:55:00"/>
    <n v="0.16666666666666874"/>
    <x v="1"/>
    <x v="1"/>
    <x v="1"/>
    <x v="4"/>
    <s v="16.45 - 16.55 Tunggu hopper berisi min 50%"/>
    <m/>
    <m/>
    <m/>
    <m/>
    <m/>
    <m/>
    <m/>
    <m/>
    <m/>
    <m/>
    <m/>
    <m/>
  </r>
  <r>
    <x v="30"/>
    <n v="10"/>
    <n v="2025"/>
    <x v="3"/>
    <x v="1"/>
    <d v="1899-12-30T17:20:00"/>
    <d v="1899-12-30T18:00:00"/>
    <n v="0.66666666666666696"/>
    <x v="1"/>
    <x v="1"/>
    <x v="1"/>
    <x v="4"/>
    <s v="17.20 - 18.00 Tunggu hopper berisi min 50%"/>
    <m/>
    <m/>
    <m/>
    <m/>
    <m/>
    <m/>
    <m/>
    <m/>
    <m/>
    <m/>
    <m/>
    <m/>
  </r>
  <r>
    <x v="30"/>
    <n v="10"/>
    <n v="2025"/>
    <x v="3"/>
    <x v="1"/>
    <d v="1899-12-30T19:00:00"/>
    <d v="1899-12-30T19:30:00"/>
    <n v="0.50000000000000089"/>
    <x v="1"/>
    <x v="1"/>
    <x v="1"/>
    <x v="4"/>
    <s v="19.00 - 19.30 start LSC6 ls IND6/7.1-12B-09 lanjut tunggu hopper berisi 50%"/>
    <m/>
    <m/>
    <m/>
    <m/>
    <m/>
    <m/>
    <m/>
    <m/>
    <m/>
    <m/>
    <m/>
    <m/>
  </r>
  <r>
    <x v="30"/>
    <n v="10"/>
    <n v="2025"/>
    <x v="3"/>
    <x v="1"/>
    <d v="1899-12-30T19:35:00"/>
    <d v="1899-12-30T19:45:00"/>
    <n v="0.16666666666666607"/>
    <x v="3"/>
    <x v="0"/>
    <x v="0"/>
    <x v="0"/>
    <s v="19.35 - 19.45 DMG 20104 aktif cek personil di temukan benang tepi belt, tunggu di potong personil "/>
    <m/>
    <m/>
    <m/>
    <m/>
    <m/>
    <m/>
    <m/>
    <m/>
    <m/>
    <m/>
    <m/>
    <m/>
  </r>
  <r>
    <x v="30"/>
    <n v="10"/>
    <n v="2025"/>
    <x v="3"/>
    <x v="1"/>
    <d v="1899-12-30T20:05:00"/>
    <d v="1899-12-30T22:00:00"/>
    <n v="1.9166666666666652"/>
    <x v="1"/>
    <x v="1"/>
    <x v="1"/>
    <x v="4"/>
    <s v="20.05 - 22.00 tunggu hopper berisi 50%"/>
    <m/>
    <m/>
    <m/>
    <m/>
    <m/>
    <m/>
    <m/>
    <m/>
    <m/>
    <m/>
    <m/>
    <m/>
  </r>
  <r>
    <x v="30"/>
    <n v="10"/>
    <n v="2025"/>
    <x v="3"/>
    <x v="1"/>
    <d v="1899-12-30T15:45:00"/>
    <d v="1899-12-30T15:50:00"/>
    <n v="8.3333333333333037E-2"/>
    <x v="4"/>
    <x v="1"/>
    <x v="1"/>
    <x v="4"/>
    <s v="15.45 - 15.50 Tunggu hopper berisi min 50%"/>
    <m/>
    <m/>
    <m/>
    <m/>
    <m/>
    <m/>
    <m/>
    <m/>
    <m/>
    <m/>
    <m/>
    <m/>
  </r>
  <r>
    <x v="30"/>
    <n v="10"/>
    <n v="2025"/>
    <x v="3"/>
    <x v="1"/>
    <d v="1899-12-30T15:50:00"/>
    <d v="1899-12-30T16:00:00"/>
    <n v="0.16666666666666607"/>
    <x v="13"/>
    <x v="2"/>
    <x v="2"/>
    <x v="16"/>
    <s v="15.50 - 16.00 Belt A2j02 sway ke kiri,tunggu di cek/stel personil "/>
    <m/>
    <m/>
    <m/>
    <m/>
    <m/>
    <m/>
    <m/>
    <m/>
    <m/>
    <m/>
    <m/>
    <m/>
  </r>
  <r>
    <x v="30"/>
    <n v="10"/>
    <n v="2025"/>
    <x v="3"/>
    <x v="1"/>
    <d v="1899-12-30T16:40:00"/>
    <d v="1899-12-30T17:00:00"/>
    <n v="0.33333333333333481"/>
    <x v="4"/>
    <x v="2"/>
    <x v="2"/>
    <x v="6"/>
    <s v="16.40 - 17.00 Di stop feeding Ms1,tunggu personil geser tripper ss IND5 ke arah Selatan (buka rantai)"/>
    <m/>
    <m/>
    <m/>
    <m/>
    <m/>
    <m/>
    <m/>
    <m/>
    <m/>
    <m/>
    <m/>
    <m/>
  </r>
  <r>
    <x v="30"/>
    <n v="10"/>
    <n v="2025"/>
    <x v="3"/>
    <x v="1"/>
    <d v="1899-12-30T17:00:00"/>
    <d v="1899-12-30T17:20:00"/>
    <n v="0.33333333333333215"/>
    <x v="4"/>
    <x v="2"/>
    <x v="2"/>
    <x v="6"/>
    <s v="17.00 - 17.20 Di stop feeding Ms1,tunggu personil geser tripper ss IND5 ke arah Selatan (buka rantai)"/>
    <m/>
    <m/>
    <m/>
    <m/>
    <m/>
    <m/>
    <m/>
    <m/>
    <m/>
    <m/>
    <m/>
    <m/>
  </r>
  <r>
    <x v="30"/>
    <n v="10"/>
    <n v="2025"/>
    <x v="3"/>
    <x v="1"/>
    <d v="1899-12-30T17:30:00"/>
    <d v="1899-12-30T18:00:00"/>
    <n v="0.50000000000000089"/>
    <x v="4"/>
    <x v="1"/>
    <x v="1"/>
    <x v="4"/>
    <s v="17.30 - 18.00 Tunggu hopper berisi 50%"/>
    <m/>
    <m/>
    <m/>
    <m/>
    <m/>
    <m/>
    <m/>
    <m/>
    <m/>
    <m/>
    <m/>
    <m/>
  </r>
  <r>
    <x v="30"/>
    <n v="10"/>
    <n v="2025"/>
    <x v="3"/>
    <x v="1"/>
    <d v="1899-12-30T19:00:00"/>
    <d v="1899-12-30T19:05:00"/>
    <n v="8.3333333333333037E-2"/>
    <x v="4"/>
    <x v="1"/>
    <x v="1"/>
    <x v="4"/>
    <s v="19.00 - 19.05 start Ms1 ss IND5/7.2-12P lanjut tunggu hopper berisi 50%"/>
    <m/>
    <m/>
    <m/>
    <m/>
    <m/>
    <m/>
    <m/>
    <m/>
    <m/>
    <m/>
    <m/>
    <m/>
  </r>
  <r>
    <x v="30"/>
    <n v="10"/>
    <n v="2025"/>
    <x v="3"/>
    <x v="1"/>
    <d v="1899-12-30T19:35:00"/>
    <d v="1899-12-30T19:40:00"/>
    <n v="8.3333333333333037E-2"/>
    <x v="4"/>
    <x v="1"/>
    <x v="1"/>
    <x v="4"/>
    <s v="19.35 - 19.40 tunggu hopper berisi 50%"/>
    <m/>
    <m/>
    <m/>
    <m/>
    <m/>
    <m/>
    <m/>
    <m/>
    <m/>
    <m/>
    <m/>
    <m/>
  </r>
  <r>
    <x v="30"/>
    <n v="10"/>
    <n v="2025"/>
    <x v="3"/>
    <x v="1"/>
    <d v="1899-12-30T20:00:00"/>
    <d v="1899-12-30T20:15:00"/>
    <n v="0.24999999999999911"/>
    <x v="13"/>
    <x v="2"/>
    <x v="2"/>
    <x v="16"/>
    <s v="20.00 - 20.15 stop belt a2j02, cek personil belt sway ke kanan tunggu di lokal² personil "/>
    <m/>
    <m/>
    <m/>
    <m/>
    <m/>
    <m/>
    <m/>
    <m/>
    <m/>
    <m/>
    <m/>
    <m/>
  </r>
  <r>
    <x v="30"/>
    <n v="10"/>
    <n v="2025"/>
    <x v="3"/>
    <x v="1"/>
    <d v="1899-12-30T20:15:00"/>
    <d v="1899-12-30T20:25:00"/>
    <n v="0.16666666666666607"/>
    <x v="17"/>
    <x v="0"/>
    <x v="0"/>
    <x v="0"/>
    <s v="20.15 - 20.25 saat start jalur 7.2 DMG head pulley a4j12p aktif cek personil di temukan tepi belt terkelupas tunggu di potong personil "/>
    <m/>
    <m/>
    <m/>
    <m/>
    <m/>
    <m/>
    <m/>
    <m/>
    <m/>
    <m/>
    <m/>
    <m/>
  </r>
  <r>
    <x v="30"/>
    <n v="10"/>
    <n v="2025"/>
    <x v="3"/>
    <x v="1"/>
    <d v="1899-12-30T20:30:00"/>
    <d v="1899-12-30T20:50:00"/>
    <n v="0.33333333333333481"/>
    <x v="13"/>
    <x v="2"/>
    <x v="2"/>
    <x v="16"/>
    <s v=" 20.30 - 20.50 stop belt a2j02, cek personil belt sway ke kanan dan bergesekan dengan frame, tunggu di lokal² personil"/>
    <m/>
    <m/>
    <m/>
    <m/>
    <m/>
    <m/>
    <m/>
    <m/>
    <m/>
    <m/>
    <m/>
    <m/>
  </r>
  <r>
    <x v="30"/>
    <n v="10"/>
    <n v="2025"/>
    <x v="3"/>
    <x v="1"/>
    <d v="1899-12-30T21:00:00"/>
    <d v="1899-12-30T21:10:00"/>
    <n v="0.16666666666666607"/>
    <x v="4"/>
    <x v="2"/>
    <x v="2"/>
    <x v="6"/>
    <s v="21.00 - 21.10 distop feeding Ms1, tunggu personil geser tripper ss IND5 (buka rantai)"/>
    <m/>
    <m/>
    <m/>
    <m/>
    <m/>
    <m/>
    <m/>
    <m/>
    <m/>
    <m/>
    <m/>
    <m/>
  </r>
  <r>
    <x v="30"/>
    <n v="10"/>
    <n v="2025"/>
    <x v="3"/>
    <x v="1"/>
    <d v="1899-12-30T21:15:00"/>
    <d v="1899-12-30T21:40:00"/>
    <n v="0.41666666666666785"/>
    <x v="18"/>
    <x v="2"/>
    <x v="2"/>
    <x v="33"/>
    <s v="21.15 - 21.40 distop belt a5j10, tail pulley a4j12p tertimbun material tunggu di bebaskan personil"/>
    <m/>
    <m/>
    <m/>
    <m/>
    <m/>
    <m/>
    <m/>
    <m/>
    <m/>
    <m/>
    <m/>
    <m/>
  </r>
  <r>
    <x v="30"/>
    <n v="10"/>
    <n v="2025"/>
    <x v="3"/>
    <x v="2"/>
    <d v="1899-12-30T22:00:00"/>
    <d v="1899-12-30T22:15:00"/>
    <n v="0.25000000000000178"/>
    <x v="1"/>
    <x v="1"/>
    <x v="1"/>
    <x v="4"/>
    <s v="22.00 - 22.15 Lanjut operasi lsc6 ls ind6-71-12B-09 , Chevron  9-18, tunggu hopper berisi 50%"/>
    <m/>
    <m/>
    <m/>
    <m/>
    <m/>
    <m/>
    <m/>
    <m/>
    <m/>
    <m/>
    <m/>
    <m/>
  </r>
  <r>
    <x v="30"/>
    <n v="10"/>
    <n v="2025"/>
    <x v="3"/>
    <x v="2"/>
    <d v="1899-12-30T22:40:00"/>
    <d v="1899-12-30T22:50:00"/>
    <n v="0.16666666666666607"/>
    <x v="7"/>
    <x v="0"/>
    <x v="0"/>
    <x v="0"/>
    <s v="22.40 - 22.50 stop lsc 6 dmg A1j12b aktif cek personil di temukan tepi belt terkelupas tunggu di potong personil"/>
    <m/>
    <m/>
    <m/>
    <m/>
    <m/>
    <m/>
    <m/>
    <m/>
    <m/>
    <m/>
    <m/>
    <m/>
  </r>
  <r>
    <x v="30"/>
    <n v="10"/>
    <n v="2025"/>
    <x v="3"/>
    <x v="2"/>
    <d v="1899-12-30T23:35:00"/>
    <d v="1899-12-30T23:45:00"/>
    <n v="0.16666666666666874"/>
    <x v="1"/>
    <x v="1"/>
    <x v="1"/>
    <x v="4"/>
    <s v="23.35 - 23.45 tunggu hopper berisi 50%"/>
    <m/>
    <m/>
    <m/>
    <m/>
    <m/>
    <m/>
    <m/>
    <m/>
    <m/>
    <m/>
    <m/>
    <m/>
  </r>
  <r>
    <x v="30"/>
    <n v="10"/>
    <n v="2025"/>
    <x v="3"/>
    <x v="2"/>
    <d v="1899-12-31T00:40:00"/>
    <d v="1899-12-31T00:50:00"/>
    <n v="0.1666666666666714"/>
    <x v="21"/>
    <x v="0"/>
    <x v="0"/>
    <x v="0"/>
    <s v="00.40 - 00.55 stop lsc 6 dmg 5a1j01 aktif, cek personil di temukan tepi belt terkelupas 2 titik tunggu di potong personil"/>
    <m/>
    <m/>
    <m/>
    <m/>
    <m/>
    <m/>
    <m/>
    <m/>
    <m/>
    <m/>
    <m/>
    <m/>
  </r>
  <r>
    <x v="30"/>
    <n v="10"/>
    <n v="2025"/>
    <x v="3"/>
    <x v="2"/>
    <d v="1899-12-30T01:40:00"/>
    <d v="1899-12-30T01:55:00"/>
    <n v="0.24999999999999978"/>
    <x v="7"/>
    <x v="0"/>
    <x v="0"/>
    <x v="0"/>
    <s v="01.40 - 01.55 stop lsc 6 dmg A1j12b aktif, cek personil di temukan tepi belt terkelupas tunggu di potong personil"/>
    <m/>
    <m/>
    <m/>
    <m/>
    <m/>
    <m/>
    <m/>
    <m/>
    <m/>
    <m/>
    <m/>
    <m/>
  </r>
  <r>
    <x v="30"/>
    <n v="10"/>
    <n v="2025"/>
    <x v="3"/>
    <x v="2"/>
    <d v="1899-12-30T02:15:00"/>
    <d v="1899-12-30T06:00:00"/>
    <n v="3.75"/>
    <x v="1"/>
    <x v="1"/>
    <x v="1"/>
    <x v="4"/>
    <s v="02.15 - 06.00 tunggu hopper berisi min 50% (Lc6 Stop low power)"/>
    <m/>
    <m/>
    <m/>
    <m/>
    <m/>
    <m/>
    <m/>
    <m/>
    <m/>
    <m/>
    <m/>
    <m/>
  </r>
  <r>
    <x v="30"/>
    <n v="10"/>
    <n v="2025"/>
    <x v="3"/>
    <x v="2"/>
    <d v="1899-12-30T04:50:00"/>
    <d v="1899-12-30T05:00:00"/>
    <n v="0.16666666666666674"/>
    <x v="8"/>
    <x v="2"/>
    <x v="2"/>
    <x v="13"/>
    <s v="04.50 - 05.00 metal detektor 6a1j03 aktif cek personil di temukan besi plat "/>
    <m/>
    <m/>
    <m/>
    <m/>
    <m/>
    <m/>
    <m/>
    <m/>
    <m/>
    <m/>
    <m/>
    <m/>
  </r>
  <r>
    <x v="30"/>
    <n v="10"/>
    <n v="2025"/>
    <x v="3"/>
    <x v="2"/>
    <d v="1899-12-30T06:25:00"/>
    <d v="1899-12-30T07:00:00"/>
    <n v="0.58333333333333393"/>
    <x v="25"/>
    <x v="0"/>
    <x v="0"/>
    <x v="0"/>
    <s v="06.25 - 07.00 Stop operasi Lsc6  dan pengosongan jalur (sambungan  belt A5J13 terkelupas)"/>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1">
  <r>
    <x v="0"/>
    <n v="11"/>
    <n v="2025"/>
    <x v="0"/>
    <x v="0"/>
    <d v="1899-12-30T07:00:00"/>
    <d v="1899-12-30T08:00:00"/>
    <n v="0.99999999999999911"/>
    <s v="MS 1"/>
    <x v="0"/>
    <x v="0"/>
    <x v="0"/>
    <x v="0"/>
    <s v="07.00-08.00 operasi ms1ss ind6-71-12b, tunggu hopper berisi 50%"/>
    <m/>
    <m/>
    <m/>
    <m/>
    <m/>
    <m/>
    <m/>
    <m/>
    <m/>
    <m/>
    <m/>
    <m/>
  </r>
  <r>
    <x v="0"/>
    <n v="11"/>
    <n v="2025"/>
    <x v="0"/>
    <x v="0"/>
    <d v="1899-12-30T08:00:00"/>
    <d v="1899-12-30T09:00:00"/>
    <n v="1.0000000000000004"/>
    <s v="MS 1"/>
    <x v="1"/>
    <x v="1"/>
    <x v="1"/>
    <x v="1"/>
    <s v="08.00-09.00 stop belt A1J12B sensor dmg head pulley aktif, tunggu di cek personil lebih lanjut, di temukan tambalan dan beberapa tepi belt terkelupas, tunggu di potong personil"/>
    <m/>
    <m/>
    <m/>
    <m/>
    <m/>
    <m/>
    <m/>
    <m/>
    <m/>
    <m/>
    <m/>
    <m/>
  </r>
  <r>
    <x v="0"/>
    <n v="11"/>
    <n v="2025"/>
    <x v="0"/>
    <x v="0"/>
    <d v="1899-12-30T09:15:00"/>
    <d v="1899-12-30T10:00:00"/>
    <n v="0.75"/>
    <s v="MS 1"/>
    <x v="2"/>
    <x v="2"/>
    <x v="2"/>
    <x v="2"/>
    <s v="09.15-10.00 stop mendadak belt 6e1j03 dan belt 6e1j02 alarm protection in fault, tunggu cek elektrikal"/>
    <m/>
    <m/>
    <m/>
    <m/>
    <m/>
    <m/>
    <m/>
    <m/>
    <m/>
    <m/>
    <m/>
    <m/>
  </r>
  <r>
    <x v="0"/>
    <n v="11"/>
    <n v="2025"/>
    <x v="0"/>
    <x v="0"/>
    <d v="1899-12-30T10:50:00"/>
    <d v="1899-12-30T11:00:00"/>
    <n v="0.16666666666666607"/>
    <s v="MS 1"/>
    <x v="0"/>
    <x v="0"/>
    <x v="0"/>
    <x v="0"/>
    <s v="10.50-11.00 tunggu hopper berisi 50%"/>
    <m/>
    <m/>
    <m/>
    <m/>
    <m/>
    <m/>
    <m/>
    <m/>
    <m/>
    <m/>
    <m/>
    <m/>
  </r>
  <r>
    <x v="0"/>
    <n v="11"/>
    <n v="2025"/>
    <x v="0"/>
    <x v="0"/>
    <d v="1899-12-30T11:35:00"/>
    <d v="1899-12-30T11:45:00"/>
    <n v="0.16666666666666607"/>
    <s v="MS 1"/>
    <x v="2"/>
    <x v="1"/>
    <x v="1"/>
    <x v="1"/>
    <s v="11.35-11.45 stop belt 6e1j03 sensor dmg aktif cek personil kulit belt terkelupas tunggu di potong personil "/>
    <m/>
    <m/>
    <m/>
    <m/>
    <m/>
    <m/>
    <m/>
    <m/>
    <m/>
    <m/>
    <m/>
    <m/>
  </r>
  <r>
    <x v="0"/>
    <n v="11"/>
    <n v="2025"/>
    <x v="0"/>
    <x v="0"/>
    <d v="1899-12-30T11:50:00"/>
    <d v="1899-12-30T12:00:00"/>
    <n v="0.16666666666666607"/>
    <s v="MS 1"/>
    <x v="0"/>
    <x v="0"/>
    <x v="0"/>
    <x v="0"/>
    <s v="11.50-12.00 tunggu hopper berisi 50%"/>
    <m/>
    <m/>
    <m/>
    <m/>
    <m/>
    <m/>
    <m/>
    <m/>
    <m/>
    <m/>
    <m/>
    <m/>
  </r>
  <r>
    <x v="0"/>
    <n v="11"/>
    <n v="2025"/>
    <x v="0"/>
    <x v="0"/>
    <d v="1899-12-30T13:00:00"/>
    <d v="1899-12-30T13:20:00"/>
    <n v="0.33333333333333481"/>
    <s v="MS 1"/>
    <x v="0"/>
    <x v="0"/>
    <x v="0"/>
    <x v="0"/>
    <s v="13.00-13.20 start MS1 SS ind6-71-12b, tunggu hopper berisi 50%"/>
    <m/>
    <m/>
    <m/>
    <m/>
    <m/>
    <m/>
    <m/>
    <m/>
    <m/>
    <m/>
    <m/>
    <m/>
  </r>
  <r>
    <x v="0"/>
    <n v="11"/>
    <n v="2025"/>
    <x v="0"/>
    <x v="0"/>
    <d v="1899-12-30T14:15:00"/>
    <d v="1899-12-30T14:25:00"/>
    <n v="0.16666666666666607"/>
    <s v="MS 1"/>
    <x v="3"/>
    <x v="2"/>
    <x v="2"/>
    <x v="3"/>
    <s v="14.15-14.25 stop belt 6e1u03 cek personil di temukan plat tipis"/>
    <m/>
    <m/>
    <m/>
    <m/>
    <m/>
    <m/>
    <m/>
    <m/>
    <m/>
    <m/>
    <m/>
    <m/>
  </r>
  <r>
    <x v="0"/>
    <n v="11"/>
    <n v="2025"/>
    <x v="0"/>
    <x v="0"/>
    <d v="1899-12-30T14:25:00"/>
    <d v="1899-12-30T15:00:00"/>
    <n v="0.58333333333333393"/>
    <s v="MS 1"/>
    <x v="3"/>
    <x v="1"/>
    <x v="1"/>
    <x v="1"/>
    <s v="14.25-15.00 tunggu personil bongkar isi belt 6e1u03"/>
    <m/>
    <m/>
    <m/>
    <m/>
    <m/>
    <m/>
    <m/>
    <m/>
    <m/>
    <m/>
    <m/>
    <m/>
  </r>
  <r>
    <x v="0"/>
    <n v="11"/>
    <n v="2025"/>
    <x v="0"/>
    <x v="1"/>
    <d v="1899-12-30T15:00:00"/>
    <d v="1899-12-30T15:15:00"/>
    <n v="0.24999999999999911"/>
    <s v="LSC 6"/>
    <x v="4"/>
    <x v="0"/>
    <x v="0"/>
    <x v="0"/>
    <s v="15.00 - 15.15 Tunggu hopper berisi 50%"/>
    <m/>
    <m/>
    <m/>
    <m/>
    <m/>
    <m/>
    <m/>
    <m/>
    <m/>
    <m/>
    <m/>
    <m/>
  </r>
  <r>
    <x v="0"/>
    <n v="11"/>
    <n v="2025"/>
    <x v="0"/>
    <x v="1"/>
    <d v="1899-12-30T15:45:00"/>
    <d v="1899-12-30T15:55:00"/>
    <n v="0.16666666666666607"/>
    <s v="LSC 6"/>
    <x v="1"/>
    <x v="1"/>
    <x v="1"/>
    <x v="1"/>
    <s v="15.45 - 15.55 DMG A1J12B aktif cek personil tepi belt terkelupas tunggu di potong personil"/>
    <m/>
    <m/>
    <m/>
    <m/>
    <m/>
    <m/>
    <m/>
    <m/>
    <m/>
    <m/>
    <m/>
    <m/>
  </r>
  <r>
    <x v="0"/>
    <n v="11"/>
    <n v="2025"/>
    <x v="0"/>
    <x v="1"/>
    <d v="1899-12-30T19:00:00"/>
    <d v="1899-12-30T20:10:00"/>
    <n v="1.1666666666666679"/>
    <s v="LSC 6"/>
    <x v="1"/>
    <x v="1"/>
    <x v="1"/>
    <x v="1"/>
    <s v="19.00 - 20.10 U/ LSC6 tunggu mekanik repair tambalan panjang A1j12b yang terkelupas dan tembus"/>
    <m/>
    <m/>
    <m/>
    <m/>
    <m/>
    <m/>
    <m/>
    <m/>
    <m/>
    <m/>
    <m/>
    <m/>
  </r>
  <r>
    <x v="0"/>
    <n v="11"/>
    <n v="2025"/>
    <x v="0"/>
    <x v="1"/>
    <d v="1899-12-30T21:05:00"/>
    <d v="1899-12-30T21:30:00"/>
    <n v="0.41666666666666785"/>
    <s v="LSC 6"/>
    <x v="1"/>
    <x v="1"/>
    <x v="1"/>
    <x v="1"/>
    <s v="21.05 - 21.30 DMG head pulley A1j12b aktif 2x cek personil tepi belt terkelupas tunggu di potong personil "/>
    <m/>
    <m/>
    <m/>
    <m/>
    <m/>
    <m/>
    <m/>
    <m/>
    <m/>
    <m/>
    <m/>
    <m/>
  </r>
  <r>
    <x v="0"/>
    <n v="11"/>
    <n v="2025"/>
    <x v="0"/>
    <x v="2"/>
    <d v="1899-12-30T22:00:00"/>
    <d v="1899-12-30T22:30:00"/>
    <n v="0.50000000000000089"/>
    <s v="LSC 6"/>
    <x v="4"/>
    <x v="2"/>
    <x v="2"/>
    <x v="4"/>
    <s v="22.00 - 22.30 lanjut operasi LSC6 ls Ind5/7.1-12B, tunggu personil geser tripper ls ind5 ke T.18-23 (melangkahi BS)"/>
    <m/>
    <m/>
    <m/>
    <m/>
    <m/>
    <m/>
    <m/>
    <m/>
    <m/>
    <m/>
    <m/>
    <m/>
  </r>
  <r>
    <x v="0"/>
    <n v="11"/>
    <n v="2025"/>
    <x v="0"/>
    <x v="2"/>
    <d v="1899-12-30T23:10:00"/>
    <d v="1899-12-30T23:25:00"/>
    <n v="0.24999999999999911"/>
    <s v="LSC 6"/>
    <x v="1"/>
    <x v="1"/>
    <x v="1"/>
    <x v="1"/>
    <s v="23.10 - 23.25 stop lsc 6 dmg a1j12b aktif cek personil di temukan tepi belt terkelupas tunggu di potong personil "/>
    <m/>
    <m/>
    <m/>
    <m/>
    <m/>
    <m/>
    <m/>
    <m/>
    <m/>
    <m/>
    <m/>
    <m/>
  </r>
  <r>
    <x v="0"/>
    <n v="11"/>
    <n v="2025"/>
    <x v="0"/>
    <x v="2"/>
    <d v="1899-12-30T23:25:00"/>
    <d v="1899-12-31T00:00:00"/>
    <n v="0.58333333333333393"/>
    <s v="LSC 6"/>
    <x v="4"/>
    <x v="1"/>
    <x v="3"/>
    <x v="5"/>
    <s v="23.25 - 00.00 lanjut stop operasi lsc 6 indikasi ada kelainan bunyi di crusher, lanjut persiapan pindah ke lsc 3b"/>
    <m/>
    <m/>
    <m/>
    <m/>
    <m/>
    <m/>
    <m/>
    <m/>
    <m/>
    <m/>
    <m/>
    <m/>
  </r>
  <r>
    <x v="0"/>
    <n v="11"/>
    <n v="2025"/>
    <x v="0"/>
    <x v="2"/>
    <d v="1899-12-30T01:40:00"/>
    <d v="1899-12-30T02:00:00"/>
    <n v="0.33333333333333315"/>
    <s v="LSC3B"/>
    <x v="5"/>
    <x v="1"/>
    <x v="1"/>
    <x v="1"/>
    <s v="01.40 - 02.00 stop lsc 3b dmg 15107 aktif 2 kali cek personil di temukan tepi belt terkelupas tunggu di potong personil "/>
    <m/>
    <m/>
    <m/>
    <m/>
    <m/>
    <m/>
    <m/>
    <m/>
    <m/>
    <m/>
    <m/>
    <m/>
  </r>
  <r>
    <x v="0"/>
    <n v="11"/>
    <n v="2025"/>
    <x v="0"/>
    <x v="2"/>
    <d v="1899-12-30T02:55:00"/>
    <d v="1899-12-30T03:10:00"/>
    <n v="0.25000000000000011"/>
    <s v="LSC3B"/>
    <x v="1"/>
    <x v="1"/>
    <x v="1"/>
    <x v="1"/>
    <s v="02.55 - 03.10 stop lsc 6 dmg a1j12b aktif di cek personil di temukan tepi belt terkelupas tunggu di potong "/>
    <m/>
    <m/>
    <m/>
    <m/>
    <m/>
    <m/>
    <m/>
    <m/>
    <m/>
    <m/>
    <m/>
    <m/>
  </r>
  <r>
    <x v="0"/>
    <n v="11"/>
    <n v="2025"/>
    <x v="0"/>
    <x v="2"/>
    <d v="1899-12-30T05:05:00"/>
    <d v="1899-12-30T05:15:00"/>
    <n v="0.16666666666666674"/>
    <s v="LSC3B"/>
    <x v="6"/>
    <x v="0"/>
    <x v="0"/>
    <x v="0"/>
    <s v="05.05 - 05.15 tunggu hopper berisi 50%"/>
    <m/>
    <m/>
    <m/>
    <m/>
    <m/>
    <m/>
    <m/>
    <m/>
    <m/>
    <m/>
    <m/>
    <m/>
  </r>
  <r>
    <x v="0"/>
    <n v="11"/>
    <n v="2025"/>
    <x v="0"/>
    <x v="2"/>
    <d v="1899-12-30T05:20:00"/>
    <d v="1899-12-30T05:35:00"/>
    <n v="0.25000000000000044"/>
    <s v="LSC3B"/>
    <x v="7"/>
    <x v="1"/>
    <x v="1"/>
    <x v="1"/>
    <s v="05.20 - 05.35 DMG 20104 aktif cek personil tepi belt terkelupas tunggu di potong personil "/>
    <m/>
    <m/>
    <m/>
    <m/>
    <m/>
    <m/>
    <m/>
    <m/>
    <m/>
    <m/>
    <m/>
    <m/>
  </r>
  <r>
    <x v="1"/>
    <n v="11"/>
    <n v="2025"/>
    <x v="0"/>
    <x v="0"/>
    <d v="1899-12-30T07:15:00"/>
    <d v="1899-12-30T07:45:00"/>
    <n v="0.50000000000000089"/>
    <s v="LSC 6"/>
    <x v="7"/>
    <x v="1"/>
    <x v="1"/>
    <x v="1"/>
    <s v="07.15 - 07.45  tunggu personil membalikan klep 5A1j01 ke 6A1J09"/>
    <m/>
    <m/>
    <m/>
    <m/>
    <m/>
    <m/>
    <m/>
    <m/>
    <m/>
    <m/>
    <m/>
    <m/>
  </r>
  <r>
    <x v="1"/>
    <n v="11"/>
    <n v="2025"/>
    <x v="0"/>
    <x v="0"/>
    <d v="1899-12-30T07:45:00"/>
    <d v="1899-12-30T08:00:00"/>
    <n v="0.24999999999999911"/>
    <s v="LSC 6"/>
    <x v="8"/>
    <x v="1"/>
    <x v="1"/>
    <x v="1"/>
    <s v="07.45 - 08.00 Start jalur dan stop belt 6A1J04 sensor dmg no 1 aktif cek personil kena belt yang melendung"/>
    <m/>
    <m/>
    <m/>
    <m/>
    <m/>
    <m/>
    <m/>
    <m/>
    <m/>
    <m/>
    <m/>
    <m/>
  </r>
  <r>
    <x v="1"/>
    <n v="11"/>
    <n v="2025"/>
    <x v="0"/>
    <x v="0"/>
    <d v="1899-12-30T08:00:00"/>
    <d v="1899-12-30T08:05:00"/>
    <n v="8.333333333333437E-2"/>
    <s v="LSC 6"/>
    <x v="9"/>
    <x v="2"/>
    <x v="2"/>
    <x v="6"/>
    <s v="08.00 - 08.05 tunggu personil tes metal detektor belt 6a1j03"/>
    <m/>
    <m/>
    <m/>
    <m/>
    <m/>
    <m/>
    <m/>
    <m/>
    <m/>
    <m/>
    <m/>
    <m/>
  </r>
  <r>
    <x v="1"/>
    <n v="11"/>
    <n v="2025"/>
    <x v="0"/>
    <x v="0"/>
    <d v="1899-12-30T09:00:00"/>
    <d v="1899-12-30T09:05:00"/>
    <n v="8.3333333333333037E-2"/>
    <s v="LSC 6"/>
    <x v="4"/>
    <x v="0"/>
    <x v="0"/>
    <x v="0"/>
    <s v="09.00 -09.05 tunggu hopper berisi min 50"/>
    <m/>
    <m/>
    <m/>
    <m/>
    <m/>
    <m/>
    <m/>
    <m/>
    <m/>
    <m/>
    <m/>
    <m/>
  </r>
  <r>
    <x v="1"/>
    <n v="11"/>
    <n v="2025"/>
    <x v="0"/>
    <x v="0"/>
    <d v="1899-12-30T09:20:00"/>
    <d v="1899-12-30T09:50:00"/>
    <n v="0.49999999999999956"/>
    <s v="LSC 6"/>
    <x v="9"/>
    <x v="2"/>
    <x v="2"/>
    <x v="3"/>
    <s v="09.20 - 09.40 Stop belt 6a1j03 metal detektor aktif cek personil di temukan besi kecil "/>
    <m/>
    <m/>
    <m/>
    <m/>
    <m/>
    <m/>
    <m/>
    <m/>
    <m/>
    <m/>
    <m/>
    <m/>
  </r>
  <r>
    <x v="1"/>
    <n v="11"/>
    <n v="2025"/>
    <x v="0"/>
    <x v="0"/>
    <d v="1899-12-30T09:45:00"/>
    <d v="1899-12-30T09:50:00"/>
    <n v="8.3333333333333037E-2"/>
    <s v="LSC 6"/>
    <x v="9"/>
    <x v="2"/>
    <x v="2"/>
    <x v="3"/>
    <s v="09.45 - 09.50 Stop belt 6a1j03 metal detektor aktif cek personil di temukan besi squedbar "/>
    <m/>
    <m/>
    <m/>
    <m/>
    <m/>
    <m/>
    <m/>
    <m/>
    <m/>
    <m/>
    <m/>
    <m/>
  </r>
  <r>
    <x v="1"/>
    <n v="11"/>
    <n v="2025"/>
    <x v="0"/>
    <x v="0"/>
    <d v="1899-12-30T10:50:00"/>
    <d v="1899-12-30T11:00:00"/>
    <n v="0.16666666666666607"/>
    <s v="LSC 6"/>
    <x v="8"/>
    <x v="2"/>
    <x v="2"/>
    <x v="7"/>
    <s v="10.50 - 11.00 stop belt 6A1J04 sensor dmg tail pulley aktif cek personil"/>
    <m/>
    <m/>
    <m/>
    <m/>
    <m/>
    <m/>
    <m/>
    <m/>
    <m/>
    <m/>
    <m/>
    <m/>
  </r>
  <r>
    <x v="1"/>
    <n v="11"/>
    <n v="2025"/>
    <x v="0"/>
    <x v="0"/>
    <d v="1899-12-30T11:00:00"/>
    <d v="1899-12-30T11:05:00"/>
    <n v="8.333333333333437E-2"/>
    <s v="LSC 6"/>
    <x v="8"/>
    <x v="1"/>
    <x v="1"/>
    <x v="1"/>
    <s v="11.00 - 11.05 stop belt 6A1J04 sensor dmg tail pulley aktif cek personil kena karet tepi belt terkelupas tunggu di potong "/>
    <m/>
    <m/>
    <m/>
    <m/>
    <m/>
    <m/>
    <m/>
    <m/>
    <m/>
    <m/>
    <m/>
    <m/>
  </r>
  <r>
    <x v="1"/>
    <n v="11"/>
    <n v="2025"/>
    <x v="0"/>
    <x v="0"/>
    <d v="1899-12-30T11:10:00"/>
    <d v="1899-12-30T11:15:00"/>
    <n v="8.3333333333333037E-2"/>
    <s v="LSC 6"/>
    <x v="9"/>
    <x v="2"/>
    <x v="2"/>
    <x v="3"/>
    <s v="11.10 - 11.15 stop belt 6a1j03 metal detektor aktif cek personil di temukan besi kecil "/>
    <m/>
    <m/>
    <m/>
    <m/>
    <m/>
    <m/>
    <m/>
    <m/>
    <m/>
    <m/>
    <m/>
    <m/>
  </r>
  <r>
    <x v="1"/>
    <n v="11"/>
    <n v="2025"/>
    <x v="0"/>
    <x v="0"/>
    <d v="1899-12-30T11:30:00"/>
    <d v="1899-12-30T12:00:00"/>
    <n v="0.49999999999999956"/>
    <s v="LSC 6"/>
    <x v="1"/>
    <x v="1"/>
    <x v="1"/>
    <x v="8"/>
    <s v="11.30 - 12,00 stop belt A1J12B tunggu mekanik ganti selfcleaning rusak dan berasap"/>
    <m/>
    <m/>
    <m/>
    <m/>
    <m/>
    <m/>
    <m/>
    <m/>
    <m/>
    <m/>
    <m/>
    <m/>
  </r>
  <r>
    <x v="1"/>
    <n v="11"/>
    <n v="2025"/>
    <x v="0"/>
    <x v="0"/>
    <d v="1899-12-30T13:10:00"/>
    <d v="1899-12-30T13:25:00"/>
    <n v="0.24999999999999911"/>
    <s v="LSC 6"/>
    <x v="4"/>
    <x v="0"/>
    <x v="0"/>
    <x v="0"/>
    <s v="13.10 - 13.25 tunggu hopper berisi min 50%"/>
    <m/>
    <m/>
    <m/>
    <m/>
    <m/>
    <m/>
    <m/>
    <m/>
    <m/>
    <m/>
    <m/>
    <m/>
  </r>
  <r>
    <x v="1"/>
    <n v="11"/>
    <n v="2025"/>
    <x v="0"/>
    <x v="0"/>
    <d v="1899-12-30T13:30:00"/>
    <d v="1899-12-30T13:40:00"/>
    <n v="0.16666666666666607"/>
    <s v="LSC 6"/>
    <x v="1"/>
    <x v="1"/>
    <x v="1"/>
    <x v="1"/>
    <s v="13.30 - 13.40 stop belt A1j12b sensor dmg aktif cek personil kena karet tepi belt terkelupas tunggu di potong "/>
    <m/>
    <m/>
    <m/>
    <m/>
    <m/>
    <m/>
    <m/>
    <m/>
    <m/>
    <m/>
    <m/>
    <m/>
  </r>
  <r>
    <x v="1"/>
    <n v="11"/>
    <n v="2025"/>
    <x v="0"/>
    <x v="1"/>
    <d v="1899-12-30T15:00:00"/>
    <d v="1899-12-30T15:05:00"/>
    <n v="8.3333333333333037E-2"/>
    <s v="LSC 6"/>
    <x v="4"/>
    <x v="0"/>
    <x v="0"/>
    <x v="0"/>
    <s v="15.00-15.05 operasi LSC6 ls ind6-71-12b-09, Chevron tiang 23-28, tunggu hopper berisi 50%"/>
    <m/>
    <m/>
    <m/>
    <m/>
    <m/>
    <m/>
    <m/>
    <m/>
    <m/>
    <m/>
    <m/>
    <m/>
  </r>
  <r>
    <x v="1"/>
    <n v="11"/>
    <n v="2025"/>
    <x v="0"/>
    <x v="1"/>
    <d v="1899-12-30T15:05:00"/>
    <d v="1899-12-30T16:50:00"/>
    <n v="1.7499999999999991"/>
    <s v="LSC 6"/>
    <x v="10"/>
    <x v="1"/>
    <x v="1"/>
    <x v="1"/>
    <s v="15.05-16.50 di stop belt A5J13, cek personil sambungan terkelupas (tunggu di repair mekanik)"/>
    <m/>
    <m/>
    <m/>
    <m/>
    <m/>
    <m/>
    <m/>
    <m/>
    <m/>
    <m/>
    <m/>
    <m/>
  </r>
  <r>
    <x v="1"/>
    <n v="11"/>
    <n v="2025"/>
    <x v="0"/>
    <x v="1"/>
    <d v="1899-12-30T17:25:00"/>
    <d v="1899-12-30T17:30:00"/>
    <n v="8.3333333333333037E-2"/>
    <s v="LSC 6"/>
    <x v="4"/>
    <x v="0"/>
    <x v="0"/>
    <x v="0"/>
    <s v="17.25-17.30 tunggu hopper berisi 50%"/>
    <m/>
    <m/>
    <m/>
    <m/>
    <m/>
    <m/>
    <m/>
    <m/>
    <m/>
    <m/>
    <m/>
    <m/>
  </r>
  <r>
    <x v="1"/>
    <n v="11"/>
    <n v="2025"/>
    <x v="0"/>
    <x v="1"/>
    <d v="1899-12-30T17:40:00"/>
    <d v="1899-12-30T18:00:00"/>
    <n v="0.33333333333333215"/>
    <s v="LSC 6"/>
    <x v="4"/>
    <x v="0"/>
    <x v="0"/>
    <x v="0"/>
    <s v="17.40-18.00 tunggu hopper berisi 50%"/>
    <m/>
    <m/>
    <m/>
    <m/>
    <m/>
    <m/>
    <m/>
    <m/>
    <m/>
    <m/>
    <m/>
    <m/>
  </r>
  <r>
    <x v="1"/>
    <n v="11"/>
    <n v="2025"/>
    <x v="0"/>
    <x v="1"/>
    <d v="1899-12-30T19:00:00"/>
    <d v="1899-12-30T19:30:00"/>
    <n v="0.50000000000000089"/>
    <s v="LSC 6"/>
    <x v="4"/>
    <x v="0"/>
    <x v="0"/>
    <x v="0"/>
    <s v="19.00-19.30 start LSC6 ls ind6-71-12b-09, tunggu hopper berisi 50%"/>
    <m/>
    <m/>
    <m/>
    <m/>
    <m/>
    <m/>
    <m/>
    <m/>
    <m/>
    <m/>
    <m/>
    <m/>
  </r>
  <r>
    <x v="1"/>
    <n v="11"/>
    <n v="2025"/>
    <x v="0"/>
    <x v="1"/>
    <d v="1899-12-30T20:00:00"/>
    <d v="1899-12-30T20:10:00"/>
    <n v="0.16666666666666607"/>
    <s v="LSC 6"/>
    <x v="9"/>
    <x v="2"/>
    <x v="2"/>
    <x v="3"/>
    <s v="20.00-20.10 stop belt 6a1j03 sensor metal detektor aktif cek personil di temukan besi "/>
    <m/>
    <m/>
    <m/>
    <m/>
    <m/>
    <m/>
    <m/>
    <m/>
    <m/>
    <m/>
    <m/>
    <m/>
  </r>
  <r>
    <x v="1"/>
    <n v="11"/>
    <n v="2025"/>
    <x v="0"/>
    <x v="1"/>
    <d v="1899-12-30T20:25:00"/>
    <d v="1899-12-30T20:35:00"/>
    <n v="0.16666666666666607"/>
    <s v="LSC 6"/>
    <x v="4"/>
    <x v="0"/>
    <x v="0"/>
    <x v="0"/>
    <s v="20.25-20.35 tunggu hopper berisi 50%"/>
    <m/>
    <m/>
    <m/>
    <m/>
    <m/>
    <m/>
    <m/>
    <m/>
    <m/>
    <m/>
    <m/>
    <m/>
  </r>
  <r>
    <x v="1"/>
    <n v="11"/>
    <n v="2025"/>
    <x v="0"/>
    <x v="1"/>
    <d v="1899-12-30T20:50:00"/>
    <d v="1899-12-30T21:00:00"/>
    <n v="0.16666666666666607"/>
    <s v="LSC 6"/>
    <x v="4"/>
    <x v="0"/>
    <x v="0"/>
    <x v="0"/>
    <s v="20.50-21.00 tunggu hopper berisi 50%"/>
    <m/>
    <m/>
    <m/>
    <m/>
    <m/>
    <m/>
    <m/>
    <m/>
    <m/>
    <m/>
    <m/>
    <m/>
  </r>
  <r>
    <x v="1"/>
    <n v="11"/>
    <n v="2025"/>
    <x v="0"/>
    <x v="1"/>
    <d v="1899-12-30T21:05:00"/>
    <d v="1899-12-30T21:15:00"/>
    <n v="0.16666666666666607"/>
    <s v="LSC 6"/>
    <x v="4"/>
    <x v="0"/>
    <x v="0"/>
    <x v="0"/>
    <s v="21.05-21.15 tunggu hopper berisi 50%"/>
    <m/>
    <m/>
    <m/>
    <m/>
    <m/>
    <m/>
    <m/>
    <m/>
    <m/>
    <m/>
    <m/>
    <m/>
  </r>
  <r>
    <x v="1"/>
    <n v="11"/>
    <n v="2025"/>
    <x v="0"/>
    <x v="1"/>
    <d v="1899-12-30T21:40:00"/>
    <d v="1899-12-30T21:50:00"/>
    <n v="0.16666666666666607"/>
    <s v="LSC 6"/>
    <x v="4"/>
    <x v="0"/>
    <x v="0"/>
    <x v="0"/>
    <s v="21.40-21.50 tunggu hopper berisi 50%"/>
    <m/>
    <m/>
    <m/>
    <m/>
    <m/>
    <m/>
    <m/>
    <m/>
    <m/>
    <m/>
    <m/>
    <m/>
  </r>
  <r>
    <x v="1"/>
    <n v="11"/>
    <n v="2025"/>
    <x v="0"/>
    <x v="1"/>
    <d v="1899-12-30T21:50:00"/>
    <d v="1899-12-30T22:00:00"/>
    <n v="0.16666666666666607"/>
    <s v="LSC 6"/>
    <x v="9"/>
    <x v="2"/>
    <x v="2"/>
    <x v="6"/>
    <s v="21.50-22.00 stop belt 6a1j03, sensor metal detektor aktif tunggu cek personil "/>
    <m/>
    <m/>
    <m/>
    <m/>
    <m/>
    <m/>
    <m/>
    <m/>
    <m/>
    <m/>
    <m/>
    <m/>
  </r>
  <r>
    <x v="1"/>
    <n v="11"/>
    <n v="2025"/>
    <x v="0"/>
    <x v="2"/>
    <d v="1899-12-30T22:10:00"/>
    <d v="1899-12-30T22:15:00"/>
    <n v="8.3333333333333037E-2"/>
    <s v="LSC 6"/>
    <x v="9"/>
    <x v="2"/>
    <x v="2"/>
    <x v="3"/>
    <s v="22.10-22.15 metal detektor 6A1J03 aktif cek personil di temukan besi bekas"/>
    <m/>
    <m/>
    <m/>
    <m/>
    <m/>
    <m/>
    <m/>
    <m/>
    <m/>
    <m/>
    <m/>
    <m/>
  </r>
  <r>
    <x v="1"/>
    <n v="11"/>
    <n v="2025"/>
    <x v="0"/>
    <x v="2"/>
    <d v="1899-12-30T23:45:00"/>
    <d v="1899-12-31T00:00:00"/>
    <n v="0.24999999999999911"/>
    <s v="LSC 6"/>
    <x v="4"/>
    <x v="0"/>
    <x v="0"/>
    <x v="0"/>
    <s v="23.45-00.00 tunggu hopper berisi 50%"/>
    <m/>
    <m/>
    <m/>
    <m/>
    <m/>
    <m/>
    <m/>
    <m/>
    <m/>
    <m/>
    <m/>
    <m/>
  </r>
  <r>
    <x v="1"/>
    <n v="11"/>
    <n v="2025"/>
    <x v="0"/>
    <x v="2"/>
    <d v="1899-12-31T00:25:00"/>
    <d v="1899-12-31T00:35:00"/>
    <n v="0.16666666666666607"/>
    <s v="LSC 6"/>
    <x v="1"/>
    <x v="1"/>
    <x v="1"/>
    <x v="1"/>
    <s v="00.25-00.35 DMG head pulley A1j12b aktif cek personil di temukan tepi belt terkelupas tunggu di potong personil "/>
    <m/>
    <m/>
    <m/>
    <m/>
    <m/>
    <m/>
    <m/>
    <m/>
    <m/>
    <m/>
    <m/>
    <m/>
  </r>
  <r>
    <x v="1"/>
    <n v="11"/>
    <n v="2025"/>
    <x v="0"/>
    <x v="2"/>
    <d v="1899-12-31T00:50:00"/>
    <d v="1899-12-31T01:00:00"/>
    <n v="0.16666666666666607"/>
    <s v="LSC 6"/>
    <x v="1"/>
    <x v="2"/>
    <x v="2"/>
    <x v="6"/>
    <s v="00.50-01.00 DMG tail pulley A1j12b aktif cek personil tidak ada temuan"/>
    <m/>
    <m/>
    <m/>
    <m/>
    <m/>
    <m/>
    <m/>
    <m/>
    <m/>
    <m/>
    <m/>
    <m/>
  </r>
  <r>
    <x v="1"/>
    <n v="11"/>
    <n v="2025"/>
    <x v="0"/>
    <x v="2"/>
    <d v="1899-12-30T01:50:00"/>
    <d v="1899-12-30T02:00:00"/>
    <n v="0.16666666666666641"/>
    <s v="LSC 6"/>
    <x v="4"/>
    <x v="0"/>
    <x v="0"/>
    <x v="0"/>
    <s v="01.50-02.00 tunggu hopper berisi 50%"/>
    <m/>
    <m/>
    <m/>
    <m/>
    <m/>
    <m/>
    <m/>
    <m/>
    <m/>
    <m/>
    <m/>
    <m/>
  </r>
  <r>
    <x v="1"/>
    <n v="11"/>
    <n v="2025"/>
    <x v="0"/>
    <x v="2"/>
    <d v="1899-12-30T02:05:00"/>
    <d v="1899-12-30T02:30:00"/>
    <n v="0.41666666666666685"/>
    <s v="LSC 6"/>
    <x v="4"/>
    <x v="0"/>
    <x v="0"/>
    <x v="0"/>
    <s v="02.05-02.30 tunggu hopper berisi 50%"/>
    <m/>
    <m/>
    <m/>
    <m/>
    <m/>
    <m/>
    <m/>
    <m/>
    <m/>
    <m/>
    <m/>
    <m/>
  </r>
  <r>
    <x v="1"/>
    <n v="11"/>
    <n v="2025"/>
    <x v="0"/>
    <x v="2"/>
    <d v="1899-12-30T02:45:00"/>
    <d v="1899-12-30T02:55:00"/>
    <n v="0.16666666666666674"/>
    <s v="LSC 6"/>
    <x v="4"/>
    <x v="0"/>
    <x v="0"/>
    <x v="0"/>
    <s v="02.45-02.55 tunggu hopper berisi 50%"/>
    <m/>
    <m/>
    <m/>
    <m/>
    <m/>
    <m/>
    <m/>
    <m/>
    <m/>
    <m/>
    <m/>
    <m/>
  </r>
  <r>
    <x v="1"/>
    <n v="11"/>
    <n v="2025"/>
    <x v="0"/>
    <x v="2"/>
    <d v="1899-12-30T03:00:00"/>
    <d v="1899-12-30T03:15:00"/>
    <n v="0.24999999999999978"/>
    <s v="LSC 6"/>
    <x v="4"/>
    <x v="0"/>
    <x v="0"/>
    <x v="0"/>
    <s v="03.00-03.15 tunggu hopper berisi 50%"/>
    <m/>
    <m/>
    <m/>
    <m/>
    <m/>
    <m/>
    <m/>
    <m/>
    <m/>
    <m/>
    <m/>
    <m/>
  </r>
  <r>
    <x v="1"/>
    <n v="11"/>
    <n v="2025"/>
    <x v="0"/>
    <x v="2"/>
    <d v="1899-12-30T04:20:00"/>
    <d v="1899-12-30T04:25:00"/>
    <n v="8.3333333333333703E-2"/>
    <s v="LSC 6"/>
    <x v="9"/>
    <x v="2"/>
    <x v="2"/>
    <x v="3"/>
    <s v=" 04.20-04.25 stop belt 6a1j03 sensor metal detektor aktif cek personil di temukan besi"/>
    <m/>
    <m/>
    <m/>
    <m/>
    <m/>
    <m/>
    <m/>
    <m/>
    <m/>
    <m/>
    <m/>
    <m/>
  </r>
  <r>
    <x v="1"/>
    <n v="11"/>
    <n v="2025"/>
    <x v="0"/>
    <x v="2"/>
    <d v="1899-12-30T04:40:00"/>
    <d v="1899-12-30T04:50:00"/>
    <n v="0.16666666666666674"/>
    <s v="LSC 6"/>
    <x v="1"/>
    <x v="1"/>
    <x v="1"/>
    <x v="1"/>
    <s v="04.40-04.50 stop belt A1j12b, sensor dmg head pulley aktif cek personil tepi belt terkelupas tunggu di potong personil"/>
    <m/>
    <m/>
    <m/>
    <m/>
    <m/>
    <m/>
    <m/>
    <m/>
    <m/>
    <m/>
    <m/>
    <m/>
  </r>
  <r>
    <x v="1"/>
    <n v="11"/>
    <n v="2025"/>
    <x v="0"/>
    <x v="2"/>
    <d v="1899-12-30T05:45:00"/>
    <d v="1899-12-30T06:00:00"/>
    <n v="0.24999999999999978"/>
    <s v="LSC 6"/>
    <x v="4"/>
    <x v="0"/>
    <x v="0"/>
    <x v="0"/>
    <s v="05.45-06.00 tunggu hopper berisi 50%"/>
    <m/>
    <m/>
    <m/>
    <m/>
    <m/>
    <m/>
    <m/>
    <m/>
    <m/>
    <m/>
    <m/>
    <m/>
  </r>
  <r>
    <x v="1"/>
    <n v="11"/>
    <n v="2025"/>
    <x v="0"/>
    <x v="2"/>
    <d v="1899-12-30T06:00:00"/>
    <d v="1899-12-30T06:10:00"/>
    <n v="0.16666666666666607"/>
    <s v="LSC 6"/>
    <x v="4"/>
    <x v="0"/>
    <x v="0"/>
    <x v="0"/>
    <s v="06.00-06.10 tunggu hopper berisi 50%"/>
    <m/>
    <m/>
    <m/>
    <m/>
    <m/>
    <m/>
    <m/>
    <m/>
    <m/>
    <m/>
    <m/>
    <m/>
  </r>
  <r>
    <x v="1"/>
    <n v="11"/>
    <n v="2025"/>
    <x v="0"/>
    <x v="2"/>
    <d v="1899-12-30T06:40:00"/>
    <d v="1899-12-30T07:00:00"/>
    <n v="0.33333333333333348"/>
    <s v="LSC 6"/>
    <x v="11"/>
    <x v="2"/>
    <x v="2"/>
    <x v="9"/>
    <s v="06.40-07.00 distop 5a1j01, tunggu personil membalikan klep chute tripper ind5"/>
    <m/>
    <m/>
    <m/>
    <m/>
    <m/>
    <m/>
    <m/>
    <m/>
    <m/>
    <m/>
    <m/>
    <m/>
  </r>
  <r>
    <x v="2"/>
    <n v="11"/>
    <n v="2025"/>
    <x v="0"/>
    <x v="0"/>
    <d v="1899-12-30T07:00:00"/>
    <d v="1899-12-30T07:30:00"/>
    <n v="0.49999999999999956"/>
    <s v="LSC 6"/>
    <x v="4"/>
    <x v="0"/>
    <x v="0"/>
    <x v="0"/>
    <s v="07.00 - 07.30 tunggu hopper berisi min 50%"/>
    <m/>
    <m/>
    <m/>
    <m/>
    <m/>
    <m/>
    <m/>
    <m/>
    <m/>
    <m/>
    <m/>
    <m/>
  </r>
  <r>
    <x v="2"/>
    <n v="11"/>
    <n v="2025"/>
    <x v="0"/>
    <x v="0"/>
    <d v="1899-12-30T07:30:00"/>
    <d v="1899-12-30T07:40:00"/>
    <n v="0.16666666666666607"/>
    <s v="LSC 6"/>
    <x v="1"/>
    <x v="1"/>
    <x v="1"/>
    <x v="1"/>
    <s v="07.30 - 07.40 stop belt A1J12B sensor dmg aktif cek personil karet tepi belt terkelupas "/>
    <m/>
    <m/>
    <m/>
    <m/>
    <m/>
    <m/>
    <m/>
    <m/>
    <m/>
    <m/>
    <m/>
    <m/>
  </r>
  <r>
    <x v="2"/>
    <n v="11"/>
    <n v="2025"/>
    <x v="0"/>
    <x v="0"/>
    <d v="1899-12-30T09:00:00"/>
    <d v="1899-12-30T09:10:00"/>
    <n v="0.16666666666666607"/>
    <s v="LSC 6"/>
    <x v="4"/>
    <x v="0"/>
    <x v="0"/>
    <x v="0"/>
    <s v="09.00 - 09.10 Tunggu hopper berisi min 50%"/>
    <m/>
    <m/>
    <m/>
    <m/>
    <m/>
    <m/>
    <m/>
    <m/>
    <m/>
    <m/>
    <m/>
    <m/>
  </r>
  <r>
    <x v="2"/>
    <n v="11"/>
    <n v="2025"/>
    <x v="0"/>
    <x v="0"/>
    <d v="1899-12-30T10:50:00"/>
    <d v="1899-12-30T10:55:00"/>
    <n v="8.3333333333333037E-2"/>
    <s v="LSC 6"/>
    <x v="12"/>
    <x v="2"/>
    <x v="2"/>
    <x v="3"/>
    <s v="10.50 - 10.55 stop belt 6a103 metal detektor aktif cek personil di temukan besi plat"/>
    <m/>
    <m/>
    <m/>
    <m/>
    <m/>
    <m/>
    <m/>
    <m/>
    <m/>
    <m/>
    <m/>
    <m/>
  </r>
  <r>
    <x v="2"/>
    <n v="11"/>
    <n v="2025"/>
    <x v="0"/>
    <x v="0"/>
    <d v="1899-12-30T13:10:00"/>
    <d v="1899-12-30T14:30:00"/>
    <n v="1.3333333333333313"/>
    <s v="LSC 6"/>
    <x v="4"/>
    <x v="0"/>
    <x v="0"/>
    <x v="0"/>
    <s v="13.10 - 14.30 tunggu hopper berisi min 50%"/>
    <m/>
    <m/>
    <m/>
    <m/>
    <m/>
    <m/>
    <m/>
    <m/>
    <m/>
    <m/>
    <m/>
    <m/>
  </r>
  <r>
    <x v="2"/>
    <n v="11"/>
    <n v="2025"/>
    <x v="0"/>
    <x v="1"/>
    <d v="1899-12-30T15:10:00"/>
    <d v="1899-12-30T15:20:00"/>
    <n v="0.16666666666666607"/>
    <s v="LSC 6"/>
    <x v="4"/>
    <x v="0"/>
    <x v="0"/>
    <x v="0"/>
    <s v="15.10-15.20 tunggu hopper berisi 50%"/>
    <m/>
    <m/>
    <m/>
    <m/>
    <m/>
    <m/>
    <m/>
    <m/>
    <m/>
    <m/>
    <m/>
    <m/>
  </r>
  <r>
    <x v="2"/>
    <n v="11"/>
    <n v="2025"/>
    <x v="0"/>
    <x v="1"/>
    <d v="1899-12-30T16:10:00"/>
    <d v="1899-12-30T16:40:00"/>
    <n v="0.49999999999999822"/>
    <s v="LSC 6"/>
    <x v="8"/>
    <x v="1"/>
    <x v="1"/>
    <x v="1"/>
    <s v="16.10-16.40 di stop belt 6a1j04, ada baut di Carry idler J 04 M09 menggores belt, tunggu di cek mekanik"/>
    <m/>
    <m/>
    <m/>
    <m/>
    <m/>
    <m/>
    <m/>
    <m/>
    <m/>
    <m/>
    <m/>
    <m/>
  </r>
  <r>
    <x v="2"/>
    <n v="11"/>
    <n v="2025"/>
    <x v="0"/>
    <x v="1"/>
    <d v="1899-12-30T17:20:00"/>
    <d v="1899-12-30T17:25:00"/>
    <n v="8.3333333333333037E-2"/>
    <s v="LSC 6"/>
    <x v="9"/>
    <x v="2"/>
    <x v="2"/>
    <x v="3"/>
    <s v="17.20-17.25 stop belt 6a1j03 sensor metal detektor aktif cek personil di temukan besi "/>
    <m/>
    <m/>
    <m/>
    <m/>
    <m/>
    <m/>
    <m/>
    <m/>
    <m/>
    <m/>
    <m/>
    <m/>
  </r>
  <r>
    <x v="2"/>
    <n v="11"/>
    <n v="2025"/>
    <x v="0"/>
    <x v="1"/>
    <d v="1899-12-30T17:55:00"/>
    <d v="1899-12-30T18:00:00"/>
    <n v="8.3333333333333037E-2"/>
    <s v="LSC 6"/>
    <x v="4"/>
    <x v="0"/>
    <x v="0"/>
    <x v="0"/>
    <s v="17.55-18.00 tunggu hopper berisi 50%"/>
    <m/>
    <m/>
    <m/>
    <m/>
    <m/>
    <m/>
    <m/>
    <m/>
    <m/>
    <m/>
    <m/>
    <m/>
  </r>
  <r>
    <x v="2"/>
    <n v="11"/>
    <n v="2025"/>
    <x v="0"/>
    <x v="1"/>
    <d v="1899-12-30T19:00:00"/>
    <d v="1899-12-30T19:10:00"/>
    <n v="0.16666666666666874"/>
    <s v="LSC 6"/>
    <x v="4"/>
    <x v="0"/>
    <x v="0"/>
    <x v="0"/>
    <s v="19.00-19.10 start lsc6 mk3 ind6-71-07, cone tiang 39, tunggu hopper berisi 50%"/>
    <m/>
    <m/>
    <m/>
    <m/>
    <m/>
    <m/>
    <m/>
    <m/>
    <m/>
    <m/>
    <m/>
    <m/>
  </r>
  <r>
    <x v="2"/>
    <n v="11"/>
    <n v="2025"/>
    <x v="0"/>
    <x v="1"/>
    <d v="1899-12-30T20:00:00"/>
    <d v="1899-12-30T21:00:00"/>
    <n v="0.99999999999999911"/>
    <s v="LSC 6"/>
    <x v="8"/>
    <x v="1"/>
    <x v="1"/>
    <x v="1"/>
    <s v="20.0-21.00 stop belt 6a1j04, sensor dmg tail pulley aktif, cek personil Sling keluar dan belt robek, posisi di m25 (tunggu di potong dan di repair mekanik)"/>
    <m/>
    <m/>
    <m/>
    <m/>
    <m/>
    <m/>
    <m/>
    <m/>
    <m/>
    <m/>
    <m/>
    <m/>
  </r>
  <r>
    <x v="2"/>
    <n v="11"/>
    <n v="2025"/>
    <x v="0"/>
    <x v="1"/>
    <d v="1899-12-30T21:15:00"/>
    <d v="1899-12-30T21:20:00"/>
    <n v="8.3333333333333037E-2"/>
    <s v="LSC 6"/>
    <x v="9"/>
    <x v="2"/>
    <x v="2"/>
    <x v="3"/>
    <s v="21.15-21.20 stop belt 6a1j03 sensor metal detektor aktif cek personil di temukan besi "/>
    <m/>
    <m/>
    <m/>
    <m/>
    <m/>
    <m/>
    <m/>
    <m/>
    <m/>
    <m/>
    <m/>
    <m/>
  </r>
  <r>
    <x v="2"/>
    <n v="11"/>
    <n v="2025"/>
    <x v="0"/>
    <x v="1"/>
    <d v="1899-12-30T21:20:00"/>
    <d v="1899-12-30T21:30:00"/>
    <n v="0.16666666666666874"/>
    <s v="LSC 6"/>
    <x v="13"/>
    <x v="2"/>
    <x v="2"/>
    <x v="2"/>
    <s v="21.20-21.30 stop belt 6a1j07 alarm interlock lost during di reset ready"/>
    <m/>
    <m/>
    <m/>
    <m/>
    <m/>
    <m/>
    <m/>
    <m/>
    <m/>
    <m/>
    <m/>
    <m/>
  </r>
  <r>
    <x v="2"/>
    <n v="11"/>
    <n v="2025"/>
    <x v="0"/>
    <x v="1"/>
    <d v="1899-12-30T21:50:00"/>
    <d v="1899-12-30T22:00:00"/>
    <n v="0.16666666666666607"/>
    <s v="LSC 6"/>
    <x v="4"/>
    <x v="0"/>
    <x v="0"/>
    <x v="0"/>
    <s v="21.50-22.00 tunggu hopper berisi 50%"/>
    <m/>
    <m/>
    <m/>
    <m/>
    <m/>
    <m/>
    <m/>
    <m/>
    <m/>
    <m/>
    <m/>
    <m/>
  </r>
  <r>
    <x v="2"/>
    <n v="11"/>
    <n v="2025"/>
    <x v="0"/>
    <x v="1"/>
    <d v="1899-12-30T15:00:00"/>
    <d v="1899-12-30T18:00:00"/>
    <n v="3"/>
    <s v="LSC3B"/>
    <x v="13"/>
    <x v="1"/>
    <x v="1"/>
    <x v="1"/>
    <s v="15.00-18.00 operasi Lsc3B LS IND6-07, Chevron tiang 29-35, tunggu belt 6a1j07 ready"/>
    <m/>
    <m/>
    <m/>
    <m/>
    <m/>
    <m/>
    <m/>
    <m/>
    <m/>
    <m/>
    <m/>
    <m/>
  </r>
  <r>
    <x v="2"/>
    <n v="11"/>
    <n v="2025"/>
    <x v="0"/>
    <x v="1"/>
    <d v="1899-12-30T19:00:00"/>
    <d v="1899-12-30T19:10:00"/>
    <n v="0.16666666666666874"/>
    <s v="LSC3B"/>
    <x v="5"/>
    <x v="1"/>
    <x v="1"/>
    <x v="1"/>
    <s v="19.00-19.10 saat start Lsc3b ls ind5-12P, Chevron tiang 24-29, stop belt 15107 sensor dmg aktif, di cek personil kulit belt terkelupas tunggu di potong personil "/>
    <m/>
    <m/>
    <m/>
    <m/>
    <m/>
    <m/>
    <m/>
    <m/>
    <m/>
    <m/>
    <m/>
    <m/>
  </r>
  <r>
    <x v="2"/>
    <n v="11"/>
    <n v="2025"/>
    <x v="0"/>
    <x v="1"/>
    <d v="1899-12-30T19:10:00"/>
    <d v="1899-12-30T19:20:00"/>
    <n v="0.16666666666666607"/>
    <s v="LSC3B"/>
    <x v="6"/>
    <x v="0"/>
    <x v="0"/>
    <x v="0"/>
    <s v="19.10-19.20 start Lsc3b ls ind5 tunggu hopper berisi 50%"/>
    <m/>
    <m/>
    <m/>
    <m/>
    <m/>
    <m/>
    <m/>
    <m/>
    <m/>
    <m/>
    <m/>
    <m/>
  </r>
  <r>
    <x v="2"/>
    <n v="11"/>
    <n v="2025"/>
    <x v="0"/>
    <x v="1"/>
    <d v="1899-12-30T19:40:00"/>
    <d v="1899-12-30T19:50:00"/>
    <n v="0.16666666666666607"/>
    <s v="LSC3B"/>
    <x v="14"/>
    <x v="1"/>
    <x v="1"/>
    <x v="1"/>
    <s v="19.40-19.50 stop belt a4j12p, sensor dmg aktif cek personil tepi belt terkelupas tunggu di potong personil"/>
    <m/>
    <m/>
    <m/>
    <m/>
    <m/>
    <m/>
    <m/>
    <m/>
    <m/>
    <m/>
    <m/>
    <m/>
  </r>
  <r>
    <x v="2"/>
    <n v="11"/>
    <n v="2025"/>
    <x v="0"/>
    <x v="1"/>
    <d v="1899-12-30T21:45:00"/>
    <d v="1899-12-30T22:00:00"/>
    <n v="0.24999999999999911"/>
    <s v="LSC3B"/>
    <x v="6"/>
    <x v="0"/>
    <x v="0"/>
    <x v="0"/>
    <s v="21.45-22.00 tunggu hopper berisi 50%"/>
    <m/>
    <m/>
    <m/>
    <m/>
    <m/>
    <m/>
    <m/>
    <m/>
    <m/>
    <m/>
    <m/>
    <m/>
  </r>
  <r>
    <x v="2"/>
    <n v="11"/>
    <n v="2025"/>
    <x v="0"/>
    <x v="2"/>
    <d v="1899-12-30T22:30:00"/>
    <d v="1899-12-30T23:00:00"/>
    <n v="0.50000000000000089"/>
    <s v="LSC 6"/>
    <x v="15"/>
    <x v="1"/>
    <x v="1"/>
    <x v="1"/>
    <s v="22.30 - 23.00 DMG tail pulley 6a1j05 aktif cek personil di temukan tambalan terkelupas dan sling keluar di M.21, tunggu di potong mekanik"/>
    <m/>
    <m/>
    <m/>
    <m/>
    <m/>
    <m/>
    <m/>
    <m/>
    <m/>
    <m/>
    <m/>
    <m/>
  </r>
  <r>
    <x v="2"/>
    <n v="11"/>
    <n v="2025"/>
    <x v="0"/>
    <x v="2"/>
    <d v="1899-12-30T23:00:00"/>
    <d v="1899-12-30T23:20:00"/>
    <n v="0.33333333333333215"/>
    <s v="LSC 6"/>
    <x v="15"/>
    <x v="1"/>
    <x v="1"/>
    <x v="1"/>
    <s v="23.00 - 23.20 DMG tail pulley 6a1j05 aktif cek personil di temukan tambalan terkelupas dan sling keluar di M.21, tunggu di potong mekanik"/>
    <m/>
    <m/>
    <m/>
    <m/>
    <m/>
    <m/>
    <m/>
    <m/>
    <m/>
    <m/>
    <m/>
    <m/>
  </r>
  <r>
    <x v="2"/>
    <n v="11"/>
    <n v="2025"/>
    <x v="0"/>
    <x v="2"/>
    <d v="1899-12-30T23:35:00"/>
    <d v="1899-12-30T23:45:00"/>
    <n v="0.16666666666666874"/>
    <s v="LSC 6"/>
    <x v="1"/>
    <x v="1"/>
    <x v="1"/>
    <x v="1"/>
    <s v="23.35 - 23.45 DMG tail pulley A1j12b aktif cek personil di temukan tepi belt terkelupas tunggu di potong personil"/>
    <m/>
    <m/>
    <m/>
    <m/>
    <m/>
    <m/>
    <m/>
    <m/>
    <m/>
    <m/>
    <m/>
    <m/>
  </r>
  <r>
    <x v="2"/>
    <n v="11"/>
    <n v="2025"/>
    <x v="0"/>
    <x v="2"/>
    <d v="1899-12-30T01:55:00"/>
    <d v="1899-12-30T02:00:00"/>
    <n v="8.333333333333337E-2"/>
    <s v="LSC 6"/>
    <x v="16"/>
    <x v="2"/>
    <x v="2"/>
    <x v="10"/>
    <s v="01.55 - 02.00 distop feeding lsc6, tunggu personil geser carry 6a1j06 ke 6a1j07 pindah ke ind6"/>
    <m/>
    <m/>
    <m/>
    <m/>
    <m/>
    <m/>
    <m/>
    <m/>
    <m/>
    <m/>
    <m/>
    <m/>
  </r>
  <r>
    <x v="2"/>
    <n v="11"/>
    <n v="2025"/>
    <x v="0"/>
    <x v="2"/>
    <d v="1899-12-30T02:15:00"/>
    <d v="1899-12-30T02:45:00"/>
    <n v="0.49999999999999989"/>
    <s v="LSC 6"/>
    <x v="4"/>
    <x v="0"/>
    <x v="0"/>
    <x v="0"/>
    <s v="02.15 - 02.30 tunggu hopper berisi 50%"/>
    <m/>
    <m/>
    <m/>
    <m/>
    <m/>
    <m/>
    <m/>
    <m/>
    <m/>
    <m/>
    <m/>
    <m/>
  </r>
  <r>
    <x v="2"/>
    <n v="11"/>
    <n v="2025"/>
    <x v="0"/>
    <x v="2"/>
    <d v="1899-12-30T02:40:00"/>
    <d v="1899-12-30T02:45:00"/>
    <n v="8.333333333333337E-2"/>
    <s v="LSC 6"/>
    <x v="8"/>
    <x v="2"/>
    <x v="2"/>
    <x v="7"/>
    <s v="02.40 - 02.45 DMG tail pulley 6a1j04 aktif cek personil tidak ada temuan"/>
    <m/>
    <m/>
    <m/>
    <m/>
    <m/>
    <m/>
    <m/>
    <m/>
    <m/>
    <m/>
    <m/>
    <m/>
  </r>
  <r>
    <x v="2"/>
    <n v="11"/>
    <n v="2025"/>
    <x v="0"/>
    <x v="2"/>
    <d v="1899-12-30T03:05:00"/>
    <d v="1899-12-30T07:00:00"/>
    <n v="3.9166666666666674"/>
    <s v="LSC 6"/>
    <x v="4"/>
    <x v="0"/>
    <x v="0"/>
    <x v="0"/>
    <s v="03.05 - 07.00 Tunggu hopper berisi min 50%"/>
    <m/>
    <m/>
    <m/>
    <m/>
    <m/>
    <m/>
    <m/>
    <m/>
    <m/>
    <m/>
    <m/>
    <m/>
  </r>
  <r>
    <x v="3"/>
    <n v="11"/>
    <n v="2025"/>
    <x v="0"/>
    <x v="0"/>
    <d v="1899-12-30T07:00:00"/>
    <d v="1899-12-30T08:45:00"/>
    <n v="1.7499999999999991"/>
    <s v="MS 1"/>
    <x v="2"/>
    <x v="2"/>
    <x v="2"/>
    <x v="11"/>
    <s v="07.00 - 08.45 Stop mendadak RBC 6E1J03 dan 6E1J02,alarms emergency stop,cek personil emergency dilapangan Ready,tunggu pengecekan elektrikal"/>
    <m/>
    <m/>
    <m/>
    <m/>
    <m/>
    <m/>
    <m/>
    <m/>
    <m/>
    <m/>
    <m/>
    <m/>
  </r>
  <r>
    <x v="3"/>
    <n v="11"/>
    <n v="2025"/>
    <x v="0"/>
    <x v="0"/>
    <d v="1899-12-30T08:45:00"/>
    <d v="1899-12-30T09:10:00"/>
    <n v="0.41666666666666652"/>
    <s v="MS 1"/>
    <x v="7"/>
    <x v="1"/>
    <x v="1"/>
    <x v="1"/>
    <s v="08.45 - 09.10 saat start Ms1 Ss ke ind5 DMG 20104 aktif 2x cek personil tepi belt terkelupas tunggu di potong personil "/>
    <m/>
    <m/>
    <m/>
    <m/>
    <m/>
    <m/>
    <m/>
    <m/>
    <m/>
    <m/>
    <m/>
    <m/>
  </r>
  <r>
    <x v="3"/>
    <n v="11"/>
    <n v="2025"/>
    <x v="0"/>
    <x v="0"/>
    <d v="1899-12-30T09:25:00"/>
    <d v="1899-12-30T09:45:00"/>
    <n v="0.33333333333333348"/>
    <s v="MS 1"/>
    <x v="0"/>
    <x v="0"/>
    <x v="0"/>
    <x v="0"/>
    <s v="09.25 - 09.45 tunggu hopper berisi 50%"/>
    <m/>
    <m/>
    <m/>
    <m/>
    <m/>
    <m/>
    <m/>
    <m/>
    <m/>
    <m/>
    <m/>
    <m/>
  </r>
  <r>
    <x v="3"/>
    <n v="11"/>
    <n v="2025"/>
    <x v="0"/>
    <x v="0"/>
    <d v="1899-12-30T09:55:00"/>
    <d v="1899-12-30T10:05:00"/>
    <n v="0.16666666666666741"/>
    <s v="MS 1"/>
    <x v="17"/>
    <x v="1"/>
    <x v="1"/>
    <x v="1"/>
    <s v="09.55 - 10.05 DMG belt 5E1J01 aktif cek personil tepi belt terkelupas tunggu di potong personil "/>
    <m/>
    <m/>
    <m/>
    <m/>
    <m/>
    <m/>
    <m/>
    <m/>
    <m/>
    <m/>
    <m/>
    <m/>
  </r>
  <r>
    <x v="3"/>
    <n v="11"/>
    <n v="2025"/>
    <x v="0"/>
    <x v="0"/>
    <d v="1899-12-30T10:15:00"/>
    <d v="1899-12-30T10:40:00"/>
    <n v="0.41666666666666652"/>
    <s v="MS 1"/>
    <x v="0"/>
    <x v="2"/>
    <x v="2"/>
    <x v="12"/>
    <s v="10.15 - 10.40 roller screen Gruop 2 Ms1 stop cek personil batu terjepit tunggu di bebaskan personil "/>
    <m/>
    <m/>
    <m/>
    <m/>
    <m/>
    <m/>
    <m/>
    <m/>
    <m/>
    <m/>
    <m/>
    <m/>
  </r>
  <r>
    <x v="3"/>
    <n v="11"/>
    <n v="2025"/>
    <x v="0"/>
    <x v="0"/>
    <d v="1899-12-30T11:20:00"/>
    <d v="1899-12-30T11:50:00"/>
    <n v="0.50000000000000089"/>
    <s v="MS 1"/>
    <x v="1"/>
    <x v="1"/>
    <x v="1"/>
    <x v="1"/>
    <s v="11.20 - 11.50 di Stop belt 6a1j05 tunggu personil pengecekan belt A1J12B sambungan terkelupas 2 titik di temukan sambungan terkelupas "/>
    <m/>
    <m/>
    <m/>
    <m/>
    <m/>
    <m/>
    <m/>
    <m/>
    <m/>
    <m/>
    <m/>
    <m/>
  </r>
  <r>
    <x v="3"/>
    <n v="11"/>
    <n v="2025"/>
    <x v="0"/>
    <x v="0"/>
    <d v="1899-12-30T13:00:00"/>
    <d v="1899-12-30T13:35:00"/>
    <n v="0.58333333333333393"/>
    <s v="MS 1"/>
    <x v="11"/>
    <x v="2"/>
    <x v="2"/>
    <x v="9"/>
    <s v="13.00 - 13.35 tunggu personil membalikan klep 5A1J01 ke 6E1J01 silika ind 6"/>
    <m/>
    <m/>
    <m/>
    <m/>
    <m/>
    <m/>
    <m/>
    <m/>
    <m/>
    <m/>
    <m/>
    <m/>
  </r>
  <r>
    <x v="3"/>
    <n v="11"/>
    <n v="2025"/>
    <x v="0"/>
    <x v="0"/>
    <d v="1899-12-30T13:45:00"/>
    <d v="1899-12-30T14:25:00"/>
    <n v="0.66666666666666696"/>
    <s v="MS 1"/>
    <x v="0"/>
    <x v="0"/>
    <x v="0"/>
    <x v="0"/>
    <s v="13.45 - 14.25 tunggu hopper berisi 50%"/>
    <m/>
    <m/>
    <m/>
    <m/>
    <m/>
    <m/>
    <m/>
    <m/>
    <m/>
    <m/>
    <m/>
    <m/>
  </r>
  <r>
    <x v="3"/>
    <n v="11"/>
    <n v="2025"/>
    <x v="0"/>
    <x v="0"/>
    <d v="1899-12-30T14:50:00"/>
    <d v="1899-12-30T15:00:00"/>
    <n v="0.16666666666666607"/>
    <s v="MS 1"/>
    <x v="14"/>
    <x v="1"/>
    <x v="1"/>
    <x v="1"/>
    <s v="14.50 - 15.00 stop lsc 6 dmg a4j12p aktif cek personil di temukan kulit belt terkelupas tunggu di potong personil "/>
    <m/>
    <m/>
    <m/>
    <m/>
    <m/>
    <m/>
    <m/>
    <m/>
    <m/>
    <m/>
    <m/>
    <m/>
  </r>
  <r>
    <x v="3"/>
    <n v="11"/>
    <n v="2025"/>
    <x v="0"/>
    <x v="1"/>
    <d v="1899-12-30T15:20:00"/>
    <d v="1899-12-30T16:30:00"/>
    <n v="1.1666666666666679"/>
    <s v="MS 1"/>
    <x v="0"/>
    <x v="0"/>
    <x v="0"/>
    <x v="0"/>
    <s v="15.20 - 16.30 tunggu hopper berisi min 50%"/>
    <m/>
    <m/>
    <m/>
    <m/>
    <m/>
    <m/>
    <m/>
    <m/>
    <m/>
    <m/>
    <m/>
    <m/>
  </r>
  <r>
    <x v="3"/>
    <n v="11"/>
    <n v="2025"/>
    <x v="0"/>
    <x v="1"/>
    <d v="1899-12-30T16:35:00"/>
    <d v="1899-12-30T16:40:00"/>
    <n v="8.3333333333333037E-2"/>
    <s v="MS 1"/>
    <x v="3"/>
    <x v="2"/>
    <x v="2"/>
    <x v="3"/>
    <s v="16.35 - 16.40 stop belt 6E1U03 metal detektor aktif cek personil di temukan besi plat kecil"/>
    <m/>
    <m/>
    <m/>
    <m/>
    <m/>
    <m/>
    <m/>
    <m/>
    <m/>
    <m/>
    <m/>
    <m/>
  </r>
  <r>
    <x v="3"/>
    <n v="11"/>
    <n v="2025"/>
    <x v="0"/>
    <x v="1"/>
    <d v="1899-12-30T17:00:00"/>
    <d v="1899-12-30T17:40:00"/>
    <n v="0.66666666666666696"/>
    <s v="MS 1"/>
    <x v="0"/>
    <x v="0"/>
    <x v="0"/>
    <x v="0"/>
    <s v="17.00 -17.40 tunggu hopper berisi min 50%"/>
    <m/>
    <m/>
    <m/>
    <m/>
    <m/>
    <m/>
    <m/>
    <m/>
    <m/>
    <m/>
    <m/>
    <m/>
  </r>
  <r>
    <x v="3"/>
    <n v="11"/>
    <n v="2025"/>
    <x v="0"/>
    <x v="1"/>
    <d v="1899-12-30T19:00:00"/>
    <d v="1899-12-30T19:35:00"/>
    <n v="0.58333333333333393"/>
    <s v="LSC 6"/>
    <x v="4"/>
    <x v="0"/>
    <x v="0"/>
    <x v="0"/>
    <s v="19.00 - 19.35 Start lsc6 ls ke IND 5 /7.1 - 12B tunggu hopper berisi min 50%"/>
    <m/>
    <m/>
    <m/>
    <m/>
    <m/>
    <m/>
    <m/>
    <m/>
    <m/>
    <m/>
    <m/>
    <m/>
  </r>
  <r>
    <x v="3"/>
    <n v="11"/>
    <n v="2025"/>
    <x v="0"/>
    <x v="1"/>
    <d v="1899-12-30T19:50:00"/>
    <d v="1899-12-30T20:20:00"/>
    <n v="0.50000000000000089"/>
    <s v="LSC 6"/>
    <x v="15"/>
    <x v="1"/>
    <x v="1"/>
    <x v="1"/>
    <s v="19.50  - 20.20 stop belt 6a1j05 sensor dmg tail pulley aktif cek personil Sling keluar tunggu di potong mekanik "/>
    <m/>
    <m/>
    <m/>
    <m/>
    <m/>
    <m/>
    <m/>
    <m/>
    <m/>
    <m/>
    <m/>
    <m/>
  </r>
  <r>
    <x v="3"/>
    <n v="11"/>
    <n v="2025"/>
    <x v="0"/>
    <x v="1"/>
    <d v="1899-12-30T21:40:00"/>
    <d v="1899-12-30T21:45:00"/>
    <n v="8.3333333333333037E-2"/>
    <s v="LSC 6"/>
    <x v="4"/>
    <x v="0"/>
    <x v="0"/>
    <x v="0"/>
    <s v="21.40 - 21.45  tunggu hopper berisi min 50%"/>
    <m/>
    <m/>
    <m/>
    <m/>
    <m/>
    <m/>
    <m/>
    <m/>
    <m/>
    <m/>
    <m/>
    <m/>
  </r>
  <r>
    <x v="3"/>
    <n v="11"/>
    <n v="2025"/>
    <x v="0"/>
    <x v="2"/>
    <d v="1899-12-30T22:20:00"/>
    <d v="1899-12-30T22:30:00"/>
    <n v="0.16666666666666607"/>
    <s v="LSC 6"/>
    <x v="9"/>
    <x v="2"/>
    <x v="2"/>
    <x v="3"/>
    <s v="22.20-22.30 stop belt 6a1j03 sensor metal detektor aktif cek personil di temukan besi"/>
    <m/>
    <m/>
    <m/>
    <m/>
    <m/>
    <m/>
    <m/>
    <m/>
    <m/>
    <m/>
    <m/>
    <m/>
  </r>
  <r>
    <x v="3"/>
    <n v="11"/>
    <n v="2025"/>
    <x v="0"/>
    <x v="2"/>
    <d v="1899-12-30T23:00:00"/>
    <d v="1899-12-30T23:05:00"/>
    <n v="8.3333333333333037E-2"/>
    <s v="LSC 6"/>
    <x v="9"/>
    <x v="2"/>
    <x v="2"/>
    <x v="3"/>
    <s v="23.00-23.05 stop belt 6a1j03 sensor metal detektor aktif cek personil di temukan besi"/>
    <m/>
    <m/>
    <m/>
    <m/>
    <m/>
    <m/>
    <m/>
    <m/>
    <m/>
    <m/>
    <m/>
    <m/>
  </r>
  <r>
    <x v="3"/>
    <n v="11"/>
    <n v="2025"/>
    <x v="0"/>
    <x v="2"/>
    <d v="1899-12-30T23:50:00"/>
    <d v="1899-12-31T00:00:00"/>
    <n v="0.16666666666666607"/>
    <s v="LSC 6"/>
    <x v="4"/>
    <x v="0"/>
    <x v="0"/>
    <x v="0"/>
    <s v="23.50-00.00 tunggu hopper berisi 50%"/>
    <m/>
    <m/>
    <m/>
    <m/>
    <m/>
    <m/>
    <m/>
    <m/>
    <m/>
    <m/>
    <m/>
    <m/>
  </r>
  <r>
    <x v="3"/>
    <n v="11"/>
    <n v="2025"/>
    <x v="0"/>
    <x v="2"/>
    <d v="1899-12-31T00:00:00"/>
    <d v="1899-12-31T00:15:00"/>
    <n v="0.25000000000000178"/>
    <s v="LSC 6"/>
    <x v="4"/>
    <x v="0"/>
    <x v="0"/>
    <x v="0"/>
    <s v="00.00-00.15 tunggu hopper berisi 50%"/>
    <m/>
    <m/>
    <m/>
    <m/>
    <m/>
    <m/>
    <m/>
    <m/>
    <m/>
    <m/>
    <m/>
    <m/>
  </r>
  <r>
    <x v="3"/>
    <n v="11"/>
    <n v="2025"/>
    <x v="0"/>
    <x v="2"/>
    <d v="1899-12-31T00:30:00"/>
    <d v="1899-12-31T00:40:00"/>
    <n v="0.16666666666666607"/>
    <s v="LSC 6"/>
    <x v="4"/>
    <x v="0"/>
    <x v="0"/>
    <x v="0"/>
    <s v="00.30-00.40 tunggu hopper berisi 50%"/>
    <m/>
    <m/>
    <m/>
    <m/>
    <m/>
    <m/>
    <m/>
    <m/>
    <m/>
    <m/>
    <m/>
    <m/>
  </r>
  <r>
    <x v="3"/>
    <n v="11"/>
    <n v="2025"/>
    <x v="0"/>
    <x v="2"/>
    <d v="1899-12-31T00:40:00"/>
    <d v="1899-12-31T00:50:00"/>
    <n v="0.1666666666666714"/>
    <s v="LSC 6"/>
    <x v="1"/>
    <x v="1"/>
    <x v="1"/>
    <x v="1"/>
    <s v="00.40-00.50 stop belt a1j12B sensor dmg aktif cek personil di temukan tepi belt terkelupas tunggu di potong personil"/>
    <m/>
    <m/>
    <m/>
    <m/>
    <m/>
    <m/>
    <m/>
    <m/>
    <m/>
    <m/>
    <m/>
    <m/>
  </r>
  <r>
    <x v="3"/>
    <n v="11"/>
    <n v="2025"/>
    <x v="0"/>
    <x v="2"/>
    <d v="1899-12-30T01:10:00"/>
    <d v="1899-12-30T01:20:00"/>
    <n v="0.16666666666666657"/>
    <s v="LSC 6"/>
    <x v="4"/>
    <x v="0"/>
    <x v="0"/>
    <x v="0"/>
    <s v="01.10-01.20 tunggu hopper berisi 50%"/>
    <m/>
    <m/>
    <m/>
    <m/>
    <m/>
    <m/>
    <m/>
    <m/>
    <m/>
    <m/>
    <m/>
    <m/>
  </r>
  <r>
    <x v="3"/>
    <n v="11"/>
    <n v="2025"/>
    <x v="0"/>
    <x v="2"/>
    <d v="1899-12-30T01:35:00"/>
    <d v="1899-12-30T01:50:00"/>
    <n v="0.25000000000000011"/>
    <s v="LSC 6"/>
    <x v="4"/>
    <x v="0"/>
    <x v="0"/>
    <x v="0"/>
    <s v="01.35-01.50 tunggu hopper berisi 50%"/>
    <m/>
    <m/>
    <m/>
    <m/>
    <m/>
    <m/>
    <m/>
    <m/>
    <m/>
    <m/>
    <m/>
    <m/>
  </r>
  <r>
    <x v="3"/>
    <n v="11"/>
    <n v="2025"/>
    <x v="0"/>
    <x v="2"/>
    <d v="1899-12-30T01:50:00"/>
    <d v="1899-12-30T02:00:00"/>
    <n v="0.16666666666666641"/>
    <s v="LSC 6"/>
    <x v="9"/>
    <x v="1"/>
    <x v="1"/>
    <x v="1"/>
    <s v="01.50-02.00 sensor dmg tail pulley aktif , di cek personil tepi belt terkelupas tunggu di potong personil "/>
    <m/>
    <m/>
    <m/>
    <m/>
    <m/>
    <m/>
    <m/>
    <m/>
    <m/>
    <m/>
    <m/>
    <m/>
  </r>
  <r>
    <x v="3"/>
    <n v="11"/>
    <n v="2025"/>
    <x v="0"/>
    <x v="2"/>
    <d v="1899-12-30T02:00:00"/>
    <d v="1899-12-30T02:45:00"/>
    <n v="0.75"/>
    <s v="LSC 6"/>
    <x v="4"/>
    <x v="0"/>
    <x v="0"/>
    <x v="0"/>
    <s v="02.00-02.45 tunggu hopper berisi 50%"/>
    <m/>
    <m/>
    <m/>
    <m/>
    <m/>
    <m/>
    <m/>
    <m/>
    <m/>
    <m/>
    <m/>
    <m/>
  </r>
  <r>
    <x v="3"/>
    <n v="11"/>
    <n v="2025"/>
    <x v="0"/>
    <x v="2"/>
    <d v="1899-12-30T02:55:00"/>
    <d v="1899-12-30T03:00:00"/>
    <n v="8.333333333333337E-2"/>
    <s v="LSC 6"/>
    <x v="4"/>
    <x v="0"/>
    <x v="0"/>
    <x v="0"/>
    <s v="02.55-03.00 tunggu hopper berisi 50%"/>
    <m/>
    <m/>
    <m/>
    <m/>
    <m/>
    <m/>
    <m/>
    <m/>
    <m/>
    <m/>
    <m/>
    <m/>
  </r>
  <r>
    <x v="3"/>
    <n v="11"/>
    <n v="2025"/>
    <x v="0"/>
    <x v="2"/>
    <d v="1899-12-30T03:00:00"/>
    <d v="1899-12-30T03:10:00"/>
    <n v="0.16666666666666674"/>
    <s v="LSC 6"/>
    <x v="4"/>
    <x v="0"/>
    <x v="0"/>
    <x v="0"/>
    <s v="03.00-03.10 tunggu hopper berisi 50%"/>
    <m/>
    <m/>
    <m/>
    <m/>
    <m/>
    <m/>
    <m/>
    <m/>
    <m/>
    <m/>
    <m/>
    <m/>
  </r>
  <r>
    <x v="3"/>
    <n v="11"/>
    <n v="2025"/>
    <x v="0"/>
    <x v="2"/>
    <d v="1899-12-30T03:10:00"/>
    <d v="1899-12-30T04:00:00"/>
    <n v="0.83333333333333304"/>
    <s v="LSC 6"/>
    <x v="13"/>
    <x v="1"/>
    <x v="1"/>
    <x v="1"/>
    <s v="03.10-04.00 stop belt 6a1j07, sensor dmg no.3 aktif, cek personil Sling keluar, tunggu di potong mekanik (lanjut persiapan pindah pengisian ls ke Ind5)"/>
    <m/>
    <m/>
    <m/>
    <m/>
    <m/>
    <m/>
    <m/>
    <m/>
    <m/>
    <m/>
    <m/>
    <m/>
  </r>
  <r>
    <x v="3"/>
    <n v="11"/>
    <n v="2025"/>
    <x v="0"/>
    <x v="2"/>
    <d v="1899-12-30T04:00:00"/>
    <d v="1899-12-30T04:15:00"/>
    <n v="0.25000000000000044"/>
    <s v="LSC 6"/>
    <x v="13"/>
    <x v="1"/>
    <x v="1"/>
    <x v="1"/>
    <s v="04.00-04.15 persiapan pindah ke IND5 pasca Sling keluar di belt 6a1j07"/>
    <m/>
    <m/>
    <m/>
    <m/>
    <m/>
    <m/>
    <m/>
    <m/>
    <m/>
    <m/>
    <m/>
    <m/>
  </r>
  <r>
    <x v="3"/>
    <n v="11"/>
    <n v="2025"/>
    <x v="0"/>
    <x v="2"/>
    <d v="1899-12-30T05:05:00"/>
    <d v="1899-12-30T07:00:00"/>
    <n v="1.9166666666666672"/>
    <s v="LSC 6"/>
    <x v="4"/>
    <x v="0"/>
    <x v="0"/>
    <x v="0"/>
    <s v="05.05 - 07.00 tunggu hopper berisi 50%"/>
    <m/>
    <m/>
    <m/>
    <m/>
    <m/>
    <m/>
    <m/>
    <m/>
    <m/>
    <m/>
    <m/>
    <m/>
  </r>
  <r>
    <x v="4"/>
    <n v="11"/>
    <n v="2025"/>
    <x v="0"/>
    <x v="0"/>
    <d v="1899-12-30T07:00:00"/>
    <d v="1899-12-30T07:50:00"/>
    <n v="0.83333333333333304"/>
    <s v="LSC 6"/>
    <x v="4"/>
    <x v="0"/>
    <x v="0"/>
    <x v="0"/>
    <s v="07.00 - 07.50 tunggu hopper berisi 50%"/>
    <m/>
    <m/>
    <m/>
    <m/>
    <m/>
    <m/>
    <m/>
    <m/>
    <m/>
    <m/>
    <m/>
    <m/>
  </r>
  <r>
    <x v="4"/>
    <n v="11"/>
    <n v="2025"/>
    <x v="0"/>
    <x v="0"/>
    <d v="1899-12-30T07:50:00"/>
    <d v="1899-12-30T08:00:00"/>
    <n v="0.16666666666666607"/>
    <s v="LSC 6"/>
    <x v="13"/>
    <x v="1"/>
    <x v="1"/>
    <x v="1"/>
    <s v="07.50 - 08.00 stop lsc6 dmg turn over 6a1j07 aktif cek personil di temukan Sling keluar +-20cm, lanjut tunggu di potong mekanik "/>
    <m/>
    <m/>
    <m/>
    <m/>
    <m/>
    <m/>
    <m/>
    <m/>
    <m/>
    <m/>
    <m/>
    <m/>
  </r>
  <r>
    <x v="4"/>
    <n v="11"/>
    <n v="2025"/>
    <x v="0"/>
    <x v="0"/>
    <d v="1899-12-30T08:35:00"/>
    <d v="1899-12-30T08:45:00"/>
    <n v="0.16666666666666607"/>
    <s v="LSC 6"/>
    <x v="15"/>
    <x v="2"/>
    <x v="2"/>
    <x v="10"/>
    <s v="08.35 - 08.45 stop belt 6a1j05, tunggu personil geser carry 6a1j06 ke 6a1j07"/>
    <m/>
    <m/>
    <m/>
    <m/>
    <m/>
    <m/>
    <m/>
    <m/>
    <m/>
    <m/>
    <m/>
    <m/>
  </r>
  <r>
    <x v="4"/>
    <n v="11"/>
    <n v="2025"/>
    <x v="0"/>
    <x v="0"/>
    <d v="1899-12-30T09:35:00"/>
    <d v="1899-12-30T10:00:00"/>
    <n v="0.41666666666666652"/>
    <s v="LSC 6"/>
    <x v="13"/>
    <x v="1"/>
    <x v="1"/>
    <x v="1"/>
    <s v="09.35 - 10.00 stop lsc 6, bearing take up pulley belt 6a1j07 berasap, lanjut tunggu pengecekan personil dan mekanik (u/ IND 5 tunggu mekanik ganti self cleaning A1j12b yg rusak)"/>
    <m/>
    <m/>
    <m/>
    <m/>
    <m/>
    <m/>
    <m/>
    <m/>
    <m/>
    <m/>
    <m/>
    <m/>
  </r>
  <r>
    <x v="4"/>
    <n v="11"/>
    <n v="2025"/>
    <x v="0"/>
    <x v="0"/>
    <d v="1899-12-30T10:00:00"/>
    <d v="1899-12-30T10:25:00"/>
    <n v="0.41666666666666652"/>
    <s v="LSC 6"/>
    <x v="13"/>
    <x v="1"/>
    <x v="1"/>
    <x v="1"/>
    <s v="10.00 - 10.25 stop lsc 6, bearing take up pulley belt 6a1j07 berasap, lanjut tunggu pengecekan personil dan mekanik (u/ IND 5 tunggu mekanik ganti self cleaning A1j12b yg rusak)"/>
    <m/>
    <m/>
    <m/>
    <m/>
    <m/>
    <m/>
    <m/>
    <m/>
    <m/>
    <m/>
    <m/>
    <m/>
  </r>
  <r>
    <x v="4"/>
    <n v="11"/>
    <n v="2025"/>
    <x v="0"/>
    <x v="0"/>
    <d v="1899-12-30T11:00:00"/>
    <d v="1899-12-30T11:05:00"/>
    <n v="8.333333333333437E-2"/>
    <s v="LSC 6"/>
    <x v="4"/>
    <x v="0"/>
    <x v="0"/>
    <x v="0"/>
    <s v="11.00 - 11.05 tunggu hopper berisi 50%"/>
    <m/>
    <m/>
    <m/>
    <m/>
    <m/>
    <m/>
    <m/>
    <m/>
    <m/>
    <m/>
    <m/>
    <m/>
  </r>
  <r>
    <x v="4"/>
    <n v="11"/>
    <n v="2025"/>
    <x v="0"/>
    <x v="0"/>
    <d v="1899-12-30T11:10:00"/>
    <d v="1899-12-30T11:40:00"/>
    <n v="0.49999999999999956"/>
    <s v="LSC 6"/>
    <x v="15"/>
    <x v="1"/>
    <x v="1"/>
    <x v="13"/>
    <s v="11.10 - 11.40 stop lsc 6 dmg 6a1j05 no 3 aktif 4X di reset ready, lanjut cek elektrikal dan personil di temukan kabel sensor longgar, tunggu di perbaiki elektrikal "/>
    <m/>
    <m/>
    <m/>
    <m/>
    <m/>
    <m/>
    <m/>
    <m/>
    <m/>
    <m/>
    <m/>
    <m/>
  </r>
  <r>
    <x v="4"/>
    <n v="11"/>
    <n v="2025"/>
    <x v="0"/>
    <x v="0"/>
    <d v="1899-12-30T13:00:00"/>
    <d v="1899-12-30T13:30:00"/>
    <n v="0.50000000000000089"/>
    <s v="LSC 6"/>
    <x v="4"/>
    <x v="0"/>
    <x v="0"/>
    <x v="0"/>
    <s v="13.00 - 13.30 start Lsc6 Ls ke ind5/7.1-12b, tunggu hopper berisi 50%"/>
    <m/>
    <m/>
    <m/>
    <m/>
    <m/>
    <m/>
    <m/>
    <m/>
    <m/>
    <m/>
    <m/>
    <m/>
  </r>
  <r>
    <x v="4"/>
    <n v="11"/>
    <n v="2025"/>
    <x v="0"/>
    <x v="0"/>
    <d v="1899-12-30T13:30:00"/>
    <d v="1899-12-30T13:40:00"/>
    <n v="0.16666666666666607"/>
    <s v="LSC 6"/>
    <x v="13"/>
    <x v="1"/>
    <x v="1"/>
    <x v="1"/>
    <s v="13.30 - 14.30 lanjut saat feedin Lsc6 DMG belt tail pulley 6a1j04 aktif cek personil Sling keluar tunggu di potong mekanik"/>
    <m/>
    <m/>
    <m/>
    <m/>
    <m/>
    <m/>
    <m/>
    <m/>
    <m/>
    <m/>
    <m/>
    <m/>
  </r>
  <r>
    <x v="4"/>
    <n v="11"/>
    <n v="2025"/>
    <x v="0"/>
    <x v="1"/>
    <d v="1899-12-30T15:50:00"/>
    <d v="1899-12-30T16:00:00"/>
    <n v="0.16666666666666607"/>
    <s v="LSC 6"/>
    <x v="4"/>
    <x v="0"/>
    <x v="0"/>
    <x v="0"/>
    <s v="15.50 - 16.00 tunggu hopper berisi min 50%"/>
    <m/>
    <m/>
    <m/>
    <m/>
    <m/>
    <m/>
    <m/>
    <m/>
    <m/>
    <m/>
    <m/>
    <m/>
  </r>
  <r>
    <x v="4"/>
    <n v="11"/>
    <n v="2025"/>
    <x v="0"/>
    <x v="1"/>
    <d v="1899-12-30T16:25:00"/>
    <d v="1899-12-30T16:30:00"/>
    <n v="8.3333333333333037E-2"/>
    <s v="LSC 6"/>
    <x v="4"/>
    <x v="0"/>
    <x v="0"/>
    <x v="0"/>
    <s v="16.25 - 16.30 tunggu hopper berisi min 50%"/>
    <m/>
    <m/>
    <m/>
    <m/>
    <m/>
    <m/>
    <m/>
    <m/>
    <m/>
    <m/>
    <m/>
    <m/>
  </r>
  <r>
    <x v="4"/>
    <n v="11"/>
    <n v="2025"/>
    <x v="0"/>
    <x v="1"/>
    <d v="1899-12-30T16:40:00"/>
    <d v="1899-12-30T16:50:00"/>
    <n v="0.16666666666666607"/>
    <s v="LSC 6"/>
    <x v="1"/>
    <x v="1"/>
    <x v="1"/>
    <x v="1"/>
    <s v="16.40 - 16.50 stop belt a1j12b sensor dmg aktif cek personil karet tepi belt terkelupas tunggu di potong "/>
    <m/>
    <m/>
    <m/>
    <m/>
    <m/>
    <m/>
    <m/>
    <m/>
    <m/>
    <m/>
    <m/>
    <m/>
  </r>
  <r>
    <x v="4"/>
    <n v="11"/>
    <n v="2025"/>
    <x v="0"/>
    <x v="1"/>
    <d v="1899-12-30T17:40:00"/>
    <d v="1899-12-30T18:00:00"/>
    <n v="0.33333333333333215"/>
    <s v="LSC 6"/>
    <x v="4"/>
    <x v="0"/>
    <x v="0"/>
    <x v="0"/>
    <s v="17.40 - 18.00 tunggu hopper berisi min 50%"/>
    <m/>
    <m/>
    <m/>
    <m/>
    <m/>
    <m/>
    <m/>
    <m/>
    <m/>
    <m/>
    <m/>
    <m/>
  </r>
  <r>
    <x v="4"/>
    <n v="11"/>
    <n v="2025"/>
    <x v="0"/>
    <x v="1"/>
    <d v="1899-12-30T19:00:00"/>
    <d v="1899-12-30T19:35:00"/>
    <n v="0.58333333333333393"/>
    <s v="LSC 6"/>
    <x v="1"/>
    <x v="1"/>
    <x v="1"/>
    <x v="14"/>
    <s v="19.00 - 19.35 Untuk LSC6 tunggu mekanik ganti self cleaning belt A1J12B rusak bearing"/>
    <m/>
    <m/>
    <m/>
    <m/>
    <m/>
    <m/>
    <m/>
    <m/>
    <m/>
    <m/>
    <m/>
    <m/>
  </r>
  <r>
    <x v="4"/>
    <n v="11"/>
    <n v="2025"/>
    <x v="0"/>
    <x v="1"/>
    <d v="1899-12-30T19:35:00"/>
    <d v="1899-12-30T19:45:00"/>
    <n v="0.16666666666666607"/>
    <s v="LSC 6"/>
    <x v="8"/>
    <x v="1"/>
    <x v="1"/>
    <x v="1"/>
    <s v="19.35 - 19.45 start jalur storage IND 5 sampai belt 6a1j04 dan stop kembali belt 20104 dmg aktif cek personil karet tepi belt terkelupas tunggu di potong "/>
    <m/>
    <m/>
    <m/>
    <m/>
    <m/>
    <m/>
    <m/>
    <m/>
    <m/>
    <m/>
    <m/>
    <m/>
  </r>
  <r>
    <x v="4"/>
    <n v="11"/>
    <n v="2025"/>
    <x v="0"/>
    <x v="1"/>
    <d v="1899-12-30T20:10:00"/>
    <d v="1899-12-30T20:15:00"/>
    <n v="8.3333333333333037E-2"/>
    <s v="LSC 6"/>
    <x v="9"/>
    <x v="2"/>
    <x v="2"/>
    <x v="3"/>
    <s v="20.10 - 20.15  stop belt 6a1j03 metal detektor aktif cek personil di temukan besi kecil "/>
    <m/>
    <m/>
    <m/>
    <m/>
    <m/>
    <m/>
    <m/>
    <m/>
    <m/>
    <m/>
    <m/>
    <m/>
  </r>
  <r>
    <x v="4"/>
    <n v="11"/>
    <n v="2025"/>
    <x v="0"/>
    <x v="1"/>
    <d v="1899-12-30T15:00:00"/>
    <d v="1899-12-30T15:35:00"/>
    <n v="0.58333333333333393"/>
    <s v="LSC3B"/>
    <x v="6"/>
    <x v="0"/>
    <x v="0"/>
    <x v="0"/>
    <s v="15.00 - 15.35 start Lsc3b Ls 4ind 6/07 tunggu hopper berisi min 50%"/>
    <m/>
    <m/>
    <m/>
    <m/>
    <m/>
    <m/>
    <m/>
    <m/>
    <m/>
    <m/>
    <m/>
    <m/>
  </r>
  <r>
    <x v="4"/>
    <n v="11"/>
    <n v="2025"/>
    <x v="0"/>
    <x v="1"/>
    <d v="1899-12-30T15:50:00"/>
    <d v="1899-12-30T15:55:00"/>
    <n v="8.3333333333333037E-2"/>
    <s v="LSC3B"/>
    <x v="6"/>
    <x v="0"/>
    <x v="0"/>
    <x v="0"/>
    <s v="15.50 - 15.55 tunggu hopper berisi min 50%"/>
    <m/>
    <m/>
    <m/>
    <m/>
    <m/>
    <m/>
    <m/>
    <m/>
    <m/>
    <m/>
    <m/>
    <m/>
  </r>
  <r>
    <x v="4"/>
    <n v="11"/>
    <n v="2025"/>
    <x v="0"/>
    <x v="1"/>
    <d v="1899-12-30T16:10:00"/>
    <d v="1899-12-30T16:25:00"/>
    <n v="0.24999999999999911"/>
    <s v="LSC3B"/>
    <x v="6"/>
    <x v="2"/>
    <x v="2"/>
    <x v="15"/>
    <s v="16.10 - 16.25 stop LSC3B pin feeder keluar tunggu eksekusi mekanik "/>
    <m/>
    <m/>
    <m/>
    <m/>
    <m/>
    <m/>
    <m/>
    <m/>
    <m/>
    <m/>
    <m/>
    <m/>
  </r>
  <r>
    <x v="4"/>
    <n v="11"/>
    <n v="2025"/>
    <x v="0"/>
    <x v="1"/>
    <d v="1899-12-30T16:40:00"/>
    <d v="1899-12-30T16:45:00"/>
    <n v="8.3333333333333037E-2"/>
    <s v="LSC3B"/>
    <x v="6"/>
    <x v="0"/>
    <x v="0"/>
    <x v="0"/>
    <s v="16.40 - 16.45 tunggu hopper berisi min 50%"/>
    <m/>
    <m/>
    <m/>
    <m/>
    <m/>
    <m/>
    <m/>
    <m/>
    <m/>
    <m/>
    <m/>
    <m/>
  </r>
  <r>
    <x v="4"/>
    <n v="11"/>
    <n v="2025"/>
    <x v="0"/>
    <x v="1"/>
    <d v="1899-12-30T16:45:00"/>
    <d v="1899-12-30T17:00:00"/>
    <n v="0.25000000000000178"/>
    <s v="LSC3B"/>
    <x v="13"/>
    <x v="2"/>
    <x v="2"/>
    <x v="7"/>
    <s v="16.45 - 17.00 stop belt 6a1j07 sensor dmg no 9 aktif cek personil"/>
    <m/>
    <m/>
    <m/>
    <m/>
    <m/>
    <m/>
    <m/>
    <m/>
    <m/>
    <m/>
    <m/>
    <m/>
  </r>
  <r>
    <x v="4"/>
    <n v="11"/>
    <n v="2025"/>
    <x v="0"/>
    <x v="1"/>
    <d v="1899-12-30T17:00:00"/>
    <d v="1899-12-30T17:35:00"/>
    <n v="0.58333333333333126"/>
    <s v="LSC3B"/>
    <x v="13"/>
    <x v="1"/>
    <x v="1"/>
    <x v="1"/>
    <s v="17.00 - 17.35 stop belt 6a1j07 sensor dmg no 9 aktif cek personil di temukan Sling keluar lanjut tunggu di potong mekanik"/>
    <m/>
    <m/>
    <m/>
    <m/>
    <m/>
    <m/>
    <m/>
    <m/>
    <m/>
    <m/>
    <m/>
    <m/>
  </r>
  <r>
    <x v="4"/>
    <n v="11"/>
    <n v="2025"/>
    <x v="0"/>
    <x v="1"/>
    <d v="1899-12-30T17:50:00"/>
    <d v="1899-12-30T18:00:00"/>
    <n v="0.16666666666666607"/>
    <s v="LSC3B"/>
    <x v="6"/>
    <x v="0"/>
    <x v="0"/>
    <x v="0"/>
    <s v="17.50 - 18.00 tunggu hopper berisi min 50%"/>
    <m/>
    <m/>
    <m/>
    <m/>
    <m/>
    <m/>
    <m/>
    <m/>
    <m/>
    <m/>
    <m/>
    <m/>
  </r>
  <r>
    <x v="4"/>
    <n v="11"/>
    <n v="2025"/>
    <x v="0"/>
    <x v="1"/>
    <d v="1899-12-30T19:00:00"/>
    <d v="1899-12-30T19:10:00"/>
    <n v="0.16666666666666874"/>
    <s v="LSC3B"/>
    <x v="6"/>
    <x v="0"/>
    <x v="0"/>
    <x v="0"/>
    <s v="19.00 - 19.10 Start lsc3b ke IND 6/07 tunggu hopper berisi min 50%"/>
    <m/>
    <m/>
    <m/>
    <m/>
    <m/>
    <m/>
    <m/>
    <m/>
    <m/>
    <m/>
    <m/>
    <m/>
  </r>
  <r>
    <x v="4"/>
    <n v="11"/>
    <n v="2025"/>
    <x v="0"/>
    <x v="1"/>
    <d v="1899-12-30T19:35:00"/>
    <d v="1899-12-30T20:00:00"/>
    <n v="0.41666666666666785"/>
    <s v="LSC3B"/>
    <x v="13"/>
    <x v="2"/>
    <x v="2"/>
    <x v="7"/>
    <s v="19.35 - 20.00 stop belt 6a1j07 sensor BPdmg aktif cek personil indikasi tidak di temukan cek belt aman lanjut operasi"/>
    <m/>
    <m/>
    <m/>
    <m/>
    <m/>
    <m/>
    <m/>
    <m/>
    <m/>
    <m/>
    <m/>
    <m/>
  </r>
  <r>
    <x v="4"/>
    <n v="11"/>
    <n v="2025"/>
    <x v="0"/>
    <x v="1"/>
    <d v="1899-12-30T20:10:00"/>
    <d v="1899-12-30T20:35:00"/>
    <n v="0.41666666666666519"/>
    <s v="LSC3B"/>
    <x v="13"/>
    <x v="1"/>
    <x v="1"/>
    <x v="1"/>
    <s v="20.10 - 20.35  stop belt 6a1j07 sensor BPdmg aktif cek personil Sling keluar tunggu di potong mekanik "/>
    <m/>
    <m/>
    <m/>
    <m/>
    <m/>
    <m/>
    <m/>
    <m/>
    <m/>
    <m/>
    <m/>
    <m/>
  </r>
  <r>
    <x v="4"/>
    <n v="11"/>
    <n v="2025"/>
    <x v="0"/>
    <x v="1"/>
    <d v="1899-12-30T21:20:00"/>
    <d v="1899-12-30T21:30:00"/>
    <n v="0.16666666666666874"/>
    <s v="LSC3B"/>
    <x v="5"/>
    <x v="1"/>
    <x v="1"/>
    <x v="1"/>
    <s v="21.20 - 21.30 stop belt 15107  dmg aktif 2 X  cek personil kulit belt terkelupas tunggu di potong "/>
    <m/>
    <m/>
    <m/>
    <m/>
    <m/>
    <m/>
    <m/>
    <m/>
    <m/>
    <m/>
    <m/>
    <m/>
  </r>
  <r>
    <x v="4"/>
    <n v="11"/>
    <n v="2025"/>
    <x v="0"/>
    <x v="1"/>
    <d v="1899-12-30T21:30:00"/>
    <d v="1899-12-30T21:45:00"/>
    <n v="0.24999999999999911"/>
    <s v="LSC3B"/>
    <x v="13"/>
    <x v="1"/>
    <x v="1"/>
    <x v="1"/>
    <s v="21.30 - 21.45  stop belt 6a1j07 dmg  no 5 aktif cek personil   karet tepi belt terkelupas tunggu di potong "/>
    <m/>
    <m/>
    <m/>
    <m/>
    <m/>
    <m/>
    <m/>
    <m/>
    <m/>
    <m/>
    <m/>
    <m/>
  </r>
  <r>
    <x v="4"/>
    <n v="11"/>
    <n v="2025"/>
    <x v="0"/>
    <x v="2"/>
    <d v="1899-12-30T22:50:00"/>
    <d v="1899-12-30T23:00:00"/>
    <n v="0.16666666666666874"/>
    <s v="LSC 6"/>
    <x v="13"/>
    <x v="1"/>
    <x v="1"/>
    <x v="1"/>
    <s v="22.50-23.00 stop belt 6a1j07, sensor dmg no.9 aktif cek personil tepi belt terkelupas tunggu di potong mekanik"/>
    <m/>
    <m/>
    <m/>
    <m/>
    <m/>
    <m/>
    <m/>
    <m/>
    <m/>
    <m/>
    <m/>
    <m/>
  </r>
  <r>
    <x v="4"/>
    <n v="11"/>
    <n v="2025"/>
    <x v="0"/>
    <x v="2"/>
    <d v="1899-12-30T23:00:00"/>
    <d v="1899-12-30T23:35:00"/>
    <n v="0.58333333333333126"/>
    <s v="LSC 6"/>
    <x v="13"/>
    <x v="1"/>
    <x v="1"/>
    <x v="1"/>
    <s v="23.00-23.35 stop belt 6a1j07, sensor dmg no.9 aktif cek personil tepi belt terkelupas tunggu di potong mekanik"/>
    <m/>
    <m/>
    <m/>
    <m/>
    <m/>
    <m/>
    <m/>
    <m/>
    <m/>
    <m/>
    <m/>
    <m/>
  </r>
  <r>
    <x v="4"/>
    <n v="11"/>
    <n v="2025"/>
    <x v="0"/>
    <x v="2"/>
    <d v="1899-12-30T23:35:00"/>
    <d v="1899-12-30T23:50:00"/>
    <n v="0.25000000000000178"/>
    <s v="LSC 6"/>
    <x v="13"/>
    <x v="2"/>
    <x v="2"/>
    <x v="2"/>
    <s v="23.35-23.50 saat start feeder LSC6, stop belt 6a1j07 alarm Run interlock lost during, direset ready"/>
    <m/>
    <m/>
    <m/>
    <m/>
    <m/>
    <m/>
    <m/>
    <m/>
    <m/>
    <m/>
    <m/>
    <m/>
  </r>
  <r>
    <x v="4"/>
    <n v="11"/>
    <n v="2025"/>
    <x v="0"/>
    <x v="2"/>
    <d v="1899-12-30T23:55:00"/>
    <d v="1899-12-31T00:00:00"/>
    <n v="8.3333333333333037E-2"/>
    <s v="LSC 6"/>
    <x v="13"/>
    <x v="2"/>
    <x v="2"/>
    <x v="2"/>
    <s v="23.55-00.00 kembali stop 6a1j07,alarm Run interlock lost during, direset ready"/>
    <m/>
    <m/>
    <m/>
    <m/>
    <m/>
    <m/>
    <m/>
    <m/>
    <m/>
    <m/>
    <m/>
    <m/>
  </r>
  <r>
    <x v="4"/>
    <n v="11"/>
    <n v="2025"/>
    <x v="0"/>
    <x v="2"/>
    <d v="1899-12-30T01:00:00"/>
    <d v="1899-12-30T01:50:00"/>
    <n v="0.83333333333333348"/>
    <s v="LSC 6"/>
    <x v="13"/>
    <x v="1"/>
    <x v="1"/>
    <x v="1"/>
    <s v="01.00-01.50 stop belt 6a1j07. Sensor dmg no.9 aktif, cek personil tepi belt terkelupas, tunggu di potong mekanik (lanjut persiapan pindah ke jalur a1j12b-09)"/>
    <m/>
    <m/>
    <m/>
    <m/>
    <m/>
    <m/>
    <m/>
    <m/>
    <m/>
    <m/>
    <m/>
    <m/>
  </r>
  <r>
    <x v="4"/>
    <n v="11"/>
    <n v="2025"/>
    <x v="0"/>
    <x v="2"/>
    <d v="1899-12-30T02:10:00"/>
    <d v="1899-12-30T03:00:00"/>
    <n v="0.83333333333333337"/>
    <s v="LSC 6"/>
    <x v="4"/>
    <x v="0"/>
    <x v="0"/>
    <x v="0"/>
    <s v="02.10-03.00 tunggu hopper berisi 50%"/>
    <m/>
    <m/>
    <m/>
    <m/>
    <m/>
    <m/>
    <m/>
    <m/>
    <m/>
    <m/>
    <m/>
    <m/>
  </r>
  <r>
    <x v="4"/>
    <n v="11"/>
    <n v="2025"/>
    <x v="0"/>
    <x v="2"/>
    <d v="1899-12-30T03:00:00"/>
    <d v="1899-12-30T03:10:00"/>
    <n v="0.16666666666666674"/>
    <s v="LSC 6"/>
    <x v="4"/>
    <x v="0"/>
    <x v="0"/>
    <x v="0"/>
    <s v="03.00-03.10 tunggu hopper berisi 50%"/>
    <m/>
    <m/>
    <m/>
    <m/>
    <m/>
    <m/>
    <m/>
    <m/>
    <m/>
    <m/>
    <m/>
    <m/>
  </r>
  <r>
    <x v="4"/>
    <n v="11"/>
    <n v="2025"/>
    <x v="0"/>
    <x v="2"/>
    <d v="1899-12-30T03:10:00"/>
    <d v="1899-12-30T03:25:00"/>
    <n v="0.24999999999999978"/>
    <s v="LSC 6"/>
    <x v="1"/>
    <x v="1"/>
    <x v="1"/>
    <x v="1"/>
    <s v="03.10-03.25 stop belt a1j12B, sensor dmg aktif cek personil tepi belt terkelupas tunggu di potong personil"/>
    <m/>
    <m/>
    <m/>
    <m/>
    <m/>
    <m/>
    <m/>
    <m/>
    <m/>
    <m/>
    <m/>
    <m/>
  </r>
  <r>
    <x v="4"/>
    <n v="11"/>
    <n v="2025"/>
    <x v="0"/>
    <x v="2"/>
    <d v="1899-12-30T03:45:00"/>
    <d v="1899-12-30T03:55:00"/>
    <n v="0.16666666666666674"/>
    <s v="LSC 6"/>
    <x v="4"/>
    <x v="0"/>
    <x v="0"/>
    <x v="0"/>
    <s v="03.45-03.55 Tunggu hopper berisi 50%"/>
    <m/>
    <m/>
    <m/>
    <m/>
    <m/>
    <m/>
    <m/>
    <m/>
    <m/>
    <m/>
    <m/>
    <m/>
  </r>
  <r>
    <x v="4"/>
    <n v="11"/>
    <n v="2025"/>
    <x v="0"/>
    <x v="2"/>
    <d v="1899-12-30T04:10:00"/>
    <d v="1899-12-30T04:15:00"/>
    <n v="8.3333333333333703E-2"/>
    <s v="LSC 6"/>
    <x v="9"/>
    <x v="2"/>
    <x v="2"/>
    <x v="3"/>
    <s v="04.10-04.15 stop belt 6a1j03/MD aktif cek personil di temukan sebuah besi"/>
    <m/>
    <m/>
    <m/>
    <m/>
    <m/>
    <m/>
    <m/>
    <m/>
    <m/>
    <m/>
    <m/>
    <m/>
  </r>
  <r>
    <x v="4"/>
    <n v="11"/>
    <n v="2025"/>
    <x v="0"/>
    <x v="2"/>
    <d v="1899-12-30T04:25:00"/>
    <d v="1899-12-30T04:55:00"/>
    <n v="0.49999999999999956"/>
    <s v="LSC 6"/>
    <x v="4"/>
    <x v="0"/>
    <x v="0"/>
    <x v="0"/>
    <s v="04.25- 04.55 tunggu hopper berisi 50%"/>
    <m/>
    <m/>
    <m/>
    <m/>
    <m/>
    <m/>
    <m/>
    <m/>
    <m/>
    <m/>
    <m/>
    <m/>
  </r>
  <r>
    <x v="4"/>
    <n v="11"/>
    <n v="2025"/>
    <x v="0"/>
    <x v="2"/>
    <d v="1899-12-30T05:05:00"/>
    <d v="1899-12-30T05:10:00"/>
    <n v="8.3333333333333703E-2"/>
    <s v="LSC 6"/>
    <x v="4"/>
    <x v="0"/>
    <x v="0"/>
    <x v="0"/>
    <s v="05.05-05.10 tunggu hopper berisi 50%"/>
    <m/>
    <m/>
    <m/>
    <m/>
    <m/>
    <m/>
    <m/>
    <m/>
    <m/>
    <m/>
    <m/>
    <m/>
  </r>
  <r>
    <x v="4"/>
    <n v="11"/>
    <n v="2025"/>
    <x v="0"/>
    <x v="2"/>
    <d v="1899-12-30T05:15:00"/>
    <d v="1899-12-30T05:25:00"/>
    <n v="0.16666666666666674"/>
    <s v="LSC 6"/>
    <x v="1"/>
    <x v="1"/>
    <x v="1"/>
    <x v="1"/>
    <s v="05.15-05.25 stop belt A1j12b/DMG aktif cek personil tepi belt terkelupas tunggu dipotong personil "/>
    <m/>
    <m/>
    <m/>
    <m/>
    <m/>
    <m/>
    <m/>
    <m/>
    <m/>
    <m/>
    <m/>
    <m/>
  </r>
  <r>
    <x v="4"/>
    <n v="11"/>
    <n v="2025"/>
    <x v="0"/>
    <x v="2"/>
    <d v="1899-12-30T05:35:00"/>
    <d v="1899-12-30T07:00:00"/>
    <n v="1.416666666666667"/>
    <s v="LSC 6"/>
    <x v="4"/>
    <x v="0"/>
    <x v="0"/>
    <x v="0"/>
    <s v="05.35 - 07.00 tunggu hopper berisi 50%"/>
    <m/>
    <m/>
    <m/>
    <m/>
    <m/>
    <m/>
    <m/>
    <m/>
    <m/>
    <m/>
    <m/>
    <m/>
  </r>
  <r>
    <x v="5"/>
    <n v="11"/>
    <n v="2025"/>
    <x v="0"/>
    <x v="0"/>
    <d v="1899-12-30T07:00:00"/>
    <d v="1899-12-30T07:25:00"/>
    <n v="0.41666666666666652"/>
    <s v="MS 1"/>
    <x v="0"/>
    <x v="0"/>
    <x v="0"/>
    <x v="0"/>
    <s v="07.00 - 07.25 start MS1 ss Ind6/7.1-12B lanjut tunggu hopper berisi 50%"/>
    <m/>
    <m/>
    <m/>
    <m/>
    <m/>
    <m/>
    <m/>
    <m/>
    <m/>
    <m/>
    <m/>
    <m/>
  </r>
  <r>
    <x v="5"/>
    <n v="11"/>
    <n v="2025"/>
    <x v="0"/>
    <x v="0"/>
    <d v="1899-12-30T07:30:00"/>
    <d v="1899-12-30T07:50:00"/>
    <n v="0.33333333333333348"/>
    <s v="MS 1"/>
    <x v="0"/>
    <x v="0"/>
    <x v="0"/>
    <x v="0"/>
    <s v="07.30 - 07.50 tunggu hopper berisi 50%"/>
    <m/>
    <m/>
    <m/>
    <m/>
    <m/>
    <m/>
    <m/>
    <m/>
    <m/>
    <m/>
    <m/>
    <m/>
  </r>
  <r>
    <x v="5"/>
    <n v="11"/>
    <n v="2025"/>
    <x v="0"/>
    <x v="0"/>
    <d v="1899-12-30T07:50:00"/>
    <d v="1899-12-30T08:00:00"/>
    <n v="0.16666666666666607"/>
    <s v="MS 1"/>
    <x v="0"/>
    <x v="2"/>
    <x v="2"/>
    <x v="9"/>
    <s v="07.50 - 08.00 distop fedeer MS1, tunggu personil membalikan klep ss ke ind5 (pindah pengisian ke silika ind5)"/>
    <m/>
    <m/>
    <m/>
    <m/>
    <m/>
    <m/>
    <m/>
    <m/>
    <m/>
    <m/>
    <m/>
    <m/>
  </r>
  <r>
    <x v="5"/>
    <n v="11"/>
    <n v="2025"/>
    <x v="0"/>
    <x v="0"/>
    <d v="1899-12-30T08:00:00"/>
    <d v="1899-12-30T08:30:00"/>
    <n v="0.50000000000000089"/>
    <s v="MS 1"/>
    <x v="0"/>
    <x v="0"/>
    <x v="0"/>
    <x v="0"/>
    <s v="08.00 - 08.30 start kembali MS1 ss ind5/7.1-12B lanjut tunggu hopper berisi 50%"/>
    <m/>
    <m/>
    <m/>
    <m/>
    <m/>
    <m/>
    <m/>
    <m/>
    <m/>
    <m/>
    <m/>
    <m/>
  </r>
  <r>
    <x v="5"/>
    <n v="11"/>
    <n v="2025"/>
    <x v="0"/>
    <x v="0"/>
    <d v="1899-12-30T08:50:00"/>
    <d v="1899-12-30T08:55:00"/>
    <n v="8.3333333333333037E-2"/>
    <s v="MS 1"/>
    <x v="18"/>
    <x v="2"/>
    <x v="2"/>
    <x v="16"/>
    <s v="08.50 - 08.55 metal detektor 6E1U02 aktif cek personil di temukan batu hitam"/>
    <m/>
    <m/>
    <m/>
    <m/>
    <m/>
    <m/>
    <m/>
    <m/>
    <m/>
    <m/>
    <m/>
    <m/>
  </r>
  <r>
    <x v="5"/>
    <n v="11"/>
    <n v="2025"/>
    <x v="0"/>
    <x v="0"/>
    <d v="1899-12-30T09:10:00"/>
    <d v="1899-12-30T09:45:00"/>
    <n v="0.58333333333333393"/>
    <s v="MS 1"/>
    <x v="15"/>
    <x v="1"/>
    <x v="1"/>
    <x v="1"/>
    <s v="09.10 - 09.45 DMG no.5 6a1j05 aktif cek personil di temukan sling keluar ±3m di M.21 tunggu di potong mekanik"/>
    <m/>
    <m/>
    <m/>
    <m/>
    <m/>
    <m/>
    <m/>
    <m/>
    <m/>
    <m/>
    <m/>
    <m/>
  </r>
  <r>
    <x v="5"/>
    <n v="11"/>
    <n v="2025"/>
    <x v="0"/>
    <x v="0"/>
    <d v="1899-12-30T10:05:00"/>
    <d v="1899-12-30T11:00:00"/>
    <n v="0.91666666666666607"/>
    <s v="MS 1"/>
    <x v="0"/>
    <x v="0"/>
    <x v="0"/>
    <x v="0"/>
    <s v="10.05 - 11.00 tunggu hopper berisi 50%"/>
    <m/>
    <m/>
    <m/>
    <m/>
    <m/>
    <m/>
    <m/>
    <m/>
    <m/>
    <m/>
    <m/>
    <m/>
  </r>
  <r>
    <x v="5"/>
    <n v="11"/>
    <n v="2025"/>
    <x v="0"/>
    <x v="0"/>
    <d v="1899-12-30T11:00:00"/>
    <d v="1899-12-30T11:10:00"/>
    <n v="0.16666666666666741"/>
    <s v="MS 1"/>
    <x v="0"/>
    <x v="0"/>
    <x v="0"/>
    <x v="0"/>
    <s v="11.00 - 11.10 tunggu hopper berisi 50%"/>
    <m/>
    <m/>
    <m/>
    <m/>
    <m/>
    <m/>
    <m/>
    <m/>
    <m/>
    <m/>
    <m/>
    <m/>
  </r>
  <r>
    <x v="5"/>
    <n v="11"/>
    <n v="2025"/>
    <x v="0"/>
    <x v="0"/>
    <d v="1899-12-30T11:15:00"/>
    <d v="1899-12-30T11:25:00"/>
    <n v="0.16666666666666607"/>
    <s v="MS 1"/>
    <x v="17"/>
    <x v="1"/>
    <x v="1"/>
    <x v="1"/>
    <s v="11.15 - 11.25 DMG 5e1j01 aktif cek personil di temukan tepi belt terkelupas tunggu di potong personil"/>
    <m/>
    <m/>
    <m/>
    <m/>
    <m/>
    <m/>
    <m/>
    <m/>
    <m/>
    <m/>
    <m/>
    <m/>
  </r>
  <r>
    <x v="5"/>
    <n v="11"/>
    <n v="2025"/>
    <x v="0"/>
    <x v="0"/>
    <d v="1899-12-30T11:25:00"/>
    <d v="1899-12-30T11:40:00"/>
    <n v="0.25000000000000044"/>
    <s v="MS 1"/>
    <x v="0"/>
    <x v="2"/>
    <x v="2"/>
    <x v="4"/>
    <s v="11.25 - 11.40 Lanjut tunggu personil geser tripper ss ke tiang kosong (buka rantai)"/>
    <m/>
    <m/>
    <m/>
    <m/>
    <m/>
    <m/>
    <m/>
    <m/>
    <m/>
    <m/>
    <m/>
    <m/>
  </r>
  <r>
    <x v="5"/>
    <n v="11"/>
    <n v="2025"/>
    <x v="0"/>
    <x v="0"/>
    <d v="1899-12-30T13:00:00"/>
    <d v="1899-12-30T13:10:00"/>
    <n v="0.16666666666666874"/>
    <s v="MS 1"/>
    <x v="0"/>
    <x v="2"/>
    <x v="2"/>
    <x v="9"/>
    <s v="13.00 - 13.10 Tunggu personil membalikan klep dari Ss ind5 ke Ss Ind6"/>
    <m/>
    <m/>
    <m/>
    <m/>
    <m/>
    <m/>
    <m/>
    <m/>
    <m/>
    <m/>
    <m/>
    <m/>
  </r>
  <r>
    <x v="5"/>
    <n v="11"/>
    <n v="2025"/>
    <x v="0"/>
    <x v="0"/>
    <d v="1899-12-30T13:10:00"/>
    <d v="1899-12-30T13:20:00"/>
    <n v="0.16666666666666607"/>
    <s v="MS 1"/>
    <x v="7"/>
    <x v="1"/>
    <x v="1"/>
    <x v="1"/>
    <s v="13.10 - 13.20 DMG 20104 aktif cek personil tepi belt terkelupas tunggu di potong personil"/>
    <m/>
    <m/>
    <m/>
    <m/>
    <m/>
    <m/>
    <m/>
    <m/>
    <m/>
    <m/>
    <m/>
    <m/>
  </r>
  <r>
    <x v="5"/>
    <n v="11"/>
    <n v="2025"/>
    <x v="0"/>
    <x v="0"/>
    <d v="1899-12-30T13:20:00"/>
    <d v="1899-12-30T13:50:00"/>
    <n v="0.49999999999999822"/>
    <s v="MS 1"/>
    <x v="0"/>
    <x v="0"/>
    <x v="0"/>
    <x v="0"/>
    <s v="13.20 - 13.50 Lanjut tunggu hopper berisi min 50%"/>
    <m/>
    <m/>
    <m/>
    <m/>
    <m/>
    <m/>
    <m/>
    <m/>
    <m/>
    <m/>
    <m/>
    <m/>
  </r>
  <r>
    <x v="5"/>
    <n v="11"/>
    <n v="2025"/>
    <x v="0"/>
    <x v="0"/>
    <d v="1899-12-30T14:10:00"/>
    <d v="1899-12-30T14:35:00"/>
    <n v="0.41666666666666519"/>
    <s v="MS 1"/>
    <x v="19"/>
    <x v="2"/>
    <x v="2"/>
    <x v="2"/>
    <s v="14.10 - 14.35 Stop RBC 6E1J02,alarms speed monitor fault,cek personil belt slip,tunggu di lokal² personil "/>
    <m/>
    <m/>
    <m/>
    <m/>
    <m/>
    <m/>
    <m/>
    <m/>
    <m/>
    <m/>
    <m/>
    <m/>
  </r>
  <r>
    <x v="5"/>
    <n v="11"/>
    <n v="2025"/>
    <x v="0"/>
    <x v="0"/>
    <d v="1899-12-30T14:45:00"/>
    <d v="1899-12-30T15:00:00"/>
    <n v="0.24999999999999911"/>
    <s v="MS 1"/>
    <x v="3"/>
    <x v="2"/>
    <x v="2"/>
    <x v="17"/>
    <s v="14.45 - 15.00 DMG 6E1U03 aktif, cek personil kena kotoran yang menyondak di bawah belt,dan lanjut tunggu di bersihkan personil "/>
    <m/>
    <m/>
    <m/>
    <m/>
    <m/>
    <m/>
    <m/>
    <m/>
    <m/>
    <m/>
    <m/>
    <m/>
  </r>
  <r>
    <x v="5"/>
    <n v="11"/>
    <n v="2025"/>
    <x v="0"/>
    <x v="0"/>
    <d v="1899-12-30T07:00:00"/>
    <d v="1899-12-30T07:50:00"/>
    <n v="0.83333333333333304"/>
    <s v="LSC3B"/>
    <x v="6"/>
    <x v="0"/>
    <x v="0"/>
    <x v="0"/>
    <s v="07.00 - 07.50 start lsc3B ls Ind6/07 lanjut tunggu hopper berisi 50%"/>
    <m/>
    <m/>
    <m/>
    <m/>
    <m/>
    <m/>
    <m/>
    <m/>
    <m/>
    <m/>
    <m/>
    <m/>
  </r>
  <r>
    <x v="5"/>
    <n v="11"/>
    <n v="2025"/>
    <x v="0"/>
    <x v="0"/>
    <d v="1899-12-30T07:50:00"/>
    <d v="1899-12-30T08:30:00"/>
    <n v="0.66666666666666696"/>
    <s v="LSC3B"/>
    <x v="13"/>
    <x v="1"/>
    <x v="1"/>
    <x v="1"/>
    <s v="07.50 - 08.30 DMG no9 6a1j07 aktif cek personil ditemukan tepi belt terkelupas dan sling keluar, tunggu di potong mekanik"/>
    <m/>
    <m/>
    <m/>
    <m/>
    <m/>
    <m/>
    <m/>
    <m/>
    <m/>
    <m/>
    <m/>
    <m/>
  </r>
  <r>
    <x v="5"/>
    <n v="11"/>
    <n v="2025"/>
    <x v="0"/>
    <x v="0"/>
    <d v="1899-12-30T08:30:00"/>
    <d v="1899-12-30T08:40:00"/>
    <n v="0.16666666666666607"/>
    <s v="LSC3B"/>
    <x v="6"/>
    <x v="0"/>
    <x v="0"/>
    <x v="0"/>
    <s v="08.30 - 08.40 start kembali lsc3B ls Ind6/07 Chevron T.21-27 lanjut tunggu hopper berisi 50%"/>
    <m/>
    <m/>
    <m/>
    <m/>
    <m/>
    <m/>
    <m/>
    <m/>
    <m/>
    <m/>
    <m/>
    <m/>
  </r>
  <r>
    <x v="5"/>
    <n v="11"/>
    <n v="2025"/>
    <x v="0"/>
    <x v="0"/>
    <d v="1899-12-30T08:55:00"/>
    <d v="1899-12-30T09:00:00"/>
    <n v="8.3333333333333037E-2"/>
    <s v="LSC3B"/>
    <x v="6"/>
    <x v="0"/>
    <x v="0"/>
    <x v="0"/>
    <s v="08.55 - 09.00 tunggu hopper berisi 50%"/>
    <m/>
    <m/>
    <m/>
    <m/>
    <m/>
    <m/>
    <m/>
    <m/>
    <m/>
    <m/>
    <m/>
    <m/>
  </r>
  <r>
    <x v="5"/>
    <n v="11"/>
    <n v="2025"/>
    <x v="0"/>
    <x v="0"/>
    <d v="1899-12-30T09:00:00"/>
    <d v="1899-12-30T10:00:00"/>
    <n v="1.0000000000000004"/>
    <s v="LSC3B"/>
    <x v="13"/>
    <x v="1"/>
    <x v="1"/>
    <x v="1"/>
    <s v="09.00 - 10.00 DMG no5 6a1j07 aktif cek personil ditemukan tepi belt terkelupas dan sling keluar tunggu di potong mekanik, lanjut mekanik mengganti roller guide 6a1j07"/>
    <m/>
    <m/>
    <m/>
    <m/>
    <m/>
    <m/>
    <m/>
    <m/>
    <m/>
    <m/>
    <m/>
    <m/>
  </r>
  <r>
    <x v="5"/>
    <n v="11"/>
    <n v="2025"/>
    <x v="0"/>
    <x v="0"/>
    <d v="1899-12-30T11:00:00"/>
    <d v="1899-12-30T11:10:00"/>
    <n v="0.16666666666666741"/>
    <s v="LSC3B"/>
    <x v="5"/>
    <x v="1"/>
    <x v="1"/>
    <x v="1"/>
    <s v="11.00 - 11.10 DMG 15107 aktif cek personil di temukan kulit belt terkelupas tunggu di potong personil "/>
    <m/>
    <m/>
    <m/>
    <m/>
    <m/>
    <m/>
    <m/>
    <m/>
    <m/>
    <m/>
    <m/>
    <m/>
  </r>
  <r>
    <x v="5"/>
    <n v="11"/>
    <n v="2025"/>
    <x v="0"/>
    <x v="0"/>
    <d v="1899-12-30T11:30:00"/>
    <d v="1899-12-30T12:00:00"/>
    <n v="0.49999999999999956"/>
    <s v="LSC3B"/>
    <x v="6"/>
    <x v="0"/>
    <x v="0"/>
    <x v="0"/>
    <s v="11.30 - 12.00 tunggu hopper berisi 50%"/>
    <m/>
    <m/>
    <m/>
    <m/>
    <m/>
    <m/>
    <m/>
    <m/>
    <m/>
    <m/>
    <m/>
    <m/>
  </r>
  <r>
    <x v="5"/>
    <n v="11"/>
    <n v="2025"/>
    <x v="0"/>
    <x v="0"/>
    <d v="1899-12-30T13:00:00"/>
    <d v="1899-12-30T13:20:00"/>
    <n v="0.33333333333333481"/>
    <s v="LSC3B"/>
    <x v="6"/>
    <x v="0"/>
    <x v="0"/>
    <x v="0"/>
    <s v="13.00 - 13.20 Tunggu Hopper berisi min 50%"/>
    <m/>
    <m/>
    <m/>
    <m/>
    <m/>
    <m/>
    <m/>
    <m/>
    <m/>
    <m/>
    <m/>
    <m/>
  </r>
  <r>
    <x v="5"/>
    <n v="11"/>
    <n v="2025"/>
    <x v="0"/>
    <x v="0"/>
    <d v="1899-12-30T13:40:00"/>
    <d v="1899-12-30T14:00:00"/>
    <n v="0.33333333333333481"/>
    <s v="LSC3B"/>
    <x v="6"/>
    <x v="0"/>
    <x v="0"/>
    <x v="0"/>
    <s v="13.40 - 14.00 Tunggu Hopper berisi 50%"/>
    <m/>
    <m/>
    <m/>
    <m/>
    <m/>
    <m/>
    <m/>
    <m/>
    <m/>
    <m/>
    <m/>
    <m/>
  </r>
  <r>
    <x v="5"/>
    <n v="11"/>
    <n v="2025"/>
    <x v="0"/>
    <x v="0"/>
    <d v="1899-12-30T14:10:00"/>
    <d v="1899-12-30T14:15:00"/>
    <n v="8.3333333333333037E-2"/>
    <s v="LSC3B"/>
    <x v="5"/>
    <x v="1"/>
    <x v="1"/>
    <x v="1"/>
    <s v="14.10 - 14.15 DMG 15107 aktif cek personil tepi belt terkelupas tunggu di potong personil "/>
    <m/>
    <m/>
    <m/>
    <m/>
    <m/>
    <m/>
    <m/>
    <m/>
    <m/>
    <m/>
    <m/>
    <m/>
  </r>
  <r>
    <x v="5"/>
    <n v="11"/>
    <n v="2025"/>
    <x v="0"/>
    <x v="0"/>
    <d v="1899-12-30T14:15:00"/>
    <d v="1899-12-30T14:30:00"/>
    <n v="0.24999999999999911"/>
    <s v="LSC3B"/>
    <x v="6"/>
    <x v="0"/>
    <x v="0"/>
    <x v="0"/>
    <s v="14.15 - 14.30 Tunggu Hopper berisi min 50%"/>
    <m/>
    <m/>
    <m/>
    <m/>
    <m/>
    <m/>
    <m/>
    <m/>
    <m/>
    <m/>
    <m/>
    <m/>
  </r>
  <r>
    <x v="5"/>
    <n v="11"/>
    <n v="2025"/>
    <x v="0"/>
    <x v="0"/>
    <d v="1899-12-30T14:40:00"/>
    <d v="1899-12-30T14:45:00"/>
    <n v="8.3333333333333037E-2"/>
    <s v="LSC3B"/>
    <x v="6"/>
    <x v="0"/>
    <x v="0"/>
    <x v="0"/>
    <s v="14.40 - 14.45 Tunggu Hopper berisi min 50%"/>
    <m/>
    <m/>
    <m/>
    <m/>
    <m/>
    <m/>
    <m/>
    <m/>
    <m/>
    <m/>
    <m/>
    <m/>
  </r>
  <r>
    <x v="5"/>
    <n v="11"/>
    <n v="2025"/>
    <x v="0"/>
    <x v="0"/>
    <d v="1899-12-30T14:50:00"/>
    <d v="1899-12-30T15:00:00"/>
    <n v="0.16666666666666607"/>
    <s v="LSC3B"/>
    <x v="6"/>
    <x v="0"/>
    <x v="0"/>
    <x v="0"/>
    <s v="14.50 - 15.00 Tunggu Hopper berisi min 50%"/>
    <m/>
    <m/>
    <m/>
    <m/>
    <m/>
    <m/>
    <m/>
    <m/>
    <m/>
    <m/>
    <m/>
    <m/>
  </r>
  <r>
    <x v="5"/>
    <n v="11"/>
    <n v="2025"/>
    <x v="0"/>
    <x v="1"/>
    <d v="1899-12-30T15:00:00"/>
    <d v="1899-12-30T16:15:00"/>
    <n v="1.2500000000000009"/>
    <s v="MS 1"/>
    <x v="3"/>
    <x v="2"/>
    <x v="2"/>
    <x v="17"/>
    <s v="15.00 - 16.15 Tunggu personil membebaskan kotoran yang menyondak di bawah belt 6E1U03 pasca DMG 6E1U03 aktif"/>
    <m/>
    <m/>
    <m/>
    <m/>
    <m/>
    <m/>
    <m/>
    <m/>
    <m/>
    <m/>
    <m/>
    <m/>
  </r>
  <r>
    <x v="5"/>
    <n v="11"/>
    <n v="2025"/>
    <x v="0"/>
    <x v="1"/>
    <d v="1899-12-30T16:15:00"/>
    <d v="1899-12-30T16:30:00"/>
    <n v="0.24999999999999911"/>
    <s v="MS 1"/>
    <x v="8"/>
    <x v="1"/>
    <x v="1"/>
    <x v="1"/>
    <s v="16.15 - 16.30 DMG tail pulley 6A1J04 aktif cek personil Sling keluar tunggu di potong mekanik "/>
    <m/>
    <m/>
    <m/>
    <m/>
    <m/>
    <m/>
    <m/>
    <m/>
    <m/>
    <m/>
    <m/>
    <m/>
  </r>
  <r>
    <x v="5"/>
    <n v="11"/>
    <n v="2025"/>
    <x v="0"/>
    <x v="1"/>
    <d v="1899-12-30T16:30:00"/>
    <d v="1899-12-30T18:00:00"/>
    <n v="1.5"/>
    <s v="MS 1"/>
    <x v="15"/>
    <x v="1"/>
    <x v="1"/>
    <x v="1"/>
    <s v="16.30 - 18.00  lanjut DMG tail pulley 6A1J05 aktif cek personil Sling keluar tunggu di potong mekanik dan robek tepi tunggu di repair mekanik "/>
    <m/>
    <m/>
    <m/>
    <m/>
    <m/>
    <m/>
    <m/>
    <m/>
    <m/>
    <m/>
    <m/>
    <m/>
  </r>
  <r>
    <x v="5"/>
    <n v="11"/>
    <n v="2025"/>
    <x v="0"/>
    <x v="1"/>
    <d v="1899-12-30T19:15:00"/>
    <d v="1899-12-30T19:25:00"/>
    <n v="0.16666666666666607"/>
    <s v="MS 1"/>
    <x v="3"/>
    <x v="2"/>
    <x v="2"/>
    <x v="6"/>
    <s v=" 19.15 - 19.25 metal detektor 6E1U03 aktif cek personil tidak ada temuan "/>
    <m/>
    <m/>
    <m/>
    <m/>
    <m/>
    <m/>
    <m/>
    <m/>
    <m/>
    <m/>
    <m/>
    <m/>
  </r>
  <r>
    <x v="5"/>
    <n v="11"/>
    <n v="2025"/>
    <x v="0"/>
    <x v="1"/>
    <d v="1899-12-30T19:25:00"/>
    <d v="1899-12-30T19:50:00"/>
    <n v="0.41666666666666519"/>
    <s v="MS 1"/>
    <x v="14"/>
    <x v="1"/>
    <x v="1"/>
    <x v="1"/>
    <s v="19.25 - 19.50 DMG A4J12P aktif 3x cek personil benang tepi belt terkelupas tunggu di potong personil "/>
    <m/>
    <m/>
    <m/>
    <m/>
    <m/>
    <m/>
    <m/>
    <m/>
    <m/>
    <m/>
    <m/>
    <m/>
  </r>
  <r>
    <x v="5"/>
    <n v="11"/>
    <n v="2025"/>
    <x v="0"/>
    <x v="1"/>
    <d v="1899-12-30T20:00:00"/>
    <d v="1899-12-30T20:20:00"/>
    <n v="0.33333333333333215"/>
    <s v="MS 1"/>
    <x v="14"/>
    <x v="1"/>
    <x v="1"/>
    <x v="1"/>
    <s v="20.00 - 20.20 DMG A4J12P aktif cek personil tepi belt terkelupas dan u/Ms1 pindah ke jalur A1j12b lanjut tunggu pengosongan isi Ls A1J12B"/>
    <m/>
    <m/>
    <m/>
    <m/>
    <m/>
    <m/>
    <m/>
    <m/>
    <m/>
    <m/>
    <m/>
    <m/>
  </r>
  <r>
    <x v="5"/>
    <n v="11"/>
    <n v="2025"/>
    <x v="0"/>
    <x v="1"/>
    <d v="1899-12-30T20:50:00"/>
    <d v="1899-12-30T21:35:00"/>
    <n v="0.75"/>
    <s v="MS 1"/>
    <x v="8"/>
    <x v="1"/>
    <x v="1"/>
    <x v="1"/>
    <s v="20. 50 - 21.35 DMG tail pulley 6a1j04 aktif cek personil Sling keluar tunggu di potong mekanik "/>
    <m/>
    <m/>
    <m/>
    <m/>
    <m/>
    <m/>
    <m/>
    <m/>
    <m/>
    <m/>
    <m/>
    <m/>
  </r>
  <r>
    <x v="5"/>
    <n v="11"/>
    <n v="2025"/>
    <x v="0"/>
    <x v="1"/>
    <d v="1899-12-30T21:40:00"/>
    <d v="1899-12-30T22:00:00"/>
    <n v="0.33333333333333215"/>
    <s v="MS 1"/>
    <x v="3"/>
    <x v="2"/>
    <x v="2"/>
    <x v="6"/>
    <s v="21.40 - 22.00 metal detektor 6e1u03 aktif "/>
    <m/>
    <m/>
    <m/>
    <m/>
    <m/>
    <m/>
    <m/>
    <m/>
    <m/>
    <m/>
    <m/>
    <m/>
  </r>
  <r>
    <x v="5"/>
    <n v="11"/>
    <n v="2025"/>
    <x v="0"/>
    <x v="1"/>
    <d v="1899-12-30T15:00:00"/>
    <d v="1899-12-30T15:35:00"/>
    <n v="0.58333333333333393"/>
    <s v="LSC3B"/>
    <x v="6"/>
    <x v="0"/>
    <x v="0"/>
    <x v="0"/>
    <s v="15.00 - 15.35 Lanjut operasi lsc3b ls ke ind6/07, Tunggu Hopper berisi min 50%"/>
    <m/>
    <m/>
    <m/>
    <m/>
    <m/>
    <m/>
    <m/>
    <m/>
    <m/>
    <m/>
    <m/>
    <m/>
  </r>
  <r>
    <x v="5"/>
    <n v="11"/>
    <n v="2025"/>
    <x v="0"/>
    <x v="1"/>
    <d v="1899-12-30T15:45:00"/>
    <d v="1899-12-30T15:50:00"/>
    <n v="8.3333333333333037E-2"/>
    <s v="LSC3B"/>
    <x v="5"/>
    <x v="1"/>
    <x v="1"/>
    <x v="1"/>
    <s v="15.45 - 15.50 DMG 15107 aktif cek personil tepi belt terkelupas tunggu di potong personil "/>
    <m/>
    <m/>
    <m/>
    <m/>
    <m/>
    <m/>
    <m/>
    <m/>
    <m/>
    <m/>
    <m/>
    <m/>
  </r>
  <r>
    <x v="5"/>
    <n v="11"/>
    <n v="2025"/>
    <x v="0"/>
    <x v="1"/>
    <d v="1899-12-30T16:00:00"/>
    <d v="1899-12-30T16:25:00"/>
    <n v="0.41666666666666785"/>
    <s v="LSC3B"/>
    <x v="6"/>
    <x v="0"/>
    <x v="0"/>
    <x v="0"/>
    <s v="16.00 - 16.25 tunggu hopper berisi 50%"/>
    <m/>
    <m/>
    <m/>
    <m/>
    <m/>
    <m/>
    <m/>
    <m/>
    <m/>
    <m/>
    <m/>
    <m/>
  </r>
  <r>
    <x v="5"/>
    <n v="11"/>
    <n v="2025"/>
    <x v="0"/>
    <x v="1"/>
    <d v="1899-12-30T16:45:00"/>
    <d v="1899-12-30T17:35:00"/>
    <n v="0.83333333333333304"/>
    <s v="LSC3B"/>
    <x v="5"/>
    <x v="1"/>
    <x v="1"/>
    <x v="18"/>
    <s v="16.45 - 17.35 di Stop belt 15107 batu terjepit di karet guide material belt 15107 tunggu di eksekusi mekanik ( menyebabkan belt gores)"/>
    <m/>
    <m/>
    <m/>
    <m/>
    <m/>
    <m/>
    <m/>
    <m/>
    <m/>
    <m/>
    <m/>
    <m/>
  </r>
  <r>
    <x v="5"/>
    <n v="11"/>
    <n v="2025"/>
    <x v="0"/>
    <x v="1"/>
    <d v="1899-12-30T19:00:00"/>
    <d v="1899-12-30T19:35:00"/>
    <n v="0.58333333333333393"/>
    <s v="LSC 6"/>
    <x v="4"/>
    <x v="0"/>
    <x v="0"/>
    <x v="0"/>
    <s v="19.00 - 19.35 start Lsc6 Ls ke ind5/7.2-12b, tunggu hopper berisi 50% (chevrone t.16 - 21)"/>
    <m/>
    <m/>
    <m/>
    <m/>
    <m/>
    <m/>
    <m/>
    <m/>
    <m/>
    <m/>
    <m/>
    <m/>
  </r>
  <r>
    <x v="5"/>
    <n v="11"/>
    <n v="2025"/>
    <x v="0"/>
    <x v="1"/>
    <d v="1899-12-30T20:25:00"/>
    <d v="1899-12-30T21:00:00"/>
    <n v="0.58333333333333393"/>
    <s v="LSC 6"/>
    <x v="13"/>
    <x v="1"/>
    <x v="1"/>
    <x v="1"/>
    <s v="20.25 - 21.00 DMG BP 6a1j07 aktif cek personil Sling keluar tunggu di potong mekanik "/>
    <m/>
    <m/>
    <m/>
    <m/>
    <m/>
    <m/>
    <m/>
    <m/>
    <m/>
    <m/>
    <m/>
    <m/>
  </r>
  <r>
    <x v="5"/>
    <n v="11"/>
    <n v="2025"/>
    <x v="0"/>
    <x v="1"/>
    <d v="1899-12-30T21:25:00"/>
    <d v="1899-12-30T22:00:00"/>
    <n v="0.58333333333333126"/>
    <s v="LSC 6"/>
    <x v="20"/>
    <x v="1"/>
    <x v="1"/>
    <x v="1"/>
    <s v="21.25 - 22.00 DMG BP belt 6a1u04 aktif cek personil karet leaging terkelupas "/>
    <m/>
    <m/>
    <m/>
    <m/>
    <m/>
    <m/>
    <m/>
    <m/>
    <m/>
    <m/>
    <m/>
    <m/>
  </r>
  <r>
    <x v="5"/>
    <n v="11"/>
    <n v="2025"/>
    <x v="0"/>
    <x v="2"/>
    <d v="1899-12-30T22:00:00"/>
    <d v="1899-12-30T22:20:00"/>
    <n v="0.33333333333333481"/>
    <s v="LSC 6"/>
    <x v="21"/>
    <x v="1"/>
    <x v="1"/>
    <x v="1"/>
    <s v="22.00 - 22.20 Tunggu mekanik eksekusi leaging band pully 6e1u04,Pascal   dmg BP aktif"/>
    <m/>
    <m/>
    <m/>
    <m/>
    <m/>
    <m/>
    <m/>
    <m/>
    <m/>
    <m/>
    <m/>
    <m/>
  </r>
  <r>
    <x v="5"/>
    <n v="11"/>
    <n v="2025"/>
    <x v="0"/>
    <x v="2"/>
    <d v="1899-12-30T22:30:00"/>
    <d v="1899-12-30T22:40:00"/>
    <n v="0.16666666666666607"/>
    <s v="LSC 6"/>
    <x v="4"/>
    <x v="2"/>
    <x v="2"/>
    <x v="19"/>
    <s v="22.30 - 22.40 Di stop feeder Lsc6,di temukan mata bor masuk hopper tunggu eksekusi personil"/>
    <m/>
    <m/>
    <m/>
    <m/>
    <m/>
    <m/>
    <m/>
    <m/>
    <m/>
    <m/>
    <m/>
    <m/>
  </r>
  <r>
    <x v="5"/>
    <n v="11"/>
    <n v="2025"/>
    <x v="0"/>
    <x v="2"/>
    <d v="1899-12-30T23:00:00"/>
    <d v="1899-12-31T00:00:00"/>
    <n v="0.99999999999999911"/>
    <s v="LSC 6"/>
    <x v="4"/>
    <x v="0"/>
    <x v="0"/>
    <x v="0"/>
    <s v="23.00 - 24.00 Tunggu hopper berisi 50%"/>
    <m/>
    <m/>
    <m/>
    <m/>
    <m/>
    <m/>
    <m/>
    <m/>
    <m/>
    <m/>
    <m/>
    <m/>
  </r>
  <r>
    <x v="5"/>
    <n v="11"/>
    <n v="2025"/>
    <x v="0"/>
    <x v="2"/>
    <d v="1899-12-31T00:10:00"/>
    <d v="1899-12-31T00:30:00"/>
    <n v="0.33333333333333215"/>
    <s v="LSC 6"/>
    <x v="22"/>
    <x v="1"/>
    <x v="1"/>
    <x v="1"/>
    <s v="00.10 - 00.30 Stop 2 RBC a2j02,belt damage aktif cek personil tepi belt terkelupas"/>
    <m/>
    <m/>
    <m/>
    <m/>
    <m/>
    <m/>
    <m/>
    <m/>
    <m/>
    <m/>
    <m/>
    <m/>
  </r>
  <r>
    <x v="5"/>
    <n v="11"/>
    <n v="2025"/>
    <x v="0"/>
    <x v="2"/>
    <d v="1899-12-30T01:55:00"/>
    <d v="1899-12-30T02:00:00"/>
    <n v="8.333333333333337E-2"/>
    <s v="LSC 6"/>
    <x v="4"/>
    <x v="0"/>
    <x v="0"/>
    <x v="0"/>
    <s v="01.55 - 02.00 Tunggu hopper berisi 50%"/>
    <m/>
    <m/>
    <m/>
    <m/>
    <m/>
    <m/>
    <m/>
    <m/>
    <m/>
    <m/>
    <m/>
    <m/>
  </r>
  <r>
    <x v="5"/>
    <n v="11"/>
    <n v="2025"/>
    <x v="0"/>
    <x v="2"/>
    <d v="1899-12-30T02:00:00"/>
    <d v="1899-12-30T02:05:00"/>
    <n v="8.333333333333337E-2"/>
    <s v="LSC 6"/>
    <x v="9"/>
    <x v="2"/>
    <x v="2"/>
    <x v="6"/>
    <s v="02.00 - 02.05 stop RBC 6a1j03,metal detektor aktif cek personil tidak ada temuan "/>
    <m/>
    <m/>
    <m/>
    <m/>
    <m/>
    <m/>
    <m/>
    <m/>
    <m/>
    <m/>
    <m/>
    <m/>
  </r>
  <r>
    <x v="5"/>
    <n v="11"/>
    <n v="2025"/>
    <x v="0"/>
    <x v="2"/>
    <d v="1899-12-30T02:10:00"/>
    <d v="1899-12-30T05:55:00"/>
    <n v="3.75"/>
    <s v="LSC 6"/>
    <x v="4"/>
    <x v="0"/>
    <x v="0"/>
    <x v="0"/>
    <s v="02.10 - 05.55 Tunggu Hooper berisi min 50%"/>
    <m/>
    <m/>
    <m/>
    <m/>
    <m/>
    <m/>
    <m/>
    <m/>
    <m/>
    <m/>
    <m/>
    <m/>
  </r>
  <r>
    <x v="5"/>
    <n v="11"/>
    <n v="2025"/>
    <x v="0"/>
    <x v="2"/>
    <d v="1899-12-30T05:25:00"/>
    <d v="1899-12-30T05:30:00"/>
    <n v="8.3333333333333037E-2"/>
    <s v="LSC 6"/>
    <x v="22"/>
    <x v="1"/>
    <x v="1"/>
    <x v="1"/>
    <s v="05.25 - 05.30 stop belt a2j02 sensor dmg aktif cek personil kulit belt terkelupas tunggu di potong"/>
    <m/>
    <m/>
    <m/>
    <m/>
    <m/>
    <m/>
    <m/>
    <m/>
    <m/>
    <m/>
    <m/>
    <m/>
  </r>
  <r>
    <x v="5"/>
    <n v="11"/>
    <n v="2025"/>
    <x v="0"/>
    <x v="2"/>
    <d v="1899-12-30T06:00:00"/>
    <d v="1899-12-30T07:00:00"/>
    <n v="1.0000000000000004"/>
    <s v="LSC 6"/>
    <x v="4"/>
    <x v="0"/>
    <x v="0"/>
    <x v="0"/>
    <s v="06.00 - 07.00 tunggu hopper berisi min 50%"/>
    <m/>
    <m/>
    <m/>
    <m/>
    <m/>
    <m/>
    <m/>
    <m/>
    <m/>
    <m/>
    <m/>
    <m/>
  </r>
  <r>
    <x v="6"/>
    <n v="11"/>
    <n v="2025"/>
    <x v="0"/>
    <x v="0"/>
    <d v="1899-12-30T07:00:00"/>
    <d v="1899-12-30T07:50:00"/>
    <n v="0.83333333333333304"/>
    <s v="LSC 6"/>
    <x v="4"/>
    <x v="0"/>
    <x v="0"/>
    <x v="0"/>
    <s v="07.00 - 07.50 Tunggu hopper berisi 50%"/>
    <m/>
    <m/>
    <m/>
    <m/>
    <m/>
    <m/>
    <m/>
    <m/>
    <m/>
    <m/>
    <m/>
    <m/>
  </r>
  <r>
    <x v="6"/>
    <n v="11"/>
    <n v="2025"/>
    <x v="0"/>
    <x v="0"/>
    <d v="1899-12-30T10:35:00"/>
    <d v="1899-12-30T10:45:00"/>
    <n v="0.16666666666666741"/>
    <s v="LSC 6"/>
    <x v="23"/>
    <x v="1"/>
    <x v="1"/>
    <x v="1"/>
    <s v="10.35 - 10.45 DMG head pulley RBC 12B aktif cek personil tepi belt terkelupas, tunggu di potong personil"/>
    <m/>
    <m/>
    <m/>
    <m/>
    <m/>
    <m/>
    <m/>
    <m/>
    <m/>
    <m/>
    <m/>
    <m/>
  </r>
  <r>
    <x v="6"/>
    <n v="11"/>
    <n v="2025"/>
    <x v="0"/>
    <x v="0"/>
    <d v="1899-12-30T11:00:00"/>
    <d v="1899-12-30T11:15:00"/>
    <n v="0.25000000000000044"/>
    <s v="LSC 6"/>
    <x v="23"/>
    <x v="1"/>
    <x v="1"/>
    <x v="1"/>
    <s v="11.00 - 11.15 DMG head pulley RBC 12B aktif cek personil tambalan terkelupas, tunggu di potong personil"/>
    <m/>
    <m/>
    <m/>
    <m/>
    <m/>
    <m/>
    <m/>
    <m/>
    <m/>
    <m/>
    <m/>
    <m/>
  </r>
  <r>
    <x v="6"/>
    <n v="11"/>
    <n v="2025"/>
    <x v="0"/>
    <x v="0"/>
    <d v="1899-12-30T11:40:00"/>
    <d v="1899-12-30T12:00:00"/>
    <n v="0.33333333333333348"/>
    <s v="LSC 6"/>
    <x v="4"/>
    <x v="0"/>
    <x v="0"/>
    <x v="0"/>
    <s v="11.40 - 12.00 Tunggu hopper berisi min 50% "/>
    <m/>
    <m/>
    <m/>
    <m/>
    <m/>
    <m/>
    <m/>
    <m/>
    <m/>
    <m/>
    <m/>
    <m/>
  </r>
  <r>
    <x v="6"/>
    <n v="11"/>
    <n v="2025"/>
    <x v="0"/>
    <x v="0"/>
    <d v="1899-12-30T13:30:00"/>
    <d v="1899-12-30T13:45:00"/>
    <n v="0.24999999999999911"/>
    <s v="LSC 6"/>
    <x v="4"/>
    <x v="0"/>
    <x v="0"/>
    <x v="0"/>
    <s v="13.30 - 13.45 start lsc6 ls ind6/7.1-07 Chevron T.28-35 lanjut tunggu hopper berisi 50%"/>
    <m/>
    <m/>
    <m/>
    <m/>
    <m/>
    <m/>
    <m/>
    <m/>
    <m/>
    <m/>
    <m/>
    <m/>
  </r>
  <r>
    <x v="6"/>
    <n v="11"/>
    <n v="2025"/>
    <x v="0"/>
    <x v="0"/>
    <d v="1899-12-30T13:50:00"/>
    <d v="1899-12-30T13:55:00"/>
    <n v="8.3333333333335702E-2"/>
    <s v="LSC 6"/>
    <x v="9"/>
    <x v="2"/>
    <x v="2"/>
    <x v="3"/>
    <s v="13.50 - 13.55 metal detektor 6a1j03 aktif  cek personil di temukan besi bekas kecil"/>
    <m/>
    <m/>
    <m/>
    <m/>
    <m/>
    <m/>
    <m/>
    <m/>
    <m/>
    <m/>
    <m/>
    <m/>
  </r>
  <r>
    <x v="6"/>
    <n v="11"/>
    <n v="2025"/>
    <x v="0"/>
    <x v="0"/>
    <d v="1899-12-30T07:00:00"/>
    <d v="1899-12-30T09:00:00"/>
    <n v="1.9999999999999996"/>
    <s v="LSC 6"/>
    <x v="6"/>
    <x v="0"/>
    <x v="0"/>
    <x v="0"/>
    <s v="07.00 - 09.00 Tunggu hopper berisi min 50%"/>
    <m/>
    <m/>
    <m/>
    <m/>
    <m/>
    <m/>
    <m/>
    <m/>
    <m/>
    <m/>
    <m/>
    <m/>
  </r>
  <r>
    <x v="6"/>
    <n v="11"/>
    <n v="2025"/>
    <x v="0"/>
    <x v="0"/>
    <d v="1899-12-30T09:35:00"/>
    <d v="1899-12-30T10:00:00"/>
    <n v="0.41666666666666652"/>
    <s v="LSC 6"/>
    <x v="6"/>
    <x v="0"/>
    <x v="0"/>
    <x v="0"/>
    <s v="09.35 - 10.00 Tunggu hopper berisi 50%"/>
    <m/>
    <m/>
    <m/>
    <m/>
    <m/>
    <m/>
    <m/>
    <m/>
    <m/>
    <m/>
    <m/>
    <m/>
  </r>
  <r>
    <x v="6"/>
    <n v="11"/>
    <n v="2025"/>
    <x v="0"/>
    <x v="0"/>
    <d v="1899-12-30T10:00:00"/>
    <d v="1899-12-30T12:00:00"/>
    <n v="1.9999999999999996"/>
    <s v="LSC 6"/>
    <x v="6"/>
    <x v="0"/>
    <x v="0"/>
    <x v="0"/>
    <s v="10.00 - 12.00 Tunggu hopper berisi 50%"/>
    <m/>
    <m/>
    <m/>
    <m/>
    <m/>
    <m/>
    <m/>
    <m/>
    <m/>
    <m/>
    <m/>
    <m/>
  </r>
  <r>
    <x v="6"/>
    <n v="11"/>
    <n v="2025"/>
    <x v="0"/>
    <x v="0"/>
    <d v="1899-12-30T13:30:00"/>
    <d v="1899-12-30T15:00:00"/>
    <n v="1.5"/>
    <s v="LSC 6"/>
    <x v="24"/>
    <x v="1"/>
    <x v="1"/>
    <x v="1"/>
    <s v="13.30 - 15.00 U/ LSC3B tunggu mekanik repair sambungan no.6 RBC A5J10 yang terkelupas"/>
    <m/>
    <m/>
    <m/>
    <m/>
    <m/>
    <m/>
    <m/>
    <m/>
    <m/>
    <m/>
    <m/>
    <m/>
  </r>
  <r>
    <x v="6"/>
    <n v="11"/>
    <n v="2025"/>
    <x v="0"/>
    <x v="1"/>
    <d v="1899-12-30T17:20:00"/>
    <d v="1899-12-30T17:25:00"/>
    <n v="8.3333333333333037E-2"/>
    <s v="LSC 6"/>
    <x v="9"/>
    <x v="2"/>
    <x v="2"/>
    <x v="3"/>
    <s v="17.20 - 17.25 metal detector aktif di belt j03 lsc6 menemukan patahan besi ukuran kecil"/>
    <m/>
    <m/>
    <m/>
    <m/>
    <m/>
    <m/>
    <m/>
    <m/>
    <m/>
    <m/>
    <m/>
    <m/>
  </r>
  <r>
    <x v="6"/>
    <n v="11"/>
    <n v="2025"/>
    <x v="0"/>
    <x v="1"/>
    <d v="1899-12-30T17:30:00"/>
    <d v="1899-12-30T17:40:00"/>
    <n v="0.16666666666666874"/>
    <s v="LSC 6"/>
    <x v="9"/>
    <x v="2"/>
    <x v="2"/>
    <x v="3"/>
    <s v="17.30 - 17.40 Metal detector aktif di belt j03 lsc6 2x  menemukan pecahan besi plat yang sama"/>
    <m/>
    <m/>
    <m/>
    <m/>
    <m/>
    <m/>
    <m/>
    <m/>
    <m/>
    <m/>
    <m/>
    <m/>
  </r>
  <r>
    <x v="6"/>
    <n v="11"/>
    <n v="2025"/>
    <x v="0"/>
    <x v="1"/>
    <d v="1899-12-30T19:00:00"/>
    <d v="1899-12-30T19:20:00"/>
    <n v="0.33333333333333481"/>
    <s v="LSC 6"/>
    <x v="4"/>
    <x v="0"/>
    <x v="0"/>
    <x v="0"/>
    <s v="19.00 - 19.20 start kembali lsc 6 ls IND 6/7.1-07 tunggu hopper berisi min 50%"/>
    <m/>
    <m/>
    <m/>
    <m/>
    <m/>
    <m/>
    <m/>
    <m/>
    <m/>
    <m/>
    <m/>
    <m/>
  </r>
  <r>
    <x v="6"/>
    <n v="11"/>
    <n v="2025"/>
    <x v="0"/>
    <x v="1"/>
    <d v="1899-12-30T21:00:00"/>
    <d v="1899-12-30T21:40:00"/>
    <n v="0.66666666666666696"/>
    <s v="LSC 6"/>
    <x v="8"/>
    <x v="1"/>
    <x v="1"/>
    <x v="1"/>
    <s v="21.00 - 21.40 stop lsc 6, dmg aktif di tail pulley belt j04 di temukan kawat sling keluar ada 2 titik M24 dan M25 sebelah kanan, tunggu di potong mekanik "/>
    <m/>
    <m/>
    <m/>
    <m/>
    <m/>
    <m/>
    <m/>
    <m/>
    <m/>
    <m/>
    <m/>
    <m/>
  </r>
  <r>
    <x v="6"/>
    <n v="11"/>
    <n v="2025"/>
    <x v="0"/>
    <x v="1"/>
    <d v="1899-12-30T15:00:00"/>
    <d v="1899-12-30T15:20:00"/>
    <n v="0.33333333333333215"/>
    <s v="LSC3B"/>
    <x v="24"/>
    <x v="1"/>
    <x v="1"/>
    <x v="1"/>
    <s v="15.00 - 15.20 U/ LSC3B tunggu mekanik repair sambungan no.6 RBC A5J10 yang terkelupas"/>
    <m/>
    <m/>
    <m/>
    <m/>
    <m/>
    <m/>
    <m/>
    <m/>
    <m/>
    <m/>
    <m/>
    <m/>
  </r>
  <r>
    <x v="6"/>
    <n v="11"/>
    <n v="2025"/>
    <x v="0"/>
    <x v="1"/>
    <d v="1899-12-30T15:40:00"/>
    <d v="1899-12-30T16:00:00"/>
    <n v="0.33333333333333215"/>
    <s v="LSC3B"/>
    <x v="6"/>
    <x v="0"/>
    <x v="0"/>
    <x v="0"/>
    <s v="15.40 - 16.00 tunggu hopper berisi min 50%"/>
    <m/>
    <m/>
    <m/>
    <m/>
    <m/>
    <m/>
    <m/>
    <m/>
    <m/>
    <m/>
    <m/>
    <m/>
  </r>
  <r>
    <x v="6"/>
    <n v="11"/>
    <n v="2025"/>
    <x v="0"/>
    <x v="1"/>
    <d v="1899-12-30T16:20:00"/>
    <d v="1899-12-30T16:55:00"/>
    <n v="0.58333333333333393"/>
    <s v="LSC3B"/>
    <x v="1"/>
    <x v="1"/>
    <x v="1"/>
    <x v="1"/>
    <s v="16.20 - 16.55 stop lsc 3b dmg A1j12b aktif cek personil di temukan tambalan terkelupas tunggu di lokal dan di potong personil "/>
    <m/>
    <m/>
    <m/>
    <m/>
    <m/>
    <m/>
    <m/>
    <m/>
    <m/>
    <m/>
    <m/>
    <m/>
  </r>
  <r>
    <x v="6"/>
    <n v="11"/>
    <n v="2025"/>
    <x v="0"/>
    <x v="1"/>
    <d v="1899-12-30T17:30:00"/>
    <d v="1899-12-30T17:40:00"/>
    <n v="0.16666666666666874"/>
    <s v="LSC3B"/>
    <x v="5"/>
    <x v="1"/>
    <x v="1"/>
    <x v="1"/>
    <s v="17.30 - 17.40 dmg 15107 aktif cek personil di temukan tepi belt terkelupas tunggu di potong personil "/>
    <m/>
    <m/>
    <m/>
    <m/>
    <m/>
    <m/>
    <m/>
    <m/>
    <m/>
    <m/>
    <m/>
    <m/>
  </r>
  <r>
    <x v="6"/>
    <n v="11"/>
    <n v="2025"/>
    <x v="0"/>
    <x v="1"/>
    <d v="1899-12-30T17:55:00"/>
    <d v="1899-12-30T18:00:00"/>
    <n v="8.3333333333333037E-2"/>
    <s v="LSC3B"/>
    <x v="6"/>
    <x v="0"/>
    <x v="0"/>
    <x v="0"/>
    <s v="17.55 - 18.00 tunggu hopper berisi min 50%"/>
    <m/>
    <m/>
    <m/>
    <m/>
    <m/>
    <m/>
    <m/>
    <m/>
    <m/>
    <m/>
    <m/>
    <m/>
  </r>
  <r>
    <x v="6"/>
    <n v="11"/>
    <n v="2025"/>
    <x v="0"/>
    <x v="1"/>
    <d v="1899-12-30T19:00:00"/>
    <d v="1899-12-30T19:50:00"/>
    <n v="0.83333333333333304"/>
    <s v="LSC3B"/>
    <x v="6"/>
    <x v="0"/>
    <x v="0"/>
    <x v="0"/>
    <s v="19.00 - 19.50 start lsc 3b ls IND 5/12b lanjut tunggu hopper berisi min 50%"/>
    <m/>
    <m/>
    <m/>
    <m/>
    <m/>
    <m/>
    <m/>
    <m/>
    <m/>
    <m/>
    <m/>
    <m/>
  </r>
  <r>
    <x v="6"/>
    <n v="11"/>
    <n v="2025"/>
    <x v="0"/>
    <x v="1"/>
    <d v="1899-12-30T20:00:00"/>
    <d v="1899-12-30T20:10:00"/>
    <n v="0.16666666666666607"/>
    <s v="LSC3B"/>
    <x v="5"/>
    <x v="1"/>
    <x v="1"/>
    <x v="1"/>
    <s v="20.00 - 20.10 stop lsc 3b dmg 15107 aktif cek personil di temukan tepi belt terkelupas tunggu di potong personil "/>
    <m/>
    <m/>
    <m/>
    <m/>
    <m/>
    <m/>
    <m/>
    <m/>
    <m/>
    <m/>
    <m/>
    <m/>
  </r>
  <r>
    <x v="6"/>
    <n v="11"/>
    <n v="2025"/>
    <x v="0"/>
    <x v="1"/>
    <d v="1899-12-30T20:40:00"/>
    <d v="1899-12-30T22:00:00"/>
    <n v="1.3333333333333313"/>
    <s v="LSC3B"/>
    <x v="6"/>
    <x v="0"/>
    <x v="0"/>
    <x v="0"/>
    <s v="20.40 - 22.00 tunggu hopper berisi min 50%"/>
    <m/>
    <m/>
    <m/>
    <m/>
    <m/>
    <m/>
    <m/>
    <m/>
    <m/>
    <m/>
    <m/>
    <m/>
  </r>
  <r>
    <x v="6"/>
    <n v="11"/>
    <n v="2025"/>
    <x v="0"/>
    <x v="2"/>
    <d v="1899-12-30T22:05:00"/>
    <d v="1899-12-30T22:15:00"/>
    <n v="0.16666666666666874"/>
    <s v="LSC 6"/>
    <x v="8"/>
    <x v="1"/>
    <x v="1"/>
    <x v="1"/>
    <s v="22.05 - 22.15 Stop RBC 6a1j04,belt damage tail pully aktif cek personil tambalan terkelupas "/>
    <m/>
    <m/>
    <m/>
    <m/>
    <m/>
    <m/>
    <m/>
    <m/>
    <m/>
    <m/>
    <m/>
    <m/>
  </r>
  <r>
    <x v="6"/>
    <n v="11"/>
    <n v="2025"/>
    <x v="0"/>
    <x v="2"/>
    <d v="1899-12-30T22:30:00"/>
    <d v="1899-12-30T22:40:00"/>
    <n v="0.16666666666666607"/>
    <s v="LSC 6"/>
    <x v="1"/>
    <x v="1"/>
    <x v="1"/>
    <x v="1"/>
    <s v="22.30 - 22.40 Stop RBC A1j12b,belt damage aktif cek personil tepi belt terkelupas"/>
    <m/>
    <m/>
    <m/>
    <m/>
    <m/>
    <m/>
    <m/>
    <m/>
    <m/>
    <m/>
    <m/>
    <m/>
  </r>
  <r>
    <x v="6"/>
    <n v="11"/>
    <n v="2025"/>
    <x v="0"/>
    <x v="2"/>
    <d v="1899-12-30T23:00:00"/>
    <d v="1899-12-30T23:45:00"/>
    <n v="0.75"/>
    <s v="LSC 6"/>
    <x v="4"/>
    <x v="0"/>
    <x v="0"/>
    <x v="0"/>
    <s v="23.00 - 23.45 Tunggu hopper berisi 50%"/>
    <m/>
    <m/>
    <m/>
    <m/>
    <m/>
    <m/>
    <m/>
    <m/>
    <m/>
    <m/>
    <m/>
    <m/>
  </r>
  <r>
    <x v="6"/>
    <n v="11"/>
    <n v="2025"/>
    <x v="0"/>
    <x v="2"/>
    <d v="1899-12-31T00:25:00"/>
    <d v="1899-12-31T00:30:00"/>
    <n v="8.3333333333330373E-2"/>
    <s v="LSC 6"/>
    <x v="1"/>
    <x v="2"/>
    <x v="2"/>
    <x v="10"/>
    <s v="00.25 - 00.30 Di stop feeder lsc6,Pindah pengisian lsc6 ls IND 6 - 7.1 - 6a1j07,idler RBC A1j12b bunyi keras tunggu eksekusi mekanik(geser carry 6a1j07)"/>
    <m/>
    <m/>
    <m/>
    <m/>
    <m/>
    <m/>
    <m/>
    <m/>
    <m/>
    <m/>
    <m/>
    <m/>
  </r>
  <r>
    <x v="6"/>
    <n v="11"/>
    <n v="2025"/>
    <x v="0"/>
    <x v="2"/>
    <d v="1899-12-30T01:10:00"/>
    <d v="1899-12-30T01:20:00"/>
    <n v="0.16666666666666657"/>
    <s v="LSC 6"/>
    <x v="13"/>
    <x v="2"/>
    <x v="2"/>
    <x v="2"/>
    <s v="01.10 - 01.20 Stop RBC 6a1j07,alarm interlock lost during aktif tunggu signal ready ,lanjut pindah pengisian lsc6 ls IND 5 - 7.1 - A1j1b"/>
    <m/>
    <m/>
    <m/>
    <m/>
    <m/>
    <m/>
    <m/>
    <m/>
    <m/>
    <m/>
    <m/>
    <m/>
  </r>
  <r>
    <x v="6"/>
    <n v="11"/>
    <n v="2025"/>
    <x v="0"/>
    <x v="2"/>
    <d v="1899-12-30T01:45:00"/>
    <d v="1899-12-30T02:00:00"/>
    <n v="0.24999999999999978"/>
    <s v="LSC 6"/>
    <x v="8"/>
    <x v="1"/>
    <x v="1"/>
    <x v="1"/>
    <s v="01.45 - 02.00 Stop RBC 6a1j04,belt damage tail pully aktif cek personil Sling keluar tunggu eksekusi mekanik"/>
    <m/>
    <m/>
    <m/>
    <m/>
    <m/>
    <m/>
    <m/>
    <m/>
    <m/>
    <m/>
    <m/>
    <m/>
  </r>
  <r>
    <x v="6"/>
    <n v="11"/>
    <n v="2025"/>
    <x v="0"/>
    <x v="2"/>
    <d v="1899-12-30T02:00:00"/>
    <d v="1899-12-30T02:20:00"/>
    <n v="0.33333333333333348"/>
    <s v="LSC 6"/>
    <x v="8"/>
    <x v="1"/>
    <x v="1"/>
    <x v="1"/>
    <s v="02.00 - 02.20 tunggu mekanik eksekusi Sling keluar RBC 6a1j04 pasca belt damage tail pulley aktif "/>
    <m/>
    <m/>
    <m/>
    <m/>
    <m/>
    <m/>
    <m/>
    <m/>
    <m/>
    <m/>
    <m/>
    <m/>
  </r>
  <r>
    <x v="6"/>
    <n v="11"/>
    <n v="2025"/>
    <x v="0"/>
    <x v="2"/>
    <d v="1899-12-30T02:20:00"/>
    <d v="1899-12-30T02:30:00"/>
    <n v="0.16666666666666674"/>
    <s v="LSC 6"/>
    <x v="8"/>
    <x v="1"/>
    <x v="1"/>
    <x v="1"/>
    <s v="02.20 - 02.30 Stop kembali RBC 6a1j04 saat star ,belt damage tail pulley aktif cek personil tambalan terkelupas"/>
    <m/>
    <m/>
    <m/>
    <m/>
    <m/>
    <m/>
    <m/>
    <m/>
    <m/>
    <m/>
    <m/>
    <m/>
  </r>
  <r>
    <x v="6"/>
    <n v="11"/>
    <n v="2025"/>
    <x v="0"/>
    <x v="2"/>
    <d v="1899-12-30T03:20:00"/>
    <d v="1899-12-30T03:30:00"/>
    <n v="0.16666666666666674"/>
    <s v="LSC 6"/>
    <x v="1"/>
    <x v="1"/>
    <x v="1"/>
    <x v="1"/>
    <s v="03.20 - 03.30 Stop  RBC A1j12b belt damage  aktif cek personil karet tepi belt terkelupas tunggu di potong"/>
    <m/>
    <m/>
    <m/>
    <m/>
    <m/>
    <m/>
    <m/>
    <m/>
    <m/>
    <m/>
    <m/>
    <m/>
  </r>
  <r>
    <x v="6"/>
    <n v="11"/>
    <n v="2025"/>
    <x v="0"/>
    <x v="2"/>
    <d v="1899-12-30T04:00:00"/>
    <d v="1899-12-30T04:10:00"/>
    <n v="0.16666666666666674"/>
    <s v="LSC 6"/>
    <x v="9"/>
    <x v="2"/>
    <x v="2"/>
    <x v="6"/>
    <s v="04.00 - 04.10 stop belt 6a1j03 metal detektor aktif cek personil tidak ada temuan "/>
    <m/>
    <m/>
    <m/>
    <m/>
    <m/>
    <m/>
    <m/>
    <m/>
    <m/>
    <m/>
    <m/>
    <m/>
  </r>
  <r>
    <x v="6"/>
    <n v="11"/>
    <n v="2025"/>
    <x v="0"/>
    <x v="2"/>
    <d v="1899-12-30T04:30:00"/>
    <d v="1899-12-30T04:40:00"/>
    <n v="0.16666666666666674"/>
    <s v="LSC 6"/>
    <x v="1"/>
    <x v="1"/>
    <x v="1"/>
    <x v="1"/>
    <s v="04.30 - 04.40 Stop  RBC A1j12b belt damage  aktif cek personil karet tepi belt terkelupas tunggu di potong"/>
    <m/>
    <m/>
    <m/>
    <m/>
    <m/>
    <m/>
    <m/>
    <m/>
    <m/>
    <m/>
    <m/>
    <m/>
  </r>
  <r>
    <x v="6"/>
    <n v="11"/>
    <n v="2025"/>
    <x v="0"/>
    <x v="2"/>
    <d v="1899-12-30T06:30:00"/>
    <d v="1899-12-30T07:00:00"/>
    <n v="0.50000000000000089"/>
    <s v="LSC 6"/>
    <x v="4"/>
    <x v="0"/>
    <x v="0"/>
    <x v="0"/>
    <s v="06.30 - 07.00 tunggu hopper berisi min 50%"/>
    <m/>
    <m/>
    <m/>
    <m/>
    <m/>
    <m/>
    <m/>
    <m/>
    <m/>
    <m/>
    <m/>
    <m/>
  </r>
  <r>
    <x v="7"/>
    <n v="11"/>
    <n v="2025"/>
    <x v="1"/>
    <x v="0"/>
    <d v="1899-12-30T07:35:00"/>
    <d v="1899-12-30T08:00:00"/>
    <n v="0.41666666666666652"/>
    <s v="MS 1"/>
    <x v="0"/>
    <x v="0"/>
    <x v="0"/>
    <x v="0"/>
    <s v="07.35-08.00 tunggu hopper berisi 50%"/>
    <m/>
    <m/>
    <m/>
    <m/>
    <m/>
    <m/>
    <m/>
    <m/>
    <m/>
    <m/>
    <m/>
    <m/>
  </r>
  <r>
    <x v="7"/>
    <n v="11"/>
    <n v="2025"/>
    <x v="1"/>
    <x v="0"/>
    <d v="1899-12-30T08:00:00"/>
    <d v="1899-12-30T08:25:00"/>
    <n v="0.41666666666666652"/>
    <s v="MS 1"/>
    <x v="0"/>
    <x v="0"/>
    <x v="0"/>
    <x v="0"/>
    <s v="08.00-08.25 tunggu hopper berisi 50%"/>
    <m/>
    <m/>
    <m/>
    <m/>
    <m/>
    <m/>
    <m/>
    <m/>
    <m/>
    <m/>
    <m/>
    <m/>
  </r>
  <r>
    <x v="7"/>
    <n v="11"/>
    <n v="2025"/>
    <x v="1"/>
    <x v="0"/>
    <d v="1899-12-30T08:25:00"/>
    <d v="1899-12-30T09:00:00"/>
    <n v="0.58333333333333393"/>
    <s v="MS 1"/>
    <x v="8"/>
    <x v="1"/>
    <x v="1"/>
    <x v="1"/>
    <s v="08.25-09.00 stop belt 6a1j04 sensor dmg tail pulley aktif cek personil di temukan Sling keluar posisi di M25 (tunggu di potong mekanik)"/>
    <m/>
    <m/>
    <m/>
    <m/>
    <m/>
    <m/>
    <m/>
    <m/>
    <m/>
    <m/>
    <m/>
    <m/>
  </r>
  <r>
    <x v="7"/>
    <n v="11"/>
    <n v="2025"/>
    <x v="1"/>
    <x v="0"/>
    <d v="1899-12-30T09:00:00"/>
    <d v="1899-12-30T09:15:00"/>
    <n v="0.25000000000000044"/>
    <s v="MS 1"/>
    <x v="8"/>
    <x v="1"/>
    <x v="1"/>
    <x v="1"/>
    <s v="09.00-09.15 stop belt 6a1j04 sensor dmg tail pulley aktif cek personil di temukan Sling keluar posisi di M25 (tunggu di potong mekanik)"/>
    <m/>
    <m/>
    <m/>
    <m/>
    <m/>
    <m/>
    <m/>
    <m/>
    <m/>
    <m/>
    <m/>
    <m/>
  </r>
  <r>
    <x v="7"/>
    <n v="11"/>
    <n v="2025"/>
    <x v="1"/>
    <x v="0"/>
    <d v="1899-12-30T09:15:00"/>
    <d v="1899-12-30T09:25:00"/>
    <n v="0.16666666666666607"/>
    <s v="MS 1"/>
    <x v="1"/>
    <x v="1"/>
    <x v="1"/>
    <x v="1"/>
    <s v="09.15-09.25 stop belt A1j12b, sensor dmg aktif cek personil di temukan tepi belt terkelupas tunggu di potong personil "/>
    <m/>
    <m/>
    <m/>
    <m/>
    <m/>
    <m/>
    <m/>
    <m/>
    <m/>
    <m/>
    <m/>
    <m/>
  </r>
  <r>
    <x v="7"/>
    <n v="11"/>
    <n v="2025"/>
    <x v="1"/>
    <x v="0"/>
    <d v="1899-12-30T09:30:00"/>
    <d v="1899-12-30T09:35:00"/>
    <n v="8.333333333333437E-2"/>
    <s v="MS 1"/>
    <x v="3"/>
    <x v="2"/>
    <x v="2"/>
    <x v="3"/>
    <s v="09.30-09.35 stop belt 6e1u03, sensor metal detektor aktif  cek personil di temukan besi"/>
    <m/>
    <m/>
    <m/>
    <m/>
    <m/>
    <m/>
    <m/>
    <m/>
    <m/>
    <m/>
    <m/>
    <m/>
  </r>
  <r>
    <x v="7"/>
    <n v="11"/>
    <n v="2025"/>
    <x v="1"/>
    <x v="0"/>
    <d v="1899-12-30T10:00:00"/>
    <d v="1899-12-30T10:05:00"/>
    <n v="8.3333333333333037E-2"/>
    <s v="MS 1"/>
    <x v="18"/>
    <x v="2"/>
    <x v="2"/>
    <x v="6"/>
    <s v="10.00-10.05 stop belt 6e1u02 sensor metal detektor aktif cek personil tidak ada temuan "/>
    <m/>
    <m/>
    <m/>
    <m/>
    <m/>
    <m/>
    <m/>
    <m/>
    <m/>
    <m/>
    <m/>
    <m/>
  </r>
  <r>
    <x v="7"/>
    <n v="11"/>
    <n v="2025"/>
    <x v="1"/>
    <x v="0"/>
    <d v="1899-12-30T10:15:00"/>
    <d v="1899-12-30T10:25:00"/>
    <n v="0.16666666666666741"/>
    <s v="MS 1"/>
    <x v="0"/>
    <x v="0"/>
    <x v="0"/>
    <x v="0"/>
    <s v="10.15-10.25 tunggu hopper berisi 50%"/>
    <m/>
    <m/>
    <m/>
    <m/>
    <m/>
    <m/>
    <m/>
    <m/>
    <m/>
    <m/>
    <m/>
    <m/>
  </r>
  <r>
    <x v="7"/>
    <n v="11"/>
    <n v="2025"/>
    <x v="1"/>
    <x v="0"/>
    <d v="1899-12-30T10:20:00"/>
    <d v="1899-12-30T10:25:00"/>
    <n v="8.3333333333333037E-2"/>
    <s v="MS 1"/>
    <x v="3"/>
    <x v="2"/>
    <x v="2"/>
    <x v="3"/>
    <s v="10.20-10.25 stop belt 6e1u03 sensor metal detektor aktif cek personil di temukan besi "/>
    <m/>
    <m/>
    <m/>
    <m/>
    <m/>
    <m/>
    <m/>
    <m/>
    <m/>
    <m/>
    <m/>
    <m/>
  </r>
  <r>
    <x v="7"/>
    <n v="11"/>
    <n v="2025"/>
    <x v="1"/>
    <x v="0"/>
    <d v="1899-12-30T10:50:00"/>
    <d v="1899-12-30T10:55:00"/>
    <n v="8.3333333333333037E-2"/>
    <s v="MS 1"/>
    <x v="3"/>
    <x v="2"/>
    <x v="2"/>
    <x v="3"/>
    <s v="10.50-10.55 stop belt 6e1u03 sensor metal detektor aktif cek personil di temukan besi"/>
    <m/>
    <m/>
    <m/>
    <m/>
    <m/>
    <m/>
    <m/>
    <m/>
    <m/>
    <m/>
    <m/>
    <m/>
  </r>
  <r>
    <x v="7"/>
    <n v="11"/>
    <n v="2025"/>
    <x v="1"/>
    <x v="0"/>
    <d v="1899-12-30T11:00:00"/>
    <d v="1899-12-30T11:15:00"/>
    <n v="0.25000000000000044"/>
    <s v="MS 1"/>
    <x v="17"/>
    <x v="2"/>
    <x v="2"/>
    <x v="4"/>
    <s v="11.00-11.15 di stop belt 5e1j01, tunggu personil geser tripper ketiang kosong"/>
    <m/>
    <m/>
    <m/>
    <m/>
    <m/>
    <m/>
    <m/>
    <m/>
    <m/>
    <m/>
    <m/>
    <m/>
  </r>
  <r>
    <x v="7"/>
    <n v="11"/>
    <n v="2025"/>
    <x v="1"/>
    <x v="0"/>
    <d v="1899-12-30T11:15:00"/>
    <d v="1899-12-30T11:40:00"/>
    <n v="0.41666666666666652"/>
    <s v="MS 1"/>
    <x v="7"/>
    <x v="1"/>
    <x v="1"/>
    <x v="1"/>
    <s v="11.15-11.40 lanjut di stop belt 20104, tunggu personil potong beberapa tepi belt terkelupas"/>
    <m/>
    <m/>
    <m/>
    <m/>
    <m/>
    <m/>
    <m/>
    <m/>
    <m/>
    <m/>
    <m/>
    <m/>
  </r>
  <r>
    <x v="7"/>
    <n v="11"/>
    <n v="2025"/>
    <x v="1"/>
    <x v="0"/>
    <d v="1899-12-30T11:55:00"/>
    <d v="1899-12-30T12:00:00"/>
    <n v="8.3333333333333037E-2"/>
    <s v="MS 1"/>
    <x v="0"/>
    <x v="2"/>
    <x v="2"/>
    <x v="12"/>
    <s v="11.55-12.00 stop MS1 Roller screen trip, tunggu di reset elektrikal "/>
    <m/>
    <m/>
    <m/>
    <m/>
    <m/>
    <m/>
    <m/>
    <m/>
    <m/>
    <m/>
    <m/>
    <m/>
  </r>
  <r>
    <x v="7"/>
    <n v="11"/>
    <n v="2025"/>
    <x v="1"/>
    <x v="0"/>
    <d v="1899-12-30T13:00:00"/>
    <d v="1899-12-30T13:20:00"/>
    <n v="0.33333333333333481"/>
    <s v="MS 1"/>
    <x v="0"/>
    <x v="0"/>
    <x v="0"/>
    <x v="0"/>
    <s v="13.00-13.20 start MS1 ss ind5-71-12P, tunggu hopper berisi 50%"/>
    <m/>
    <m/>
    <m/>
    <m/>
    <m/>
    <m/>
    <m/>
    <m/>
    <m/>
    <m/>
    <m/>
    <m/>
  </r>
  <r>
    <x v="7"/>
    <n v="11"/>
    <n v="2025"/>
    <x v="1"/>
    <x v="0"/>
    <d v="1899-12-30T13:20:00"/>
    <d v="1899-12-30T13:35:00"/>
    <n v="0.24999999999999911"/>
    <s v="MS 1"/>
    <x v="14"/>
    <x v="1"/>
    <x v="1"/>
    <x v="1"/>
    <s v="13.20-13.35 stop belt a4j12p, sensor dmg aktif cek personil di temukan tepi belt terkelupas tunggu di potong personil"/>
    <m/>
    <m/>
    <m/>
    <m/>
    <m/>
    <m/>
    <m/>
    <m/>
    <m/>
    <m/>
    <m/>
    <m/>
  </r>
  <r>
    <x v="7"/>
    <n v="11"/>
    <n v="2025"/>
    <x v="1"/>
    <x v="0"/>
    <d v="1899-12-30T14:05:00"/>
    <d v="1899-12-30T14:15:00"/>
    <n v="0.16666666666666607"/>
    <s v="MS 1"/>
    <x v="3"/>
    <x v="2"/>
    <x v="2"/>
    <x v="6"/>
    <s v="14.05-14.15 stop belt 6e1u03, sensor metal detektor aktif cek personil tidak ada temuan"/>
    <m/>
    <m/>
    <m/>
    <m/>
    <m/>
    <m/>
    <m/>
    <m/>
    <m/>
    <m/>
    <m/>
    <m/>
  </r>
  <r>
    <x v="7"/>
    <n v="11"/>
    <n v="2025"/>
    <x v="1"/>
    <x v="0"/>
    <d v="1899-12-30T14:50:00"/>
    <d v="1899-12-30T15:00:00"/>
    <n v="0.16666666666666607"/>
    <s v="MS 1"/>
    <x v="15"/>
    <x v="2"/>
    <x v="2"/>
    <x v="17"/>
    <s v="14.50-15.00 di stop belt 6a1j05, inlet chute a4j12p tersumbat, tunggu di bersihkan personil"/>
    <m/>
    <m/>
    <m/>
    <m/>
    <m/>
    <m/>
    <m/>
    <m/>
    <m/>
    <m/>
    <m/>
    <m/>
  </r>
  <r>
    <x v="7"/>
    <n v="11"/>
    <n v="2025"/>
    <x v="1"/>
    <x v="1"/>
    <d v="1899-12-30T15:00:00"/>
    <d v="1899-12-30T15:35:00"/>
    <n v="0.58333333333333393"/>
    <s v="LSC 6"/>
    <x v="14"/>
    <x v="2"/>
    <x v="2"/>
    <x v="17"/>
    <s v="15.00 - 15.35 operasi lsc6 tunggu personil bersihkan inlet chute a4j12p tersumbat dan tunggu pengosongan SS"/>
    <m/>
    <m/>
    <m/>
    <m/>
    <m/>
    <m/>
    <m/>
    <m/>
    <m/>
    <m/>
    <m/>
    <m/>
  </r>
  <r>
    <x v="7"/>
    <n v="11"/>
    <n v="2025"/>
    <x v="1"/>
    <x v="1"/>
    <d v="1899-12-30T15:55:00"/>
    <d v="1899-12-30T16:10:00"/>
    <n v="0.25000000000000178"/>
    <s v="LSC 6"/>
    <x v="4"/>
    <x v="0"/>
    <x v="0"/>
    <x v="0"/>
    <s v="15.55 - 16.10 tunggu hopper berisi 50%"/>
    <m/>
    <m/>
    <m/>
    <m/>
    <m/>
    <m/>
    <m/>
    <m/>
    <m/>
    <m/>
    <m/>
    <m/>
  </r>
  <r>
    <x v="7"/>
    <n v="11"/>
    <n v="2025"/>
    <x v="1"/>
    <x v="1"/>
    <d v="1899-12-30T16:20:00"/>
    <d v="1899-12-30T16:25:00"/>
    <n v="8.3333333333333037E-2"/>
    <s v="LSC 6"/>
    <x v="9"/>
    <x v="2"/>
    <x v="2"/>
    <x v="3"/>
    <s v="16.20 - 16.25 metal detektor 6a1j03 aktif cek personil di temukan kaleng bekas "/>
    <m/>
    <m/>
    <m/>
    <m/>
    <m/>
    <m/>
    <m/>
    <m/>
    <m/>
    <m/>
    <m/>
    <m/>
  </r>
  <r>
    <x v="7"/>
    <n v="11"/>
    <n v="2025"/>
    <x v="1"/>
    <x v="1"/>
    <d v="1899-12-30T17:20:00"/>
    <d v="1899-12-30T17:35:00"/>
    <n v="0.24999999999999911"/>
    <s v="LSC 6"/>
    <x v="4"/>
    <x v="0"/>
    <x v="0"/>
    <x v="0"/>
    <s v="17.20 - 17.35 tunggu hopper berisi 50%"/>
    <m/>
    <m/>
    <m/>
    <m/>
    <m/>
    <m/>
    <m/>
    <m/>
    <m/>
    <m/>
    <m/>
    <m/>
  </r>
  <r>
    <x v="7"/>
    <n v="11"/>
    <n v="2025"/>
    <x v="1"/>
    <x v="1"/>
    <d v="1899-12-30T17:35:00"/>
    <d v="1899-12-30T18:00:00"/>
    <n v="0.41666666666666785"/>
    <s v="LSC 6"/>
    <x v="8"/>
    <x v="2"/>
    <x v="2"/>
    <x v="7"/>
    <s v="17.35 - 18.00 DMG tail pulley 6a1j04 aktif cek personil tidak ada temuan, lanjut pengecekan sambil operasi (cuaca hujan lebat)"/>
    <m/>
    <m/>
    <m/>
    <m/>
    <m/>
    <m/>
    <m/>
    <m/>
    <m/>
    <m/>
    <m/>
    <m/>
  </r>
  <r>
    <x v="7"/>
    <n v="11"/>
    <n v="2025"/>
    <x v="1"/>
    <x v="1"/>
    <d v="1899-12-30T19:10:00"/>
    <d v="1899-12-30T20:35:00"/>
    <n v="1.4166666666666643"/>
    <s v="LSC 6"/>
    <x v="8"/>
    <x v="1"/>
    <x v="1"/>
    <x v="1"/>
    <s v="19.10 - 20.35 DMG tail pulley RBC 6A1J04 aktif,di cek dan di lokal seputaran personil di temukan Sling keluar ±15 cm, tunggu di potong mekanik"/>
    <m/>
    <m/>
    <m/>
    <m/>
    <m/>
    <m/>
    <m/>
    <m/>
    <m/>
    <m/>
    <m/>
    <m/>
  </r>
  <r>
    <x v="7"/>
    <n v="11"/>
    <n v="2025"/>
    <x v="1"/>
    <x v="1"/>
    <d v="1899-12-30T20:35:00"/>
    <d v="1899-12-30T21:40:00"/>
    <n v="1.0833333333333348"/>
    <s v="LSC 6"/>
    <x v="8"/>
    <x v="1"/>
    <x v="1"/>
    <x v="1"/>
    <s v="20.35 - 21.40 Saat mau feeding lsc6,DMG Tail pulley 6A1J04 aktif kembali,cek personil di temukan kawat Sling keluar ±2 meter posisi di M.25"/>
    <m/>
    <m/>
    <m/>
    <m/>
    <m/>
    <m/>
    <m/>
    <m/>
    <m/>
    <m/>
    <m/>
    <m/>
  </r>
  <r>
    <x v="7"/>
    <n v="11"/>
    <n v="2025"/>
    <x v="1"/>
    <x v="1"/>
    <d v="1899-12-30T15:00:00"/>
    <d v="1899-12-30T15:15:00"/>
    <n v="0.24999999999999911"/>
    <s v="LSC3B"/>
    <x v="7"/>
    <x v="1"/>
    <x v="1"/>
    <x v="1"/>
    <s v="15.00 - 15.15 tunggu mekanik merepair belt 20104"/>
    <m/>
    <m/>
    <m/>
    <m/>
    <m/>
    <m/>
    <m/>
    <m/>
    <m/>
    <m/>
    <m/>
    <m/>
  </r>
  <r>
    <x v="7"/>
    <n v="11"/>
    <n v="2025"/>
    <x v="1"/>
    <x v="1"/>
    <d v="1899-12-30T15:15:00"/>
    <d v="1899-12-30T15:50:00"/>
    <n v="0.58333333333333393"/>
    <s v="LSC3B"/>
    <x v="6"/>
    <x v="0"/>
    <x v="0"/>
    <x v="0"/>
    <s v="15.15 - 15.50 start lsc3B ls ind5/12B Chevron T.24-29 lanjut tunggu hopper berisi 50%"/>
    <m/>
    <m/>
    <m/>
    <m/>
    <m/>
    <m/>
    <m/>
    <m/>
    <m/>
    <m/>
    <m/>
    <m/>
  </r>
  <r>
    <x v="7"/>
    <n v="11"/>
    <n v="2025"/>
    <x v="1"/>
    <x v="1"/>
    <d v="1899-12-30T15:55:00"/>
    <d v="1899-12-30T16:00:00"/>
    <n v="8.3333333333333037E-2"/>
    <s v="LSC3B"/>
    <x v="1"/>
    <x v="1"/>
    <x v="1"/>
    <x v="1"/>
    <s v="15.55 - 16.00 DMG head pulley A1j12b aktif cek personil di temukan kulit belt terkelupas tunggu di potong personil"/>
    <m/>
    <m/>
    <m/>
    <m/>
    <m/>
    <m/>
    <m/>
    <m/>
    <m/>
    <m/>
    <m/>
    <m/>
  </r>
  <r>
    <x v="7"/>
    <n v="11"/>
    <n v="2025"/>
    <x v="1"/>
    <x v="1"/>
    <d v="1899-12-30T16:05:00"/>
    <d v="1899-12-30T16:10:00"/>
    <n v="8.3333333333335702E-2"/>
    <s v="LSC3B"/>
    <x v="5"/>
    <x v="1"/>
    <x v="1"/>
    <x v="1"/>
    <s v="16.05 - 16.10 DMG 15107 aktif cek personil di temukan kulit belt terkelupas tunggu di potong personil "/>
    <m/>
    <m/>
    <m/>
    <m/>
    <m/>
    <m/>
    <m/>
    <m/>
    <m/>
    <m/>
    <m/>
    <m/>
  </r>
  <r>
    <x v="7"/>
    <n v="11"/>
    <n v="2025"/>
    <x v="1"/>
    <x v="1"/>
    <d v="1899-12-30T16:15:00"/>
    <d v="1899-12-30T16:20:00"/>
    <n v="8.3333333333333037E-2"/>
    <s v="LSC3B"/>
    <x v="5"/>
    <x v="2"/>
    <x v="2"/>
    <x v="6"/>
    <s v="16.15 - 16.20 metal detektor 15107 aktif cek personil tidak ada temuan"/>
    <m/>
    <m/>
    <m/>
    <m/>
    <m/>
    <m/>
    <m/>
    <m/>
    <m/>
    <m/>
    <m/>
    <m/>
  </r>
  <r>
    <x v="7"/>
    <n v="11"/>
    <n v="2025"/>
    <x v="1"/>
    <x v="1"/>
    <d v="1899-12-30T17:00:00"/>
    <d v="1899-12-30T17:10:00"/>
    <n v="0.16666666666666607"/>
    <s v="LSC3B"/>
    <x v="1"/>
    <x v="1"/>
    <x v="1"/>
    <x v="1"/>
    <s v="17.00 - 17.10 DMG head pulley A1j12b aktif cek personil di temukan kulit belt terkelupas tunggu di potong personil "/>
    <m/>
    <m/>
    <m/>
    <m/>
    <m/>
    <m/>
    <m/>
    <m/>
    <m/>
    <m/>
    <m/>
    <m/>
  </r>
  <r>
    <x v="7"/>
    <n v="11"/>
    <n v="2025"/>
    <x v="1"/>
    <x v="1"/>
    <d v="1899-12-30T17:40:00"/>
    <d v="1899-12-30T18:00:00"/>
    <n v="0.33333333333333215"/>
    <s v="LSC3B"/>
    <x v="6"/>
    <x v="0"/>
    <x v="0"/>
    <x v="0"/>
    <s v="17.40 - 18.00 tunggu hopper berisi 50%"/>
    <m/>
    <m/>
    <m/>
    <m/>
    <m/>
    <m/>
    <m/>
    <m/>
    <m/>
    <m/>
    <m/>
    <m/>
  </r>
  <r>
    <x v="7"/>
    <n v="11"/>
    <n v="2025"/>
    <x v="1"/>
    <x v="1"/>
    <d v="1899-12-30T19:00:00"/>
    <d v="1899-12-30T19:25:00"/>
    <n v="0.41666666666666785"/>
    <s v="LSC3B"/>
    <x v="6"/>
    <x v="0"/>
    <x v="0"/>
    <x v="0"/>
    <s v="19.00 - 19.25 Tunggu hopper berisi min 50%"/>
    <m/>
    <m/>
    <m/>
    <m/>
    <m/>
    <m/>
    <m/>
    <m/>
    <m/>
    <m/>
    <m/>
    <m/>
  </r>
  <r>
    <x v="7"/>
    <n v="11"/>
    <n v="2025"/>
    <x v="1"/>
    <x v="1"/>
    <d v="1899-12-30T19:30:00"/>
    <d v="1899-12-30T19:40:00"/>
    <n v="0.16666666666666607"/>
    <s v="LSC3B"/>
    <x v="1"/>
    <x v="1"/>
    <x v="1"/>
    <x v="1"/>
    <s v="19.30 - 19.40 DMG Head pulley 12B aktif, cek personil tepi belt terkelupas tunggu di potong personil"/>
    <m/>
    <m/>
    <m/>
    <m/>
    <m/>
    <m/>
    <m/>
    <m/>
    <m/>
    <m/>
    <m/>
    <m/>
  </r>
  <r>
    <x v="7"/>
    <n v="11"/>
    <n v="2025"/>
    <x v="1"/>
    <x v="1"/>
    <d v="1899-12-30T21:10:00"/>
    <d v="1899-12-30T21:20:00"/>
    <n v="0.16666666666666607"/>
    <s v="LSC3B"/>
    <x v="5"/>
    <x v="1"/>
    <x v="1"/>
    <x v="1"/>
    <s v="21.10 - 21.20 DMG 15107 aktif cek personil, kulit belt terkelupas tunggu di potong personil"/>
    <m/>
    <m/>
    <m/>
    <m/>
    <m/>
    <m/>
    <m/>
    <m/>
    <m/>
    <m/>
    <m/>
    <m/>
  </r>
  <r>
    <x v="7"/>
    <n v="11"/>
    <n v="2025"/>
    <x v="1"/>
    <x v="1"/>
    <d v="1899-12-30T21:45:00"/>
    <d v="1899-12-30T22:00:00"/>
    <n v="0.24999999999999911"/>
    <s v="LSC3B"/>
    <x v="6"/>
    <x v="0"/>
    <x v="0"/>
    <x v="0"/>
    <s v="21.45 - 22.00 Tunggu hopper berisi min 50%"/>
    <m/>
    <m/>
    <m/>
    <m/>
    <m/>
    <m/>
    <m/>
    <m/>
    <m/>
    <m/>
    <m/>
    <m/>
  </r>
  <r>
    <x v="7"/>
    <n v="11"/>
    <n v="2025"/>
    <x v="1"/>
    <x v="2"/>
    <d v="1899-12-30T22:00:00"/>
    <d v="1899-12-30T22:05:00"/>
    <n v="8.3333333333333037E-2"/>
    <s v="LSC 6 "/>
    <x v="9"/>
    <x v="2"/>
    <x v="2"/>
    <x v="9"/>
    <s v="22.00 - 22.05 Tunggu personil membalikkan klep 6A1J03 ke jalur 7.2"/>
    <m/>
    <m/>
    <m/>
    <m/>
    <m/>
    <m/>
    <m/>
    <m/>
    <m/>
    <m/>
    <m/>
    <m/>
  </r>
  <r>
    <x v="7"/>
    <n v="11"/>
    <n v="2025"/>
    <x v="1"/>
    <x v="2"/>
    <d v="1899-12-30T22:05:00"/>
    <d v="1899-12-30T22:35:00"/>
    <n v="0.50000000000000089"/>
    <s v="LSC 6 "/>
    <x v="21"/>
    <x v="2"/>
    <x v="2"/>
    <x v="13"/>
    <s v="22.05 - 22.35 power Ss 218 6E1U04 fault, tunggu di readykan elektrikal "/>
    <m/>
    <m/>
    <m/>
    <m/>
    <m/>
    <m/>
    <m/>
    <m/>
    <m/>
    <m/>
    <m/>
    <m/>
  </r>
  <r>
    <x v="7"/>
    <n v="11"/>
    <n v="2025"/>
    <x v="1"/>
    <x v="2"/>
    <d v="1899-12-30T22:50:00"/>
    <d v="1899-12-30T23:00:00"/>
    <n v="0.16666666666666874"/>
    <s v="LSC 6 "/>
    <x v="9"/>
    <x v="2"/>
    <x v="2"/>
    <x v="3"/>
    <s v="22.50 - 23.00 Metal detektor 6A1J03 aktif 2x,cek personil di temukan besi plat"/>
    <m/>
    <m/>
    <m/>
    <m/>
    <m/>
    <m/>
    <m/>
    <m/>
    <m/>
    <m/>
    <m/>
    <m/>
  </r>
  <r>
    <x v="7"/>
    <n v="11"/>
    <n v="2025"/>
    <x v="1"/>
    <x v="2"/>
    <d v="1899-12-30T23:00:00"/>
    <d v="1899-12-30T23:10:00"/>
    <n v="0.16666666666666607"/>
    <s v="LSC 6 "/>
    <x v="9"/>
    <x v="2"/>
    <x v="2"/>
    <x v="3"/>
    <s v="23.00 - 23.10 Metal detektor 6A1J03 aktif 2x,cek personil di temukan besi"/>
    <m/>
    <m/>
    <m/>
    <m/>
    <m/>
    <m/>
    <m/>
    <m/>
    <m/>
    <m/>
    <m/>
    <m/>
  </r>
  <r>
    <x v="7"/>
    <n v="11"/>
    <n v="2025"/>
    <x v="1"/>
    <x v="2"/>
    <d v="1899-12-31T00:15:00"/>
    <d v="1899-12-31T00:50:00"/>
    <n v="0.58333333333333393"/>
    <s v="LSC 6 "/>
    <x v="4"/>
    <x v="0"/>
    <x v="0"/>
    <x v="0"/>
    <s v="00.15 - 00.40 Tunggu hopper berisi 50%"/>
    <m/>
    <m/>
    <m/>
    <m/>
    <m/>
    <m/>
    <m/>
    <m/>
    <m/>
    <m/>
    <m/>
    <m/>
  </r>
  <r>
    <x v="7"/>
    <n v="11"/>
    <n v="2025"/>
    <x v="1"/>
    <x v="2"/>
    <d v="1899-12-30T01:30:00"/>
    <d v="1899-12-30T01:50:00"/>
    <n v="0.33333333333333348"/>
    <s v="LSC 6 "/>
    <x v="21"/>
    <x v="2"/>
    <x v="2"/>
    <x v="20"/>
    <s v="01.30 - 01.50 Stop Lsc6,belt drift no.4 RBC 6E1U04 aktif,di reset ready,Start kembali "/>
    <m/>
    <m/>
    <m/>
    <m/>
    <m/>
    <m/>
    <m/>
    <m/>
    <m/>
    <m/>
    <m/>
    <m/>
  </r>
  <r>
    <x v="7"/>
    <n v="11"/>
    <n v="2025"/>
    <x v="1"/>
    <x v="2"/>
    <d v="1899-12-30T04:30:00"/>
    <d v="1899-12-30T04:40:00"/>
    <n v="0.16666666666666674"/>
    <s v="LSC 6 "/>
    <x v="9"/>
    <x v="2"/>
    <x v="2"/>
    <x v="3"/>
    <s v="04.30 - 04.40 Metal aktif di J03 di temukan patahan plate tipis lanjut beroperasi"/>
    <m/>
    <m/>
    <m/>
    <m/>
    <m/>
    <m/>
    <m/>
    <m/>
    <m/>
    <m/>
    <m/>
    <m/>
  </r>
  <r>
    <x v="7"/>
    <n v="11"/>
    <n v="2025"/>
    <x v="1"/>
    <x v="2"/>
    <d v="1899-12-30T05:10:00"/>
    <d v="1899-12-30T05:20:00"/>
    <n v="0.16666666666666607"/>
    <s v="LSC 6 "/>
    <x v="22"/>
    <x v="1"/>
    <x v="1"/>
    <x v="1"/>
    <s v="05.10 - 05.20 dmg a2j02 aktif cek personil di temukan tepi belt terkelupas tunggu di potong personil "/>
    <m/>
    <m/>
    <m/>
    <m/>
    <m/>
    <m/>
    <m/>
    <m/>
    <m/>
    <m/>
    <m/>
    <m/>
  </r>
  <r>
    <x v="7"/>
    <n v="11"/>
    <n v="2025"/>
    <x v="1"/>
    <x v="2"/>
    <d v="1899-12-30T06:15:00"/>
    <d v="1899-12-30T06:45:00"/>
    <n v="0.49999999999999956"/>
    <s v="LSC 6 "/>
    <x v="13"/>
    <x v="1"/>
    <x v="1"/>
    <x v="1"/>
    <s v="06.15 - 06.45 DMG turn over 6a1j07 aktif cek personil di temukan tambalan terkelupas tunggu di potong personil"/>
    <m/>
    <m/>
    <m/>
    <m/>
    <m/>
    <m/>
    <m/>
    <m/>
    <m/>
    <m/>
    <m/>
    <m/>
  </r>
  <r>
    <x v="8"/>
    <n v="11"/>
    <n v="2025"/>
    <x v="1"/>
    <x v="0"/>
    <d v="1899-12-30T07:30:00"/>
    <d v="1899-12-30T08:00:00"/>
    <n v="0.49999999999999956"/>
    <s v="MS 1"/>
    <x v="18"/>
    <x v="2"/>
    <x v="2"/>
    <x v="13"/>
    <s v="07.30-08.00 saat feeding MS1 belt 6e1u02 fault, tunggu pengecekan elektrikal"/>
    <m/>
    <m/>
    <m/>
    <m/>
    <m/>
    <m/>
    <m/>
    <m/>
    <m/>
    <m/>
    <m/>
    <m/>
  </r>
  <r>
    <x v="8"/>
    <n v="11"/>
    <n v="2025"/>
    <x v="1"/>
    <x v="0"/>
    <d v="1899-12-30T08:00:00"/>
    <d v="1899-12-30T08:40:00"/>
    <n v="0.66666666666666696"/>
    <s v="MS 1"/>
    <x v="18"/>
    <x v="2"/>
    <x v="2"/>
    <x v="21"/>
    <s v="08.00-08.40 tunggu personil bersihkan sliding chute belt U02, pasca belt sering fault"/>
    <m/>
    <m/>
    <m/>
    <m/>
    <m/>
    <m/>
    <m/>
    <m/>
    <m/>
    <m/>
    <m/>
    <m/>
  </r>
  <r>
    <x v="8"/>
    <n v="11"/>
    <n v="2025"/>
    <x v="1"/>
    <x v="0"/>
    <d v="1899-12-30T09:00:00"/>
    <d v="1899-12-30T09:20:00"/>
    <n v="0.33333333333333348"/>
    <s v="MS 1"/>
    <x v="18"/>
    <x v="2"/>
    <x v="2"/>
    <x v="13"/>
    <s v="09.00-09.20 belt 6e1u02 kembali fault, tunggu di cek elektrikal"/>
    <m/>
    <m/>
    <m/>
    <m/>
    <m/>
    <m/>
    <m/>
    <m/>
    <m/>
    <m/>
    <m/>
    <m/>
  </r>
  <r>
    <x v="8"/>
    <n v="11"/>
    <n v="2025"/>
    <x v="1"/>
    <x v="0"/>
    <d v="1899-12-30T09:20:00"/>
    <d v="1899-12-30T10:00:00"/>
    <n v="0.66666666666666696"/>
    <s v="MS 1"/>
    <x v="17"/>
    <x v="2"/>
    <x v="2"/>
    <x v="22"/>
    <s v="09.20-10.00 di stop belt 5e1j01, belt sway"/>
    <m/>
    <m/>
    <m/>
    <m/>
    <m/>
    <m/>
    <m/>
    <m/>
    <m/>
    <m/>
    <m/>
    <m/>
  </r>
  <r>
    <x v="8"/>
    <n v="11"/>
    <n v="2025"/>
    <x v="1"/>
    <x v="0"/>
    <d v="1899-12-30T10:00:00"/>
    <d v="1899-12-30T11:00:00"/>
    <n v="0.99999999999999911"/>
    <s v="MS 1"/>
    <x v="17"/>
    <x v="2"/>
    <x v="2"/>
    <x v="22"/>
    <s v="10.00-11.00 di stop belt 5e1j01, belt sway (tunggu di setel mekanik)"/>
    <m/>
    <m/>
    <m/>
    <m/>
    <m/>
    <m/>
    <m/>
    <m/>
    <m/>
    <m/>
    <m/>
    <m/>
  </r>
  <r>
    <x v="8"/>
    <n v="11"/>
    <n v="2025"/>
    <x v="1"/>
    <x v="0"/>
    <d v="1899-12-30T11:00:00"/>
    <d v="1899-12-30T11:20:00"/>
    <n v="0.33333333333333348"/>
    <s v="MS 1"/>
    <x v="17"/>
    <x v="2"/>
    <x v="2"/>
    <x v="22"/>
    <s v="11.00-11.20 di stop belt 5e1j01, belt sway (tunggu di setel mekanik)"/>
    <m/>
    <m/>
    <m/>
    <m/>
    <m/>
    <m/>
    <m/>
    <m/>
    <m/>
    <m/>
    <m/>
    <m/>
  </r>
  <r>
    <x v="8"/>
    <n v="11"/>
    <n v="2025"/>
    <x v="1"/>
    <x v="0"/>
    <d v="1899-12-30T11:20:00"/>
    <d v="1899-12-30T11:35:00"/>
    <n v="0.25000000000000044"/>
    <s v="MS 1"/>
    <x v="0"/>
    <x v="2"/>
    <x v="2"/>
    <x v="23"/>
    <s v="11.20 - 11.35 sizer MS1 trip, lanjut direset dan reverse  elektrikal "/>
    <m/>
    <m/>
    <m/>
    <m/>
    <m/>
    <m/>
    <m/>
    <m/>
    <m/>
    <m/>
    <m/>
    <m/>
  </r>
  <r>
    <x v="8"/>
    <n v="11"/>
    <n v="2025"/>
    <x v="1"/>
    <x v="0"/>
    <d v="1899-12-30T11:35:00"/>
    <d v="1899-12-30T11:40:00"/>
    <n v="8.3333333333333037E-2"/>
    <s v="MS 1"/>
    <x v="22"/>
    <x v="1"/>
    <x v="1"/>
    <x v="1"/>
    <s v="11.35 - 11.40 DMG a2j02 aktif cek personil di temukan kulit belt terkelupas tunggu di potong personil "/>
    <m/>
    <m/>
    <m/>
    <m/>
    <m/>
    <m/>
    <m/>
    <m/>
    <m/>
    <m/>
    <m/>
    <m/>
  </r>
  <r>
    <x v="8"/>
    <n v="11"/>
    <n v="2025"/>
    <x v="1"/>
    <x v="0"/>
    <d v="1899-12-30T11:55:00"/>
    <d v="1899-12-30T12:00:00"/>
    <n v="8.3333333333333037E-2"/>
    <s v="MS 1"/>
    <x v="3"/>
    <x v="2"/>
    <x v="2"/>
    <x v="3"/>
    <s v="11.55 - 12.00 metal detektor 6e1u03 aktif cek personil di temukan besi bekas "/>
    <m/>
    <m/>
    <m/>
    <m/>
    <m/>
    <m/>
    <m/>
    <m/>
    <m/>
    <m/>
    <m/>
    <m/>
  </r>
  <r>
    <x v="8"/>
    <n v="11"/>
    <n v="2025"/>
    <x v="1"/>
    <x v="0"/>
    <d v="1899-12-30T13:45:00"/>
    <d v="1899-12-30T14:00:00"/>
    <n v="0.25000000000000178"/>
    <s v="MS 1"/>
    <x v="8"/>
    <x v="2"/>
    <x v="2"/>
    <x v="7"/>
    <s v="13.45-14.00 stop belt 6a1j04 sensor dmg tail pulley aktif, tunggu di cek personil"/>
    <m/>
    <m/>
    <m/>
    <m/>
    <m/>
    <m/>
    <m/>
    <m/>
    <m/>
    <m/>
    <m/>
    <m/>
  </r>
  <r>
    <x v="8"/>
    <n v="11"/>
    <n v="2025"/>
    <x v="1"/>
    <x v="0"/>
    <d v="1899-12-30T14:00:00"/>
    <d v="1899-12-30T14:30:00"/>
    <n v="0.49999999999999822"/>
    <s v="MS 1"/>
    <x v="8"/>
    <x v="1"/>
    <x v="1"/>
    <x v="1"/>
    <s v="14.00-14.30 cek personil di temukan Sling keluar posisi di M25, pasca sensor dmg tail pulley belt 6a1j04 aktif (tunggu di potong personil)"/>
    <m/>
    <m/>
    <m/>
    <m/>
    <m/>
    <m/>
    <m/>
    <m/>
    <m/>
    <m/>
    <m/>
    <m/>
  </r>
  <r>
    <x v="8"/>
    <n v="11"/>
    <n v="2025"/>
    <x v="1"/>
    <x v="0"/>
    <d v="1899-12-30T14:30:00"/>
    <d v="1899-12-30T15:00:00"/>
    <n v="0.50000000000000089"/>
    <s v="MS 1"/>
    <x v="15"/>
    <x v="1"/>
    <x v="1"/>
    <x v="1"/>
    <s v="14.30-15.00 stop belt 6a1j05, sensor dmg tail pulley aktif, cek personil tambalan di tepi belt terkelupas (tunggu di posisikan di drift) lanjut tunggu di repair mekanik "/>
    <m/>
    <m/>
    <m/>
    <m/>
    <m/>
    <m/>
    <m/>
    <m/>
    <m/>
    <m/>
    <m/>
    <m/>
  </r>
  <r>
    <x v="8"/>
    <n v="11"/>
    <n v="2025"/>
    <x v="1"/>
    <x v="0"/>
    <d v="1899-12-30T13:00:00"/>
    <d v="1899-12-30T13:35:00"/>
    <n v="0.58333333333333393"/>
    <s v="LSC3B"/>
    <x v="6"/>
    <x v="0"/>
    <x v="0"/>
    <x v="0"/>
    <s v="13.00-13.35 start lsc3B ls ind6-12b, Chevron tiang 19-24, tunggu hopper berisi 50%"/>
    <m/>
    <m/>
    <m/>
    <m/>
    <m/>
    <m/>
    <m/>
    <m/>
    <m/>
    <m/>
    <m/>
    <m/>
  </r>
  <r>
    <x v="8"/>
    <n v="11"/>
    <n v="2025"/>
    <x v="1"/>
    <x v="0"/>
    <d v="1899-12-30T14:20:00"/>
    <d v="1899-12-30T14:30:00"/>
    <n v="0.16666666666666607"/>
    <s v="LSC3B"/>
    <x v="6"/>
    <x v="0"/>
    <x v="0"/>
    <x v="0"/>
    <s v="14.20-14.30 tunggu hopper berisi 50%"/>
    <m/>
    <m/>
    <m/>
    <m/>
    <m/>
    <m/>
    <m/>
    <m/>
    <m/>
    <m/>
    <m/>
    <m/>
  </r>
  <r>
    <x v="8"/>
    <n v="11"/>
    <n v="2025"/>
    <x v="1"/>
    <x v="0"/>
    <d v="1899-12-30T14:55:00"/>
    <d v="1899-12-30T15:00:00"/>
    <n v="8.3333333333333037E-2"/>
    <s v="LSC3B"/>
    <x v="6"/>
    <x v="0"/>
    <x v="0"/>
    <x v="0"/>
    <s v="14.55-15.00 tunggu hopper berisi 50%"/>
    <m/>
    <m/>
    <m/>
    <m/>
    <m/>
    <m/>
    <m/>
    <m/>
    <m/>
    <m/>
    <m/>
    <m/>
  </r>
  <r>
    <x v="8"/>
    <n v="11"/>
    <n v="2025"/>
    <x v="1"/>
    <x v="1"/>
    <d v="1899-12-30T15:00:00"/>
    <d v="1899-12-30T16:05:00"/>
    <n v="1.0833333333333321"/>
    <s v="MS 1"/>
    <x v="15"/>
    <x v="1"/>
    <x v="1"/>
    <x v="1"/>
    <s v="15.00 - 16.05 operasi ms1 tunggu mekanik repair belt 6a1j05 yang terkelupas"/>
    <m/>
    <m/>
    <m/>
    <m/>
    <m/>
    <m/>
    <m/>
    <m/>
    <m/>
    <m/>
    <m/>
    <m/>
  </r>
  <r>
    <x v="8"/>
    <n v="11"/>
    <n v="2025"/>
    <x v="1"/>
    <x v="1"/>
    <d v="1899-12-30T16:45:00"/>
    <d v="1899-12-30T17:00:00"/>
    <n v="0.25000000000000178"/>
    <s v="MS 1"/>
    <x v="15"/>
    <x v="2"/>
    <x v="2"/>
    <x v="17"/>
    <s v="16.45 - 17.00 distop RBC 6A1J05, inlet chute A1J12B tersumbat tunggu di bersihkan personil "/>
    <m/>
    <m/>
    <m/>
    <m/>
    <m/>
    <m/>
    <m/>
    <m/>
    <m/>
    <m/>
    <m/>
    <m/>
  </r>
  <r>
    <x v="8"/>
    <n v="11"/>
    <n v="2025"/>
    <x v="1"/>
    <x v="1"/>
    <d v="1899-12-30T17:00:00"/>
    <d v="1899-12-30T17:40:00"/>
    <n v="0.66666666666666696"/>
    <s v="MS 1"/>
    <x v="15"/>
    <x v="2"/>
    <x v="2"/>
    <x v="17"/>
    <s v="17.00 - 17.40 distop RBC 6A1J05, inlet chute A1J12B tersumbat tunggu di bersihkan personil "/>
    <m/>
    <m/>
    <m/>
    <m/>
    <m/>
    <m/>
    <m/>
    <m/>
    <m/>
    <m/>
    <m/>
    <m/>
  </r>
  <r>
    <x v="8"/>
    <n v="11"/>
    <n v="2025"/>
    <x v="1"/>
    <x v="1"/>
    <d v="1899-12-30T17:50:00"/>
    <d v="1899-12-30T17:55:00"/>
    <n v="8.3333333333333037E-2"/>
    <s v="MS 1"/>
    <x v="3"/>
    <x v="2"/>
    <x v="2"/>
    <x v="7"/>
    <s v="17.50 - 17.55 DMG 6e1u03 aktif cek personil "/>
    <m/>
    <m/>
    <m/>
    <m/>
    <m/>
    <m/>
    <m/>
    <m/>
    <m/>
    <m/>
    <m/>
    <m/>
  </r>
  <r>
    <x v="8"/>
    <n v="11"/>
    <n v="2025"/>
    <x v="1"/>
    <x v="1"/>
    <d v="1899-12-30T19:00:00"/>
    <d v="1899-12-30T19:25:00"/>
    <n v="0.41666666666666785"/>
    <s v="LSC 6"/>
    <x v="4"/>
    <x v="0"/>
    <x v="0"/>
    <x v="0"/>
    <s v="19.00 - 19.25 Start lsc6 MK3 ke ind5/7.1-12B, tunggu hopper berisi 50%"/>
    <m/>
    <m/>
    <m/>
    <m/>
    <m/>
    <m/>
    <m/>
    <m/>
    <m/>
    <m/>
    <m/>
    <m/>
  </r>
  <r>
    <x v="8"/>
    <n v="11"/>
    <n v="2025"/>
    <x v="1"/>
    <x v="1"/>
    <d v="1899-12-30T21:25:00"/>
    <d v="1899-12-30T21:35:00"/>
    <n v="0.16666666666666607"/>
    <s v="LSC 6"/>
    <x v="9"/>
    <x v="2"/>
    <x v="2"/>
    <x v="6"/>
    <s v="21.25 - 21.35 Metal detektor 6A1J03 aktif, cek personil tidak ada temuan"/>
    <m/>
    <m/>
    <m/>
    <m/>
    <m/>
    <m/>
    <m/>
    <m/>
    <m/>
    <m/>
    <m/>
    <m/>
  </r>
  <r>
    <x v="8"/>
    <n v="11"/>
    <n v="2025"/>
    <x v="1"/>
    <x v="1"/>
    <d v="1899-12-30T21:50:00"/>
    <d v="1899-12-30T22:00:00"/>
    <n v="0.16666666666666607"/>
    <s v="LSC 6"/>
    <x v="4"/>
    <x v="0"/>
    <x v="0"/>
    <x v="0"/>
    <s v="21.50 - 22.00 Tunggu hopper berisi 50%"/>
    <m/>
    <m/>
    <m/>
    <m/>
    <m/>
    <m/>
    <m/>
    <m/>
    <m/>
    <m/>
    <m/>
    <m/>
  </r>
  <r>
    <x v="8"/>
    <n v="11"/>
    <n v="2025"/>
    <x v="1"/>
    <x v="1"/>
    <d v="1899-12-30T16:30:00"/>
    <d v="1899-12-30T16:35:00"/>
    <n v="8.3333333333333037E-2"/>
    <s v="LSC3B"/>
    <x v="6"/>
    <x v="0"/>
    <x v="0"/>
    <x v="0"/>
    <s v="16.30 - 16.35 tunggu hopper berisi 50%"/>
    <m/>
    <m/>
    <m/>
    <m/>
    <m/>
    <m/>
    <m/>
    <m/>
    <m/>
    <m/>
    <m/>
    <m/>
  </r>
  <r>
    <x v="8"/>
    <n v="11"/>
    <n v="2025"/>
    <x v="1"/>
    <x v="1"/>
    <d v="1899-12-30T17:15:00"/>
    <d v="1899-12-30T18:00:00"/>
    <n v="0.75"/>
    <s v="LSC3B"/>
    <x v="6"/>
    <x v="0"/>
    <x v="0"/>
    <x v="0"/>
    <s v="17.15 - 18.00 Tunggu hopper berisi 50%"/>
    <m/>
    <m/>
    <m/>
    <m/>
    <m/>
    <m/>
    <m/>
    <m/>
    <m/>
    <m/>
    <m/>
    <m/>
  </r>
  <r>
    <x v="8"/>
    <n v="11"/>
    <n v="2025"/>
    <x v="1"/>
    <x v="1"/>
    <d v="1899-12-30T19:00:00"/>
    <d v="1899-12-30T19:20:00"/>
    <n v="0.33333333333333481"/>
    <s v="LSC3B"/>
    <x v="6"/>
    <x v="0"/>
    <x v="0"/>
    <x v="0"/>
    <s v="19.00 - 19.20 Start lsc3B ls ke ind6/07, tunggu hopper berisi 50%"/>
    <m/>
    <m/>
    <m/>
    <m/>
    <m/>
    <m/>
    <m/>
    <m/>
    <m/>
    <m/>
    <m/>
    <m/>
  </r>
  <r>
    <x v="8"/>
    <n v="11"/>
    <n v="2025"/>
    <x v="1"/>
    <x v="1"/>
    <d v="1899-12-30T19:30:00"/>
    <d v="1899-12-30T19:40:00"/>
    <n v="0.16666666666666607"/>
    <s v="LSC3B"/>
    <x v="6"/>
    <x v="0"/>
    <x v="0"/>
    <x v="0"/>
    <s v="19.30 - 19.40 Tunggu hopper berisi 50%"/>
    <m/>
    <m/>
    <m/>
    <m/>
    <m/>
    <m/>
    <m/>
    <m/>
    <m/>
    <m/>
    <m/>
    <m/>
  </r>
  <r>
    <x v="8"/>
    <n v="11"/>
    <n v="2025"/>
    <x v="1"/>
    <x v="1"/>
    <d v="1899-12-30T19:45:00"/>
    <d v="1899-12-30T19:50:00"/>
    <n v="8.3333333333333037E-2"/>
    <s v="LSC3B"/>
    <x v="5"/>
    <x v="1"/>
    <x v="1"/>
    <x v="1"/>
    <s v="19.45 - 19.50 DMG 15107 aktif cek personil kulit belt terkelupas tunggu di potong personil"/>
    <m/>
    <m/>
    <m/>
    <m/>
    <m/>
    <m/>
    <m/>
    <m/>
    <m/>
    <m/>
    <m/>
    <m/>
  </r>
  <r>
    <x v="8"/>
    <n v="11"/>
    <n v="2025"/>
    <x v="1"/>
    <x v="1"/>
    <d v="1899-12-30T20:30:00"/>
    <d v="1899-12-30T20:40:00"/>
    <n v="0.16666666666666874"/>
    <s v="LSC3B"/>
    <x v="6"/>
    <x v="0"/>
    <x v="0"/>
    <x v="0"/>
    <s v="20.30 - 20.40 Tunggu hopper berisi 50%"/>
    <m/>
    <m/>
    <m/>
    <m/>
    <m/>
    <m/>
    <m/>
    <m/>
    <m/>
    <m/>
    <m/>
    <m/>
  </r>
  <r>
    <x v="8"/>
    <n v="11"/>
    <n v="2025"/>
    <x v="1"/>
    <x v="1"/>
    <d v="1899-12-30T20:40:00"/>
    <d v="1899-12-30T20:45:00"/>
    <n v="8.3333333333333037E-2"/>
    <s v="LSC3B"/>
    <x v="5"/>
    <x v="1"/>
    <x v="1"/>
    <x v="1"/>
    <s v="20.40 - 20.45 DMG 15107 aktif cek personil kulit belt terkelupas tunggu di potong personil"/>
    <m/>
    <m/>
    <m/>
    <m/>
    <m/>
    <m/>
    <m/>
    <m/>
    <m/>
    <m/>
    <m/>
    <m/>
  </r>
  <r>
    <x v="8"/>
    <n v="11"/>
    <n v="2025"/>
    <x v="1"/>
    <x v="1"/>
    <d v="1899-12-30T21:35:00"/>
    <d v="1899-12-30T22:00:00"/>
    <n v="0.41666666666666519"/>
    <s v="LSC3B"/>
    <x v="6"/>
    <x v="0"/>
    <x v="0"/>
    <x v="0"/>
    <s v="21.35 - 22.00 Tunggu hopper berisi min 50%"/>
    <m/>
    <m/>
    <m/>
    <m/>
    <m/>
    <m/>
    <m/>
    <m/>
    <m/>
    <m/>
    <m/>
    <m/>
  </r>
  <r>
    <x v="8"/>
    <n v="11"/>
    <n v="2025"/>
    <x v="1"/>
    <x v="2"/>
    <d v="1899-12-30T22:15:00"/>
    <d v="1899-12-30T22:25:00"/>
    <n v="0.16666666666666607"/>
    <s v="LSC 6"/>
    <x v="9"/>
    <x v="2"/>
    <x v="2"/>
    <x v="6"/>
    <s v="22.15 - 22.25 Pencarian metal detector aktif di belt j03 lsc6 tidak ada temuan"/>
    <m/>
    <m/>
    <m/>
    <m/>
    <m/>
    <m/>
    <m/>
    <m/>
    <m/>
    <m/>
    <m/>
    <m/>
  </r>
  <r>
    <x v="8"/>
    <n v="11"/>
    <n v="2025"/>
    <x v="1"/>
    <x v="2"/>
    <d v="1899-12-30T22:35:00"/>
    <d v="1899-12-30T22:55:00"/>
    <n v="0.33333333333333481"/>
    <s v="LSC 6"/>
    <x v="9"/>
    <x v="2"/>
    <x v="2"/>
    <x v="3"/>
    <s v="22.35 - 22.55 Pencarian metal detector aktif 3X di belt j03 lsc6 menemukan besi plat ukuran 40x40cm"/>
    <m/>
    <m/>
    <m/>
    <m/>
    <m/>
    <m/>
    <m/>
    <m/>
    <m/>
    <m/>
    <m/>
    <m/>
  </r>
  <r>
    <x v="8"/>
    <n v="11"/>
    <n v="2025"/>
    <x v="1"/>
    <x v="2"/>
    <d v="1899-12-30T23:00:00"/>
    <d v="1899-12-30T23:05:00"/>
    <n v="8.3333333333333037E-2"/>
    <s v="LSC 6"/>
    <x v="9"/>
    <x v="2"/>
    <x v="2"/>
    <x v="3"/>
    <s v="23.00 - 23.05 Metal detector aktif di belt j03,ke 7x nya, menemukan pecahan besi yang sama,info mekanik lsc6 bukan besi dari crusher 6"/>
    <m/>
    <m/>
    <m/>
    <m/>
    <m/>
    <m/>
    <m/>
    <m/>
    <m/>
    <m/>
    <m/>
    <m/>
  </r>
  <r>
    <x v="8"/>
    <n v="11"/>
    <n v="2025"/>
    <x v="1"/>
    <x v="2"/>
    <d v="1899-12-30T23:15:00"/>
    <d v="1899-12-30T23:20:00"/>
    <n v="8.3333333333333037E-2"/>
    <s v="LSC 6"/>
    <x v="9"/>
    <x v="2"/>
    <x v="2"/>
    <x v="6"/>
    <s v="23.15 - 23.20 Pencarian metal detector aktif di belt j03 lsc6 tidak ada temuan"/>
    <m/>
    <m/>
    <m/>
    <m/>
    <m/>
    <m/>
    <m/>
    <m/>
    <m/>
    <m/>
    <m/>
    <m/>
  </r>
  <r>
    <x v="8"/>
    <n v="11"/>
    <n v="2025"/>
    <x v="1"/>
    <x v="2"/>
    <d v="1899-12-30T01:30:00"/>
    <d v="1899-12-30T02:00:00"/>
    <n v="0.49999999999999989"/>
    <s v="LSC 6"/>
    <x v="9"/>
    <x v="2"/>
    <x v="2"/>
    <x v="3"/>
    <s v="01.30 - 02.00 stop lsc 6 metal detektor j03 aktif cek personil di temukan tutup as hammer stopper crusher lepas, lanjut persiapan pindah operasi ke lsc 3b"/>
    <m/>
    <m/>
    <m/>
    <m/>
    <m/>
    <m/>
    <m/>
    <m/>
    <m/>
    <m/>
    <m/>
    <m/>
  </r>
  <r>
    <x v="8"/>
    <n v="11"/>
    <n v="2025"/>
    <x v="1"/>
    <x v="2"/>
    <d v="1899-12-30T02:15:00"/>
    <d v="1899-12-30T03:45:00"/>
    <n v="1.5"/>
    <s v="LSC3B"/>
    <x v="6"/>
    <x v="0"/>
    <x v="0"/>
    <x v="0"/>
    <s v="02.15 - 03.45 start lsc 3b ls IND 6/6a1j07, tunggu hopper berisi min 50%"/>
    <m/>
    <m/>
    <m/>
    <m/>
    <m/>
    <m/>
    <m/>
    <m/>
    <m/>
    <m/>
    <m/>
    <m/>
  </r>
  <r>
    <x v="8"/>
    <n v="11"/>
    <n v="2025"/>
    <x v="1"/>
    <x v="2"/>
    <d v="1899-12-30T03:45:00"/>
    <d v="1899-12-30T04:00:00"/>
    <n v="0.24999999999999978"/>
    <s v="LSC3B"/>
    <x v="13"/>
    <x v="1"/>
    <x v="1"/>
    <x v="1"/>
    <s v="03.45 - 04.00 DMG belt 6a1j07 no.7 aktif cek personil tepi belt terkelupas tunggu di potong personil "/>
    <m/>
    <m/>
    <m/>
    <m/>
    <m/>
    <m/>
    <m/>
    <m/>
    <m/>
    <m/>
    <m/>
    <m/>
  </r>
  <r>
    <x v="8"/>
    <n v="11"/>
    <n v="2025"/>
    <x v="1"/>
    <x v="2"/>
    <d v="1899-12-30T05:15:00"/>
    <d v="1899-12-30T05:45:00"/>
    <n v="0.50000000000000022"/>
    <s v="LSC3B"/>
    <x v="13"/>
    <x v="2"/>
    <x v="2"/>
    <x v="22"/>
    <s v="05.15 - 05.45 Stop Lsc3b belt drift 6a1j07 no.3 aktif cek personil belt sway sesaat "/>
    <m/>
    <m/>
    <m/>
    <m/>
    <m/>
    <m/>
    <m/>
    <m/>
    <m/>
    <m/>
    <m/>
    <m/>
  </r>
  <r>
    <x v="8"/>
    <n v="11"/>
    <n v="2025"/>
    <x v="1"/>
    <x v="2"/>
    <d v="1899-12-30T06:40:00"/>
    <d v="1899-12-30T07:00:00"/>
    <n v="0.33333333333333348"/>
    <s v="LSC3B"/>
    <x v="6"/>
    <x v="0"/>
    <x v="0"/>
    <x v="0"/>
    <s v="06.40 - 07.00 tunggu hopper berisi 50%"/>
    <m/>
    <m/>
    <m/>
    <m/>
    <m/>
    <m/>
    <m/>
    <m/>
    <m/>
    <m/>
    <m/>
    <m/>
  </r>
  <r>
    <x v="9"/>
    <n v="11"/>
    <n v="2025"/>
    <x v="1"/>
    <x v="0"/>
    <d v="1899-12-30T07:00:00"/>
    <d v="1899-12-30T09:00:00"/>
    <n v="1.9999999999999996"/>
    <s v="LSC3B"/>
    <x v="24"/>
    <x v="1"/>
    <x v="1"/>
    <x v="1"/>
    <s v="07.00-09.00 sambungan belt A5J10 terkelupas tunggu di repair mekanik"/>
    <m/>
    <m/>
    <m/>
    <m/>
    <m/>
    <m/>
    <m/>
    <m/>
    <m/>
    <m/>
    <m/>
    <m/>
  </r>
  <r>
    <x v="9"/>
    <n v="11"/>
    <n v="2025"/>
    <x v="1"/>
    <x v="0"/>
    <d v="1899-12-30T09:25:00"/>
    <d v="1899-12-30T10:20:00"/>
    <n v="0.91666666666666741"/>
    <s v="LSC3B"/>
    <x v="6"/>
    <x v="0"/>
    <x v="0"/>
    <x v="0"/>
    <s v="09.25-10.20 tunggu hopper berisi 50%"/>
    <m/>
    <m/>
    <m/>
    <m/>
    <m/>
    <m/>
    <m/>
    <m/>
    <m/>
    <m/>
    <m/>
    <m/>
  </r>
  <r>
    <x v="9"/>
    <n v="11"/>
    <n v="2025"/>
    <x v="1"/>
    <x v="0"/>
    <d v="1899-12-30T11:00:00"/>
    <d v="1899-12-30T11:05:00"/>
    <n v="8.333333333333437E-2"/>
    <s v="LSC3B"/>
    <x v="1"/>
    <x v="1"/>
    <x v="1"/>
    <x v="1"/>
    <s v="11.00-11.05 stop belt A1j12b/ DMG aktif cek personil karet tepi belt terkelupas, tunggu dipotong personil "/>
    <m/>
    <m/>
    <m/>
    <m/>
    <m/>
    <m/>
    <m/>
    <m/>
    <m/>
    <m/>
    <m/>
    <m/>
  </r>
  <r>
    <x v="9"/>
    <n v="11"/>
    <n v="2025"/>
    <x v="1"/>
    <x v="0"/>
    <d v="1899-12-30T11:15:00"/>
    <d v="1899-12-30T11:20:00"/>
    <n v="8.3333333333333037E-2"/>
    <s v="LSC3B"/>
    <x v="5"/>
    <x v="2"/>
    <x v="2"/>
    <x v="3"/>
    <s v="11.15-11.20 stop belt 15107/MD aktif, cek personil ditemukan kawat las"/>
    <m/>
    <m/>
    <m/>
    <m/>
    <m/>
    <m/>
    <m/>
    <m/>
    <m/>
    <m/>
    <m/>
    <m/>
  </r>
  <r>
    <x v="9"/>
    <n v="11"/>
    <n v="2025"/>
    <x v="1"/>
    <x v="0"/>
    <d v="1899-12-30T11:50:00"/>
    <d v="1899-12-30T12:00:00"/>
    <n v="0.16666666666666607"/>
    <s v="LSC3B"/>
    <x v="6"/>
    <x v="0"/>
    <x v="0"/>
    <x v="0"/>
    <s v="11.50-12.00 tunggu hopper berisi 50%"/>
    <m/>
    <m/>
    <m/>
    <m/>
    <m/>
    <m/>
    <m/>
    <m/>
    <m/>
    <m/>
    <m/>
    <m/>
  </r>
  <r>
    <x v="9"/>
    <n v="11"/>
    <n v="2025"/>
    <x v="1"/>
    <x v="0"/>
    <d v="1899-12-30T13:00:00"/>
    <d v="1899-12-30T13:40:00"/>
    <n v="0.66666666666666696"/>
    <s v="LSC3B"/>
    <x v="24"/>
    <x v="1"/>
    <x v="1"/>
    <x v="1"/>
    <s v="13.00-13.40 lsc3B tunggu mekanik repair sambungan belt a5j10"/>
    <m/>
    <m/>
    <m/>
    <m/>
    <m/>
    <m/>
    <m/>
    <m/>
    <m/>
    <m/>
    <m/>
    <m/>
  </r>
  <r>
    <x v="9"/>
    <n v="11"/>
    <n v="2025"/>
    <x v="1"/>
    <x v="0"/>
    <d v="1899-12-30T14:00:00"/>
    <d v="1899-12-30T14:30:00"/>
    <n v="0.49999999999999822"/>
    <s v="LSC3B"/>
    <x v="6"/>
    <x v="2"/>
    <x v="2"/>
    <x v="24"/>
    <s v="14.00-14.30 distop lsc3B/ rantai feeder retak, tunggu dilas mekanik"/>
    <m/>
    <m/>
    <m/>
    <m/>
    <m/>
    <m/>
    <m/>
    <m/>
    <m/>
    <m/>
    <m/>
    <m/>
  </r>
  <r>
    <x v="9"/>
    <n v="11"/>
    <n v="2025"/>
    <x v="1"/>
    <x v="0"/>
    <d v="1899-12-30T14:40:00"/>
    <d v="1899-12-30T15:00:00"/>
    <n v="0.33333333333333215"/>
    <s v="LSC3B"/>
    <x v="6"/>
    <x v="0"/>
    <x v="0"/>
    <x v="0"/>
    <s v="14.40-15.00 tunggu hopper berisi 50%"/>
    <m/>
    <m/>
    <m/>
    <m/>
    <m/>
    <m/>
    <m/>
    <m/>
    <m/>
    <m/>
    <m/>
    <m/>
  </r>
  <r>
    <x v="9"/>
    <n v="11"/>
    <n v="2025"/>
    <x v="1"/>
    <x v="0"/>
    <d v="1899-12-30T13:00:00"/>
    <d v="1899-12-30T13:50:00"/>
    <n v="0.83333333333333304"/>
    <s v="MS 1"/>
    <x v="3"/>
    <x v="1"/>
    <x v="1"/>
    <x v="1"/>
    <s v="13.00-13.50 tunggu mekanik repair belt 6e1u03 ( sambungan terkelupas )"/>
    <m/>
    <m/>
    <m/>
    <m/>
    <m/>
    <m/>
    <m/>
    <m/>
    <m/>
    <m/>
    <m/>
    <m/>
  </r>
  <r>
    <x v="9"/>
    <n v="11"/>
    <n v="2025"/>
    <x v="1"/>
    <x v="0"/>
    <d v="1899-12-30T13:50:00"/>
    <d v="1899-12-30T14:20:00"/>
    <n v="0.50000000000000089"/>
    <s v="MS 1"/>
    <x v="25"/>
    <x v="2"/>
    <x v="2"/>
    <x v="2"/>
    <s v="13.50-14.20 stop belt 6e1j01 ( alarm protection int fault )"/>
    <m/>
    <m/>
    <m/>
    <m/>
    <m/>
    <m/>
    <m/>
    <m/>
    <m/>
    <m/>
    <m/>
    <m/>
  </r>
  <r>
    <x v="9"/>
    <n v="11"/>
    <n v="2025"/>
    <x v="1"/>
    <x v="0"/>
    <d v="1899-12-30T14:25:00"/>
    <d v="1899-12-30T14:45:00"/>
    <n v="0.33333333333333481"/>
    <s v="MS 1"/>
    <x v="14"/>
    <x v="1"/>
    <x v="1"/>
    <x v="1"/>
    <s v="14.25-14.45 stop belt a4j12p/ DMG aktif, karet tepi belt terkelupas tunggu di potong personil "/>
    <m/>
    <m/>
    <m/>
    <m/>
    <m/>
    <m/>
    <m/>
    <m/>
    <m/>
    <m/>
    <m/>
    <m/>
  </r>
  <r>
    <x v="9"/>
    <n v="11"/>
    <n v="2025"/>
    <x v="1"/>
    <x v="1"/>
    <d v="1899-12-30T15:00:00"/>
    <d v="1899-12-30T15:30:00"/>
    <n v="0.50000000000000089"/>
    <s v="LSC3B"/>
    <x v="6"/>
    <x v="0"/>
    <x v="0"/>
    <x v="0"/>
    <s v="15.00-15.30 operasi lsc3B ls ind5-12B, tunggu hopper berisi 50%"/>
    <m/>
    <m/>
    <m/>
    <m/>
    <m/>
    <m/>
    <m/>
    <m/>
    <m/>
    <m/>
    <m/>
    <m/>
  </r>
  <r>
    <x v="9"/>
    <n v="11"/>
    <n v="2025"/>
    <x v="1"/>
    <x v="1"/>
    <d v="1899-12-30T15:40:00"/>
    <d v="1899-12-30T15:45:00"/>
    <n v="8.3333333333333037E-2"/>
    <s v="LSC3B"/>
    <x v="1"/>
    <x v="1"/>
    <x v="1"/>
    <x v="1"/>
    <s v="15.40-15.45 stop belt A1j12b, sensor dmg aktif cek personil tepi belt terkelupas tunggu di potong personil "/>
    <m/>
    <m/>
    <m/>
    <m/>
    <m/>
    <m/>
    <m/>
    <m/>
    <m/>
    <m/>
    <m/>
    <m/>
  </r>
  <r>
    <x v="9"/>
    <n v="11"/>
    <n v="2025"/>
    <x v="1"/>
    <x v="1"/>
    <d v="1899-12-30T17:45:00"/>
    <d v="1899-12-30T18:00:00"/>
    <n v="0.24999999999999911"/>
    <s v="LSC3B"/>
    <x v="6"/>
    <x v="0"/>
    <x v="0"/>
    <x v="0"/>
    <s v="17.45-18.00 tunggu hopper berisi 50%"/>
    <m/>
    <m/>
    <m/>
    <m/>
    <m/>
    <m/>
    <m/>
    <m/>
    <m/>
    <m/>
    <m/>
    <m/>
  </r>
  <r>
    <x v="9"/>
    <n v="11"/>
    <n v="2025"/>
    <x v="1"/>
    <x v="1"/>
    <d v="1899-12-30T19:10:00"/>
    <d v="1899-12-30T19:35:00"/>
    <n v="0.41666666666666519"/>
    <s v="LSC3B"/>
    <x v="6"/>
    <x v="0"/>
    <x v="0"/>
    <x v="0"/>
    <s v="19.10-19.35 tunggu hopper berisi 50%"/>
    <m/>
    <m/>
    <m/>
    <m/>
    <m/>
    <m/>
    <m/>
    <m/>
    <m/>
    <m/>
    <m/>
    <m/>
  </r>
  <r>
    <x v="9"/>
    <n v="11"/>
    <n v="2025"/>
    <x v="1"/>
    <x v="1"/>
    <d v="1899-12-30T20:35:00"/>
    <d v="1899-12-30T20:40:00"/>
    <n v="8.3333333333335702E-2"/>
    <s v="LSC3B"/>
    <x v="6"/>
    <x v="0"/>
    <x v="0"/>
    <x v="0"/>
    <s v="20.35-20.40 tunggu hopper berisi 50%"/>
    <m/>
    <m/>
    <m/>
    <m/>
    <m/>
    <m/>
    <m/>
    <m/>
    <m/>
    <m/>
    <m/>
    <m/>
  </r>
  <r>
    <x v="9"/>
    <n v="11"/>
    <n v="2025"/>
    <x v="1"/>
    <x v="1"/>
    <d v="1899-12-30T15:00:00"/>
    <d v="1899-12-30T15:40:00"/>
    <n v="0.66666666666666696"/>
    <s v="MS 1"/>
    <x v="25"/>
    <x v="2"/>
    <x v="2"/>
    <x v="13"/>
    <s v="15.00-15.40 operasi Ms1 ss ind6-71-12P, tunggu belt 6e1j01 ready, alarm power Anbalance, tunggu di cek elektrikal"/>
    <m/>
    <m/>
    <m/>
    <m/>
    <m/>
    <m/>
    <m/>
    <m/>
    <m/>
    <m/>
    <m/>
    <m/>
  </r>
  <r>
    <x v="9"/>
    <n v="11"/>
    <n v="2025"/>
    <x v="1"/>
    <x v="1"/>
    <d v="1899-12-30T16:15:00"/>
    <d v="1899-12-30T16:20:00"/>
    <n v="8.3333333333333037E-2"/>
    <s v="MS 1"/>
    <x v="18"/>
    <x v="2"/>
    <x v="2"/>
    <x v="3"/>
    <s v="16.15-16.20 stop belt 6e1u02, sensor metal detektor aktif cek personil di temukan besi"/>
    <m/>
    <m/>
    <m/>
    <m/>
    <m/>
    <m/>
    <m/>
    <m/>
    <m/>
    <m/>
    <m/>
    <m/>
  </r>
  <r>
    <x v="9"/>
    <n v="11"/>
    <n v="2025"/>
    <x v="1"/>
    <x v="1"/>
    <d v="1899-12-30T16:30:00"/>
    <d v="1899-12-30T16:40:00"/>
    <n v="0.16666666666666607"/>
    <s v="MS 1"/>
    <x v="14"/>
    <x v="1"/>
    <x v="1"/>
    <x v="1"/>
    <s v="16.30-16.40 stop belt a4j12p sensor DMG aktif cek personil di temukan tepi belt terkelupas tunggu di potong personil "/>
    <m/>
    <m/>
    <m/>
    <m/>
    <m/>
    <m/>
    <m/>
    <m/>
    <m/>
    <m/>
    <m/>
    <m/>
  </r>
  <r>
    <x v="9"/>
    <n v="11"/>
    <n v="2025"/>
    <x v="1"/>
    <x v="1"/>
    <d v="1899-12-30T16:40:00"/>
    <d v="1899-12-30T16:50:00"/>
    <n v="0.16666666666666607"/>
    <s v="MS 1"/>
    <x v="3"/>
    <x v="2"/>
    <x v="2"/>
    <x v="6"/>
    <s v="16.40-16.50 stop belt 6e1u03 sensor metal detektor aktif cek personil tidak ada temuan "/>
    <m/>
    <m/>
    <m/>
    <m/>
    <m/>
    <m/>
    <m/>
    <m/>
    <m/>
    <m/>
    <m/>
    <m/>
  </r>
  <r>
    <x v="9"/>
    <n v="11"/>
    <n v="2025"/>
    <x v="1"/>
    <x v="1"/>
    <d v="1899-12-30T16:55:00"/>
    <d v="1899-12-30T17:00:00"/>
    <n v="8.3333333333333037E-2"/>
    <s v="MS 1"/>
    <x v="3"/>
    <x v="2"/>
    <x v="2"/>
    <x v="22"/>
    <s v="16.55-17.00 di stop Ms1, belt 6e1u03 sway tunggu di setel personil"/>
    <m/>
    <m/>
    <m/>
    <m/>
    <m/>
    <m/>
    <m/>
    <m/>
    <m/>
    <m/>
    <m/>
    <m/>
  </r>
  <r>
    <x v="9"/>
    <n v="11"/>
    <n v="2025"/>
    <x v="1"/>
    <x v="1"/>
    <d v="1899-12-30T17:00:00"/>
    <d v="1899-12-30T17:40:00"/>
    <n v="0.66666666666666696"/>
    <s v="MS 1"/>
    <x v="3"/>
    <x v="2"/>
    <x v="2"/>
    <x v="22"/>
    <s v="17.00-17.40 di stop Ms1, belt 6e1u03 sway tunggu di setel mekanik"/>
    <m/>
    <m/>
    <m/>
    <m/>
    <m/>
    <m/>
    <m/>
    <m/>
    <m/>
    <m/>
    <m/>
    <m/>
  </r>
  <r>
    <x v="9"/>
    <n v="11"/>
    <n v="2025"/>
    <x v="1"/>
    <x v="1"/>
    <d v="1899-12-30T17:40:00"/>
    <d v="1899-12-30T18:00:00"/>
    <n v="0.33333333333333215"/>
    <s v="MS 1"/>
    <x v="0"/>
    <x v="2"/>
    <x v="2"/>
    <x v="13"/>
    <s v="17.40-18.00 saat start feeder MS1 , feeder tidak bisa start, tunggu cek elektrikal"/>
    <m/>
    <m/>
    <m/>
    <m/>
    <m/>
    <m/>
    <m/>
    <m/>
    <m/>
    <m/>
    <m/>
    <m/>
  </r>
  <r>
    <x v="9"/>
    <n v="11"/>
    <n v="2025"/>
    <x v="1"/>
    <x v="1"/>
    <d v="1899-12-30T19:00:00"/>
    <d v="1899-12-30T19:15:00"/>
    <n v="0.25000000000000178"/>
    <s v="MS 1"/>
    <x v="0"/>
    <x v="2"/>
    <x v="2"/>
    <x v="25"/>
    <s v="19.00-19.15 operasi MS1 SS IND6-71-12P, Tunggu Feeder MS1 ready"/>
    <m/>
    <m/>
    <m/>
    <m/>
    <m/>
    <m/>
    <m/>
    <m/>
    <m/>
    <m/>
    <m/>
    <m/>
  </r>
  <r>
    <x v="9"/>
    <n v="11"/>
    <n v="2025"/>
    <x v="1"/>
    <x v="1"/>
    <d v="1899-12-30T19:25:00"/>
    <d v="1899-12-30T19:40:00"/>
    <n v="0.24999999999999911"/>
    <s v="MS 1"/>
    <x v="0"/>
    <x v="0"/>
    <x v="0"/>
    <x v="0"/>
    <s v="19.25-19.40 Tunggu hopper berisi 50%"/>
    <m/>
    <m/>
    <m/>
    <m/>
    <m/>
    <m/>
    <m/>
    <m/>
    <m/>
    <m/>
    <m/>
    <m/>
  </r>
  <r>
    <x v="9"/>
    <n v="11"/>
    <n v="2025"/>
    <x v="1"/>
    <x v="1"/>
    <d v="1899-12-30T19:45:00"/>
    <d v="1899-12-30T20:00:00"/>
    <n v="0.25000000000000178"/>
    <s v="MS 1"/>
    <x v="14"/>
    <x v="1"/>
    <x v="1"/>
    <x v="1"/>
    <s v="19.45-20.00 stop belt a41j12p, sensor dmg aktif cek personil di temukan beberapa benang2 tepi belt, tunggu di potong personil"/>
    <m/>
    <m/>
    <m/>
    <m/>
    <m/>
    <m/>
    <m/>
    <m/>
    <m/>
    <m/>
    <m/>
    <m/>
  </r>
  <r>
    <x v="9"/>
    <n v="11"/>
    <n v="2025"/>
    <x v="1"/>
    <x v="1"/>
    <d v="1899-12-30T21:00:00"/>
    <d v="1899-12-30T21:10:00"/>
    <n v="0.16666666666666607"/>
    <s v="MS 1"/>
    <x v="3"/>
    <x v="2"/>
    <x v="2"/>
    <x v="22"/>
    <s v="21.00-21.10 tunggu mekanik dan personil penyetelan belt 6e1u03 yang sway"/>
    <m/>
    <m/>
    <m/>
    <m/>
    <m/>
    <m/>
    <m/>
    <m/>
    <m/>
    <m/>
    <m/>
    <m/>
  </r>
  <r>
    <x v="9"/>
    <n v="11"/>
    <n v="2025"/>
    <x v="1"/>
    <x v="1"/>
    <d v="1899-12-30T21:15:00"/>
    <d v="1899-12-30T21:25:00"/>
    <n v="0.16666666666666874"/>
    <s v="MS 1"/>
    <x v="3"/>
    <x v="2"/>
    <x v="2"/>
    <x v="22"/>
    <s v="21.15-21.25 stop belt 6e1u03, belt sway"/>
    <m/>
    <m/>
    <m/>
    <m/>
    <m/>
    <m/>
    <m/>
    <m/>
    <m/>
    <m/>
    <m/>
    <m/>
  </r>
  <r>
    <x v="9"/>
    <n v="11"/>
    <n v="2025"/>
    <x v="1"/>
    <x v="2"/>
    <d v="1899-12-30T22:15:00"/>
    <d v="1899-12-30T22:40:00"/>
    <n v="0.41666666666666519"/>
    <s v="LSC 6"/>
    <x v="4"/>
    <x v="0"/>
    <x v="0"/>
    <x v="0"/>
    <s v="22.15 - 22.40 Tunggu hopper berisi 50%"/>
    <m/>
    <m/>
    <m/>
    <m/>
    <m/>
    <m/>
    <m/>
    <m/>
    <m/>
    <m/>
    <m/>
    <m/>
  </r>
  <r>
    <x v="9"/>
    <n v="11"/>
    <n v="2025"/>
    <x v="1"/>
    <x v="2"/>
    <d v="1899-12-30T23:00:00"/>
    <d v="1899-12-30T23:10:00"/>
    <n v="0.16666666666666607"/>
    <s v="LSC 6"/>
    <x v="13"/>
    <x v="2"/>
    <x v="2"/>
    <x v="2"/>
    <s v="23.00 - 23.10 Stop RBC 6A1J07,alarms run interlock lost during operation,tunggu sinyal masuk start kembali"/>
    <m/>
    <m/>
    <m/>
    <m/>
    <m/>
    <m/>
    <m/>
    <m/>
    <m/>
    <m/>
    <m/>
    <m/>
  </r>
  <r>
    <x v="9"/>
    <n v="11"/>
    <n v="2025"/>
    <x v="1"/>
    <x v="2"/>
    <d v="1899-12-31T00:00:00"/>
    <d v="1899-12-31T00:15:00"/>
    <n v="0.25000000000000178"/>
    <s v="LSC 6"/>
    <x v="15"/>
    <x v="1"/>
    <x v="1"/>
    <x v="1"/>
    <s v="00.00 - 00.15 DMG tail pulley 6A1J05 aktif, cek lebih lanjut personil tepi belt terkelupas tunggu di potong personil"/>
    <m/>
    <m/>
    <m/>
    <m/>
    <m/>
    <m/>
    <m/>
    <m/>
    <m/>
    <m/>
    <m/>
    <m/>
  </r>
  <r>
    <x v="9"/>
    <n v="11"/>
    <n v="2025"/>
    <x v="1"/>
    <x v="2"/>
    <d v="1899-12-30T02:00:00"/>
    <d v="1899-12-30T03:00:00"/>
    <n v="1"/>
    <s v="LSC 6"/>
    <x v="4"/>
    <x v="0"/>
    <x v="0"/>
    <x v="0"/>
    <s v="02.00 - 03.00 Tunggu hopper berisi min 50%(EC03 kebocoran oli HYD)"/>
    <m/>
    <m/>
    <m/>
    <m/>
    <m/>
    <m/>
    <m/>
    <m/>
    <m/>
    <m/>
    <m/>
    <m/>
  </r>
  <r>
    <x v="9"/>
    <n v="11"/>
    <n v="2025"/>
    <x v="1"/>
    <x v="2"/>
    <d v="1899-12-30T03:00:00"/>
    <d v="1899-12-30T03:55:00"/>
    <n v="0.91666666666666674"/>
    <s v="LSC 6"/>
    <x v="4"/>
    <x v="0"/>
    <x v="0"/>
    <x v="0"/>
    <s v="03.00 - 03.35 Tunggu hopper berisi min 50%(EC03 kebocoran oli HYD)"/>
    <m/>
    <m/>
    <m/>
    <m/>
    <m/>
    <m/>
    <m/>
    <m/>
    <m/>
    <m/>
    <m/>
    <m/>
  </r>
  <r>
    <x v="9"/>
    <n v="11"/>
    <n v="2025"/>
    <x v="1"/>
    <x v="2"/>
    <d v="1899-12-30T03:40:00"/>
    <d v="1899-12-30T03:55:00"/>
    <n v="0.24999999999999978"/>
    <s v="LSC 6"/>
    <x v="15"/>
    <x v="1"/>
    <x v="1"/>
    <x v="1"/>
    <s v="03.40 - 03.55 DMG tail pulley 6A1J05 aktif cek personil di temukan belt robek dan Sling putus posisi M.21"/>
    <m/>
    <m/>
    <m/>
    <m/>
    <m/>
    <m/>
    <m/>
    <m/>
    <m/>
    <m/>
    <m/>
    <m/>
  </r>
  <r>
    <x v="9"/>
    <n v="11"/>
    <n v="2025"/>
    <x v="1"/>
    <x v="2"/>
    <d v="1899-12-30T04:25:00"/>
    <d v="1899-12-30T04:40:00"/>
    <n v="0.24999999999999978"/>
    <s v="LSC 6"/>
    <x v="4"/>
    <x v="0"/>
    <x v="0"/>
    <x v="0"/>
    <s v="04.25 - 04.40 tunggu hopper berisi 50%"/>
    <m/>
    <m/>
    <m/>
    <m/>
    <m/>
    <m/>
    <m/>
    <m/>
    <m/>
    <m/>
    <m/>
    <m/>
  </r>
  <r>
    <x v="9"/>
    <n v="11"/>
    <n v="2025"/>
    <x v="1"/>
    <x v="2"/>
    <d v="1899-12-30T04:50:00"/>
    <d v="1899-12-30T05:00:00"/>
    <n v="0.16666666666666674"/>
    <s v="LSC 6"/>
    <x v="4"/>
    <x v="0"/>
    <x v="0"/>
    <x v="0"/>
    <s v="04.50 - 05.00 tunggu hopper berisi 50%"/>
    <m/>
    <m/>
    <m/>
    <m/>
    <m/>
    <m/>
    <m/>
    <m/>
    <m/>
    <m/>
    <m/>
    <m/>
  </r>
  <r>
    <x v="9"/>
    <n v="11"/>
    <n v="2025"/>
    <x v="1"/>
    <x v="2"/>
    <d v="1899-12-30T05:15:00"/>
    <d v="1899-12-30T05:25:00"/>
    <n v="0.16666666666666674"/>
    <s v="LSC 6"/>
    <x v="22"/>
    <x v="1"/>
    <x v="1"/>
    <x v="1"/>
    <s v="05.15 - 05.25 stop belt A2j02 sensor dmg aktif cek personil benang2 tepi belt, tunggu di potong personil "/>
    <m/>
    <m/>
    <m/>
    <m/>
    <m/>
    <m/>
    <m/>
    <m/>
    <m/>
    <m/>
    <m/>
    <m/>
  </r>
  <r>
    <x v="9"/>
    <n v="11"/>
    <n v="2025"/>
    <x v="1"/>
    <x v="2"/>
    <d v="1899-12-30T05:30:00"/>
    <d v="1899-12-30T05:35:00"/>
    <n v="8.3333333333333703E-2"/>
    <s v="LSC 6"/>
    <x v="22"/>
    <x v="1"/>
    <x v="1"/>
    <x v="1"/>
    <s v="05.30 - 05.35 stop belt A2j02 sensor dmg aktif cek personil kulit belt terkelupas, tunggu di potong personil"/>
    <m/>
    <m/>
    <m/>
    <m/>
    <m/>
    <m/>
    <m/>
    <m/>
    <m/>
    <m/>
    <m/>
    <m/>
  </r>
  <r>
    <x v="9"/>
    <n v="11"/>
    <n v="2025"/>
    <x v="1"/>
    <x v="2"/>
    <d v="1899-12-30T05:45:00"/>
    <d v="1899-12-30T05:50:00"/>
    <n v="8.3333333333333037E-2"/>
    <s v="LSC 6"/>
    <x v="22"/>
    <x v="1"/>
    <x v="1"/>
    <x v="1"/>
    <s v="05.45 - 05.50 stop belt A2j02 sensor dmg aktif cek personil kulit belt terkelupas, tunggu di potong personil"/>
    <m/>
    <m/>
    <m/>
    <m/>
    <m/>
    <m/>
    <m/>
    <m/>
    <m/>
    <m/>
    <m/>
    <m/>
  </r>
  <r>
    <x v="9"/>
    <n v="11"/>
    <n v="2025"/>
    <x v="1"/>
    <x v="2"/>
    <d v="1899-12-30T06:15:00"/>
    <d v="1899-12-30T06:20:00"/>
    <n v="8.3333333333333037E-2"/>
    <s v="LSC 6"/>
    <x v="22"/>
    <x v="1"/>
    <x v="1"/>
    <x v="1"/>
    <s v="06.15 - 06.20 stop belt A2j02 sensor dmg aktif cek personil kulit belt terkelupas tunggu di potong personil"/>
    <m/>
    <m/>
    <m/>
    <m/>
    <m/>
    <m/>
    <m/>
    <m/>
    <m/>
    <m/>
    <m/>
    <m/>
  </r>
  <r>
    <x v="9"/>
    <n v="11"/>
    <n v="2025"/>
    <x v="1"/>
    <x v="2"/>
    <d v="1899-12-30T06:30:00"/>
    <d v="1899-12-30T06:40:00"/>
    <n v="0.16666666666666741"/>
    <s v="LSC 6"/>
    <x v="22"/>
    <x v="1"/>
    <x v="1"/>
    <x v="1"/>
    <s v="06.30 - 06.40 stop belt A2j02 sensor dmg aktif cek personil benang2 terkelupas tunggu di potong personil "/>
    <m/>
    <m/>
    <m/>
    <m/>
    <m/>
    <m/>
    <m/>
    <m/>
    <m/>
    <m/>
    <m/>
    <m/>
  </r>
  <r>
    <x v="10"/>
    <n v="11"/>
    <n v="2025"/>
    <x v="1"/>
    <x v="0"/>
    <d v="1899-12-30T07:15:00"/>
    <d v="1899-12-30T07:40:00"/>
    <n v="0.41666666666666652"/>
    <s v="LSC 6"/>
    <x v="4"/>
    <x v="0"/>
    <x v="0"/>
    <x v="0"/>
    <s v="07.15-07.40 tunggu hopper berisi 50%"/>
    <m/>
    <m/>
    <m/>
    <m/>
    <m/>
    <m/>
    <m/>
    <m/>
    <m/>
    <m/>
    <m/>
    <m/>
  </r>
  <r>
    <x v="10"/>
    <n v="11"/>
    <n v="2025"/>
    <x v="1"/>
    <x v="0"/>
    <d v="1899-12-30T07:55:00"/>
    <d v="1899-12-30T08:00:00"/>
    <n v="8.3333333333333037E-2"/>
    <s v="LSC 6"/>
    <x v="9"/>
    <x v="2"/>
    <x v="2"/>
    <x v="3"/>
    <s v="07.55-08.00 stop belt 6a1j03/MD aktif, cek personil ditemukan sebuah besi plat"/>
    <m/>
    <m/>
    <m/>
    <m/>
    <m/>
    <m/>
    <m/>
    <m/>
    <m/>
    <m/>
    <m/>
    <m/>
  </r>
  <r>
    <x v="10"/>
    <n v="11"/>
    <n v="2025"/>
    <x v="1"/>
    <x v="0"/>
    <d v="1899-12-30T08:30:00"/>
    <d v="1899-12-30T08:40:00"/>
    <n v="0.16666666666666607"/>
    <s v="LSC 6"/>
    <x v="22"/>
    <x v="1"/>
    <x v="1"/>
    <x v="1"/>
    <s v="08.30-08.40 stop belt a2j02/ DMG aktif, kulit belt terkelupas tunggu dipotong personil "/>
    <m/>
    <m/>
    <m/>
    <m/>
    <m/>
    <m/>
    <m/>
    <m/>
    <m/>
    <m/>
    <m/>
    <m/>
  </r>
  <r>
    <x v="10"/>
    <n v="11"/>
    <n v="2025"/>
    <x v="1"/>
    <x v="0"/>
    <d v="1899-12-30T09:20:00"/>
    <d v="1899-12-30T09:25:00"/>
    <n v="8.3333333333333037E-2"/>
    <s v="LSC 6"/>
    <x v="4"/>
    <x v="0"/>
    <x v="0"/>
    <x v="0"/>
    <s v="09.20-09.25 tunggu hopper berisi 50%"/>
    <m/>
    <m/>
    <m/>
    <m/>
    <m/>
    <m/>
    <m/>
    <m/>
    <m/>
    <m/>
    <m/>
    <m/>
  </r>
  <r>
    <x v="10"/>
    <n v="11"/>
    <n v="2025"/>
    <x v="1"/>
    <x v="0"/>
    <d v="1899-12-30T10:05:00"/>
    <d v="1899-12-30T10:20:00"/>
    <n v="0.25000000000000044"/>
    <s v="LSC 6"/>
    <x v="13"/>
    <x v="1"/>
    <x v="1"/>
    <x v="1"/>
    <s v="10.05-10.20 stop belt 6a1j07/ dmg no 5 aktif, cek personil tambalan terkelupas tunggu dipotong personil "/>
    <m/>
    <m/>
    <m/>
    <m/>
    <m/>
    <m/>
    <m/>
    <m/>
    <m/>
    <m/>
    <m/>
    <m/>
  </r>
  <r>
    <x v="10"/>
    <n v="11"/>
    <n v="2025"/>
    <x v="1"/>
    <x v="0"/>
    <d v="1899-12-30T10:50:00"/>
    <d v="1899-12-30T10:55:00"/>
    <n v="8.3333333333333037E-2"/>
    <s v="LSC 6"/>
    <x v="22"/>
    <x v="1"/>
    <x v="1"/>
    <x v="1"/>
    <s v="10.50-10 55 stop belt a2j02/DMG aktif, cek personil kena benang belt"/>
    <m/>
    <m/>
    <m/>
    <m/>
    <m/>
    <m/>
    <m/>
    <m/>
    <m/>
    <m/>
    <m/>
    <m/>
  </r>
  <r>
    <x v="10"/>
    <n v="11"/>
    <n v="2025"/>
    <x v="1"/>
    <x v="0"/>
    <d v="1899-12-30T12:15:00"/>
    <d v="1899-12-30T12:30:00"/>
    <n v="0.25000000000000178"/>
    <s v="LSC 6"/>
    <x v="4"/>
    <x v="0"/>
    <x v="0"/>
    <x v="0"/>
    <s v="12.15-12.30 tunggu hopper berisi 50%"/>
    <m/>
    <m/>
    <m/>
    <m/>
    <m/>
    <m/>
    <m/>
    <m/>
    <m/>
    <m/>
    <m/>
    <m/>
  </r>
  <r>
    <x v="10"/>
    <n v="11"/>
    <n v="2025"/>
    <x v="1"/>
    <x v="0"/>
    <d v="1899-12-30T13:10:00"/>
    <d v="1899-12-30T13:20:00"/>
    <n v="0.16666666666666607"/>
    <s v="MS 1"/>
    <x v="22"/>
    <x v="1"/>
    <x v="1"/>
    <x v="1"/>
    <s v="13.10-13.20 stop belt a2j02/DMG aktif, cek personil kulit belt terkelupas tunggu dipotong personil "/>
    <m/>
    <m/>
    <m/>
    <m/>
    <m/>
    <m/>
    <m/>
    <m/>
    <m/>
    <m/>
    <m/>
    <m/>
  </r>
  <r>
    <x v="10"/>
    <n v="11"/>
    <n v="2025"/>
    <x v="1"/>
    <x v="0"/>
    <d v="1899-12-30T13:45:00"/>
    <d v="1899-12-30T13:50:00"/>
    <n v="8.3333333333333037E-2"/>
    <s v="MS 1"/>
    <x v="18"/>
    <x v="2"/>
    <x v="2"/>
    <x v="6"/>
    <s v="13.45-13.50 stop belt 6e1u02 /MD aktif, cek personil tidak ada temuan "/>
    <m/>
    <m/>
    <m/>
    <m/>
    <m/>
    <m/>
    <m/>
    <m/>
    <m/>
    <m/>
    <m/>
    <m/>
  </r>
  <r>
    <x v="10"/>
    <n v="11"/>
    <n v="2025"/>
    <x v="1"/>
    <x v="0"/>
    <d v="1899-12-30T14:35:00"/>
    <d v="1899-12-30T15:00:00"/>
    <n v="0.41666666666666785"/>
    <s v="MS 1"/>
    <x v="21"/>
    <x v="1"/>
    <x v="1"/>
    <x v="1"/>
    <s v="14.35-15.00 stop belt 6e1u04/ dmg bend pulley aktif, cek personil karet lejing bend pulley terkelupas, tunggu di eksekusi mekanik"/>
    <m/>
    <m/>
    <m/>
    <m/>
    <m/>
    <m/>
    <m/>
    <m/>
    <m/>
    <m/>
    <m/>
    <m/>
  </r>
  <r>
    <x v="10"/>
    <n v="11"/>
    <n v="2025"/>
    <x v="1"/>
    <x v="1"/>
    <d v="1899-12-30T15:00:00"/>
    <d v="1899-12-30T15:40:00"/>
    <n v="0.66666666666666696"/>
    <s v="MS 1"/>
    <x v="21"/>
    <x v="1"/>
    <x v="1"/>
    <x v="1"/>
    <s v="15.00-15.40 operasi ms1ss ind5-72-12b, tunggu elektrikal perbaikan belt dmg bend pulley 6e1u04"/>
    <m/>
    <m/>
    <m/>
    <m/>
    <m/>
    <m/>
    <m/>
    <m/>
    <m/>
    <m/>
    <m/>
    <m/>
  </r>
  <r>
    <x v="10"/>
    <n v="11"/>
    <n v="2025"/>
    <x v="1"/>
    <x v="1"/>
    <d v="1899-12-30T16:15:00"/>
    <d v="1899-12-30T16:40:00"/>
    <n v="0.41666666666666519"/>
    <s v="MS 1"/>
    <x v="24"/>
    <x v="2"/>
    <x v="2"/>
    <x v="21"/>
    <s v="16.15-16.40 di stop belt a5j10, tunggu personil bersihkan outlet chute belt a5j11 yang tersumbat"/>
    <m/>
    <m/>
    <m/>
    <m/>
    <m/>
    <m/>
    <m/>
    <m/>
    <m/>
    <m/>
    <m/>
    <m/>
  </r>
  <r>
    <x v="10"/>
    <n v="11"/>
    <n v="2025"/>
    <x v="1"/>
    <x v="1"/>
    <d v="1899-12-30T17:15:00"/>
    <d v="1899-12-30T17:25:00"/>
    <n v="0.16666666666666607"/>
    <s v="MS 1"/>
    <x v="0"/>
    <x v="0"/>
    <x v="0"/>
    <x v="0"/>
    <s v="17.15-17.25 tunggu hopper berisi 50%"/>
    <m/>
    <m/>
    <m/>
    <m/>
    <m/>
    <m/>
    <m/>
    <m/>
    <m/>
    <m/>
    <m/>
    <m/>
  </r>
  <r>
    <x v="10"/>
    <n v="11"/>
    <n v="2025"/>
    <x v="1"/>
    <x v="1"/>
    <d v="1899-12-30T19:00:00"/>
    <d v="1899-12-30T19:10:00"/>
    <n v="0.16666666666666874"/>
    <s v="LSC 6"/>
    <x v="4"/>
    <x v="0"/>
    <x v="0"/>
    <x v="0"/>
    <s v="19.00-19.10 start lsc6 ls ind5-72-12b, Chevron tiang 17-22, tunggu hopper berisi 50%"/>
    <m/>
    <m/>
    <m/>
    <m/>
    <m/>
    <m/>
    <m/>
    <m/>
    <m/>
    <m/>
    <m/>
    <m/>
  </r>
  <r>
    <x v="10"/>
    <n v="11"/>
    <n v="2025"/>
    <x v="1"/>
    <x v="1"/>
    <d v="1899-12-30T20:45:00"/>
    <d v="1899-12-30T20:55:00"/>
    <n v="0.16666666666666607"/>
    <s v="LSC 6"/>
    <x v="22"/>
    <x v="1"/>
    <x v="1"/>
    <x v="1"/>
    <s v="20.45-20.55 stop belt a2j02, sensor dmg aktif cek personil, kulit belt terkelupas tunggu di potong personil"/>
    <m/>
    <m/>
    <m/>
    <m/>
    <m/>
    <m/>
    <m/>
    <m/>
    <m/>
    <m/>
    <m/>
    <m/>
  </r>
  <r>
    <x v="10"/>
    <n v="11"/>
    <n v="2025"/>
    <x v="1"/>
    <x v="2"/>
    <d v="1899-12-30T22:20:00"/>
    <d v="1899-12-30T22:25:00"/>
    <n v="8.3333333333333037E-2"/>
    <s v="LSC 6"/>
    <x v="4"/>
    <x v="0"/>
    <x v="0"/>
    <x v="0"/>
    <s v="22.20 - 22.25 Tunggu hopper berisi 50%"/>
    <m/>
    <m/>
    <m/>
    <m/>
    <m/>
    <m/>
    <m/>
    <m/>
    <m/>
    <m/>
    <m/>
    <m/>
  </r>
  <r>
    <x v="10"/>
    <n v="11"/>
    <n v="2025"/>
    <x v="1"/>
    <x v="2"/>
    <d v="1899-12-30T22:35:00"/>
    <d v="1899-12-30T23:50:00"/>
    <n v="1.2500000000000009"/>
    <s v="LSC 6"/>
    <x v="22"/>
    <x v="1"/>
    <x v="1"/>
    <x v="1"/>
    <s v="22.35 - 23.50 DMG A2J02 aktif,dicek dan di lokal² personil kulit belt terkelupas, tunggu di potong personil"/>
    <m/>
    <m/>
    <m/>
    <m/>
    <m/>
    <m/>
    <m/>
    <m/>
    <m/>
    <m/>
    <m/>
    <m/>
  </r>
  <r>
    <x v="10"/>
    <n v="11"/>
    <n v="2025"/>
    <x v="1"/>
    <x v="2"/>
    <d v="1899-12-30T23:55:00"/>
    <d v="1899-12-31T00:00:00"/>
    <n v="8.3333333333333037E-2"/>
    <s v="LSC 6"/>
    <x v="4"/>
    <x v="0"/>
    <x v="0"/>
    <x v="0"/>
    <s v="23.55 - 00.00 Tunggu hopper berisi min 50%"/>
    <m/>
    <m/>
    <m/>
    <m/>
    <m/>
    <m/>
    <m/>
    <m/>
    <m/>
    <m/>
    <m/>
    <m/>
  </r>
  <r>
    <x v="10"/>
    <n v="11"/>
    <n v="2025"/>
    <x v="1"/>
    <x v="2"/>
    <d v="1899-12-31T00:00:00"/>
    <d v="1899-12-31T00:10:00"/>
    <n v="0.16666666666666607"/>
    <s v="LSC 6"/>
    <x v="1"/>
    <x v="1"/>
    <x v="1"/>
    <x v="1"/>
    <s v="00.00 - 00.10 DMG A1J12B aktif cek personil tepi belt terkelupas tunggu di potong personil"/>
    <m/>
    <m/>
    <m/>
    <m/>
    <m/>
    <m/>
    <m/>
    <m/>
    <m/>
    <m/>
    <m/>
    <m/>
  </r>
  <r>
    <x v="10"/>
    <n v="11"/>
    <n v="2025"/>
    <x v="1"/>
    <x v="2"/>
    <d v="1899-12-30T01:25:00"/>
    <d v="1899-12-30T01:40:00"/>
    <n v="0.25000000000000011"/>
    <s v="LSC 6"/>
    <x v="22"/>
    <x v="1"/>
    <x v="1"/>
    <x v="1"/>
    <s v="01.25 - 01.40 DMG A2J02 aktif cek personil tepi belt terkelupas tunggu di potong personil"/>
    <m/>
    <m/>
    <m/>
    <m/>
    <m/>
    <m/>
    <m/>
    <m/>
    <m/>
    <m/>
    <m/>
    <m/>
  </r>
  <r>
    <x v="10"/>
    <n v="11"/>
    <n v="2025"/>
    <x v="1"/>
    <x v="2"/>
    <d v="1899-12-30T02:25:00"/>
    <d v="1899-12-30T02:35:00"/>
    <n v="0.16666666666666674"/>
    <s v="LSC 6"/>
    <x v="1"/>
    <x v="1"/>
    <x v="1"/>
    <x v="1"/>
    <s v="02.25 - 02.35 DMG A1J12B aktif cek personil tepi belt terkelupas tunggu di potong personil"/>
    <m/>
    <m/>
    <m/>
    <m/>
    <m/>
    <m/>
    <m/>
    <m/>
    <m/>
    <m/>
    <m/>
    <m/>
  </r>
  <r>
    <x v="10"/>
    <n v="11"/>
    <n v="2025"/>
    <x v="1"/>
    <x v="2"/>
    <d v="1899-12-30T02:40:00"/>
    <d v="1899-12-30T02:45:00"/>
    <n v="8.333333333333337E-2"/>
    <s v="LSC 6"/>
    <x v="9"/>
    <x v="2"/>
    <x v="2"/>
    <x v="6"/>
    <s v="02.40 - 02.45 Metal detektor 6A1J03 aktif, cek personil tidak ada temuan"/>
    <m/>
    <m/>
    <m/>
    <m/>
    <m/>
    <m/>
    <m/>
    <m/>
    <m/>
    <m/>
    <m/>
    <m/>
  </r>
  <r>
    <x v="10"/>
    <n v="11"/>
    <n v="2025"/>
    <x v="1"/>
    <x v="2"/>
    <d v="1899-12-30T03:20:00"/>
    <d v="1899-12-30T03:30:00"/>
    <n v="0.16666666666666674"/>
    <s v="LSC 6"/>
    <x v="1"/>
    <x v="1"/>
    <x v="1"/>
    <x v="1"/>
    <s v="03.20 - 03.30 DMG tail pulley A1J12B aktif cek personil tepi belt terkelupas tunggu di potong personil"/>
    <m/>
    <m/>
    <m/>
    <m/>
    <m/>
    <m/>
    <m/>
    <m/>
    <m/>
    <m/>
    <m/>
    <m/>
  </r>
  <r>
    <x v="10"/>
    <n v="11"/>
    <n v="2025"/>
    <x v="1"/>
    <x v="2"/>
    <d v="1899-12-30T03:30:00"/>
    <d v="1899-12-30T03:35:00"/>
    <n v="8.3333333333333037E-2"/>
    <s v="LSC 6"/>
    <x v="21"/>
    <x v="2"/>
    <x v="2"/>
    <x v="26"/>
    <s v="03.30 - 03.35 Lanjut saat start RBC 6E1U04 gagal Start alarms time out feedback from brake monitor"/>
    <m/>
    <m/>
    <m/>
    <m/>
    <m/>
    <m/>
    <m/>
    <m/>
    <m/>
    <m/>
    <m/>
    <m/>
  </r>
  <r>
    <x v="10"/>
    <n v="11"/>
    <n v="2025"/>
    <x v="1"/>
    <x v="2"/>
    <d v="1899-12-30T03:35:00"/>
    <d v="1899-12-30T03:50:00"/>
    <n v="0.24999999999999978"/>
    <s v="LSC 6"/>
    <x v="10"/>
    <x v="2"/>
    <x v="2"/>
    <x v="7"/>
    <s v="03.35 - 03.50 Saat feeding Lsc6,DMG A5J13 aktif, di cek dan di lokal² personil indikasi tidak di temukan"/>
    <m/>
    <m/>
    <m/>
    <m/>
    <m/>
    <m/>
    <m/>
    <m/>
    <m/>
    <m/>
    <m/>
    <m/>
  </r>
  <r>
    <x v="10"/>
    <n v="11"/>
    <n v="2025"/>
    <x v="1"/>
    <x v="2"/>
    <d v="1899-12-30T04:35:00"/>
    <d v="1899-12-30T04:40:00"/>
    <n v="8.3333333333333703E-2"/>
    <s v="LSC 6"/>
    <x v="22"/>
    <x v="1"/>
    <x v="1"/>
    <x v="1"/>
    <s v="04.35-04.40 stop belt a2j02, sensor dmg aktif cek personil tepi belt terkelupas tunggu di potong personil "/>
    <m/>
    <m/>
    <m/>
    <m/>
    <m/>
    <m/>
    <m/>
    <m/>
    <m/>
    <m/>
    <m/>
    <m/>
  </r>
  <r>
    <x v="10"/>
    <n v="11"/>
    <n v="2025"/>
    <x v="1"/>
    <x v="2"/>
    <d v="1899-12-30T04:40:00"/>
    <d v="1899-12-30T04:45:00"/>
    <n v="8.3333333333333037E-2"/>
    <s v="LSC 6"/>
    <x v="21"/>
    <x v="2"/>
    <x v="2"/>
    <x v="26"/>
    <s v="04.40 - 04.45 Lanjut saat start RBC 6E1U04 gagal Start alarms time out feedback from brake monitor"/>
    <m/>
    <m/>
    <m/>
    <m/>
    <m/>
    <m/>
    <m/>
    <m/>
    <m/>
    <m/>
    <m/>
    <m/>
  </r>
  <r>
    <x v="10"/>
    <n v="11"/>
    <n v="2025"/>
    <x v="1"/>
    <x v="2"/>
    <d v="1899-12-30T05:30:00"/>
    <d v="1899-12-30T05:35:00"/>
    <n v="8.3333333333333703E-2"/>
    <s v="LSC 6"/>
    <x v="21"/>
    <x v="2"/>
    <x v="2"/>
    <x v="20"/>
    <s v="05.30 - 05.35 stop belt 6e1u04  sensor drift no.4 aktif belt sway sesaat, di reset ready"/>
    <m/>
    <m/>
    <m/>
    <m/>
    <m/>
    <m/>
    <m/>
    <m/>
    <m/>
    <m/>
    <m/>
    <m/>
  </r>
  <r>
    <x v="11"/>
    <n v="11"/>
    <n v="2025"/>
    <x v="1"/>
    <x v="0"/>
    <d v="1899-12-30T07:00:00"/>
    <d v="1899-12-30T07:55:00"/>
    <n v="0.91666666666666607"/>
    <s v="MS 1"/>
    <x v="16"/>
    <x v="1"/>
    <x v="1"/>
    <x v="27"/>
    <s v="07.00 - 07.50 operasi MS1 ss ind6 tunggu perbaikan motor carry 6a1j06 yg roboh"/>
    <m/>
    <m/>
    <m/>
    <m/>
    <m/>
    <m/>
    <m/>
    <m/>
    <m/>
    <m/>
    <m/>
    <m/>
  </r>
  <r>
    <x v="11"/>
    <n v="11"/>
    <n v="2025"/>
    <x v="1"/>
    <x v="0"/>
    <d v="1899-12-30T07:50:00"/>
    <d v="1899-12-30T08:00:00"/>
    <n v="0.16666666666666607"/>
    <s v="MS 1"/>
    <x v="3"/>
    <x v="2"/>
    <x v="2"/>
    <x v="9"/>
    <s v="07.50 - 08.00 sementara ms 1 operasi pakai jalur 7.2, tunggu personil membalikan klep 6e1u03 ke jalur 7.2, "/>
    <m/>
    <m/>
    <m/>
    <m/>
    <m/>
    <m/>
    <m/>
    <m/>
    <m/>
    <m/>
    <m/>
    <m/>
  </r>
  <r>
    <x v="11"/>
    <n v="11"/>
    <n v="2025"/>
    <x v="1"/>
    <x v="0"/>
    <d v="1899-12-30T08:00:00"/>
    <d v="1899-12-30T08:30:00"/>
    <n v="0.50000000000000089"/>
    <s v="MS 1"/>
    <x v="3"/>
    <x v="2"/>
    <x v="2"/>
    <x v="9"/>
    <s v="08.00 - 08.30 tunggu personil balikan klep 6e1u03 ke jalur 7.2"/>
    <m/>
    <m/>
    <m/>
    <m/>
    <m/>
    <m/>
    <m/>
    <m/>
    <m/>
    <m/>
    <m/>
    <m/>
  </r>
  <r>
    <x v="11"/>
    <n v="11"/>
    <n v="2025"/>
    <x v="1"/>
    <x v="0"/>
    <d v="1899-12-30T08:50:00"/>
    <d v="1899-12-30T09:00:00"/>
    <n v="0.16666666666666607"/>
    <s v="MS 1"/>
    <x v="3"/>
    <x v="1"/>
    <x v="1"/>
    <x v="28"/>
    <s v="08.50 - 09.00 stop ms 1 dmg 6e1u03 aktif cek personil, di temukan sambungan terkelupas"/>
    <m/>
    <m/>
    <m/>
    <m/>
    <m/>
    <m/>
    <m/>
    <m/>
    <m/>
    <m/>
    <m/>
    <m/>
  </r>
  <r>
    <x v="11"/>
    <n v="11"/>
    <n v="2025"/>
    <x v="1"/>
    <x v="0"/>
    <d v="1899-12-30T09:00:00"/>
    <d v="1899-12-30T09:45:00"/>
    <n v="0.75"/>
    <s v="MS 1"/>
    <x v="3"/>
    <x v="1"/>
    <x v="1"/>
    <x v="28"/>
    <s v="09.00 - 09.45 stop ms 1 dmg 6e1u03 aktif cek personil, di temukan sambungan terkelupas dan di temukan belt sway"/>
    <m/>
    <m/>
    <m/>
    <m/>
    <m/>
    <m/>
    <m/>
    <m/>
    <m/>
    <m/>
    <m/>
    <m/>
  </r>
  <r>
    <x v="11"/>
    <n v="11"/>
    <n v="2025"/>
    <x v="1"/>
    <x v="0"/>
    <d v="1899-12-30T10:00:00"/>
    <d v="1899-12-30T10:35:00"/>
    <n v="0.58333333333333259"/>
    <s v="MS 1"/>
    <x v="0"/>
    <x v="2"/>
    <x v="2"/>
    <x v="29"/>
    <s v="10.00 - 10.35 stop feeder ms 1 tunggu pengosongan limestone di jalur 7.1 ke IND 5"/>
    <m/>
    <m/>
    <m/>
    <m/>
    <m/>
    <m/>
    <m/>
    <m/>
    <m/>
    <m/>
    <m/>
    <m/>
  </r>
  <r>
    <x v="11"/>
    <n v="11"/>
    <n v="2025"/>
    <x v="1"/>
    <x v="0"/>
    <d v="1899-12-30T10:40:00"/>
    <d v="1899-12-30T10:55:00"/>
    <n v="0.25000000000000044"/>
    <s v="MS 1"/>
    <x v="1"/>
    <x v="2"/>
    <x v="2"/>
    <x v="7"/>
    <s v="10.40 - 10.55 dmg A1j12b aktif cek personil tidak ada temuan, lanjut di cek seputaran "/>
    <m/>
    <m/>
    <m/>
    <m/>
    <m/>
    <m/>
    <m/>
    <m/>
    <m/>
    <m/>
    <m/>
    <m/>
  </r>
  <r>
    <x v="11"/>
    <n v="11"/>
    <n v="2025"/>
    <x v="1"/>
    <x v="0"/>
    <d v="1899-12-30T11:00:00"/>
    <d v="1899-12-30T11:15:00"/>
    <n v="0.25000000000000044"/>
    <s v="MS 1"/>
    <x v="1"/>
    <x v="1"/>
    <x v="1"/>
    <x v="1"/>
    <s v="11.00 - 11.15 dmg A1j12b aktif cek personil di temukan tepi belt terkelupas tunggu di potong personil "/>
    <m/>
    <m/>
    <m/>
    <m/>
    <m/>
    <m/>
    <m/>
    <m/>
    <m/>
    <m/>
    <m/>
    <m/>
  </r>
  <r>
    <x v="11"/>
    <n v="11"/>
    <n v="2025"/>
    <x v="1"/>
    <x v="0"/>
    <d v="1899-12-30T11:20:00"/>
    <d v="1899-12-30T11:50:00"/>
    <n v="0.50000000000000089"/>
    <s v="MS 1"/>
    <x v="1"/>
    <x v="1"/>
    <x v="1"/>
    <x v="1"/>
    <s v="11.20 - 11.50 lanjut dmg A1j12b aktif kembali cek personil di temukan tambalan dan tepi belt terkelupas tunggu di potong personil "/>
    <m/>
    <m/>
    <m/>
    <m/>
    <m/>
    <m/>
    <m/>
    <m/>
    <m/>
    <m/>
    <m/>
    <m/>
  </r>
  <r>
    <x v="11"/>
    <n v="11"/>
    <n v="2025"/>
    <x v="1"/>
    <x v="0"/>
    <d v="1899-12-30T13:00:00"/>
    <d v="1899-12-30T13:10:00"/>
    <n v="0.16666666666666874"/>
    <s v="MS 1"/>
    <x v="0"/>
    <x v="0"/>
    <x v="0"/>
    <x v="0"/>
    <s v="13.00 - 13.10 start ms 1 ss IND 6/7.1-12b tunggu hopper berisi min 50%"/>
    <m/>
    <m/>
    <m/>
    <m/>
    <m/>
    <m/>
    <m/>
    <m/>
    <m/>
    <m/>
    <m/>
    <m/>
  </r>
  <r>
    <x v="11"/>
    <n v="11"/>
    <n v="2025"/>
    <x v="1"/>
    <x v="0"/>
    <d v="1899-12-30T13:15:00"/>
    <d v="1899-12-30T13:55:00"/>
    <n v="0.66666666666666696"/>
    <s v="MS 1"/>
    <x v="0"/>
    <x v="0"/>
    <x v="0"/>
    <x v="0"/>
    <s v="13.15 - 13.55 tunggu hopper berisi min 50%"/>
    <m/>
    <m/>
    <m/>
    <m/>
    <m/>
    <m/>
    <m/>
    <m/>
    <m/>
    <m/>
    <m/>
    <m/>
  </r>
  <r>
    <x v="11"/>
    <n v="11"/>
    <n v="2025"/>
    <x v="1"/>
    <x v="0"/>
    <d v="1899-12-30T07:20:00"/>
    <d v="1899-12-30T07:50:00"/>
    <n v="0.49999999999999956"/>
    <s v="LSC3B"/>
    <x v="6"/>
    <x v="0"/>
    <x v="0"/>
    <x v="0"/>
    <s v="07.20 - 07.50 start lsc3B LS IND6-07, tunggu hopper berisi 50%"/>
    <m/>
    <m/>
    <m/>
    <m/>
    <m/>
    <m/>
    <m/>
    <m/>
    <m/>
    <m/>
    <m/>
    <m/>
  </r>
  <r>
    <x v="11"/>
    <n v="11"/>
    <n v="2025"/>
    <x v="1"/>
    <x v="0"/>
    <d v="1899-12-30T07:50:00"/>
    <d v="1899-12-30T08:00:00"/>
    <n v="0.16666666666666607"/>
    <s v="LSC3B"/>
    <x v="16"/>
    <x v="1"/>
    <x v="1"/>
    <x v="27"/>
    <s v="07.50 - 08.00 u/lsc 3b stop operasi sementara sampai motor carry 6a1j06 ready"/>
    <m/>
    <m/>
    <m/>
    <m/>
    <m/>
    <m/>
    <m/>
    <m/>
    <m/>
    <m/>
    <m/>
    <m/>
  </r>
  <r>
    <x v="11"/>
    <n v="11"/>
    <n v="2025"/>
    <x v="1"/>
    <x v="0"/>
    <d v="1899-12-30T08:00:00"/>
    <d v="1899-12-30T09:00:00"/>
    <n v="1.0000000000000004"/>
    <s v="LSC3B"/>
    <x v="16"/>
    <x v="1"/>
    <x v="1"/>
    <x v="27"/>
    <s v="08.00 - 09.00 u/lsc 3b stop operasi sementara sampai motor carry 6a1j06 ready"/>
    <m/>
    <m/>
    <m/>
    <m/>
    <m/>
    <m/>
    <m/>
    <m/>
    <m/>
    <m/>
    <m/>
    <m/>
  </r>
  <r>
    <x v="11"/>
    <n v="11"/>
    <n v="2025"/>
    <x v="1"/>
    <x v="0"/>
    <d v="1899-12-30T09:00:00"/>
    <d v="1899-12-30T09:50:00"/>
    <n v="0.83333333333333304"/>
    <s v="LSC3B"/>
    <x v="16"/>
    <x v="1"/>
    <x v="1"/>
    <x v="27"/>
    <s v="09.00 - 09.50 u/lsc 3b stop operasi sementara sampai motor carry 6a1j06 ready"/>
    <m/>
    <m/>
    <m/>
    <m/>
    <m/>
    <m/>
    <m/>
    <m/>
    <m/>
    <m/>
    <m/>
    <m/>
  </r>
  <r>
    <x v="11"/>
    <n v="11"/>
    <n v="2025"/>
    <x v="1"/>
    <x v="0"/>
    <d v="1899-12-30T10:40:00"/>
    <d v="1899-12-30T10:45:00"/>
    <n v="8.333333333333437E-2"/>
    <s v="LSC3B"/>
    <x v="6"/>
    <x v="0"/>
    <x v="0"/>
    <x v="0"/>
    <s v="10.40 - 10.45 tunggu hopper berisi min 50%"/>
    <m/>
    <m/>
    <m/>
    <m/>
    <m/>
    <m/>
    <m/>
    <m/>
    <m/>
    <m/>
    <m/>
    <m/>
  </r>
  <r>
    <x v="11"/>
    <n v="11"/>
    <n v="2025"/>
    <x v="1"/>
    <x v="0"/>
    <d v="1899-12-30T11:10:00"/>
    <d v="1899-12-30T12:00:00"/>
    <n v="0.83333333333333304"/>
    <s v="LSC3B"/>
    <x v="6"/>
    <x v="0"/>
    <x v="0"/>
    <x v="0"/>
    <s v="11.10 - 12.00 tunggu hopper berisi min 50%"/>
    <m/>
    <m/>
    <m/>
    <m/>
    <m/>
    <m/>
    <m/>
    <m/>
    <m/>
    <m/>
    <m/>
    <m/>
  </r>
  <r>
    <x v="11"/>
    <n v="11"/>
    <n v="2025"/>
    <x v="1"/>
    <x v="0"/>
    <d v="1899-12-30T13:00:00"/>
    <d v="1899-12-30T13:15:00"/>
    <n v="0.25000000000000178"/>
    <s v="LSC3B"/>
    <x v="6"/>
    <x v="0"/>
    <x v="0"/>
    <x v="0"/>
    <s v="13.00 - 13.15 start lsc 3b ls IND 6/6a1j07 tunggu hopper berisi min 50%"/>
    <m/>
    <m/>
    <m/>
    <m/>
    <m/>
    <m/>
    <m/>
    <m/>
    <m/>
    <m/>
    <m/>
    <m/>
  </r>
  <r>
    <x v="11"/>
    <n v="11"/>
    <n v="2025"/>
    <x v="1"/>
    <x v="0"/>
    <d v="1899-12-30T13:35:00"/>
    <d v="1899-12-30T14:00:00"/>
    <n v="0.41666666666666785"/>
    <s v="LSC3B"/>
    <x v="6"/>
    <x v="0"/>
    <x v="0"/>
    <x v="0"/>
    <s v="13.35 - 14.00 tunggu hopper berisi min 50%"/>
    <m/>
    <m/>
    <m/>
    <m/>
    <m/>
    <m/>
    <m/>
    <m/>
    <m/>
    <m/>
    <m/>
    <m/>
  </r>
  <r>
    <x v="11"/>
    <n v="11"/>
    <n v="2025"/>
    <x v="1"/>
    <x v="1"/>
    <d v="1899-12-30T16:00:00"/>
    <d v="1899-12-30T16:10:00"/>
    <n v="0.16666666666666874"/>
    <s v="MS 1"/>
    <x v="7"/>
    <x v="1"/>
    <x v="1"/>
    <x v="1"/>
    <s v="16.00 - 16.10 stop belt 20104 sensor dmg aktif cek personil kena karet' tepi belt terkelupas "/>
    <m/>
    <m/>
    <m/>
    <m/>
    <m/>
    <m/>
    <m/>
    <m/>
    <m/>
    <m/>
    <m/>
    <m/>
  </r>
  <r>
    <x v="11"/>
    <n v="11"/>
    <n v="2025"/>
    <x v="1"/>
    <x v="1"/>
    <d v="1899-12-30T16:25:00"/>
    <d v="1899-12-30T16:35:00"/>
    <n v="0.16666666666666607"/>
    <s v="MS 1"/>
    <x v="3"/>
    <x v="1"/>
    <x v="1"/>
    <x v="1"/>
    <s v="16.25 - 16.35 di stop belt 6e1u03 impact idler lepas tunggu di keluarkan personil dan lanjut cek sambungan terkelupas."/>
    <m/>
    <m/>
    <m/>
    <m/>
    <m/>
    <m/>
    <m/>
    <m/>
    <m/>
    <m/>
    <m/>
    <m/>
  </r>
  <r>
    <x v="11"/>
    <n v="11"/>
    <n v="2025"/>
    <x v="1"/>
    <x v="1"/>
    <d v="1899-12-30T17:40:00"/>
    <d v="1899-12-30T18:00:00"/>
    <n v="0.33333333333333215"/>
    <s v="MS 1"/>
    <x v="3"/>
    <x v="1"/>
    <x v="1"/>
    <x v="1"/>
    <s v="17.40 - 18.00 stop MS1 tunggu mekanik repair sambungan belt 6e1u3 terkelupas "/>
    <m/>
    <m/>
    <m/>
    <m/>
    <m/>
    <m/>
    <m/>
    <m/>
    <m/>
    <m/>
    <m/>
    <m/>
  </r>
  <r>
    <x v="11"/>
    <n v="11"/>
    <n v="2025"/>
    <x v="1"/>
    <x v="1"/>
    <d v="1899-12-30T19:00:00"/>
    <d v="1899-12-30T19:10:00"/>
    <n v="0.16666666666666874"/>
    <s v="MS 1"/>
    <x v="8"/>
    <x v="1"/>
    <x v="1"/>
    <x v="1"/>
    <s v="19.00 - 19.10 start jalur dari storage ss ind 6 sampai belt 6a1j04 lanjut tunggu pengeringan lem belt 6e1u03 pasca mekanik repair sambungan terkelupas "/>
    <m/>
    <m/>
    <m/>
    <m/>
    <m/>
    <m/>
    <m/>
    <m/>
    <m/>
    <m/>
    <m/>
    <m/>
  </r>
  <r>
    <x v="11"/>
    <n v="11"/>
    <n v="2025"/>
    <x v="1"/>
    <x v="1"/>
    <d v="1899-12-30T19:10:00"/>
    <d v="1899-12-30T19:20:00"/>
    <n v="0.16666666666666607"/>
    <s v="MS 1"/>
    <x v="1"/>
    <x v="1"/>
    <x v="1"/>
    <x v="1"/>
    <s v="19.10 - 19.20 stop belt a1j12b sensor dmg aktif cek personil tepi belt terkelupas tunggu di potong "/>
    <m/>
    <m/>
    <m/>
    <m/>
    <m/>
    <m/>
    <m/>
    <m/>
    <m/>
    <m/>
    <m/>
    <m/>
  </r>
  <r>
    <x v="11"/>
    <n v="11"/>
    <n v="2025"/>
    <x v="1"/>
    <x v="1"/>
    <d v="1899-12-30T19:20:00"/>
    <d v="1899-12-30T19:45:00"/>
    <n v="0.41666666666666519"/>
    <s v="MS 1"/>
    <x v="3"/>
    <x v="2"/>
    <x v="2"/>
    <x v="6"/>
    <s v="19.20 - 19.45 start jalur MS1 belt 6e1u03 metal detektor aktif 3X  belt kosong lanjut tunggu pengecekan elektrikal"/>
    <m/>
    <m/>
    <m/>
    <m/>
    <m/>
    <m/>
    <m/>
    <m/>
    <m/>
    <m/>
    <m/>
    <m/>
  </r>
  <r>
    <x v="11"/>
    <n v="11"/>
    <n v="2025"/>
    <x v="1"/>
    <x v="1"/>
    <d v="1899-12-30T19:50:00"/>
    <d v="1899-12-30T19:55:00"/>
    <n v="8.3333333333335702E-2"/>
    <s v="MS 1"/>
    <x v="3"/>
    <x v="2"/>
    <x v="2"/>
    <x v="6"/>
    <s v="19.50 - 19.55 di stop belt 6e1u03 pengetesan metal detektor bersama elektrikal "/>
    <m/>
    <m/>
    <m/>
    <m/>
    <m/>
    <m/>
    <m/>
    <m/>
    <m/>
    <m/>
    <m/>
    <m/>
  </r>
  <r>
    <x v="11"/>
    <n v="11"/>
    <n v="2025"/>
    <x v="1"/>
    <x v="1"/>
    <d v="1899-12-30T20:05:00"/>
    <d v="1899-12-30T20:40:00"/>
    <n v="0.58333333333333393"/>
    <s v="MS 1"/>
    <x v="3"/>
    <x v="2"/>
    <x v="2"/>
    <x v="6"/>
    <s v="20.05 - 20.40 stop belt 6e1u03  metal detektor  aktif cek personil tidak ada temuan (indikasi batu Hitam) pengecekan bersama elektrikal "/>
    <m/>
    <m/>
    <m/>
    <m/>
    <m/>
    <m/>
    <m/>
    <m/>
    <m/>
    <m/>
    <m/>
    <m/>
  </r>
  <r>
    <x v="11"/>
    <n v="11"/>
    <n v="2025"/>
    <x v="1"/>
    <x v="1"/>
    <d v="1899-12-30T21:00:00"/>
    <d v="1899-12-30T21:10:00"/>
    <n v="0.16666666666666607"/>
    <s v="MS 1"/>
    <x v="2"/>
    <x v="1"/>
    <x v="1"/>
    <x v="1"/>
    <s v="21.00 - 21.10 Stop belt 6e1J03 sensor dmg aktif cek personil karet tepi belt terkelupas tunggu di potong "/>
    <m/>
    <m/>
    <m/>
    <m/>
    <m/>
    <m/>
    <m/>
    <m/>
    <m/>
    <m/>
    <m/>
    <m/>
  </r>
  <r>
    <x v="11"/>
    <n v="11"/>
    <n v="2025"/>
    <x v="1"/>
    <x v="1"/>
    <d v="1899-12-30T21:15:00"/>
    <d v="1899-12-30T21:20:00"/>
    <n v="8.3333333333333037E-2"/>
    <s v="MS 1"/>
    <x v="3"/>
    <x v="2"/>
    <x v="2"/>
    <x v="6"/>
    <s v="21.15 -21.20  stop belt 6e1u03 metal detektor aktif  cek personil tidak ada temuan "/>
    <m/>
    <m/>
    <m/>
    <m/>
    <m/>
    <m/>
    <m/>
    <m/>
    <m/>
    <m/>
    <m/>
    <m/>
  </r>
  <r>
    <x v="11"/>
    <n v="11"/>
    <n v="2025"/>
    <x v="1"/>
    <x v="1"/>
    <d v="1899-12-30T21:25:00"/>
    <d v="1899-12-30T21:35:00"/>
    <n v="0.16666666666666607"/>
    <s v="MS 1"/>
    <x v="2"/>
    <x v="1"/>
    <x v="1"/>
    <x v="1"/>
    <s v="21.25 - 21.35  stop belt 6e1J03 sensor dmg aktif cek personil karet tepi belt terkelupas tunggu di potong "/>
    <m/>
    <m/>
    <m/>
    <m/>
    <m/>
    <m/>
    <m/>
    <m/>
    <m/>
    <m/>
    <m/>
    <m/>
  </r>
  <r>
    <x v="11"/>
    <n v="11"/>
    <n v="2025"/>
    <x v="1"/>
    <x v="1"/>
    <d v="1899-12-30T15:40:00"/>
    <d v="1899-12-30T15:50:00"/>
    <n v="0.16666666666666607"/>
    <s v="LSC3B"/>
    <x v="13"/>
    <x v="2"/>
    <x v="2"/>
    <x v="30"/>
    <s v="15.40 - 15.50 stop belt 6a1j07 alarm Run interlock lost during operation "/>
    <m/>
    <m/>
    <m/>
    <m/>
    <m/>
    <m/>
    <m/>
    <m/>
    <m/>
    <m/>
    <m/>
    <m/>
  </r>
  <r>
    <x v="11"/>
    <n v="11"/>
    <n v="2025"/>
    <x v="1"/>
    <x v="1"/>
    <d v="1899-12-30T16:25:00"/>
    <d v="1899-12-30T16:35:00"/>
    <n v="0.16666666666666607"/>
    <s v="LSC3B"/>
    <x v="5"/>
    <x v="1"/>
    <x v="1"/>
    <x v="1"/>
    <s v="16.25 - 16.35 stop belt 15107 (2 X ) sensor dmg aktif cek personil kena karet tepi belt terkelupas tunggu di potong personil"/>
    <m/>
    <m/>
    <m/>
    <m/>
    <m/>
    <m/>
    <m/>
    <m/>
    <m/>
    <m/>
    <m/>
    <m/>
  </r>
  <r>
    <x v="11"/>
    <n v="11"/>
    <n v="2025"/>
    <x v="1"/>
    <x v="1"/>
    <d v="1899-12-30T19:00:00"/>
    <d v="1899-12-30T19:35:00"/>
    <n v="0.58333333333333393"/>
    <s v="LSC 6"/>
    <x v="4"/>
    <x v="0"/>
    <x v="0"/>
    <x v="0"/>
    <s v="19.00 - 19.35 start jalur lsc6 ke IND 6 /7.2 - 07 tunggu hopper berisi min 50%"/>
    <m/>
    <m/>
    <m/>
    <m/>
    <m/>
    <m/>
    <m/>
    <m/>
    <m/>
    <m/>
    <m/>
    <m/>
  </r>
  <r>
    <x v="11"/>
    <n v="11"/>
    <n v="2025"/>
    <x v="1"/>
    <x v="1"/>
    <d v="1899-12-30T20:40:00"/>
    <d v="1899-12-30T20:45:00"/>
    <n v="8.3333333333333037E-2"/>
    <s v="LSC 6"/>
    <x v="4"/>
    <x v="0"/>
    <x v="0"/>
    <x v="0"/>
    <s v="20.40 - 20..45 tunggu hopper berisi min 50%"/>
    <m/>
    <m/>
    <m/>
    <m/>
    <m/>
    <m/>
    <m/>
    <m/>
    <m/>
    <m/>
    <m/>
    <m/>
  </r>
  <r>
    <x v="11"/>
    <n v="11"/>
    <n v="2025"/>
    <x v="1"/>
    <x v="2"/>
    <d v="1899-12-30T22:35:00"/>
    <d v="1899-12-30T22:50:00"/>
    <n v="0.24999999999999911"/>
    <s v="LSC 6"/>
    <x v="26"/>
    <x v="1"/>
    <x v="1"/>
    <x v="1"/>
    <s v="22.35-22.50 di stop belt a5u26, tunggu personil keluarkan idler garlan yang putus"/>
    <m/>
    <m/>
    <m/>
    <m/>
    <m/>
    <m/>
    <m/>
    <m/>
    <m/>
    <m/>
    <m/>
    <m/>
  </r>
  <r>
    <x v="11"/>
    <n v="11"/>
    <n v="2025"/>
    <x v="1"/>
    <x v="2"/>
    <d v="1899-12-30T22:50:00"/>
    <d v="1899-12-30T23:00:00"/>
    <n v="0.16666666666666874"/>
    <s v="LSC 6"/>
    <x v="13"/>
    <x v="2"/>
    <x v="2"/>
    <x v="30"/>
    <s v="22.50-23.00 stop belt 6a1j07, alarm interlock lost during, direset ready"/>
    <m/>
    <m/>
    <m/>
    <m/>
    <m/>
    <m/>
    <m/>
    <m/>
    <m/>
    <m/>
    <m/>
    <m/>
  </r>
  <r>
    <x v="11"/>
    <n v="11"/>
    <n v="2025"/>
    <x v="1"/>
    <x v="2"/>
    <d v="1899-12-31T00:10:00"/>
    <d v="1899-12-31T00:25:00"/>
    <n v="0.25000000000000178"/>
    <s v="LSC 6"/>
    <x v="1"/>
    <x v="1"/>
    <x v="1"/>
    <x v="1"/>
    <s v="00.10-00.25 stop belt a1j12b, sensor dmg head pulley aktif, cek personil tepi belt terkelupas tunggu di potong personil "/>
    <m/>
    <m/>
    <m/>
    <m/>
    <m/>
    <m/>
    <m/>
    <m/>
    <m/>
    <m/>
    <m/>
    <m/>
  </r>
  <r>
    <x v="11"/>
    <n v="11"/>
    <n v="2025"/>
    <x v="1"/>
    <x v="2"/>
    <d v="1899-12-31T00:25:00"/>
    <d v="1899-12-31T00:35:00"/>
    <n v="0.16666666666666607"/>
    <s v="LSC 6"/>
    <x v="21"/>
    <x v="2"/>
    <x v="2"/>
    <x v="26"/>
    <s v="00.25-00.35 saat start belt 6e1u04, alarm timeout feedback from brake monitor (2x) direset ready"/>
    <m/>
    <m/>
    <m/>
    <m/>
    <m/>
    <m/>
    <m/>
    <m/>
    <m/>
    <m/>
    <m/>
    <m/>
  </r>
  <r>
    <x v="11"/>
    <n v="11"/>
    <n v="2025"/>
    <x v="1"/>
    <x v="2"/>
    <d v="1899-12-30T01:35:00"/>
    <d v="1899-12-30T01:40:00"/>
    <n v="8.333333333333337E-2"/>
    <s v="LSC 6"/>
    <x v="21"/>
    <x v="2"/>
    <x v="2"/>
    <x v="20"/>
    <s v="01.35-01.40 stop belt 6e1u04, sensor drift no.4 aktif, belt sway sesaat, di reset ready "/>
    <m/>
    <m/>
    <m/>
    <m/>
    <m/>
    <m/>
    <m/>
    <m/>
    <m/>
    <m/>
    <m/>
    <m/>
  </r>
  <r>
    <x v="11"/>
    <n v="11"/>
    <n v="2025"/>
    <x v="1"/>
    <x v="2"/>
    <d v="1899-12-30T01:40:00"/>
    <d v="1899-12-30T01:45:00"/>
    <n v="8.333333333333337E-2"/>
    <s v="LSC 6"/>
    <x v="21"/>
    <x v="2"/>
    <x v="2"/>
    <x v="26"/>
    <s v="01.40-01.45 saat start belt 6e1u04, alarm timeout feedback from brake monitor  direset ready"/>
    <m/>
    <m/>
    <m/>
    <m/>
    <m/>
    <m/>
    <m/>
    <m/>
    <m/>
    <m/>
    <m/>
    <m/>
  </r>
  <r>
    <x v="11"/>
    <n v="11"/>
    <n v="2025"/>
    <x v="1"/>
    <x v="2"/>
    <d v="1899-12-30T05:35:00"/>
    <d v="1899-12-30T05:45:00"/>
    <n v="0.16666666666666674"/>
    <s v="LSC 6"/>
    <x v="22"/>
    <x v="1"/>
    <x v="1"/>
    <x v="1"/>
    <s v="05.35-05.45 stop belt a2j02/dmg aktif cek personil kulit belt terkelupas tunggu di potong personil "/>
    <m/>
    <m/>
    <m/>
    <m/>
    <m/>
    <m/>
    <m/>
    <m/>
    <m/>
    <m/>
    <m/>
    <m/>
  </r>
  <r>
    <x v="11"/>
    <n v="11"/>
    <n v="2025"/>
    <x v="1"/>
    <x v="2"/>
    <d v="1899-12-30T05:45:00"/>
    <d v="1899-12-30T07:00:00"/>
    <n v="1.2500000000000002"/>
    <s v="LSC 6"/>
    <x v="4"/>
    <x v="2"/>
    <x v="2"/>
    <x v="5"/>
    <s v="05.45-07.00 distop lsc6/ crusher ada kelainan bunyi, tunggu dicek mekanik crusher ( hammer sudah turun pada posisi patahan hammer axel )"/>
    <m/>
    <m/>
    <m/>
    <m/>
    <m/>
    <m/>
    <m/>
    <m/>
    <m/>
    <m/>
    <m/>
    <m/>
  </r>
  <r>
    <x v="12"/>
    <n v="11"/>
    <n v="2025"/>
    <x v="1"/>
    <x v="0"/>
    <d v="1899-12-30T07:00:00"/>
    <d v="1899-12-30T07:40:00"/>
    <n v="0.66666666666666563"/>
    <s v="LSC3B"/>
    <x v="6"/>
    <x v="0"/>
    <x v="0"/>
    <x v="0"/>
    <s v="07.00 - 07.40 start lsc3B ls ind5/12b, tunggu hopper berisi 50%"/>
    <m/>
    <m/>
    <m/>
    <m/>
    <m/>
    <m/>
    <m/>
    <m/>
    <m/>
    <m/>
    <m/>
    <m/>
  </r>
  <r>
    <x v="12"/>
    <n v="11"/>
    <n v="2025"/>
    <x v="1"/>
    <x v="0"/>
    <d v="1899-12-30T08:00:00"/>
    <d v="1899-12-30T12:00:00"/>
    <n v="4"/>
    <s v="LSC3B"/>
    <x v="6"/>
    <x v="0"/>
    <x v="0"/>
    <x v="0"/>
    <s v="08.00 -12.00 Tunggu hopper berisi 50%"/>
    <m/>
    <m/>
    <m/>
    <m/>
    <m/>
    <m/>
    <m/>
    <m/>
    <m/>
    <m/>
    <m/>
    <m/>
  </r>
  <r>
    <x v="12"/>
    <n v="11"/>
    <n v="2025"/>
    <x v="1"/>
    <x v="0"/>
    <d v="1899-12-30T07:00:00"/>
    <d v="1899-12-30T09:15:00"/>
    <n v="2.25"/>
    <s v="LSC 6"/>
    <x v="4"/>
    <x v="2"/>
    <x v="2"/>
    <x v="31"/>
    <s v="07.00 - 09.15 lsc6 tunggu pekerjaan mekanik crusher ( hammer turun pada posisi hammer axel )"/>
    <m/>
    <m/>
    <m/>
    <m/>
    <m/>
    <m/>
    <m/>
    <m/>
    <m/>
    <m/>
    <m/>
    <m/>
  </r>
  <r>
    <x v="12"/>
    <n v="11"/>
    <n v="2025"/>
    <x v="1"/>
    <x v="0"/>
    <d v="1899-12-30T09:25:00"/>
    <d v="1899-12-30T09:35:00"/>
    <n v="0.16666666666666741"/>
    <s v="LSC 6"/>
    <x v="1"/>
    <x v="1"/>
    <x v="1"/>
    <x v="1"/>
    <s v="09.25 - 09.35 DMG belt A1J12B aktif cek personil tepi belt terkelupas tunggu di potong personil "/>
    <m/>
    <m/>
    <m/>
    <m/>
    <m/>
    <m/>
    <m/>
    <m/>
    <m/>
    <m/>
    <m/>
    <m/>
  </r>
  <r>
    <x v="12"/>
    <n v="11"/>
    <n v="2025"/>
    <x v="1"/>
    <x v="0"/>
    <d v="1899-12-30T09:50:00"/>
    <d v="1899-12-30T10:20:00"/>
    <n v="0.50000000000000089"/>
    <s v="LSC 6"/>
    <x v="8"/>
    <x v="1"/>
    <x v="1"/>
    <x v="1"/>
    <s v="09.50 - 10.20 di Stop belt 6A1J04 di temukan Sling keluar tunggu di potong mekanik "/>
    <m/>
    <m/>
    <m/>
    <m/>
    <m/>
    <m/>
    <m/>
    <m/>
    <m/>
    <m/>
    <m/>
    <m/>
  </r>
  <r>
    <x v="12"/>
    <n v="11"/>
    <n v="2025"/>
    <x v="1"/>
    <x v="0"/>
    <d v="1899-12-30T13:00:00"/>
    <d v="1899-12-30T13:25:00"/>
    <n v="0.41666666666666785"/>
    <s v="LSC 6"/>
    <x v="4"/>
    <x v="0"/>
    <x v="0"/>
    <x v="0"/>
    <s v="13.00 - 13.25 start Lsc6 Ls ke ind5/7.1-12b, tunggu hopper berisi 50%"/>
    <m/>
    <m/>
    <m/>
    <m/>
    <m/>
    <m/>
    <m/>
    <m/>
    <m/>
    <m/>
    <m/>
    <m/>
  </r>
  <r>
    <x v="12"/>
    <n v="11"/>
    <n v="2025"/>
    <x v="1"/>
    <x v="0"/>
    <d v="1899-12-30T13:40:00"/>
    <d v="1899-12-30T13:50:00"/>
    <n v="0.16666666666666607"/>
    <s v="LSC 6"/>
    <x v="9"/>
    <x v="2"/>
    <x v="2"/>
    <x v="3"/>
    <s v="13.40 - 13.50 metal detektor 6a1j03 aktif cek personil di temukan besi plat"/>
    <m/>
    <m/>
    <m/>
    <m/>
    <m/>
    <m/>
    <m/>
    <m/>
    <m/>
    <m/>
    <m/>
    <m/>
  </r>
  <r>
    <x v="12"/>
    <n v="11"/>
    <n v="2025"/>
    <x v="1"/>
    <x v="0"/>
    <d v="1899-12-30T14:25:00"/>
    <d v="1899-12-30T14:40:00"/>
    <n v="0.25000000000000178"/>
    <s v="LSC 6"/>
    <x v="9"/>
    <x v="2"/>
    <x v="2"/>
    <x v="3"/>
    <s v="14.25 - 14.40 metal detektor 6a1j03 aktif 2x cek personil di temukan besi plat "/>
    <m/>
    <m/>
    <m/>
    <m/>
    <m/>
    <m/>
    <m/>
    <m/>
    <m/>
    <m/>
    <m/>
    <m/>
  </r>
  <r>
    <x v="12"/>
    <n v="11"/>
    <n v="2025"/>
    <x v="1"/>
    <x v="1"/>
    <d v="1899-12-30T15:00:00"/>
    <d v="1899-12-30T15:25:00"/>
    <n v="0.41666666666666785"/>
    <s v="LSC 6"/>
    <x v="4"/>
    <x v="2"/>
    <x v="2"/>
    <x v="4"/>
    <s v="15.00 - 15.25 tunggu personil geser tripple melangkahi BS ind 5"/>
    <m/>
    <m/>
    <m/>
    <m/>
    <m/>
    <m/>
    <m/>
    <m/>
    <m/>
    <m/>
    <m/>
    <m/>
  </r>
  <r>
    <x v="12"/>
    <n v="11"/>
    <n v="2025"/>
    <x v="1"/>
    <x v="1"/>
    <d v="1899-12-30T16:45:00"/>
    <d v="1899-12-30T16:55:00"/>
    <n v="0.16666666666666874"/>
    <s v="LSC 6"/>
    <x v="1"/>
    <x v="1"/>
    <x v="1"/>
    <x v="1"/>
    <s v="16.45 - 16.55 stop belt A1J12B sensor dmg aktif cek personil tepi belt terkelupas tunggu di potong personil "/>
    <m/>
    <m/>
    <m/>
    <m/>
    <m/>
    <m/>
    <m/>
    <m/>
    <m/>
    <m/>
    <m/>
    <m/>
  </r>
  <r>
    <x v="12"/>
    <n v="11"/>
    <n v="2025"/>
    <x v="1"/>
    <x v="1"/>
    <d v="1899-12-30T16:55:00"/>
    <d v="1899-12-30T17:00:00"/>
    <n v="8.3333333333333037E-2"/>
    <s v="LSC 6"/>
    <x v="4"/>
    <x v="2"/>
    <x v="2"/>
    <x v="5"/>
    <s v="16.55 - 17.00 di stop crusher, crusher ada kelainan bunyi tunggu di cek mekanik"/>
    <m/>
    <m/>
    <m/>
    <m/>
    <m/>
    <m/>
    <m/>
    <m/>
    <m/>
    <m/>
    <m/>
    <m/>
  </r>
  <r>
    <x v="12"/>
    <n v="11"/>
    <n v="2025"/>
    <x v="1"/>
    <x v="1"/>
    <d v="1899-12-30T19:00:00"/>
    <d v="1899-12-30T20:00:00"/>
    <n v="1.0000000000000018"/>
    <s v="LSC 6"/>
    <x v="4"/>
    <x v="2"/>
    <x v="2"/>
    <x v="31"/>
    <s v="19.00 - 20.00 tunggu LSC6 ready, tunggu mekanik eksekusi anvil yang bergesekan dengan hammer"/>
    <m/>
    <m/>
    <m/>
    <m/>
    <m/>
    <m/>
    <m/>
    <m/>
    <m/>
    <m/>
    <m/>
    <m/>
  </r>
  <r>
    <x v="12"/>
    <n v="11"/>
    <n v="2025"/>
    <x v="1"/>
    <x v="1"/>
    <d v="1899-12-30T21:45:00"/>
    <d v="1899-12-30T22:00:00"/>
    <n v="0.24999999999999911"/>
    <s v="LSC 6"/>
    <x v="13"/>
    <x v="1"/>
    <x v="1"/>
    <x v="1"/>
    <s v="21.45 - 22.00 stop belt 6a1j07 sensor dmg  no 1 aktif cek personil  di temukan tambalan terkelupas tembus tunggu cek mekanik"/>
    <m/>
    <m/>
    <m/>
    <m/>
    <m/>
    <m/>
    <m/>
    <m/>
    <m/>
    <m/>
    <m/>
    <m/>
  </r>
  <r>
    <x v="12"/>
    <n v="11"/>
    <n v="2025"/>
    <x v="1"/>
    <x v="2"/>
    <d v="1899-12-30T22:55:00"/>
    <d v="1899-12-30T23:00:00"/>
    <n v="8.3333333333333037E-2"/>
    <s v="LSC 6"/>
    <x v="9"/>
    <x v="2"/>
    <x v="2"/>
    <x v="3"/>
    <s v="22.55 - 23.00 stop belt 6a1j03/MD aktif cek personil ditemukan sebuah besi"/>
    <m/>
    <m/>
    <m/>
    <m/>
    <m/>
    <m/>
    <m/>
    <m/>
    <m/>
    <m/>
    <m/>
    <m/>
  </r>
  <r>
    <x v="12"/>
    <n v="11"/>
    <n v="2025"/>
    <x v="1"/>
    <x v="2"/>
    <d v="1899-12-30T23:20:00"/>
    <d v="1899-12-30T23:35:00"/>
    <n v="0.24999999999999911"/>
    <s v="LSC 6"/>
    <x v="8"/>
    <x v="1"/>
    <x v="1"/>
    <x v="1"/>
    <s v="23.20 - 23.35 stop belt 6a1j04/ DMG tail pulley aktif,cek personil tambalan terkelupas tunggu dipotong personil "/>
    <m/>
    <m/>
    <m/>
    <m/>
    <m/>
    <m/>
    <m/>
    <m/>
    <m/>
    <m/>
    <m/>
    <m/>
  </r>
  <r>
    <x v="12"/>
    <n v="11"/>
    <n v="2025"/>
    <x v="1"/>
    <x v="2"/>
    <d v="1899-12-31T00:00:00"/>
    <d v="1899-12-31T02:25:00"/>
    <n v="2.4166666666666661"/>
    <s v="LSC 6"/>
    <x v="4"/>
    <x v="0"/>
    <x v="0"/>
    <x v="0"/>
    <s v="00.00 - 02.25 tunggu hopper berisi 50%"/>
    <m/>
    <m/>
    <m/>
    <m/>
    <m/>
    <m/>
    <m/>
    <m/>
    <m/>
    <m/>
    <m/>
    <m/>
  </r>
  <r>
    <x v="12"/>
    <n v="11"/>
    <n v="2025"/>
    <x v="1"/>
    <x v="2"/>
    <d v="1899-12-30T04:40:00"/>
    <d v="1899-12-30T04:45:00"/>
    <n v="8.3333333333333037E-2"/>
    <s v="LSC 6"/>
    <x v="9"/>
    <x v="2"/>
    <x v="2"/>
    <x v="3"/>
    <s v="04.40 - 04.45 stop belt 6a1j03 metal detektor aktif cek personil di temukan besi"/>
    <m/>
    <m/>
    <m/>
    <m/>
    <m/>
    <m/>
    <m/>
    <m/>
    <m/>
    <m/>
    <m/>
    <m/>
  </r>
  <r>
    <x v="12"/>
    <n v="11"/>
    <n v="2025"/>
    <x v="1"/>
    <x v="2"/>
    <d v="1899-12-30T06:35:00"/>
    <d v="1899-12-30T06:50:00"/>
    <n v="0.24999999999999911"/>
    <s v="LSC 6"/>
    <x v="8"/>
    <x v="1"/>
    <x v="1"/>
    <x v="1"/>
    <s v="06.35 - 06.50 stop belt 6a1j04 sensor dmg no 1 aktif cek personil  Sling keluar tunggu di potong mekanik "/>
    <m/>
    <m/>
    <m/>
    <m/>
    <m/>
    <m/>
    <m/>
    <m/>
    <m/>
    <m/>
    <m/>
    <m/>
  </r>
  <r>
    <x v="13"/>
    <n v="11"/>
    <n v="2025"/>
    <x v="1"/>
    <x v="0"/>
    <d v="1899-12-30T07:00:00"/>
    <d v="1899-12-30T07:35:00"/>
    <n v="0.58333333333333259"/>
    <s v="LSC 6"/>
    <x v="4"/>
    <x v="0"/>
    <x v="0"/>
    <x v="0"/>
    <s v="07.00 - 07.35 Tunggu hopper berisi min 50%"/>
    <m/>
    <m/>
    <m/>
    <m/>
    <m/>
    <m/>
    <m/>
    <m/>
    <m/>
    <m/>
    <m/>
    <m/>
  </r>
  <r>
    <x v="13"/>
    <n v="11"/>
    <n v="2025"/>
    <x v="1"/>
    <x v="0"/>
    <d v="1899-12-30T08:20:00"/>
    <d v="1899-12-30T08:30:00"/>
    <n v="0.16666666666666741"/>
    <s v="LSC 6"/>
    <x v="4"/>
    <x v="0"/>
    <x v="0"/>
    <x v="0"/>
    <s v="08.20 - 08.30 Tunggu hopper berisi min 50%"/>
    <m/>
    <m/>
    <m/>
    <m/>
    <m/>
    <m/>
    <m/>
    <m/>
    <m/>
    <m/>
    <m/>
    <m/>
  </r>
  <r>
    <x v="13"/>
    <n v="11"/>
    <n v="2025"/>
    <x v="1"/>
    <x v="0"/>
    <d v="1899-12-30T10:15:00"/>
    <d v="1899-12-30T10:25:00"/>
    <n v="0.16666666666666741"/>
    <s v="LSC 6"/>
    <x v="1"/>
    <x v="1"/>
    <x v="1"/>
    <x v="1"/>
    <s v="10.15 - 10.25 DMG Tail pulley 12B aktif cek personil tepi belt terkelupas tunggu di potong personil"/>
    <m/>
    <m/>
    <m/>
    <m/>
    <m/>
    <m/>
    <m/>
    <m/>
    <m/>
    <m/>
    <m/>
    <m/>
  </r>
  <r>
    <x v="13"/>
    <n v="11"/>
    <n v="2025"/>
    <x v="1"/>
    <x v="0"/>
    <d v="1899-12-30T11:30:00"/>
    <d v="1899-12-30T12:00:00"/>
    <n v="0.49999999999999956"/>
    <s v="LSC 6"/>
    <x v="4"/>
    <x v="0"/>
    <x v="0"/>
    <x v="0"/>
    <s v="11.30 - 12.00 Tunggu hopper berisi 50%"/>
    <m/>
    <m/>
    <m/>
    <m/>
    <m/>
    <m/>
    <m/>
    <m/>
    <m/>
    <m/>
    <m/>
    <m/>
  </r>
  <r>
    <x v="13"/>
    <n v="11"/>
    <n v="2025"/>
    <x v="1"/>
    <x v="0"/>
    <d v="1899-12-30T13:30:00"/>
    <d v="1899-12-30T13:50:00"/>
    <n v="0.33333333333333215"/>
    <s v="LSC 6"/>
    <x v="4"/>
    <x v="0"/>
    <x v="0"/>
    <x v="0"/>
    <s v="13.30 - 13.50 start LSC6 ls ind6/7.2-07 Chevron T.24-29 lanjut tunggu hopper berisi 50%"/>
    <m/>
    <m/>
    <m/>
    <m/>
    <m/>
    <m/>
    <m/>
    <m/>
    <m/>
    <m/>
    <m/>
    <m/>
  </r>
  <r>
    <x v="13"/>
    <n v="11"/>
    <n v="2025"/>
    <x v="1"/>
    <x v="0"/>
    <d v="1899-12-30T13:50:00"/>
    <d v="1899-12-30T14:00:00"/>
    <n v="0.16666666666666874"/>
    <s v="MS 1"/>
    <x v="3"/>
    <x v="2"/>
    <x v="2"/>
    <x v="16"/>
    <s v="13.50 - 14.00 metal detektor 6e1u03 aktif cek personil di temukan batu hitam"/>
    <m/>
    <m/>
    <m/>
    <m/>
    <m/>
    <m/>
    <m/>
    <m/>
    <m/>
    <m/>
    <m/>
    <m/>
  </r>
  <r>
    <x v="13"/>
    <n v="11"/>
    <n v="2025"/>
    <x v="1"/>
    <x v="0"/>
    <d v="1899-12-30T14:05:00"/>
    <d v="1899-12-30T14:25:00"/>
    <n v="0.33333333333333215"/>
    <s v="MS 1"/>
    <x v="1"/>
    <x v="1"/>
    <x v="1"/>
    <x v="1"/>
    <s v="14.05 - 14.25 DMG head pulley a1j12b aktif cek personil di temukan kulit belt terkelupas tunggu di potong personil "/>
    <m/>
    <m/>
    <m/>
    <m/>
    <m/>
    <m/>
    <m/>
    <m/>
    <m/>
    <m/>
    <m/>
    <m/>
  </r>
  <r>
    <x v="13"/>
    <n v="11"/>
    <n v="2025"/>
    <x v="1"/>
    <x v="0"/>
    <d v="1899-12-30T14:25:00"/>
    <d v="1899-12-30T14:35:00"/>
    <n v="0.16666666666666607"/>
    <s v="MS 1"/>
    <x v="3"/>
    <x v="2"/>
    <x v="2"/>
    <x v="16"/>
    <s v="14.25 - 14.35 saat start MS1, metal detektor 6e1u03 aktif kembali, cek personil di temukan batu hitam"/>
    <m/>
    <m/>
    <m/>
    <m/>
    <m/>
    <m/>
    <m/>
    <m/>
    <m/>
    <m/>
    <m/>
    <m/>
  </r>
  <r>
    <x v="13"/>
    <n v="11"/>
    <n v="2025"/>
    <x v="1"/>
    <x v="1"/>
    <d v="1899-12-30T15:50:00"/>
    <d v="1899-12-30T16:00:00"/>
    <n v="0.16666666666666607"/>
    <s v="LSC 6"/>
    <x v="4"/>
    <x v="0"/>
    <x v="0"/>
    <x v="0"/>
    <s v="15.50 - 16.00 tunggu hopper berisi min 50%"/>
    <m/>
    <m/>
    <m/>
    <m/>
    <m/>
    <m/>
    <m/>
    <m/>
    <m/>
    <m/>
    <m/>
    <m/>
  </r>
  <r>
    <x v="13"/>
    <n v="11"/>
    <n v="2025"/>
    <x v="1"/>
    <x v="1"/>
    <d v="1899-12-30T17:30:00"/>
    <d v="1899-12-30T17:50:00"/>
    <n v="0.33333333333333481"/>
    <s v="LSC 6"/>
    <x v="13"/>
    <x v="1"/>
    <x v="1"/>
    <x v="1"/>
    <s v="17.30 - 17.50 stop lsc 6, dmg no.1 belt 6a1j07 aktif,  di cek personil di temukan tambalan terkelupas tunggu di potong personil "/>
    <m/>
    <m/>
    <m/>
    <m/>
    <m/>
    <m/>
    <m/>
    <m/>
    <m/>
    <m/>
    <m/>
    <m/>
  </r>
  <r>
    <x v="13"/>
    <n v="11"/>
    <n v="2025"/>
    <x v="1"/>
    <x v="1"/>
    <d v="1899-12-30T19:00:00"/>
    <d v="1899-12-30T19:25:00"/>
    <n v="0.41666666666666785"/>
    <s v="LSC 6"/>
    <x v="4"/>
    <x v="0"/>
    <x v="0"/>
    <x v="0"/>
    <s v="19.00 - 19.25 start lsc 6 ls IND 6/7.2-07, lanjut tunggu hopper berisi min 50%"/>
    <m/>
    <m/>
    <m/>
    <m/>
    <m/>
    <m/>
    <m/>
    <m/>
    <m/>
    <m/>
    <m/>
    <m/>
  </r>
  <r>
    <x v="13"/>
    <n v="11"/>
    <n v="2025"/>
    <x v="1"/>
    <x v="1"/>
    <d v="1899-12-30T19:30:00"/>
    <d v="1899-12-30T19:40:00"/>
    <n v="0.16666666666666607"/>
    <s v="LSC 6"/>
    <x v="22"/>
    <x v="1"/>
    <x v="1"/>
    <x v="1"/>
    <s v="19.30 - 19.40 stop lsc 6, dmg a2j02 aktif cek personil di temukan tepi belt terkelupas tunggu di potong personil "/>
    <m/>
    <m/>
    <m/>
    <m/>
    <m/>
    <m/>
    <m/>
    <m/>
    <m/>
    <m/>
    <m/>
    <m/>
  </r>
  <r>
    <x v="13"/>
    <n v="11"/>
    <n v="2025"/>
    <x v="1"/>
    <x v="1"/>
    <d v="1899-12-30T19:45:00"/>
    <d v="1899-12-30T20:00:00"/>
    <n v="0.25000000000000178"/>
    <s v="LSC 6"/>
    <x v="13"/>
    <x v="2"/>
    <x v="2"/>
    <x v="30"/>
    <s v="19.45 - 20.00 stop lsc6, belt J07 stop mendadak, indikasi interlock lost during, lanjut tunggu sinyal start"/>
    <m/>
    <m/>
    <m/>
    <m/>
    <m/>
    <m/>
    <m/>
    <m/>
    <m/>
    <m/>
    <m/>
    <m/>
  </r>
  <r>
    <x v="13"/>
    <n v="11"/>
    <n v="2025"/>
    <x v="1"/>
    <x v="1"/>
    <d v="1899-12-30T21:10:00"/>
    <d v="1899-12-30T22:00:00"/>
    <n v="0.83333333333333304"/>
    <s v="LSC 6"/>
    <x v="4"/>
    <x v="2"/>
    <x v="2"/>
    <x v="5"/>
    <s v="21.10 - 22.00 stop lsc6, indikasi crusher ada kelainan bunyi, lanjut persiapan operasi ke lsc3b"/>
    <m/>
    <m/>
    <m/>
    <m/>
    <m/>
    <m/>
    <m/>
    <m/>
    <m/>
    <m/>
    <m/>
    <m/>
  </r>
  <r>
    <x v="13"/>
    <n v="11"/>
    <n v="2025"/>
    <x v="1"/>
    <x v="1"/>
    <d v="1899-12-30T15:25:00"/>
    <d v="1899-12-30T15:35:00"/>
    <n v="0.16666666666666607"/>
    <s v="MS 1"/>
    <x v="3"/>
    <x v="2"/>
    <x v="2"/>
    <x v="3"/>
    <s v="15.25 - 15.35 Pencarian metal detector aktif di belt u03 Moser 01 menemukan seng bekas"/>
    <m/>
    <m/>
    <m/>
    <m/>
    <m/>
    <m/>
    <m/>
    <m/>
    <m/>
    <m/>
    <m/>
    <m/>
  </r>
  <r>
    <x v="13"/>
    <n v="11"/>
    <n v="2025"/>
    <x v="1"/>
    <x v="1"/>
    <d v="1899-12-30T15:50:00"/>
    <d v="1899-12-30T15:55:00"/>
    <n v="8.3333333333333037E-2"/>
    <s v="MS 1"/>
    <x v="3"/>
    <x v="2"/>
    <x v="2"/>
    <x v="6"/>
    <s v="15.50 - 15.55 metal detektor u03 ms01 aktif cek personil tidak ada temuan"/>
    <m/>
    <m/>
    <m/>
    <m/>
    <m/>
    <m/>
    <m/>
    <m/>
    <m/>
    <m/>
    <m/>
    <m/>
  </r>
  <r>
    <x v="13"/>
    <n v="11"/>
    <n v="2025"/>
    <x v="1"/>
    <x v="1"/>
    <d v="1899-12-30T16:15:00"/>
    <d v="1899-12-30T17:00:00"/>
    <n v="0.75"/>
    <s v="MS 1"/>
    <x v="3"/>
    <x v="2"/>
    <x v="2"/>
    <x v="32"/>
    <s v="16.15 - 17.00 stop ms 1 tunggu personil bebaskan material menyondak di belt 6e1u03 ms 1 "/>
    <m/>
    <m/>
    <m/>
    <m/>
    <m/>
    <m/>
    <m/>
    <m/>
    <m/>
    <m/>
    <m/>
    <m/>
  </r>
  <r>
    <x v="13"/>
    <n v="11"/>
    <n v="2025"/>
    <x v="1"/>
    <x v="1"/>
    <d v="1899-12-30T17:00:00"/>
    <d v="1899-12-30T17:10:00"/>
    <n v="0.16666666666666607"/>
    <s v="MS 1"/>
    <x v="3"/>
    <x v="2"/>
    <x v="2"/>
    <x v="32"/>
    <s v="17.00 - 17.10 stop ms 1 tunggu personil bebaskan material menyondak di belt 6e1u03 ms 1"/>
    <m/>
    <m/>
    <m/>
    <m/>
    <m/>
    <m/>
    <m/>
    <m/>
    <m/>
    <m/>
    <m/>
    <m/>
  </r>
  <r>
    <x v="13"/>
    <n v="11"/>
    <n v="2025"/>
    <x v="1"/>
    <x v="1"/>
    <d v="1899-12-30T17:20:00"/>
    <d v="1899-12-30T18:00:00"/>
    <n v="0.66666666666666696"/>
    <s v="MS 1"/>
    <x v="3"/>
    <x v="2"/>
    <x v="2"/>
    <x v="21"/>
    <s v="17.20 - 18.00 stop kembali Ms1, indikasi chute outlet 6E1U03 MS1 tersumbat tunggu di eksekusi personil"/>
    <m/>
    <m/>
    <m/>
    <m/>
    <m/>
    <m/>
    <m/>
    <m/>
    <m/>
    <m/>
    <m/>
    <m/>
  </r>
  <r>
    <x v="13"/>
    <n v="11"/>
    <n v="2025"/>
    <x v="1"/>
    <x v="1"/>
    <d v="1899-12-30T19:05:00"/>
    <d v="1899-12-30T19:30:00"/>
    <n v="0.41666666666666785"/>
    <s v="MS 1"/>
    <x v="3"/>
    <x v="2"/>
    <x v="2"/>
    <x v="33"/>
    <s v="19.05 - 19.30 stop ms 1 dmg u03 aktif 5X indikasi karna lentingan material"/>
    <m/>
    <m/>
    <m/>
    <m/>
    <m/>
    <m/>
    <m/>
    <m/>
    <m/>
    <m/>
    <m/>
    <m/>
  </r>
  <r>
    <x v="13"/>
    <n v="11"/>
    <n v="2025"/>
    <x v="1"/>
    <x v="1"/>
    <d v="1899-12-30T20:10:00"/>
    <d v="1899-12-30T20:40:00"/>
    <n v="0.50000000000000089"/>
    <s v="MS 1"/>
    <x v="3"/>
    <x v="2"/>
    <x v="2"/>
    <x v="16"/>
    <s v="20.10 - 20.40 Metal aktif di U03, di temukan batu besi, lanjut beroperasi"/>
    <m/>
    <m/>
    <m/>
    <m/>
    <m/>
    <m/>
    <m/>
    <m/>
    <m/>
    <m/>
    <m/>
    <m/>
  </r>
  <r>
    <x v="13"/>
    <n v="11"/>
    <n v="2025"/>
    <x v="1"/>
    <x v="1"/>
    <d v="1899-12-30T21:00:00"/>
    <d v="1899-12-30T21:30:00"/>
    <n v="0.50000000000000089"/>
    <s v="MS 1"/>
    <x v="15"/>
    <x v="1"/>
    <x v="1"/>
    <x v="1"/>
    <s v="21.00 - 21.30 stop ms1 dmg 61j05 aktif cek personil di temukan Sling keluar tunggu di potong mekanik"/>
    <m/>
    <m/>
    <m/>
    <m/>
    <m/>
    <m/>
    <m/>
    <m/>
    <m/>
    <m/>
    <m/>
    <m/>
  </r>
  <r>
    <x v="13"/>
    <n v="11"/>
    <n v="2025"/>
    <x v="1"/>
    <x v="2"/>
    <d v="1899-12-30T22:00:00"/>
    <d v="1899-12-30T22:30:00"/>
    <n v="0.50000000000000089"/>
    <s v="LSC3B"/>
    <x v="6"/>
    <x v="0"/>
    <x v="0"/>
    <x v="0"/>
    <s v="22.00 - 22.30 Star lsc3b ls ind 5 - a1j12b,tunggu hopper berisi 50%"/>
    <m/>
    <m/>
    <m/>
    <m/>
    <m/>
    <m/>
    <m/>
    <m/>
    <m/>
    <m/>
    <m/>
    <m/>
  </r>
  <r>
    <x v="13"/>
    <n v="11"/>
    <n v="2025"/>
    <x v="1"/>
    <x v="2"/>
    <d v="1899-12-30T22:30:00"/>
    <d v="1899-12-30T22:55:00"/>
    <n v="0.41666666666666785"/>
    <s v="LSC3B"/>
    <x v="5"/>
    <x v="1"/>
    <x v="1"/>
    <x v="34"/>
    <s v="22.30 - 22.55 Tunggu mekanik pasang scraper combi RBC 15107 lepas sebelah"/>
    <m/>
    <m/>
    <m/>
    <m/>
    <m/>
    <m/>
    <m/>
    <m/>
    <m/>
    <m/>
    <m/>
    <m/>
  </r>
  <r>
    <x v="13"/>
    <n v="11"/>
    <n v="2025"/>
    <x v="1"/>
    <x v="2"/>
    <d v="1899-12-31T00:00:00"/>
    <d v="1899-12-31T01:35:00"/>
    <n v="1.5833333333333357"/>
    <s v="LSC3B"/>
    <x v="6"/>
    <x v="0"/>
    <x v="0"/>
    <x v="0"/>
    <s v="00.00 - 01.35 Tunggu hopper berisi 50%"/>
    <m/>
    <m/>
    <m/>
    <m/>
    <m/>
    <m/>
    <m/>
    <m/>
    <m/>
    <m/>
    <m/>
    <m/>
  </r>
  <r>
    <x v="13"/>
    <n v="11"/>
    <n v="2025"/>
    <x v="1"/>
    <x v="2"/>
    <d v="1899-12-30T01:35:00"/>
    <d v="1899-12-30T02:00:00"/>
    <n v="0.41666666666666652"/>
    <s v="LSC3B"/>
    <x v="6"/>
    <x v="2"/>
    <x v="2"/>
    <x v="13"/>
    <s v="01.35 - 02.00 Stop LSC3b temperatur bearing no 4 tinggi 98 derajat,tunggu cek elektrikal"/>
    <m/>
    <m/>
    <m/>
    <m/>
    <m/>
    <m/>
    <m/>
    <m/>
    <m/>
    <m/>
    <m/>
    <m/>
  </r>
  <r>
    <x v="13"/>
    <n v="11"/>
    <n v="2025"/>
    <x v="1"/>
    <x v="2"/>
    <d v="1899-12-30T02:10:00"/>
    <d v="1899-12-30T03:30:00"/>
    <n v="1.3333333333333335"/>
    <s v="LSC3B"/>
    <x v="6"/>
    <x v="0"/>
    <x v="0"/>
    <x v="0"/>
    <s v="02.10 - 03.30 Tunggu hopper berisi 50%"/>
    <m/>
    <m/>
    <m/>
    <m/>
    <m/>
    <m/>
    <m/>
    <m/>
    <m/>
    <m/>
    <m/>
    <m/>
  </r>
  <r>
    <x v="13"/>
    <n v="11"/>
    <n v="2025"/>
    <x v="1"/>
    <x v="2"/>
    <d v="1899-12-30T03:40:00"/>
    <d v="1899-12-30T03:50:00"/>
    <n v="0.16666666666666607"/>
    <s v="LSC3B"/>
    <x v="5"/>
    <x v="1"/>
    <x v="1"/>
    <x v="1"/>
    <s v="03.40 - 03.50 stop belt 15107 dmg aktif cek personil karet tepi belt terkelupas tunggu di potong"/>
    <m/>
    <m/>
    <m/>
    <m/>
    <m/>
    <m/>
    <m/>
    <m/>
    <m/>
    <m/>
    <m/>
    <m/>
  </r>
  <r>
    <x v="14"/>
    <n v="11"/>
    <n v="2025"/>
    <x v="2"/>
    <x v="0"/>
    <d v="1899-12-30T07:00:00"/>
    <d v="1899-12-30T07:30:00"/>
    <n v="0.49999999999999956"/>
    <s v="LSC 6"/>
    <x v="4"/>
    <x v="0"/>
    <x v="0"/>
    <x v="0"/>
    <s v="07.00 - 07.30 Tunggu hopper berisi min 50%"/>
    <m/>
    <m/>
    <m/>
    <m/>
    <m/>
    <m/>
    <m/>
    <m/>
    <m/>
    <m/>
    <m/>
    <m/>
  </r>
  <r>
    <x v="14"/>
    <n v="11"/>
    <n v="2025"/>
    <x v="2"/>
    <x v="0"/>
    <d v="1899-12-30T08:15:00"/>
    <d v="1899-12-30T08:35:00"/>
    <n v="0.33333333333333348"/>
    <s v="LSC 6"/>
    <x v="14"/>
    <x v="2"/>
    <x v="2"/>
    <x v="17"/>
    <s v="08.15 - 08.35 stop belt a4j12p, tail pulley a4j12p tertimbun material tunggu di bersihkan personil lanjut persiapan pindah ke ind6"/>
    <m/>
    <m/>
    <m/>
    <m/>
    <m/>
    <m/>
    <m/>
    <m/>
    <m/>
    <m/>
    <m/>
    <m/>
  </r>
  <r>
    <x v="14"/>
    <n v="11"/>
    <n v="2025"/>
    <x v="2"/>
    <x v="0"/>
    <d v="1899-12-30T09:05:00"/>
    <d v="1899-12-30T09:15:00"/>
    <n v="0.16666666666666741"/>
    <s v="LSC 6"/>
    <x v="22"/>
    <x v="1"/>
    <x v="1"/>
    <x v="1"/>
    <s v="09.05 - 09.15 DMG a2j02 aktif cek personil di temukan kulit belt terkelupas tunggu di potong personil "/>
    <m/>
    <m/>
    <m/>
    <m/>
    <m/>
    <m/>
    <m/>
    <m/>
    <m/>
    <m/>
    <m/>
    <m/>
  </r>
  <r>
    <x v="14"/>
    <n v="11"/>
    <n v="2025"/>
    <x v="2"/>
    <x v="0"/>
    <d v="1899-12-30T09:25:00"/>
    <d v="1899-12-30T09:35:00"/>
    <n v="0.16666666666666741"/>
    <s v="LSC 6"/>
    <x v="13"/>
    <x v="2"/>
    <x v="2"/>
    <x v="30"/>
    <s v="09.25 - 09.35 stop RBC 6a1j07, alarms interlock lost during operation tunggu sinyal start kembali"/>
    <m/>
    <m/>
    <m/>
    <m/>
    <m/>
    <m/>
    <m/>
    <m/>
    <m/>
    <m/>
    <m/>
    <m/>
  </r>
  <r>
    <x v="14"/>
    <n v="11"/>
    <n v="2025"/>
    <x v="2"/>
    <x v="0"/>
    <d v="1899-12-30T10:00:00"/>
    <d v="1899-12-30T10:15:00"/>
    <n v="0.24999999999999911"/>
    <s v="LSC 6"/>
    <x v="13"/>
    <x v="2"/>
    <x v="2"/>
    <x v="7"/>
    <s v="10.00 - 10.15 DMG no.1 6a1j07 aktif, direset ready cek personil tidak ada temuan lanjut operasi sambil pengecekan"/>
    <m/>
    <m/>
    <m/>
    <m/>
    <m/>
    <m/>
    <m/>
    <m/>
    <m/>
    <m/>
    <m/>
    <m/>
  </r>
  <r>
    <x v="14"/>
    <n v="11"/>
    <n v="2025"/>
    <x v="2"/>
    <x v="0"/>
    <d v="1899-12-30T11:50:00"/>
    <d v="1899-12-30T12:00:00"/>
    <n v="0.16666666666666607"/>
    <s v="LSC 6"/>
    <x v="4"/>
    <x v="0"/>
    <x v="0"/>
    <x v="0"/>
    <s v="11.50 - 12.00 tunggu hopper berisi 50%"/>
    <m/>
    <m/>
    <m/>
    <m/>
    <m/>
    <m/>
    <m/>
    <m/>
    <m/>
    <m/>
    <m/>
    <m/>
  </r>
  <r>
    <x v="14"/>
    <n v="11"/>
    <n v="2025"/>
    <x v="2"/>
    <x v="0"/>
    <d v="1899-12-30T13:00:00"/>
    <d v="1899-12-30T13:10:00"/>
    <n v="0.16666666666666874"/>
    <s v="LSC 6"/>
    <x v="9"/>
    <x v="2"/>
    <x v="2"/>
    <x v="9"/>
    <s v="13.00 - 13.10 Tunggu personil membalikan klep 6a1j03 ke jalur 7.1"/>
    <m/>
    <m/>
    <m/>
    <m/>
    <m/>
    <m/>
    <m/>
    <m/>
    <m/>
    <m/>
    <m/>
    <m/>
  </r>
  <r>
    <x v="14"/>
    <n v="11"/>
    <n v="2025"/>
    <x v="2"/>
    <x v="0"/>
    <d v="1899-12-30T13:00:00"/>
    <d v="1899-12-30T13:50:00"/>
    <n v="0.83333333333333304"/>
    <s v="LSC3B"/>
    <x v="6"/>
    <x v="0"/>
    <x v="0"/>
    <x v="0"/>
    <s v="13.00 - 13.50 Tunggu hopper berisi min 50%"/>
    <m/>
    <m/>
    <m/>
    <m/>
    <m/>
    <m/>
    <m/>
    <m/>
    <m/>
    <m/>
    <m/>
    <m/>
  </r>
  <r>
    <x v="14"/>
    <n v="11"/>
    <n v="2025"/>
    <x v="2"/>
    <x v="0"/>
    <d v="1899-12-30T14:00:00"/>
    <d v="1899-12-30T14:10:00"/>
    <n v="0.16666666666666607"/>
    <s v="LSC3B"/>
    <x v="6"/>
    <x v="0"/>
    <x v="0"/>
    <x v="0"/>
    <s v="14.00 - 14.10 Tunggu hopper berisi min 50%"/>
    <m/>
    <m/>
    <m/>
    <m/>
    <m/>
    <m/>
    <m/>
    <m/>
    <m/>
    <m/>
    <m/>
    <m/>
  </r>
  <r>
    <x v="14"/>
    <n v="11"/>
    <n v="2025"/>
    <x v="2"/>
    <x v="1"/>
    <d v="1899-12-30T15:00:00"/>
    <d v="1899-12-30T15:40:00"/>
    <n v="0.66666666666666696"/>
    <s v="LSC 6"/>
    <x v="8"/>
    <x v="2"/>
    <x v="2"/>
    <x v="7"/>
    <s v="15.00 - 15.40 DMG No.7 belt 6a1j04 aktif tunggu cek personil lebih lanjut dengan di lokal² tidak ada temuan "/>
    <m/>
    <m/>
    <m/>
    <m/>
    <m/>
    <m/>
    <m/>
    <m/>
    <m/>
    <m/>
    <m/>
    <m/>
  </r>
  <r>
    <x v="14"/>
    <n v="11"/>
    <n v="2025"/>
    <x v="2"/>
    <x v="1"/>
    <d v="1899-12-30T16:40:00"/>
    <d v="1899-12-30T17:40:00"/>
    <n v="1.0000000000000018"/>
    <s v="LSC 6"/>
    <x v="11"/>
    <x v="2"/>
    <x v="2"/>
    <x v="21"/>
    <s v=" 16.40 - 17.40 Stop Lsc6 tersumbat di chute 5A1J01 tunggu di bersihkan personil"/>
    <m/>
    <m/>
    <m/>
    <m/>
    <m/>
    <m/>
    <m/>
    <m/>
    <m/>
    <m/>
    <m/>
    <m/>
  </r>
  <r>
    <x v="14"/>
    <n v="11"/>
    <n v="2025"/>
    <x v="2"/>
    <x v="1"/>
    <d v="1899-12-30T17:55:00"/>
    <d v="1899-12-30T18:00:00"/>
    <n v="8.3333333333333037E-2"/>
    <s v="LSC 6"/>
    <x v="4"/>
    <x v="0"/>
    <x v="0"/>
    <x v="0"/>
    <s v=" 17.55 - 18.00 tunggu hopper berisi 50%"/>
    <m/>
    <m/>
    <m/>
    <m/>
    <m/>
    <m/>
    <m/>
    <m/>
    <m/>
    <m/>
    <m/>
    <m/>
  </r>
  <r>
    <x v="14"/>
    <n v="11"/>
    <n v="2025"/>
    <x v="2"/>
    <x v="1"/>
    <d v="1899-12-30T19:00:00"/>
    <d v="1899-12-30T19:20:00"/>
    <n v="0.33333333333333481"/>
    <s v="LSC 6"/>
    <x v="4"/>
    <x v="0"/>
    <x v="0"/>
    <x v="0"/>
    <s v=" 19.00 - 19.20 start Lsc6 Ls ke ind5/7.1-12b, tunggu hopper berisi 50%"/>
    <m/>
    <m/>
    <m/>
    <m/>
    <m/>
    <m/>
    <m/>
    <m/>
    <m/>
    <m/>
    <m/>
    <m/>
  </r>
  <r>
    <x v="14"/>
    <n v="11"/>
    <n v="2025"/>
    <x v="2"/>
    <x v="1"/>
    <d v="1899-12-30T20:25:00"/>
    <d v="1899-12-30T20:30:00"/>
    <n v="8.3333333333333037E-2"/>
    <s v="LSC 6"/>
    <x v="9"/>
    <x v="2"/>
    <x v="2"/>
    <x v="3"/>
    <s v=" 20.25 - 20.30 metal detektor 6a1j03 aktif cek personil di temukan patahan besi "/>
    <m/>
    <m/>
    <m/>
    <m/>
    <m/>
    <m/>
    <m/>
    <m/>
    <m/>
    <m/>
    <m/>
    <m/>
  </r>
  <r>
    <x v="14"/>
    <n v="11"/>
    <n v="2025"/>
    <x v="2"/>
    <x v="1"/>
    <d v="1899-12-30T21:50:00"/>
    <d v="1899-12-30T22:00:00"/>
    <n v="0.16666666666666607"/>
    <s v="LSC 6"/>
    <x v="4"/>
    <x v="0"/>
    <x v="0"/>
    <x v="0"/>
    <s v=" 21.50 - 22.00 tunggu hopper berisi 50%"/>
    <m/>
    <m/>
    <m/>
    <m/>
    <m/>
    <m/>
    <m/>
    <m/>
    <m/>
    <m/>
    <m/>
    <m/>
  </r>
  <r>
    <x v="14"/>
    <n v="11"/>
    <n v="2025"/>
    <x v="2"/>
    <x v="1"/>
    <d v="1899-12-30T15:00:00"/>
    <d v="1899-12-30T15:15:00"/>
    <n v="0.24999999999999911"/>
    <s v="LSC3B"/>
    <x v="6"/>
    <x v="0"/>
    <x v="0"/>
    <x v="0"/>
    <s v=" 15.00 - 15.15 lanjut operasi Lsc3b Ls ke ind6/07, tunggu hopper berisi min 50%"/>
    <m/>
    <m/>
    <m/>
    <m/>
    <m/>
    <m/>
    <m/>
    <m/>
    <m/>
    <m/>
    <m/>
    <m/>
  </r>
  <r>
    <x v="14"/>
    <n v="11"/>
    <n v="2025"/>
    <x v="2"/>
    <x v="1"/>
    <d v="1899-12-30T15:25:00"/>
    <d v="1899-12-30T15:35:00"/>
    <n v="0.16666666666666607"/>
    <s v="LSC3B"/>
    <x v="5"/>
    <x v="2"/>
    <x v="2"/>
    <x v="3"/>
    <s v=" 15.25 - 15.35 metal detektor 15107 aktif 3x cek personil di temukan besi "/>
    <m/>
    <m/>
    <m/>
    <m/>
    <m/>
    <m/>
    <m/>
    <m/>
    <m/>
    <m/>
    <m/>
    <m/>
  </r>
  <r>
    <x v="14"/>
    <n v="11"/>
    <n v="2025"/>
    <x v="2"/>
    <x v="1"/>
    <d v="1899-12-30T15:45:00"/>
    <d v="1899-12-30T16:00:00"/>
    <n v="0.24999999999999911"/>
    <s v="LSC3B"/>
    <x v="6"/>
    <x v="0"/>
    <x v="0"/>
    <x v="0"/>
    <s v=" 15.45 - 16.00 tunggu hopper berisi 50%"/>
    <m/>
    <m/>
    <m/>
    <m/>
    <m/>
    <m/>
    <m/>
    <m/>
    <m/>
    <m/>
    <m/>
    <m/>
  </r>
  <r>
    <x v="14"/>
    <n v="11"/>
    <n v="2025"/>
    <x v="2"/>
    <x v="1"/>
    <d v="1899-12-30T16:00:00"/>
    <d v="1899-12-30T16:15:00"/>
    <n v="0.25000000000000178"/>
    <s v="LSC3B"/>
    <x v="27"/>
    <x v="2"/>
    <x v="2"/>
    <x v="4"/>
    <s v=" 16.00 - 16.15 distop belt 6a1j08 tunggu personil geser tripple melangkahi BS di ind 6"/>
    <m/>
    <m/>
    <m/>
    <m/>
    <m/>
    <m/>
    <m/>
    <m/>
    <m/>
    <m/>
    <m/>
    <m/>
  </r>
  <r>
    <x v="14"/>
    <n v="11"/>
    <n v="2025"/>
    <x v="2"/>
    <x v="1"/>
    <d v="1899-12-30T16:40:00"/>
    <d v="1899-12-30T18:00:00"/>
    <n v="1.3333333333333339"/>
    <s v="LSC3B"/>
    <x v="6"/>
    <x v="0"/>
    <x v="0"/>
    <x v="0"/>
    <s v=" 16.40 - 18.00 Tunggu hopper berisi 50%"/>
    <m/>
    <m/>
    <m/>
    <m/>
    <m/>
    <m/>
    <m/>
    <m/>
    <m/>
    <m/>
    <m/>
    <m/>
  </r>
  <r>
    <x v="14"/>
    <n v="11"/>
    <n v="2025"/>
    <x v="2"/>
    <x v="1"/>
    <d v="1899-12-30T19:00:00"/>
    <d v="1899-12-30T19:40:00"/>
    <n v="0.66666666666666696"/>
    <s v="LSC3B"/>
    <x v="6"/>
    <x v="0"/>
    <x v="0"/>
    <x v="0"/>
    <s v=" 19.00 - 19.40 start Lsc3b Ls ke ind6/07, tunggu hopper berisi 50%"/>
    <m/>
    <m/>
    <m/>
    <m/>
    <m/>
    <m/>
    <m/>
    <m/>
    <m/>
    <m/>
    <m/>
    <m/>
  </r>
  <r>
    <x v="14"/>
    <n v="11"/>
    <n v="2025"/>
    <x v="2"/>
    <x v="1"/>
    <d v="1899-12-30T20:20:00"/>
    <d v="1899-12-30T20:35:00"/>
    <n v="0.24999999999999911"/>
    <s v="LSC3B"/>
    <x v="6"/>
    <x v="0"/>
    <x v="0"/>
    <x v="0"/>
    <s v=" 20.20 - 20.35 tunggu hopper berisi 50%"/>
    <m/>
    <m/>
    <m/>
    <m/>
    <m/>
    <m/>
    <m/>
    <m/>
    <m/>
    <m/>
    <m/>
    <m/>
  </r>
  <r>
    <x v="14"/>
    <n v="11"/>
    <n v="2025"/>
    <x v="2"/>
    <x v="2"/>
    <d v="1899-12-30T22:05:00"/>
    <d v="1899-12-30T22:30:00"/>
    <n v="0.41666666666666785"/>
    <s v="LSC 6"/>
    <x v="4"/>
    <x v="0"/>
    <x v="0"/>
    <x v="0"/>
    <s v=" 22.05 - 22.30 Tunggu hopper berisi 50%"/>
    <m/>
    <m/>
    <m/>
    <m/>
    <m/>
    <m/>
    <m/>
    <m/>
    <m/>
    <m/>
    <m/>
    <m/>
  </r>
  <r>
    <x v="14"/>
    <n v="11"/>
    <n v="2025"/>
    <x v="2"/>
    <x v="2"/>
    <d v="1899-12-30T22:30:00"/>
    <d v="1899-12-30T22:55:00"/>
    <n v="0.41666666666666785"/>
    <s v="LSC 6"/>
    <x v="1"/>
    <x v="1"/>
    <x v="1"/>
    <x v="8"/>
    <s v=" 22.30 - 22.55 Di stop RBC a1j12b,mekanik mengganti sefclening rusak no 821 RBC a1j12b"/>
    <m/>
    <m/>
    <m/>
    <m/>
    <m/>
    <m/>
    <m/>
    <m/>
    <m/>
    <m/>
    <m/>
    <m/>
  </r>
  <r>
    <x v="14"/>
    <n v="11"/>
    <n v="2025"/>
    <x v="2"/>
    <x v="2"/>
    <d v="1899-12-30T23:00:00"/>
    <d v="1899-12-30T23:05:00"/>
    <n v="8.3333333333333037E-2"/>
    <s v="LSC 6"/>
    <x v="9"/>
    <x v="2"/>
    <x v="2"/>
    <x v="3"/>
    <s v=" 23.00 - 23.05 Stop RBC 6a1j03,metal detektor aktif cek personil di temukan besi"/>
    <m/>
    <m/>
    <m/>
    <m/>
    <m/>
    <m/>
    <m/>
    <m/>
    <m/>
    <m/>
    <m/>
    <m/>
  </r>
  <r>
    <x v="14"/>
    <n v="11"/>
    <n v="2025"/>
    <x v="2"/>
    <x v="2"/>
    <d v="1899-12-30T01:30:00"/>
    <d v="1899-12-30T01:40:00"/>
    <n v="0.16666666666666674"/>
    <s v="LSC 6"/>
    <x v="8"/>
    <x v="1"/>
    <x v="1"/>
    <x v="1"/>
    <s v=" 01.30 - 01.40 Stop RBC 6a1j04,belt damage tail pully aktif cek personil tepi belt terkelupas "/>
    <m/>
    <m/>
    <m/>
    <m/>
    <m/>
    <m/>
    <m/>
    <m/>
    <m/>
    <m/>
    <m/>
    <m/>
  </r>
  <r>
    <x v="14"/>
    <n v="11"/>
    <n v="2025"/>
    <x v="2"/>
    <x v="2"/>
    <d v="1899-12-30T01:45:00"/>
    <d v="1899-12-30T02:00:00"/>
    <n v="0.24999999999999978"/>
    <s v="LSC 6"/>
    <x v="8"/>
    <x v="1"/>
    <x v="1"/>
    <x v="1"/>
    <s v=" 01.45 - 02.00 Stop RBC 6a1j04,belt damage tail pully aktif cek personil Sling keluar tunggu eksekusi mekanik"/>
    <m/>
    <m/>
    <m/>
    <m/>
    <m/>
    <m/>
    <m/>
    <m/>
    <m/>
    <m/>
    <m/>
    <m/>
  </r>
  <r>
    <x v="14"/>
    <n v="11"/>
    <n v="2025"/>
    <x v="2"/>
    <x v="2"/>
    <d v="1899-12-30T02:00:00"/>
    <d v="1899-12-30T02:30:00"/>
    <n v="0.50000000000000022"/>
    <s v="LSC 6"/>
    <x v="8"/>
    <x v="1"/>
    <x v="1"/>
    <x v="1"/>
    <s v=" 02.00 - 02.30 Tunggu mekanik eksekusi Sling keluar pasca belt damage tail pully RBC 6a1j04 aktif"/>
    <m/>
    <m/>
    <m/>
    <m/>
    <m/>
    <m/>
    <m/>
    <m/>
    <m/>
    <m/>
    <m/>
    <m/>
  </r>
  <r>
    <x v="14"/>
    <n v="11"/>
    <n v="2025"/>
    <x v="2"/>
    <x v="2"/>
    <d v="1899-12-30T02:35:00"/>
    <d v="1899-12-30T02:50:00"/>
    <n v="0.24999999999999978"/>
    <s v="LSC 6"/>
    <x v="8"/>
    <x v="1"/>
    <x v="1"/>
    <x v="1"/>
    <s v=" 02.35 - 02.50 Stop kembali RBC 6a1j04 belt damage tail pully aktif cek personil Sling keluar eksekusi mekanik"/>
    <m/>
    <m/>
    <m/>
    <m/>
    <m/>
    <m/>
    <m/>
    <m/>
    <m/>
    <m/>
    <m/>
    <m/>
  </r>
  <r>
    <x v="14"/>
    <n v="11"/>
    <n v="2025"/>
    <x v="2"/>
    <x v="2"/>
    <d v="1899-12-30T03:30:00"/>
    <d v="1899-12-30T03:50:00"/>
    <n v="0.33333333333333282"/>
    <s v="LSC 6"/>
    <x v="8"/>
    <x v="1"/>
    <x v="1"/>
    <x v="1"/>
    <s v=" 03.30 - 03.50 Stop RBC 6a1j04 belt damage tail pully aktif cek personil Sling keluar eksekusi mekanik"/>
    <m/>
    <m/>
    <m/>
    <m/>
    <m/>
    <m/>
    <m/>
    <m/>
    <m/>
    <m/>
    <m/>
    <m/>
  </r>
  <r>
    <x v="14"/>
    <n v="11"/>
    <n v="2025"/>
    <x v="2"/>
    <x v="2"/>
    <d v="1899-12-30T04:35:00"/>
    <d v="1899-12-30T04:45:00"/>
    <n v="0.16666666666666674"/>
    <s v="LSC 6"/>
    <x v="1"/>
    <x v="1"/>
    <x v="1"/>
    <x v="1"/>
    <s v=" 04.35 - 04.45 Stop RBC a1j12b belt damage  aktif cek personil karet tepi belt terkelupas tunggu di potong personil"/>
    <m/>
    <m/>
    <m/>
    <m/>
    <m/>
    <m/>
    <m/>
    <m/>
    <m/>
    <m/>
    <m/>
    <m/>
  </r>
  <r>
    <x v="14"/>
    <n v="11"/>
    <n v="2025"/>
    <x v="2"/>
    <x v="2"/>
    <d v="1899-12-30T05:10:00"/>
    <d v="1899-12-30T05:40:00"/>
    <n v="0.49999999999999956"/>
    <s v="LSC 6"/>
    <x v="8"/>
    <x v="1"/>
    <x v="1"/>
    <x v="1"/>
    <s v=" 05.10 - 05.40 stop belt 6a1J04 sensor damage  tail pulley aktif cek personil di temukan Sling keluar tunggu di potong mekanik"/>
    <m/>
    <m/>
    <m/>
    <m/>
    <m/>
    <m/>
    <m/>
    <m/>
    <m/>
    <m/>
    <m/>
    <m/>
  </r>
  <r>
    <x v="14"/>
    <n v="11"/>
    <n v="2025"/>
    <x v="2"/>
    <x v="2"/>
    <d v="1899-12-30T06:25:00"/>
    <d v="1899-12-30T06:35:00"/>
    <n v="0.16666666666666741"/>
    <s v="LSC 6"/>
    <x v="11"/>
    <x v="2"/>
    <x v="2"/>
    <x v="4"/>
    <s v=" 06.25 - 06.35 di stop belt 5a1j01 tripper tidak bisa chevrone tunggu di reset personil "/>
    <m/>
    <m/>
    <m/>
    <m/>
    <m/>
    <m/>
    <m/>
    <m/>
    <m/>
    <m/>
    <m/>
    <m/>
  </r>
  <r>
    <x v="15"/>
    <n v="11"/>
    <n v="2025"/>
    <x v="2"/>
    <x v="0"/>
    <d v="1899-12-30T07:50:00"/>
    <d v="1899-12-30T08:00:00"/>
    <n v="0.16666666666666607"/>
    <s v="MS 1"/>
    <x v="1"/>
    <x v="1"/>
    <x v="1"/>
    <x v="1"/>
    <s v="07.50-08.00 stop belt a1j12b, sensor dmg tail pulley aktif cek personil tepi belt terkelupas tunggu di potong personil"/>
    <m/>
    <m/>
    <m/>
    <m/>
    <m/>
    <m/>
    <m/>
    <m/>
    <m/>
    <m/>
    <m/>
    <m/>
  </r>
  <r>
    <x v="15"/>
    <n v="11"/>
    <n v="2025"/>
    <x v="2"/>
    <x v="0"/>
    <d v="1899-12-30T08:20:00"/>
    <d v="1899-12-30T08:35:00"/>
    <n v="0.25000000000000044"/>
    <s v="MS 1"/>
    <x v="8"/>
    <x v="1"/>
    <x v="1"/>
    <x v="1"/>
    <s v="08.20-08.35 stop belt 6a1j04 sensor dmg tail pulley aktif, cek personil di temukan tepi belt terkelupas tunggu di potong personil "/>
    <m/>
    <m/>
    <m/>
    <m/>
    <m/>
    <m/>
    <m/>
    <m/>
    <m/>
    <m/>
    <m/>
    <m/>
  </r>
  <r>
    <x v="15"/>
    <n v="11"/>
    <n v="2025"/>
    <x v="2"/>
    <x v="0"/>
    <d v="1899-12-30T08:55:00"/>
    <d v="1899-12-30T09:00:00"/>
    <n v="8.3333333333333037E-2"/>
    <s v="MS 1"/>
    <x v="8"/>
    <x v="1"/>
    <x v="1"/>
    <x v="1"/>
    <s v="08.55-09.00 stop belt 6a1j04 sensor dmg tail pulley aktif  cek personil di temukan Sling keluar, posisi di m25"/>
    <m/>
    <m/>
    <m/>
    <m/>
    <m/>
    <m/>
    <m/>
    <m/>
    <m/>
    <m/>
    <m/>
    <m/>
  </r>
  <r>
    <x v="15"/>
    <n v="11"/>
    <n v="2025"/>
    <x v="2"/>
    <x v="0"/>
    <d v="1899-12-30T09:00:00"/>
    <d v="1899-12-30T09:30:00"/>
    <n v="0.49999999999999956"/>
    <s v="MS 1"/>
    <x v="8"/>
    <x v="1"/>
    <x v="1"/>
    <x v="1"/>
    <s v="09.00-09.30 stop belt 6a1j04 sensor dmg tail pulley aktif  cek personil di temukan Sling keluar, posisi di m25 (tunggu di potong mekanik)"/>
    <m/>
    <m/>
    <m/>
    <m/>
    <m/>
    <m/>
    <m/>
    <m/>
    <m/>
    <m/>
    <m/>
    <m/>
  </r>
  <r>
    <x v="15"/>
    <n v="11"/>
    <n v="2025"/>
    <x v="2"/>
    <x v="0"/>
    <d v="1899-12-30T09:30:00"/>
    <d v="1899-12-30T10:00:00"/>
    <n v="0.50000000000000089"/>
    <s v="MS 1"/>
    <x v="1"/>
    <x v="1"/>
    <x v="1"/>
    <x v="1"/>
    <s v="09.30-10.00 tunggu personil cek dan posisikan sambungan a1j12b, yang terkelupas ( lanjut persiapan pindah ke jalur a4j12P"/>
    <m/>
    <m/>
    <m/>
    <m/>
    <m/>
    <m/>
    <m/>
    <m/>
    <m/>
    <m/>
    <m/>
    <m/>
  </r>
  <r>
    <x v="15"/>
    <n v="11"/>
    <n v="2025"/>
    <x v="2"/>
    <x v="0"/>
    <d v="1899-12-30T10:15:00"/>
    <d v="1899-12-30T10:25:00"/>
    <n v="0.16666666666666741"/>
    <s v="MS 1"/>
    <x v="15"/>
    <x v="2"/>
    <x v="2"/>
    <x v="17"/>
    <s v="10.15-10.25 di stop belt 6a1j05, inlet chute belt a4j12p tersumbat tunggu di bersihkan personil "/>
    <m/>
    <m/>
    <m/>
    <m/>
    <m/>
    <m/>
    <m/>
    <m/>
    <m/>
    <m/>
    <m/>
    <m/>
  </r>
  <r>
    <x v="15"/>
    <n v="11"/>
    <n v="2025"/>
    <x v="2"/>
    <x v="0"/>
    <d v="1899-12-30T10:25:00"/>
    <d v="1899-12-30T10:50:00"/>
    <n v="0.41666666666666652"/>
    <s v="MS 1"/>
    <x v="15"/>
    <x v="2"/>
    <x v="2"/>
    <x v="17"/>
    <s v="10.25-10.50 di stop belt 6a1j05, inlet chute belt a4j12p tersumbat tunggu di bersihkan personil"/>
    <m/>
    <m/>
    <m/>
    <m/>
    <m/>
    <m/>
    <m/>
    <m/>
    <m/>
    <m/>
    <m/>
    <m/>
  </r>
  <r>
    <x v="15"/>
    <n v="11"/>
    <n v="2025"/>
    <x v="2"/>
    <x v="0"/>
    <d v="1899-12-30T11:00:00"/>
    <d v="1899-12-30T11:05:00"/>
    <n v="8.333333333333437E-2"/>
    <s v="MS 1"/>
    <x v="14"/>
    <x v="2"/>
    <x v="2"/>
    <x v="21"/>
    <s v="11.00-11.05 tunggu personil bersihkan inlet chute a4j12p, yang tersumbat"/>
    <m/>
    <m/>
    <m/>
    <m/>
    <m/>
    <m/>
    <m/>
    <m/>
    <m/>
    <m/>
    <m/>
    <m/>
  </r>
  <r>
    <x v="15"/>
    <n v="11"/>
    <n v="2025"/>
    <x v="2"/>
    <x v="0"/>
    <d v="1899-12-30T11:15:00"/>
    <d v="1899-12-30T11:35:00"/>
    <n v="0.33333333333333348"/>
    <s v="MS 1"/>
    <x v="3"/>
    <x v="2"/>
    <x v="2"/>
    <x v="6"/>
    <s v="11.15-11.35 stop belt 6e1u03, sensor metal detektor aktif cek personil tidak ada temuan "/>
    <m/>
    <m/>
    <m/>
    <m/>
    <m/>
    <m/>
    <m/>
    <m/>
    <m/>
    <m/>
    <m/>
    <m/>
  </r>
  <r>
    <x v="15"/>
    <n v="11"/>
    <n v="2025"/>
    <x v="2"/>
    <x v="0"/>
    <d v="1899-12-30T11:35:00"/>
    <d v="1899-12-30T12:00:00"/>
    <n v="0.41666666666666652"/>
    <s v="MS 1"/>
    <x v="14"/>
    <x v="2"/>
    <x v="2"/>
    <x v="17"/>
    <s v="11.35-12.00 di stop belt a4j12p, outlet chute tersumbat tunggu di bersihkan personil"/>
    <m/>
    <m/>
    <m/>
    <m/>
    <m/>
    <m/>
    <m/>
    <m/>
    <m/>
    <m/>
    <m/>
    <m/>
  </r>
  <r>
    <x v="15"/>
    <n v="11"/>
    <n v="2025"/>
    <x v="2"/>
    <x v="0"/>
    <d v="1899-12-30T12:00:00"/>
    <d v="1899-12-30T12:20:00"/>
    <n v="0.33333333333333215"/>
    <s v="MS 1"/>
    <x v="14"/>
    <x v="2"/>
    <x v="2"/>
    <x v="17"/>
    <s v="12.00-12.20 tunggu personil bersihkan outlet chute A4J12P tersumbat"/>
    <m/>
    <m/>
    <m/>
    <m/>
    <m/>
    <m/>
    <m/>
    <m/>
    <m/>
    <m/>
    <m/>
    <m/>
  </r>
  <r>
    <x v="15"/>
    <n v="11"/>
    <n v="2025"/>
    <x v="2"/>
    <x v="0"/>
    <d v="1899-12-30T12:40:00"/>
    <d v="1899-12-30T12:50:00"/>
    <n v="0.16666666666666607"/>
    <s v="MS 1"/>
    <x v="3"/>
    <x v="2"/>
    <x v="2"/>
    <x v="6"/>
    <s v="12.40-12.50 stop belt 6e1u03 sensor metal detektor aktif cek personil tidak ada temuan"/>
    <m/>
    <m/>
    <m/>
    <m/>
    <m/>
    <m/>
    <m/>
    <m/>
    <m/>
    <m/>
    <m/>
    <m/>
  </r>
  <r>
    <x v="15"/>
    <n v="11"/>
    <n v="2025"/>
    <x v="2"/>
    <x v="0"/>
    <d v="1899-12-30T12:10:00"/>
    <d v="1899-12-30T12:25:00"/>
    <n v="0.25000000000000178"/>
    <s v="MS 1"/>
    <x v="3"/>
    <x v="1"/>
    <x v="1"/>
    <x v="1"/>
    <s v="12.10-12.25 stop belt 6e1u03 sensor dmg aktif cek personil di temukan tepi belt terkelupas "/>
    <m/>
    <m/>
    <m/>
    <m/>
    <m/>
    <m/>
    <m/>
    <m/>
    <m/>
    <m/>
    <m/>
    <m/>
  </r>
  <r>
    <x v="15"/>
    <n v="11"/>
    <n v="2025"/>
    <x v="2"/>
    <x v="0"/>
    <d v="1899-12-30T14:00:00"/>
    <d v="1899-12-30T14:45:00"/>
    <n v="0.75"/>
    <s v="MS 1"/>
    <x v="15"/>
    <x v="1"/>
    <x v="1"/>
    <x v="18"/>
    <s v="14.00-14.45 di stop belt 6a1j05, besi karet guide lepas, tunggu di pasang mekanik"/>
    <m/>
    <m/>
    <m/>
    <m/>
    <m/>
    <m/>
    <m/>
    <m/>
    <m/>
    <m/>
    <m/>
    <m/>
  </r>
  <r>
    <x v="15"/>
    <n v="11"/>
    <n v="2025"/>
    <x v="2"/>
    <x v="0"/>
    <d v="1899-12-30T13:00:00"/>
    <d v="1899-12-30T13:30:00"/>
    <n v="0.50000000000000089"/>
    <s v="LSC3B"/>
    <x v="6"/>
    <x v="0"/>
    <x v="0"/>
    <x v="0"/>
    <s v="13.00-13.30 start LSC3B LS IND6-07 Chevron tiang 15-20, tunggu hopper berisi 50%"/>
    <m/>
    <m/>
    <m/>
    <m/>
    <m/>
    <m/>
    <m/>
    <m/>
    <m/>
    <m/>
    <m/>
    <m/>
  </r>
  <r>
    <x v="15"/>
    <n v="11"/>
    <n v="2025"/>
    <x v="2"/>
    <x v="0"/>
    <d v="1899-12-30T14:15:00"/>
    <d v="1899-12-30T14:25:00"/>
    <n v="0.16666666666666607"/>
    <s v="LSC3B"/>
    <x v="6"/>
    <x v="0"/>
    <x v="0"/>
    <x v="0"/>
    <s v="14.15-14.25 tunggu hopper berisi 50%"/>
    <m/>
    <m/>
    <m/>
    <m/>
    <m/>
    <m/>
    <m/>
    <m/>
    <m/>
    <m/>
    <m/>
    <m/>
  </r>
  <r>
    <x v="15"/>
    <n v="11"/>
    <n v="2025"/>
    <x v="2"/>
    <x v="0"/>
    <d v="1899-12-30T14:45:00"/>
    <d v="1899-12-30T14:55:00"/>
    <n v="0.16666666666666607"/>
    <s v="LSC3B"/>
    <x v="6"/>
    <x v="0"/>
    <x v="0"/>
    <x v="0"/>
    <s v="14.45-14.55 tunggu hopper berisi 50%"/>
    <m/>
    <m/>
    <m/>
    <m/>
    <m/>
    <m/>
    <m/>
    <m/>
    <m/>
    <m/>
    <m/>
    <m/>
  </r>
  <r>
    <x v="15"/>
    <n v="11"/>
    <n v="2025"/>
    <x v="2"/>
    <x v="1"/>
    <d v="1899-12-30T17:35:00"/>
    <d v="1899-12-30T18:00:00"/>
    <n v="0.41666666666666785"/>
    <s v="LSC 6"/>
    <x v="13"/>
    <x v="1"/>
    <x v="1"/>
    <x v="1"/>
    <s v="17.35 - 18.00 Stop mendadak RBC 6A1J07,cek personil di temukan belt 6A1J07 PUTUS di sambungan M.5 sampai M.10"/>
    <m/>
    <m/>
    <m/>
    <m/>
    <m/>
    <m/>
    <m/>
    <m/>
    <m/>
    <m/>
    <m/>
    <m/>
  </r>
  <r>
    <x v="15"/>
    <n v="11"/>
    <n v="2025"/>
    <x v="2"/>
    <x v="1"/>
    <d v="1899-12-30T19:00:00"/>
    <d v="1899-12-30T19:20:00"/>
    <n v="0.33333333333333481"/>
    <s v="LSC 6"/>
    <x v="4"/>
    <x v="0"/>
    <x v="0"/>
    <x v="0"/>
    <s v="19.00 - 19.20 start lsc6 ls Ind5/7.1-12B chevron T.20-25 lanjut tunggu hopper berisi 50%"/>
    <m/>
    <m/>
    <m/>
    <m/>
    <m/>
    <m/>
    <m/>
    <m/>
    <m/>
    <m/>
    <m/>
    <m/>
  </r>
  <r>
    <x v="15"/>
    <n v="11"/>
    <n v="2025"/>
    <x v="2"/>
    <x v="1"/>
    <d v="1899-12-30T19:35:00"/>
    <d v="1899-12-30T19:40:00"/>
    <n v="8.3333333333333037E-2"/>
    <s v="LSC 6"/>
    <x v="4"/>
    <x v="0"/>
    <x v="0"/>
    <x v="0"/>
    <s v="19.35 - 19.40 tunggu hopper berisi 50%"/>
    <m/>
    <m/>
    <m/>
    <m/>
    <m/>
    <m/>
    <m/>
    <m/>
    <m/>
    <m/>
    <m/>
    <m/>
  </r>
  <r>
    <x v="15"/>
    <n v="11"/>
    <n v="2025"/>
    <x v="2"/>
    <x v="1"/>
    <d v="1899-12-30T20:00:00"/>
    <d v="1899-12-30T20:05:00"/>
    <n v="8.3333333333333037E-2"/>
    <s v="LSC 6"/>
    <x v="15"/>
    <x v="2"/>
    <x v="2"/>
    <x v="22"/>
    <s v="20.00 - 20.05 stop RBC 6a1j05 belt drift Mdl-2 aktif cek personil belt sway ke kanan"/>
    <m/>
    <m/>
    <m/>
    <m/>
    <m/>
    <m/>
    <m/>
    <m/>
    <m/>
    <m/>
    <m/>
    <m/>
  </r>
  <r>
    <x v="15"/>
    <n v="11"/>
    <n v="2025"/>
    <x v="2"/>
    <x v="1"/>
    <d v="1899-12-30T20:30:00"/>
    <d v="1899-12-30T22:00:00"/>
    <n v="1.5"/>
    <s v="LSC 6"/>
    <x v="11"/>
    <x v="2"/>
    <x v="2"/>
    <x v="9"/>
    <s v="20.30 - 22.00 stop lsc6, chute tripper 5a1j01 tersumbat 2x tunggu di bersihkan personil dan lanjut membalikkan klep 5a1j01 ke 6a1j09"/>
    <m/>
    <m/>
    <m/>
    <m/>
    <m/>
    <m/>
    <m/>
    <m/>
    <m/>
    <m/>
    <m/>
    <m/>
  </r>
  <r>
    <x v="15"/>
    <n v="11"/>
    <n v="2025"/>
    <x v="2"/>
    <x v="1"/>
    <d v="1899-12-30T15:05:00"/>
    <d v="1899-12-30T15:15:00"/>
    <n v="0.16666666666666607"/>
    <s v="LSC3B"/>
    <x v="6"/>
    <x v="0"/>
    <x v="0"/>
    <x v="0"/>
    <s v="15.05 - 15.15 Tunggu hopper berisi 50%"/>
    <m/>
    <m/>
    <m/>
    <m/>
    <m/>
    <m/>
    <m/>
    <m/>
    <m/>
    <m/>
    <m/>
    <m/>
  </r>
  <r>
    <x v="15"/>
    <n v="11"/>
    <n v="2025"/>
    <x v="2"/>
    <x v="1"/>
    <d v="1899-12-30T15:45:00"/>
    <d v="1899-12-30T15:50:00"/>
    <n v="8.3333333333333037E-2"/>
    <s v="LSC3B"/>
    <x v="1"/>
    <x v="1"/>
    <x v="1"/>
    <x v="1"/>
    <s v="15.45 - 14.50 Di stop RBC 12B,di temukan tepi belt terkelupas ±20cm,tunggu di potong personil"/>
    <m/>
    <m/>
    <m/>
    <m/>
    <m/>
    <m/>
    <m/>
    <m/>
    <m/>
    <m/>
    <m/>
    <m/>
  </r>
  <r>
    <x v="15"/>
    <n v="11"/>
    <n v="2025"/>
    <x v="2"/>
    <x v="1"/>
    <d v="1899-12-30T16:05:00"/>
    <d v="1899-12-30T16:20:00"/>
    <n v="0.25000000000000178"/>
    <s v="LSC3B"/>
    <x v="1"/>
    <x v="1"/>
    <x v="1"/>
    <x v="1"/>
    <s v="16.05 - 16.20 DMG RBC 12B aktif,cek personil di temukan tepi belt terkelupas tunggu di potong personil"/>
    <m/>
    <m/>
    <m/>
    <m/>
    <m/>
    <m/>
    <m/>
    <m/>
    <m/>
    <m/>
    <m/>
    <m/>
  </r>
  <r>
    <x v="15"/>
    <n v="11"/>
    <n v="2025"/>
    <x v="2"/>
    <x v="1"/>
    <d v="1899-12-30T17:15:00"/>
    <d v="1899-12-30T18:00:00"/>
    <n v="0.75"/>
    <s v="LSC3B"/>
    <x v="6"/>
    <x v="0"/>
    <x v="0"/>
    <x v="0"/>
    <s v="17.15 - 18.00 Tunggu hopper berisi min 50%"/>
    <m/>
    <m/>
    <m/>
    <m/>
    <m/>
    <m/>
    <m/>
    <m/>
    <m/>
    <m/>
    <m/>
    <m/>
  </r>
  <r>
    <x v="15"/>
    <n v="11"/>
    <n v="2025"/>
    <x v="2"/>
    <x v="2"/>
    <d v="1899-12-30T22:00:00"/>
    <d v="1899-12-30T22:45:00"/>
    <n v="0.75"/>
    <s v="LSC 6"/>
    <x v="11"/>
    <x v="2"/>
    <x v="2"/>
    <x v="9"/>
    <s v="22.00 - 22.45 Tunggu personil membersihkan chute tripper 5A1J01 dan lanjut membalikan klep 5A1J01 ke 6A1J09"/>
    <m/>
    <m/>
    <m/>
    <m/>
    <m/>
    <m/>
    <m/>
    <m/>
    <m/>
    <m/>
    <m/>
    <m/>
  </r>
  <r>
    <x v="15"/>
    <n v="11"/>
    <n v="2025"/>
    <x v="2"/>
    <x v="2"/>
    <d v="1899-12-30T23:00:00"/>
    <d v="1899-12-30T23:05:00"/>
    <n v="8.3333333333333037E-2"/>
    <s v="LSC 6"/>
    <x v="28"/>
    <x v="2"/>
    <x v="2"/>
    <x v="20"/>
    <s v="23.00 - 23.05 Belt drift MDL-02 aktif,di reset ready Start kembali "/>
    <m/>
    <m/>
    <m/>
    <m/>
    <m/>
    <m/>
    <m/>
    <m/>
    <m/>
    <m/>
    <m/>
    <m/>
  </r>
  <r>
    <x v="15"/>
    <n v="11"/>
    <n v="2025"/>
    <x v="2"/>
    <x v="2"/>
    <d v="1899-12-30T23:10:00"/>
    <d v="1899-12-30T23:15:00"/>
    <n v="8.3333333333333037E-2"/>
    <s v="LSC 6"/>
    <x v="28"/>
    <x v="2"/>
    <x v="2"/>
    <x v="20"/>
    <s v="23.10 - 23.15 Belt drift MDL-02 aktif,reset ready Start kembali "/>
    <m/>
    <m/>
    <m/>
    <m/>
    <m/>
    <m/>
    <m/>
    <m/>
    <m/>
    <m/>
    <m/>
    <m/>
  </r>
  <r>
    <x v="15"/>
    <n v="11"/>
    <n v="2025"/>
    <x v="2"/>
    <x v="2"/>
    <d v="1899-12-30T23:20:00"/>
    <d v="1899-12-30T23:35:00"/>
    <n v="0.24999999999999911"/>
    <s v="LSC 6"/>
    <x v="28"/>
    <x v="2"/>
    <x v="2"/>
    <x v="20"/>
    <s v="23.20 - 23.35 Belt drift MDL-02 aktif cek personil belt sway ke kanan dan karet laging take up pulley terkelupas,(belt drift 5x aktif)"/>
    <m/>
    <m/>
    <m/>
    <m/>
    <m/>
    <m/>
    <m/>
    <m/>
    <m/>
    <m/>
    <m/>
    <m/>
  </r>
  <r>
    <x v="15"/>
    <n v="11"/>
    <n v="2025"/>
    <x v="2"/>
    <x v="2"/>
    <d v="1899-12-31T00:20:00"/>
    <d v="1899-12-31T00:30:00"/>
    <n v="0.16666666666666607"/>
    <s v="LSC 6"/>
    <x v="1"/>
    <x v="1"/>
    <x v="1"/>
    <x v="1"/>
    <s v="00.20 -00.30 DMG head pulley 12B aktif, cek personil tepi belt terkelupas tunggu di potong personil "/>
    <m/>
    <m/>
    <m/>
    <m/>
    <m/>
    <m/>
    <m/>
    <m/>
    <m/>
    <m/>
    <m/>
    <m/>
  </r>
  <r>
    <x v="15"/>
    <n v="11"/>
    <n v="2025"/>
    <x v="2"/>
    <x v="2"/>
    <d v="1899-12-31T00:30:00"/>
    <d v="1899-12-31T01:25:00"/>
    <n v="0.91666666666666607"/>
    <s v="LSC 6"/>
    <x v="8"/>
    <x v="1"/>
    <x v="1"/>
    <x v="1"/>
    <s v="00.30 - 01.25 Saat feeding Lsc6,DMG tail pulley 6A1J04 aktif, cek personil di temukan Sling keluar 2 titik di M.24 dan M.25"/>
    <m/>
    <m/>
    <m/>
    <m/>
    <m/>
    <m/>
    <m/>
    <m/>
    <m/>
    <m/>
    <m/>
    <m/>
  </r>
  <r>
    <x v="15"/>
    <n v="11"/>
    <n v="2025"/>
    <x v="2"/>
    <x v="2"/>
    <d v="1899-12-30T01:40:00"/>
    <d v="1899-12-30T02:00:00"/>
    <n v="0.33333333333333315"/>
    <s v="LSC 6"/>
    <x v="8"/>
    <x v="1"/>
    <x v="1"/>
    <x v="1"/>
    <s v="01.40 - 02.00 DMG tail pulley 6A1J04 aktif kembali, cek personil di temukan Sling keluar 3 titik M.25, tunggu di potong mekanik"/>
    <m/>
    <m/>
    <m/>
    <m/>
    <m/>
    <m/>
    <m/>
    <m/>
    <m/>
    <m/>
    <m/>
    <m/>
  </r>
  <r>
    <x v="15"/>
    <n v="11"/>
    <n v="2025"/>
    <x v="2"/>
    <x v="2"/>
    <d v="1899-12-30T02:00:00"/>
    <d v="1899-12-30T02:25:00"/>
    <n v="0.41666666666666685"/>
    <s v="LSC 6"/>
    <x v="8"/>
    <x v="1"/>
    <x v="1"/>
    <x v="1"/>
    <s v="02.00 - 02.25 DMG tail pulley 6A1J04 aktif kembali, cek personil di temukan Sling keluar 3 titik M.25, tunggu di potong mekanik"/>
    <m/>
    <m/>
    <m/>
    <m/>
    <m/>
    <m/>
    <m/>
    <m/>
    <m/>
    <m/>
    <m/>
    <m/>
  </r>
  <r>
    <x v="15"/>
    <n v="11"/>
    <n v="2025"/>
    <x v="2"/>
    <x v="2"/>
    <d v="1899-12-30T02:30:00"/>
    <d v="1899-12-30T02:45:00"/>
    <n v="0.24999999999999978"/>
    <s v="LSC 6"/>
    <x v="1"/>
    <x v="1"/>
    <x v="1"/>
    <x v="1"/>
    <s v="02.30 - 02.45 DMG head pulley 12B aktif cek personil tepi belt terkelupas tunggu di potong personil "/>
    <m/>
    <m/>
    <m/>
    <m/>
    <m/>
    <m/>
    <m/>
    <m/>
    <m/>
    <m/>
    <m/>
    <m/>
  </r>
  <r>
    <x v="15"/>
    <n v="11"/>
    <n v="2025"/>
    <x v="2"/>
    <x v="2"/>
    <d v="1899-12-30T03:00:00"/>
    <d v="1899-12-30T03:15:00"/>
    <n v="0.24999999999999978"/>
    <s v="LSC 6"/>
    <x v="1"/>
    <x v="1"/>
    <x v="1"/>
    <x v="1"/>
    <s v="03.00 - 03.15 DMG head pulley a1j12b aktif cek personil tepi belt terkelupas tunggu di potong personil "/>
    <m/>
    <m/>
    <m/>
    <m/>
    <m/>
    <m/>
    <m/>
    <m/>
    <m/>
    <m/>
    <m/>
    <m/>
  </r>
  <r>
    <x v="15"/>
    <n v="11"/>
    <n v="2025"/>
    <x v="2"/>
    <x v="2"/>
    <d v="1899-12-30T03:20:00"/>
    <d v="1899-12-30T03:40:00"/>
    <n v="0.33333333333333348"/>
    <s v="LSC 6"/>
    <x v="8"/>
    <x v="1"/>
    <x v="1"/>
    <x v="1"/>
    <s v="03.20 - 03.40 DMG No.7 belt 6a1j04 aktif tunggu cek personil dengan di lokal² di temukan Sling keluar tunggu di potong mekanik "/>
    <m/>
    <m/>
    <m/>
    <m/>
    <m/>
    <m/>
    <m/>
    <m/>
    <m/>
    <m/>
    <m/>
    <m/>
  </r>
  <r>
    <x v="15"/>
    <n v="11"/>
    <n v="2025"/>
    <x v="2"/>
    <x v="2"/>
    <d v="1899-12-30T04:00:00"/>
    <d v="1899-12-30T04:15:00"/>
    <n v="0.25000000000000044"/>
    <s v="LSC 6"/>
    <x v="9"/>
    <x v="2"/>
    <x v="2"/>
    <x v="9"/>
    <s v="04.00 - 04.15 persiapan pindah ke jalur 7.2 dan tunggu personil membalikan klep 6A1J03 ke 6e1u04"/>
    <m/>
    <m/>
    <m/>
    <m/>
    <m/>
    <m/>
    <m/>
    <m/>
    <m/>
    <m/>
    <m/>
    <m/>
  </r>
  <r>
    <x v="15"/>
    <n v="11"/>
    <n v="2025"/>
    <x v="2"/>
    <x v="2"/>
    <d v="1899-12-30T05:00:00"/>
    <d v="1899-12-30T07:00:00"/>
    <n v="2"/>
    <s v="LSC 6"/>
    <x v="4"/>
    <x v="0"/>
    <x v="0"/>
    <x v="0"/>
    <s v="05.00 - 07.00 Tunggu hopper berisi 50% ( EC03 ada kebocoran hyd)"/>
    <m/>
    <m/>
    <m/>
    <m/>
    <m/>
    <m/>
    <m/>
    <m/>
    <m/>
    <m/>
    <m/>
    <m/>
  </r>
  <r>
    <x v="16"/>
    <n v="11"/>
    <n v="2025"/>
    <x v="2"/>
    <x v="0"/>
    <d v="1899-12-30T07:00:00"/>
    <d v="1899-12-30T08:00:00"/>
    <n v="0.99999999999999911"/>
    <s v="MS 1"/>
    <x v="8"/>
    <x v="2"/>
    <x v="2"/>
    <x v="7"/>
    <s v="07.00-08.00 tunggu personil pengecekan belt 6a1j04, pasca sensor dmg no,7 aktif"/>
    <m/>
    <m/>
    <m/>
    <m/>
    <m/>
    <m/>
    <m/>
    <m/>
    <m/>
    <m/>
    <m/>
    <m/>
  </r>
  <r>
    <x v="16"/>
    <n v="11"/>
    <n v="2025"/>
    <x v="2"/>
    <x v="0"/>
    <d v="1899-12-30T08:00:00"/>
    <d v="1899-12-30T08:30:00"/>
    <n v="0.50000000000000089"/>
    <s v="MS 1"/>
    <x v="8"/>
    <x v="1"/>
    <x v="1"/>
    <x v="1"/>
    <s v="08.00-08.30 tunggu mekanik potong Sling keluar di belt 6a1j04, pasca sensor dmg no.7 aktif"/>
    <m/>
    <m/>
    <m/>
    <m/>
    <m/>
    <m/>
    <m/>
    <m/>
    <m/>
    <m/>
    <m/>
    <m/>
  </r>
  <r>
    <x v="16"/>
    <n v="11"/>
    <n v="2025"/>
    <x v="2"/>
    <x v="0"/>
    <d v="1899-12-30T09:05:00"/>
    <d v="1899-12-30T09:20:00"/>
    <n v="0.25000000000000044"/>
    <s v="MS 1"/>
    <x v="8"/>
    <x v="2"/>
    <x v="2"/>
    <x v="7"/>
    <s v="09.05-09.20 stop belt 6a1j04, sensor dmg no.7 aktif, di cek personil penyebab tidak di temukan"/>
    <m/>
    <m/>
    <m/>
    <m/>
    <m/>
    <m/>
    <m/>
    <m/>
    <m/>
    <m/>
    <m/>
    <m/>
  </r>
  <r>
    <x v="16"/>
    <n v="11"/>
    <n v="2025"/>
    <x v="2"/>
    <x v="0"/>
    <d v="1899-12-30T09:20:00"/>
    <d v="1899-12-30T09:40:00"/>
    <n v="0.33333333333333348"/>
    <s v="MS 1"/>
    <x v="2"/>
    <x v="1"/>
    <x v="1"/>
    <x v="1"/>
    <s v="09.20-09.40 lanjut stop belt 6e1j03 sensor dmg aktif, cek personil di temukan kulit belt terkelupas tunggu di potong personil "/>
    <m/>
    <m/>
    <m/>
    <m/>
    <m/>
    <m/>
    <m/>
    <m/>
    <m/>
    <m/>
    <m/>
    <m/>
  </r>
  <r>
    <x v="16"/>
    <n v="11"/>
    <n v="2025"/>
    <x v="2"/>
    <x v="0"/>
    <d v="1899-12-30T09:50:00"/>
    <d v="1899-12-30T10:00:00"/>
    <n v="0.16666666666666741"/>
    <s v="MS 1"/>
    <x v="17"/>
    <x v="1"/>
    <x v="1"/>
    <x v="35"/>
    <s v="09.50-10.00 di stop belt 5e1j01, cek personil idler garlan putus, tunggu di keluarkan personil "/>
    <m/>
    <m/>
    <m/>
    <m/>
    <m/>
    <m/>
    <m/>
    <m/>
    <m/>
    <m/>
    <m/>
    <m/>
  </r>
  <r>
    <x v="16"/>
    <n v="11"/>
    <n v="2025"/>
    <x v="2"/>
    <x v="0"/>
    <d v="1899-12-30T10:00:00"/>
    <d v="1899-12-30T10:25:00"/>
    <n v="0.41666666666666652"/>
    <s v="MS 1"/>
    <x v="29"/>
    <x v="1"/>
    <x v="1"/>
    <x v="35"/>
    <s v="10.00-10.25 tunggu personil keluarkan idler garlan belt 5e1j01 yang putus"/>
    <m/>
    <m/>
    <m/>
    <m/>
    <m/>
    <m/>
    <m/>
    <m/>
    <m/>
    <m/>
    <m/>
    <m/>
  </r>
  <r>
    <x v="16"/>
    <n v="11"/>
    <n v="2025"/>
    <x v="2"/>
    <x v="0"/>
    <d v="1899-12-30T10:30:00"/>
    <d v="1899-12-30T10:45:00"/>
    <n v="0.25000000000000044"/>
    <s v="MS 1"/>
    <x v="30"/>
    <x v="2"/>
    <x v="2"/>
    <x v="36"/>
    <s v="10.30-10.45 stop belt a4j14, alarm s9 fault belt slip"/>
    <m/>
    <m/>
    <m/>
    <m/>
    <m/>
    <m/>
    <m/>
    <m/>
    <m/>
    <m/>
    <m/>
    <m/>
  </r>
  <r>
    <x v="16"/>
    <n v="11"/>
    <n v="2025"/>
    <x v="2"/>
    <x v="0"/>
    <d v="1899-12-30T11:00:00"/>
    <d v="1899-12-30T12:00:00"/>
    <n v="1.0000000000000004"/>
    <s v="MS 1"/>
    <x v="19"/>
    <x v="2"/>
    <x v="2"/>
    <x v="13"/>
    <s v="11.00-12.00 stop belt 6e1j02, sensor dmg aktif cek personil penyebab tidak di temukan. Dan sensor dmg tidak ready tunggu pengecekan elektrikal"/>
    <m/>
    <m/>
    <m/>
    <m/>
    <m/>
    <m/>
    <m/>
    <m/>
    <m/>
    <m/>
    <m/>
    <m/>
  </r>
  <r>
    <x v="16"/>
    <n v="11"/>
    <n v="2025"/>
    <x v="2"/>
    <x v="0"/>
    <d v="1899-12-30T13:00:00"/>
    <d v="1899-12-30T14:45:00"/>
    <n v="1.7500000000000018"/>
    <s v="MS 1"/>
    <x v="15"/>
    <x v="1"/>
    <x v="1"/>
    <x v="1"/>
    <s v="13.00-14.45 operasi ms1 tunggu pengerjaan mekanik di belt  6a1j05"/>
    <m/>
    <m/>
    <m/>
    <m/>
    <m/>
    <m/>
    <m/>
    <m/>
    <m/>
    <m/>
    <m/>
    <m/>
  </r>
  <r>
    <x v="16"/>
    <n v="11"/>
    <n v="2025"/>
    <x v="2"/>
    <x v="0"/>
    <d v="1899-12-30T07:00:00"/>
    <d v="1899-12-30T08:00:00"/>
    <n v="0.99999999999999911"/>
    <s v="LSC3B"/>
    <x v="6"/>
    <x v="0"/>
    <x v="0"/>
    <x v="0"/>
    <s v="07.00-08.00 start Lsc3b ls ind6-12b-09, Chevron tiang 9-14, tunggu hopper berisi 50%"/>
    <m/>
    <m/>
    <m/>
    <m/>
    <m/>
    <m/>
    <m/>
    <m/>
    <m/>
    <m/>
    <m/>
    <m/>
  </r>
  <r>
    <x v="16"/>
    <n v="11"/>
    <n v="2025"/>
    <x v="2"/>
    <x v="0"/>
    <d v="1899-12-30T08:00:00"/>
    <d v="1899-12-30T08:20:00"/>
    <n v="0.33333333333333348"/>
    <s v="LSC3B"/>
    <x v="6"/>
    <x v="0"/>
    <x v="0"/>
    <x v="0"/>
    <s v="08.00-08.20 tunggu hopper berisi 50%"/>
    <m/>
    <m/>
    <m/>
    <m/>
    <m/>
    <m/>
    <m/>
    <m/>
    <m/>
    <m/>
    <m/>
    <m/>
  </r>
  <r>
    <x v="16"/>
    <n v="11"/>
    <n v="2025"/>
    <x v="2"/>
    <x v="0"/>
    <d v="1899-12-30T08:25:00"/>
    <d v="1899-12-30T08:35:00"/>
    <n v="0.16666666666666741"/>
    <s v="LSC3B"/>
    <x v="1"/>
    <x v="1"/>
    <x v="1"/>
    <x v="1"/>
    <s v="08.25-08.35 stop belt a1j12b, sensor dmg tail pulley aktif cek personil tepi belt terkelupas tunggu di potong personil "/>
    <m/>
    <m/>
    <m/>
    <m/>
    <m/>
    <m/>
    <m/>
    <m/>
    <m/>
    <m/>
    <m/>
    <m/>
  </r>
  <r>
    <x v="16"/>
    <n v="11"/>
    <n v="2025"/>
    <x v="2"/>
    <x v="0"/>
    <d v="1899-12-30T08:45:00"/>
    <d v="1899-12-30T08:55:00"/>
    <n v="0.16666666666666741"/>
    <s v="LSC3B"/>
    <x v="1"/>
    <x v="1"/>
    <x v="1"/>
    <x v="1"/>
    <s v="08.45-08.55 stop belt a1j12b, sensor dmg tail pulley aktif cek personil tepi belt terkelupas tunggu di potong personil"/>
    <m/>
    <m/>
    <m/>
    <m/>
    <m/>
    <m/>
    <m/>
    <m/>
    <m/>
    <m/>
    <m/>
    <m/>
  </r>
  <r>
    <x v="16"/>
    <n v="11"/>
    <n v="2025"/>
    <x v="2"/>
    <x v="0"/>
    <d v="1899-12-30T09:20:00"/>
    <d v="1899-12-30T09:30:00"/>
    <n v="0.16666666666666607"/>
    <s v="LSC3B"/>
    <x v="1"/>
    <x v="1"/>
    <x v="1"/>
    <x v="1"/>
    <s v="09.20-09.30 stop belt a1j12B, sensor dmg head pulley aktif, cek personil di temukan tepi belt terkelupas tunggu di potong personil"/>
    <m/>
    <m/>
    <m/>
    <m/>
    <m/>
    <m/>
    <m/>
    <m/>
    <m/>
    <m/>
    <m/>
    <m/>
  </r>
  <r>
    <x v="16"/>
    <n v="11"/>
    <n v="2025"/>
    <x v="2"/>
    <x v="0"/>
    <d v="1899-12-30T11:00:00"/>
    <d v="1899-12-30T11:05:00"/>
    <n v="8.333333333333437E-2"/>
    <s v="LSC3B"/>
    <x v="6"/>
    <x v="0"/>
    <x v="0"/>
    <x v="0"/>
    <s v="11.00-11.05 tunggu hopper berisi 50%"/>
    <m/>
    <m/>
    <m/>
    <m/>
    <m/>
    <m/>
    <m/>
    <m/>
    <m/>
    <m/>
    <m/>
    <m/>
  </r>
  <r>
    <x v="16"/>
    <n v="11"/>
    <n v="2025"/>
    <x v="2"/>
    <x v="0"/>
    <d v="1899-12-30T11:45:00"/>
    <d v="1899-12-30T11:55:00"/>
    <n v="0.16666666666666741"/>
    <s v="LSC3B"/>
    <x v="6"/>
    <x v="0"/>
    <x v="0"/>
    <x v="0"/>
    <s v="11.45-11.55 tunggu hopper berisi 50%"/>
    <m/>
    <m/>
    <m/>
    <m/>
    <m/>
    <m/>
    <m/>
    <m/>
    <m/>
    <m/>
    <m/>
    <m/>
  </r>
  <r>
    <x v="16"/>
    <n v="11"/>
    <n v="2025"/>
    <x v="2"/>
    <x v="0"/>
    <d v="1899-12-30T12:10:00"/>
    <d v="1899-12-30T12:15:00"/>
    <n v="8.3333333333333037E-2"/>
    <s v="LSC3B"/>
    <x v="6"/>
    <x v="0"/>
    <x v="0"/>
    <x v="0"/>
    <s v="12.10-12.15 tunggu hopper berisi 50%"/>
    <m/>
    <m/>
    <m/>
    <m/>
    <m/>
    <m/>
    <m/>
    <m/>
    <m/>
    <m/>
    <m/>
    <m/>
  </r>
  <r>
    <x v="16"/>
    <n v="11"/>
    <n v="2025"/>
    <x v="2"/>
    <x v="0"/>
    <d v="1899-12-30T12:35:00"/>
    <d v="1899-12-30T13:00:00"/>
    <n v="0.41666666666666519"/>
    <s v="LSC3B"/>
    <x v="6"/>
    <x v="2"/>
    <x v="2"/>
    <x v="4"/>
    <s v="12.35-13.00 di stop lsc3b, tunggu personil geser tripper ls Ind6 ke tiang 18-23"/>
    <m/>
    <m/>
    <m/>
    <m/>
    <m/>
    <m/>
    <m/>
    <m/>
    <m/>
    <m/>
    <m/>
    <m/>
  </r>
  <r>
    <x v="16"/>
    <n v="11"/>
    <n v="2025"/>
    <x v="2"/>
    <x v="0"/>
    <d v="1899-12-30T13:30:00"/>
    <d v="1899-12-30T14:00:00"/>
    <n v="0.50000000000000089"/>
    <s v="LSC3B"/>
    <x v="24"/>
    <x v="1"/>
    <x v="1"/>
    <x v="1"/>
    <s v="13.30-14.00 di stop feeding lsc3b, tunggu personil posisikan  belt A5J10 yang robek ±20 cm"/>
    <m/>
    <m/>
    <m/>
    <m/>
    <m/>
    <m/>
    <m/>
    <m/>
    <m/>
    <m/>
    <m/>
    <m/>
  </r>
  <r>
    <x v="16"/>
    <n v="11"/>
    <n v="2025"/>
    <x v="2"/>
    <x v="0"/>
    <d v="1899-12-30T14:00:00"/>
    <d v="1899-12-30T14:30:00"/>
    <n v="0.49999999999999822"/>
    <s v="LSC3B"/>
    <x v="6"/>
    <x v="2"/>
    <x v="2"/>
    <x v="9"/>
    <s v="14.00-14.30 tunggu personil bersihkan dan balikan klep di tripper ind5 "/>
    <m/>
    <m/>
    <m/>
    <m/>
    <m/>
    <m/>
    <m/>
    <m/>
    <m/>
    <m/>
    <m/>
    <m/>
  </r>
  <r>
    <x v="16"/>
    <n v="11"/>
    <n v="2025"/>
    <x v="2"/>
    <x v="1"/>
    <d v="1899-12-30T14:45:00"/>
    <d v="1899-12-30T15:50:00"/>
    <n v="1.0833333333333321"/>
    <s v="MS 1"/>
    <x v="1"/>
    <x v="1"/>
    <x v="1"/>
    <x v="1"/>
    <s v="14.45-15.50  stop belt a1j12b, sensor dmg head pulley aktif, cek personil di temukan beberapa tepi belt terkelupas tunggu di potong personil "/>
    <m/>
    <m/>
    <m/>
    <m/>
    <m/>
    <m/>
    <m/>
    <m/>
    <m/>
    <m/>
    <m/>
    <m/>
  </r>
  <r>
    <x v="16"/>
    <n v="11"/>
    <n v="2025"/>
    <x v="2"/>
    <x v="1"/>
    <d v="1899-12-30T15:00:00"/>
    <d v="1899-12-30T15:10:00"/>
    <n v="0.16666666666666607"/>
    <s v="MS 1"/>
    <x v="8"/>
    <x v="2"/>
    <x v="2"/>
    <x v="37"/>
    <s v="15.00 - 15.10 U/Ms1 tunggu personil keluarkan batu terjepit di scrapper diagonal RBC 6A1J04"/>
    <m/>
    <m/>
    <m/>
    <m/>
    <m/>
    <m/>
    <m/>
    <m/>
    <m/>
    <m/>
    <m/>
    <m/>
  </r>
  <r>
    <x v="16"/>
    <n v="11"/>
    <n v="2025"/>
    <x v="2"/>
    <x v="1"/>
    <d v="1899-12-30T15:10:00"/>
    <d v="1899-12-30T15:20:00"/>
    <n v="0.16666666666666607"/>
    <s v="MS 1"/>
    <x v="2"/>
    <x v="1"/>
    <x v="1"/>
    <x v="1"/>
    <s v="15.10 - 15.20 Lanjut DMG 6E1J03 aktif cek personil benang tepi belt terkelupas,tunggu di potong personil "/>
    <m/>
    <m/>
    <m/>
    <m/>
    <m/>
    <m/>
    <m/>
    <m/>
    <m/>
    <m/>
    <m/>
    <m/>
  </r>
  <r>
    <x v="16"/>
    <n v="11"/>
    <n v="2025"/>
    <x v="2"/>
    <x v="1"/>
    <d v="1899-12-30T15:20:00"/>
    <d v="1899-12-30T17:00:00"/>
    <n v="1.6666666666666687"/>
    <s v="MS 1"/>
    <x v="8"/>
    <x v="1"/>
    <x v="1"/>
    <x v="1"/>
    <s v="15.20 - 17.00 Lanjut tunggu personil melokal² dan reposisi Belt 6A1J04,dan di temukan belt 6A1J04 robek ±5Meter sebelah kanan, tunggu di repair mekanik"/>
    <m/>
    <m/>
    <m/>
    <m/>
    <m/>
    <m/>
    <m/>
    <m/>
    <m/>
    <m/>
    <m/>
    <m/>
  </r>
  <r>
    <x v="16"/>
    <n v="11"/>
    <n v="2025"/>
    <x v="2"/>
    <x v="1"/>
    <d v="1899-12-30T17:00:00"/>
    <d v="1899-12-30T17:10:00"/>
    <n v="0.16666666666666607"/>
    <s v="MS 1"/>
    <x v="14"/>
    <x v="1"/>
    <x v="1"/>
    <x v="1"/>
    <s v="17.00 - 17.10 Saat start RBC 6A1J04,DMG A4J12P aktif cek personil tepi belt terkelupas tunggu di potong personil "/>
    <m/>
    <m/>
    <m/>
    <m/>
    <m/>
    <m/>
    <m/>
    <m/>
    <m/>
    <m/>
    <m/>
    <m/>
  </r>
  <r>
    <x v="16"/>
    <n v="11"/>
    <n v="2025"/>
    <x v="2"/>
    <x v="1"/>
    <d v="1899-12-30T17:10:00"/>
    <d v="1899-12-30T17:30:00"/>
    <n v="0.33333333333333215"/>
    <s v="MS 1"/>
    <x v="30"/>
    <x v="2"/>
    <x v="2"/>
    <x v="38"/>
    <s v="17.10 - 17.30 Saat Start jalur 7.1,belt A4J14 stop mendadak,alarms speed monitor fault,cek personil belt slip, tunggu di lokal²kan personil "/>
    <m/>
    <m/>
    <m/>
    <m/>
    <m/>
    <m/>
    <m/>
    <m/>
    <m/>
    <m/>
    <m/>
    <m/>
  </r>
  <r>
    <x v="16"/>
    <n v="11"/>
    <n v="2025"/>
    <x v="2"/>
    <x v="1"/>
    <d v="1899-12-30T17:30:00"/>
    <d v="1899-12-30T17:40:00"/>
    <n v="0.16666666666666874"/>
    <s v="MS 1"/>
    <x v="14"/>
    <x v="1"/>
    <x v="1"/>
    <x v="1"/>
    <s v="17.30 - 17.40 Saat start jalur A4J12P,DMG 6E1J03 aktif cek personil tepi belt terkelupas tunggu di potong personil"/>
    <m/>
    <m/>
    <m/>
    <m/>
    <m/>
    <m/>
    <m/>
    <m/>
    <m/>
    <m/>
    <m/>
    <m/>
  </r>
  <r>
    <x v="16"/>
    <n v="11"/>
    <n v="2025"/>
    <x v="2"/>
    <x v="1"/>
    <d v="1899-12-30T17:40:00"/>
    <d v="1899-12-30T18:00:00"/>
    <n v="0.33333333333333215"/>
    <s v="MS 1"/>
    <x v="8"/>
    <x v="2"/>
    <x v="2"/>
    <x v="7"/>
    <s v="17.40 - 18.00 Saat feeding MS1,DMG No.7 RBC 6A1J04 aktif,tunggu di cek dan di lokal² personil "/>
    <m/>
    <m/>
    <m/>
    <m/>
    <m/>
    <m/>
    <m/>
    <m/>
    <m/>
    <m/>
    <m/>
    <m/>
  </r>
  <r>
    <x v="16"/>
    <n v="11"/>
    <n v="2025"/>
    <x v="2"/>
    <x v="1"/>
    <d v="1899-12-30T19:15:00"/>
    <d v="1899-12-30T19:35:00"/>
    <n v="0.33333333333333215"/>
    <s v="MS 1"/>
    <x v="15"/>
    <x v="1"/>
    <x v="1"/>
    <x v="39"/>
    <s v="19.15 - 19.35 distop RBC 6A1J05, tunggu mekanik ganti idler di RBC 6A1J05"/>
    <m/>
    <m/>
    <m/>
    <m/>
    <m/>
    <m/>
    <m/>
    <m/>
    <m/>
    <m/>
    <m/>
    <m/>
  </r>
  <r>
    <x v="16"/>
    <n v="11"/>
    <n v="2025"/>
    <x v="2"/>
    <x v="1"/>
    <d v="1899-12-30T19:35:00"/>
    <d v="1899-12-30T20:00:00"/>
    <n v="0.41666666666666785"/>
    <s v="MS 1"/>
    <x v="14"/>
    <x v="2"/>
    <x v="2"/>
    <x v="17"/>
    <s v="19.35 - 20.00 lanjut inlet chute A4J12P tersumbat, tunggu di bersihkan personil "/>
    <m/>
    <m/>
    <m/>
    <m/>
    <m/>
    <m/>
    <m/>
    <m/>
    <m/>
    <m/>
    <m/>
    <m/>
  </r>
  <r>
    <x v="16"/>
    <n v="11"/>
    <n v="2025"/>
    <x v="2"/>
    <x v="1"/>
    <d v="1899-12-30T20:10:00"/>
    <d v="1899-12-30T20:30:00"/>
    <n v="0.33333333333333215"/>
    <s v="MS 1"/>
    <x v="14"/>
    <x v="2"/>
    <x v="2"/>
    <x v="17"/>
    <s v="20.10 - 20.30 stop MS1, inlet chute A4J12P tersumbat kembali, tunggu di bersihkan personil "/>
    <m/>
    <m/>
    <m/>
    <m/>
    <m/>
    <m/>
    <m/>
    <m/>
    <m/>
    <m/>
    <m/>
    <m/>
  </r>
  <r>
    <x v="16"/>
    <n v="11"/>
    <n v="2025"/>
    <x v="2"/>
    <x v="1"/>
    <d v="1899-12-30T20:30:00"/>
    <d v="1899-12-30T21:30:00"/>
    <n v="1.0000000000000018"/>
    <s v="MS 1"/>
    <x v="8"/>
    <x v="1"/>
    <x v="1"/>
    <x v="1"/>
    <s v="20.30 - 21.30 DMG no.7 6a1j04 aktif cek personil lebih lanjut ditemukan sling keluar ±60cm tunggu di potong mekanik"/>
    <m/>
    <m/>
    <m/>
    <m/>
    <m/>
    <m/>
    <m/>
    <m/>
    <m/>
    <m/>
    <m/>
    <m/>
  </r>
  <r>
    <x v="16"/>
    <n v="11"/>
    <n v="2025"/>
    <x v="2"/>
    <x v="1"/>
    <d v="1899-12-30T15:05:00"/>
    <d v="1899-12-30T15:15:00"/>
    <n v="0.16666666666666607"/>
    <s v="LSC3B"/>
    <x v="6"/>
    <x v="0"/>
    <x v="0"/>
    <x v="0"/>
    <s v="15.05 - 15.15 Tunggu hopper berisi min 50%"/>
    <m/>
    <m/>
    <m/>
    <m/>
    <m/>
    <m/>
    <m/>
    <m/>
    <m/>
    <m/>
    <m/>
    <m/>
  </r>
  <r>
    <x v="16"/>
    <n v="11"/>
    <n v="2025"/>
    <x v="2"/>
    <x v="1"/>
    <d v="1899-12-30T15:25:00"/>
    <d v="1899-12-30T15:30:00"/>
    <n v="8.3333333333333037E-2"/>
    <s v="LSC3B"/>
    <x v="5"/>
    <x v="1"/>
    <x v="1"/>
    <x v="1"/>
    <s v="15.25 - 15.30 DMG 15107 aktif cek personil tepi belt terkelupas tunggu di potong personil"/>
    <m/>
    <m/>
    <m/>
    <m/>
    <m/>
    <m/>
    <m/>
    <m/>
    <m/>
    <m/>
    <m/>
    <m/>
  </r>
  <r>
    <x v="16"/>
    <n v="11"/>
    <n v="2025"/>
    <x v="2"/>
    <x v="1"/>
    <d v="1899-12-30T17:25:00"/>
    <d v="1899-12-30T17:30:00"/>
    <n v="8.3333333333333037E-2"/>
    <s v="LSC3B"/>
    <x v="5"/>
    <x v="1"/>
    <x v="1"/>
    <x v="1"/>
    <s v="17.25 - 17.30 DMG 15107 aktif cek personil tepi belt terkelupas tunggu di potong personil "/>
    <m/>
    <m/>
    <m/>
    <m/>
    <m/>
    <m/>
    <m/>
    <m/>
    <m/>
    <m/>
    <m/>
    <m/>
  </r>
  <r>
    <x v="16"/>
    <n v="11"/>
    <n v="2025"/>
    <x v="2"/>
    <x v="1"/>
    <d v="1899-12-30T17:40:00"/>
    <d v="1899-12-30T17:45:00"/>
    <n v="8.3333333333333037E-2"/>
    <s v="LSC3B"/>
    <x v="5"/>
    <x v="2"/>
    <x v="2"/>
    <x v="6"/>
    <s v="17.40 - 17.45 Metal detektor 15107 aktif cek personil tidak ada temuan"/>
    <m/>
    <m/>
    <m/>
    <m/>
    <m/>
    <m/>
    <m/>
    <m/>
    <m/>
    <m/>
    <m/>
    <m/>
  </r>
  <r>
    <x v="16"/>
    <n v="11"/>
    <n v="2025"/>
    <x v="2"/>
    <x v="1"/>
    <d v="1899-12-30T17:50:00"/>
    <d v="1899-12-30T18:00:00"/>
    <n v="0.16666666666666607"/>
    <s v="LSC3B"/>
    <x v="6"/>
    <x v="0"/>
    <x v="0"/>
    <x v="0"/>
    <s v="17.50 - 18.00 Tunggu hopper berisi min 50%"/>
    <m/>
    <m/>
    <m/>
    <m/>
    <m/>
    <m/>
    <m/>
    <m/>
    <m/>
    <m/>
    <m/>
    <m/>
  </r>
  <r>
    <x v="16"/>
    <n v="11"/>
    <n v="2025"/>
    <x v="2"/>
    <x v="1"/>
    <d v="1899-12-30T19:00:00"/>
    <d v="1899-12-30T19:30:00"/>
    <n v="0.50000000000000089"/>
    <s v="LSC3B"/>
    <x v="24"/>
    <x v="1"/>
    <x v="1"/>
    <x v="1"/>
    <s v="19.00 - 19.30 U/ Lsc3B tunggu mekanik repair belt a5j10 yang robek "/>
    <m/>
    <m/>
    <m/>
    <m/>
    <m/>
    <m/>
    <m/>
    <m/>
    <m/>
    <m/>
    <m/>
    <m/>
  </r>
  <r>
    <x v="16"/>
    <n v="11"/>
    <n v="2025"/>
    <x v="2"/>
    <x v="1"/>
    <d v="1899-12-30T19:30:00"/>
    <d v="1899-12-30T20:00:00"/>
    <n v="0.50000000000000089"/>
    <s v="LSC3B"/>
    <x v="11"/>
    <x v="2"/>
    <x v="2"/>
    <x v="9"/>
    <s v="19.30 - 20.00 lanjut tunggu personil membalikan klep 5a1j01 ke 6a1j09 (pindah pengisian ke ind6)"/>
    <m/>
    <m/>
    <m/>
    <m/>
    <m/>
    <m/>
    <m/>
    <m/>
    <m/>
    <m/>
    <m/>
    <m/>
  </r>
  <r>
    <x v="16"/>
    <n v="11"/>
    <n v="2025"/>
    <x v="2"/>
    <x v="1"/>
    <d v="1899-12-30T20:20:00"/>
    <d v="1899-12-30T20:25:00"/>
    <n v="8.3333333333333037E-2"/>
    <s v="LSC3B"/>
    <x v="5"/>
    <x v="1"/>
    <x v="1"/>
    <x v="1"/>
    <s v="20.20 - 20.25 DMG 15107 aktif cek personil di temukan kulit belt terkelupas tunggu di potong personil"/>
    <m/>
    <m/>
    <m/>
    <m/>
    <m/>
    <m/>
    <m/>
    <m/>
    <m/>
    <m/>
    <m/>
    <m/>
  </r>
  <r>
    <x v="16"/>
    <n v="11"/>
    <n v="2025"/>
    <x v="2"/>
    <x v="1"/>
    <d v="1899-12-30T21:25:00"/>
    <d v="1899-12-30T21:35:00"/>
    <n v="0.16666666666666607"/>
    <s v="LSC3B"/>
    <x v="6"/>
    <x v="0"/>
    <x v="0"/>
    <x v="0"/>
    <s v="21.25 - 21.35 tunggu hopper berisi 50%"/>
    <m/>
    <m/>
    <m/>
    <m/>
    <m/>
    <m/>
    <m/>
    <m/>
    <m/>
    <m/>
    <m/>
    <m/>
  </r>
  <r>
    <x v="16"/>
    <n v="11"/>
    <n v="2025"/>
    <x v="2"/>
    <x v="1"/>
    <d v="1899-12-30T21:40:00"/>
    <d v="1899-12-30T21:50:00"/>
    <n v="0.16666666666666607"/>
    <s v="LSC3B"/>
    <x v="1"/>
    <x v="1"/>
    <x v="1"/>
    <x v="1"/>
    <s v="21.40 - 21.50 DMG head pulley a1j12b aktif cek personil di temukan tepi belt terkelupas tunggu di potong personil "/>
    <m/>
    <m/>
    <m/>
    <m/>
    <m/>
    <m/>
    <m/>
    <m/>
    <m/>
    <m/>
    <m/>
    <m/>
  </r>
  <r>
    <x v="16"/>
    <n v="11"/>
    <n v="2025"/>
    <x v="2"/>
    <x v="2"/>
    <d v="1899-12-30T22:00:00"/>
    <d v="1899-12-30T22:20:00"/>
    <n v="0.33333333333333481"/>
    <s v="LSC3B"/>
    <x v="21"/>
    <x v="2"/>
    <x v="2"/>
    <x v="2"/>
    <s v="22.00 - 22.20 RBC 6E1U04 tidak ready, tunggu di cek elektrikal alarms SS218.1 fault"/>
    <m/>
    <m/>
    <m/>
    <m/>
    <m/>
    <m/>
    <m/>
    <m/>
    <m/>
    <m/>
    <m/>
    <m/>
  </r>
  <r>
    <x v="16"/>
    <n v="11"/>
    <n v="2025"/>
    <x v="2"/>
    <x v="2"/>
    <d v="1899-12-30T22:20:00"/>
    <d v="1899-12-30T23:00:00"/>
    <n v="0.66666666666666696"/>
    <s v="LSC3B"/>
    <x v="31"/>
    <x v="0"/>
    <x v="0"/>
    <x v="0"/>
    <s v="22.20 - 23.00 start lsc6 ls Ind6/7.2-12B-09 chevron T.18-23 lanjut tunggu hopper berisi 50%"/>
    <m/>
    <m/>
    <m/>
    <m/>
    <m/>
    <m/>
    <m/>
    <m/>
    <m/>
    <m/>
    <m/>
    <m/>
  </r>
  <r>
    <x v="16"/>
    <n v="11"/>
    <n v="2025"/>
    <x v="2"/>
    <x v="2"/>
    <d v="1899-12-30T23:35:00"/>
    <d v="1899-12-30T23:45:00"/>
    <n v="0.16666666666666874"/>
    <s v="LSC3B"/>
    <x v="1"/>
    <x v="1"/>
    <x v="1"/>
    <x v="1"/>
    <s v="23.35 - 23.45 DMG tail pulley a1j12b aktif cek personil di temukan tepi belt terkelupas tunggu di potong personil "/>
    <m/>
    <m/>
    <m/>
    <m/>
    <m/>
    <m/>
    <m/>
    <m/>
    <m/>
    <m/>
    <m/>
    <m/>
  </r>
  <r>
    <x v="16"/>
    <n v="11"/>
    <n v="2025"/>
    <x v="2"/>
    <x v="2"/>
    <d v="1899-12-30T23:45:00"/>
    <d v="1899-12-30T23:50:00"/>
    <n v="8.3333333333333037E-2"/>
    <s v="LSC3B"/>
    <x v="24"/>
    <x v="2"/>
    <x v="2"/>
    <x v="7"/>
    <s v="23.45 - 23.50 lanjut DMG a5j10 aktif cek personil tidak ada temuan "/>
    <m/>
    <m/>
    <m/>
    <m/>
    <m/>
    <m/>
    <m/>
    <m/>
    <m/>
    <m/>
    <m/>
    <m/>
  </r>
  <r>
    <x v="16"/>
    <n v="11"/>
    <n v="2025"/>
    <x v="2"/>
    <x v="2"/>
    <d v="1899-12-30T23:50:00"/>
    <d v="1899-12-31T00:00:00"/>
    <n v="0.16666666666666607"/>
    <s v="LSC3B"/>
    <x v="22"/>
    <x v="1"/>
    <x v="1"/>
    <x v="1"/>
    <s v="23.50 - 00.00 saat start jalur 7.2, DMG a2j02 aktif cek personil di temukan tepi belt terkelupas tunggu di potong personil"/>
    <m/>
    <m/>
    <m/>
    <m/>
    <m/>
    <m/>
    <m/>
    <m/>
    <m/>
    <m/>
    <m/>
    <m/>
  </r>
  <r>
    <x v="16"/>
    <n v="11"/>
    <n v="2025"/>
    <x v="2"/>
    <x v="2"/>
    <d v="1899-12-31T00:30:00"/>
    <d v="1899-12-31T00:40:00"/>
    <n v="0.16666666666666607"/>
    <s v="LSC3B"/>
    <x v="1"/>
    <x v="1"/>
    <x v="1"/>
    <x v="1"/>
    <s v="00.30 - 00.40 DMG head pulley a1j12b aktif cek personil ditemukan tepi belt terkelupas tunggu di potong personil "/>
    <m/>
    <m/>
    <m/>
    <m/>
    <m/>
    <m/>
    <m/>
    <m/>
    <m/>
    <m/>
    <m/>
    <m/>
  </r>
  <r>
    <x v="16"/>
    <n v="11"/>
    <n v="2025"/>
    <x v="2"/>
    <x v="2"/>
    <d v="1899-12-31T00:40:00"/>
    <d v="1899-12-31T00:50:00"/>
    <n v="0.1666666666666714"/>
    <s v="LSC3B"/>
    <x v="24"/>
    <x v="1"/>
    <x v="1"/>
    <x v="1"/>
    <s v="00.40 - 00.50 saat start jalur 7.2 DMG a5j10 aktif cek personil di temukan tepi belt terkelupas tunggu di potong personil "/>
    <m/>
    <m/>
    <m/>
    <m/>
    <m/>
    <m/>
    <m/>
    <m/>
    <m/>
    <m/>
    <m/>
    <m/>
  </r>
  <r>
    <x v="16"/>
    <n v="11"/>
    <n v="2025"/>
    <x v="2"/>
    <x v="2"/>
    <d v="1899-12-31T00:50:00"/>
    <d v="1899-12-31T01:00:00"/>
    <n v="0.16666666666666607"/>
    <s v="LSC3B"/>
    <x v="9"/>
    <x v="2"/>
    <x v="2"/>
    <x v="3"/>
    <s v="00.50 - 01.00 metal detektor 6a1j03 aktif cek personil di temukan kawat bekas"/>
    <m/>
    <m/>
    <m/>
    <m/>
    <m/>
    <m/>
    <m/>
    <m/>
    <m/>
    <m/>
    <m/>
    <m/>
  </r>
  <r>
    <x v="16"/>
    <n v="11"/>
    <n v="2025"/>
    <x v="2"/>
    <x v="2"/>
    <d v="1899-12-30T02:40:00"/>
    <d v="1899-12-30T02:50:00"/>
    <n v="0.16666666666666674"/>
    <s v="LSC3B"/>
    <x v="22"/>
    <x v="1"/>
    <x v="1"/>
    <x v="1"/>
    <s v="02.40 - 02.50 DMG a2j02 aktif cek personil di temukan kulit belt terkelupas tunggu di potong personil"/>
    <m/>
    <m/>
    <m/>
    <m/>
    <m/>
    <m/>
    <m/>
    <m/>
    <m/>
    <m/>
    <m/>
    <m/>
  </r>
  <r>
    <x v="16"/>
    <n v="11"/>
    <n v="2025"/>
    <x v="2"/>
    <x v="2"/>
    <d v="1899-12-30T03:10:00"/>
    <d v="1899-12-30T03:40:00"/>
    <n v="0.50000000000000022"/>
    <s v="LSC3B"/>
    <x v="13"/>
    <x v="2"/>
    <x v="2"/>
    <x v="40"/>
    <s v="03.10 - 03.40 stop lsc 6, tunggu pengosongan jalur belt 6a1j07"/>
    <m/>
    <m/>
    <m/>
    <m/>
    <m/>
    <m/>
    <m/>
    <m/>
    <m/>
    <m/>
    <m/>
    <m/>
  </r>
  <r>
    <x v="16"/>
    <n v="11"/>
    <n v="2025"/>
    <x v="2"/>
    <x v="2"/>
    <d v="1899-12-30T04:00:00"/>
    <d v="1899-12-30T04:10:00"/>
    <n v="0.16666666666666674"/>
    <s v="LSC3B"/>
    <x v="9"/>
    <x v="2"/>
    <x v="2"/>
    <x v="3"/>
    <s v="04.00 - 04.10 Pencarian metal detector aktif di belt j03 lsc6 menemukan kawat sling"/>
    <m/>
    <m/>
    <m/>
    <m/>
    <m/>
    <m/>
    <m/>
    <m/>
    <m/>
    <m/>
    <m/>
    <m/>
  </r>
  <r>
    <x v="16"/>
    <n v="11"/>
    <n v="2025"/>
    <x v="2"/>
    <x v="2"/>
    <d v="1899-12-30T05:00:00"/>
    <d v="1899-12-30T05:10:00"/>
    <n v="0.16666666666666674"/>
    <s v="LSC3B"/>
    <x v="1"/>
    <x v="1"/>
    <x v="1"/>
    <x v="1"/>
    <s v="05.00 - 05.10 stop lsc 6 dmg a1j12b aktif cek personil di temukan tepi belt terkelupas tunggu di potong personil "/>
    <m/>
    <m/>
    <m/>
    <m/>
    <m/>
    <m/>
    <m/>
    <m/>
    <m/>
    <m/>
    <m/>
    <m/>
  </r>
  <r>
    <x v="16"/>
    <n v="11"/>
    <n v="2025"/>
    <x v="2"/>
    <x v="2"/>
    <d v="1899-12-30T05:10:00"/>
    <d v="1899-12-30T06:00:00"/>
    <n v="0.83333333333333304"/>
    <s v="LSC3B"/>
    <x v="6"/>
    <x v="2"/>
    <x v="2"/>
    <x v="9"/>
    <s v="05.10 - 06.00 lanjut tunggu personil membalikan klep storage ke IND 5"/>
    <m/>
    <m/>
    <m/>
    <m/>
    <m/>
    <m/>
    <m/>
    <m/>
    <m/>
    <m/>
    <m/>
    <m/>
  </r>
  <r>
    <x v="16"/>
    <n v="11"/>
    <n v="2025"/>
    <x v="2"/>
    <x v="2"/>
    <d v="1899-12-30T06:00:00"/>
    <d v="1899-12-30T06:10:00"/>
    <n v="0.16666666666666607"/>
    <s v="LSC3B"/>
    <x v="6"/>
    <x v="2"/>
    <x v="2"/>
    <x v="9"/>
    <s v="06.00 - 06.10 lanjut tunggu personil membalikan klep storage ke IND 5"/>
    <m/>
    <m/>
    <m/>
    <m/>
    <m/>
    <m/>
    <m/>
    <m/>
    <m/>
    <m/>
    <m/>
    <m/>
  </r>
  <r>
    <x v="16"/>
    <n v="11"/>
    <n v="2025"/>
    <x v="2"/>
    <x v="2"/>
    <d v="1899-12-30T06:25:00"/>
    <d v="1899-12-30T06:35:00"/>
    <n v="0.16666666666666741"/>
    <s v="LSC3B"/>
    <x v="22"/>
    <x v="1"/>
    <x v="1"/>
    <x v="1"/>
    <s v="06.25 - 06.35 stop lsc 6 DMG a2j02 aktif cek personil di temukan tepi belt terkelupas tunggu di potong personil "/>
    <m/>
    <m/>
    <m/>
    <m/>
    <m/>
    <m/>
    <m/>
    <m/>
    <m/>
    <m/>
    <m/>
    <m/>
  </r>
  <r>
    <x v="17"/>
    <n v="11"/>
    <n v="2025"/>
    <x v="2"/>
    <x v="0"/>
    <d v="1899-12-30T08:00:00"/>
    <d v="1899-12-30T08:15:00"/>
    <n v="0.25000000000000044"/>
    <s v="LSC3A"/>
    <x v="32"/>
    <x v="0"/>
    <x v="0"/>
    <x v="0"/>
    <s v="08.00. - 08.15 Start Lsc3A ke IND 5/12b tunggu hopper berisi min 50%"/>
    <m/>
    <m/>
    <m/>
    <m/>
    <m/>
    <m/>
    <m/>
    <m/>
    <m/>
    <m/>
    <m/>
    <m/>
  </r>
  <r>
    <x v="17"/>
    <n v="11"/>
    <n v="2025"/>
    <x v="2"/>
    <x v="0"/>
    <d v="1899-12-30T08:35:00"/>
    <d v="1899-12-30T08:45:00"/>
    <n v="0.16666666666666607"/>
    <s v="LSC3A"/>
    <x v="1"/>
    <x v="1"/>
    <x v="1"/>
    <x v="1"/>
    <s v="08.35 - 08.45 stop belt a1j12b sensor dmg aktif cek personil karet tepi belt terkelupas tunggu di potong personil "/>
    <m/>
    <m/>
    <m/>
    <m/>
    <m/>
    <m/>
    <m/>
    <m/>
    <m/>
    <m/>
    <m/>
    <m/>
  </r>
  <r>
    <x v="17"/>
    <n v="11"/>
    <n v="2025"/>
    <x v="2"/>
    <x v="0"/>
    <d v="1899-12-30T09:00:00"/>
    <d v="1899-12-30T09:05:00"/>
    <n v="8.3333333333333037E-2"/>
    <s v="LSC3A"/>
    <x v="22"/>
    <x v="1"/>
    <x v="1"/>
    <x v="1"/>
    <s v="09.00 - 09.05 stop belt a2j02 sensor dmg aktif cek personil kulit belt terkelupas tunggu di potong "/>
    <m/>
    <m/>
    <m/>
    <m/>
    <m/>
    <m/>
    <m/>
    <m/>
    <m/>
    <m/>
    <m/>
    <m/>
  </r>
  <r>
    <x v="17"/>
    <n v="11"/>
    <n v="2025"/>
    <x v="2"/>
    <x v="0"/>
    <d v="1899-12-30T09:05:00"/>
    <d v="1899-12-30T09:15:00"/>
    <n v="0.16666666666666741"/>
    <s v="LSC3A"/>
    <x v="1"/>
    <x v="1"/>
    <x v="1"/>
    <x v="1"/>
    <s v="09.05 - 09.15 stop belt a1j12b sensor dmg aktif cek personil karet tepi belt terkelupas tunggu di potong "/>
    <m/>
    <m/>
    <m/>
    <m/>
    <m/>
    <m/>
    <m/>
    <m/>
    <m/>
    <m/>
    <m/>
    <m/>
  </r>
  <r>
    <x v="17"/>
    <n v="11"/>
    <n v="2025"/>
    <x v="2"/>
    <x v="0"/>
    <d v="1899-12-30T09:35:00"/>
    <d v="1899-12-30T09:50:00"/>
    <n v="0.24999999999999911"/>
    <s v="LSC3A"/>
    <x v="1"/>
    <x v="1"/>
    <x v="1"/>
    <x v="39"/>
    <s v="09.35 - 09.50 di stop belt a1j12b tunggu mekanik ganti idler trutrack yang lepas"/>
    <m/>
    <m/>
    <m/>
    <m/>
    <m/>
    <m/>
    <m/>
    <m/>
    <m/>
    <m/>
    <m/>
    <m/>
  </r>
  <r>
    <x v="17"/>
    <n v="11"/>
    <n v="2025"/>
    <x v="2"/>
    <x v="0"/>
    <d v="1899-12-30T11:20:00"/>
    <d v="1899-12-30T11:30:00"/>
    <n v="0.16666666666666741"/>
    <s v="LSC3A"/>
    <x v="1"/>
    <x v="1"/>
    <x v="1"/>
    <x v="1"/>
    <s v="11.20 - 11.30  stop belt  a1j12b sensor dmg tail pulley aktif cek personil karet tepi belt terkelupas tunggu di potong "/>
    <m/>
    <m/>
    <m/>
    <m/>
    <m/>
    <m/>
    <m/>
    <m/>
    <m/>
    <m/>
    <m/>
    <m/>
  </r>
  <r>
    <x v="17"/>
    <n v="11"/>
    <n v="2025"/>
    <x v="2"/>
    <x v="0"/>
    <d v="1899-12-30T11:45:00"/>
    <d v="1899-12-30T11:55:00"/>
    <n v="0.16666666666666741"/>
    <s v="LSC3A"/>
    <x v="1"/>
    <x v="1"/>
    <x v="1"/>
    <x v="1"/>
    <s v="11.45 - 11.55 stop belt a1j12b sensor dmg  head  pulley aktif cek personil karet tepi belt terkelupas tunggu di potong "/>
    <m/>
    <m/>
    <m/>
    <m/>
    <m/>
    <m/>
    <m/>
    <m/>
    <m/>
    <m/>
    <m/>
    <m/>
  </r>
  <r>
    <x v="17"/>
    <n v="11"/>
    <n v="2025"/>
    <x v="2"/>
    <x v="0"/>
    <d v="1899-12-30T12:30:00"/>
    <d v="1899-12-30T12:45:00"/>
    <n v="0.24999999999999911"/>
    <s v="LSC3A"/>
    <x v="32"/>
    <x v="0"/>
    <x v="0"/>
    <x v="0"/>
    <s v="12.30 - 12.45 tunggu hopper berisi min 50%"/>
    <m/>
    <m/>
    <m/>
    <m/>
    <m/>
    <m/>
    <m/>
    <m/>
    <m/>
    <m/>
    <m/>
    <m/>
  </r>
  <r>
    <x v="17"/>
    <n v="11"/>
    <n v="2025"/>
    <x v="2"/>
    <x v="0"/>
    <d v="1899-12-30T13:15:00"/>
    <d v="1899-12-30T13:25:00"/>
    <n v="0.16666666666666607"/>
    <s v="LSC3A"/>
    <x v="32"/>
    <x v="0"/>
    <x v="0"/>
    <x v="0"/>
    <s v="13.15 - 13.25 tunggu hopper berisi min 50%"/>
    <m/>
    <m/>
    <m/>
    <m/>
    <m/>
    <m/>
    <m/>
    <m/>
    <m/>
    <m/>
    <m/>
    <m/>
  </r>
  <r>
    <x v="17"/>
    <n v="11"/>
    <n v="2025"/>
    <x v="2"/>
    <x v="0"/>
    <d v="1899-12-30T14:10:00"/>
    <d v="1899-12-30T15:00:00"/>
    <n v="0.83333333333333304"/>
    <s v="LSC3A"/>
    <x v="13"/>
    <x v="1"/>
    <x v="1"/>
    <x v="1"/>
    <s v="14.10  -  15.00 stop sementara Lsc3A sampai jalur belt 6a1j07 ready operasi lsc6 ls ke IND 5/7.1 - 12b"/>
    <m/>
    <m/>
    <m/>
    <m/>
    <m/>
    <m/>
    <m/>
    <m/>
    <m/>
    <m/>
    <m/>
    <m/>
  </r>
  <r>
    <x v="17"/>
    <n v="11"/>
    <n v="2025"/>
    <x v="2"/>
    <x v="0"/>
    <d v="1899-12-30T07:25:00"/>
    <d v="1899-12-30T07:45:00"/>
    <n v="0.33333333333333348"/>
    <s v="MS 1"/>
    <x v="13"/>
    <x v="1"/>
    <x v="1"/>
    <x v="1"/>
    <s v="07.25 - 07.45 stop belt 6a1j04 sensor dmg tail pulley aktif cek personil Sling keluar tunggu di potong mekanik "/>
    <m/>
    <m/>
    <m/>
    <m/>
    <m/>
    <m/>
    <m/>
    <m/>
    <m/>
    <m/>
    <m/>
    <m/>
  </r>
  <r>
    <x v="17"/>
    <n v="11"/>
    <n v="2025"/>
    <x v="2"/>
    <x v="0"/>
    <d v="1899-12-30T08:30:00"/>
    <d v="1899-12-30T08:45:00"/>
    <n v="0.24999999999999911"/>
    <s v="MS 1"/>
    <x v="33"/>
    <x v="0"/>
    <x v="0"/>
    <x v="0"/>
    <s v="08.30 - 08.45 tunggu hopper berisi min 50%"/>
    <m/>
    <m/>
    <m/>
    <m/>
    <m/>
    <m/>
    <m/>
    <m/>
    <m/>
    <m/>
    <m/>
    <m/>
  </r>
  <r>
    <x v="17"/>
    <n v="11"/>
    <n v="2025"/>
    <x v="2"/>
    <x v="0"/>
    <d v="1899-12-30T08:50:00"/>
    <d v="1899-12-30T09:00:00"/>
    <n v="0.16666666666666607"/>
    <s v="MS 1"/>
    <x v="34"/>
    <x v="1"/>
    <x v="1"/>
    <x v="1"/>
    <s v="08.50 - 09.00 stop belt e5j12 sensor dmg aktif cek personil  sambungan terkelupas"/>
    <m/>
    <m/>
    <m/>
    <m/>
    <m/>
    <m/>
    <m/>
    <m/>
    <m/>
    <m/>
    <m/>
    <m/>
  </r>
  <r>
    <x v="17"/>
    <n v="11"/>
    <n v="2025"/>
    <x v="2"/>
    <x v="0"/>
    <d v="1899-12-30T09:00:00"/>
    <d v="1899-12-30T10:00:00"/>
    <n v="1.0000000000000004"/>
    <s v="MS 1"/>
    <x v="34"/>
    <x v="1"/>
    <x v="1"/>
    <x v="1"/>
    <s v="09.00 - 10.00  stop belt e5j12 sensor dmg aktif cek personil  sambungan terkelupas  lanjut tunggu di repair mekanik"/>
    <m/>
    <m/>
    <m/>
    <m/>
    <m/>
    <m/>
    <m/>
    <m/>
    <m/>
    <m/>
    <m/>
    <m/>
  </r>
  <r>
    <x v="17"/>
    <n v="11"/>
    <n v="2025"/>
    <x v="2"/>
    <x v="0"/>
    <d v="1899-12-30T10:00:00"/>
    <d v="1899-12-30T10:10:00"/>
    <n v="0.16666666666666607"/>
    <s v="MS 1"/>
    <x v="14"/>
    <x v="1"/>
    <x v="1"/>
    <x v="1"/>
    <s v="10.00 - 10.10 saat start ms1 belt A4J12P stop kembali sensor dmg aktif cek personil karet tepi belt terkelupas tunggu di potong personil "/>
    <m/>
    <m/>
    <m/>
    <m/>
    <m/>
    <m/>
    <m/>
    <m/>
    <m/>
    <m/>
    <m/>
    <m/>
  </r>
  <r>
    <x v="17"/>
    <n v="11"/>
    <n v="2025"/>
    <x v="2"/>
    <x v="0"/>
    <d v="1899-12-30T10:15:00"/>
    <d v="1899-12-30T10:25:00"/>
    <n v="0.16666666666666741"/>
    <s v="MS 1"/>
    <x v="8"/>
    <x v="2"/>
    <x v="2"/>
    <x v="7"/>
    <s v="10.15 - 10.25 stop belt 6a1j04 sensor dmg no 7 aktif cek personil dengan cara di lokal "/>
    <m/>
    <m/>
    <m/>
    <m/>
    <m/>
    <m/>
    <m/>
    <m/>
    <m/>
    <m/>
    <m/>
    <m/>
  </r>
  <r>
    <x v="17"/>
    <n v="11"/>
    <n v="2025"/>
    <x v="2"/>
    <x v="0"/>
    <d v="1899-12-30T10:25:00"/>
    <d v="1899-12-30T10:45:00"/>
    <n v="0.33333333333333348"/>
    <s v="MS 1"/>
    <x v="34"/>
    <x v="1"/>
    <x v="1"/>
    <x v="1"/>
    <s v="10. 25 - 10.45 stop belt e5j12 sensor dmg aktif cek personil kulit belt terkelupas tunggu di potong "/>
    <m/>
    <m/>
    <m/>
    <m/>
    <m/>
    <m/>
    <m/>
    <m/>
    <m/>
    <m/>
    <m/>
    <m/>
  </r>
  <r>
    <x v="17"/>
    <n v="11"/>
    <n v="2025"/>
    <x v="2"/>
    <x v="0"/>
    <d v="1899-12-30T10:45:00"/>
    <d v="1899-12-30T11:00:00"/>
    <n v="0.24999999999999911"/>
    <s v="MS 1"/>
    <x v="8"/>
    <x v="1"/>
    <x v="1"/>
    <x v="1"/>
    <s v="10.45 - 11.00  lanjut personil  pengecekan belt 6a1j04 pasca sensor dmg no 7 aktif cek personil dengan cara di lokal  di temukan Sling keluar tunggu di potong mekanik"/>
    <m/>
    <m/>
    <m/>
    <m/>
    <m/>
    <m/>
    <m/>
    <m/>
    <m/>
    <m/>
    <m/>
    <m/>
  </r>
  <r>
    <x v="17"/>
    <n v="11"/>
    <n v="2025"/>
    <x v="2"/>
    <x v="0"/>
    <d v="1899-12-30T11:00:00"/>
    <d v="1899-12-30T11:10:00"/>
    <n v="0.16666666666666741"/>
    <s v="MS 1"/>
    <x v="8"/>
    <x v="1"/>
    <x v="1"/>
    <x v="1"/>
    <s v="11.00 - 11.10  lanjut personil  pengecekan belt 6a1j04 pasca sensor dmg no 7 aktif cek personil dengan cara di lokal  di temukan Sling keluar tunggu di potong mekanik "/>
    <m/>
    <m/>
    <m/>
    <m/>
    <m/>
    <m/>
    <m/>
    <m/>
    <m/>
    <m/>
    <m/>
    <m/>
  </r>
  <r>
    <x v="17"/>
    <n v="11"/>
    <n v="2025"/>
    <x v="2"/>
    <x v="0"/>
    <d v="1899-12-30T11:10:00"/>
    <d v="1899-12-30T11:20:00"/>
    <n v="0.16666666666666607"/>
    <s v="MS 1"/>
    <x v="34"/>
    <x v="1"/>
    <x v="1"/>
    <x v="1"/>
    <s v="11.10 - 11.20 stop belt  e5j12 sensor dmg aktif  cek personil  kena kulit belt terkelupas tunggu di potong personil "/>
    <m/>
    <m/>
    <m/>
    <m/>
    <m/>
    <m/>
    <m/>
    <m/>
    <m/>
    <m/>
    <m/>
    <m/>
  </r>
  <r>
    <x v="17"/>
    <n v="11"/>
    <n v="2025"/>
    <x v="2"/>
    <x v="0"/>
    <d v="1899-12-30T11:20:00"/>
    <d v="1899-12-30T12:00:00"/>
    <n v="0.66666666666666696"/>
    <s v="MS 1"/>
    <x v="33"/>
    <x v="2"/>
    <x v="2"/>
    <x v="41"/>
    <s v="11.20 -  12.00 lanjut tunggu mekanik perbaikan segmen secondary merengang"/>
    <m/>
    <m/>
    <m/>
    <m/>
    <m/>
    <m/>
    <m/>
    <m/>
    <m/>
    <m/>
    <m/>
    <m/>
  </r>
  <r>
    <x v="17"/>
    <n v="11"/>
    <n v="2025"/>
    <x v="2"/>
    <x v="0"/>
    <d v="1899-12-30T13:00:00"/>
    <d v="1899-12-30T13:10:00"/>
    <n v="0.16666666666666874"/>
    <s v="LSC 6"/>
    <x v="8"/>
    <x v="2"/>
    <x v="2"/>
    <x v="42"/>
    <s v="13.00 - 13.10 tunggu mekanik pengecekan belt 6a1j04"/>
    <m/>
    <m/>
    <m/>
    <m/>
    <m/>
    <m/>
    <m/>
    <m/>
    <m/>
    <m/>
    <m/>
    <m/>
  </r>
  <r>
    <x v="17"/>
    <n v="11"/>
    <n v="2025"/>
    <x v="2"/>
    <x v="0"/>
    <d v="1899-12-30T13:10:00"/>
    <d v="1899-12-30T13:25:00"/>
    <n v="0.24999999999999911"/>
    <s v="LSC 6"/>
    <x v="4"/>
    <x v="0"/>
    <x v="0"/>
    <x v="0"/>
    <s v="13.10 - 13.25 start lsc6 ls ke IND 6/7.1 - 07 tunggu hopper berisi min 50% "/>
    <m/>
    <m/>
    <m/>
    <m/>
    <m/>
    <m/>
    <m/>
    <m/>
    <m/>
    <m/>
    <m/>
    <m/>
  </r>
  <r>
    <x v="17"/>
    <n v="11"/>
    <n v="2025"/>
    <x v="2"/>
    <x v="0"/>
    <d v="1899-12-30T13:35:00"/>
    <d v="1899-12-30T13:40:00"/>
    <n v="8.3333333333333037E-2"/>
    <s v="LSC 6"/>
    <x v="12"/>
    <x v="2"/>
    <x v="2"/>
    <x v="6"/>
    <s v="13.35 - 13.40 metal detektor belt 6a103 aktif cek personil tidak ada temuan "/>
    <m/>
    <m/>
    <m/>
    <m/>
    <m/>
    <m/>
    <m/>
    <m/>
    <m/>
    <m/>
    <m/>
    <m/>
  </r>
  <r>
    <x v="17"/>
    <n v="11"/>
    <n v="2025"/>
    <x v="2"/>
    <x v="0"/>
    <d v="1899-12-30T13:40:00"/>
    <d v="1899-12-30T14:25:00"/>
    <n v="0.75"/>
    <s v="LSC 6"/>
    <x v="13"/>
    <x v="1"/>
    <x v="1"/>
    <x v="1"/>
    <s v="13.40 - 14.25  stop belt 6a1j07 sensor dmg aktif cek personil di temukan belt robek+_ 20.cm"/>
    <m/>
    <m/>
    <m/>
    <m/>
    <m/>
    <m/>
    <m/>
    <m/>
    <m/>
    <m/>
    <m/>
    <m/>
  </r>
  <r>
    <x v="17"/>
    <n v="11"/>
    <n v="2025"/>
    <x v="2"/>
    <x v="1"/>
    <d v="1899-12-30T16:30:00"/>
    <d v="1899-12-30T16:35:00"/>
    <n v="8.3333333333333037E-2"/>
    <s v="LSC 6"/>
    <x v="16"/>
    <x v="2"/>
    <x v="2"/>
    <x v="10"/>
    <s v="16.30-16.35 di stop feeding lsc6, geser carry 6a1j06 ke belt 6a1j07"/>
    <m/>
    <m/>
    <m/>
    <m/>
    <m/>
    <m/>
    <m/>
    <m/>
    <m/>
    <m/>
    <m/>
    <m/>
  </r>
  <r>
    <x v="17"/>
    <n v="11"/>
    <n v="2025"/>
    <x v="2"/>
    <x v="1"/>
    <d v="1899-12-30T17:25:00"/>
    <d v="1899-12-30T18:00:00"/>
    <n v="0.58333333333333393"/>
    <s v="LSC 6"/>
    <x v="13"/>
    <x v="1"/>
    <x v="1"/>
    <x v="1"/>
    <s v="17.25-18.00 stop belt 6a1j07 sensor dmg no.1 aktif,  cek personil belt ada yang robek, tunggu di repair mekanik"/>
    <m/>
    <m/>
    <m/>
    <m/>
    <m/>
    <m/>
    <m/>
    <m/>
    <m/>
    <m/>
    <m/>
    <m/>
  </r>
  <r>
    <x v="17"/>
    <n v="11"/>
    <n v="2025"/>
    <x v="2"/>
    <x v="1"/>
    <d v="1899-12-30T19:00:00"/>
    <d v="1899-12-30T19:30:00"/>
    <n v="0.50000000000000089"/>
    <s v="LSC 6"/>
    <x v="4"/>
    <x v="2"/>
    <x v="2"/>
    <x v="43"/>
    <s v="19.00-19.30 operasi lsc6 ls ind6-71-12b-09, cone tiang 30, tunggu mekanik lsc6 ada pengerjaan di crusher"/>
    <m/>
    <m/>
    <m/>
    <m/>
    <m/>
    <m/>
    <m/>
    <m/>
    <m/>
    <m/>
    <m/>
    <m/>
  </r>
  <r>
    <x v="17"/>
    <n v="11"/>
    <n v="2025"/>
    <x v="2"/>
    <x v="1"/>
    <d v="1899-12-30T20:50:00"/>
    <d v="1899-12-30T21:00:00"/>
    <n v="0.16666666666666607"/>
    <s v="LSC 6"/>
    <x v="8"/>
    <x v="1"/>
    <x v="1"/>
    <x v="1"/>
    <s v="20.50-21.00 stop belt 6a1j04, sensor dmg tail pulley aktif, di cek personil Sling keluar tunggu di potong mekanik"/>
    <m/>
    <m/>
    <m/>
    <m/>
    <m/>
    <m/>
    <m/>
    <m/>
    <m/>
    <m/>
    <m/>
    <m/>
  </r>
  <r>
    <x v="17"/>
    <n v="11"/>
    <n v="2025"/>
    <x v="2"/>
    <x v="1"/>
    <d v="1899-12-30T21:00:00"/>
    <d v="1899-12-30T22:00:00"/>
    <n v="0.99999999999999911"/>
    <s v="LSC 6"/>
    <x v="8"/>
    <x v="1"/>
    <x v="1"/>
    <x v="1"/>
    <s v="21.00-22.00  tunggu mekanik repair belt 6a1j04 yang robek (lanjut persiapan pindah operasi ke jalur 72)"/>
    <m/>
    <m/>
    <m/>
    <m/>
    <m/>
    <m/>
    <m/>
    <m/>
    <m/>
    <m/>
    <m/>
    <m/>
  </r>
  <r>
    <x v="17"/>
    <n v="11"/>
    <n v="2025"/>
    <x v="2"/>
    <x v="1"/>
    <d v="1899-12-30T16:50:00"/>
    <d v="1899-12-30T17:00:00"/>
    <n v="0.16666666666666874"/>
    <s v="LSC3A"/>
    <x v="11"/>
    <x v="1"/>
    <x v="1"/>
    <x v="35"/>
    <s v="16.50-17.00 di stop belt 5a1j01, tunggu personil keluarkan idler garlan yang putus"/>
    <m/>
    <m/>
    <m/>
    <m/>
    <m/>
    <m/>
    <m/>
    <m/>
    <m/>
    <m/>
    <m/>
    <m/>
  </r>
  <r>
    <x v="17"/>
    <n v="11"/>
    <n v="2025"/>
    <x v="2"/>
    <x v="1"/>
    <d v="1899-12-30T16:00:00"/>
    <d v="1899-12-30T16:30:00"/>
    <n v="0.50000000000000089"/>
    <s v="LSC3B"/>
    <x v="13"/>
    <x v="1"/>
    <x v="1"/>
    <x v="1"/>
    <s v="16.00-16.30 operasi LSC3B, tunggu belt 6a1j07 ready"/>
    <m/>
    <m/>
    <m/>
    <m/>
    <m/>
    <m/>
    <m/>
    <m/>
    <m/>
    <m/>
    <m/>
    <m/>
  </r>
  <r>
    <x v="17"/>
    <n v="11"/>
    <n v="2025"/>
    <x v="2"/>
    <x v="1"/>
    <d v="1899-12-30T19:00:00"/>
    <d v="1899-12-30T22:00:00"/>
    <n v="3"/>
    <s v="LSC3B"/>
    <x v="13"/>
    <x v="1"/>
    <x v="1"/>
    <x v="1"/>
    <s v="19.00-22.00 operasi lsc3b tunggu belt 6a1j07 ready"/>
    <m/>
    <m/>
    <m/>
    <m/>
    <m/>
    <m/>
    <m/>
    <m/>
    <m/>
    <m/>
    <m/>
    <m/>
  </r>
  <r>
    <x v="17"/>
    <n v="11"/>
    <n v="2025"/>
    <x v="2"/>
    <x v="2"/>
    <d v="1899-12-30T22:00:00"/>
    <d v="1899-12-30T22:15:00"/>
    <n v="0.25000000000000178"/>
    <s v="LSC 6"/>
    <x v="9"/>
    <x v="2"/>
    <x v="2"/>
    <x v="9"/>
    <s v="22.00 - 22.15 tunggu personil membalikan klep 6A1J03 ke 6E1U04 dan lanjut pengosongan jalur 6a1j07"/>
    <m/>
    <m/>
    <m/>
    <m/>
    <m/>
    <m/>
    <m/>
    <m/>
    <m/>
    <m/>
    <m/>
    <m/>
  </r>
  <r>
    <x v="17"/>
    <n v="11"/>
    <n v="2025"/>
    <x v="2"/>
    <x v="2"/>
    <d v="1899-12-30T22:35:00"/>
    <d v="1899-12-30T22:40:00"/>
    <n v="8.3333333333333037E-2"/>
    <s v="LSC 6"/>
    <x v="9"/>
    <x v="2"/>
    <x v="2"/>
    <x v="3"/>
    <s v="22.35 - 22.40 metal detektor 6a1j03 aktif cek personil di temukan besi bekas"/>
    <m/>
    <m/>
    <m/>
    <m/>
    <m/>
    <m/>
    <m/>
    <m/>
    <m/>
    <m/>
    <m/>
    <m/>
  </r>
  <r>
    <x v="17"/>
    <n v="11"/>
    <n v="2025"/>
    <x v="2"/>
    <x v="2"/>
    <d v="1899-12-31T00:10:00"/>
    <d v="1899-12-31T00:55:00"/>
    <n v="0.75"/>
    <s v="LSC 6"/>
    <x v="13"/>
    <x v="2"/>
    <x v="2"/>
    <x v="40"/>
    <s v="00.10 - 00.55 distop feeding lsc6, tunggu pengosongan jalur belt 6a1j07"/>
    <m/>
    <m/>
    <m/>
    <m/>
    <m/>
    <m/>
    <m/>
    <m/>
    <m/>
    <m/>
    <m/>
    <m/>
  </r>
  <r>
    <x v="17"/>
    <n v="11"/>
    <n v="2025"/>
    <x v="2"/>
    <x v="2"/>
    <d v="1899-12-30T02:35:00"/>
    <d v="1899-12-30T02:40:00"/>
    <n v="8.3333333333333037E-2"/>
    <s v="LSC 6"/>
    <x v="22"/>
    <x v="1"/>
    <x v="1"/>
    <x v="1"/>
    <s v="02.35 - 02.40 DMG A2J02 aktif,cek dan di lokal² personil kulit belt terkelupas tunggu di potong personil "/>
    <m/>
    <m/>
    <m/>
    <m/>
    <m/>
    <m/>
    <m/>
    <m/>
    <m/>
    <m/>
    <m/>
    <m/>
  </r>
  <r>
    <x v="17"/>
    <n v="11"/>
    <n v="2025"/>
    <x v="2"/>
    <x v="2"/>
    <d v="1899-12-30T04:40:00"/>
    <d v="1899-12-30T04:50:00"/>
    <n v="0.16666666666666674"/>
    <s v="LSC 6"/>
    <x v="21"/>
    <x v="2"/>
    <x v="2"/>
    <x v="44"/>
    <s v="04.40 - 04.50 Lanjut Belt 6E1U04 gagal start(2x start) alarms time out feedback SOBO brake monitor"/>
    <m/>
    <m/>
    <m/>
    <m/>
    <m/>
    <m/>
    <m/>
    <m/>
    <m/>
    <m/>
    <m/>
    <m/>
  </r>
  <r>
    <x v="17"/>
    <n v="11"/>
    <n v="2025"/>
    <x v="2"/>
    <x v="2"/>
    <d v="1899-12-30T05:30:00"/>
    <d v="1899-12-30T05:40:00"/>
    <n v="0.16666666666666674"/>
    <s v="LSC 6"/>
    <x v="22"/>
    <x v="1"/>
    <x v="1"/>
    <x v="1"/>
    <s v="05.30 - 05.40 DMG A2J02 aktif,cek dan di lokal² personil kulit belt terkelupas tunggu di potong personil "/>
    <m/>
    <m/>
    <m/>
    <m/>
    <m/>
    <m/>
    <m/>
    <m/>
    <m/>
    <m/>
    <m/>
    <m/>
  </r>
  <r>
    <x v="17"/>
    <n v="11"/>
    <n v="2025"/>
    <x v="2"/>
    <x v="2"/>
    <d v="1899-12-30T05:40:00"/>
    <d v="1899-12-30T05:45:00"/>
    <n v="8.3333333333333703E-2"/>
    <s v="LSC 6"/>
    <x v="21"/>
    <x v="2"/>
    <x v="2"/>
    <x v="44"/>
    <s v="05.40 - 05.45 Lanjut Belt 6E1U04 gagal start(2x start) alarms time out feedback from brake monitor"/>
    <m/>
    <m/>
    <m/>
    <m/>
    <m/>
    <m/>
    <m/>
    <m/>
    <m/>
    <m/>
    <m/>
    <m/>
  </r>
  <r>
    <x v="17"/>
    <n v="11"/>
    <n v="2025"/>
    <x v="2"/>
    <x v="2"/>
    <d v="1899-12-30T06:10:00"/>
    <d v="1899-12-30T06:20:00"/>
    <n v="0.16666666666666741"/>
    <s v="LSC 6"/>
    <x v="9"/>
    <x v="2"/>
    <x v="2"/>
    <x v="3"/>
    <s v="06.10 - 06.20 Metal detektor 6A1J03 aktif, cek personil di temukan besi plat "/>
    <m/>
    <m/>
    <m/>
    <m/>
    <m/>
    <m/>
    <m/>
    <m/>
    <m/>
    <m/>
    <m/>
    <m/>
  </r>
  <r>
    <x v="17"/>
    <n v="11"/>
    <n v="2025"/>
    <x v="2"/>
    <x v="2"/>
    <d v="1899-12-30T06:20:00"/>
    <d v="1899-12-30T06:30:00"/>
    <n v="0.16666666666666607"/>
    <s v="LSC 6"/>
    <x v="22"/>
    <x v="1"/>
    <x v="1"/>
    <x v="1"/>
    <s v="06.20 - 06.30 Lanjut DMG A2J02 aktif, cek personil kulit belt terkelupas tunggu di potong personil"/>
    <m/>
    <m/>
    <m/>
    <m/>
    <m/>
    <m/>
    <m/>
    <m/>
    <m/>
    <m/>
    <m/>
    <m/>
  </r>
  <r>
    <x v="17"/>
    <n v="11"/>
    <n v="2025"/>
    <x v="2"/>
    <x v="2"/>
    <d v="1899-12-30T06:50:00"/>
    <d v="1899-12-30T07:00:00"/>
    <n v="0.16666666666666741"/>
    <s v="LSC 6"/>
    <x v="4"/>
    <x v="0"/>
    <x v="0"/>
    <x v="0"/>
    <s v="06.50 - 07.00 Tunggu hopper berisi min 50%"/>
    <m/>
    <m/>
    <m/>
    <m/>
    <m/>
    <m/>
    <m/>
    <m/>
    <m/>
    <m/>
    <m/>
    <m/>
  </r>
  <r>
    <x v="18"/>
    <n v="11"/>
    <n v="2025"/>
    <x v="2"/>
    <x v="0"/>
    <d v="1899-12-30T07:00:00"/>
    <d v="1899-12-30T07:40:00"/>
    <n v="0.66666666666666563"/>
    <s v="LSC 6"/>
    <x v="4"/>
    <x v="0"/>
    <x v="0"/>
    <x v="0"/>
    <s v="07.00 - 07.40 tunggu hopper berisi min 50%"/>
    <m/>
    <m/>
    <m/>
    <m/>
    <m/>
    <m/>
    <m/>
    <m/>
    <m/>
    <m/>
    <m/>
    <m/>
  </r>
  <r>
    <x v="18"/>
    <n v="11"/>
    <n v="2025"/>
    <x v="2"/>
    <x v="0"/>
    <d v="1899-12-30T07:45:00"/>
    <d v="1899-12-30T07:55:00"/>
    <n v="0.16666666666666607"/>
    <s v="LSC 6"/>
    <x v="1"/>
    <x v="1"/>
    <x v="1"/>
    <x v="1"/>
    <s v="07.45 - 07.55 stop belt a1j12b sensor dmg aktif cek personil karet tepi belt terkelupas tunggu di potong"/>
    <m/>
    <m/>
    <m/>
    <m/>
    <m/>
    <m/>
    <m/>
    <m/>
    <m/>
    <m/>
    <m/>
    <m/>
  </r>
  <r>
    <x v="18"/>
    <n v="11"/>
    <n v="2025"/>
    <x v="2"/>
    <x v="0"/>
    <d v="1899-12-30T08:00:00"/>
    <d v="1899-12-30T08:20:00"/>
    <n v="0.33333333333333348"/>
    <s v="LSC 6"/>
    <x v="1"/>
    <x v="1"/>
    <x v="1"/>
    <x v="1"/>
    <s v="08.00 - 08.20 distop belt a1j12b di temukan sambungan terkelupas tunggu di repair mekanik persiapan pindah ke jalur A4J12P"/>
    <m/>
    <m/>
    <m/>
    <m/>
    <m/>
    <m/>
    <m/>
    <m/>
    <m/>
    <m/>
    <m/>
    <m/>
  </r>
  <r>
    <x v="18"/>
    <n v="11"/>
    <n v="2025"/>
    <x v="2"/>
    <x v="0"/>
    <d v="1899-12-30T08:40:00"/>
    <d v="1899-12-30T08:45:00"/>
    <n v="8.3333333333333037E-2"/>
    <s v="LSC 6"/>
    <x v="22"/>
    <x v="1"/>
    <x v="1"/>
    <x v="1"/>
    <s v="08.40 - 08.45 stop belt a2j02 sensor dmg aktif cek personil kulit belt terkelupas tunggu di potong personil "/>
    <m/>
    <m/>
    <m/>
    <m/>
    <m/>
    <m/>
    <m/>
    <m/>
    <m/>
    <m/>
    <m/>
    <m/>
  </r>
  <r>
    <x v="18"/>
    <n v="11"/>
    <n v="2025"/>
    <x v="2"/>
    <x v="0"/>
    <d v="1899-12-30T08:55:00"/>
    <d v="1899-12-30T09:00:00"/>
    <n v="8.3333333333333037E-2"/>
    <s v="LSC 6"/>
    <x v="12"/>
    <x v="2"/>
    <x v="2"/>
    <x v="6"/>
    <s v="08.55 - 09.00 stop belt 6a103 metal detektor aktif cek personil "/>
    <m/>
    <m/>
    <m/>
    <m/>
    <m/>
    <m/>
    <m/>
    <m/>
    <m/>
    <m/>
    <m/>
    <m/>
  </r>
  <r>
    <x v="18"/>
    <n v="11"/>
    <n v="2025"/>
    <x v="2"/>
    <x v="0"/>
    <d v="1899-12-30T09:00:00"/>
    <d v="1899-12-30T09:05:00"/>
    <n v="8.3333333333333037E-2"/>
    <s v="LSC 6"/>
    <x v="12"/>
    <x v="2"/>
    <x v="2"/>
    <x v="3"/>
    <s v="09.00 - 09.05 stop belt 6a103 metal detektor aktif cek personil di temukan besi kecil "/>
    <m/>
    <m/>
    <m/>
    <m/>
    <m/>
    <m/>
    <m/>
    <m/>
    <m/>
    <m/>
    <m/>
    <m/>
  </r>
  <r>
    <x v="18"/>
    <n v="11"/>
    <n v="2025"/>
    <x v="2"/>
    <x v="0"/>
    <d v="1899-12-30T09:10:00"/>
    <d v="1899-12-30T10:00:00"/>
    <n v="0.83333333333333437"/>
    <s v="LSC 6"/>
    <x v="21"/>
    <x v="1"/>
    <x v="1"/>
    <x v="1"/>
    <s v="09.10 - 10 00 stop belt 6E1U04 sensor dmg BP pulley aktif cek personil kena karet legging band pulley terkelupas tunggu di potong mekanik dan untuk sensor dmg sementara di jamper."/>
    <m/>
    <m/>
    <m/>
    <m/>
    <m/>
    <m/>
    <m/>
    <m/>
    <m/>
    <m/>
    <m/>
    <m/>
  </r>
  <r>
    <x v="18"/>
    <n v="11"/>
    <n v="2025"/>
    <x v="2"/>
    <x v="0"/>
    <d v="1899-12-30T10:15:00"/>
    <d v="1899-12-30T10:25:00"/>
    <n v="0.16666666666666741"/>
    <s v="LSC 6"/>
    <x v="35"/>
    <x v="2"/>
    <x v="2"/>
    <x v="10"/>
    <s v="10.15 - 10.25 stop lsc6,saat geser carry belt a5j11 belt  a1j12b stop sensor dmg aktif cek personil karet tepi belt terkelupas tunggu di potong personil dan operasi lanjut pakai jalur A4J12P untuk jalur belt a1j12b lanjut pengecekan belt "/>
    <m/>
    <m/>
    <m/>
    <m/>
    <m/>
    <m/>
    <m/>
    <m/>
    <m/>
    <m/>
    <m/>
    <m/>
  </r>
  <r>
    <x v="18"/>
    <n v="11"/>
    <n v="2025"/>
    <x v="2"/>
    <x v="0"/>
    <d v="1899-12-30T10:50:00"/>
    <d v="1899-12-30T11:00:00"/>
    <n v="0.16666666666666607"/>
    <s v="LSC 6"/>
    <x v="4"/>
    <x v="0"/>
    <x v="0"/>
    <x v="0"/>
    <s v="10.50 - 11.00 tunggu hopper berisi min 50%"/>
    <m/>
    <m/>
    <m/>
    <m/>
    <m/>
    <m/>
    <m/>
    <m/>
    <m/>
    <m/>
    <m/>
    <m/>
  </r>
  <r>
    <x v="18"/>
    <n v="11"/>
    <n v="2025"/>
    <x v="2"/>
    <x v="0"/>
    <d v="1899-12-30T11:00:00"/>
    <d v="1899-12-30T11:10:00"/>
    <n v="0.16666666666666741"/>
    <s v="LSC 6"/>
    <x v="14"/>
    <x v="1"/>
    <x v="1"/>
    <x v="1"/>
    <s v="11.00 - 11.10 stop belt a4j12P sensor dmg aktif cek personil kena karet tepi belt terkelupas tunggu di potong "/>
    <m/>
    <m/>
    <m/>
    <m/>
    <m/>
    <m/>
    <m/>
    <m/>
    <m/>
    <m/>
    <m/>
    <m/>
  </r>
  <r>
    <x v="18"/>
    <n v="11"/>
    <n v="2025"/>
    <x v="2"/>
    <x v="0"/>
    <d v="1899-12-30T11:50:00"/>
    <d v="1899-12-30T11:55:00"/>
    <n v="8.3333333333333037E-2"/>
    <s v="LSC 6"/>
    <x v="22"/>
    <x v="2"/>
    <x v="2"/>
    <x v="7"/>
    <s v="11.50 - 11.55 stop belt a2j02 sensor dmg"/>
    <m/>
    <m/>
    <m/>
    <m/>
    <m/>
    <m/>
    <m/>
    <m/>
    <m/>
    <m/>
    <m/>
    <m/>
  </r>
  <r>
    <x v="18"/>
    <n v="11"/>
    <n v="2025"/>
    <x v="2"/>
    <x v="0"/>
    <d v="1899-12-30T13:30:00"/>
    <d v="1899-12-30T13:50:00"/>
    <n v="0.33333333333333215"/>
    <s v="LSC 6"/>
    <x v="4"/>
    <x v="0"/>
    <x v="0"/>
    <x v="0"/>
    <s v="13.30 - 13.50  start lsc6 ls IND 6/7.2 - 12b -09 tunggu hopper berisi min 50%"/>
    <m/>
    <m/>
    <m/>
    <m/>
    <m/>
    <m/>
    <m/>
    <m/>
    <m/>
    <m/>
    <m/>
    <m/>
  </r>
  <r>
    <x v="18"/>
    <n v="11"/>
    <n v="2025"/>
    <x v="2"/>
    <x v="0"/>
    <d v="1899-12-30T14:05:00"/>
    <d v="1899-12-30T14:15:00"/>
    <n v="0.16666666666666607"/>
    <s v="LSC 6"/>
    <x v="1"/>
    <x v="1"/>
    <x v="1"/>
    <x v="1"/>
    <s v="14.05 - 14.15 stop belt a1j12b sensor dmg tail pulley aktif cek personil kena karet tepi belt terkelupas tunggu di potong"/>
    <m/>
    <m/>
    <m/>
    <m/>
    <m/>
    <m/>
    <m/>
    <m/>
    <m/>
    <m/>
    <m/>
    <m/>
  </r>
  <r>
    <x v="18"/>
    <n v="11"/>
    <n v="2025"/>
    <x v="2"/>
    <x v="1"/>
    <d v="1899-12-30T15:00:00"/>
    <d v="1899-12-30T15:30:00"/>
    <n v="0.50000000000000089"/>
    <s v="MS 1"/>
    <x v="33"/>
    <x v="2"/>
    <x v="2"/>
    <x v="29"/>
    <s v="15.00-15.30 operasi ms1 ss ind6-72-12p, tunggu pengosongan ls di jalur 72 (untuk jalur belt a1j12b idler berbunyi keras sudah complain warga) tunggu di ganti mekanik"/>
    <m/>
    <m/>
    <m/>
    <m/>
    <m/>
    <m/>
    <m/>
    <m/>
    <m/>
    <m/>
    <m/>
    <m/>
  </r>
  <r>
    <x v="18"/>
    <n v="11"/>
    <n v="2025"/>
    <x v="2"/>
    <x v="1"/>
    <d v="1899-12-30T16:00:00"/>
    <d v="1899-12-30T16:25:00"/>
    <n v="0.41666666666666785"/>
    <s v="MS 1"/>
    <x v="35"/>
    <x v="2"/>
    <x v="2"/>
    <x v="45"/>
    <s v="16.00-16.25 distop belt a5j11, material banyak tumpah di tail pulley a4j12p"/>
    <m/>
    <m/>
    <m/>
    <m/>
    <m/>
    <m/>
    <m/>
    <m/>
    <m/>
    <m/>
    <m/>
    <m/>
  </r>
  <r>
    <x v="18"/>
    <n v="11"/>
    <n v="2025"/>
    <x v="2"/>
    <x v="1"/>
    <d v="1899-12-30T16:35:00"/>
    <d v="1899-12-30T16:50:00"/>
    <n v="0.24999999999999911"/>
    <s v="MS 1"/>
    <x v="1"/>
    <x v="1"/>
    <x v="1"/>
    <x v="8"/>
    <s v="16.35-16.50 di stop belt a1j12b, tunggu mekanik ganti seftcleaning yang berbunyi keras"/>
    <m/>
    <m/>
    <m/>
    <m/>
    <m/>
    <m/>
    <m/>
    <m/>
    <m/>
    <m/>
    <m/>
    <m/>
  </r>
  <r>
    <x v="18"/>
    <n v="11"/>
    <n v="2025"/>
    <x v="2"/>
    <x v="1"/>
    <d v="1899-12-30T16:50:00"/>
    <d v="1899-12-30T17:00:00"/>
    <n v="0.16666666666666874"/>
    <s v="MS 1"/>
    <x v="1"/>
    <x v="1"/>
    <x v="1"/>
    <x v="1"/>
    <s v="16.50-17.00 saat start jalur 72, stop belt a1j12b, sensor dmg head pulley aktif, cek personil di temukan benang2 tepi belt tunggu di potong personil"/>
    <m/>
    <m/>
    <m/>
    <m/>
    <m/>
    <m/>
    <m/>
    <m/>
    <m/>
    <m/>
    <m/>
    <m/>
  </r>
  <r>
    <x v="18"/>
    <n v="11"/>
    <n v="2025"/>
    <x v="2"/>
    <x v="1"/>
    <d v="1899-12-30T17:15:00"/>
    <d v="1899-12-30T17:30:00"/>
    <n v="0.24999999999999911"/>
    <s v="MS 1"/>
    <x v="3"/>
    <x v="1"/>
    <x v="1"/>
    <x v="1"/>
    <s v="17.15-17.30 stop belt 6e1u03, tambalan terkelupas tunggu di potong personil "/>
    <m/>
    <m/>
    <m/>
    <m/>
    <m/>
    <m/>
    <m/>
    <m/>
    <m/>
    <m/>
    <m/>
    <m/>
  </r>
  <r>
    <x v="18"/>
    <n v="11"/>
    <n v="2025"/>
    <x v="2"/>
    <x v="1"/>
    <d v="1899-12-30T17:35:00"/>
    <d v="1899-12-30T17:45:00"/>
    <n v="0.16666666666666874"/>
    <s v="MS 1"/>
    <x v="2"/>
    <x v="1"/>
    <x v="1"/>
    <x v="1"/>
    <s v="17.35-17.45 stop belt 6e1j03, sensor dmg aktif cek personil kulit belt terkelupas tunggu di potong personil"/>
    <m/>
    <m/>
    <m/>
    <m/>
    <m/>
    <m/>
    <m/>
    <m/>
    <m/>
    <m/>
    <m/>
    <m/>
  </r>
  <r>
    <x v="18"/>
    <n v="11"/>
    <n v="2025"/>
    <x v="2"/>
    <x v="1"/>
    <d v="1899-12-30T19:00:00"/>
    <d v="1899-12-30T19:20:00"/>
    <n v="0.33333333333333481"/>
    <s v="LSC 6"/>
    <x v="4"/>
    <x v="2"/>
    <x v="2"/>
    <x v="46"/>
    <s v="19.00-19.20 saat start LSC6, Crusher stop mendadak dan Layar monitor mati, tunggu di cek elektrikal"/>
    <m/>
    <m/>
    <m/>
    <m/>
    <m/>
    <m/>
    <m/>
    <m/>
    <m/>
    <m/>
    <m/>
    <m/>
  </r>
  <r>
    <x v="18"/>
    <n v="11"/>
    <n v="2025"/>
    <x v="2"/>
    <x v="1"/>
    <d v="1899-12-30T19:50:00"/>
    <d v="1899-12-30T20:00:00"/>
    <n v="0.16666666666666874"/>
    <s v="LSC 6"/>
    <x v="7"/>
    <x v="2"/>
    <x v="2"/>
    <x v="2"/>
    <s v="19.50-20.00 stop belt 20104 alarm S9 Fault, tunggu di cek personil"/>
    <m/>
    <m/>
    <m/>
    <m/>
    <m/>
    <m/>
    <m/>
    <m/>
    <m/>
    <m/>
    <m/>
    <m/>
  </r>
  <r>
    <x v="18"/>
    <n v="11"/>
    <n v="2025"/>
    <x v="2"/>
    <x v="1"/>
    <d v="1899-12-30T20:00:00"/>
    <d v="1899-12-30T22:00:00"/>
    <n v="1.9999999999999982"/>
    <s v="LSC 6"/>
    <x v="7"/>
    <x v="2"/>
    <x v="2"/>
    <x v="2"/>
    <s v="20.00-22.00 tunggu personil pengecekan belt 20104, pasca alarm s9 fault berulang (belt bagian bottom berair)"/>
    <m/>
    <m/>
    <m/>
    <m/>
    <m/>
    <m/>
    <m/>
    <m/>
    <m/>
    <m/>
    <m/>
    <m/>
  </r>
  <r>
    <x v="18"/>
    <n v="11"/>
    <n v="2025"/>
    <x v="2"/>
    <x v="2"/>
    <d v="1899-12-30T22:00:00"/>
    <d v="1899-12-30T22:10:00"/>
    <n v="0.16666666666666874"/>
    <s v="LSC 6"/>
    <x v="7"/>
    <x v="2"/>
    <x v="2"/>
    <x v="2"/>
    <s v="22.00 - 22.10 tunggu belt 20104 ready, pasca alarms belt s9 fault berulang"/>
    <m/>
    <m/>
    <m/>
    <m/>
    <m/>
    <m/>
    <m/>
    <m/>
    <m/>
    <m/>
    <m/>
    <m/>
  </r>
  <r>
    <x v="18"/>
    <n v="11"/>
    <n v="2025"/>
    <x v="2"/>
    <x v="2"/>
    <d v="1899-12-30T22:10:00"/>
    <d v="1899-12-30T22:20:00"/>
    <n v="0.16666666666666607"/>
    <s v="LSC 6"/>
    <x v="22"/>
    <x v="1"/>
    <x v="1"/>
    <x v="18"/>
    <s v="22.10 - 22.20 lanjut tunggu mekanik memasukan karet guide material a2j02"/>
    <m/>
    <m/>
    <m/>
    <m/>
    <m/>
    <m/>
    <m/>
    <m/>
    <m/>
    <m/>
    <m/>
    <m/>
  </r>
  <r>
    <x v="18"/>
    <n v="11"/>
    <n v="2025"/>
    <x v="2"/>
    <x v="2"/>
    <d v="1899-12-30T22:20:00"/>
    <d v="1899-12-30T22:30:00"/>
    <n v="0.16666666666666607"/>
    <s v="LSC 6"/>
    <x v="21"/>
    <x v="2"/>
    <x v="2"/>
    <x v="44"/>
    <s v="22.20 - 22.30 belt 6E1U04 gagal start (2x start) alarms time out feedback SOBO brake monitor "/>
    <m/>
    <m/>
    <m/>
    <m/>
    <m/>
    <m/>
    <m/>
    <m/>
    <m/>
    <m/>
    <m/>
    <m/>
  </r>
  <r>
    <x v="18"/>
    <n v="11"/>
    <n v="2025"/>
    <x v="2"/>
    <x v="2"/>
    <d v="1899-12-30T22:30:00"/>
    <d v="1899-12-30T22:45:00"/>
    <n v="0.24999999999999911"/>
    <s v="LSC 6"/>
    <x v="4"/>
    <x v="2"/>
    <x v="2"/>
    <x v="46"/>
    <s v="22.30 - 22.45 lanjut tunggu elektrikal cek crusher stop mendadak (layar monitor mati)"/>
    <m/>
    <m/>
    <m/>
    <m/>
    <m/>
    <m/>
    <m/>
    <m/>
    <m/>
    <m/>
    <m/>
    <m/>
  </r>
  <r>
    <x v="18"/>
    <n v="11"/>
    <n v="2025"/>
    <x v="2"/>
    <x v="2"/>
    <d v="1899-12-30T23:40:00"/>
    <d v="1899-12-30T23:45:00"/>
    <n v="8.3333333333333037E-2"/>
    <s v="LSC 6"/>
    <x v="9"/>
    <x v="2"/>
    <x v="2"/>
    <x v="3"/>
    <s v="23.40 - 23.45 metal detektor 6a1j03 aktif cek personil ditemukan besi pipa bekas"/>
    <m/>
    <m/>
    <m/>
    <m/>
    <m/>
    <m/>
    <m/>
    <m/>
    <m/>
    <m/>
    <m/>
    <m/>
  </r>
  <r>
    <x v="18"/>
    <n v="11"/>
    <n v="2025"/>
    <x v="2"/>
    <x v="2"/>
    <d v="1899-12-30T23:45:00"/>
    <d v="1899-12-31T00:00:00"/>
    <n v="0.24999999999999911"/>
    <s v="LSC 6"/>
    <x v="4"/>
    <x v="2"/>
    <x v="2"/>
    <x v="46"/>
    <s v="23.45 - 00.00 crusher stop mendadak kembali (layar monitor mati) tunggu di cek elektrikal"/>
    <m/>
    <m/>
    <m/>
    <m/>
    <m/>
    <m/>
    <m/>
    <m/>
    <m/>
    <m/>
    <m/>
    <m/>
  </r>
  <r>
    <x v="18"/>
    <n v="11"/>
    <n v="2025"/>
    <x v="2"/>
    <x v="2"/>
    <d v="1899-12-31T00:00:00"/>
    <d v="1899-12-31T00:10:00"/>
    <n v="0.16666666666666607"/>
    <s v="LSC 6"/>
    <x v="4"/>
    <x v="2"/>
    <x v="2"/>
    <x v="46"/>
    <s v="00.00 - 00.10 crusher stop mendadak kembali (layar monitor mati) tunggu di cek elektrikal "/>
    <m/>
    <m/>
    <m/>
    <m/>
    <m/>
    <m/>
    <m/>
    <m/>
    <m/>
    <m/>
    <m/>
    <m/>
  </r>
  <r>
    <x v="18"/>
    <n v="11"/>
    <n v="2025"/>
    <x v="2"/>
    <x v="2"/>
    <d v="1899-12-31T00:35:00"/>
    <d v="1899-12-31T00:45:00"/>
    <n v="0.16666666666666607"/>
    <s v="LSC 6"/>
    <x v="22"/>
    <x v="1"/>
    <x v="1"/>
    <x v="1"/>
    <s v="00.35 - 00.45 DMG a2j02 aktif cek personil di temukan kulit belt terkelupas tunggu di potong personil"/>
    <m/>
    <m/>
    <m/>
    <m/>
    <m/>
    <m/>
    <m/>
    <m/>
    <m/>
    <m/>
    <m/>
    <m/>
  </r>
  <r>
    <x v="18"/>
    <n v="11"/>
    <n v="2025"/>
    <x v="2"/>
    <x v="2"/>
    <d v="1899-12-30T01:45:00"/>
    <d v="1899-12-30T01:55:00"/>
    <n v="0.16666666666666641"/>
    <s v="LSC 6"/>
    <x v="9"/>
    <x v="2"/>
    <x v="2"/>
    <x v="3"/>
    <s v="01.45 - 01.55 metal detektor 6a1j03 aktif 2x berturut-turut cek personil di temukan besi plat tipis"/>
    <m/>
    <m/>
    <m/>
    <m/>
    <m/>
    <m/>
    <m/>
    <m/>
    <m/>
    <m/>
    <m/>
    <m/>
  </r>
  <r>
    <x v="18"/>
    <n v="11"/>
    <n v="2025"/>
    <x v="2"/>
    <x v="2"/>
    <d v="1899-12-30T02:00:00"/>
    <d v="1899-12-30T02:45:00"/>
    <n v="0.75"/>
    <s v="LSC 6"/>
    <x v="9"/>
    <x v="2"/>
    <x v="2"/>
    <x v="3"/>
    <s v="02.00 - 02.45 metal detektor 6a1j03 aktif 4x berturut-turut cek personil di temukan besi plat tipis (hujan lebat)"/>
    <m/>
    <m/>
    <m/>
    <m/>
    <m/>
    <m/>
    <m/>
    <m/>
    <m/>
    <m/>
    <m/>
    <m/>
  </r>
  <r>
    <x v="18"/>
    <n v="11"/>
    <n v="2025"/>
    <x v="2"/>
    <x v="2"/>
    <d v="1899-12-30T03:15:00"/>
    <d v="1899-12-30T03:25:00"/>
    <n v="0.16666666666666674"/>
    <s v="LSC 6"/>
    <x v="22"/>
    <x v="1"/>
    <x v="1"/>
    <x v="1"/>
    <s v="03.15-03.25 stop belt a2j02 sensor dmg aktif cek personil tepi belt terkelupas tunggu di potong personil "/>
    <m/>
    <m/>
    <m/>
    <m/>
    <m/>
    <m/>
    <m/>
    <m/>
    <m/>
    <m/>
    <m/>
    <m/>
  </r>
  <r>
    <x v="18"/>
    <n v="11"/>
    <n v="2025"/>
    <x v="2"/>
    <x v="2"/>
    <d v="1899-12-30T03:40:00"/>
    <d v="1899-12-30T03:45:00"/>
    <n v="8.3333333333333037E-2"/>
    <s v="LSC 6"/>
    <x v="22"/>
    <x v="1"/>
    <x v="1"/>
    <x v="1"/>
    <s v="03.40-03.45 stop belt a2j02 sensor dmg aktif cek personil tepi belt terkelupas tunggu di potong personil"/>
    <m/>
    <m/>
    <m/>
    <m/>
    <m/>
    <m/>
    <m/>
    <m/>
    <m/>
    <m/>
    <m/>
    <m/>
  </r>
  <r>
    <x v="18"/>
    <n v="11"/>
    <n v="2025"/>
    <x v="2"/>
    <x v="2"/>
    <d v="1899-12-30T03:45:00"/>
    <d v="1899-12-30T03:55:00"/>
    <n v="0.16666666666666674"/>
    <s v="LSC 6"/>
    <x v="7"/>
    <x v="1"/>
    <x v="1"/>
    <x v="1"/>
    <s v="03.45-03.55 stop belt 20104 sensor dmg aktif cek personil tepi belt terkelupas tunggu di potong personil "/>
    <m/>
    <m/>
    <m/>
    <m/>
    <m/>
    <m/>
    <m/>
    <m/>
    <m/>
    <m/>
    <m/>
    <m/>
  </r>
  <r>
    <x v="18"/>
    <n v="11"/>
    <n v="2025"/>
    <x v="2"/>
    <x v="2"/>
    <d v="1899-12-30T04:15:00"/>
    <d v="1899-12-30T04:30:00"/>
    <n v="0.24999999999999978"/>
    <s v="LSC 6"/>
    <x v="1"/>
    <x v="1"/>
    <x v="1"/>
    <x v="1"/>
    <s v="04.15-04.30 stop belt A1J12B sensor dmg head pulley aktif cek personil tepi belt terkelupas tunggu di potong personil"/>
    <m/>
    <m/>
    <m/>
    <m/>
    <m/>
    <m/>
    <m/>
    <m/>
    <m/>
    <m/>
    <m/>
    <m/>
  </r>
  <r>
    <x v="18"/>
    <n v="11"/>
    <n v="2025"/>
    <x v="2"/>
    <x v="2"/>
    <d v="1899-12-30T04:30:00"/>
    <d v="1899-12-30T04:40:00"/>
    <n v="0.16666666666666674"/>
    <s v="LSC 6"/>
    <x v="21"/>
    <x v="2"/>
    <x v="2"/>
    <x v="44"/>
    <s v="04.30-04.40 Empat kali start belt 6e1u04 alarm timeout feedback from brake monitor di reset ready"/>
    <m/>
    <m/>
    <m/>
    <m/>
    <m/>
    <m/>
    <m/>
    <m/>
    <m/>
    <m/>
    <m/>
    <m/>
  </r>
  <r>
    <x v="18"/>
    <n v="11"/>
    <n v="2025"/>
    <x v="2"/>
    <x v="2"/>
    <d v="1899-12-30T04:40:00"/>
    <d v="1899-12-30T04:50:00"/>
    <n v="0.16666666666666674"/>
    <s v="LSC 6"/>
    <x v="22"/>
    <x v="1"/>
    <x v="1"/>
    <x v="1"/>
    <s v="04.40-04.50 lanjut stop belt a2j02 sensor dmg aktif dan stop belt a1j12b sensor dmg head pulley aktif cek personil kulit belt terkelupas tunggu di potong personil "/>
    <m/>
    <m/>
    <m/>
    <m/>
    <m/>
    <m/>
    <m/>
    <m/>
    <m/>
    <m/>
    <m/>
    <m/>
  </r>
  <r>
    <x v="18"/>
    <n v="11"/>
    <n v="2025"/>
    <x v="2"/>
    <x v="2"/>
    <d v="1899-12-30T05:35:00"/>
    <d v="1899-12-30T05:45:00"/>
    <n v="0.16666666666666674"/>
    <s v="LSC 6"/>
    <x v="1"/>
    <x v="1"/>
    <x v="1"/>
    <x v="1"/>
    <s v="05.35-05.45 stop belt a1j12b sensor dmg head pulley aktif cek personil tambalan  terkelupas tunggu di potong personil"/>
    <m/>
    <m/>
    <m/>
    <m/>
    <m/>
    <m/>
    <m/>
    <m/>
    <m/>
    <m/>
    <m/>
    <m/>
  </r>
  <r>
    <x v="18"/>
    <n v="11"/>
    <n v="2025"/>
    <x v="2"/>
    <x v="2"/>
    <d v="1899-12-30T05:45:00"/>
    <d v="1899-12-30T05:50:00"/>
    <n v="8.3333333333333037E-2"/>
    <s v="LSC 6"/>
    <x v="21"/>
    <x v="2"/>
    <x v="2"/>
    <x v="44"/>
    <s v="05.45-05.50 saat start belt 6e1u04 alarm timeout feedback from brake monitor di reset ready"/>
    <m/>
    <m/>
    <m/>
    <m/>
    <m/>
    <m/>
    <m/>
    <m/>
    <m/>
    <m/>
    <m/>
    <m/>
  </r>
  <r>
    <x v="18"/>
    <n v="11"/>
    <n v="2025"/>
    <x v="2"/>
    <x v="2"/>
    <d v="1899-12-30T05:50:00"/>
    <d v="1899-12-30T06:00:00"/>
    <n v="0.16666666666666674"/>
    <s v="LSC 6"/>
    <x v="1"/>
    <x v="1"/>
    <x v="1"/>
    <x v="1"/>
    <s v="05.50-06.00 stop belt a1j12b sensor dmg head pulley aktif cek personil tepi belt  terkelupas tunggu di potong personil"/>
    <m/>
    <m/>
    <m/>
    <m/>
    <m/>
    <m/>
    <m/>
    <m/>
    <m/>
    <m/>
    <m/>
    <m/>
  </r>
  <r>
    <x v="18"/>
    <n v="11"/>
    <n v="2025"/>
    <x v="2"/>
    <x v="2"/>
    <d v="1899-12-30T06:25:00"/>
    <d v="1899-12-30T06:35:00"/>
    <n v="0.16666666666666741"/>
    <s v="LSC 6"/>
    <x v="22"/>
    <x v="1"/>
    <x v="1"/>
    <x v="1"/>
    <s v="06.25-06.35 stop belt a2j02 sensor dmg aktif cek personil tepi belt terkelupas tunggu di potong personil"/>
    <m/>
    <m/>
    <m/>
    <m/>
    <m/>
    <m/>
    <m/>
    <m/>
    <m/>
    <m/>
    <m/>
    <m/>
  </r>
  <r>
    <x v="18"/>
    <n v="11"/>
    <n v="2025"/>
    <x v="2"/>
    <x v="2"/>
    <d v="1899-12-30T06:40:00"/>
    <d v="1899-12-30T06:50:00"/>
    <n v="0.16666666666666607"/>
    <s v="LSC 6"/>
    <x v="1"/>
    <x v="1"/>
    <x v="1"/>
    <x v="1"/>
    <s v="06.40-06.50 stop belt a1j12b sensor dmg tail pulley aktif cek personil di Temukan tepi belt terkelupas tunggu di potong personil "/>
    <m/>
    <m/>
    <m/>
    <m/>
    <m/>
    <m/>
    <m/>
    <m/>
    <m/>
    <m/>
    <m/>
    <m/>
  </r>
  <r>
    <x v="18"/>
    <n v="11"/>
    <n v="2025"/>
    <x v="2"/>
    <x v="2"/>
    <d v="1899-12-30T06:50:00"/>
    <d v="1899-12-30T07:00:00"/>
    <n v="0.16666666666666741"/>
    <s v="LSC 6"/>
    <x v="4"/>
    <x v="2"/>
    <x v="2"/>
    <x v="4"/>
    <s v="06.50-07.00 lanjut tunggu personil geser tripper ind5 ke tiang 16-21"/>
    <m/>
    <m/>
    <m/>
    <m/>
    <m/>
    <m/>
    <m/>
    <m/>
    <m/>
    <m/>
    <m/>
    <m/>
  </r>
  <r>
    <x v="19"/>
    <n v="11"/>
    <n v="2025"/>
    <x v="2"/>
    <x v="0"/>
    <d v="1899-12-30T07:20:00"/>
    <d v="1899-12-30T07:35:00"/>
    <n v="0.24999999999999911"/>
    <s v="LSC 6"/>
    <x v="31"/>
    <x v="0"/>
    <x v="0"/>
    <x v="0"/>
    <s v="07.20 - 07.35 tunggu hopper berisi min 50%"/>
    <m/>
    <m/>
    <m/>
    <m/>
    <m/>
    <m/>
    <m/>
    <m/>
    <m/>
    <m/>
    <m/>
    <m/>
  </r>
  <r>
    <x v="19"/>
    <n v="11"/>
    <n v="2025"/>
    <x v="2"/>
    <x v="0"/>
    <d v="1899-12-30T07:35:00"/>
    <d v="1899-12-30T07:45:00"/>
    <n v="0.16666666666666741"/>
    <s v="LSC 6"/>
    <x v="1"/>
    <x v="1"/>
    <x v="1"/>
    <x v="1"/>
    <s v="07.35 - 07.45 stop lsc 6 dmg tail pulley a1j12b aktif cek personil di temukan tepi belt terkelupas tunggu di potong personil "/>
    <m/>
    <m/>
    <m/>
    <m/>
    <m/>
    <m/>
    <m/>
    <m/>
    <m/>
    <m/>
    <m/>
    <m/>
  </r>
  <r>
    <x v="19"/>
    <n v="11"/>
    <n v="2025"/>
    <x v="2"/>
    <x v="0"/>
    <d v="1899-12-30T07:45:00"/>
    <d v="1899-12-30T08:00:00"/>
    <n v="0.24999999999999911"/>
    <s v="LSC 6"/>
    <x v="1"/>
    <x v="1"/>
    <x v="1"/>
    <x v="1"/>
    <s v="07.45 - 08.00 stop kembali lsc 6 dmg drift pulley a1j12b aktif, cek personil di temukan tambalan button terkelupas tunggu di potong personil "/>
    <m/>
    <m/>
    <m/>
    <m/>
    <m/>
    <m/>
    <m/>
    <m/>
    <m/>
    <m/>
    <m/>
    <m/>
  </r>
  <r>
    <x v="19"/>
    <n v="11"/>
    <n v="2025"/>
    <x v="2"/>
    <x v="0"/>
    <d v="1899-12-30T08:00:00"/>
    <d v="1899-12-30T08:10:00"/>
    <n v="0.16666666666666741"/>
    <s v="LSC 6"/>
    <x v="1"/>
    <x v="1"/>
    <x v="1"/>
    <x v="1"/>
    <s v="08.00 - 08.10 stop kembali lsc 6 dmg tail pulley a1j12b aktif, cek personil di temukan tepi belt terkelupas tunggu di potong personil"/>
    <m/>
    <m/>
    <m/>
    <m/>
    <m/>
    <m/>
    <m/>
    <m/>
    <m/>
    <m/>
    <m/>
    <m/>
  </r>
  <r>
    <x v="19"/>
    <n v="11"/>
    <n v="2025"/>
    <x v="2"/>
    <x v="0"/>
    <d v="1899-12-30T08:40:00"/>
    <d v="1899-12-30T08:45:00"/>
    <n v="8.3333333333333037E-2"/>
    <s v="LSC 6"/>
    <x v="22"/>
    <x v="1"/>
    <x v="1"/>
    <x v="1"/>
    <s v="08.40 - 08.45 DMG a2j02 aktif cek personil di temukan tepi belt terkelupas tunggu di potong personil "/>
    <m/>
    <m/>
    <m/>
    <m/>
    <m/>
    <m/>
    <m/>
    <m/>
    <m/>
    <m/>
    <m/>
    <m/>
  </r>
  <r>
    <x v="19"/>
    <n v="11"/>
    <n v="2025"/>
    <x v="2"/>
    <x v="0"/>
    <d v="1899-12-30T09:15:00"/>
    <d v="1899-12-30T09:20:00"/>
    <n v="8.3333333333333037E-2"/>
    <s v="LSC 6"/>
    <x v="31"/>
    <x v="0"/>
    <x v="0"/>
    <x v="0"/>
    <s v="09.15 - 09.20 tunggu hopper berisi min 50%"/>
    <m/>
    <m/>
    <m/>
    <m/>
    <m/>
    <m/>
    <m/>
    <m/>
    <m/>
    <m/>
    <m/>
    <m/>
  </r>
  <r>
    <x v="19"/>
    <n v="11"/>
    <n v="2025"/>
    <x v="2"/>
    <x v="0"/>
    <d v="1899-12-30T09:45:00"/>
    <d v="1899-12-30T10:00:00"/>
    <n v="0.25000000000000044"/>
    <s v="LSC 6"/>
    <x v="1"/>
    <x v="1"/>
    <x v="1"/>
    <x v="1"/>
    <s v="09.45 - 10.00 stop lsc 6 dmg head pulley a1j12b aktif 2X cek personil di temukan tepi belt terkelupas tunggu di potong personil "/>
    <m/>
    <m/>
    <m/>
    <m/>
    <m/>
    <m/>
    <m/>
    <m/>
    <m/>
    <m/>
    <m/>
    <m/>
  </r>
  <r>
    <x v="19"/>
    <n v="11"/>
    <n v="2025"/>
    <x v="2"/>
    <x v="0"/>
    <d v="1899-12-30T10:00:00"/>
    <d v="1899-12-30T10:20:00"/>
    <n v="0.33333333333333348"/>
    <s v="LSC 6"/>
    <x v="1"/>
    <x v="1"/>
    <x v="1"/>
    <x v="1"/>
    <s v="10.00 - 10.20 stop lsc 6 dmg head pulley a1j12b aktif cek personil di temukan tepi belt terkelupas tunggu di potong personil"/>
    <m/>
    <m/>
    <m/>
    <m/>
    <m/>
    <m/>
    <m/>
    <m/>
    <m/>
    <m/>
    <m/>
    <m/>
  </r>
  <r>
    <x v="19"/>
    <n v="11"/>
    <n v="2025"/>
    <x v="2"/>
    <x v="0"/>
    <d v="1899-12-30T10:45:00"/>
    <d v="1899-12-30T10:55:00"/>
    <n v="0.16666666666666607"/>
    <s v="LSC 6"/>
    <x v="31"/>
    <x v="0"/>
    <x v="0"/>
    <x v="0"/>
    <s v="10.45 - 10.55 tunggu hopper berisi min 50%"/>
    <m/>
    <m/>
    <m/>
    <m/>
    <m/>
    <m/>
    <m/>
    <m/>
    <m/>
    <m/>
    <m/>
    <m/>
  </r>
  <r>
    <x v="19"/>
    <n v="11"/>
    <n v="2025"/>
    <x v="2"/>
    <x v="0"/>
    <d v="1899-12-30T11:20:00"/>
    <d v="1899-12-30T11:35:00"/>
    <n v="0.25000000000000044"/>
    <s v="LSC 6"/>
    <x v="31"/>
    <x v="0"/>
    <x v="0"/>
    <x v="0"/>
    <s v="11.20 - 11.35 tunggu hopper berisi min 50%"/>
    <m/>
    <m/>
    <m/>
    <m/>
    <m/>
    <m/>
    <m/>
    <m/>
    <m/>
    <m/>
    <m/>
    <m/>
  </r>
  <r>
    <x v="19"/>
    <n v="11"/>
    <n v="2025"/>
    <x v="2"/>
    <x v="0"/>
    <d v="1899-12-30T12:10:00"/>
    <d v="1899-12-30T12:20:00"/>
    <n v="0.16666666666666607"/>
    <s v="LSC 6"/>
    <x v="22"/>
    <x v="1"/>
    <x v="1"/>
    <x v="1"/>
    <s v="12.10 - 12.20 DMG a2j02 aktif cek personil di temukan tepi belt terkelupas tunggu di potong personil "/>
    <m/>
    <m/>
    <m/>
    <m/>
    <m/>
    <m/>
    <m/>
    <m/>
    <m/>
    <m/>
    <m/>
    <m/>
  </r>
  <r>
    <x v="19"/>
    <n v="11"/>
    <n v="2025"/>
    <x v="2"/>
    <x v="0"/>
    <d v="1899-12-30T12:40:00"/>
    <d v="1899-12-30T12:55:00"/>
    <n v="0.24999999999999911"/>
    <s v="LSC 6"/>
    <x v="13"/>
    <x v="2"/>
    <x v="2"/>
    <x v="7"/>
    <s v="12.40 - 12.55 stop lsc 6 dmg 07 no.1 aktif cek personil tidak ada temuan, lanjut operasi "/>
    <m/>
    <m/>
    <m/>
    <m/>
    <m/>
    <m/>
    <m/>
    <m/>
    <m/>
    <m/>
    <m/>
    <m/>
  </r>
  <r>
    <x v="19"/>
    <n v="11"/>
    <n v="2025"/>
    <x v="2"/>
    <x v="0"/>
    <d v="1899-12-30T14:45:00"/>
    <d v="1899-12-30T15:00:00"/>
    <n v="0.24999999999999911"/>
    <s v="LSC 6"/>
    <x v="31"/>
    <x v="2"/>
    <x v="2"/>
    <x v="29"/>
    <s v="14.45 - 15.00 pengosongan jalur limestone"/>
    <m/>
    <m/>
    <m/>
    <m/>
    <m/>
    <m/>
    <m/>
    <m/>
    <m/>
    <m/>
    <m/>
    <m/>
  </r>
  <r>
    <x v="19"/>
    <n v="11"/>
    <n v="2025"/>
    <x v="2"/>
    <x v="1"/>
    <d v="1899-12-30T16:45:00"/>
    <d v="1899-12-30T16:55:00"/>
    <n v="0.16666666666666874"/>
    <s v="MS 1"/>
    <x v="22"/>
    <x v="1"/>
    <x v="1"/>
    <x v="1"/>
    <s v="16.45 - 16.55 stop belt a2j02 sensor dmg aktif cek personil kulit belt terkelupas tunggu di potong"/>
    <m/>
    <m/>
    <m/>
    <m/>
    <m/>
    <m/>
    <m/>
    <m/>
    <m/>
    <m/>
    <m/>
    <m/>
  </r>
  <r>
    <x v="19"/>
    <n v="11"/>
    <n v="2025"/>
    <x v="2"/>
    <x v="1"/>
    <d v="1899-12-30T17:25:00"/>
    <d v="1899-12-30T17:30:00"/>
    <n v="8.3333333333333037E-2"/>
    <s v="MS 1"/>
    <x v="22"/>
    <x v="1"/>
    <x v="1"/>
    <x v="1"/>
    <s v="17.25 - 17.30 stop belt a2j02 sensor dmg aktif cek personil benang belt terkelupas tunggu di potong"/>
    <m/>
    <m/>
    <m/>
    <m/>
    <m/>
    <m/>
    <m/>
    <m/>
    <m/>
    <m/>
    <m/>
    <m/>
  </r>
  <r>
    <x v="19"/>
    <n v="11"/>
    <n v="2025"/>
    <x v="2"/>
    <x v="1"/>
    <d v="1899-12-30T17:30:00"/>
    <d v="1899-12-30T17:40:00"/>
    <n v="0.16666666666666874"/>
    <s v="MS 1"/>
    <x v="1"/>
    <x v="1"/>
    <x v="1"/>
    <x v="1"/>
    <s v="17.30 - 17.40 Stop belt a1j12b sensor dmg head pulley aktif cek personil karet tepi belt terkelupas tunggu di potong"/>
    <m/>
    <m/>
    <m/>
    <m/>
    <m/>
    <m/>
    <m/>
    <m/>
    <m/>
    <m/>
    <m/>
    <m/>
  </r>
  <r>
    <x v="19"/>
    <n v="11"/>
    <n v="2025"/>
    <x v="2"/>
    <x v="1"/>
    <d v="1899-12-30T19:00:00"/>
    <d v="1899-12-30T19:20:00"/>
    <n v="0.33333333333333481"/>
    <s v="LSC 6"/>
    <x v="4"/>
    <x v="0"/>
    <x v="0"/>
    <x v="0"/>
    <s v="19.00 - 19.20 start lsc6 ke IND 5/7.2 - 12b tunggu hopper berisi min 50% "/>
    <m/>
    <m/>
    <m/>
    <m/>
    <m/>
    <m/>
    <m/>
    <m/>
    <m/>
    <m/>
    <m/>
    <m/>
  </r>
  <r>
    <x v="19"/>
    <n v="11"/>
    <n v="2025"/>
    <x v="2"/>
    <x v="1"/>
    <d v="1899-12-30T19:30:00"/>
    <d v="1899-12-30T19:40:00"/>
    <n v="0.16666666666666607"/>
    <s v="LSC 6"/>
    <x v="1"/>
    <x v="1"/>
    <x v="1"/>
    <x v="1"/>
    <s v="19.30 - 19.40 di stop belt a1j12b tutup belt jatuh dan bergesekan dengan idler berbunyi keras tunggu di eksekusi personil"/>
    <m/>
    <m/>
    <m/>
    <m/>
    <m/>
    <m/>
    <m/>
    <m/>
    <m/>
    <m/>
    <m/>
    <m/>
  </r>
  <r>
    <x v="19"/>
    <n v="11"/>
    <n v="2025"/>
    <x v="2"/>
    <x v="1"/>
    <d v="1899-12-30T20:25:00"/>
    <d v="1899-12-30T20:30:00"/>
    <n v="8.3333333333333037E-2"/>
    <s v="LSC 6"/>
    <x v="7"/>
    <x v="1"/>
    <x v="1"/>
    <x v="1"/>
    <s v="20.25 - 20.30 stop belt 20104 sensor dmg aktif cek personil kena karet tepi belt terkelupas tunggu di potong personil "/>
    <m/>
    <m/>
    <m/>
    <m/>
    <m/>
    <m/>
    <m/>
    <m/>
    <m/>
    <m/>
    <m/>
    <m/>
  </r>
  <r>
    <x v="19"/>
    <n v="11"/>
    <n v="2025"/>
    <x v="2"/>
    <x v="1"/>
    <d v="1899-12-30T20:30:00"/>
    <d v="1899-12-30T20:40:00"/>
    <n v="0.16666666666666874"/>
    <s v="LSC 6"/>
    <x v="24"/>
    <x v="1"/>
    <x v="1"/>
    <x v="39"/>
    <s v="20.30 -20.40 lanjut tunggu mekanik ganti idler belt a5j10 berbunyi keras "/>
    <m/>
    <m/>
    <m/>
    <m/>
    <m/>
    <m/>
    <m/>
    <m/>
    <m/>
    <m/>
    <m/>
    <m/>
  </r>
  <r>
    <x v="19"/>
    <n v="11"/>
    <n v="2025"/>
    <x v="2"/>
    <x v="1"/>
    <d v="1899-12-30T20:40:00"/>
    <d v="1899-12-30T20:50:00"/>
    <n v="0.16666666666666607"/>
    <s v="LSC 6"/>
    <x v="1"/>
    <x v="1"/>
    <x v="1"/>
    <x v="1"/>
    <s v="20.40 - 20.50 Stop belt a1j12b sensor dmg head pulley aktif cek personil tambalan terkelupas tunggu di potong personil"/>
    <m/>
    <m/>
    <m/>
    <m/>
    <m/>
    <m/>
    <m/>
    <m/>
    <m/>
    <m/>
    <m/>
    <m/>
  </r>
  <r>
    <x v="19"/>
    <n v="11"/>
    <n v="2025"/>
    <x v="2"/>
    <x v="1"/>
    <d v="1899-12-30T21:05:00"/>
    <d v="1899-12-30T21:30:00"/>
    <n v="0.41666666666666785"/>
    <s v="LSC 6"/>
    <x v="1"/>
    <x v="1"/>
    <x v="1"/>
    <x v="1"/>
    <s v="21.05 - 21.30  Stop belt a1j12b sensor dmg head pulley aktif cek personil tambalan terkelupas tunggu di potong personil"/>
    <m/>
    <m/>
    <m/>
    <m/>
    <m/>
    <m/>
    <m/>
    <m/>
    <m/>
    <m/>
    <m/>
    <m/>
  </r>
  <r>
    <x v="19"/>
    <n v="11"/>
    <n v="2025"/>
    <x v="2"/>
    <x v="2"/>
    <d v="1899-12-30T22:15:00"/>
    <d v="1899-12-30T22:30:00"/>
    <n v="0.24999999999999911"/>
    <s v="LSC 6"/>
    <x v="11"/>
    <x v="1"/>
    <x v="1"/>
    <x v="1"/>
    <s v="22.15-22.30 stop belt 5a1j01 sensor dmg aktif cek personil di temukan tepi belt terkelupas tunggu di potong personil "/>
    <m/>
    <m/>
    <m/>
    <m/>
    <m/>
    <m/>
    <m/>
    <m/>
    <m/>
    <m/>
    <m/>
    <m/>
  </r>
  <r>
    <x v="19"/>
    <n v="11"/>
    <n v="2025"/>
    <x v="2"/>
    <x v="2"/>
    <d v="1899-12-30T22:30:00"/>
    <d v="1899-12-30T23:35:00"/>
    <n v="1.0833333333333321"/>
    <s v="LSC 6"/>
    <x v="21"/>
    <x v="2"/>
    <x v="2"/>
    <x v="44"/>
    <s v="22.30-22.35 saat start belt 6e1u04 alarm timeout feedback from brake monitor di reset ready"/>
    <m/>
    <m/>
    <m/>
    <m/>
    <m/>
    <m/>
    <m/>
    <m/>
    <m/>
    <m/>
    <m/>
    <m/>
  </r>
  <r>
    <x v="19"/>
    <n v="11"/>
    <n v="2025"/>
    <x v="2"/>
    <x v="2"/>
    <d v="1899-12-30T22:50:00"/>
    <d v="1899-12-30T23:00:00"/>
    <n v="0.16666666666666874"/>
    <s v="LSC 6"/>
    <x v="7"/>
    <x v="1"/>
    <x v="1"/>
    <x v="1"/>
    <s v="22.50-23.00 stop belt 20104 sensor dmg aktif cek personil tepi belt terkelupas tunggu di potong personil"/>
    <m/>
    <m/>
    <m/>
    <m/>
    <m/>
    <m/>
    <m/>
    <m/>
    <m/>
    <m/>
    <m/>
    <m/>
  </r>
  <r>
    <x v="19"/>
    <n v="11"/>
    <n v="2025"/>
    <x v="2"/>
    <x v="2"/>
    <d v="1899-12-30T23:30:00"/>
    <d v="1899-12-30T23:35:00"/>
    <n v="8.3333333333333037E-2"/>
    <s v="LSC 6"/>
    <x v="22"/>
    <x v="1"/>
    <x v="1"/>
    <x v="1"/>
    <s v="23.30-23.35 stop belt a2j02 sensor dmg aktif cek personil tepi belt terkelupas tunggu di potong personil"/>
    <m/>
    <m/>
    <m/>
    <m/>
    <m/>
    <m/>
    <m/>
    <m/>
    <m/>
    <m/>
    <m/>
    <m/>
  </r>
  <r>
    <x v="19"/>
    <n v="11"/>
    <n v="2025"/>
    <x v="2"/>
    <x v="2"/>
    <d v="1899-12-30T23:35:00"/>
    <d v="1899-12-30T23:40:00"/>
    <n v="8.3333333333335702E-2"/>
    <s v="LSC 6"/>
    <x v="21"/>
    <x v="2"/>
    <x v="2"/>
    <x v="44"/>
    <s v="23.35-23.40 saat start belt 6e1u04 alarm timeout feedback from brake monitor di reset ready"/>
    <m/>
    <m/>
    <m/>
    <m/>
    <m/>
    <m/>
    <m/>
    <m/>
    <m/>
    <m/>
    <m/>
    <m/>
  </r>
  <r>
    <x v="19"/>
    <n v="11"/>
    <n v="2025"/>
    <x v="2"/>
    <x v="2"/>
    <d v="1899-12-30T01:00:00"/>
    <d v="1899-12-30T02:00:00"/>
    <n v="1"/>
    <s v="LSC 6"/>
    <x v="13"/>
    <x v="1"/>
    <x v="1"/>
    <x v="1"/>
    <s v="01.00-02.00 di stop feeding lsc6, di belt 6a1j07 di temukan belt robek, tunggu di posisikan personil"/>
    <m/>
    <m/>
    <m/>
    <m/>
    <m/>
    <m/>
    <m/>
    <m/>
    <m/>
    <m/>
    <m/>
    <m/>
  </r>
  <r>
    <x v="19"/>
    <n v="11"/>
    <n v="2025"/>
    <x v="2"/>
    <x v="2"/>
    <d v="1899-12-30T02:30:00"/>
    <d v="1899-12-30T02:45:00"/>
    <n v="0.24999999999999978"/>
    <s v="LSC 6"/>
    <x v="7"/>
    <x v="1"/>
    <x v="1"/>
    <x v="1"/>
    <s v="02.30-02.45 stop belt 20104 sensor dmg aktif cek personil tepi belt terkelupas tunggu di potong personil "/>
    <m/>
    <m/>
    <m/>
    <m/>
    <m/>
    <m/>
    <m/>
    <m/>
    <m/>
    <m/>
    <m/>
    <m/>
  </r>
  <r>
    <x v="19"/>
    <n v="11"/>
    <n v="2025"/>
    <x v="2"/>
    <x v="2"/>
    <d v="1899-12-30T03:30:00"/>
    <d v="1899-12-30T03:40:00"/>
    <n v="0.16666666666666674"/>
    <s v="LSC 6"/>
    <x v="9"/>
    <x v="2"/>
    <x v="2"/>
    <x v="3"/>
    <s v="03.30-03.40 stop belt 6a1j03 sensor metal detektor aktif cek personil di temukan besi "/>
    <m/>
    <m/>
    <m/>
    <m/>
    <m/>
    <m/>
    <m/>
    <m/>
    <m/>
    <m/>
    <m/>
    <m/>
  </r>
  <r>
    <x v="19"/>
    <n v="11"/>
    <n v="2025"/>
    <x v="2"/>
    <x v="2"/>
    <d v="1899-12-30T03:50:00"/>
    <d v="1899-12-30T03:55:00"/>
    <n v="8.3333333333333703E-2"/>
    <s v="LSC 6"/>
    <x v="9"/>
    <x v="2"/>
    <x v="2"/>
    <x v="3"/>
    <s v="03.50-03.55 stop belt 6a1j03 sensor metal detektor aktif cek personil di temukan besi "/>
    <m/>
    <m/>
    <m/>
    <m/>
    <m/>
    <m/>
    <m/>
    <m/>
    <m/>
    <m/>
    <m/>
    <m/>
  </r>
  <r>
    <x v="19"/>
    <n v="11"/>
    <n v="2025"/>
    <x v="2"/>
    <x v="2"/>
    <d v="1899-12-30T03:55:00"/>
    <d v="1899-12-30T04:05:00"/>
    <n v="0.16666666666666674"/>
    <s v="LSC 6"/>
    <x v="1"/>
    <x v="1"/>
    <x v="1"/>
    <x v="1"/>
    <s v="03.55-04.05 stop belt a1j12b sensor dmg head pulley aktif cek personil kulit belt terkelupas"/>
    <m/>
    <m/>
    <m/>
    <m/>
    <m/>
    <m/>
    <m/>
    <m/>
    <m/>
    <m/>
    <m/>
    <m/>
  </r>
  <r>
    <x v="19"/>
    <n v="11"/>
    <n v="2025"/>
    <x v="2"/>
    <x v="2"/>
    <d v="1899-12-30T04:10:00"/>
    <d v="1899-12-30T04:30:00"/>
    <n v="0.33333333333333348"/>
    <s v="LSC 6"/>
    <x v="9"/>
    <x v="2"/>
    <x v="2"/>
    <x v="3"/>
    <s v="04.10-04.30 stop belt 6a1j03/ MD aktif cek personil ditemukan besi pipa"/>
    <m/>
    <m/>
    <m/>
    <m/>
    <m/>
    <m/>
    <m/>
    <m/>
    <m/>
    <m/>
    <m/>
    <m/>
  </r>
  <r>
    <x v="19"/>
    <n v="11"/>
    <n v="2025"/>
    <x v="2"/>
    <x v="2"/>
    <d v="1899-12-30T05:00:00"/>
    <d v="1899-12-30T05:05:00"/>
    <n v="8.3333333333333037E-2"/>
    <s v="LSC 6"/>
    <x v="9"/>
    <x v="2"/>
    <x v="2"/>
    <x v="6"/>
    <s v="05.00-05.05 stop belt 6a1j03/ MD aktif cek personil tidak ada temuan"/>
    <m/>
    <m/>
    <m/>
    <m/>
    <m/>
    <m/>
    <m/>
    <m/>
    <m/>
    <m/>
    <m/>
    <m/>
  </r>
  <r>
    <x v="19"/>
    <n v="11"/>
    <n v="2025"/>
    <x v="2"/>
    <x v="2"/>
    <d v="1899-12-30T05:35:00"/>
    <d v="1899-12-30T06:05:00"/>
    <n v="0.49999999999999956"/>
    <s v="LSC 6"/>
    <x v="4"/>
    <x v="2"/>
    <x v="2"/>
    <x v="4"/>
    <s v="05.35-05.06.05 stop feeder lsc6/ geser pengisian ke t 16-21 melangkahi BS "/>
    <m/>
    <m/>
    <m/>
    <m/>
    <m/>
    <m/>
    <m/>
    <m/>
    <m/>
    <m/>
    <m/>
    <m/>
  </r>
  <r>
    <x v="19"/>
    <n v="11"/>
    <n v="2025"/>
    <x v="2"/>
    <x v="2"/>
    <d v="1899-12-30T06:50:00"/>
    <d v="1899-12-30T07:00:00"/>
    <n v="0.16666666666666741"/>
    <s v="LSC 6"/>
    <x v="4"/>
    <x v="0"/>
    <x v="0"/>
    <x v="0"/>
    <s v="06.50-07.00 tunggu hopper berisi 50%"/>
    <m/>
    <m/>
    <m/>
    <m/>
    <m/>
    <m/>
    <m/>
    <m/>
    <m/>
    <m/>
    <m/>
    <m/>
  </r>
  <r>
    <x v="20"/>
    <n v="11"/>
    <n v="2025"/>
    <x v="2"/>
    <x v="0"/>
    <d v="1899-12-30T07:00:00"/>
    <d v="1899-12-30T07:50:00"/>
    <n v="0.83333333333333304"/>
    <s v="LSC 6"/>
    <x v="11"/>
    <x v="2"/>
    <x v="2"/>
    <x v="9"/>
    <s v="07.00 - 07.50 tunggu personil membalikan klep 5a1j01 ke 6a1j09 "/>
    <m/>
    <m/>
    <m/>
    <m/>
    <m/>
    <m/>
    <m/>
    <m/>
    <m/>
    <m/>
    <m/>
    <m/>
  </r>
  <r>
    <x v="20"/>
    <n v="11"/>
    <n v="2025"/>
    <x v="2"/>
    <x v="0"/>
    <d v="1899-12-30T09:10:00"/>
    <d v="1899-12-30T09:35:00"/>
    <n v="0.41666666666666785"/>
    <s v="LSC 6"/>
    <x v="4"/>
    <x v="0"/>
    <x v="0"/>
    <x v="0"/>
    <s v="09.10 - 09.35 Tunggu hopper berisi 50%"/>
    <m/>
    <m/>
    <m/>
    <m/>
    <m/>
    <m/>
    <m/>
    <m/>
    <m/>
    <m/>
    <m/>
    <m/>
  </r>
  <r>
    <x v="20"/>
    <n v="11"/>
    <n v="2025"/>
    <x v="2"/>
    <x v="0"/>
    <d v="1899-12-30T10:00:00"/>
    <d v="1899-12-30T10:10:00"/>
    <n v="0.16666666666666607"/>
    <s v="LSC 6"/>
    <x v="22"/>
    <x v="1"/>
    <x v="1"/>
    <x v="1"/>
    <s v="10.00 - 10.10 DMG A2J02 aktif cek personil di temukan kulit belt terkelupas tunggu di potong personil "/>
    <m/>
    <m/>
    <m/>
    <m/>
    <m/>
    <m/>
    <m/>
    <m/>
    <m/>
    <m/>
    <m/>
    <m/>
  </r>
  <r>
    <x v="20"/>
    <n v="11"/>
    <n v="2025"/>
    <x v="2"/>
    <x v="0"/>
    <d v="1899-12-30T13:30:00"/>
    <d v="1899-12-30T15:00:00"/>
    <n v="1.5"/>
    <s v="LSC 6"/>
    <x v="10"/>
    <x v="1"/>
    <x v="1"/>
    <x v="28"/>
    <s v="13.30 - 15.00 tunggu mekanik repair sambungan belt A5J13"/>
    <m/>
    <m/>
    <m/>
    <m/>
    <m/>
    <m/>
    <m/>
    <m/>
    <m/>
    <m/>
    <m/>
    <m/>
  </r>
  <r>
    <x v="20"/>
    <n v="11"/>
    <n v="2025"/>
    <x v="2"/>
    <x v="1"/>
    <d v="1899-12-30T15:00:00"/>
    <d v="1899-12-30T15:10:00"/>
    <n v="0.16666666666666607"/>
    <s v="MS 1"/>
    <x v="33"/>
    <x v="0"/>
    <x v="0"/>
    <x v="0"/>
    <s v="15.00 - 15.10 Start ms1 ss ke IND 5/7.2 - 12P tunggu hopper berisi min 50%"/>
    <m/>
    <m/>
    <m/>
    <m/>
    <m/>
    <m/>
    <m/>
    <m/>
    <m/>
    <m/>
    <m/>
    <m/>
  </r>
  <r>
    <x v="20"/>
    <n v="11"/>
    <n v="2025"/>
    <x v="2"/>
    <x v="1"/>
    <d v="1899-12-30T17:10:00"/>
    <d v="1899-12-30T17:20:00"/>
    <n v="0.16666666666666607"/>
    <s v="MS 1"/>
    <x v="14"/>
    <x v="1"/>
    <x v="1"/>
    <x v="1"/>
    <s v="17.10 - 17.20 stop belt A4J12P sensor dmg aktif cek personil kena karet tepi belt terkelupas tunggu di potong "/>
    <m/>
    <m/>
    <m/>
    <m/>
    <m/>
    <m/>
    <m/>
    <m/>
    <m/>
    <m/>
    <m/>
    <m/>
  </r>
  <r>
    <x v="20"/>
    <n v="11"/>
    <n v="2025"/>
    <x v="2"/>
    <x v="1"/>
    <d v="1899-12-30T17:20:00"/>
    <d v="1899-12-30T17:30:00"/>
    <n v="0.16666666666666607"/>
    <s v="MS 1"/>
    <x v="33"/>
    <x v="2"/>
    <x v="2"/>
    <x v="4"/>
    <s v="17.20 - 17.30 stop MS1 tunggu personil geser tripper ss IND 5"/>
    <m/>
    <m/>
    <m/>
    <m/>
    <m/>
    <m/>
    <m/>
    <m/>
    <m/>
    <m/>
    <m/>
    <m/>
  </r>
  <r>
    <x v="20"/>
    <n v="11"/>
    <n v="2025"/>
    <x v="2"/>
    <x v="1"/>
    <d v="1899-12-30T17:40:00"/>
    <d v="1899-12-30T17:45:00"/>
    <n v="8.3333333333333037E-2"/>
    <s v="MS 1"/>
    <x v="3"/>
    <x v="2"/>
    <x v="2"/>
    <x v="3"/>
    <s v="17.40 - 17.45 stop belt 6E1U03 metal detektor aktif cek personil di temukan batu kadar besi "/>
    <m/>
    <m/>
    <m/>
    <m/>
    <m/>
    <m/>
    <m/>
    <m/>
    <m/>
    <m/>
    <m/>
    <m/>
  </r>
  <r>
    <x v="20"/>
    <n v="11"/>
    <n v="2025"/>
    <x v="2"/>
    <x v="1"/>
    <d v="1899-12-30T17:50:00"/>
    <d v="1899-12-30T18:00:00"/>
    <n v="0.16666666666666607"/>
    <s v="MS 1"/>
    <x v="33"/>
    <x v="0"/>
    <x v="0"/>
    <x v="0"/>
    <s v="17.50 - 18.00 tunggu hopper berisi min 50%"/>
    <m/>
    <m/>
    <m/>
    <m/>
    <m/>
    <m/>
    <m/>
    <m/>
    <m/>
    <m/>
    <m/>
    <m/>
  </r>
  <r>
    <x v="20"/>
    <n v="11"/>
    <n v="2025"/>
    <x v="2"/>
    <x v="1"/>
    <d v="1899-12-30T19:00:00"/>
    <d v="1899-12-30T19:10:00"/>
    <n v="0.16666666666666874"/>
    <s v="LSC 6"/>
    <x v="24"/>
    <x v="2"/>
    <x v="2"/>
    <x v="40"/>
    <s v="19.00 - 19.10 tunggu pengosongan jalur belt  a5j10 SS pasca belt a4j14 trip"/>
    <m/>
    <m/>
    <m/>
    <m/>
    <m/>
    <m/>
    <m/>
    <m/>
    <m/>
    <m/>
    <m/>
    <m/>
  </r>
  <r>
    <x v="20"/>
    <n v="11"/>
    <n v="2025"/>
    <x v="2"/>
    <x v="1"/>
    <d v="1899-12-30T20:00:00"/>
    <d v="1899-12-30T20:10:00"/>
    <n v="0.16666666666666607"/>
    <s v="LSC 6"/>
    <x v="36"/>
    <x v="1"/>
    <x v="1"/>
    <x v="1"/>
    <s v="20.00 - 20.10 stop belt a5u29 sensor dmg aktif cek personil kena benang tepi belt tunggu di potong "/>
    <m/>
    <m/>
    <m/>
    <m/>
    <m/>
    <m/>
    <m/>
    <m/>
    <m/>
    <m/>
    <m/>
    <m/>
  </r>
  <r>
    <x v="20"/>
    <n v="11"/>
    <n v="2025"/>
    <x v="2"/>
    <x v="1"/>
    <d v="1899-12-30T21:40:00"/>
    <d v="1899-12-30T22:00:00"/>
    <n v="0.33333333333333215"/>
    <s v="LSC 6"/>
    <x v="7"/>
    <x v="2"/>
    <x v="2"/>
    <x v="21"/>
    <s v="21.40 - 22.00  stop LSC6,  chute 20104 tersumbat tunggu di bersihkan personil"/>
    <m/>
    <m/>
    <m/>
    <m/>
    <m/>
    <m/>
    <m/>
    <m/>
    <m/>
    <m/>
    <m/>
    <m/>
  </r>
  <r>
    <x v="20"/>
    <n v="11"/>
    <n v="2025"/>
    <x v="2"/>
    <x v="2"/>
    <d v="1899-12-30T22:00:00"/>
    <d v="1899-12-30T22:30:00"/>
    <n v="0.50000000000000089"/>
    <s v="LSC 6"/>
    <x v="21"/>
    <x v="2"/>
    <x v="2"/>
    <x v="44"/>
    <s v="22.00-22.30 operasi lsc6 ls Ind6 -72-12B-09, Chevron tiang 14-18, tunggu belt 6e1u04 bisa di start, alarm timeout feedback from brake monitor berulang"/>
    <m/>
    <m/>
    <m/>
    <m/>
    <m/>
    <m/>
    <m/>
    <m/>
    <m/>
    <m/>
    <m/>
    <m/>
  </r>
  <r>
    <x v="20"/>
    <n v="11"/>
    <n v="2025"/>
    <x v="2"/>
    <x v="2"/>
    <d v="1899-12-30T23:45:00"/>
    <d v="1899-12-30T23:55:00"/>
    <n v="0.16666666666666607"/>
    <s v="LSC 6"/>
    <x v="9"/>
    <x v="2"/>
    <x v="2"/>
    <x v="3"/>
    <s v="23.45-23.55 stop belt 6a1j03 sensor metal detektor aktif cek personil di temukan besi "/>
    <m/>
    <m/>
    <m/>
    <m/>
    <m/>
    <m/>
    <m/>
    <m/>
    <m/>
    <m/>
    <m/>
    <m/>
  </r>
  <r>
    <x v="20"/>
    <n v="11"/>
    <n v="2025"/>
    <x v="2"/>
    <x v="2"/>
    <d v="1899-12-30T23:55:00"/>
    <d v="1899-12-31T01:00:00"/>
    <n v="1.0833333333333348"/>
    <s v="LSC 6"/>
    <x v="4"/>
    <x v="2"/>
    <x v="2"/>
    <x v="5"/>
    <s v="23.55-01.00 di stop feeding LSC6, tunggu mekanik cek crusher, pasca ada kelainan bunyi ( lanjut persiapan pindah operasi ke lsc3b )"/>
    <m/>
    <m/>
    <m/>
    <m/>
    <m/>
    <m/>
    <m/>
    <m/>
    <m/>
    <m/>
    <m/>
    <m/>
  </r>
  <r>
    <x v="20"/>
    <n v="11"/>
    <n v="2025"/>
    <x v="2"/>
    <x v="2"/>
    <d v="1899-12-30T01:00:00"/>
    <d v="1899-12-30T01:30:00"/>
    <n v="0.5"/>
    <s v="LSC 6"/>
    <x v="6"/>
    <x v="0"/>
    <x v="0"/>
    <x v="0"/>
    <s v="01.00-01.30 start lsc3B ls ind6-12B-09 Chevron tiang 14-18, tunggu hopper berisi 50%"/>
    <m/>
    <m/>
    <m/>
    <m/>
    <m/>
    <m/>
    <m/>
    <m/>
    <m/>
    <m/>
    <m/>
    <m/>
  </r>
  <r>
    <x v="20"/>
    <n v="11"/>
    <n v="2025"/>
    <x v="2"/>
    <x v="2"/>
    <d v="1899-12-30T02:10:00"/>
    <d v="1899-12-30T06:00:00"/>
    <n v="3.833333333333333"/>
    <s v="LSC 6"/>
    <x v="6"/>
    <x v="0"/>
    <x v="0"/>
    <x v="0"/>
    <s v="02.10-06.00 tunggu hopper berisi 50% "/>
    <m/>
    <m/>
    <m/>
    <m/>
    <m/>
    <m/>
    <m/>
    <m/>
    <m/>
    <m/>
    <m/>
    <m/>
  </r>
  <r>
    <x v="21"/>
    <n v="11"/>
    <n v="2025"/>
    <x v="3"/>
    <x v="0"/>
    <d v="1899-12-30T07:00:00"/>
    <d v="1899-12-30T08:20:00"/>
    <n v="1.3333333333333326"/>
    <s v="LSC3B"/>
    <x v="6"/>
    <x v="0"/>
    <x v="0"/>
    <x v="0"/>
    <s v="07.00 - 08.20 Tunggu hopper berisi min 50%(PC805 persiapan operasi dan pindah front loading)"/>
    <m/>
    <m/>
    <m/>
    <m/>
    <m/>
    <m/>
    <m/>
    <m/>
    <m/>
    <m/>
    <m/>
    <m/>
  </r>
  <r>
    <x v="21"/>
    <n v="11"/>
    <n v="2025"/>
    <x v="3"/>
    <x v="0"/>
    <d v="1899-12-30T08:25:00"/>
    <d v="1899-12-30T08:35:00"/>
    <n v="0.16666666666666741"/>
    <s v="LSC3B"/>
    <x v="24"/>
    <x v="1"/>
    <x v="1"/>
    <x v="1"/>
    <s v="08.25 - 08.35 DMG A5J10 aktif cek personil tepi belt terkelupas tunggu di potong personil"/>
    <m/>
    <m/>
    <m/>
    <m/>
    <m/>
    <m/>
    <m/>
    <m/>
    <m/>
    <m/>
    <m/>
    <m/>
  </r>
  <r>
    <x v="21"/>
    <n v="11"/>
    <n v="2025"/>
    <x v="3"/>
    <x v="0"/>
    <d v="1899-12-30T09:25:00"/>
    <d v="1899-12-30T10:00:00"/>
    <n v="0.58333333333333393"/>
    <s v="LSC3B"/>
    <x v="1"/>
    <x v="1"/>
    <x v="1"/>
    <x v="1"/>
    <s v="09.25 - 10.00 Di stop feeding lsc3b,ditemukan tambalan panjang 12B terkelupas/bocor,tunggu di posisikan personil dan di repair mekanik"/>
    <m/>
    <m/>
    <m/>
    <m/>
    <m/>
    <m/>
    <m/>
    <m/>
    <m/>
    <m/>
    <m/>
    <m/>
  </r>
  <r>
    <x v="21"/>
    <n v="11"/>
    <n v="2025"/>
    <x v="3"/>
    <x v="0"/>
    <d v="1899-12-30T10:00:00"/>
    <d v="1899-12-30T11:00:00"/>
    <n v="0.99999999999999911"/>
    <s v="MS 1"/>
    <x v="1"/>
    <x v="1"/>
    <x v="1"/>
    <x v="1"/>
    <s v="10.00 - 11.00 Persiapan pindah operasi ke Ms1 pasca di temukan tambalan panjang belt A1J12B bocor dan lanjut Tunggu personil membersihkan kotoran yang menyondak di Tail pulley 12P"/>
    <m/>
    <m/>
    <m/>
    <m/>
    <m/>
    <m/>
    <m/>
    <m/>
    <m/>
    <m/>
    <m/>
    <m/>
  </r>
  <r>
    <x v="21"/>
    <n v="11"/>
    <n v="2025"/>
    <x v="3"/>
    <x v="0"/>
    <d v="1899-12-30T11:00:00"/>
    <d v="1899-12-30T12:00:00"/>
    <n v="1.0000000000000004"/>
    <s v="MS 1"/>
    <x v="14"/>
    <x v="1"/>
    <x v="1"/>
    <x v="1"/>
    <s v="11.00 - 12.00 Saat start jalur 7.2 di temukan bearing snup pulley 12P abnormal,tunggu di cek/eksekusi mekanik"/>
    <m/>
    <m/>
    <m/>
    <m/>
    <m/>
    <m/>
    <m/>
    <m/>
    <m/>
    <m/>
    <m/>
    <m/>
  </r>
  <r>
    <x v="21"/>
    <n v="11"/>
    <n v="2025"/>
    <x v="3"/>
    <x v="0"/>
    <d v="1899-12-30T13:00:00"/>
    <d v="1899-12-30T14:45:00"/>
    <n v="1.7500000000000018"/>
    <s v="LSC 6"/>
    <x v="1"/>
    <x v="1"/>
    <x v="1"/>
    <x v="1"/>
    <s v="13.00 - 14.45 U/ operasi LSC6 tunggu mekanik repair tambalan panjang belt a1j12b yang bocor dan eksekusi bearing snup pulley A4J12P yang abnormal"/>
    <m/>
    <m/>
    <m/>
    <m/>
    <m/>
    <m/>
    <m/>
    <m/>
    <m/>
    <m/>
    <m/>
    <m/>
  </r>
  <r>
    <x v="21"/>
    <n v="11"/>
    <n v="2025"/>
    <x v="3"/>
    <x v="0"/>
    <d v="1899-12-30T14:45:00"/>
    <d v="1899-12-30T15:00:00"/>
    <n v="0.24999999999999911"/>
    <s v="LSC 6"/>
    <x v="1"/>
    <x v="2"/>
    <x v="2"/>
    <x v="32"/>
    <s v="14.45 - 15.00 lanjut tunggu personil membersihkan kotoran yang menyondak dibawah belt a1j12b "/>
    <m/>
    <m/>
    <m/>
    <m/>
    <m/>
    <m/>
    <m/>
    <m/>
    <m/>
    <m/>
    <m/>
    <m/>
  </r>
  <r>
    <x v="21"/>
    <n v="11"/>
    <n v="2025"/>
    <x v="3"/>
    <x v="1"/>
    <d v="1899-12-30T15:00:00"/>
    <d v="1899-12-30T15:15:00"/>
    <n v="0.24999999999999911"/>
    <s v="LSC 6"/>
    <x v="1"/>
    <x v="2"/>
    <x v="2"/>
    <x v="32"/>
    <s v="15.00 - 15.15 tunggu personil membersihkan kotoran yang menyondak dibawah belt a1j12b"/>
    <m/>
    <m/>
    <m/>
    <m/>
    <m/>
    <m/>
    <m/>
    <m/>
    <m/>
    <m/>
    <m/>
    <m/>
  </r>
  <r>
    <x v="21"/>
    <n v="11"/>
    <n v="2025"/>
    <x v="3"/>
    <x v="1"/>
    <d v="1899-12-30T15:15:00"/>
    <d v="1899-12-30T15:25:00"/>
    <n v="0.16666666666666874"/>
    <s v="LSC 6"/>
    <x v="9"/>
    <x v="2"/>
    <x v="2"/>
    <x v="6"/>
    <s v="15.15 - 15.25 lanjut tunggu personil tes metal detektor 6A1J03"/>
    <m/>
    <m/>
    <m/>
    <m/>
    <m/>
    <m/>
    <m/>
    <m/>
    <m/>
    <m/>
    <m/>
    <m/>
  </r>
  <r>
    <x v="21"/>
    <n v="11"/>
    <n v="2025"/>
    <x v="3"/>
    <x v="1"/>
    <d v="1899-12-30T19:00:00"/>
    <d v="1899-12-30T19:25:00"/>
    <n v="0.41666666666666785"/>
    <s v="LSC 6"/>
    <x v="4"/>
    <x v="0"/>
    <x v="0"/>
    <x v="0"/>
    <s v="19.00 - 19.25 start kembali lsc 6 ls IND 6/7.1-12b-09 tunggu hopper berisi min 50%(Cuaca hujan diselimuti kabut tebal)"/>
    <m/>
    <m/>
    <m/>
    <m/>
    <m/>
    <m/>
    <m/>
    <m/>
    <m/>
    <m/>
    <m/>
    <m/>
  </r>
  <r>
    <x v="21"/>
    <n v="11"/>
    <n v="2025"/>
    <x v="3"/>
    <x v="1"/>
    <d v="1899-12-30T20:10:00"/>
    <d v="1899-12-30T21:00:00"/>
    <n v="0.83333333333333304"/>
    <s v="LSC 6"/>
    <x v="1"/>
    <x v="1"/>
    <x v="1"/>
    <x v="1"/>
    <s v="20.10 - 21.00 stop lsc 6 dmg a1j12b aktif cek personil di temukan Tambalan terkelupas, tunggu di eksekusi mekanik"/>
    <m/>
    <m/>
    <m/>
    <m/>
    <m/>
    <m/>
    <m/>
    <m/>
    <m/>
    <m/>
    <m/>
    <m/>
  </r>
  <r>
    <x v="21"/>
    <n v="11"/>
    <n v="2025"/>
    <x v="3"/>
    <x v="1"/>
    <d v="1899-12-30T21:00:00"/>
    <d v="1899-12-30T22:00:00"/>
    <n v="0.99999999999999911"/>
    <s v="LSC 6"/>
    <x v="1"/>
    <x v="1"/>
    <x v="1"/>
    <x v="1"/>
    <s v="21.00 - 22.00 stop lsc 6 dmg a1j12b aktif cek personil di temukan Tambalan terkelupas, tunggu di eksekusi mekanik"/>
    <m/>
    <m/>
    <m/>
    <m/>
    <m/>
    <m/>
    <m/>
    <m/>
    <m/>
    <m/>
    <m/>
    <m/>
  </r>
  <r>
    <x v="21"/>
    <n v="11"/>
    <n v="2025"/>
    <x v="3"/>
    <x v="2"/>
    <d v="1899-12-30T22:00:00"/>
    <d v="1899-12-30T22:20:00"/>
    <n v="0.33333333333333481"/>
    <s v="LSC 6"/>
    <x v="1"/>
    <x v="1"/>
    <x v="1"/>
    <x v="1"/>
    <s v="22.00 - 22.20 Tunggu mekanik eksekusi tambalan terkelupas RBC a1j12b"/>
    <m/>
    <m/>
    <m/>
    <m/>
    <m/>
    <m/>
    <m/>
    <m/>
    <m/>
    <m/>
    <m/>
    <m/>
  </r>
  <r>
    <x v="21"/>
    <n v="11"/>
    <n v="2025"/>
    <x v="3"/>
    <x v="2"/>
    <d v="1899-12-30T22:20:00"/>
    <d v="1899-12-30T22:40:00"/>
    <n v="0.33333333333333215"/>
    <s v="LSC 6"/>
    <x v="22"/>
    <x v="2"/>
    <x v="2"/>
    <x v="36"/>
    <s v="22.20 - 22.40 Saat star RBC a2j02 stop belt sleep karna tunggu lokal personil"/>
    <m/>
    <m/>
    <m/>
    <m/>
    <m/>
    <m/>
    <m/>
    <m/>
    <m/>
    <m/>
    <m/>
    <m/>
  </r>
  <r>
    <x v="21"/>
    <n v="11"/>
    <n v="2025"/>
    <x v="3"/>
    <x v="2"/>
    <d v="1899-12-30T22:50:00"/>
    <d v="1899-12-30T22:55:00"/>
    <n v="8.3333333333335702E-2"/>
    <s v="LSC 6"/>
    <x v="9"/>
    <x v="2"/>
    <x v="2"/>
    <x v="3"/>
    <s v="22.50 - 22.55 Stop RBC 6a1j03,metal detektor aktif cek personil di temukan besi "/>
    <m/>
    <m/>
    <m/>
    <m/>
    <m/>
    <m/>
    <m/>
    <m/>
    <m/>
    <m/>
    <m/>
    <m/>
  </r>
  <r>
    <x v="21"/>
    <n v="11"/>
    <n v="2025"/>
    <x v="3"/>
    <x v="2"/>
    <d v="1899-12-30T22:55:00"/>
    <d v="1899-12-30T23:00:00"/>
    <n v="8.3333333333333037E-2"/>
    <s v="LSC 6"/>
    <x v="1"/>
    <x v="1"/>
    <x v="1"/>
    <x v="1"/>
    <s v="22.55 - 23.00 Stop RBC a1j12b,belt damage aktif cek personil tepi belt terkelupas"/>
    <m/>
    <m/>
    <m/>
    <m/>
    <m/>
    <m/>
    <m/>
    <m/>
    <m/>
    <m/>
    <m/>
    <m/>
  </r>
  <r>
    <x v="21"/>
    <n v="11"/>
    <n v="2025"/>
    <x v="3"/>
    <x v="2"/>
    <d v="1899-12-30T23:00:00"/>
    <d v="1899-12-30T23:15:00"/>
    <n v="0.24999999999999911"/>
    <s v="LSC 6"/>
    <x v="1"/>
    <x v="1"/>
    <x v="1"/>
    <x v="1"/>
    <s v="23.00 - 23.15 Tunggu personil potong tepi belt RBC a1j12b,pasca belt damage aktif"/>
    <m/>
    <m/>
    <m/>
    <m/>
    <m/>
    <m/>
    <m/>
    <m/>
    <m/>
    <m/>
    <m/>
    <m/>
  </r>
  <r>
    <x v="21"/>
    <n v="11"/>
    <n v="2025"/>
    <x v="3"/>
    <x v="2"/>
    <d v="1899-12-30T23:50:00"/>
    <d v="1899-12-31T00:00:00"/>
    <n v="0.16666666666666607"/>
    <s v="LSC 6"/>
    <x v="7"/>
    <x v="2"/>
    <x v="2"/>
    <x v="47"/>
    <s v="23.50 - 24.00 Stop RBC 20104,sensor speed monitor aktif belt sleep tunggu local personil"/>
    <m/>
    <m/>
    <m/>
    <m/>
    <m/>
    <m/>
    <m/>
    <m/>
    <m/>
    <m/>
    <m/>
    <m/>
  </r>
  <r>
    <x v="21"/>
    <n v="11"/>
    <n v="2025"/>
    <x v="3"/>
    <x v="2"/>
    <d v="1899-12-31T00:00:00"/>
    <d v="1899-12-31T00:10:00"/>
    <n v="0.16666666666666607"/>
    <s v="LSC 6"/>
    <x v="7"/>
    <x v="2"/>
    <x v="2"/>
    <x v="47"/>
    <s v="00.00 - 00.10 Stop RBC 20104,sensor speed monitor aktif belt sleep tunggu local personil"/>
    <m/>
    <m/>
    <m/>
    <m/>
    <m/>
    <m/>
    <m/>
    <m/>
    <m/>
    <m/>
    <m/>
    <m/>
  </r>
  <r>
    <x v="21"/>
    <n v="11"/>
    <n v="2025"/>
    <x v="3"/>
    <x v="2"/>
    <d v="1899-12-31T00:50:00"/>
    <d v="1899-12-31T01:00:00"/>
    <n v="0.16666666666666607"/>
    <s v="LSC 6"/>
    <x v="7"/>
    <x v="1"/>
    <x v="1"/>
    <x v="1"/>
    <s v="00.50 - 01.00 Stop RBC 20104,belt damage aktif cek personil tepi belt terkelupas"/>
    <m/>
    <m/>
    <m/>
    <m/>
    <m/>
    <m/>
    <m/>
    <m/>
    <m/>
    <m/>
    <m/>
    <m/>
  </r>
  <r>
    <x v="21"/>
    <n v="11"/>
    <n v="2025"/>
    <x v="3"/>
    <x v="2"/>
    <d v="1899-12-30T03:45:00"/>
    <d v="1899-12-30T04:00:00"/>
    <n v="0.24999999999999978"/>
    <s v="LSC 6"/>
    <x v="37"/>
    <x v="1"/>
    <x v="1"/>
    <x v="1"/>
    <s v="03.45 - 04.00 stop belt  6A1J09 sensor dmg aktif cek personil sambungan robek panjang + 1 M lebar 40 cm lanjut tunggu di repair mekanik "/>
    <m/>
    <m/>
    <m/>
    <m/>
    <m/>
    <m/>
    <m/>
    <m/>
    <m/>
    <m/>
    <m/>
    <m/>
  </r>
  <r>
    <x v="21"/>
    <n v="11"/>
    <n v="2025"/>
    <x v="3"/>
    <x v="2"/>
    <d v="1899-12-30T04:00:00"/>
    <d v="1899-12-30T06:45:00"/>
    <n v="2.75"/>
    <s v="LSC 6"/>
    <x v="37"/>
    <x v="1"/>
    <x v="1"/>
    <x v="1"/>
    <s v="04.00 - 06.45 lanjut tunggu mekanik repair sambungan belt 6a1j09 robek"/>
    <m/>
    <m/>
    <m/>
    <m/>
    <m/>
    <m/>
    <m/>
    <m/>
    <m/>
    <m/>
    <m/>
    <m/>
  </r>
  <r>
    <x v="22"/>
    <n v="11"/>
    <n v="2025"/>
    <x v="3"/>
    <x v="0"/>
    <d v="1899-12-30T07:00:00"/>
    <d v="1899-12-30T07:45:00"/>
    <n v="0.75"/>
    <s v="LSC 6"/>
    <x v="4"/>
    <x v="0"/>
    <x v="0"/>
    <x v="0"/>
    <s v=" 07.00 - 07.45 lanjut operasi LSC6 ke Ind5/7.2-12B lanjut tunggu hopper berisi 50%"/>
    <m/>
    <m/>
    <m/>
    <m/>
    <m/>
    <m/>
    <m/>
    <m/>
    <m/>
    <m/>
    <m/>
    <m/>
  </r>
  <r>
    <x v="22"/>
    <n v="11"/>
    <n v="2025"/>
    <x v="3"/>
    <x v="0"/>
    <d v="1899-12-30T08:15:00"/>
    <d v="1899-12-30T08:30:00"/>
    <n v="0.25000000000000044"/>
    <s v="LSC 6"/>
    <x v="4"/>
    <x v="0"/>
    <x v="0"/>
    <x v="0"/>
    <s v=" 08.15 - 08.30 tunggu hopper berisi 50%"/>
    <m/>
    <m/>
    <m/>
    <m/>
    <m/>
    <m/>
    <m/>
    <m/>
    <m/>
    <m/>
    <m/>
    <m/>
  </r>
  <r>
    <x v="22"/>
    <n v="11"/>
    <n v="2025"/>
    <x v="3"/>
    <x v="0"/>
    <d v="1899-12-30T08:35:00"/>
    <d v="1899-12-30T08:45:00"/>
    <n v="0.16666666666666607"/>
    <s v="LSC 6"/>
    <x v="22"/>
    <x v="1"/>
    <x v="1"/>
    <x v="1"/>
    <s v=" 08.35 - 08.45 DMG A2J02 aktif cek personil di temukan kulit belt terkelupas tunggu di potong personil "/>
    <m/>
    <m/>
    <m/>
    <m/>
    <m/>
    <m/>
    <m/>
    <m/>
    <m/>
    <m/>
    <m/>
    <m/>
  </r>
  <r>
    <x v="22"/>
    <n v="11"/>
    <n v="2025"/>
    <x v="3"/>
    <x v="0"/>
    <d v="1899-12-30T08:50:00"/>
    <d v="1899-12-30T08:55:00"/>
    <n v="8.3333333333333037E-2"/>
    <s v="LSC 6"/>
    <x v="9"/>
    <x v="2"/>
    <x v="2"/>
    <x v="3"/>
    <s v=" 08.50 - 08.55 metal detektor 6A1J03 aktif cek personil di temukan besi plat kecil"/>
    <m/>
    <m/>
    <m/>
    <m/>
    <m/>
    <m/>
    <m/>
    <m/>
    <m/>
    <m/>
    <m/>
    <m/>
  </r>
  <r>
    <x v="22"/>
    <n v="11"/>
    <n v="2025"/>
    <x v="3"/>
    <x v="0"/>
    <d v="1899-12-30T09:10:00"/>
    <d v="1899-12-30T14:00:00"/>
    <n v="4.8333333333333348"/>
    <s v="LSC 6"/>
    <x v="24"/>
    <x v="1"/>
    <x v="1"/>
    <x v="1"/>
    <s v=" 09.10 - 14.00 stop RBC a5j10 ditemukan tambalan dan sambungan terkelupas, tunggu di repair mekanik"/>
    <m/>
    <m/>
    <m/>
    <m/>
    <m/>
    <m/>
    <m/>
    <m/>
    <m/>
    <m/>
    <m/>
    <m/>
  </r>
  <r>
    <x v="22"/>
    <n v="11"/>
    <n v="2025"/>
    <x v="3"/>
    <x v="0"/>
    <d v="1899-12-30T14:00:00"/>
    <d v="1899-12-30T14:35:00"/>
    <n v="0.58333333333333126"/>
    <s v="LSC3B"/>
    <x v="36"/>
    <x v="1"/>
    <x v="1"/>
    <x v="1"/>
    <s v=" 14.00 - 14.35 Persiapan pindah operasi ke LSC3B(U/jalur 7.2,di temukan belt A5U26 robek ± 4 Meter)"/>
    <m/>
    <m/>
    <m/>
    <m/>
    <m/>
    <m/>
    <m/>
    <m/>
    <m/>
    <m/>
    <m/>
    <m/>
  </r>
  <r>
    <x v="22"/>
    <n v="11"/>
    <n v="2025"/>
    <x v="3"/>
    <x v="1"/>
    <d v="1899-12-30T15:40:00"/>
    <d v="1899-12-30T15:50:00"/>
    <n v="0.16666666666666607"/>
    <s v="LSC3B"/>
    <x v="5"/>
    <x v="1"/>
    <x v="1"/>
    <x v="1"/>
    <s v=" 15.40 - 15.50 DMG 15107 aktif cek personil di temukan tepi belt terkelupas tunggu di potong personil "/>
    <m/>
    <m/>
    <m/>
    <m/>
    <m/>
    <m/>
    <m/>
    <m/>
    <m/>
    <m/>
    <m/>
    <m/>
  </r>
  <r>
    <x v="22"/>
    <n v="11"/>
    <n v="2025"/>
    <x v="3"/>
    <x v="1"/>
    <d v="1899-12-30T16:00:00"/>
    <d v="1899-12-30T16:45:00"/>
    <n v="0.75"/>
    <s v="LSC3B"/>
    <x v="11"/>
    <x v="2"/>
    <x v="2"/>
    <x v="9"/>
    <s v=" 16.00 - 16.45 stop Lsc3b tunggu personil membalikan klep 5A1J01 ke 6A1J09"/>
    <m/>
    <m/>
    <m/>
    <m/>
    <m/>
    <m/>
    <m/>
    <m/>
    <m/>
    <m/>
    <m/>
    <m/>
  </r>
  <r>
    <x v="22"/>
    <n v="11"/>
    <n v="2025"/>
    <x v="3"/>
    <x v="1"/>
    <d v="1899-12-30T17:05:00"/>
    <d v="1899-12-30T17:15:00"/>
    <n v="0.16666666666666607"/>
    <s v="LSC3B"/>
    <x v="1"/>
    <x v="1"/>
    <x v="1"/>
    <x v="1"/>
    <s v=" 17.05 - 17.15 DMG head pulley A1J12B aktif cek personil tepi belt terkelupas tunggu di potong personil "/>
    <m/>
    <m/>
    <m/>
    <m/>
    <m/>
    <m/>
    <m/>
    <m/>
    <m/>
    <m/>
    <m/>
    <m/>
  </r>
  <r>
    <x v="22"/>
    <n v="11"/>
    <n v="2025"/>
    <x v="3"/>
    <x v="1"/>
    <d v="1899-12-30T17:40:00"/>
    <d v="1899-12-30T18:00:00"/>
    <n v="0.33333333333333215"/>
    <s v="LSC3B"/>
    <x v="6"/>
    <x v="0"/>
    <x v="0"/>
    <x v="0"/>
    <s v=" 17.40 - 18.00 tunggu hopper berisi 50%"/>
    <m/>
    <m/>
    <m/>
    <m/>
    <m/>
    <m/>
    <m/>
    <m/>
    <m/>
    <m/>
    <m/>
    <m/>
  </r>
  <r>
    <x v="22"/>
    <n v="11"/>
    <n v="2025"/>
    <x v="3"/>
    <x v="1"/>
    <d v="1899-12-30T19:00:00"/>
    <d v="1899-12-30T19:30:00"/>
    <n v="0.50000000000000089"/>
    <s v="LSC3B"/>
    <x v="6"/>
    <x v="0"/>
    <x v="0"/>
    <x v="0"/>
    <s v=" 19.00 - 19.30 start Lsc3b Mk3 ke ind6/12b-09, tunggu hopper berisi 50%"/>
    <m/>
    <m/>
    <m/>
    <m/>
    <m/>
    <m/>
    <m/>
    <m/>
    <m/>
    <m/>
    <m/>
    <m/>
  </r>
  <r>
    <x v="22"/>
    <n v="11"/>
    <n v="2025"/>
    <x v="3"/>
    <x v="1"/>
    <d v="1899-12-30T19:30:00"/>
    <d v="1899-12-30T19:35:00"/>
    <n v="8.3333333333333037E-2"/>
    <s v="LSC3B"/>
    <x v="5"/>
    <x v="1"/>
    <x v="1"/>
    <x v="1"/>
    <s v=" 19.30 - 19.35 DMG 15107 aktif cek personil tepi belt terkelupas tunggu di potong personil "/>
    <m/>
    <m/>
    <m/>
    <m/>
    <m/>
    <m/>
    <m/>
    <m/>
    <m/>
    <m/>
    <m/>
    <m/>
  </r>
  <r>
    <x v="22"/>
    <n v="11"/>
    <n v="2025"/>
    <x v="3"/>
    <x v="1"/>
    <d v="1899-12-30T19:55:00"/>
    <d v="1899-12-30T20:05:00"/>
    <n v="0.16666666666666607"/>
    <s v="LSC3B"/>
    <x v="7"/>
    <x v="1"/>
    <x v="1"/>
    <x v="1"/>
    <s v=" 19.55 - 20.05 DMG 20104 aktif 2x cek personil benang tepi belt terkelupas tunggu di potong personil "/>
    <m/>
    <m/>
    <m/>
    <m/>
    <m/>
    <m/>
    <m/>
    <m/>
    <m/>
    <m/>
    <m/>
    <m/>
  </r>
  <r>
    <x v="22"/>
    <n v="11"/>
    <n v="2025"/>
    <x v="3"/>
    <x v="1"/>
    <d v="1899-12-30T20:55:00"/>
    <d v="1899-12-30T21:00:00"/>
    <n v="8.3333333333333037E-2"/>
    <s v="LSC3B"/>
    <x v="1"/>
    <x v="1"/>
    <x v="1"/>
    <x v="1"/>
    <s v=" 20.55 - 21.00 DMG head pulley A1J12B aktif cek personil benang tepi belt terkelupas tunggu di potong personil "/>
    <m/>
    <m/>
    <m/>
    <m/>
    <m/>
    <m/>
    <m/>
    <m/>
    <m/>
    <m/>
    <m/>
    <m/>
  </r>
  <r>
    <x v="22"/>
    <n v="11"/>
    <n v="2025"/>
    <x v="3"/>
    <x v="1"/>
    <d v="1899-12-30T21:30:00"/>
    <d v="1899-12-30T21:40:00"/>
    <n v="0.16666666666666607"/>
    <s v="LSC3B"/>
    <x v="1"/>
    <x v="1"/>
    <x v="1"/>
    <x v="1"/>
    <s v=" 21.30 - 21.40 DMG head pulley A1J12B aktif cek personil tepi belt terkelupas tunggu di potong personil"/>
    <m/>
    <m/>
    <m/>
    <m/>
    <m/>
    <m/>
    <m/>
    <m/>
    <m/>
    <m/>
    <m/>
    <m/>
  </r>
  <r>
    <x v="22"/>
    <n v="11"/>
    <n v="2025"/>
    <x v="3"/>
    <x v="2"/>
    <d v="1899-12-30T22:00:00"/>
    <d v="1899-12-30T22:30:00"/>
    <n v="0.50000000000000089"/>
    <s v="LSC 6"/>
    <x v="4"/>
    <x v="2"/>
    <x v="2"/>
    <x v="9"/>
    <s v=" 22.00 - 22.30 Tunggu personil membalikan klep ind 5"/>
    <m/>
    <m/>
    <m/>
    <m/>
    <m/>
    <m/>
    <m/>
    <m/>
    <m/>
    <m/>
    <m/>
    <m/>
  </r>
  <r>
    <x v="22"/>
    <n v="11"/>
    <n v="2025"/>
    <x v="3"/>
    <x v="2"/>
    <d v="1899-12-30T22:45:00"/>
    <d v="1899-12-30T22:50:00"/>
    <n v="8.3333333333333037E-2"/>
    <s v="LSC 6"/>
    <x v="9"/>
    <x v="2"/>
    <x v="2"/>
    <x v="6"/>
    <s v=" 22.45 - 22.50 Stop RBC 6a1j03,metal detektor aktif cek personil di temukan besi "/>
    <m/>
    <m/>
    <m/>
    <m/>
    <m/>
    <m/>
    <m/>
    <m/>
    <m/>
    <m/>
    <m/>
    <m/>
  </r>
  <r>
    <x v="22"/>
    <n v="11"/>
    <n v="2025"/>
    <x v="3"/>
    <x v="2"/>
    <d v="1899-12-30T22:50:00"/>
    <d v="1899-12-30T23:00:00"/>
    <n v="0.16666666666666874"/>
    <s v="LSC 6"/>
    <x v="7"/>
    <x v="1"/>
    <x v="1"/>
    <x v="1"/>
    <s v=" 22.50 - 23.00 Stop RBC 20104,belt damage aktif cek personil tepi belt terkelupas dan pengecekan lebih lanjut"/>
    <m/>
    <m/>
    <m/>
    <m/>
    <m/>
    <m/>
    <m/>
    <m/>
    <m/>
    <m/>
    <m/>
    <m/>
  </r>
  <r>
    <x v="22"/>
    <n v="11"/>
    <n v="2025"/>
    <x v="3"/>
    <x v="2"/>
    <d v="1899-12-30T23:00:00"/>
    <d v="1899-12-30T23:10:00"/>
    <n v="0.16666666666666607"/>
    <s v="LSC 6"/>
    <x v="7"/>
    <x v="2"/>
    <x v="2"/>
    <x v="7"/>
    <s v=" 23.00 - 23.10 Tunggu personil cek RBC 20104,pasca belt damage aktif "/>
    <m/>
    <m/>
    <m/>
    <m/>
    <m/>
    <m/>
    <m/>
    <m/>
    <m/>
    <m/>
    <m/>
    <m/>
  </r>
  <r>
    <x v="22"/>
    <n v="11"/>
    <n v="2025"/>
    <x v="3"/>
    <x v="2"/>
    <d v="1899-12-30T23:20:00"/>
    <d v="1899-12-30T23:40:00"/>
    <n v="0.33333333333333481"/>
    <s v="LSC 6"/>
    <x v="9"/>
    <x v="2"/>
    <x v="2"/>
    <x v="6"/>
    <s v=" 23.20 - 23.40 Stop RbC 6a1j03,metal detektor aktif cek personil tidak ada temuan"/>
    <m/>
    <m/>
    <m/>
    <m/>
    <m/>
    <m/>
    <m/>
    <m/>
    <m/>
    <m/>
    <m/>
    <m/>
  </r>
  <r>
    <x v="22"/>
    <n v="11"/>
    <n v="2025"/>
    <x v="3"/>
    <x v="2"/>
    <d v="1899-12-31T00:00:00"/>
    <d v="1899-12-31T00:10:00"/>
    <n v="0.16666666666666607"/>
    <s v="LSC 6"/>
    <x v="7"/>
    <x v="1"/>
    <x v="1"/>
    <x v="1"/>
    <s v=" 00.00 - 00.10 Stop RBC 20104,belt damage aktif cek personil tepi belt terkelupas"/>
    <m/>
    <m/>
    <m/>
    <m/>
    <m/>
    <m/>
    <m/>
    <m/>
    <m/>
    <m/>
    <m/>
    <m/>
  </r>
  <r>
    <x v="22"/>
    <n v="11"/>
    <n v="2025"/>
    <x v="3"/>
    <x v="2"/>
    <d v="1899-12-30T01:00:00"/>
    <d v="1899-12-30T01:20:00"/>
    <n v="0.33333333333333331"/>
    <s v="LSC 6"/>
    <x v="7"/>
    <x v="1"/>
    <x v="1"/>
    <x v="1"/>
    <s v=" 01.00 - 00.20 Stop RBC 20104,belt damage aktif cek personil tepi belt terkelupas"/>
    <m/>
    <m/>
    <m/>
    <m/>
    <m/>
    <m/>
    <m/>
    <m/>
    <m/>
    <m/>
    <m/>
    <m/>
  </r>
  <r>
    <x v="22"/>
    <n v="11"/>
    <n v="2025"/>
    <x v="3"/>
    <x v="2"/>
    <d v="1899-12-30T01:20:00"/>
    <d v="1899-12-30T01:30:00"/>
    <n v="0.16666666666666674"/>
    <s v="LSC 6"/>
    <x v="24"/>
    <x v="2"/>
    <x v="2"/>
    <x v="7"/>
    <s v=" 01.20 - 01.30 Stop RBC a5j10,belt damage aktif sesat cek personil belt aman"/>
    <m/>
    <m/>
    <m/>
    <m/>
    <m/>
    <m/>
    <m/>
    <m/>
    <m/>
    <m/>
    <m/>
    <m/>
  </r>
  <r>
    <x v="22"/>
    <n v="11"/>
    <n v="2025"/>
    <x v="3"/>
    <x v="2"/>
    <d v="1899-12-30T01:30:00"/>
    <d v="1899-12-30T01:40:00"/>
    <n v="0.16666666666666674"/>
    <s v="LSC 6"/>
    <x v="1"/>
    <x v="1"/>
    <x v="1"/>
    <x v="1"/>
    <s v=" 01.30 - 01.40  Stop RBC A1J12B,belt damage aktif cek personil tepi belt terkelupas "/>
    <m/>
    <m/>
    <m/>
    <m/>
    <m/>
    <m/>
    <m/>
    <m/>
    <m/>
    <m/>
    <m/>
    <m/>
  </r>
  <r>
    <x v="22"/>
    <n v="11"/>
    <n v="2025"/>
    <x v="3"/>
    <x v="2"/>
    <d v="1899-12-30T01:55:00"/>
    <d v="1899-12-30T02:00:00"/>
    <n v="8.333333333333337E-2"/>
    <s v="LSC 6"/>
    <x v="7"/>
    <x v="2"/>
    <x v="2"/>
    <x v="47"/>
    <s v=" 01.55 - 02.00 Stop RBC 20104,sensor speed monitor aktif cek personil belt slep karna basah tunggu lokal personil"/>
    <m/>
    <m/>
    <m/>
    <m/>
    <m/>
    <m/>
    <m/>
    <m/>
    <m/>
    <m/>
    <m/>
    <m/>
  </r>
  <r>
    <x v="22"/>
    <n v="11"/>
    <n v="2025"/>
    <x v="3"/>
    <x v="2"/>
    <d v="1899-12-30T02:00:00"/>
    <d v="1899-12-30T02:10:00"/>
    <n v="0.16666666666666674"/>
    <s v="LSC 6"/>
    <x v="7"/>
    <x v="2"/>
    <x v="2"/>
    <x v="47"/>
    <s v=" 02.00 - 02.10 Stop RBC 20104,sensor speed monitor aktif cek personil belt slep karna basah tunggu lokal personil"/>
    <m/>
    <m/>
    <m/>
    <m/>
    <m/>
    <m/>
    <m/>
    <m/>
    <m/>
    <m/>
    <m/>
    <m/>
  </r>
  <r>
    <x v="22"/>
    <n v="11"/>
    <n v="2025"/>
    <x v="3"/>
    <x v="2"/>
    <d v="1899-12-30T02:10:00"/>
    <d v="1899-12-30T02:20:00"/>
    <n v="0.16666666666666674"/>
    <s v="LSC 6"/>
    <x v="38"/>
    <x v="1"/>
    <x v="1"/>
    <x v="1"/>
    <s v=" 02.10 - 02.20 Stop RBC a5j01,belt damage aktif cek personil tepi belt terkelupas "/>
    <m/>
    <m/>
    <m/>
    <m/>
    <m/>
    <m/>
    <m/>
    <m/>
    <m/>
    <m/>
    <m/>
    <m/>
  </r>
  <r>
    <x v="22"/>
    <n v="11"/>
    <n v="2025"/>
    <x v="3"/>
    <x v="2"/>
    <d v="1899-12-30T02:25:00"/>
    <d v="1899-12-30T02:30:00"/>
    <n v="8.333333333333337E-2"/>
    <s v="LSC 6"/>
    <x v="1"/>
    <x v="1"/>
    <x v="1"/>
    <x v="1"/>
    <s v=" 02.25 - 02.30 Stop RBC a1j12b,belt damage head aktif cek personil tepi belt terkelupas"/>
    <m/>
    <m/>
    <m/>
    <m/>
    <m/>
    <m/>
    <m/>
    <m/>
    <m/>
    <m/>
    <m/>
    <m/>
  </r>
  <r>
    <x v="22"/>
    <n v="11"/>
    <n v="2025"/>
    <x v="3"/>
    <x v="2"/>
    <d v="1899-12-30T03:30:00"/>
    <d v="1899-12-30T03:40:00"/>
    <n v="0.16666666666666674"/>
    <s v="LSC 6"/>
    <x v="24"/>
    <x v="1"/>
    <x v="1"/>
    <x v="1"/>
    <s v=" 03.30 - 03.40 Stop RBC a5j10 ,belt damage  aktif cek personil tepi belt terkelupas tunggu di potong personil"/>
    <m/>
    <m/>
    <m/>
    <m/>
    <m/>
    <m/>
    <m/>
    <m/>
    <m/>
    <m/>
    <m/>
    <m/>
  </r>
  <r>
    <x v="22"/>
    <n v="11"/>
    <n v="2025"/>
    <x v="3"/>
    <x v="2"/>
    <d v="1899-12-30T05:10:00"/>
    <d v="1899-12-30T05:15:00"/>
    <n v="8.3333333333333037E-2"/>
    <s v="LSC 6"/>
    <x v="21"/>
    <x v="2"/>
    <x v="2"/>
    <x v="22"/>
    <s v=" 05.10 - 05.15 stop belt 6E1U04 sensor drift no 4 aktif belt sway sesaat lanjut start kembali"/>
    <m/>
    <m/>
    <m/>
    <m/>
    <m/>
    <m/>
    <m/>
    <m/>
    <m/>
    <m/>
    <m/>
    <m/>
  </r>
  <r>
    <x v="22"/>
    <n v="11"/>
    <n v="2025"/>
    <x v="3"/>
    <x v="2"/>
    <d v="1899-12-30T06:00:00"/>
    <d v="1899-12-30T06:15:00"/>
    <n v="0.25000000000000044"/>
    <s v="LSC 6"/>
    <x v="7"/>
    <x v="1"/>
    <x v="1"/>
    <x v="1"/>
    <s v=" 06.00 - 06.15 stop belt 20104 sensor dmg aktif cek personil karet tepi belt terkelupas tunggu di potong personil "/>
    <m/>
    <m/>
    <m/>
    <m/>
    <m/>
    <m/>
    <m/>
    <m/>
    <m/>
    <m/>
    <m/>
    <m/>
  </r>
  <r>
    <x v="22"/>
    <n v="11"/>
    <n v="2025"/>
    <x v="3"/>
    <x v="2"/>
    <d v="1899-12-30T06:20:00"/>
    <d v="1899-12-30T06:30:00"/>
    <n v="0.16666666666666607"/>
    <s v="LSC 6"/>
    <x v="9"/>
    <x v="2"/>
    <x v="2"/>
    <x v="6"/>
    <s v=" 06.20 - 06.30  stop belt 6a1j03 metal detektor aktif cek personil  tidak ada temuan "/>
    <m/>
    <m/>
    <m/>
    <m/>
    <m/>
    <m/>
    <m/>
    <m/>
    <m/>
    <m/>
    <m/>
    <m/>
  </r>
  <r>
    <x v="22"/>
    <n v="11"/>
    <n v="2025"/>
    <x v="3"/>
    <x v="2"/>
    <d v="1899-12-30T06:40:00"/>
    <d v="1899-12-30T06:45:00"/>
    <n v="8.3333333333333037E-2"/>
    <s v="LSC 6"/>
    <x v="9"/>
    <x v="2"/>
    <x v="2"/>
    <x v="3"/>
    <s v=" 06.40 - 06.45 stop belt 6a1j03 metal detektor aktif cek personil  di temukan besi plat kecil "/>
    <m/>
    <m/>
    <m/>
    <m/>
    <m/>
    <m/>
    <m/>
    <m/>
    <m/>
    <m/>
    <m/>
    <m/>
  </r>
  <r>
    <x v="22"/>
    <n v="11"/>
    <n v="2025"/>
    <x v="3"/>
    <x v="2"/>
    <d v="1899-12-30T06:45:00"/>
    <d v="1899-12-30T06:50:00"/>
    <n v="8.3333333333333037E-2"/>
    <s v="LSC 6"/>
    <x v="7"/>
    <x v="1"/>
    <x v="1"/>
    <x v="1"/>
    <s v=" 06.45 - 06.50 stop belt  20104 dmg aktif cek personil karet tepi belt terkelupas tunggu potong personil  "/>
    <m/>
    <m/>
    <m/>
    <m/>
    <m/>
    <m/>
    <m/>
    <m/>
    <m/>
    <m/>
    <m/>
    <m/>
  </r>
  <r>
    <x v="23"/>
    <n v="11"/>
    <n v="2025"/>
    <x v="3"/>
    <x v="0"/>
    <d v="1899-12-30T07:00:00"/>
    <d v="1899-12-30T07:35:00"/>
    <n v="0.58333333333333259"/>
    <s v="LSC3A"/>
    <x v="4"/>
    <x v="2"/>
    <x v="2"/>
    <x v="48"/>
    <s v="07.00 - 07.35 tunggu pengosongan hopper lsc6 (tunggu elektrikal aktifkan empty feeder )"/>
    <m/>
    <m/>
    <m/>
    <m/>
    <m/>
    <m/>
    <m/>
    <m/>
    <m/>
    <m/>
    <m/>
    <m/>
  </r>
  <r>
    <x v="23"/>
    <n v="11"/>
    <n v="2025"/>
    <x v="3"/>
    <x v="0"/>
    <d v="1899-12-30T07:35:00"/>
    <d v="1899-12-30T08:00:00"/>
    <n v="0.41666666666666652"/>
    <s v="LSC3A"/>
    <x v="26"/>
    <x v="1"/>
    <x v="1"/>
    <x v="1"/>
    <s v="07.35 - 08.00 stop belt a5u26 sensor dmg aktif cek personil belt putus belt masih kosong lanjut persiapan pindah operasi ke LSC3A"/>
    <m/>
    <m/>
    <m/>
    <m/>
    <m/>
    <m/>
    <m/>
    <m/>
    <m/>
    <m/>
    <m/>
    <m/>
  </r>
  <r>
    <x v="23"/>
    <n v="11"/>
    <n v="2025"/>
    <x v="3"/>
    <x v="0"/>
    <d v="1899-12-30T08:00:00"/>
    <d v="1899-12-30T10:00:00"/>
    <n v="2.0000000000000009"/>
    <s v="LSC3A"/>
    <x v="24"/>
    <x v="1"/>
    <x v="1"/>
    <x v="1"/>
    <s v="08.00-10.00 cek personil belt a5j10 sambungan terkelupas, tunggu di repair mekanik"/>
    <m/>
    <m/>
    <m/>
    <m/>
    <m/>
    <m/>
    <m/>
    <m/>
    <m/>
    <m/>
    <m/>
    <m/>
  </r>
  <r>
    <x v="23"/>
    <n v="11"/>
    <n v="2025"/>
    <x v="3"/>
    <x v="0"/>
    <d v="1899-12-30T10:00:00"/>
    <d v="1899-12-30T10:20:00"/>
    <n v="0.33333333333333348"/>
    <s v="LSC3A"/>
    <x v="1"/>
    <x v="1"/>
    <x v="1"/>
    <x v="1"/>
    <s v="10.00-10.20 periapan pindah operasi ke jalur A4J12P (pasca tunggu mekanik repair belt a1j12b)"/>
    <m/>
    <m/>
    <m/>
    <m/>
    <m/>
    <m/>
    <m/>
    <m/>
    <m/>
    <m/>
    <m/>
    <m/>
  </r>
  <r>
    <x v="23"/>
    <n v="11"/>
    <n v="2025"/>
    <x v="3"/>
    <x v="0"/>
    <d v="1899-12-30T10:20:00"/>
    <d v="1899-12-30T10:30:00"/>
    <n v="0.16666666666666607"/>
    <s v="LSC3A"/>
    <x v="14"/>
    <x v="1"/>
    <x v="1"/>
    <x v="1"/>
    <s v="10.20-10.30 saat start Lsc3A,di stop belt A4J12P, di temukan beberapa tepi belt terkelupas, tunggu di potong personil "/>
    <m/>
    <m/>
    <m/>
    <m/>
    <m/>
    <m/>
    <m/>
    <m/>
    <m/>
    <m/>
    <m/>
    <m/>
  </r>
  <r>
    <x v="23"/>
    <n v="11"/>
    <n v="2025"/>
    <x v="3"/>
    <x v="0"/>
    <d v="1899-12-30T11:50:00"/>
    <d v="1899-12-30T12:00:00"/>
    <n v="0.16666666666666607"/>
    <s v="LSC3A"/>
    <x v="24"/>
    <x v="1"/>
    <x v="1"/>
    <x v="1"/>
    <s v="11.50-12.00 stop belt a5j10 sensor dmg aktif cek personil di temukan tepi belt terkelupas tunggu di potong personil "/>
    <m/>
    <m/>
    <m/>
    <m/>
    <m/>
    <m/>
    <m/>
    <m/>
    <m/>
    <m/>
    <m/>
    <m/>
  </r>
  <r>
    <x v="23"/>
    <n v="11"/>
    <n v="2025"/>
    <x v="3"/>
    <x v="0"/>
    <d v="1899-12-30T13:20:00"/>
    <d v="1899-12-30T13:30:00"/>
    <n v="0.16666666666666607"/>
    <s v="LSC3A"/>
    <x v="32"/>
    <x v="0"/>
    <x v="0"/>
    <x v="0"/>
    <s v="13.20-12.30 tunggu hopper berisi 50%"/>
    <m/>
    <m/>
    <m/>
    <m/>
    <m/>
    <m/>
    <m/>
    <m/>
    <m/>
    <m/>
    <m/>
    <m/>
  </r>
  <r>
    <x v="23"/>
    <n v="11"/>
    <n v="2025"/>
    <x v="3"/>
    <x v="0"/>
    <d v="1899-12-30T13:30:00"/>
    <d v="1899-12-30T13:40:00"/>
    <n v="0.16666666666666607"/>
    <s v="LSC3A"/>
    <x v="7"/>
    <x v="1"/>
    <x v="1"/>
    <x v="1"/>
    <s v="13.30-13.40 stop belt 20104 sensor dmg aktif cek personil tepi belt terkelupas tunggu di potong personil"/>
    <m/>
    <m/>
    <m/>
    <m/>
    <m/>
    <m/>
    <m/>
    <m/>
    <m/>
    <m/>
    <m/>
    <m/>
  </r>
  <r>
    <x v="23"/>
    <n v="11"/>
    <n v="2025"/>
    <x v="3"/>
    <x v="0"/>
    <d v="1899-12-30T14:20:00"/>
    <d v="1899-12-30T14:30:00"/>
    <n v="0.16666666666666607"/>
    <s v="LSC3A"/>
    <x v="7"/>
    <x v="1"/>
    <x v="1"/>
    <x v="1"/>
    <s v="14.20-14.30 stop belt 20104 sensor dmg aktif cek personil tepi belt terkelupas tunggu di potong personil"/>
    <m/>
    <m/>
    <m/>
    <m/>
    <m/>
    <m/>
    <m/>
    <m/>
    <m/>
    <m/>
    <m/>
    <m/>
  </r>
  <r>
    <x v="23"/>
    <n v="11"/>
    <n v="2025"/>
    <x v="3"/>
    <x v="0"/>
    <d v="1899-12-30T14:35:00"/>
    <d v="1899-12-30T15:00:00"/>
    <n v="0.41666666666666785"/>
    <s v="LSC3A"/>
    <x v="32"/>
    <x v="0"/>
    <x v="0"/>
    <x v="0"/>
    <s v="14.35-15.00 tunggu hopper berisi 50%"/>
    <m/>
    <m/>
    <m/>
    <m/>
    <m/>
    <m/>
    <m/>
    <m/>
    <m/>
    <m/>
    <m/>
    <m/>
  </r>
  <r>
    <x v="23"/>
    <n v="11"/>
    <n v="2025"/>
    <x v="3"/>
    <x v="1"/>
    <d v="1899-12-30T15:00:00"/>
    <d v="1899-12-30T15:35:00"/>
    <n v="0.58333333333333393"/>
    <s v="LSC3B"/>
    <x v="6"/>
    <x v="0"/>
    <x v="0"/>
    <x v="0"/>
    <s v="15.00 - 15.35 Tunggu hopper berisi min 50%"/>
    <m/>
    <m/>
    <m/>
    <m/>
    <m/>
    <m/>
    <m/>
    <m/>
    <m/>
    <m/>
    <m/>
    <m/>
  </r>
  <r>
    <x v="23"/>
    <n v="11"/>
    <n v="2025"/>
    <x v="3"/>
    <x v="1"/>
    <d v="1899-12-30T15:50:00"/>
    <d v="1899-12-30T16:00:00"/>
    <n v="0.16666666666666607"/>
    <s v="LSC3B"/>
    <x v="7"/>
    <x v="1"/>
    <x v="1"/>
    <x v="1"/>
    <s v="15.50 - 16.00 DMG 20104 aktif cek personil tepi belt terkelupas 2 titik, Tunggu di potong personil"/>
    <m/>
    <m/>
    <m/>
    <m/>
    <m/>
    <m/>
    <m/>
    <m/>
    <m/>
    <m/>
    <m/>
    <m/>
  </r>
  <r>
    <x v="23"/>
    <n v="11"/>
    <n v="2025"/>
    <x v="3"/>
    <x v="1"/>
    <d v="1899-12-30T16:15:00"/>
    <d v="1899-12-30T17:00:00"/>
    <n v="0.75"/>
    <s v="LSC3B"/>
    <x v="6"/>
    <x v="0"/>
    <x v="0"/>
    <x v="0"/>
    <s v="16.15 - 17.00 Tunggu hopper berisi min 50%"/>
    <m/>
    <m/>
    <m/>
    <m/>
    <m/>
    <m/>
    <m/>
    <m/>
    <m/>
    <m/>
    <m/>
    <m/>
  </r>
  <r>
    <x v="23"/>
    <n v="11"/>
    <n v="2025"/>
    <x v="3"/>
    <x v="1"/>
    <d v="1899-12-30T17:00:00"/>
    <d v="1899-12-30T17:15:00"/>
    <n v="0.24999999999999911"/>
    <s v="LSC3B"/>
    <x v="6"/>
    <x v="0"/>
    <x v="0"/>
    <x v="0"/>
    <s v="17.00 - 17.15 Tunggu hopper berisi min 50%"/>
    <m/>
    <m/>
    <m/>
    <m/>
    <m/>
    <m/>
    <m/>
    <m/>
    <m/>
    <m/>
    <m/>
    <m/>
  </r>
  <r>
    <x v="23"/>
    <n v="11"/>
    <n v="2025"/>
    <x v="3"/>
    <x v="1"/>
    <d v="1899-12-30T17:20:00"/>
    <d v="1899-12-30T17:30:00"/>
    <n v="0.16666666666666607"/>
    <s v="LSC3B"/>
    <x v="7"/>
    <x v="1"/>
    <x v="1"/>
    <x v="1"/>
    <s v="17.20 - 17.30 DMG 20104 aktif,cek personil tepi belt dan benang belt terkelupas tunggu di potong personil"/>
    <m/>
    <m/>
    <m/>
    <m/>
    <m/>
    <m/>
    <m/>
    <m/>
    <m/>
    <m/>
    <m/>
    <m/>
  </r>
  <r>
    <x v="23"/>
    <n v="11"/>
    <n v="2025"/>
    <x v="3"/>
    <x v="1"/>
    <d v="1899-12-30T19:00:00"/>
    <d v="1899-12-30T19:35:00"/>
    <n v="0.58333333333333393"/>
    <s v="LSC3B"/>
    <x v="6"/>
    <x v="0"/>
    <x v="0"/>
    <x v="0"/>
    <s v="19.00 - 19.35 start Lsc3b Mk3 Ind5/12B lanjut tunggu hopper berisi 50%"/>
    <m/>
    <m/>
    <m/>
    <m/>
    <m/>
    <m/>
    <m/>
    <m/>
    <m/>
    <m/>
    <m/>
    <m/>
  </r>
  <r>
    <x v="23"/>
    <n v="11"/>
    <n v="2025"/>
    <x v="3"/>
    <x v="1"/>
    <d v="1899-12-30T21:00:00"/>
    <d v="1899-12-30T21:50:00"/>
    <n v="0.83333333333333304"/>
    <s v="LSC3B"/>
    <x v="6"/>
    <x v="0"/>
    <x v="0"/>
    <x v="0"/>
    <s v="21.00 - 21.50 start kembali Lsc3b Mk3 IND5/12B lanjut tunggu hopper berisi 50%"/>
    <m/>
    <m/>
    <m/>
    <m/>
    <m/>
    <m/>
    <m/>
    <m/>
    <m/>
    <m/>
    <m/>
    <m/>
  </r>
  <r>
    <x v="23"/>
    <n v="11"/>
    <n v="2025"/>
    <x v="3"/>
    <x v="1"/>
    <d v="1899-12-30T19:35:00"/>
    <d v="1899-12-30T21:00:00"/>
    <n v="1.416666666666667"/>
    <s v="LSC 6"/>
    <x v="15"/>
    <x v="1"/>
    <x v="1"/>
    <x v="1"/>
    <s v="19.35 - 21.00 persiapan pindah operasi ke lsc6, saat start jalur 7.1 RBC 6A1J05 tidak mau start, alarms &quot;timeout feedback from brake monitor&quot; M1 (sudah dicoba pompa manual 3x oleh personil, tidak mau start) lanjut pengecekan mekanik"/>
    <m/>
    <m/>
    <m/>
    <m/>
    <m/>
    <m/>
    <m/>
    <m/>
    <m/>
    <m/>
    <m/>
    <m/>
  </r>
  <r>
    <x v="23"/>
    <n v="11"/>
    <n v="2025"/>
    <x v="3"/>
    <x v="2"/>
    <d v="1899-12-30T22:00:00"/>
    <d v="1899-12-30T23:05:00"/>
    <n v="1.0833333333333348"/>
    <s v="LSC3B"/>
    <x v="6"/>
    <x v="0"/>
    <x v="0"/>
    <x v="0"/>
    <s v="22.00 - 23.05 tunggu hopper berisi 50%"/>
    <m/>
    <m/>
    <m/>
    <m/>
    <m/>
    <m/>
    <m/>
    <m/>
    <m/>
    <m/>
    <m/>
    <m/>
  </r>
  <r>
    <x v="23"/>
    <n v="11"/>
    <n v="2025"/>
    <x v="3"/>
    <x v="2"/>
    <d v="1899-12-30T23:20:00"/>
    <d v="1899-12-30T23:30:00"/>
    <n v="0.16666666666666607"/>
    <s v="LSC3B"/>
    <x v="22"/>
    <x v="1"/>
    <x v="1"/>
    <x v="1"/>
    <s v="23.20 - 23.30 dmg A2J02 aktif cek personil di temukan tepi belt terkelupas tunggu di potong personil "/>
    <m/>
    <m/>
    <m/>
    <m/>
    <m/>
    <m/>
    <m/>
    <m/>
    <m/>
    <m/>
    <m/>
    <m/>
  </r>
  <r>
    <x v="23"/>
    <n v="11"/>
    <n v="2025"/>
    <x v="3"/>
    <x v="2"/>
    <d v="1899-12-31T00:50:00"/>
    <d v="1899-12-31T01:00:00"/>
    <n v="0.16666666666666607"/>
    <s v="LSC3B"/>
    <x v="5"/>
    <x v="2"/>
    <x v="2"/>
    <x v="3"/>
    <s v="00.50 - 01.00 stop lsc 3b metal detektor 15107 aktif,  di cek personil di temukan kotoran las"/>
    <m/>
    <m/>
    <m/>
    <m/>
    <m/>
    <m/>
    <m/>
    <m/>
    <m/>
    <m/>
    <m/>
    <m/>
  </r>
  <r>
    <x v="23"/>
    <n v="11"/>
    <n v="2025"/>
    <x v="3"/>
    <x v="2"/>
    <d v="1899-12-30T01:25:00"/>
    <d v="1899-12-30T01:35:00"/>
    <n v="0.16666666666666674"/>
    <s v="LSC3B"/>
    <x v="5"/>
    <x v="1"/>
    <x v="1"/>
    <x v="1"/>
    <s v="01.25 - 01.35  metal aktif RBC 15107 dilakukan pencarian ditemukan patahan besi +- 40 cm dan lanjut operasi."/>
    <m/>
    <m/>
    <m/>
    <m/>
    <m/>
    <m/>
    <m/>
    <m/>
    <m/>
    <m/>
    <m/>
    <m/>
  </r>
  <r>
    <x v="23"/>
    <n v="11"/>
    <n v="2025"/>
    <x v="3"/>
    <x v="2"/>
    <d v="1899-12-30T01:55:00"/>
    <d v="1899-12-30T02:00:00"/>
    <n v="8.333333333333337E-2"/>
    <s v="LSC3B"/>
    <x v="5"/>
    <x v="2"/>
    <x v="2"/>
    <x v="6"/>
    <s v="01.55 - 02.00 metal detektor belt 15107 aktif tunggu di cek personil "/>
    <m/>
    <m/>
    <m/>
    <m/>
    <m/>
    <m/>
    <m/>
    <m/>
    <m/>
    <m/>
    <m/>
    <m/>
  </r>
  <r>
    <x v="23"/>
    <n v="11"/>
    <n v="2025"/>
    <x v="3"/>
    <x v="2"/>
    <d v="1899-12-30T02:05:00"/>
    <d v="1899-12-30T02:50:00"/>
    <n v="0.75"/>
    <s v="LSC3B"/>
    <x v="1"/>
    <x v="1"/>
    <x v="1"/>
    <x v="1"/>
    <s v="02.05 - 02.50 stop lsc 3b dmg a1j12b aktif cek personil di temukan tambalan panjang terkelupas, lanjut tunggu di eksekusi mekanik, dan sudah di posisikan"/>
    <m/>
    <m/>
    <m/>
    <m/>
    <m/>
    <m/>
    <m/>
    <m/>
    <m/>
    <m/>
    <m/>
    <m/>
  </r>
  <r>
    <x v="23"/>
    <n v="11"/>
    <n v="2025"/>
    <x v="3"/>
    <x v="2"/>
    <d v="1899-12-30T02:50:00"/>
    <d v="1899-12-30T03:00:00"/>
    <n v="0.16666666666666674"/>
    <s v="LSC3B"/>
    <x v="14"/>
    <x v="2"/>
    <x v="2"/>
    <x v="49"/>
    <s v="02.50 - 03.00 lanjut persiapan pindah jalur ke A4J12P"/>
    <m/>
    <m/>
    <m/>
    <m/>
    <m/>
    <m/>
    <m/>
    <m/>
    <m/>
    <m/>
    <m/>
    <m/>
  </r>
  <r>
    <x v="23"/>
    <n v="11"/>
    <n v="2025"/>
    <x v="3"/>
    <x v="2"/>
    <d v="1899-12-30T03:10:00"/>
    <d v="1899-12-30T03:20:00"/>
    <n v="0.16666666666666674"/>
    <s v="LSC3B"/>
    <x v="6"/>
    <x v="0"/>
    <x v="0"/>
    <x v="0"/>
    <s v="03.10 - 03.20 tunggu hopper berisi 50%"/>
    <m/>
    <m/>
    <m/>
    <m/>
    <m/>
    <m/>
    <m/>
    <m/>
    <m/>
    <m/>
    <m/>
    <m/>
  </r>
  <r>
    <x v="23"/>
    <n v="11"/>
    <n v="2025"/>
    <x v="3"/>
    <x v="2"/>
    <d v="1899-12-30T05:30:00"/>
    <d v="1899-12-30T05:40:00"/>
    <n v="0.16666666666666674"/>
    <s v="LSC3B"/>
    <x v="5"/>
    <x v="1"/>
    <x v="1"/>
    <x v="1"/>
    <s v="05.30 - 05.40 DMG 15107 aktif cek personil tepi belt terkelupas tunggu di potong personil "/>
    <m/>
    <m/>
    <m/>
    <m/>
    <m/>
    <m/>
    <m/>
    <m/>
    <m/>
    <m/>
    <m/>
    <m/>
  </r>
  <r>
    <x v="23"/>
    <n v="11"/>
    <n v="2025"/>
    <x v="3"/>
    <x v="2"/>
    <d v="1899-12-30T05:40:00"/>
    <d v="1899-12-30T06:00:00"/>
    <n v="0.33333333333333348"/>
    <s v="LSC3B"/>
    <x v="6"/>
    <x v="2"/>
    <x v="2"/>
    <x v="3"/>
    <s v="05.40 - 06.00 lanjut hopper Lsc3b masuk besi tunggu di keluarkan personil "/>
    <m/>
    <m/>
    <m/>
    <m/>
    <m/>
    <m/>
    <m/>
    <m/>
    <m/>
    <m/>
    <m/>
    <m/>
  </r>
  <r>
    <x v="23"/>
    <n v="11"/>
    <n v="2025"/>
    <x v="3"/>
    <x v="2"/>
    <d v="1899-12-30T06:15:00"/>
    <d v="1899-12-30T07:00:00"/>
    <n v="0.75"/>
    <s v="LSC3B"/>
    <x v="6"/>
    <x v="0"/>
    <x v="0"/>
    <x v="0"/>
    <s v="06.15 - 07.00 tunggu hopper berisi 50%"/>
    <m/>
    <m/>
    <m/>
    <m/>
    <m/>
    <m/>
    <m/>
    <m/>
    <m/>
    <m/>
    <m/>
    <m/>
  </r>
  <r>
    <x v="24"/>
    <n v="11"/>
    <n v="2025"/>
    <x v="3"/>
    <x v="0"/>
    <d v="1899-12-30T07:00:00"/>
    <d v="1899-12-30T08:00:00"/>
    <n v="0.99999999999999911"/>
    <s v="LSC3B"/>
    <x v="6"/>
    <x v="0"/>
    <x v="0"/>
    <x v="0"/>
    <s v="07.00-08.00 lanjut operasi LSC3B LS IND5-12B, tunggu hopper berisi 50%"/>
    <m/>
    <m/>
    <m/>
    <m/>
    <m/>
    <m/>
    <m/>
    <m/>
    <m/>
    <m/>
    <m/>
    <m/>
  </r>
  <r>
    <x v="24"/>
    <n v="11"/>
    <n v="2025"/>
    <x v="3"/>
    <x v="0"/>
    <d v="1899-12-30T08:00:00"/>
    <d v="1899-12-30T08:10:00"/>
    <n v="0.16666666666666741"/>
    <s v="LSC3B"/>
    <x v="1"/>
    <x v="1"/>
    <x v="1"/>
    <x v="1"/>
    <s v="08.00-08.10 stop belt a1j12b, sensor dmg tail pulley aktif tunggu cek personil tidak ada temuan "/>
    <m/>
    <m/>
    <m/>
    <m/>
    <m/>
    <m/>
    <m/>
    <m/>
    <m/>
    <m/>
    <m/>
    <m/>
  </r>
  <r>
    <x v="24"/>
    <n v="11"/>
    <n v="2025"/>
    <x v="3"/>
    <x v="0"/>
    <d v="1899-12-30T08:35:00"/>
    <d v="1899-12-30T08:45:00"/>
    <n v="0.16666666666666607"/>
    <s v="LSC3B"/>
    <x v="6"/>
    <x v="0"/>
    <x v="0"/>
    <x v="0"/>
    <s v="08.35-08.45 tunggu hopper berisi 50%"/>
    <m/>
    <m/>
    <m/>
    <m/>
    <m/>
    <m/>
    <m/>
    <m/>
    <m/>
    <m/>
    <m/>
    <m/>
  </r>
  <r>
    <x v="24"/>
    <n v="11"/>
    <n v="2025"/>
    <x v="3"/>
    <x v="0"/>
    <d v="1899-12-30T08:45:00"/>
    <d v="1899-12-30T08:55:00"/>
    <n v="0.16666666666666741"/>
    <s v="LSC3B"/>
    <x v="1"/>
    <x v="1"/>
    <x v="1"/>
    <x v="1"/>
    <s v="08.45-08.55 stop belt a1j12b, sensor dmg head pulley aktif, cek personil di temukan tepi belt terkelupas tunggu di potong personil"/>
    <m/>
    <m/>
    <m/>
    <m/>
    <m/>
    <m/>
    <m/>
    <m/>
    <m/>
    <m/>
    <m/>
    <m/>
  </r>
  <r>
    <x v="24"/>
    <n v="11"/>
    <n v="2025"/>
    <x v="3"/>
    <x v="0"/>
    <d v="1899-12-30T09:25:00"/>
    <d v="1899-12-30T09:40:00"/>
    <n v="0.25000000000000044"/>
    <s v="LSC3B"/>
    <x v="7"/>
    <x v="1"/>
    <x v="1"/>
    <x v="1"/>
    <s v="09.25-09.40 stop belt 20104, sensor dmg aktif, cek personil di temukan beberapa tepi belt terkelupas tunggu di potong personil"/>
    <m/>
    <m/>
    <m/>
    <m/>
    <m/>
    <m/>
    <m/>
    <m/>
    <m/>
    <m/>
    <m/>
    <m/>
  </r>
  <r>
    <x v="24"/>
    <n v="11"/>
    <n v="2025"/>
    <x v="3"/>
    <x v="0"/>
    <d v="1899-12-30T10:05:00"/>
    <d v="1899-12-30T10:10:00"/>
    <n v="8.3333333333333037E-2"/>
    <s v="LSC3B"/>
    <x v="5"/>
    <x v="1"/>
    <x v="1"/>
    <x v="1"/>
    <s v="10.05-10.10 stop belt 15107, sensor dmg aktif, cek personil di temukan tepi belt terkelupas tunggu di potong personil"/>
    <m/>
    <m/>
    <m/>
    <m/>
    <m/>
    <m/>
    <m/>
    <m/>
    <m/>
    <m/>
    <m/>
    <m/>
  </r>
  <r>
    <x v="24"/>
    <n v="11"/>
    <n v="2025"/>
    <x v="3"/>
    <x v="0"/>
    <d v="1899-12-30T10:10:00"/>
    <d v="1899-12-30T10:15:00"/>
    <n v="8.3333333333333037E-2"/>
    <s v="LSC3B"/>
    <x v="1"/>
    <x v="1"/>
    <x v="1"/>
    <x v="1"/>
    <s v="10.10-10.15 stop belt a1j12b sensor dmg head pulley aktif cek personil tepi belt terkelupas tunggu di potong personil "/>
    <m/>
    <m/>
    <m/>
    <m/>
    <m/>
    <m/>
    <m/>
    <m/>
    <m/>
    <m/>
    <m/>
    <m/>
  </r>
  <r>
    <x v="24"/>
    <n v="11"/>
    <n v="2025"/>
    <x v="3"/>
    <x v="0"/>
    <d v="1899-12-30T10:15:00"/>
    <d v="1899-12-30T10:25:00"/>
    <n v="0.16666666666666741"/>
    <s v="LSC3B"/>
    <x v="1"/>
    <x v="1"/>
    <x v="1"/>
    <x v="1"/>
    <s v="10.15-10.25 saat start Lsc3b, kembali stop belt a1j12b sensor dmg head pulley aktif cek personil di temukan benang tepi belt tunggu di potong personil "/>
    <m/>
    <m/>
    <m/>
    <m/>
    <m/>
    <m/>
    <m/>
    <m/>
    <m/>
    <m/>
    <m/>
    <m/>
  </r>
  <r>
    <x v="24"/>
    <n v="11"/>
    <n v="2025"/>
    <x v="3"/>
    <x v="0"/>
    <d v="1899-12-30T10:50:00"/>
    <d v="1899-12-30T10:55:00"/>
    <n v="8.3333333333333037E-2"/>
    <s v="LSC3B"/>
    <x v="7"/>
    <x v="1"/>
    <x v="1"/>
    <x v="1"/>
    <s v="10.50-10.55 stop belt 20104 sensor dmg aktif cek personil tepi belt terkelupas tunggu di potong personil"/>
    <m/>
    <m/>
    <m/>
    <m/>
    <m/>
    <m/>
    <m/>
    <m/>
    <m/>
    <m/>
    <m/>
    <m/>
  </r>
  <r>
    <x v="24"/>
    <n v="11"/>
    <n v="2025"/>
    <x v="3"/>
    <x v="0"/>
    <d v="1899-12-30T11:35:00"/>
    <d v="1899-12-30T13:45:00"/>
    <n v="2.1666666666666656"/>
    <s v="LSC3B"/>
    <x v="15"/>
    <x v="2"/>
    <x v="2"/>
    <x v="40"/>
    <s v="11.35-13.45 di stop feeding lsc3b, tunggu pengosongan belt 6a1j05 ke ind5"/>
    <m/>
    <m/>
    <m/>
    <m/>
    <m/>
    <m/>
    <m/>
    <m/>
    <m/>
    <m/>
    <m/>
    <m/>
  </r>
  <r>
    <x v="24"/>
    <n v="11"/>
    <n v="2025"/>
    <x v="3"/>
    <x v="0"/>
    <d v="1899-12-30T11:45:00"/>
    <d v="1899-12-30T11:55:00"/>
    <n v="0.16666666666666741"/>
    <s v="LSC3B"/>
    <x v="7"/>
    <x v="1"/>
    <x v="1"/>
    <x v="1"/>
    <s v="11.45-11.55 stop belt 20104 sensor dmg aktif cek personil tepi belt terkelupas tunggu di potong personil"/>
    <m/>
    <m/>
    <m/>
    <m/>
    <m/>
    <m/>
    <m/>
    <m/>
    <m/>
    <m/>
    <m/>
    <m/>
  </r>
  <r>
    <x v="24"/>
    <n v="11"/>
    <n v="2025"/>
    <x v="3"/>
    <x v="0"/>
    <d v="1899-12-30T13:00:00"/>
    <d v="1899-12-30T13:10:00"/>
    <n v="0.16666666666666874"/>
    <s v="MS 1"/>
    <x v="33"/>
    <x v="0"/>
    <x v="0"/>
    <x v="0"/>
    <s v="13.00-13.10 start ms1 ss ind5-71-12b, tunggu hopper berisi 50%"/>
    <m/>
    <m/>
    <m/>
    <m/>
    <m/>
    <m/>
    <m/>
    <m/>
    <m/>
    <m/>
    <m/>
    <m/>
  </r>
  <r>
    <x v="24"/>
    <n v="11"/>
    <n v="2025"/>
    <x v="3"/>
    <x v="0"/>
    <d v="1899-12-30T13:10:00"/>
    <d v="1899-12-30T13:15:00"/>
    <n v="8.3333333333333037E-2"/>
    <s v="MS 1"/>
    <x v="15"/>
    <x v="2"/>
    <x v="2"/>
    <x v="22"/>
    <s v="13.10-13.15 stop belt 6a1j05, sensor belt drift no, 7 aktif, belt sway sesaat di reset ready"/>
    <m/>
    <m/>
    <m/>
    <m/>
    <m/>
    <m/>
    <m/>
    <m/>
    <m/>
    <m/>
    <m/>
    <m/>
  </r>
  <r>
    <x v="24"/>
    <n v="11"/>
    <n v="2025"/>
    <x v="3"/>
    <x v="0"/>
    <d v="1899-12-30T13:15:00"/>
    <d v="1899-12-30T13:45:00"/>
    <n v="0.49999999999999822"/>
    <s v="MS 1"/>
    <x v="8"/>
    <x v="1"/>
    <x v="1"/>
    <x v="1"/>
    <s v="13.15-13.45 saat start kembali ms1, stop belt 6a1j04, sensor dmg no.1 aktif, cek personil di temukan Sling keluar (tunggu di potong mekanik)"/>
    <m/>
    <m/>
    <m/>
    <m/>
    <m/>
    <m/>
    <m/>
    <m/>
    <m/>
    <m/>
    <m/>
    <m/>
  </r>
  <r>
    <x v="24"/>
    <n v="11"/>
    <n v="2025"/>
    <x v="3"/>
    <x v="0"/>
    <d v="1899-12-30T13:45:00"/>
    <d v="1899-12-30T15:00:00"/>
    <n v="1.2500000000000009"/>
    <s v="MS 1"/>
    <x v="8"/>
    <x v="1"/>
    <x v="1"/>
    <x v="1"/>
    <s v="13.45-15.00 lanjut tunggu mekanik repair belt 6a1j04 yang robek di pinggir"/>
    <m/>
    <m/>
    <m/>
    <m/>
    <m/>
    <m/>
    <m/>
    <m/>
    <m/>
    <m/>
    <m/>
    <m/>
  </r>
  <r>
    <x v="24"/>
    <n v="11"/>
    <n v="2025"/>
    <x v="3"/>
    <x v="1"/>
    <d v="1899-12-30T15:00:00"/>
    <d v="1899-12-30T15:40:00"/>
    <n v="0.66666666666666696"/>
    <s v="MS 1"/>
    <x v="8"/>
    <x v="1"/>
    <x v="1"/>
    <x v="1"/>
    <s v="15.00 - 15.40 tunggu RBC 6A1J04 ready pasca repair tepi belt yang robek "/>
    <m/>
    <m/>
    <m/>
    <m/>
    <m/>
    <m/>
    <m/>
    <m/>
    <m/>
    <m/>
    <m/>
    <m/>
  </r>
  <r>
    <x v="24"/>
    <n v="11"/>
    <n v="2025"/>
    <x v="3"/>
    <x v="1"/>
    <d v="1899-12-30T15:40:00"/>
    <d v="1899-12-30T16:40:00"/>
    <n v="0.99999999999999911"/>
    <s v="MS 1"/>
    <x v="33"/>
    <x v="2"/>
    <x v="2"/>
    <x v="12"/>
    <s v="15.40 - 16.40 saat start MS1, roller screen group2 fault tunggu dicek elektrikal"/>
    <m/>
    <m/>
    <m/>
    <m/>
    <m/>
    <m/>
    <m/>
    <m/>
    <m/>
    <m/>
    <m/>
    <m/>
  </r>
  <r>
    <x v="24"/>
    <n v="11"/>
    <n v="2025"/>
    <x v="3"/>
    <x v="1"/>
    <d v="1899-12-30T16:40:00"/>
    <d v="1899-12-30T17:20:00"/>
    <n v="0.66666666666666696"/>
    <s v="MS 1"/>
    <x v="15"/>
    <x v="2"/>
    <x v="2"/>
    <x v="22"/>
    <s v="16.40 - 17.20 belt drift MDL-02 dan belt drift no.6 RBC 6A1J05 sering aktif, cek personil dan mekanik ditemukan tambalan melendung yang mengakibatkan belt sway (belt drift aktif) tunggu pengecekan mekanik"/>
    <m/>
    <m/>
    <m/>
    <m/>
    <m/>
    <m/>
    <m/>
    <m/>
    <m/>
    <m/>
    <m/>
    <m/>
  </r>
  <r>
    <x v="24"/>
    <n v="11"/>
    <n v="2025"/>
    <x v="3"/>
    <x v="1"/>
    <d v="1899-12-30T17:20:00"/>
    <d v="1899-12-30T17:30:00"/>
    <n v="0.16666666666666607"/>
    <s v="MS 1"/>
    <x v="7"/>
    <x v="1"/>
    <x v="1"/>
    <x v="1"/>
    <s v="17.20 - 17.30 DMG 20104 aktif cek personil di temukan tepi belt terkelupas tunggu di potong personil "/>
    <m/>
    <m/>
    <m/>
    <m/>
    <m/>
    <m/>
    <m/>
    <m/>
    <m/>
    <m/>
    <m/>
    <m/>
  </r>
  <r>
    <x v="24"/>
    <n v="11"/>
    <n v="2025"/>
    <x v="3"/>
    <x v="1"/>
    <d v="1899-12-30T17:30:00"/>
    <d v="1899-12-30T17:35:00"/>
    <n v="8.3333333333333037E-2"/>
    <s v="MS 1"/>
    <x v="33"/>
    <x v="2"/>
    <x v="2"/>
    <x v="13"/>
    <s v="17.30 - 17.35 start kembali MS1, saat start feeder ms1 tidak mau jalan, tunggu di reset elektrikal "/>
    <m/>
    <m/>
    <m/>
    <m/>
    <m/>
    <m/>
    <m/>
    <m/>
    <m/>
    <m/>
    <m/>
    <m/>
  </r>
  <r>
    <x v="24"/>
    <n v="11"/>
    <n v="2025"/>
    <x v="3"/>
    <x v="1"/>
    <d v="1899-12-30T17:55:00"/>
    <d v="1899-12-30T18:00:00"/>
    <n v="8.3333333333333037E-2"/>
    <s v="MS 1"/>
    <x v="7"/>
    <x v="1"/>
    <x v="1"/>
    <x v="1"/>
    <s v="17.55 - 18.00 DMG 20104 aktif cek personil di temukan tepi belt terkelupas tunggu di potong personil "/>
    <m/>
    <m/>
    <m/>
    <m/>
    <m/>
    <m/>
    <m/>
    <m/>
    <m/>
    <m/>
    <m/>
    <m/>
  </r>
  <r>
    <x v="24"/>
    <n v="11"/>
    <n v="2025"/>
    <x v="3"/>
    <x v="1"/>
    <d v="1899-12-30T19:00:00"/>
    <d v="1899-12-30T19:10:00"/>
    <n v="0.16666666666666874"/>
    <s v="MS 1"/>
    <x v="33"/>
    <x v="0"/>
    <x v="0"/>
    <x v="0"/>
    <s v="19.00 - 19.10 Tunggu hopper berisi min 50%"/>
    <m/>
    <m/>
    <m/>
    <m/>
    <m/>
    <m/>
    <m/>
    <m/>
    <m/>
    <m/>
    <m/>
    <m/>
  </r>
  <r>
    <x v="24"/>
    <n v="11"/>
    <n v="2025"/>
    <x v="3"/>
    <x v="1"/>
    <d v="1899-12-30T19:10:00"/>
    <d v="1899-12-30T19:20:00"/>
    <n v="0.16666666666666607"/>
    <s v="MS 1"/>
    <x v="15"/>
    <x v="2"/>
    <x v="2"/>
    <x v="50"/>
    <s v="19.10 - 19.20 Belt drift MDL.2 RBC 6A1J05 sering aktif,di reset ready,start kembali"/>
    <m/>
    <m/>
    <m/>
    <m/>
    <m/>
    <m/>
    <m/>
    <m/>
    <m/>
    <m/>
    <m/>
    <m/>
  </r>
  <r>
    <x v="24"/>
    <n v="11"/>
    <n v="2025"/>
    <x v="3"/>
    <x v="1"/>
    <d v="1899-12-30T19:20:00"/>
    <d v="1899-12-30T19:30:00"/>
    <n v="0.16666666666666607"/>
    <s v="MS 1"/>
    <x v="1"/>
    <x v="1"/>
    <x v="1"/>
    <x v="1"/>
    <s v="19.20 - 19.30 Lanjut saat saat feeding MS1,DMG head pulley A1J12B aktif cek personil tepi belt terkelupas tunggu di potong personil "/>
    <m/>
    <m/>
    <m/>
    <m/>
    <m/>
    <m/>
    <m/>
    <m/>
    <m/>
    <m/>
    <m/>
    <m/>
  </r>
  <r>
    <x v="24"/>
    <n v="11"/>
    <n v="2025"/>
    <x v="3"/>
    <x v="1"/>
    <d v="1899-12-30T19:30:00"/>
    <d v="1899-12-30T19:45:00"/>
    <n v="0.24999999999999911"/>
    <s v="MS 1"/>
    <x v="7"/>
    <x v="1"/>
    <x v="1"/>
    <x v="1"/>
    <s v="19.30 - 19.45 Saat start jalur 6A1J05,DMG 20104 aktif,tunggu di cek dan di lokal² personil tepi belt terkelupas tunggu di potong personil"/>
    <m/>
    <m/>
    <m/>
    <m/>
    <m/>
    <m/>
    <m/>
    <m/>
    <m/>
    <m/>
    <m/>
    <m/>
  </r>
  <r>
    <x v="24"/>
    <n v="11"/>
    <n v="2025"/>
    <x v="3"/>
    <x v="1"/>
    <d v="1899-12-30T20:00:00"/>
    <d v="1899-12-30T20:10:00"/>
    <n v="0.16666666666666607"/>
    <s v="MS 1"/>
    <x v="3"/>
    <x v="2"/>
    <x v="2"/>
    <x v="22"/>
    <s v="20.00 - 20.10 Belt drift 6E1U03 aktif,cek personil belt sway ke kiri,tunggu di lokal²kan personil"/>
    <m/>
    <m/>
    <m/>
    <m/>
    <m/>
    <m/>
    <m/>
    <m/>
    <m/>
    <m/>
    <m/>
    <m/>
  </r>
  <r>
    <x v="24"/>
    <n v="11"/>
    <n v="2025"/>
    <x v="3"/>
    <x v="1"/>
    <d v="1899-12-30T20:10:00"/>
    <d v="1899-12-30T20:20:00"/>
    <n v="0.16666666666666607"/>
    <s v="MS 1"/>
    <x v="1"/>
    <x v="1"/>
    <x v="1"/>
    <x v="1"/>
    <s v="20.10 - 20.20 DMG Head pulley 12B aktif cek personil kulit belt terkelupas tunggu di potong personil "/>
    <m/>
    <m/>
    <m/>
    <m/>
    <m/>
    <m/>
    <m/>
    <m/>
    <m/>
    <m/>
    <m/>
    <m/>
  </r>
  <r>
    <x v="24"/>
    <n v="11"/>
    <n v="2025"/>
    <x v="3"/>
    <x v="1"/>
    <d v="1899-12-30T20:25:00"/>
    <d v="1899-12-30T20:35:00"/>
    <n v="0.16666666666666607"/>
    <s v="MS 1"/>
    <x v="15"/>
    <x v="2"/>
    <x v="2"/>
    <x v="50"/>
    <s v="20.25 - 20.35 Belt drift MDL-2 RBC 6A1J05 aktif 3X, di reset ready Start kembali"/>
    <m/>
    <m/>
    <m/>
    <m/>
    <m/>
    <m/>
    <m/>
    <m/>
    <m/>
    <m/>
    <m/>
    <m/>
  </r>
  <r>
    <x v="24"/>
    <n v="11"/>
    <n v="2025"/>
    <x v="3"/>
    <x v="1"/>
    <d v="1899-12-30T20:40:00"/>
    <d v="1899-12-30T20:45:00"/>
    <n v="8.3333333333333037E-2"/>
    <s v="MS 1"/>
    <x v="15"/>
    <x v="2"/>
    <x v="2"/>
    <x v="50"/>
    <s v="20.40 - 20.45 Belt drift MDL-2 RBC 6A1J05 aktif, di reset ready Start kembali"/>
    <m/>
    <m/>
    <m/>
    <m/>
    <m/>
    <m/>
    <m/>
    <m/>
    <m/>
    <m/>
    <m/>
    <m/>
  </r>
  <r>
    <x v="24"/>
    <n v="11"/>
    <n v="2025"/>
    <x v="3"/>
    <x v="1"/>
    <d v="1899-12-30T21:50:00"/>
    <d v="1899-12-30T22:00:00"/>
    <n v="0.16666666666666607"/>
    <s v="MS 1"/>
    <x v="33"/>
    <x v="0"/>
    <x v="0"/>
    <x v="0"/>
    <s v="21.50 - 22.00 Tunggu hopper berisi min 50%"/>
    <m/>
    <m/>
    <m/>
    <m/>
    <m/>
    <m/>
    <m/>
    <m/>
    <m/>
    <m/>
    <m/>
    <m/>
  </r>
  <r>
    <x v="24"/>
    <n v="11"/>
    <n v="2025"/>
    <x v="3"/>
    <x v="2"/>
    <d v="1899-12-30T22:15:00"/>
    <d v="1899-12-30T22:45:00"/>
    <n v="0.49999999999999822"/>
    <s v="LSC3B"/>
    <x v="6"/>
    <x v="0"/>
    <x v="0"/>
    <x v="0"/>
    <s v="22.15 - 22.45 start lsc 3b ls ind 5/12b, lanjut tunggu hopper berisi min 50%"/>
    <m/>
    <m/>
    <m/>
    <m/>
    <m/>
    <m/>
    <m/>
    <m/>
    <m/>
    <m/>
    <m/>
    <m/>
  </r>
  <r>
    <x v="24"/>
    <n v="11"/>
    <n v="2025"/>
    <x v="3"/>
    <x v="2"/>
    <d v="1899-12-30T22:55:00"/>
    <d v="1899-12-30T23:00:00"/>
    <n v="8.3333333333333037E-2"/>
    <s v="LSC3B"/>
    <x v="5"/>
    <x v="2"/>
    <x v="2"/>
    <x v="7"/>
    <s v="22.55 - 23.00 stop lsc 3b dmg 15107 aktif cek personil tidak ada temuan"/>
    <m/>
    <m/>
    <m/>
    <m/>
    <m/>
    <m/>
    <m/>
    <m/>
    <m/>
    <m/>
    <m/>
    <m/>
  </r>
  <r>
    <x v="24"/>
    <n v="11"/>
    <n v="2025"/>
    <x v="3"/>
    <x v="2"/>
    <d v="1899-12-30T23:00:00"/>
    <d v="1899-12-30T23:05:00"/>
    <n v="8.3333333333333037E-2"/>
    <s v="LSC3B"/>
    <x v="1"/>
    <x v="1"/>
    <x v="1"/>
    <x v="1"/>
    <s v="23.00 - 23.05 dmg a1j12b aktif cek personil di temukan tepi belt terkelupas tunggu di potong personil "/>
    <m/>
    <m/>
    <m/>
    <m/>
    <m/>
    <m/>
    <m/>
    <m/>
    <m/>
    <m/>
    <m/>
    <m/>
  </r>
  <r>
    <x v="24"/>
    <n v="11"/>
    <n v="2025"/>
    <x v="3"/>
    <x v="2"/>
    <d v="1899-12-30T23:55:00"/>
    <d v="1899-12-31T00:00:00"/>
    <n v="8.3333333333333037E-2"/>
    <s v="LSC3B"/>
    <x v="5"/>
    <x v="2"/>
    <x v="2"/>
    <x v="7"/>
    <s v="23.55 - 00.00 stop lsc 3b dmg 15107 tunggu di cek personil  "/>
    <m/>
    <m/>
    <m/>
    <m/>
    <m/>
    <m/>
    <m/>
    <m/>
    <m/>
    <m/>
    <m/>
    <m/>
  </r>
  <r>
    <x v="24"/>
    <n v="11"/>
    <n v="2025"/>
    <x v="3"/>
    <x v="2"/>
    <d v="1899-12-31T00:00:00"/>
    <d v="1899-12-31T00:05:00"/>
    <n v="8.3333333333335702E-2"/>
    <s v="LSC3B"/>
    <x v="5"/>
    <x v="1"/>
    <x v="1"/>
    <x v="1"/>
    <s v="00.00 - 00.05 stop lsc 3b dmg 15107 cek personil di temukan tepi belt terkelupas tunggu di potong personil "/>
    <m/>
    <m/>
    <m/>
    <m/>
    <m/>
    <m/>
    <m/>
    <m/>
    <m/>
    <m/>
    <m/>
    <m/>
  </r>
  <r>
    <x v="24"/>
    <n v="11"/>
    <n v="2025"/>
    <x v="3"/>
    <x v="2"/>
    <d v="1899-12-31T00:05:00"/>
    <d v="1899-12-31T00:10:00"/>
    <n v="8.3333333333330373E-2"/>
    <s v="LSC3B"/>
    <x v="1"/>
    <x v="1"/>
    <x v="1"/>
    <x v="1"/>
    <s v="00.05 - 00.10 lanjut dmg a1j12b aktif cek personil di temukan tepi belt terkelupas tunggu di potong personil "/>
    <m/>
    <m/>
    <m/>
    <m/>
    <m/>
    <m/>
    <m/>
    <m/>
    <m/>
    <m/>
    <m/>
    <m/>
  </r>
  <r>
    <x v="24"/>
    <n v="11"/>
    <n v="2025"/>
    <x v="3"/>
    <x v="2"/>
    <d v="1899-12-30T00:35:00"/>
    <d v="1899-12-30T00:50:00"/>
    <n v="0.25"/>
    <s v="LSC3B"/>
    <x v="7"/>
    <x v="1"/>
    <x v="1"/>
    <x v="1"/>
    <s v="00.35 - 00.50 stop lsc 3b dmg 20104 aktif cek personil di temukan tepi belt terkelupas tunggu di potong personil "/>
    <m/>
    <m/>
    <m/>
    <m/>
    <m/>
    <m/>
    <m/>
    <m/>
    <m/>
    <m/>
    <m/>
    <m/>
  </r>
  <r>
    <x v="24"/>
    <n v="11"/>
    <n v="2025"/>
    <x v="3"/>
    <x v="2"/>
    <d v="1899-12-30T01:10:00"/>
    <d v="1899-12-30T02:00:00"/>
    <n v="0.83333333333333326"/>
    <s v="LSC3B"/>
    <x v="6"/>
    <x v="0"/>
    <x v="0"/>
    <x v="0"/>
    <s v="01.10 - 02.00 tunggu hopper berisi min 50%"/>
    <m/>
    <m/>
    <m/>
    <m/>
    <m/>
    <m/>
    <m/>
    <m/>
    <m/>
    <m/>
    <m/>
    <m/>
  </r>
  <r>
    <x v="24"/>
    <n v="11"/>
    <n v="2025"/>
    <x v="3"/>
    <x v="2"/>
    <d v="1899-12-30T02:05:00"/>
    <d v="1899-12-30T02:10:00"/>
    <n v="8.333333333333337E-2"/>
    <s v="LSC3B"/>
    <x v="7"/>
    <x v="1"/>
    <x v="1"/>
    <x v="1"/>
    <s v="02.05 - 02.10 stop lsc 3b dmg 20104 aktif cek personil di temukan tepi belt terkelupas tunggu di potong personil "/>
    <m/>
    <m/>
    <m/>
    <m/>
    <m/>
    <m/>
    <m/>
    <m/>
    <m/>
    <m/>
    <m/>
    <m/>
  </r>
  <r>
    <x v="24"/>
    <n v="11"/>
    <n v="2025"/>
    <x v="3"/>
    <x v="2"/>
    <d v="1899-12-30T02:25:00"/>
    <d v="1899-12-30T02:40:00"/>
    <n v="0.24999999999999978"/>
    <s v="LSC3B"/>
    <x v="1"/>
    <x v="1"/>
    <x v="1"/>
    <x v="1"/>
    <s v="02.25 - 02.40 dmg 12b aktif cek personil di temukan tepi belt terkelupas tunggu di potong personil "/>
    <m/>
    <m/>
    <m/>
    <m/>
    <m/>
    <m/>
    <m/>
    <m/>
    <m/>
    <m/>
    <m/>
    <m/>
  </r>
  <r>
    <x v="24"/>
    <n v="11"/>
    <n v="2025"/>
    <x v="3"/>
    <x v="2"/>
    <d v="1899-12-30T02:55:00"/>
    <d v="1899-12-30T03:15:00"/>
    <n v="0.33333333333333315"/>
    <s v="LSC3B"/>
    <x v="1"/>
    <x v="1"/>
    <x v="1"/>
    <x v="1"/>
    <s v="02.55 - 03.15 DMG head pulley a1j12b aktif cek personil tepi belt terkelupas tunggu di potong personil "/>
    <m/>
    <m/>
    <m/>
    <m/>
    <m/>
    <m/>
    <m/>
    <m/>
    <m/>
    <m/>
    <m/>
    <m/>
  </r>
  <r>
    <x v="24"/>
    <n v="11"/>
    <n v="2025"/>
    <x v="3"/>
    <x v="2"/>
    <d v="1899-12-30T03:20:00"/>
    <d v="1899-12-30T03:30:00"/>
    <n v="0.16666666666666674"/>
    <s v="LSC3B"/>
    <x v="5"/>
    <x v="1"/>
    <x v="1"/>
    <x v="1"/>
    <s v="03.20 - 03.30 DMG 15107 aktif cek personil kulit belt terkelupas tunggu di potong personil "/>
    <m/>
    <m/>
    <m/>
    <m/>
    <m/>
    <m/>
    <m/>
    <m/>
    <m/>
    <m/>
    <m/>
    <m/>
  </r>
  <r>
    <x v="24"/>
    <n v="11"/>
    <n v="2025"/>
    <x v="3"/>
    <x v="2"/>
    <d v="1899-12-30T03:50:00"/>
    <d v="1899-12-30T04:00:00"/>
    <n v="0.16666666666666674"/>
    <s v="LSC3B"/>
    <x v="6"/>
    <x v="0"/>
    <x v="0"/>
    <x v="0"/>
    <s v="03.50 - 04.00 tunggu hopper berisi 50%"/>
    <m/>
    <m/>
    <m/>
    <m/>
    <m/>
    <m/>
    <m/>
    <m/>
    <m/>
    <m/>
    <m/>
    <m/>
  </r>
  <r>
    <x v="24"/>
    <n v="11"/>
    <n v="2025"/>
    <x v="3"/>
    <x v="2"/>
    <d v="1899-12-30T04:10:00"/>
    <d v="1899-12-30T04:20:00"/>
    <n v="0.16666666666666674"/>
    <s v="LSC3B"/>
    <x v="1"/>
    <x v="1"/>
    <x v="1"/>
    <x v="1"/>
    <s v="04.10 - 04.20 DMG tail pulley a1j12b aktif cek personil tepi belt terkelupas tunggu di potong personil "/>
    <m/>
    <m/>
    <m/>
    <m/>
    <m/>
    <m/>
    <m/>
    <m/>
    <m/>
    <m/>
    <m/>
    <m/>
  </r>
  <r>
    <x v="24"/>
    <n v="11"/>
    <n v="2025"/>
    <x v="3"/>
    <x v="2"/>
    <d v="1899-12-30T04:55:00"/>
    <d v="1899-12-30T05:00:00"/>
    <n v="8.3333333333333703E-2"/>
    <s v="LSC3B"/>
    <x v="7"/>
    <x v="1"/>
    <x v="1"/>
    <x v="1"/>
    <s v="04.55 - 05.00 DMG 20104 aktif cek personil tepi belt terkelupas tunggu di potong personil "/>
    <m/>
    <m/>
    <m/>
    <m/>
    <m/>
    <m/>
    <m/>
    <m/>
    <m/>
    <m/>
    <m/>
    <m/>
  </r>
  <r>
    <x v="24"/>
    <n v="11"/>
    <n v="2025"/>
    <x v="3"/>
    <x v="2"/>
    <d v="1899-12-30T05:00:00"/>
    <d v="1899-12-30T05:30:00"/>
    <n v="0.49999999999999956"/>
    <s v="LSC3B"/>
    <x v="6"/>
    <x v="0"/>
    <x v="0"/>
    <x v="0"/>
    <s v="05.00 - 05.30 Tunggu hopper berisi 50%"/>
    <m/>
    <m/>
    <m/>
    <m/>
    <m/>
    <m/>
    <m/>
    <m/>
    <m/>
    <m/>
    <m/>
    <m/>
  </r>
  <r>
    <x v="24"/>
    <n v="11"/>
    <n v="2025"/>
    <x v="3"/>
    <x v="2"/>
    <d v="1899-12-30T05:45:00"/>
    <d v="1899-12-30T06:00:00"/>
    <n v="0.24999999999999978"/>
    <s v="LSC3B"/>
    <x v="1"/>
    <x v="1"/>
    <x v="1"/>
    <x v="1"/>
    <s v="05.45 - 06.00 DMG head pulley a1j12b aktif cek personil tepi belt terkelupas tunggu di potong personil "/>
    <m/>
    <m/>
    <m/>
    <m/>
    <m/>
    <m/>
    <m/>
    <m/>
    <m/>
    <m/>
    <m/>
    <m/>
  </r>
  <r>
    <x v="24"/>
    <n v="11"/>
    <n v="2025"/>
    <x v="3"/>
    <x v="2"/>
    <d v="1899-12-30T06:20:00"/>
    <d v="1899-12-30T07:00:00"/>
    <n v="0.66666666666666696"/>
    <s v="LSC3B"/>
    <x v="6"/>
    <x v="0"/>
    <x v="0"/>
    <x v="0"/>
    <s v="06.20 - 07.00 tunggu hopper berisi 50%"/>
    <m/>
    <m/>
    <m/>
    <m/>
    <m/>
    <m/>
    <m/>
    <m/>
    <m/>
    <m/>
    <m/>
    <m/>
  </r>
  <r>
    <x v="25"/>
    <n v="11"/>
    <n v="2025"/>
    <x v="3"/>
    <x v="0"/>
    <d v="1899-12-30T07:00:00"/>
    <d v="1899-12-30T08:00:00"/>
    <n v="0.99999999999999911"/>
    <s v="MS 1"/>
    <x v="33"/>
    <x v="0"/>
    <x v="0"/>
    <x v="0"/>
    <s v="07.00 - 08.00 start ms1 SS ke ind 5 /7.1 - 12B tunggu hopper berisi min 50%"/>
    <m/>
    <m/>
    <m/>
    <m/>
    <m/>
    <m/>
    <m/>
    <m/>
    <m/>
    <m/>
    <m/>
    <m/>
  </r>
  <r>
    <x v="25"/>
    <n v="11"/>
    <n v="2025"/>
    <x v="3"/>
    <x v="0"/>
    <d v="1899-12-30T08:00:00"/>
    <d v="1899-12-30T08:05:00"/>
    <n v="8.333333333333437E-2"/>
    <s v="MS 1"/>
    <x v="33"/>
    <x v="0"/>
    <x v="0"/>
    <x v="0"/>
    <s v="08.00 - 08.05 tunggu hopper berisi min 50%"/>
    <m/>
    <m/>
    <m/>
    <m/>
    <m/>
    <m/>
    <m/>
    <m/>
    <m/>
    <m/>
    <m/>
    <m/>
  </r>
  <r>
    <x v="25"/>
    <n v="11"/>
    <n v="2025"/>
    <x v="3"/>
    <x v="0"/>
    <d v="1899-12-30T08:05:00"/>
    <d v="1899-12-30T08:15:00"/>
    <n v="0.16666666666666607"/>
    <s v="MS 1"/>
    <x v="7"/>
    <x v="1"/>
    <x v="1"/>
    <x v="1"/>
    <s v="08.05 - 08.15 stop belt 20104 sensor dmg aktif cek personil karet tepi belt terkelupas tunggu di potong personil "/>
    <m/>
    <m/>
    <m/>
    <m/>
    <m/>
    <m/>
    <m/>
    <m/>
    <m/>
    <m/>
    <m/>
    <m/>
  </r>
  <r>
    <x v="25"/>
    <n v="11"/>
    <n v="2025"/>
    <x v="3"/>
    <x v="0"/>
    <d v="1899-12-30T08:15:00"/>
    <d v="1899-12-30T08:45:00"/>
    <n v="0.49999999999999956"/>
    <s v="MS 1"/>
    <x v="13"/>
    <x v="1"/>
    <x v="1"/>
    <x v="1"/>
    <s v="08.15 - 08.45 stop belt 6a1j04 sensor dmg tail pulley aktif cek personil kena Sling keluar tunggu di potong mekanik"/>
    <m/>
    <m/>
    <m/>
    <m/>
    <m/>
    <m/>
    <m/>
    <m/>
    <m/>
    <m/>
    <m/>
    <m/>
  </r>
  <r>
    <x v="25"/>
    <n v="11"/>
    <n v="2025"/>
    <x v="3"/>
    <x v="0"/>
    <d v="1899-12-30T08:50:00"/>
    <d v="1899-12-30T09:00:00"/>
    <n v="0.16666666666666607"/>
    <s v="MS 1"/>
    <x v="1"/>
    <x v="1"/>
    <x v="1"/>
    <x v="1"/>
    <s v="08.50 - 09.00 di stop belt a1j12b sambungan dan tambalan terkelupas tunggu di posisikan persiapan pindah ke jalur A4J12P"/>
    <m/>
    <m/>
    <m/>
    <m/>
    <m/>
    <m/>
    <m/>
    <m/>
    <m/>
    <m/>
    <m/>
    <m/>
  </r>
  <r>
    <x v="25"/>
    <n v="11"/>
    <n v="2025"/>
    <x v="3"/>
    <x v="0"/>
    <d v="1899-12-30T09:05:00"/>
    <d v="1899-12-30T09:20:00"/>
    <n v="0.25000000000000044"/>
    <s v="MS 1"/>
    <x v="3"/>
    <x v="2"/>
    <x v="2"/>
    <x v="3"/>
    <s v="09.05 - 09.20 stop belt 6e1u03 metal detektor aktif (4X ) cek personil indikasi batu kadar besi "/>
    <m/>
    <m/>
    <m/>
    <m/>
    <m/>
    <m/>
    <m/>
    <m/>
    <m/>
    <m/>
    <m/>
    <m/>
  </r>
  <r>
    <x v="25"/>
    <n v="11"/>
    <n v="2025"/>
    <x v="3"/>
    <x v="0"/>
    <d v="1899-12-30T09:30:00"/>
    <d v="1899-12-30T09:50:00"/>
    <n v="0.33333333333333348"/>
    <s v="MS 1"/>
    <x v="14"/>
    <x v="1"/>
    <x v="1"/>
    <x v="1"/>
    <s v="09.30 - 09.50  Stop belt A4J12P sensor dmg aktif cek personil kulit belt terkelupas panjang +_ 20 M Lebar +_ 5 cm tunggu di potong personil"/>
    <m/>
    <m/>
    <m/>
    <m/>
    <m/>
    <m/>
    <m/>
    <m/>
    <m/>
    <m/>
    <m/>
    <m/>
  </r>
  <r>
    <x v="25"/>
    <n v="11"/>
    <n v="2025"/>
    <x v="3"/>
    <x v="0"/>
    <d v="1899-12-30T10:00:00"/>
    <d v="1899-12-30T10:20:00"/>
    <n v="0.33333333333333348"/>
    <s v="MS 1"/>
    <x v="3"/>
    <x v="2"/>
    <x v="2"/>
    <x v="3"/>
    <s v="10.00 - 10.20  stop belt 6e1u03 metal detektor aktif (5X ) cek personil indikasi batu kadar besi "/>
    <m/>
    <m/>
    <m/>
    <m/>
    <m/>
    <m/>
    <m/>
    <m/>
    <m/>
    <m/>
    <m/>
    <m/>
  </r>
  <r>
    <x v="25"/>
    <n v="11"/>
    <n v="2025"/>
    <x v="3"/>
    <x v="0"/>
    <d v="1899-12-30T10:25:00"/>
    <d v="1899-12-30T10:30:00"/>
    <n v="8.3333333333333037E-2"/>
    <s v="MS 1"/>
    <x v="3"/>
    <x v="2"/>
    <x v="2"/>
    <x v="3"/>
    <s v="10.25 - 10.30 stop belt 6e1u03 metal detektor aktif cek personil indikasi batu kadar besi "/>
    <m/>
    <m/>
    <m/>
    <m/>
    <m/>
    <m/>
    <m/>
    <m/>
    <m/>
    <m/>
    <m/>
    <m/>
  </r>
  <r>
    <x v="25"/>
    <n v="11"/>
    <n v="2025"/>
    <x v="3"/>
    <x v="0"/>
    <d v="1899-12-30T10:35:00"/>
    <d v="1899-12-30T10:50:00"/>
    <n v="0.25000000000000044"/>
    <s v="MS 1"/>
    <x v="14"/>
    <x v="2"/>
    <x v="2"/>
    <x v="36"/>
    <s v="10.35 - 10.50  stop belt a4j14 belt slip tunggu di lokal ² personil "/>
    <m/>
    <m/>
    <m/>
    <m/>
    <m/>
    <m/>
    <m/>
    <m/>
    <m/>
    <m/>
    <m/>
    <m/>
  </r>
  <r>
    <x v="25"/>
    <n v="11"/>
    <n v="2025"/>
    <x v="3"/>
    <x v="0"/>
    <d v="1899-12-30T10:55:00"/>
    <d v="1899-12-30T11:00:00"/>
    <n v="8.3333333333333037E-2"/>
    <s v="MS 1"/>
    <x v="3"/>
    <x v="2"/>
    <x v="2"/>
    <x v="3"/>
    <s v="10.55 - 11.00 stop belt 6e1u03 metal aktif cek personil batu kadar besi"/>
    <m/>
    <m/>
    <m/>
    <m/>
    <m/>
    <m/>
    <m/>
    <m/>
    <m/>
    <m/>
    <m/>
    <m/>
  </r>
  <r>
    <x v="25"/>
    <n v="11"/>
    <n v="2025"/>
    <x v="3"/>
    <x v="0"/>
    <d v="1899-12-30T11:25:00"/>
    <d v="1899-12-30T11:30:00"/>
    <n v="8.333333333333437E-2"/>
    <s v="MS 1"/>
    <x v="21"/>
    <x v="2"/>
    <x v="2"/>
    <x v="3"/>
    <s v="11.25 - 11.30 stop belt 6e1u03 metal aktif cek personil batu kadar besi "/>
    <m/>
    <m/>
    <m/>
    <m/>
    <m/>
    <m/>
    <m/>
    <m/>
    <m/>
    <m/>
    <m/>
    <m/>
  </r>
  <r>
    <x v="25"/>
    <n v="11"/>
    <n v="2025"/>
    <x v="3"/>
    <x v="0"/>
    <d v="1899-12-30T11:30:00"/>
    <d v="1899-12-30T11:40:00"/>
    <n v="0.16666666666666607"/>
    <s v="MS 1"/>
    <x v="1"/>
    <x v="1"/>
    <x v="1"/>
    <x v="1"/>
    <s v="11.30 - 11.40 stop belt a1j12b dmg Head pulley aktif cek personil kena karet tepi belt terkelupas tunggu di potong personil "/>
    <m/>
    <m/>
    <m/>
    <m/>
    <m/>
    <m/>
    <m/>
    <m/>
    <m/>
    <m/>
    <m/>
    <m/>
  </r>
  <r>
    <x v="25"/>
    <n v="11"/>
    <n v="2025"/>
    <x v="3"/>
    <x v="0"/>
    <d v="1899-12-30T11:55:00"/>
    <d v="1899-12-30T12:00:00"/>
    <n v="8.3333333333333037E-2"/>
    <s v="MS 1"/>
    <x v="18"/>
    <x v="2"/>
    <x v="2"/>
    <x v="6"/>
    <s v="11.55 - 12.00  stop belt  6e1u02 metal detektor aktif cek personil tidak ada temuan"/>
    <m/>
    <m/>
    <m/>
    <m/>
    <m/>
    <m/>
    <m/>
    <m/>
    <m/>
    <m/>
    <m/>
    <m/>
  </r>
  <r>
    <x v="25"/>
    <n v="11"/>
    <n v="2025"/>
    <x v="3"/>
    <x v="0"/>
    <d v="1899-12-30T13:00:00"/>
    <d v="1899-12-30T13:20:00"/>
    <n v="0.33333333333333481"/>
    <s v="MS 1"/>
    <x v="33"/>
    <x v="0"/>
    <x v="0"/>
    <x v="0"/>
    <s v="13.00 - 13.20 start ms1 ss IND 5/7.1 - 12b tunggu hopper berisi min 50%"/>
    <m/>
    <m/>
    <m/>
    <m/>
    <m/>
    <m/>
    <m/>
    <m/>
    <m/>
    <m/>
    <m/>
    <m/>
  </r>
  <r>
    <x v="25"/>
    <n v="11"/>
    <n v="2025"/>
    <x v="3"/>
    <x v="0"/>
    <d v="1899-12-30T13:35:00"/>
    <d v="1899-12-30T13:50:00"/>
    <n v="0.24999999999999911"/>
    <s v="MS 1"/>
    <x v="33"/>
    <x v="2"/>
    <x v="2"/>
    <x v="4"/>
    <s v="13.35 - 13.50 stop ms1 , tunggu personil Geser tripper di ss IND 5"/>
    <m/>
    <m/>
    <m/>
    <m/>
    <m/>
    <m/>
    <m/>
    <m/>
    <m/>
    <m/>
    <m/>
    <m/>
  </r>
  <r>
    <x v="25"/>
    <n v="11"/>
    <n v="2025"/>
    <x v="3"/>
    <x v="0"/>
    <d v="1899-12-30T14:10:00"/>
    <d v="1899-12-30T14:20:00"/>
    <n v="0.16666666666666607"/>
    <s v="MS 1"/>
    <x v="3"/>
    <x v="2"/>
    <x v="2"/>
    <x v="6"/>
    <s v="14.10 - 14.20 stop belt 6e1u03 metal detektor aktif cek personil tidak ada temuan "/>
    <m/>
    <m/>
    <m/>
    <m/>
    <m/>
    <m/>
    <m/>
    <m/>
    <m/>
    <m/>
    <m/>
    <m/>
  </r>
  <r>
    <x v="25"/>
    <n v="11"/>
    <n v="2025"/>
    <x v="3"/>
    <x v="0"/>
    <d v="1899-12-30T14:20:00"/>
    <d v="1899-12-30T14:35:00"/>
    <n v="0.24999999999999911"/>
    <s v="MS 1"/>
    <x v="7"/>
    <x v="1"/>
    <x v="1"/>
    <x v="1"/>
    <s v="14.20  - 14.35  stop belt 20104 dmg aktif cek personil karet tepi belt terkelupas "/>
    <m/>
    <m/>
    <m/>
    <m/>
    <m/>
    <m/>
    <m/>
    <m/>
    <m/>
    <m/>
    <m/>
    <m/>
  </r>
  <r>
    <x v="25"/>
    <n v="11"/>
    <n v="2025"/>
    <x v="3"/>
    <x v="1"/>
    <d v="1899-12-30T15:20:00"/>
    <d v="1899-12-30T15:30:00"/>
    <n v="0.16666666666666874"/>
    <s v="MS 1"/>
    <x v="17"/>
    <x v="2"/>
    <x v="2"/>
    <x v="4"/>
    <s v="15.20-15.30 di stop belt 5e1j01, tunggu personil geser tripper ke tiang kosong"/>
    <m/>
    <m/>
    <m/>
    <m/>
    <m/>
    <m/>
    <m/>
    <m/>
    <m/>
    <m/>
    <m/>
    <m/>
  </r>
  <r>
    <x v="25"/>
    <n v="11"/>
    <n v="2025"/>
    <x v="3"/>
    <x v="1"/>
    <d v="1899-12-30T15:45:00"/>
    <d v="1899-12-30T15:55:00"/>
    <n v="0.16666666666666607"/>
    <s v="MS 1"/>
    <x v="15"/>
    <x v="2"/>
    <x v="2"/>
    <x v="17"/>
    <s v="15.45-15.55 di stop belt 6a1j05, outlet chute 6a1j06 hampir tersumbat, tunggu di bersihkan personil"/>
    <m/>
    <m/>
    <m/>
    <m/>
    <m/>
    <m/>
    <m/>
    <m/>
    <m/>
    <m/>
    <m/>
    <m/>
  </r>
  <r>
    <x v="25"/>
    <n v="11"/>
    <n v="2025"/>
    <x v="3"/>
    <x v="1"/>
    <d v="1899-12-30T16:00:00"/>
    <d v="1899-12-30T16:10:00"/>
    <n v="0.16666666666666874"/>
    <s v="MS 1"/>
    <x v="15"/>
    <x v="2"/>
    <x v="2"/>
    <x v="17"/>
    <s v="16.00-16.10 di stop belt 6a1j05, outlet chute 6a1j06 hampir tersumbat, tunggu di bersihkan personil"/>
    <m/>
    <m/>
    <m/>
    <m/>
    <m/>
    <m/>
    <m/>
    <m/>
    <m/>
    <m/>
    <m/>
    <m/>
  </r>
  <r>
    <x v="25"/>
    <n v="11"/>
    <n v="2025"/>
    <x v="3"/>
    <x v="1"/>
    <d v="1899-12-30T16:10:00"/>
    <d v="1899-12-30T16:30:00"/>
    <n v="0.33333333333333215"/>
    <s v="MS 1"/>
    <x v="3"/>
    <x v="2"/>
    <x v="2"/>
    <x v="32"/>
    <s v="16.10-16.30 di stop belt 6e1u03, tunggu personil bersihkan kotoran menyondak di tail pulley 6e1u03"/>
    <m/>
    <m/>
    <m/>
    <m/>
    <m/>
    <m/>
    <m/>
    <m/>
    <m/>
    <m/>
    <m/>
    <m/>
  </r>
  <r>
    <x v="25"/>
    <n v="11"/>
    <n v="2025"/>
    <x v="3"/>
    <x v="1"/>
    <d v="1899-12-30T16:30:00"/>
    <d v="1899-12-30T16:40:00"/>
    <n v="0.16666666666666607"/>
    <s v="MS 1"/>
    <x v="1"/>
    <x v="1"/>
    <x v="1"/>
    <x v="1"/>
    <s v="16.30-16.40 stop belt a1j12b, sensor dmg head pulley aktif cek personil tepi belt terkelupas tunggu di potong personil"/>
    <m/>
    <m/>
    <m/>
    <m/>
    <m/>
    <m/>
    <m/>
    <m/>
    <m/>
    <m/>
    <m/>
    <m/>
  </r>
  <r>
    <x v="25"/>
    <n v="11"/>
    <n v="2025"/>
    <x v="3"/>
    <x v="1"/>
    <d v="1899-12-30T17:00:00"/>
    <d v="1899-12-30T17:20:00"/>
    <n v="0.33333333333333215"/>
    <s v="MS 1"/>
    <x v="39"/>
    <x v="2"/>
    <x v="2"/>
    <x v="51"/>
    <s v="17.00-17.20 stop belt E5J11, emergency terkena material tumpah, material berair"/>
    <m/>
    <m/>
    <m/>
    <m/>
    <m/>
    <m/>
    <m/>
    <m/>
    <m/>
    <m/>
    <m/>
    <m/>
  </r>
  <r>
    <x v="25"/>
    <n v="11"/>
    <n v="2025"/>
    <x v="3"/>
    <x v="1"/>
    <d v="1899-12-30T17:20:00"/>
    <d v="1899-12-30T17:40:00"/>
    <n v="0.33333333333333481"/>
    <s v="MS 1"/>
    <x v="34"/>
    <x v="2"/>
    <x v="2"/>
    <x v="36"/>
    <s v="17.20-17.40 stop belt E5J12, alarm s9 fault belt slip, tunggu di start lokal personil"/>
    <m/>
    <m/>
    <m/>
    <m/>
    <m/>
    <m/>
    <m/>
    <m/>
    <m/>
    <m/>
    <m/>
    <m/>
  </r>
  <r>
    <x v="25"/>
    <n v="11"/>
    <n v="2025"/>
    <x v="3"/>
    <x v="1"/>
    <d v="1899-12-30T17:50:00"/>
    <d v="1899-12-30T18:00:00"/>
    <n v="0.16666666666666607"/>
    <s v="MS 1"/>
    <x v="17"/>
    <x v="2"/>
    <x v="2"/>
    <x v="4"/>
    <s v="17.50-18.00 di stop belt 5E1J01, tunggu personil geser tripper ke tiang kosong, material meluncur matrial berair"/>
    <m/>
    <m/>
    <m/>
    <m/>
    <m/>
    <m/>
    <m/>
    <m/>
    <m/>
    <m/>
    <m/>
    <m/>
  </r>
  <r>
    <x v="25"/>
    <n v="11"/>
    <n v="2025"/>
    <x v="3"/>
    <x v="1"/>
    <d v="1899-12-30T19:00:00"/>
    <d v="1899-12-30T20:00:00"/>
    <n v="1.0000000000000018"/>
    <s v="LSC 6"/>
    <x v="40"/>
    <x v="2"/>
    <x v="2"/>
    <x v="47"/>
    <s v="19.00-20.00 operasi lsc6 mk3 Ind5-71-12b, saat start belt A5J14, alarm s9 fault, cek personil speed monitor abnormal (lampu indikator tidak nyala)"/>
    <m/>
    <m/>
    <m/>
    <m/>
    <m/>
    <m/>
    <m/>
    <m/>
    <m/>
    <m/>
    <m/>
    <m/>
  </r>
  <r>
    <x v="25"/>
    <n v="11"/>
    <n v="2025"/>
    <x v="3"/>
    <x v="1"/>
    <d v="1899-12-30T20:00:00"/>
    <d v="1899-12-30T21:00:00"/>
    <n v="0.99999999999999911"/>
    <s v="LSC 6"/>
    <x v="40"/>
    <x v="2"/>
    <x v="2"/>
    <x v="47"/>
    <s v="20.00-21.00 lanjut tim elektrikal pengecekan dan perbaikan speed monitor belt A5J14"/>
    <m/>
    <m/>
    <m/>
    <m/>
    <m/>
    <m/>
    <m/>
    <m/>
    <m/>
    <m/>
    <m/>
    <m/>
  </r>
  <r>
    <x v="25"/>
    <n v="11"/>
    <n v="2025"/>
    <x v="3"/>
    <x v="1"/>
    <d v="1899-12-30T21:00:00"/>
    <d v="1899-12-30T21:15:00"/>
    <n v="0.24999999999999911"/>
    <s v="LSC 6"/>
    <x v="40"/>
    <x v="2"/>
    <x v="2"/>
    <x v="6"/>
    <s v="21.00-21.15 tunggu elektrikal perbaikan speed monitor belt A5J14"/>
    <m/>
    <m/>
    <m/>
    <m/>
    <m/>
    <m/>
    <m/>
    <m/>
    <m/>
    <m/>
    <m/>
    <m/>
  </r>
  <r>
    <x v="25"/>
    <n v="11"/>
    <n v="2025"/>
    <x v="3"/>
    <x v="1"/>
    <d v="1899-12-30T21:30:00"/>
    <d v="1899-12-30T21:40:00"/>
    <n v="0.16666666666666607"/>
    <s v="LSC 6"/>
    <x v="9"/>
    <x v="2"/>
    <x v="2"/>
    <x v="6"/>
    <s v="21.30-21.40 stop belt 6a1j03 sensor metal detektor aktif cek personil tidak ada temuan "/>
    <m/>
    <m/>
    <m/>
    <m/>
    <m/>
    <m/>
    <m/>
    <m/>
    <m/>
    <m/>
    <m/>
    <m/>
  </r>
  <r>
    <x v="25"/>
    <n v="11"/>
    <n v="2025"/>
    <x v="3"/>
    <x v="2"/>
    <d v="1899-12-30T22:40:00"/>
    <d v="1899-12-30T23:15:00"/>
    <n v="0.58333333333333393"/>
    <s v="LSC 6"/>
    <x v="8"/>
    <x v="1"/>
    <x v="1"/>
    <x v="1"/>
    <s v="22.40 - 23.15 DMG tail pulley 6a1j04 aktif cek personil di temukan kawat sling keluar ±60cm di M.25 tunggu di potong mekanik"/>
    <m/>
    <m/>
    <m/>
    <m/>
    <m/>
    <m/>
    <m/>
    <m/>
    <m/>
    <m/>
    <m/>
    <m/>
  </r>
  <r>
    <x v="25"/>
    <n v="11"/>
    <n v="2025"/>
    <x v="3"/>
    <x v="2"/>
    <d v="1899-12-31T00:55:00"/>
    <d v="1899-12-31T01:35:00"/>
    <n v="0.66666666666666963"/>
    <s v="LSC 6"/>
    <x v="1"/>
    <x v="1"/>
    <x v="1"/>
    <x v="1"/>
    <s v="00.55 - 01.35 DMG head pulley a1j12b aktif 4x berturut-turut cek personil di temukan tepi belt terkelupas tunggu di potong personil"/>
    <m/>
    <m/>
    <m/>
    <m/>
    <m/>
    <m/>
    <m/>
    <m/>
    <m/>
    <m/>
    <m/>
    <m/>
  </r>
  <r>
    <x v="25"/>
    <n v="11"/>
    <n v="2025"/>
    <x v="3"/>
    <x v="2"/>
    <d v="1899-12-30T02:15:00"/>
    <d v="1899-12-30T02:55:00"/>
    <n v="0.66666666666666663"/>
    <s v="LSC 6"/>
    <x v="1"/>
    <x v="1"/>
    <x v="1"/>
    <x v="1"/>
    <s v="02.15 - 02.55 DMG head pulley a1j12b aktif 3X berturut-turut cek personil di temukan tepi belt terkelupas tunggu di potong personil"/>
    <m/>
    <m/>
    <m/>
    <m/>
    <m/>
    <m/>
    <m/>
    <m/>
    <m/>
    <m/>
    <m/>
    <m/>
  </r>
  <r>
    <x v="25"/>
    <n v="11"/>
    <n v="2025"/>
    <x v="3"/>
    <x v="2"/>
    <d v="1899-12-30T03:00:00"/>
    <d v="1899-12-30T03:25:00"/>
    <n v="0.41666666666666652"/>
    <s v="LSC 6"/>
    <x v="1"/>
    <x v="1"/>
    <x v="1"/>
    <x v="1"/>
    <s v="03.00 - 03.25 DMG head pulley a1j12b aktif 3X berturut-turut cek personil di temukan tepi belt terkelupas tunggu di potong personil"/>
    <m/>
    <m/>
    <m/>
    <m/>
    <m/>
    <m/>
    <m/>
    <m/>
    <m/>
    <m/>
    <m/>
    <m/>
  </r>
  <r>
    <x v="25"/>
    <n v="11"/>
    <n v="2025"/>
    <x v="3"/>
    <x v="2"/>
    <d v="1899-12-30T03:40:00"/>
    <d v="1899-12-30T04:00:00"/>
    <n v="0.33333333333333282"/>
    <s v="LSC 6"/>
    <x v="1"/>
    <x v="2"/>
    <x v="2"/>
    <x v="7"/>
    <s v="03.40 - 04.00 DMG head pulley A1J12B aktif,cek personil indikasi karna getaran dan saat di start auto DMG aktif 4x berturut-turut,tunggu pengecekan elektrikal "/>
    <m/>
    <m/>
    <m/>
    <m/>
    <m/>
    <m/>
    <m/>
    <m/>
    <m/>
    <m/>
    <m/>
    <m/>
  </r>
  <r>
    <x v="25"/>
    <n v="11"/>
    <n v="2025"/>
    <x v="3"/>
    <x v="2"/>
    <d v="1899-12-30T04:00:00"/>
    <d v="1899-12-30T04:30:00"/>
    <n v="0.50000000000000022"/>
    <s v="LSC 6"/>
    <x v="1"/>
    <x v="1"/>
    <x v="1"/>
    <x v="1"/>
    <s v="04.00 - 04.30 DMG head pulley A1J12B aktif,cek personil indikasi karna getaran dan saat di start auto DMG aktif 4x berturut-turut,di cek elektrikal DMG head pulley 12B merenggang"/>
    <m/>
    <m/>
    <m/>
    <m/>
    <m/>
    <m/>
    <m/>
    <m/>
    <m/>
    <m/>
    <m/>
    <m/>
  </r>
  <r>
    <x v="25"/>
    <n v="11"/>
    <n v="2025"/>
    <x v="3"/>
    <x v="2"/>
    <d v="1899-12-30T05:15:00"/>
    <d v="1899-12-30T07:00:00"/>
    <n v="1.7500000000000004"/>
    <s v="LSC 6"/>
    <x v="8"/>
    <x v="1"/>
    <x v="1"/>
    <x v="1"/>
    <s v="05.15 - 07.00 DMG tail pulley 6A1J04 aktif,tunggu pengecekan personil(hujan lebat dan angin kencang)dan sudah di cek personil di temukan kawat Sling keluar sebelah kanan di M.25"/>
    <m/>
    <m/>
    <m/>
    <m/>
    <m/>
    <m/>
    <m/>
    <m/>
    <m/>
    <m/>
    <m/>
    <m/>
  </r>
  <r>
    <x v="26"/>
    <n v="11"/>
    <n v="2025"/>
    <x v="3"/>
    <x v="0"/>
    <d v="1899-12-30T07:00:00"/>
    <d v="1899-12-30T07:35:00"/>
    <n v="0.58333333333333259"/>
    <s v="LSC3B"/>
    <x v="8"/>
    <x v="1"/>
    <x v="1"/>
    <x v="1"/>
    <s v="07.00 - 07.35 DMG tail pulley 6A1J04 aktif, cek personil di temukan kawat Sling keluar sebelah kanan di M.25, tunggu di potong mekanik "/>
    <m/>
    <m/>
    <m/>
    <m/>
    <m/>
    <m/>
    <m/>
    <m/>
    <m/>
    <m/>
    <m/>
    <m/>
  </r>
  <r>
    <x v="26"/>
    <n v="11"/>
    <n v="2025"/>
    <x v="3"/>
    <x v="0"/>
    <d v="1899-12-30T07:35:00"/>
    <d v="1899-12-30T07:50:00"/>
    <n v="0.25000000000000044"/>
    <s v="LSC3B"/>
    <x v="4"/>
    <x v="2"/>
    <x v="2"/>
    <x v="48"/>
    <s v="07.35 - 07.50 lanjut tunggu pengosongan hopper lsc6"/>
    <m/>
    <m/>
    <m/>
    <m/>
    <m/>
    <m/>
    <m/>
    <m/>
    <m/>
    <m/>
    <m/>
    <m/>
  </r>
  <r>
    <x v="26"/>
    <n v="11"/>
    <n v="2025"/>
    <x v="3"/>
    <x v="0"/>
    <d v="1899-12-30T07:50:00"/>
    <d v="1899-12-30T08:00:00"/>
    <n v="0.16666666666666607"/>
    <s v="LSC3B"/>
    <x v="40"/>
    <x v="2"/>
    <x v="2"/>
    <x v="36"/>
    <s v="07.50 - 08.00 stop belt A5J14 belt slip tunggu di cek dan lokal personil"/>
    <m/>
    <m/>
    <m/>
    <m/>
    <m/>
    <m/>
    <m/>
    <m/>
    <m/>
    <m/>
    <m/>
    <m/>
  </r>
  <r>
    <x v="26"/>
    <n v="11"/>
    <n v="2025"/>
    <x v="3"/>
    <x v="0"/>
    <d v="1899-12-30T08:00:00"/>
    <d v="1899-12-30T08:20:00"/>
    <n v="0.33333333333333348"/>
    <s v="LSC3B"/>
    <x v="6"/>
    <x v="2"/>
    <x v="2"/>
    <x v="4"/>
    <s v="08.00- 08.20  tunggu personil geser tripper di ls IND 5 melangkahi BS"/>
    <m/>
    <m/>
    <m/>
    <m/>
    <m/>
    <m/>
    <m/>
    <m/>
    <m/>
    <m/>
    <m/>
    <m/>
  </r>
  <r>
    <x v="26"/>
    <n v="11"/>
    <n v="2025"/>
    <x v="3"/>
    <x v="0"/>
    <d v="1899-12-30T08:30:00"/>
    <d v="1899-12-30T08:40:00"/>
    <n v="0.16666666666666607"/>
    <s v="LSC3B"/>
    <x v="1"/>
    <x v="1"/>
    <x v="1"/>
    <x v="1"/>
    <s v="08.30 - 08.40 stop belt  a1j12b sensor dmg aktif cek personil karet tepi belt terkelupas "/>
    <m/>
    <m/>
    <m/>
    <m/>
    <m/>
    <m/>
    <m/>
    <m/>
    <m/>
    <m/>
    <m/>
    <m/>
  </r>
  <r>
    <x v="26"/>
    <n v="11"/>
    <n v="2025"/>
    <x v="3"/>
    <x v="0"/>
    <d v="1899-12-30T08:45:00"/>
    <d v="1899-12-30T09:00:00"/>
    <n v="0.25000000000000044"/>
    <s v="LSC3B"/>
    <x v="8"/>
    <x v="1"/>
    <x v="1"/>
    <x v="1"/>
    <s v="08.45 - 09.00 stop belt  6a1j04 sensor dmg tail pulley  cek personil Sling keluar tunggu di potong mekanik "/>
    <m/>
    <m/>
    <m/>
    <m/>
    <m/>
    <m/>
    <m/>
    <m/>
    <m/>
    <m/>
    <m/>
    <m/>
  </r>
  <r>
    <x v="26"/>
    <n v="11"/>
    <n v="2025"/>
    <x v="3"/>
    <x v="0"/>
    <d v="1899-12-30T08:50:00"/>
    <d v="1899-12-30T09:00:00"/>
    <n v="0.16666666666666607"/>
    <s v="LSC3B"/>
    <x v="1"/>
    <x v="1"/>
    <x v="1"/>
    <x v="1"/>
    <s v="08.50 - 09.00 stop  belt  a1j12b dmg aktif cek personil tambalan terkelupas "/>
    <m/>
    <m/>
    <m/>
    <m/>
    <m/>
    <m/>
    <m/>
    <m/>
    <m/>
    <m/>
    <m/>
    <m/>
  </r>
  <r>
    <x v="26"/>
    <n v="11"/>
    <n v="2025"/>
    <x v="3"/>
    <x v="0"/>
    <d v="1899-12-30T09:30:00"/>
    <d v="1899-12-30T09:40:00"/>
    <n v="0.16666666666666741"/>
    <s v="LSC3B"/>
    <x v="14"/>
    <x v="1"/>
    <x v="1"/>
    <x v="1"/>
    <s v="09.30 - 09.40 stop belt A4J12P sensor dmg aktif cek personil kulit belt terkelupas tunggu di potong "/>
    <m/>
    <m/>
    <m/>
    <m/>
    <m/>
    <m/>
    <m/>
    <m/>
    <m/>
    <m/>
    <m/>
    <m/>
  </r>
  <r>
    <x v="26"/>
    <n v="11"/>
    <n v="2025"/>
    <x v="3"/>
    <x v="0"/>
    <d v="1899-12-30T10:30:00"/>
    <d v="1899-12-30T10:50:00"/>
    <n v="0.33333333333333348"/>
    <s v="LSC3B"/>
    <x v="6"/>
    <x v="2"/>
    <x v="2"/>
    <x v="52"/>
    <s v="10.30 - 10.50 stop Lsc3b material bolder masuk hopper tunggu di eksekusi"/>
    <m/>
    <m/>
    <m/>
    <m/>
    <m/>
    <m/>
    <m/>
    <m/>
    <m/>
    <m/>
    <m/>
    <m/>
  </r>
  <r>
    <x v="26"/>
    <n v="11"/>
    <n v="2025"/>
    <x v="3"/>
    <x v="0"/>
    <d v="1899-12-30T11:05:00"/>
    <d v="1899-12-30T11:10:00"/>
    <n v="8.3333333333333037E-2"/>
    <s v="LSC3B"/>
    <x v="14"/>
    <x v="1"/>
    <x v="1"/>
    <x v="1"/>
    <s v="11.05 - 11.10 stop belt A4J12P sensor dmg aktif cek personil karet tepi belt terkelupas tunggu di potong "/>
    <m/>
    <m/>
    <m/>
    <m/>
    <m/>
    <m/>
    <m/>
    <m/>
    <m/>
    <m/>
    <m/>
    <m/>
  </r>
  <r>
    <x v="26"/>
    <n v="11"/>
    <n v="2025"/>
    <x v="3"/>
    <x v="0"/>
    <d v="1899-12-30T11:50:00"/>
    <d v="1899-12-30T12:10:00"/>
    <n v="0.33333333333333215"/>
    <s v="LSC3B"/>
    <x v="6"/>
    <x v="0"/>
    <x v="0"/>
    <x v="0"/>
    <s v="11.50 - 12.10 tunggu hopper berisi min 50%"/>
    <m/>
    <m/>
    <m/>
    <m/>
    <m/>
    <m/>
    <m/>
    <m/>
    <m/>
    <m/>
    <m/>
    <m/>
  </r>
  <r>
    <x v="26"/>
    <n v="11"/>
    <n v="2025"/>
    <x v="3"/>
    <x v="0"/>
    <d v="1899-12-30T14:00:00"/>
    <d v="1899-12-30T14:30:00"/>
    <n v="0.49999999999999822"/>
    <s v="LSC3B"/>
    <x v="1"/>
    <x v="1"/>
    <x v="1"/>
    <x v="1"/>
    <s v="14.00 - 14.30 stop belt a1j12b sensor dmg tail pulley aktif cek personil tambalan panjang terkelupas tunggu di posisikan personil"/>
    <m/>
    <m/>
    <m/>
    <m/>
    <m/>
    <m/>
    <m/>
    <m/>
    <m/>
    <m/>
    <m/>
    <m/>
  </r>
  <r>
    <x v="26"/>
    <n v="11"/>
    <n v="2025"/>
    <x v="3"/>
    <x v="1"/>
    <d v="1899-12-30T15:55:00"/>
    <d v="1899-12-30T16:00:00"/>
    <n v="8.3333333333333037E-2"/>
    <s v="LSC3B"/>
    <x v="5"/>
    <x v="2"/>
    <x v="2"/>
    <x v="6"/>
    <s v="15.55-16.00 stop belt 15107, sensor metal detektor aktif cek personil tidak ada temuan"/>
    <m/>
    <m/>
    <m/>
    <m/>
    <m/>
    <m/>
    <m/>
    <m/>
    <m/>
    <m/>
    <m/>
    <m/>
  </r>
  <r>
    <x v="26"/>
    <n v="11"/>
    <n v="2025"/>
    <x v="3"/>
    <x v="1"/>
    <d v="1899-12-30T17:20:00"/>
    <d v="1899-12-30T17:25:00"/>
    <n v="8.3333333333333037E-2"/>
    <s v="LSC3B"/>
    <x v="1"/>
    <x v="1"/>
    <x v="1"/>
    <x v="1"/>
    <s v="17.20-17.25 stop belt a1j12p sensor dmg aktif cek personil tepi belt terkelupas tunggu di potong personil "/>
    <m/>
    <m/>
    <m/>
    <m/>
    <m/>
    <m/>
    <m/>
    <m/>
    <m/>
    <m/>
    <m/>
    <m/>
  </r>
  <r>
    <x v="26"/>
    <n v="11"/>
    <n v="2025"/>
    <x v="3"/>
    <x v="1"/>
    <d v="1899-12-30T17:40:00"/>
    <d v="1899-12-30T18:00:00"/>
    <n v="0.33333333333333215"/>
    <s v="LSC3B"/>
    <x v="6"/>
    <x v="0"/>
    <x v="0"/>
    <x v="0"/>
    <s v="17.40-18.00 tunggu hopper berisi 50%"/>
    <m/>
    <m/>
    <m/>
    <m/>
    <m/>
    <m/>
    <m/>
    <m/>
    <m/>
    <m/>
    <m/>
    <m/>
  </r>
  <r>
    <x v="26"/>
    <n v="11"/>
    <n v="2025"/>
    <x v="3"/>
    <x v="1"/>
    <d v="1899-12-30T19:00:00"/>
    <d v="1899-12-30T19:40:00"/>
    <n v="0.66666666666666696"/>
    <s v="LSC3B"/>
    <x v="6"/>
    <x v="0"/>
    <x v="0"/>
    <x v="0"/>
    <s v="19.00-19.40 start Lsc3b ls ind5-12b, tunggu hopper berisi 50%"/>
    <m/>
    <m/>
    <m/>
    <m/>
    <m/>
    <m/>
    <m/>
    <m/>
    <m/>
    <m/>
    <m/>
    <m/>
  </r>
  <r>
    <x v="26"/>
    <n v="11"/>
    <n v="2025"/>
    <x v="3"/>
    <x v="1"/>
    <d v="1899-12-30T20:25:00"/>
    <d v="1899-12-30T20:35:00"/>
    <n v="0.16666666666666607"/>
    <s v="LSC3B"/>
    <x v="1"/>
    <x v="1"/>
    <x v="1"/>
    <x v="1"/>
    <s v="20.25-20.35 stop belt a1j12b, sensor dmg tail pulley aktif cek personil tepi belt terkelupas tunggu di potong personil"/>
    <m/>
    <m/>
    <m/>
    <m/>
    <m/>
    <m/>
    <m/>
    <m/>
    <m/>
    <m/>
    <m/>
    <m/>
  </r>
  <r>
    <x v="26"/>
    <n v="11"/>
    <n v="2025"/>
    <x v="3"/>
    <x v="1"/>
    <d v="1899-12-30T21:30:00"/>
    <d v="1899-12-30T21:35:00"/>
    <n v="8.3333333333333037E-2"/>
    <s v="LSC3B"/>
    <x v="1"/>
    <x v="1"/>
    <x v="1"/>
    <x v="1"/>
    <s v="21.30-21.35 stop belt a1j12b, sensor dmg tail pulley aktif cek personil tepi belt terkelupas tunggu di potong personil"/>
    <m/>
    <m/>
    <m/>
    <m/>
    <m/>
    <m/>
    <m/>
    <m/>
    <m/>
    <m/>
    <m/>
    <m/>
  </r>
  <r>
    <x v="26"/>
    <n v="11"/>
    <n v="2025"/>
    <x v="3"/>
    <x v="1"/>
    <d v="1899-12-30T21:40:00"/>
    <d v="1899-12-30T22:00:00"/>
    <n v="0.33333333333333215"/>
    <s v="LSC3B"/>
    <x v="1"/>
    <x v="1"/>
    <x v="1"/>
    <x v="1"/>
    <s v="21.40-22.00 stop belt a1j12b, sensor dmg tail pulley aktif (2x) cek personil tepi belt terkelupas tunggu di potong personil (tunggu cek personil lebih lanjut)"/>
    <m/>
    <m/>
    <m/>
    <m/>
    <m/>
    <m/>
    <m/>
    <m/>
    <m/>
    <m/>
    <m/>
    <m/>
  </r>
  <r>
    <x v="26"/>
    <n v="11"/>
    <n v="2025"/>
    <x v="3"/>
    <x v="2"/>
    <d v="1899-12-30T22:05:00"/>
    <d v="1899-12-30T22:10:00"/>
    <n v="8.3333333333335702E-2"/>
    <s v="LSC3B"/>
    <x v="1"/>
    <x v="2"/>
    <x v="2"/>
    <x v="7"/>
    <s v="22.05 - 22.10 DMG tail pulley 12B aktif, cek personil indikasi tidak di temukan "/>
    <m/>
    <m/>
    <m/>
    <m/>
    <m/>
    <m/>
    <m/>
    <m/>
    <m/>
    <m/>
    <m/>
    <m/>
  </r>
  <r>
    <x v="26"/>
    <n v="11"/>
    <n v="2025"/>
    <x v="3"/>
    <x v="2"/>
    <d v="1899-12-30T23:00:00"/>
    <d v="1899-12-30T23:25:00"/>
    <n v="0.41666666666666519"/>
    <s v="LSC3B"/>
    <x v="6"/>
    <x v="0"/>
    <x v="0"/>
    <x v="0"/>
    <s v="22.25 - 22.50 Tunggu hopper berisi min 50%"/>
    <m/>
    <m/>
    <m/>
    <m/>
    <m/>
    <m/>
    <m/>
    <m/>
    <m/>
    <m/>
    <m/>
    <m/>
  </r>
  <r>
    <x v="26"/>
    <n v="11"/>
    <n v="2025"/>
    <x v="3"/>
    <x v="2"/>
    <d v="1899-12-30T23:00:00"/>
    <d v="1899-12-30T23:25:00"/>
    <n v="0.41666666666666519"/>
    <s v="LSC3B"/>
    <x v="1"/>
    <x v="1"/>
    <x v="1"/>
    <x v="1"/>
    <s v="23.00 - 23.25 DMG tail pulley 12B aktif 4x berturut-turut, cek personil tepi belt terkelupas"/>
    <m/>
    <m/>
    <m/>
    <m/>
    <m/>
    <m/>
    <m/>
    <m/>
    <m/>
    <m/>
    <m/>
    <m/>
  </r>
  <r>
    <x v="26"/>
    <n v="11"/>
    <n v="2025"/>
    <x v="3"/>
    <x v="2"/>
    <d v="1899-12-30T23:25:00"/>
    <d v="1899-12-30T23:35:00"/>
    <n v="0.16666666666666607"/>
    <s v="LSC3B"/>
    <x v="1"/>
    <x v="2"/>
    <x v="2"/>
    <x v="13"/>
    <s v="23.25 - 23.35 Saat feeding LSC3B,DMG tail pulley 12B aktif 2X,cek personil tuas DMG tidak jatuh,tunggu cek elektrikal"/>
    <m/>
    <m/>
    <m/>
    <m/>
    <m/>
    <m/>
    <m/>
    <m/>
    <m/>
    <m/>
    <m/>
    <m/>
  </r>
  <r>
    <x v="26"/>
    <n v="11"/>
    <n v="2025"/>
    <x v="3"/>
    <x v="2"/>
    <d v="1899-12-30T23:50:00"/>
    <d v="1899-12-31T01:50:00"/>
    <n v="1.9999999999999982"/>
    <s v="LSC3B"/>
    <x v="6"/>
    <x v="0"/>
    <x v="0"/>
    <x v="0"/>
    <s v="23.50 - 01.50 Tunggu hopper berisi 50%"/>
    <m/>
    <m/>
    <m/>
    <m/>
    <m/>
    <m/>
    <m/>
    <m/>
    <m/>
    <m/>
    <m/>
    <m/>
  </r>
  <r>
    <x v="26"/>
    <n v="11"/>
    <n v="2025"/>
    <x v="3"/>
    <x v="2"/>
    <d v="1899-12-30T02:10:00"/>
    <d v="1899-12-30T02:15:00"/>
    <n v="8.333333333333337E-2"/>
    <s v="LSC3B"/>
    <x v="6"/>
    <x v="0"/>
    <x v="0"/>
    <x v="0"/>
    <s v="02.10 - 02.15 Tunggu hopper berisi 50%"/>
    <m/>
    <m/>
    <m/>
    <m/>
    <m/>
    <m/>
    <m/>
    <m/>
    <m/>
    <m/>
    <m/>
    <m/>
  </r>
  <r>
    <x v="26"/>
    <n v="11"/>
    <n v="2025"/>
    <x v="3"/>
    <x v="2"/>
    <d v="1899-12-30T02:30:00"/>
    <d v="1899-12-30T02:40:00"/>
    <n v="0.16666666666666641"/>
    <s v="LSC3B"/>
    <x v="5"/>
    <x v="1"/>
    <x v="1"/>
    <x v="1"/>
    <s v="02.30 - 02.40 DMG 15107 aktif cek personil kulit belt terkelupas tunggu di potong personil "/>
    <m/>
    <m/>
    <m/>
    <m/>
    <m/>
    <m/>
    <m/>
    <m/>
    <m/>
    <m/>
    <m/>
    <m/>
  </r>
  <r>
    <x v="26"/>
    <n v="11"/>
    <n v="2025"/>
    <x v="3"/>
    <x v="2"/>
    <d v="1899-12-30T03:00:00"/>
    <d v="1899-12-30T03:20:00"/>
    <n v="0.33333333333333348"/>
    <s v="LSC3B"/>
    <x v="6"/>
    <x v="0"/>
    <x v="0"/>
    <x v="0"/>
    <s v="03.00 - 03.20 Tunggu hopper berisi 50%"/>
    <m/>
    <m/>
    <m/>
    <m/>
    <m/>
    <m/>
    <m/>
    <m/>
    <m/>
    <m/>
    <m/>
    <m/>
  </r>
  <r>
    <x v="26"/>
    <n v="11"/>
    <n v="2025"/>
    <x v="3"/>
    <x v="2"/>
    <d v="1899-12-30T03:20:00"/>
    <d v="1899-12-30T03:25:00"/>
    <n v="8.3333333333333037E-2"/>
    <s v="LSC3B"/>
    <x v="7"/>
    <x v="1"/>
    <x v="1"/>
    <x v="1"/>
    <s v="03.20 - 03.25 DMG 20104 aktif cek personil kulit belt terkelupas tunggu di potong personil"/>
    <m/>
    <m/>
    <m/>
    <m/>
    <m/>
    <m/>
    <m/>
    <m/>
    <m/>
    <m/>
    <m/>
    <m/>
  </r>
  <r>
    <x v="26"/>
    <n v="11"/>
    <n v="2025"/>
    <x v="3"/>
    <x v="2"/>
    <d v="1899-12-30T03:45:00"/>
    <d v="1899-12-30T04:00:00"/>
    <n v="0.24999999999999978"/>
    <s v="LSC3B"/>
    <x v="6"/>
    <x v="0"/>
    <x v="0"/>
    <x v="0"/>
    <s v="03.45 - 04.00 tunggu hopper berisi 50%"/>
    <m/>
    <m/>
    <m/>
    <m/>
    <m/>
    <m/>
    <m/>
    <m/>
    <m/>
    <m/>
    <m/>
    <m/>
  </r>
  <r>
    <x v="26"/>
    <n v="11"/>
    <n v="2025"/>
    <x v="3"/>
    <x v="2"/>
    <d v="1899-12-30T04:00:00"/>
    <d v="1899-12-30T04:50:00"/>
    <n v="0.8333333333333337"/>
    <s v="LSC3B"/>
    <x v="6"/>
    <x v="0"/>
    <x v="0"/>
    <x v="0"/>
    <s v="04.00 - 04.50 Tunggu hopper berisi 50%"/>
    <m/>
    <m/>
    <m/>
    <m/>
    <m/>
    <m/>
    <m/>
    <m/>
    <m/>
    <m/>
    <m/>
    <m/>
  </r>
  <r>
    <x v="26"/>
    <n v="11"/>
    <n v="2025"/>
    <x v="3"/>
    <x v="2"/>
    <d v="1899-12-30T05:20:00"/>
    <d v="1899-12-30T07:00:00"/>
    <n v="1.6666666666666674"/>
    <s v="LSC3B"/>
    <x v="6"/>
    <x v="2"/>
    <x v="2"/>
    <x v="14"/>
    <s v="05.20 - 07.00 stop Lsc3b temperatur bearing no.3 tinggi 104°C tunggu di cek mekanik lebih lanjut (air tanki 3A/B kosong)"/>
    <m/>
    <m/>
    <m/>
    <m/>
    <m/>
    <m/>
    <m/>
    <m/>
    <m/>
    <m/>
    <m/>
    <m/>
  </r>
  <r>
    <x v="27"/>
    <n v="11"/>
    <n v="2025"/>
    <x v="3"/>
    <x v="0"/>
    <d v="1899-12-30T07:00:00"/>
    <d v="1899-12-30T07:25:00"/>
    <n v="0.41666666666666652"/>
    <s v="LSC3B"/>
    <x v="6"/>
    <x v="0"/>
    <x v="0"/>
    <x v="0"/>
    <s v="07.00 - 07.25 lanjut operasi Lsc3b ls ke ind6/07 lanjut tunggu hopper berisi min 50%"/>
    <m/>
    <m/>
    <m/>
    <m/>
    <m/>
    <m/>
    <m/>
    <m/>
    <m/>
    <m/>
    <m/>
    <m/>
  </r>
  <r>
    <x v="27"/>
    <n v="11"/>
    <n v="2025"/>
    <x v="3"/>
    <x v="0"/>
    <d v="1899-12-30T08:00:00"/>
    <d v="1899-12-30T09:00:00"/>
    <n v="1.0000000000000004"/>
    <s v="LSC3B"/>
    <x v="6"/>
    <x v="2"/>
    <x v="2"/>
    <x v="53"/>
    <s v="08.00 - 09.00 stop lsc 3b sementara, ada pengecekan mekanik crusher"/>
    <m/>
    <m/>
    <m/>
    <m/>
    <m/>
    <m/>
    <m/>
    <m/>
    <m/>
    <m/>
    <m/>
    <m/>
  </r>
  <r>
    <x v="27"/>
    <n v="11"/>
    <n v="2025"/>
    <x v="3"/>
    <x v="0"/>
    <d v="1899-12-30T11:40:00"/>
    <d v="1899-12-30T12:00:00"/>
    <n v="0.33333333333333348"/>
    <s v="LSC3B"/>
    <x v="6"/>
    <x v="2"/>
    <x v="2"/>
    <x v="29"/>
    <s v="11.40 - 12.00  stop lsc 3b, lanjut pengosongan jalur ISHOMA Jumat "/>
    <m/>
    <m/>
    <m/>
    <m/>
    <m/>
    <m/>
    <m/>
    <m/>
    <m/>
    <m/>
    <m/>
    <m/>
  </r>
  <r>
    <x v="27"/>
    <n v="11"/>
    <n v="2025"/>
    <x v="3"/>
    <x v="0"/>
    <d v="1899-12-30T11:30:00"/>
    <d v="1899-12-30T13:50:00"/>
    <n v="2.3333333333333317"/>
    <s v="LSC3B"/>
    <x v="6"/>
    <x v="0"/>
    <x v="0"/>
    <x v="0"/>
    <s v="13.30 - 13.50 start lsc 3b ls IND 6/07 lanjut tunggu hopper berisi min 50%"/>
    <m/>
    <m/>
    <m/>
    <m/>
    <m/>
    <m/>
    <m/>
    <m/>
    <m/>
    <m/>
    <m/>
    <m/>
  </r>
  <r>
    <x v="27"/>
    <n v="11"/>
    <n v="2025"/>
    <x v="3"/>
    <x v="1"/>
    <d v="1899-12-30T15:20:00"/>
    <d v="1899-12-30T15:30:00"/>
    <n v="0.16666666666666874"/>
    <s v="LSC3B"/>
    <x v="13"/>
    <x v="2"/>
    <x v="2"/>
    <x v="33"/>
    <s v="15.20 - 15.30 stop belt  6a1J07 dmg trunover aktif cek personil kena lentingan material"/>
    <m/>
    <m/>
    <m/>
    <m/>
    <m/>
    <m/>
    <m/>
    <m/>
    <m/>
    <m/>
    <m/>
    <m/>
  </r>
  <r>
    <x v="27"/>
    <n v="11"/>
    <n v="2025"/>
    <x v="3"/>
    <x v="1"/>
    <d v="1899-12-30T16:00:00"/>
    <d v="1899-12-30T16:15:00"/>
    <n v="0.25000000000000178"/>
    <s v="LSC3B"/>
    <x v="13"/>
    <x v="1"/>
    <x v="1"/>
    <x v="1"/>
    <s v="16.00 - 16.15 stop belt   6a1J07  dmg no 1 aktif cek personil tambalan terkelupas tunggu di potong personil"/>
    <m/>
    <m/>
    <m/>
    <m/>
    <m/>
    <m/>
    <m/>
    <m/>
    <m/>
    <m/>
    <m/>
    <m/>
  </r>
  <r>
    <x v="27"/>
    <n v="11"/>
    <n v="2025"/>
    <x v="3"/>
    <x v="1"/>
    <d v="1899-12-30T17:25:00"/>
    <d v="1899-12-30T17:30:00"/>
    <n v="8.3333333333333037E-2"/>
    <s v="LSC3B"/>
    <x v="5"/>
    <x v="1"/>
    <x v="1"/>
    <x v="1"/>
    <s v="17.25 - 17.30  stop belt 15107 dmg  aktif cek personil kulit belt terkelupas tunggu di potong "/>
    <m/>
    <m/>
    <m/>
    <m/>
    <m/>
    <m/>
    <m/>
    <m/>
    <m/>
    <m/>
    <m/>
    <m/>
  </r>
  <r>
    <x v="27"/>
    <n v="11"/>
    <n v="2025"/>
    <x v="3"/>
    <x v="1"/>
    <d v="1899-12-30T17:35:00"/>
    <d v="1899-12-30T17:45:00"/>
    <n v="0.16666666666666874"/>
    <s v="LSC3B"/>
    <x v="13"/>
    <x v="1"/>
    <x v="1"/>
    <x v="1"/>
    <s v="17.35 - 17.45 stop belt  6a1Jj07 dmg no 1 aktif cek personil kena karet tepi belt terkelupas tunggu di potong "/>
    <m/>
    <m/>
    <m/>
    <m/>
    <m/>
    <m/>
    <m/>
    <m/>
    <m/>
    <m/>
    <m/>
    <m/>
  </r>
  <r>
    <x v="27"/>
    <n v="11"/>
    <n v="2025"/>
    <x v="3"/>
    <x v="1"/>
    <d v="1899-12-30T17:55:00"/>
    <d v="1899-12-30T18:00:00"/>
    <n v="8.3333333333333037E-2"/>
    <s v="LSC3B"/>
    <x v="6"/>
    <x v="0"/>
    <x v="0"/>
    <x v="0"/>
    <s v="17.55 - 18.00 tunggu hopper berisi min 50%"/>
    <m/>
    <m/>
    <m/>
    <m/>
    <m/>
    <m/>
    <m/>
    <m/>
    <m/>
    <m/>
    <m/>
    <m/>
  </r>
  <r>
    <x v="27"/>
    <n v="11"/>
    <n v="2025"/>
    <x v="3"/>
    <x v="1"/>
    <d v="1899-12-30T19:00:00"/>
    <d v="1899-12-30T19:40:00"/>
    <n v="0.66666666666666696"/>
    <s v="LSC3B"/>
    <x v="6"/>
    <x v="0"/>
    <x v="0"/>
    <x v="0"/>
    <s v="19.00 - 19..40 start Lsc3B ls ke IND 6/07 tunggu hopper berisi min 50%"/>
    <m/>
    <m/>
    <m/>
    <m/>
    <m/>
    <m/>
    <m/>
    <m/>
    <m/>
    <m/>
    <m/>
    <m/>
  </r>
  <r>
    <x v="27"/>
    <n v="11"/>
    <n v="2025"/>
    <x v="3"/>
    <x v="2"/>
    <d v="1899-12-30T22:05:00"/>
    <d v="1899-12-30T22:15:00"/>
    <n v="0.16666666666666874"/>
    <s v="LSC3B"/>
    <x v="41"/>
    <x v="2"/>
    <x v="2"/>
    <x v="37"/>
    <s v="22.05-22.15 di stop belt 6a1j10 batu terjepit di scraper V tunggu di keluarkan personil"/>
    <m/>
    <m/>
    <m/>
    <m/>
    <m/>
    <m/>
    <m/>
    <m/>
    <m/>
    <m/>
    <m/>
    <m/>
  </r>
  <r>
    <x v="27"/>
    <n v="11"/>
    <n v="2025"/>
    <x v="3"/>
    <x v="2"/>
    <d v="1899-12-30T22:40:00"/>
    <d v="1899-12-30T22:50:00"/>
    <n v="0.16666666666666607"/>
    <s v="LSC3B"/>
    <x v="41"/>
    <x v="2"/>
    <x v="2"/>
    <x v="37"/>
    <s v="22.40-22.50 di stop belt 6a1j10 batu terjepit di scraper V tunggu di keluarkan personil"/>
    <m/>
    <m/>
    <m/>
    <m/>
    <m/>
    <m/>
    <m/>
    <m/>
    <m/>
    <m/>
    <m/>
    <m/>
  </r>
  <r>
    <x v="27"/>
    <n v="11"/>
    <n v="2025"/>
    <x v="3"/>
    <x v="2"/>
    <d v="1899-12-30T23:55:00"/>
    <d v="1899-12-31T00:00:00"/>
    <n v="8.3333333333333037E-2"/>
    <s v="LSC3B"/>
    <x v="5"/>
    <x v="2"/>
    <x v="2"/>
    <x v="6"/>
    <s v="23.55-00.00 stop belt 15107 sensor metal detektor aktif cek personil tidak ada temuan"/>
    <m/>
    <m/>
    <m/>
    <m/>
    <m/>
    <m/>
    <m/>
    <m/>
    <m/>
    <m/>
    <m/>
    <m/>
  </r>
  <r>
    <x v="27"/>
    <n v="11"/>
    <n v="2025"/>
    <x v="3"/>
    <x v="2"/>
    <d v="1899-12-30T01:00:00"/>
    <d v="1899-12-30T01:30:00"/>
    <n v="0.5"/>
    <s v="LSC3B"/>
    <x v="6"/>
    <x v="0"/>
    <x v="0"/>
    <x v="0"/>
    <s v="01.00-01.30 start Lsc3B, tunggu hopper berisi 50%"/>
    <m/>
    <m/>
    <m/>
    <m/>
    <m/>
    <m/>
    <m/>
    <m/>
    <m/>
    <m/>
    <m/>
    <m/>
  </r>
  <r>
    <x v="27"/>
    <n v="11"/>
    <n v="2025"/>
    <x v="3"/>
    <x v="2"/>
    <d v="1899-12-30T04:20:00"/>
    <d v="1899-12-30T05:15:00"/>
    <n v="0.91666666666666674"/>
    <s v="LSC3B"/>
    <x v="13"/>
    <x v="1"/>
    <x v="1"/>
    <x v="1"/>
    <s v="04.20-05.15 stop belt 6a1j07/dmg no 1 aktif, cek personil ditemukan belt robek dan tembus"/>
    <m/>
    <m/>
    <m/>
    <m/>
    <m/>
    <m/>
    <m/>
    <m/>
    <m/>
    <m/>
    <m/>
    <m/>
  </r>
  <r>
    <x v="27"/>
    <n v="11"/>
    <n v="2025"/>
    <x v="3"/>
    <x v="2"/>
    <d v="1899-12-30T05:50:00"/>
    <d v="1899-12-30T06:00:00"/>
    <n v="0.16666666666666674"/>
    <s v="LSC3B"/>
    <x v="6"/>
    <x v="0"/>
    <x v="0"/>
    <x v="0"/>
    <s v="05.50-06.00 tunggu hopper berisi 50%"/>
    <m/>
    <m/>
    <m/>
    <m/>
    <m/>
    <m/>
    <m/>
    <m/>
    <m/>
    <m/>
    <m/>
    <m/>
  </r>
  <r>
    <x v="28"/>
    <n v="11"/>
    <n v="2025"/>
    <x v="3"/>
    <x v="0"/>
    <d v="1899-12-30T07:00:00"/>
    <d v="1899-12-30T07:50:00"/>
    <n v="0.83333333333333304"/>
    <s v="LSC3B"/>
    <x v="6"/>
    <x v="0"/>
    <x v="0"/>
    <x v="0"/>
    <s v="07.00 - 07.50 lanjut operasi Lsc3b Ls ke ind5/12b, tunggu hopper berisi 50%"/>
    <m/>
    <m/>
    <m/>
    <m/>
    <m/>
    <m/>
    <m/>
    <m/>
    <m/>
    <m/>
    <m/>
    <m/>
  </r>
  <r>
    <x v="28"/>
    <n v="11"/>
    <n v="2025"/>
    <x v="3"/>
    <x v="0"/>
    <d v="1899-12-30T07:50:00"/>
    <d v="1899-12-30T08:00:00"/>
    <n v="0.16666666666666607"/>
    <s v="LSC3B"/>
    <x v="1"/>
    <x v="1"/>
    <x v="1"/>
    <x v="1"/>
    <s v="07.50 - 08.00 saat feeding Lsc3b DMG head pulley a1j12b aktif cek personil tepi belt terkelupas tunggu di potong personil "/>
    <m/>
    <m/>
    <m/>
    <m/>
    <m/>
    <m/>
    <m/>
    <m/>
    <m/>
    <m/>
    <m/>
    <m/>
  </r>
  <r>
    <x v="28"/>
    <n v="11"/>
    <n v="2025"/>
    <x v="3"/>
    <x v="0"/>
    <d v="1899-12-30T08:00:00"/>
    <d v="1899-12-30T08:20:00"/>
    <n v="0.33333333333333348"/>
    <s v="LSC3B"/>
    <x v="1"/>
    <x v="1"/>
    <x v="1"/>
    <x v="1"/>
    <s v="08.00 - 08.20 tunggu personil lokal belt a1j12b dan memotong tepi/benang belt yg terkelupas ditemukan sambungan terkelupas"/>
    <m/>
    <m/>
    <m/>
    <m/>
    <m/>
    <m/>
    <m/>
    <m/>
    <m/>
    <m/>
    <m/>
    <m/>
  </r>
  <r>
    <x v="28"/>
    <n v="11"/>
    <n v="2025"/>
    <x v="3"/>
    <x v="0"/>
    <d v="1899-12-30T09:20:00"/>
    <d v="1899-12-30T10:00:00"/>
    <n v="0.66666666666666696"/>
    <s v="LSC3B"/>
    <x v="13"/>
    <x v="1"/>
    <x v="1"/>
    <x v="1"/>
    <s v="09.20 - 10.00 DMG no.1 belt 6a1J07 aktif cek personil tambalan terkelupas dan robek"/>
    <m/>
    <m/>
    <m/>
    <m/>
    <m/>
    <m/>
    <m/>
    <m/>
    <m/>
    <m/>
    <m/>
    <m/>
  </r>
  <r>
    <x v="28"/>
    <n v="11"/>
    <n v="2025"/>
    <x v="3"/>
    <x v="0"/>
    <d v="1899-12-30T10:25:00"/>
    <d v="1899-12-30T10:30:00"/>
    <n v="8.3333333333333037E-2"/>
    <s v="LSC3B"/>
    <x v="5"/>
    <x v="2"/>
    <x v="2"/>
    <x v="6"/>
    <s v="10.25 - 10.30 metal detektor 15107 aktif cek personil tidak ada temuan "/>
    <m/>
    <m/>
    <m/>
    <m/>
    <m/>
    <m/>
    <m/>
    <m/>
    <m/>
    <m/>
    <m/>
    <m/>
  </r>
  <r>
    <x v="28"/>
    <n v="11"/>
    <n v="2025"/>
    <x v="3"/>
    <x v="0"/>
    <d v="1899-12-30T11:05:00"/>
    <d v="1899-12-30T11:20:00"/>
    <n v="0.24999999999999911"/>
    <s v="LSC3B"/>
    <x v="6"/>
    <x v="0"/>
    <x v="0"/>
    <x v="0"/>
    <s v="11.05 - 11.20 tunggu hopper berisi 50%"/>
    <m/>
    <m/>
    <m/>
    <m/>
    <m/>
    <m/>
    <m/>
    <m/>
    <m/>
    <m/>
    <m/>
    <m/>
  </r>
  <r>
    <x v="28"/>
    <n v="11"/>
    <n v="2025"/>
    <x v="3"/>
    <x v="0"/>
    <d v="1899-12-30T11:30:00"/>
    <d v="1899-12-30T11:35:00"/>
    <n v="8.3333333333333037E-2"/>
    <s v="LSC3B"/>
    <x v="1"/>
    <x v="1"/>
    <x v="1"/>
    <x v="1"/>
    <s v="11.30 - 11.35 DMG head pulley a1j12b aktif cek personil tepi belt terkelupas tunggu di potong personil "/>
    <m/>
    <m/>
    <m/>
    <m/>
    <m/>
    <m/>
    <m/>
    <m/>
    <m/>
    <m/>
    <m/>
    <m/>
  </r>
  <r>
    <x v="28"/>
    <n v="11"/>
    <n v="2025"/>
    <x v="3"/>
    <x v="0"/>
    <d v="1899-12-30T11:55:00"/>
    <d v="1899-12-30T12:00:00"/>
    <n v="8.3333333333333037E-2"/>
    <s v="LSC3B"/>
    <x v="5"/>
    <x v="1"/>
    <x v="1"/>
    <x v="1"/>
    <s v="11.55 - 12.00 DMG 15107 aktif cek personil tepi belt terkelupas tunggu di potong personil "/>
    <m/>
    <m/>
    <m/>
    <m/>
    <m/>
    <m/>
    <m/>
    <m/>
    <m/>
    <m/>
    <m/>
    <m/>
  </r>
  <r>
    <x v="28"/>
    <n v="11"/>
    <n v="2025"/>
    <x v="3"/>
    <x v="0"/>
    <d v="1899-12-30T13:00:00"/>
    <d v="1899-12-30T13:20:00"/>
    <n v="0.33333333333333481"/>
    <s v="LSC3B"/>
    <x v="6"/>
    <x v="0"/>
    <x v="0"/>
    <x v="0"/>
    <s v="13.00 - 13.20 start Lsc3b Ls ke ind5/12b, tunggu hopper berisi 50%"/>
    <m/>
    <m/>
    <m/>
    <m/>
    <m/>
    <m/>
    <m/>
    <m/>
    <m/>
    <m/>
    <m/>
    <m/>
  </r>
  <r>
    <x v="28"/>
    <n v="11"/>
    <n v="2025"/>
    <x v="3"/>
    <x v="0"/>
    <d v="1899-12-30T13:45:00"/>
    <d v="1899-12-30T13:50:00"/>
    <n v="8.3333333333333037E-2"/>
    <s v="LSC3B"/>
    <x v="10"/>
    <x v="2"/>
    <x v="2"/>
    <x v="33"/>
    <s v="13.45 - 13.50 DMG belt a5j13 aktif cek personil kenak lentingan material "/>
    <m/>
    <m/>
    <m/>
    <m/>
    <m/>
    <m/>
    <m/>
    <m/>
    <m/>
    <m/>
    <m/>
    <m/>
  </r>
  <r>
    <x v="28"/>
    <n v="11"/>
    <n v="2025"/>
    <x v="3"/>
    <x v="0"/>
    <d v="1899-12-30T14:20:00"/>
    <d v="1899-12-30T14:45:00"/>
    <n v="0.41666666666666785"/>
    <s v="LSC3B"/>
    <x v="5"/>
    <x v="1"/>
    <x v="1"/>
    <x v="1"/>
    <s v="14.20 - 14.45 DMG 15107 aktif 3x cek personil tepi belt terkelupas tunggu di potong personil "/>
    <m/>
    <m/>
    <m/>
    <m/>
    <m/>
    <m/>
    <m/>
    <m/>
    <m/>
    <m/>
    <m/>
    <m/>
  </r>
  <r>
    <x v="28"/>
    <n v="11"/>
    <n v="2025"/>
    <x v="3"/>
    <x v="1"/>
    <d v="1899-12-30T15:20:00"/>
    <d v="1899-12-30T15:35:00"/>
    <n v="0.25000000000000178"/>
    <s v="LSC3B"/>
    <x v="1"/>
    <x v="1"/>
    <x v="1"/>
    <x v="1"/>
    <s v="15.20 - 15.35 stop belt a1j12b sensor dmg aktif cek personil karet tepi belt terkelupas tunggu di potong personil lanjut pemotongan karet²  tepi belt terkelupas"/>
    <m/>
    <m/>
    <m/>
    <m/>
    <m/>
    <m/>
    <m/>
    <m/>
    <m/>
    <m/>
    <m/>
    <m/>
  </r>
  <r>
    <x v="28"/>
    <n v="11"/>
    <n v="2025"/>
    <x v="3"/>
    <x v="1"/>
    <d v="1899-12-30T17:10:00"/>
    <d v="1899-12-30T18:00:00"/>
    <n v="0.83333333333333304"/>
    <s v="LSC3B"/>
    <x v="6"/>
    <x v="0"/>
    <x v="0"/>
    <x v="0"/>
    <s v="17.10 - 18.00 tunggu hopper berisi min 50%"/>
    <m/>
    <m/>
    <m/>
    <m/>
    <m/>
    <m/>
    <m/>
    <m/>
    <m/>
    <m/>
    <m/>
    <m/>
  </r>
  <r>
    <x v="28"/>
    <n v="11"/>
    <n v="2025"/>
    <x v="3"/>
    <x v="1"/>
    <d v="1899-12-30T19:00:00"/>
    <d v="1899-12-30T19:25:00"/>
    <n v="0.41666666666666785"/>
    <s v="LSC3B"/>
    <x v="6"/>
    <x v="0"/>
    <x v="0"/>
    <x v="0"/>
    <s v="19.00 - 19.25 Start lsc3b ke IND 6/07 tunggu hopper berisi min 50%"/>
    <m/>
    <m/>
    <m/>
    <m/>
    <m/>
    <m/>
    <m/>
    <m/>
    <m/>
    <m/>
    <m/>
    <m/>
  </r>
  <r>
    <x v="28"/>
    <n v="11"/>
    <n v="2025"/>
    <x v="3"/>
    <x v="1"/>
    <d v="1899-12-30T21:30:00"/>
    <d v="1899-12-30T21:40:00"/>
    <n v="0.16666666666666607"/>
    <s v="LSC3B"/>
    <x v="5"/>
    <x v="1"/>
    <x v="1"/>
    <x v="1"/>
    <s v="21.30- 21..40  Stop belt  15107 sensor dmg aktif cek personil kulit belt terkelupas tunggu di potong"/>
    <m/>
    <m/>
    <m/>
    <m/>
    <m/>
    <m/>
    <m/>
    <m/>
    <m/>
    <m/>
    <m/>
    <m/>
  </r>
  <r>
    <x v="28"/>
    <n v="11"/>
    <n v="2025"/>
    <x v="3"/>
    <x v="2"/>
    <d v="1899-12-30T22:00:00"/>
    <d v="1899-12-30T22:30:00"/>
    <n v="0.50000000000000089"/>
    <s v="LSC 6"/>
    <x v="4"/>
    <x v="2"/>
    <x v="2"/>
    <x v="13"/>
    <s v="22.00-22.30 operasi lsc6 mk3 Ind5 -72-12b, tunggu elektrikal reset monitor di ruang operator lsc6"/>
    <m/>
    <m/>
    <m/>
    <m/>
    <m/>
    <m/>
    <m/>
    <m/>
    <m/>
    <m/>
    <m/>
    <m/>
  </r>
  <r>
    <x v="28"/>
    <n v="11"/>
    <n v="2025"/>
    <x v="3"/>
    <x v="2"/>
    <d v="1899-12-30T22:30:00"/>
    <d v="1899-12-30T22:50:00"/>
    <n v="0.33333333333333215"/>
    <s v="LSC 6"/>
    <x v="1"/>
    <x v="1"/>
    <x v="1"/>
    <x v="1"/>
    <s v="22.30-22.50 saat start lsc6 stop belt a1j12b. Sensor dmg tail pulley aktif cek personil tepi belt terkelupas tunggu di potong personil "/>
    <m/>
    <m/>
    <m/>
    <m/>
    <m/>
    <m/>
    <m/>
    <m/>
    <m/>
    <m/>
    <m/>
    <m/>
  </r>
  <r>
    <x v="28"/>
    <n v="11"/>
    <n v="2025"/>
    <x v="3"/>
    <x v="2"/>
    <d v="1899-12-30T23:20:00"/>
    <d v="1899-12-30T23:30:00"/>
    <n v="0.16666666666666607"/>
    <s v="LSC 6"/>
    <x v="9"/>
    <x v="2"/>
    <x v="2"/>
    <x v="3"/>
    <s v="23.20-23.30 stop belt 6a1j03 sensor metal detektor aktif cek personil di temukan besi "/>
    <m/>
    <m/>
    <m/>
    <m/>
    <m/>
    <m/>
    <m/>
    <m/>
    <m/>
    <m/>
    <m/>
    <m/>
  </r>
  <r>
    <x v="28"/>
    <n v="11"/>
    <n v="2025"/>
    <x v="3"/>
    <x v="2"/>
    <d v="1899-12-31T00:05:00"/>
    <d v="1899-12-31T00:15:00"/>
    <n v="0.16666666666666607"/>
    <s v="LSC 6"/>
    <x v="22"/>
    <x v="1"/>
    <x v="1"/>
    <x v="1"/>
    <s v="00.05-00.15 stop belt A2J02 sensor dmg aktif cek personil tepi belt terkelupas tunggu di potong personil "/>
    <m/>
    <m/>
    <m/>
    <m/>
    <m/>
    <m/>
    <m/>
    <m/>
    <m/>
    <m/>
    <m/>
    <m/>
  </r>
  <r>
    <x v="28"/>
    <n v="11"/>
    <n v="2025"/>
    <x v="3"/>
    <x v="2"/>
    <d v="1899-12-31T00:50:00"/>
    <d v="1899-12-31T01:00:00"/>
    <n v="0.16666666666666607"/>
    <s v="LSC 6"/>
    <x v="1"/>
    <x v="1"/>
    <x v="1"/>
    <x v="1"/>
    <s v="00.50-01.00 stop belt a1j12b, sensor dmg head pulley aktif  cek personil tepi belt terkelupas tunggu di potong personil"/>
    <m/>
    <m/>
    <m/>
    <m/>
    <m/>
    <m/>
    <m/>
    <m/>
    <m/>
    <m/>
    <m/>
    <m/>
  </r>
  <r>
    <x v="28"/>
    <n v="11"/>
    <n v="2025"/>
    <x v="3"/>
    <x v="2"/>
    <d v="1899-12-30T02:10:00"/>
    <d v="1899-12-30T02:20:00"/>
    <n v="0.16666666666666674"/>
    <s v="LSC 6"/>
    <x v="4"/>
    <x v="0"/>
    <x v="0"/>
    <x v="0"/>
    <s v="02.10-02.20 tunggu hopper berisi 50%"/>
    <m/>
    <m/>
    <m/>
    <m/>
    <m/>
    <m/>
    <m/>
    <m/>
    <m/>
    <m/>
    <m/>
    <m/>
  </r>
  <r>
    <x v="28"/>
    <n v="11"/>
    <n v="2025"/>
    <x v="3"/>
    <x v="2"/>
    <d v="1899-12-30T03:15:00"/>
    <d v="1899-12-30T03:25:00"/>
    <n v="0.16666666666666674"/>
    <s v="LSC 6"/>
    <x v="1"/>
    <x v="1"/>
    <x v="1"/>
    <x v="1"/>
    <s v="03.15-03.25 stop belt a1j12b, sensor dmg head pulley aktif, cek personil di temukan kulit belt terkelupas tunggu di potong personil "/>
    <m/>
    <m/>
    <m/>
    <m/>
    <m/>
    <m/>
    <m/>
    <m/>
    <m/>
    <m/>
    <m/>
    <m/>
  </r>
  <r>
    <x v="28"/>
    <n v="11"/>
    <n v="2025"/>
    <x v="3"/>
    <x v="2"/>
    <d v="1899-12-30T04:00:00"/>
    <d v="1899-12-30T04:05:00"/>
    <n v="8.3333333333333703E-2"/>
    <s v="LSC 6"/>
    <x v="9"/>
    <x v="2"/>
    <x v="2"/>
    <x v="3"/>
    <s v="04.00-04.05 stop belt 6a1j03/ MD aktif cek personil di temukan besi plat "/>
    <m/>
    <m/>
    <m/>
    <m/>
    <m/>
    <m/>
    <m/>
    <m/>
    <m/>
    <m/>
    <m/>
    <m/>
  </r>
  <r>
    <x v="28"/>
    <n v="11"/>
    <n v="2025"/>
    <x v="3"/>
    <x v="2"/>
    <d v="1899-12-30T04:55:00"/>
    <d v="1899-12-30T05:00:00"/>
    <n v="8.3333333333333703E-2"/>
    <s v="LSC 6"/>
    <x v="9"/>
    <x v="2"/>
    <x v="2"/>
    <x v="6"/>
    <s v="04.55-05.00 stop belt 6a1j03/ MD aktif cek personil tidak ada temuan"/>
    <m/>
    <m/>
    <m/>
    <m/>
    <m/>
    <m/>
    <m/>
    <m/>
    <m/>
    <m/>
    <m/>
    <m/>
  </r>
  <r>
    <x v="28"/>
    <n v="11"/>
    <n v="2025"/>
    <x v="3"/>
    <x v="2"/>
    <d v="1899-12-30T05:15:00"/>
    <d v="1899-12-30T05:20:00"/>
    <n v="8.3333333333333037E-2"/>
    <s v="LSC 6"/>
    <x v="22"/>
    <x v="2"/>
    <x v="2"/>
    <x v="6"/>
    <s v="05.15-05.20 stop belt a2j02/ MD aktif cek personil tidak ada temuan"/>
    <m/>
    <m/>
    <m/>
    <m/>
    <m/>
    <m/>
    <m/>
    <m/>
    <m/>
    <m/>
    <m/>
    <m/>
  </r>
  <r>
    <x v="28"/>
    <n v="11"/>
    <n v="2025"/>
    <x v="3"/>
    <x v="2"/>
    <d v="1899-12-30T05:20:00"/>
    <d v="1899-12-30T05:25:00"/>
    <n v="8.3333333333333703E-2"/>
    <s v="LSC 6"/>
    <x v="21"/>
    <x v="2"/>
    <x v="2"/>
    <x v="44"/>
    <s v="05.20-05.25 saat start belt 6e1u04 stop kembali ( alarm timeout feedback from brake monitor ) 2x start baru jalan"/>
    <m/>
    <m/>
    <m/>
    <m/>
    <m/>
    <m/>
    <m/>
    <m/>
    <m/>
    <m/>
    <m/>
    <m/>
  </r>
  <r>
    <x v="28"/>
    <n v="11"/>
    <n v="2025"/>
    <x v="3"/>
    <x v="2"/>
    <d v="1899-12-30T05:45:00"/>
    <d v="1899-12-30T05:50:00"/>
    <n v="8.3333333333333037E-2"/>
    <s v="LSC 6"/>
    <x v="21"/>
    <x v="2"/>
    <x v="2"/>
    <x v="20"/>
    <s v="05.45-05.50 stop belt 6e1u04/ belt drift right take-up aktif, diriset ready tunggu sinyal start"/>
    <m/>
    <m/>
    <m/>
    <m/>
    <m/>
    <m/>
    <m/>
    <m/>
    <m/>
    <m/>
    <m/>
    <m/>
  </r>
  <r>
    <x v="28"/>
    <n v="11"/>
    <n v="2025"/>
    <x v="3"/>
    <x v="2"/>
    <d v="1899-12-30T05:55:00"/>
    <d v="1899-12-30T06:00:00"/>
    <n v="8.3333333333333037E-2"/>
    <s v="LSC 6"/>
    <x v="4"/>
    <x v="2"/>
    <x v="2"/>
    <x v="54"/>
    <s v="05.55-06.00 stop lsc6/temp bearing crusher M1 tinggi tunggu dicek mekanik dan elektrikal ( sensor bearing bermasalah tunggu diganti elektrikal )"/>
    <m/>
    <m/>
    <m/>
    <m/>
    <m/>
    <m/>
    <m/>
    <m/>
    <m/>
    <m/>
    <m/>
    <m/>
  </r>
  <r>
    <x v="28"/>
    <n v="11"/>
    <n v="2025"/>
    <x v="3"/>
    <x v="2"/>
    <d v="1899-12-30T06:00:00"/>
    <d v="1899-12-30T06:30:00"/>
    <n v="0.49999999999999956"/>
    <s v="LSC 6"/>
    <x v="4"/>
    <x v="2"/>
    <x v="2"/>
    <x v="54"/>
    <s v="06.00-06.30 stop lsc6/temp bearing crusher M1 tinggi tunggu dicek mekanik dan elektrikal ( sensor bearing bermasalah tunggu diganti elektrikal )"/>
    <m/>
    <m/>
    <m/>
    <m/>
    <m/>
    <m/>
    <m/>
    <m/>
    <m/>
    <m/>
    <m/>
    <m/>
  </r>
  <r>
    <x v="28"/>
    <n v="11"/>
    <n v="2025"/>
    <x v="3"/>
    <x v="2"/>
    <d v="1899-12-30T06:35:00"/>
    <d v="1899-12-30T06:40:00"/>
    <n v="8.3333333333333037E-2"/>
    <s v="LSC 6"/>
    <x v="9"/>
    <x v="2"/>
    <x v="2"/>
    <x v="3"/>
    <s v="06.35-06.40 stop belt 6a1j03/ MD aktif cek personil ditemukan sebuah besi "/>
    <m/>
    <m/>
    <m/>
    <m/>
    <m/>
    <m/>
    <m/>
    <m/>
    <m/>
    <m/>
    <m/>
    <m/>
  </r>
  <r>
    <x v="29"/>
    <n v="11"/>
    <n v="2025"/>
    <x v="3"/>
    <x v="0"/>
    <d v="1899-12-30T07:00:00"/>
    <d v="1899-12-30T08:00:00"/>
    <n v="0.99999999999999911"/>
    <s v="MS1"/>
    <x v="0"/>
    <x v="2"/>
    <x v="2"/>
    <x v="55"/>
    <s v="07.00 - 08.00 Motor hidrolik feeder MS1 tidak ready,M1 fault, tunggu pengecekan elektrikal "/>
    <m/>
    <m/>
    <m/>
    <m/>
    <m/>
    <m/>
    <m/>
    <m/>
    <m/>
    <m/>
    <m/>
    <m/>
  </r>
  <r>
    <x v="29"/>
    <n v="11"/>
    <n v="2025"/>
    <x v="3"/>
    <x v="0"/>
    <d v="1899-12-30T08:00:00"/>
    <d v="1899-12-30T12:00:00"/>
    <n v="4"/>
    <s v="MS1"/>
    <x v="24"/>
    <x v="1"/>
    <x v="1"/>
    <x v="1"/>
    <s v="08.00 - 12.00 Di temukan tambalan dan sambungan terkelupas di RBC A5J10,tunggu di repair mekanik "/>
    <m/>
    <m/>
    <m/>
    <m/>
    <m/>
    <m/>
    <m/>
    <m/>
    <m/>
    <m/>
    <m/>
    <m/>
  </r>
  <r>
    <x v="29"/>
    <n v="11"/>
    <n v="2025"/>
    <x v="3"/>
    <x v="0"/>
    <d v="1899-12-30T13:30:00"/>
    <d v="1899-12-30T13:40:00"/>
    <n v="0.16666666666666607"/>
    <s v="MS1"/>
    <x v="0"/>
    <x v="2"/>
    <x v="2"/>
    <x v="56"/>
    <s v="13.30 - 13.40 start MS1 ss IND6/7.1-12B, saat start feeder, speed tidak mau ditambah (pull cord feeder fault) cek elektrikal dilapangan pull cord rebah"/>
    <m/>
    <m/>
    <m/>
    <m/>
    <m/>
    <m/>
    <m/>
    <m/>
    <m/>
    <m/>
    <m/>
    <m/>
  </r>
  <r>
    <x v="29"/>
    <n v="11"/>
    <n v="2025"/>
    <x v="3"/>
    <x v="1"/>
    <d v="1899-12-30T15:05:00"/>
    <d v="1899-12-30T15:15:00"/>
    <n v="0.16666666666666607"/>
    <s v="MS1"/>
    <x v="1"/>
    <x v="1"/>
    <x v="1"/>
    <x v="1"/>
    <s v="15.05 - 15.15 stop ms 1 dmg 12b aktif cek personil di temukan tepi belt terkelupas tunggu di potong personil "/>
    <m/>
    <m/>
    <m/>
    <m/>
    <m/>
    <m/>
    <m/>
    <m/>
    <m/>
    <m/>
    <m/>
    <m/>
  </r>
  <r>
    <x v="29"/>
    <n v="11"/>
    <n v="2025"/>
    <x v="3"/>
    <x v="1"/>
    <d v="1899-12-30T17:45:00"/>
    <d v="1899-12-30T18:00:00"/>
    <n v="0.24999999999999911"/>
    <s v="MS1"/>
    <x v="0"/>
    <x v="0"/>
    <x v="0"/>
    <x v="0"/>
    <s v="17.45 - 18.00 tunggu hopper berisi min 50%"/>
    <m/>
    <m/>
    <m/>
    <m/>
    <m/>
    <m/>
    <m/>
    <m/>
    <m/>
    <m/>
    <m/>
    <m/>
  </r>
  <r>
    <x v="29"/>
    <n v="11"/>
    <n v="2025"/>
    <x v="3"/>
    <x v="1"/>
    <d v="1899-12-30T19:00:00"/>
    <d v="1899-12-30T19:25:00"/>
    <n v="0.41666666666666785"/>
    <s v="MS1"/>
    <x v="0"/>
    <x v="0"/>
    <x v="0"/>
    <x v="0"/>
    <s v="19.00 - 19.25 start ms 1 ss IND 6/7.1-12b, tunggu hopper berisi min 50%"/>
    <m/>
    <m/>
    <m/>
    <m/>
    <m/>
    <m/>
    <m/>
    <m/>
    <m/>
    <m/>
    <m/>
    <m/>
  </r>
  <r>
    <x v="29"/>
    <n v="11"/>
    <n v="2025"/>
    <x v="3"/>
    <x v="1"/>
    <d v="1899-12-30T19:35:00"/>
    <d v="1899-12-30T19:45:00"/>
    <n v="0.16666666666666607"/>
    <s v="MS1"/>
    <x v="7"/>
    <x v="1"/>
    <x v="1"/>
    <x v="1"/>
    <s v="19.35 - 19.45 dmg 20104 aktif cek personil di temukan tepi belt terkelupas tunggu di potong personil "/>
    <m/>
    <m/>
    <m/>
    <m/>
    <m/>
    <m/>
    <m/>
    <m/>
    <m/>
    <m/>
    <m/>
    <m/>
  </r>
  <r>
    <x v="29"/>
    <n v="11"/>
    <n v="2025"/>
    <x v="3"/>
    <x v="1"/>
    <d v="1899-12-30T20:10:00"/>
    <d v="1899-12-30T20:20:00"/>
    <n v="0.16666666666666607"/>
    <s v="MS1"/>
    <x v="0"/>
    <x v="0"/>
    <x v="0"/>
    <x v="0"/>
    <s v="20.10 - 20.20 tunggu hopper berisi min 50%"/>
    <m/>
    <m/>
    <m/>
    <m/>
    <m/>
    <m/>
    <m/>
    <m/>
    <m/>
    <m/>
    <m/>
    <m/>
  </r>
  <r>
    <x v="29"/>
    <n v="11"/>
    <n v="2025"/>
    <x v="3"/>
    <x v="1"/>
    <d v="1899-12-30T21:15:00"/>
    <d v="1899-12-30T21:25:00"/>
    <n v="0.16666666666666874"/>
    <s v="MS1"/>
    <x v="1"/>
    <x v="1"/>
    <x v="1"/>
    <x v="1"/>
    <s v="21.15 - 21.25 stop ms 1 dmg 12b aktif cek personil di temukan tepi belt terkelupas tunggu di potong personil "/>
    <m/>
    <m/>
    <m/>
    <m/>
    <m/>
    <m/>
    <m/>
    <m/>
    <m/>
    <m/>
    <m/>
    <m/>
  </r>
  <r>
    <x v="29"/>
    <n v="11"/>
    <n v="2025"/>
    <x v="3"/>
    <x v="1"/>
    <d v="1899-12-30T21:30:00"/>
    <d v="1899-12-30T21:35:00"/>
    <n v="8.3333333333333037E-2"/>
    <s v="MS1"/>
    <x v="9"/>
    <x v="2"/>
    <x v="2"/>
    <x v="3"/>
    <s v="21.30 - 21.35 stop ms 1 metal detektor u03 aktif cek personil ditemukan besi"/>
    <m/>
    <m/>
    <m/>
    <m/>
    <m/>
    <m/>
    <m/>
    <m/>
    <m/>
    <m/>
    <m/>
    <m/>
  </r>
  <r>
    <x v="29"/>
    <n v="11"/>
    <n v="2025"/>
    <x v="3"/>
    <x v="1"/>
    <d v="1899-12-30T15:25:00"/>
    <d v="1899-12-30T15:45:00"/>
    <n v="0.33333333333333215"/>
    <s v="LSC3B"/>
    <x v="6"/>
    <x v="2"/>
    <x v="2"/>
    <x v="4"/>
    <s v="15.25 - 15.45 lanjut, tunggu personil geser tripper IND6"/>
    <m/>
    <m/>
    <m/>
    <m/>
    <m/>
    <m/>
    <m/>
    <m/>
    <m/>
    <m/>
    <m/>
    <m/>
  </r>
  <r>
    <x v="29"/>
    <n v="11"/>
    <n v="2025"/>
    <x v="3"/>
    <x v="1"/>
    <d v="1899-12-30T15:45:00"/>
    <d v="1899-12-30T16:00:00"/>
    <n v="0.24999999999999911"/>
    <s v="LSC3B"/>
    <x v="6"/>
    <x v="0"/>
    <x v="0"/>
    <x v="0"/>
    <s v="15.45 - 16.00 start lsc 3b ls IND 6/07 , lanjut tunggu hopper berisi min 50%"/>
    <m/>
    <m/>
    <m/>
    <m/>
    <m/>
    <m/>
    <m/>
    <m/>
    <m/>
    <m/>
    <m/>
    <m/>
  </r>
  <r>
    <x v="29"/>
    <n v="11"/>
    <n v="2025"/>
    <x v="3"/>
    <x v="1"/>
    <d v="1899-12-30T16:00:00"/>
    <d v="1899-12-30T16:55:00"/>
    <n v="0.91666666666666874"/>
    <s v="LSC3B"/>
    <x v="6"/>
    <x v="0"/>
    <x v="0"/>
    <x v="0"/>
    <s v="16.00 - 16.35 tunggu hopper berisi min 50%"/>
    <m/>
    <m/>
    <m/>
    <m/>
    <m/>
    <m/>
    <m/>
    <m/>
    <m/>
    <m/>
    <m/>
    <m/>
  </r>
  <r>
    <x v="29"/>
    <n v="11"/>
    <n v="2025"/>
    <x v="3"/>
    <x v="1"/>
    <d v="1899-12-30T16:50:00"/>
    <d v="1899-12-30T16:55:00"/>
    <n v="8.3333333333335702E-2"/>
    <s v="LSC3B"/>
    <x v="5"/>
    <x v="1"/>
    <x v="1"/>
    <x v="1"/>
    <s v="16.50 - 16.55 stop lsc 3b dmg 15107 aktif cek personil di temukan tepi belt terkelupas tunggu di potong personil "/>
    <m/>
    <m/>
    <m/>
    <m/>
    <m/>
    <m/>
    <m/>
    <m/>
    <m/>
    <m/>
    <m/>
    <m/>
  </r>
  <r>
    <x v="29"/>
    <n v="11"/>
    <n v="2025"/>
    <x v="3"/>
    <x v="1"/>
    <d v="1899-12-30T17:10:00"/>
    <d v="1899-12-30T18:00:00"/>
    <n v="0.83333333333333304"/>
    <s v="LSC3B"/>
    <x v="6"/>
    <x v="0"/>
    <x v="0"/>
    <x v="0"/>
    <s v="17.10 - 18.00 tunggu hopper berisi min 50%"/>
    <m/>
    <m/>
    <m/>
    <m/>
    <m/>
    <m/>
    <m/>
    <m/>
    <m/>
    <m/>
    <m/>
    <m/>
  </r>
  <r>
    <x v="29"/>
    <n v="11"/>
    <n v="2025"/>
    <x v="3"/>
    <x v="1"/>
    <d v="1899-12-30T19:00:00"/>
    <d v="1899-12-30T19:30:00"/>
    <n v="0.50000000000000089"/>
    <s v="LSC3B"/>
    <x v="6"/>
    <x v="0"/>
    <x v="0"/>
    <x v="0"/>
    <s v="19.00 - 19.30 start lsc 3b ls IND 6/07 tunggu hopper berisi min 50%"/>
    <m/>
    <m/>
    <m/>
    <m/>
    <m/>
    <m/>
    <m/>
    <m/>
    <m/>
    <m/>
    <m/>
    <m/>
  </r>
  <r>
    <x v="29"/>
    <n v="11"/>
    <n v="2025"/>
    <x v="3"/>
    <x v="1"/>
    <d v="1899-12-30T19:40:00"/>
    <d v="1899-12-30T19:50:00"/>
    <n v="0.16666666666666607"/>
    <s v="LSC3B"/>
    <x v="6"/>
    <x v="0"/>
    <x v="0"/>
    <x v="0"/>
    <s v="19.40 - 19.50 tunggu hopper berisi min 50%"/>
    <m/>
    <m/>
    <m/>
    <m/>
    <m/>
    <m/>
    <m/>
    <m/>
    <m/>
    <m/>
    <m/>
    <m/>
  </r>
  <r>
    <x v="29"/>
    <n v="11"/>
    <n v="2025"/>
    <x v="3"/>
    <x v="1"/>
    <d v="1899-12-30T20:05:00"/>
    <d v="1899-12-30T21:50:00"/>
    <n v="1.7499999999999991"/>
    <s v="LSC3B"/>
    <x v="13"/>
    <x v="1"/>
    <x v="1"/>
    <x v="1"/>
    <s v="20.05 - 21.50 stop lsc 3b dmg 6a1j07 no.5 aktif, cek personil di temukan Sling keluar tunggu di potong mekanik "/>
    <m/>
    <m/>
    <m/>
    <m/>
    <m/>
    <m/>
    <m/>
    <m/>
    <m/>
    <m/>
    <m/>
    <m/>
  </r>
  <r>
    <x v="29"/>
    <n v="11"/>
    <n v="2025"/>
    <x v="3"/>
    <x v="2"/>
    <d v="1899-12-30T22:15:00"/>
    <d v="1899-12-30T22:20:00"/>
    <n v="8.3333333333333037E-2"/>
    <s v="LSC3B"/>
    <x v="6"/>
    <x v="0"/>
    <x v="0"/>
    <x v="0"/>
    <s v="22.15 - 22.20 Star lsc 6 ls ind 5 - 7.1 - a1j12b tunggu hopper berisi 50%"/>
    <m/>
    <m/>
    <m/>
    <m/>
    <m/>
    <m/>
    <m/>
    <m/>
    <m/>
    <m/>
    <m/>
    <m/>
  </r>
  <r>
    <x v="29"/>
    <n v="11"/>
    <n v="2025"/>
    <x v="3"/>
    <x v="2"/>
    <d v="1899-12-30T23:10:00"/>
    <d v="1899-12-31T00:00:00"/>
    <n v="0.83333333333333304"/>
    <s v="LSC3B"/>
    <x v="6"/>
    <x v="2"/>
    <x v="2"/>
    <x v="39"/>
    <s v="23.10 - 24.00 Tunggu mekanik eksekusi idler bunyi keras posisi gang damai"/>
    <m/>
    <m/>
    <m/>
    <m/>
    <m/>
    <m/>
    <m/>
    <m/>
    <m/>
    <m/>
    <m/>
    <m/>
  </r>
  <r>
    <x v="29"/>
    <n v="11"/>
    <n v="2025"/>
    <x v="3"/>
    <x v="2"/>
    <d v="1899-12-31T00:00:00"/>
    <d v="1899-12-31T00:25:00"/>
    <n v="0.41666666666666785"/>
    <s v="LSC3B"/>
    <x v="6"/>
    <x v="2"/>
    <x v="2"/>
    <x v="39"/>
    <s v="00.00 - 00.25 Tunggu mekanik eksekusi idler bunyi keras posisi gang damai"/>
    <m/>
    <m/>
    <m/>
    <m/>
    <m/>
    <m/>
    <m/>
    <m/>
    <m/>
    <m/>
    <m/>
    <m/>
  </r>
  <r>
    <x v="29"/>
    <n v="11"/>
    <n v="2025"/>
    <x v="3"/>
    <x v="2"/>
    <d v="1899-12-30T01:20:00"/>
    <d v="1899-12-30T01:40:00"/>
    <n v="0.33333333333333348"/>
    <s v="LSC3B"/>
    <x v="15"/>
    <x v="1"/>
    <x v="1"/>
    <x v="1"/>
    <s v="01.20 - 01.40 Stop RBC 6A1J05,belt damage no 1 aktif cek personil tambalan terkelupas"/>
    <m/>
    <m/>
    <m/>
    <m/>
    <m/>
    <m/>
    <m/>
    <m/>
    <m/>
    <m/>
    <m/>
    <m/>
  </r>
  <r>
    <x v="29"/>
    <n v="11"/>
    <n v="2025"/>
    <x v="3"/>
    <x v="2"/>
    <d v="1899-12-30T03:00:00"/>
    <d v="1899-12-30T04:25:00"/>
    <n v="1.416666666666667"/>
    <s v="LSC3B"/>
    <x v="14"/>
    <x v="1"/>
    <x v="1"/>
    <x v="1"/>
    <s v="03.00 - 04.25 Stop belt A4J12P sensor dmg aktif cek personil kena karet tepi belt terkelupas tunggu di potong"/>
    <m/>
    <m/>
    <m/>
    <m/>
    <m/>
    <m/>
    <m/>
    <m/>
    <m/>
    <m/>
    <m/>
    <m/>
  </r>
  <r>
    <x v="29"/>
    <n v="11"/>
    <n v="2025"/>
    <x v="3"/>
    <x v="2"/>
    <d v="1899-12-30T04:50:00"/>
    <d v="1899-12-30T05:10:00"/>
    <n v="0.33333333333333348"/>
    <s v="LSC3B"/>
    <x v="30"/>
    <x v="1"/>
    <x v="1"/>
    <x v="1"/>
    <s v="04.50 - 05.10 stop belt a4j14 sensor dmg aktif cek personil karet belt terkelupas tunggu di potong "/>
    <m/>
    <m/>
    <m/>
    <m/>
    <m/>
    <m/>
    <m/>
    <m/>
    <m/>
    <m/>
    <m/>
    <m/>
  </r>
  <r>
    <x v="29"/>
    <n v="11"/>
    <n v="2025"/>
    <x v="3"/>
    <x v="2"/>
    <d v="1899-12-30T06:00:00"/>
    <d v="1899-12-30T06:10:00"/>
    <n v="0.16666666666666607"/>
    <s v="LSC3B"/>
    <x v="14"/>
    <x v="1"/>
    <x v="1"/>
    <x v="1"/>
    <s v="06.00 - 06.10 stop belt a4j12P sensor dmg aktif cek personil karet tepi belt terkelupas"/>
    <m/>
    <m/>
    <m/>
    <m/>
    <m/>
    <m/>
    <m/>
    <m/>
    <m/>
    <m/>
    <m/>
    <m/>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x v="0"/>
    <n v="12"/>
    <n v="2025"/>
    <x v="0"/>
    <x v="0"/>
    <d v="1899-12-30T07:00:00"/>
    <d v="1899-12-30T10:35:00"/>
    <n v="3.5833333333333326"/>
    <s v="MS 1"/>
    <x v="0"/>
    <x v="0"/>
    <x v="0"/>
    <x v="0"/>
    <s v="07.00 - 10.35 U/MS1 tunggu personil membebaskan kotoran yang menyondak di tail pulley A4J12P &amp; U/Belt 12B tunggu mekanik repair sambungan yang terkelupas dan idler berbunyi keras"/>
    <m/>
    <m/>
    <m/>
    <m/>
    <m/>
    <m/>
    <m/>
    <m/>
    <m/>
    <m/>
    <m/>
    <m/>
  </r>
  <r>
    <x v="0"/>
    <n v="12"/>
    <n v="2025"/>
    <x v="0"/>
    <x v="0"/>
    <d v="1899-12-30T12:10:00"/>
    <d v="1899-12-30T12:30:00"/>
    <n v="0.33333333333333481"/>
    <s v="MS 1"/>
    <x v="1"/>
    <x v="1"/>
    <x v="1"/>
    <x v="1"/>
    <s v="12.10 - 12.30 Distop MS1, tunggu mekanik ganti idler yg rusak di RBC 6A1J04 "/>
    <m/>
    <m/>
    <m/>
    <m/>
    <m/>
    <m/>
    <m/>
    <m/>
    <m/>
    <m/>
    <m/>
    <m/>
  </r>
  <r>
    <x v="0"/>
    <n v="12"/>
    <n v="2025"/>
    <x v="0"/>
    <x v="0"/>
    <d v="1899-12-30T12:45:00"/>
    <d v="1899-12-30T13:00:00"/>
    <n v="0.24999999999999911"/>
    <s v="MS 1"/>
    <x v="2"/>
    <x v="2"/>
    <x v="2"/>
    <x v="2"/>
    <s v="12.45 - 13.00 tunggu hopper berisi 50%"/>
    <m/>
    <m/>
    <m/>
    <m/>
    <m/>
    <m/>
    <m/>
    <m/>
    <m/>
    <m/>
    <m/>
    <m/>
  </r>
  <r>
    <x v="0"/>
    <n v="12"/>
    <n v="2025"/>
    <x v="0"/>
    <x v="0"/>
    <d v="1899-12-30T13:00:00"/>
    <d v="1899-12-30T13:05:00"/>
    <n v="8.3333333333333037E-2"/>
    <s v="MS 1"/>
    <x v="3"/>
    <x v="0"/>
    <x v="0"/>
    <x v="3"/>
    <s v="13.00 - 13.05 metal detektor 6e1u02 aktif cek personil di temukan besi plat bekas"/>
    <m/>
    <m/>
    <m/>
    <m/>
    <m/>
    <m/>
    <m/>
    <m/>
    <m/>
    <m/>
    <m/>
    <m/>
  </r>
  <r>
    <x v="0"/>
    <n v="12"/>
    <n v="2025"/>
    <x v="0"/>
    <x v="0"/>
    <d v="1899-12-30T13:40:00"/>
    <d v="1899-12-30T13:50:00"/>
    <n v="0.16666666666666607"/>
    <s v="MS 1"/>
    <x v="4"/>
    <x v="1"/>
    <x v="1"/>
    <x v="4"/>
    <s v="13.40 - 13.50 DMG head pulley a1J12B aktif cek personil di temukan tepi belt terkelupas tunggu di potong personil "/>
    <m/>
    <m/>
    <m/>
    <m/>
    <m/>
    <m/>
    <m/>
    <m/>
    <m/>
    <m/>
    <m/>
    <m/>
  </r>
  <r>
    <x v="0"/>
    <n v="12"/>
    <n v="2025"/>
    <x v="0"/>
    <x v="0"/>
    <d v="1899-12-30T13:55:00"/>
    <d v="1899-12-30T14:00:00"/>
    <n v="8.3333333333333037E-2"/>
    <s v="MS 1"/>
    <x v="5"/>
    <x v="0"/>
    <x v="0"/>
    <x v="5"/>
    <s v="13.55 - 14.00 metal detektor 6e1u03 aktif cek personil di temukan batu hitam"/>
    <m/>
    <m/>
    <m/>
    <m/>
    <m/>
    <m/>
    <m/>
    <m/>
    <m/>
    <m/>
    <m/>
    <m/>
  </r>
  <r>
    <x v="0"/>
    <n v="12"/>
    <n v="2025"/>
    <x v="0"/>
    <x v="0"/>
    <d v="1899-12-30T14:10:00"/>
    <d v="1899-12-30T14:20:00"/>
    <n v="0.16666666666666607"/>
    <s v="MS 1"/>
    <x v="4"/>
    <x v="1"/>
    <x v="1"/>
    <x v="4"/>
    <s v="14.10 - 14.20 DMG head pulley a1J12B aktif cek personil di temukan tepi belt terkelupas tunggu di potong personil"/>
    <m/>
    <m/>
    <m/>
    <m/>
    <m/>
    <m/>
    <m/>
    <m/>
    <m/>
    <m/>
    <m/>
    <m/>
  </r>
  <r>
    <x v="0"/>
    <n v="12"/>
    <n v="2025"/>
    <x v="0"/>
    <x v="0"/>
    <d v="1899-12-30T14:25:00"/>
    <d v="1899-12-30T14:30:00"/>
    <n v="8.3333333333333037E-2"/>
    <s v="MS 1"/>
    <x v="5"/>
    <x v="0"/>
    <x v="0"/>
    <x v="5"/>
    <s v="14.25 - 14.30 metal detektor 6e1u03 aktif cek personil di temukan batu hitam "/>
    <m/>
    <m/>
    <m/>
    <m/>
    <m/>
    <m/>
    <m/>
    <m/>
    <m/>
    <m/>
    <m/>
    <m/>
  </r>
  <r>
    <x v="0"/>
    <n v="12"/>
    <n v="2025"/>
    <x v="0"/>
    <x v="0"/>
    <d v="1899-12-30T14:50:00"/>
    <d v="1899-12-30T15:00:00"/>
    <n v="0.16666666666666607"/>
    <s v="MS 1"/>
    <x v="5"/>
    <x v="0"/>
    <x v="0"/>
    <x v="6"/>
    <s v="14.50 - 15.00 stop MS1, chute 6e1u03 tersumbat tunggu di bersihkan personil "/>
    <m/>
    <m/>
    <m/>
    <m/>
    <m/>
    <m/>
    <m/>
    <m/>
    <m/>
    <m/>
    <m/>
    <m/>
  </r>
  <r>
    <x v="0"/>
    <n v="12"/>
    <n v="2025"/>
    <x v="0"/>
    <x v="1"/>
    <d v="1899-12-30T15:00:00"/>
    <d v="1899-12-30T18:00:00"/>
    <n v="3"/>
    <s v="MS 1"/>
    <x v="5"/>
    <x v="0"/>
    <x v="0"/>
    <x v="6"/>
    <s v="15.00 - 18.00 tunggu personil membersihkan chute 6e1u03 yang tersumbat "/>
    <m/>
    <m/>
    <m/>
    <m/>
    <m/>
    <m/>
    <m/>
    <m/>
    <m/>
    <m/>
    <m/>
    <m/>
  </r>
  <r>
    <x v="0"/>
    <n v="12"/>
    <n v="2025"/>
    <x v="0"/>
    <x v="1"/>
    <d v="1899-12-30T19:10:00"/>
    <d v="1899-12-30T19:30:00"/>
    <n v="0.33333333333333215"/>
    <s v="LSC 6"/>
    <x v="5"/>
    <x v="0"/>
    <x v="0"/>
    <x v="6"/>
    <s v="19.10 - 19.30 Stop Ms1 tersumbat di chute 6e1u03 dan pindah operasi ke Lsc6 lanjut pengosongan jalur silika"/>
    <m/>
    <m/>
    <m/>
    <m/>
    <m/>
    <m/>
    <m/>
    <m/>
    <m/>
    <m/>
    <m/>
    <m/>
  </r>
  <r>
    <x v="0"/>
    <n v="12"/>
    <n v="2025"/>
    <x v="0"/>
    <x v="1"/>
    <d v="1899-12-30T19:30:00"/>
    <d v="1899-12-30T19:45:00"/>
    <n v="0.24999999999999911"/>
    <s v="LSC 6"/>
    <x v="6"/>
    <x v="2"/>
    <x v="2"/>
    <x v="2"/>
    <s v="19.30 - 19.45 start Lsc6 Ls ke ind5/7.1-12b, tunggu hopper berisi 50%"/>
    <m/>
    <m/>
    <m/>
    <m/>
    <m/>
    <m/>
    <m/>
    <m/>
    <m/>
    <m/>
    <m/>
    <m/>
  </r>
  <r>
    <x v="0"/>
    <n v="12"/>
    <n v="2025"/>
    <x v="0"/>
    <x v="1"/>
    <d v="1899-12-30T19:45:00"/>
    <d v="1899-12-30T19:55:00"/>
    <n v="0.16666666666666874"/>
    <s v="LSC 6"/>
    <x v="7"/>
    <x v="0"/>
    <x v="0"/>
    <x v="3"/>
    <s v="19.45 - 19.55 saat feeding Lsc6 metal detektor 6a1j03 aktif cek personil di temukan rantai -+3 meter"/>
    <m/>
    <m/>
    <m/>
    <m/>
    <m/>
    <m/>
    <m/>
    <m/>
    <m/>
    <m/>
    <m/>
    <m/>
  </r>
  <r>
    <x v="0"/>
    <n v="12"/>
    <n v="2025"/>
    <x v="0"/>
    <x v="1"/>
    <d v="1899-12-30T20:10:00"/>
    <d v="1899-12-30T20:20:00"/>
    <n v="0.16666666666666607"/>
    <s v="LSC 6"/>
    <x v="6"/>
    <x v="2"/>
    <x v="2"/>
    <x v="2"/>
    <s v="20.10 - 20.30 tunggu hopper berisi 50%"/>
    <m/>
    <m/>
    <m/>
    <m/>
    <m/>
    <m/>
    <m/>
    <m/>
    <m/>
    <m/>
    <m/>
    <m/>
  </r>
  <r>
    <x v="0"/>
    <n v="12"/>
    <n v="2025"/>
    <x v="0"/>
    <x v="1"/>
    <d v="1899-12-30T20:50:00"/>
    <d v="1899-12-30T21:00:00"/>
    <n v="0.16666666666666607"/>
    <s v="LSC 6"/>
    <x v="1"/>
    <x v="0"/>
    <x v="0"/>
    <x v="7"/>
    <s v="20.50 - 21.00 Stop Lsc6 belt drift 6a1j07 aktif reset ready tunggu sinyal start kembali "/>
    <m/>
    <m/>
    <m/>
    <m/>
    <m/>
    <m/>
    <m/>
    <m/>
    <m/>
    <m/>
    <m/>
    <m/>
  </r>
  <r>
    <x v="0"/>
    <n v="12"/>
    <n v="2025"/>
    <x v="0"/>
    <x v="1"/>
    <d v="1899-12-30T21:40:00"/>
    <d v="1899-12-30T21:50:00"/>
    <n v="0.16666666666666607"/>
    <s v="LSC 6"/>
    <x v="1"/>
    <x v="0"/>
    <x v="0"/>
    <x v="7"/>
    <s v="21.40 - 21.50 Stop Lsc6 belt drift no.4 6a1J07 aktif reset ready start kembali "/>
    <m/>
    <m/>
    <m/>
    <m/>
    <m/>
    <m/>
    <m/>
    <m/>
    <m/>
    <m/>
    <m/>
    <m/>
  </r>
  <r>
    <x v="0"/>
    <n v="12"/>
    <n v="2025"/>
    <x v="0"/>
    <x v="2"/>
    <d v="1899-12-30T22:30:00"/>
    <d v="1899-12-30T23:00:00"/>
    <n v="0.50000000000000089"/>
    <s v="LSC 6"/>
    <x v="1"/>
    <x v="0"/>
    <x v="0"/>
    <x v="7"/>
    <s v="22.30 - 23.00 Stop RBC 6a1j07,belt drift no 4 foul,reset ready tunggu signal"/>
    <m/>
    <m/>
    <m/>
    <m/>
    <m/>
    <m/>
    <m/>
    <m/>
    <m/>
    <m/>
    <m/>
    <m/>
  </r>
  <r>
    <x v="0"/>
    <n v="12"/>
    <n v="2025"/>
    <x v="0"/>
    <x v="2"/>
    <d v="1899-12-30T23:10:00"/>
    <d v="1899-12-30T23:45:00"/>
    <n v="0.58333333333333393"/>
    <s v="LSC 6"/>
    <x v="1"/>
    <x v="1"/>
    <x v="1"/>
    <x v="4"/>
    <s v="23.10 - 23.45 Stop RBC 6a1j04 ,belt damage no 4 aktif cek personil Sling keluar tunggu eksekusi mekanik"/>
    <m/>
    <m/>
    <m/>
    <m/>
    <m/>
    <m/>
    <m/>
    <m/>
    <m/>
    <m/>
    <m/>
    <m/>
  </r>
  <r>
    <x v="0"/>
    <n v="12"/>
    <n v="2025"/>
    <x v="0"/>
    <x v="2"/>
    <d v="1899-12-31T00:00:00"/>
    <d v="1899-12-31T01:00:00"/>
    <n v="1.0000000000000018"/>
    <s v="LSC 6"/>
    <x v="6"/>
    <x v="2"/>
    <x v="2"/>
    <x v="2"/>
    <s v="00.00 - 01.00 Tunggu hopper berisi 50%,Ec03 perbaikan line greas yg bocor.. Est 4 dr mekanik... Utsg istirahat 24.00 - 01.30 Tunggu hopper berisi 50%,Ec03 perbaikan line greas yg bocor.. Est 4 dr mekanik... Utsg istirahat "/>
    <m/>
    <m/>
    <m/>
    <m/>
    <m/>
    <m/>
    <m/>
    <m/>
    <m/>
    <m/>
    <m/>
    <m/>
  </r>
  <r>
    <x v="0"/>
    <n v="12"/>
    <n v="2025"/>
    <x v="0"/>
    <x v="2"/>
    <d v="1899-12-30T01:55:00"/>
    <d v="1899-12-30T02:10:00"/>
    <n v="0.25000000000000011"/>
    <s v="LSC 6"/>
    <x v="6"/>
    <x v="2"/>
    <x v="2"/>
    <x v="2"/>
    <s v="01.55 - 02.10 Tunggu hopper berisi 50%"/>
    <m/>
    <m/>
    <m/>
    <m/>
    <m/>
    <m/>
    <m/>
    <m/>
    <m/>
    <m/>
    <m/>
    <m/>
  </r>
  <r>
    <x v="0"/>
    <n v="12"/>
    <n v="2025"/>
    <x v="0"/>
    <x v="2"/>
    <d v="1899-12-30T02:10:00"/>
    <d v="1899-12-30T02:40:00"/>
    <n v="0.49999999999999989"/>
    <s v="LSC 6"/>
    <x v="4"/>
    <x v="1"/>
    <x v="1"/>
    <x v="4"/>
    <s v="02.10 - 02.40 Stop 3x RBC a1j12b,belt damage aktif cek personil tepi terkelupas"/>
    <m/>
    <m/>
    <m/>
    <m/>
    <m/>
    <m/>
    <m/>
    <m/>
    <m/>
    <m/>
    <m/>
    <m/>
  </r>
  <r>
    <x v="0"/>
    <n v="12"/>
    <n v="2025"/>
    <x v="0"/>
    <x v="2"/>
    <d v="1899-12-30T03:05:00"/>
    <d v="1899-12-30T03:15:00"/>
    <n v="0.16666666666666674"/>
    <s v="LSC 6"/>
    <x v="4"/>
    <x v="1"/>
    <x v="1"/>
    <x v="4"/>
    <s v="03.05 - 03.15 Stop  RBC a1j12b,belt damage aktif cek personil tepi terkelupas"/>
    <m/>
    <m/>
    <m/>
    <m/>
    <m/>
    <m/>
    <m/>
    <m/>
    <m/>
    <m/>
    <m/>
    <m/>
  </r>
  <r>
    <x v="0"/>
    <n v="12"/>
    <n v="2025"/>
    <x v="0"/>
    <x v="2"/>
    <d v="1899-12-30T03:40:00"/>
    <d v="1899-12-30T04:15:00"/>
    <n v="0.58333333333333326"/>
    <s v="LSC 6"/>
    <x v="6"/>
    <x v="2"/>
    <x v="2"/>
    <x v="2"/>
    <s v="03.40 - 04.15 tunggu hopper berisi min 50%"/>
    <m/>
    <m/>
    <m/>
    <m/>
    <m/>
    <m/>
    <m/>
    <m/>
    <m/>
    <m/>
    <m/>
    <m/>
  </r>
  <r>
    <x v="0"/>
    <n v="12"/>
    <n v="2025"/>
    <x v="0"/>
    <x v="2"/>
    <d v="1899-12-30T04:30:00"/>
    <d v="1899-12-30T04:40:00"/>
    <n v="0.16666666666666674"/>
    <s v="LSC 6"/>
    <x v="4"/>
    <x v="1"/>
    <x v="1"/>
    <x v="4"/>
    <s v="04.30 - 04.40 stop belt a1j12b sensor dmg aktif cek personil karet tepi belt terkelupas tunggu di potong"/>
    <m/>
    <m/>
    <m/>
    <m/>
    <m/>
    <m/>
    <m/>
    <m/>
    <m/>
    <m/>
    <m/>
    <m/>
  </r>
  <r>
    <x v="0"/>
    <n v="12"/>
    <n v="2025"/>
    <x v="0"/>
    <x v="2"/>
    <d v="1899-12-30T06:25:00"/>
    <d v="1899-12-30T06:35:00"/>
    <n v="0.16666666666666741"/>
    <s v="LSC 6"/>
    <x v="4"/>
    <x v="1"/>
    <x v="1"/>
    <x v="4"/>
    <s v="06.25 - 06.35 stop belt a1j12b sensor dmg aktif cek personil karet tepi belt terkelupas tunggu di potong "/>
    <m/>
    <m/>
    <m/>
    <m/>
    <m/>
    <m/>
    <m/>
    <m/>
    <m/>
    <m/>
    <m/>
    <m/>
  </r>
  <r>
    <x v="1"/>
    <n v="12"/>
    <n v="2025"/>
    <x v="0"/>
    <x v="0"/>
    <d v="1899-12-30T07:20:00"/>
    <d v="1899-12-30T07:45:00"/>
    <n v="0.41666666666666652"/>
    <s v="LSC 6"/>
    <x v="6"/>
    <x v="2"/>
    <x v="2"/>
    <x v="2"/>
    <s v="07.20 - 07.45 tunggu hopper berisi min 50%"/>
    <m/>
    <m/>
    <m/>
    <m/>
    <m/>
    <m/>
    <m/>
    <m/>
    <m/>
    <m/>
    <m/>
    <m/>
  </r>
  <r>
    <x v="1"/>
    <n v="12"/>
    <n v="2025"/>
    <x v="0"/>
    <x v="0"/>
    <d v="1899-12-30T07:45:00"/>
    <d v="1899-12-30T08:00:00"/>
    <n v="0.24999999999999911"/>
    <s v="LSC 6"/>
    <x v="1"/>
    <x v="1"/>
    <x v="1"/>
    <x v="4"/>
    <s v="07.45 - 08.00 stop belt 6a1J07 sensor dmg no 1 aktif cek personil tambalan terkelupas tunggu di repair mekanik"/>
    <m/>
    <m/>
    <m/>
    <m/>
    <m/>
    <m/>
    <m/>
    <m/>
    <m/>
    <m/>
    <m/>
    <m/>
  </r>
  <r>
    <x v="1"/>
    <n v="12"/>
    <n v="2025"/>
    <x v="0"/>
    <x v="0"/>
    <d v="1899-12-30T08:00:00"/>
    <d v="1899-12-30T08:45:00"/>
    <n v="0.75"/>
    <s v="LSC 6"/>
    <x v="1"/>
    <x v="1"/>
    <x v="1"/>
    <x v="4"/>
    <s v="08.00 - 08.45 stop belt 6a1J07 sensor dmg no 1 aktif cek personil tambalan terkelupas tunggu di repair mekanik"/>
    <m/>
    <m/>
    <m/>
    <m/>
    <m/>
    <m/>
    <m/>
    <m/>
    <m/>
    <m/>
    <m/>
    <m/>
  </r>
  <r>
    <x v="1"/>
    <n v="12"/>
    <n v="2025"/>
    <x v="0"/>
    <x v="0"/>
    <d v="1899-12-30T09:10:00"/>
    <d v="1899-12-30T09:20:00"/>
    <n v="0.16666666666666741"/>
    <s v="LSC 6"/>
    <x v="6"/>
    <x v="2"/>
    <x v="2"/>
    <x v="2"/>
    <s v="09.10-09.20 tunggu hopper berisi 50%"/>
    <m/>
    <m/>
    <m/>
    <m/>
    <m/>
    <m/>
    <m/>
    <m/>
    <m/>
    <m/>
    <m/>
    <m/>
  </r>
  <r>
    <x v="1"/>
    <n v="12"/>
    <n v="2025"/>
    <x v="0"/>
    <x v="0"/>
    <d v="1899-12-30T09:30:00"/>
    <d v="1899-12-30T09:40:00"/>
    <n v="0.16666666666666741"/>
    <s v="LSC 6"/>
    <x v="6"/>
    <x v="2"/>
    <x v="2"/>
    <x v="2"/>
    <s v="09.30-09.40 tunggu hopper berisi 50%"/>
    <m/>
    <m/>
    <m/>
    <m/>
    <m/>
    <m/>
    <m/>
    <m/>
    <m/>
    <m/>
    <m/>
    <m/>
  </r>
  <r>
    <x v="1"/>
    <n v="12"/>
    <n v="2025"/>
    <x v="0"/>
    <x v="0"/>
    <d v="1899-12-30T10:35:00"/>
    <d v="1899-12-30T10:45:00"/>
    <n v="0.16666666666666741"/>
    <s v="LSC 6"/>
    <x v="8"/>
    <x v="0"/>
    <x v="0"/>
    <x v="7"/>
    <s v="10.35-30.45 stop belt 6a1j05 sensor drift MDL-02 aktif, direset ready"/>
    <m/>
    <m/>
    <m/>
    <m/>
    <m/>
    <m/>
    <m/>
    <m/>
    <m/>
    <m/>
    <m/>
    <m/>
  </r>
  <r>
    <x v="1"/>
    <n v="12"/>
    <n v="2025"/>
    <x v="0"/>
    <x v="0"/>
    <d v="1899-12-30T10:50:00"/>
    <d v="1899-12-30T11:00:00"/>
    <n v="0.16666666666666607"/>
    <s v="LSC 6"/>
    <x v="8"/>
    <x v="0"/>
    <x v="0"/>
    <x v="7"/>
    <s v="10.50-11.00 stop belt 6a1j05 sensor drift MDL-02 aktif, direset ready"/>
    <m/>
    <m/>
    <m/>
    <m/>
    <m/>
    <m/>
    <m/>
    <m/>
    <m/>
    <m/>
    <m/>
    <m/>
  </r>
  <r>
    <x v="1"/>
    <n v="12"/>
    <n v="2025"/>
    <x v="0"/>
    <x v="0"/>
    <d v="1899-12-30T11:00:00"/>
    <d v="1899-12-30T11:10:00"/>
    <n v="0.16666666666666741"/>
    <s v="LSC 6"/>
    <x v="7"/>
    <x v="0"/>
    <x v="0"/>
    <x v="8"/>
    <s v="11.00-11.10 saat start belt 6a1j03 stop belt 6a1j05 sensor drift MDL-02 aktif, direset ready belt sway sesaat"/>
    <m/>
    <m/>
    <m/>
    <m/>
    <m/>
    <m/>
    <m/>
    <m/>
    <m/>
    <m/>
    <m/>
    <m/>
  </r>
  <r>
    <x v="1"/>
    <n v="12"/>
    <n v="2025"/>
    <x v="0"/>
    <x v="0"/>
    <d v="1899-12-30T11:15:00"/>
    <d v="1899-12-30T12:00:00"/>
    <n v="0.75"/>
    <s v="LSC 6"/>
    <x v="9"/>
    <x v="1"/>
    <x v="1"/>
    <x v="4"/>
    <s v="11.15-12.00 stop belt 6a1j04 sensor dmg tail pulley aktif, cek personil Sling keluar dan di temukan tepi belt robek, Sling tunggu di potong mekanik dan belt robek tunggu di cek mekanik"/>
    <m/>
    <m/>
    <m/>
    <m/>
    <m/>
    <m/>
    <m/>
    <m/>
    <m/>
    <m/>
    <m/>
    <m/>
  </r>
  <r>
    <x v="1"/>
    <n v="12"/>
    <n v="2025"/>
    <x v="0"/>
    <x v="0"/>
    <d v="1899-12-30T13:00:00"/>
    <d v="1899-12-30T13:40:00"/>
    <n v="0.66666666666666696"/>
    <s v="LSC 6"/>
    <x v="9"/>
    <x v="1"/>
    <x v="1"/>
    <x v="9"/>
    <s v="13.00-13.40 operasi lsc6 MK3 ind6-71-07, tunggu mekanik repair belt 6a1j04 dan perbaikan inlet chute belt 6a1j05"/>
    <m/>
    <m/>
    <m/>
    <m/>
    <m/>
    <m/>
    <m/>
    <m/>
    <m/>
    <m/>
    <m/>
    <m/>
  </r>
  <r>
    <x v="1"/>
    <n v="12"/>
    <n v="2025"/>
    <x v="0"/>
    <x v="0"/>
    <d v="1899-12-30T13:55:00"/>
    <d v="1899-12-30T14:00:00"/>
    <n v="8.3333333333333037E-2"/>
    <s v="LSC 6"/>
    <x v="1"/>
    <x v="0"/>
    <x v="0"/>
    <x v="8"/>
    <s v="13.55-14.00 stop belt 6a1j07, sensor drift no.6 aktif, belt sway sesaat di reset ready"/>
    <m/>
    <m/>
    <m/>
    <m/>
    <m/>
    <m/>
    <m/>
    <m/>
    <m/>
    <m/>
    <m/>
    <m/>
  </r>
  <r>
    <x v="1"/>
    <n v="12"/>
    <n v="2025"/>
    <x v="0"/>
    <x v="0"/>
    <d v="1899-12-30T14:00:00"/>
    <d v="1899-12-30T14:10:00"/>
    <n v="0.16666666666666607"/>
    <s v="LSC 6"/>
    <x v="1"/>
    <x v="0"/>
    <x v="0"/>
    <x v="8"/>
    <s v="14.00-14.10 stop belt 6a1j07, sensor drift no.6 aktif, belt sway sesaat di reset ready"/>
    <m/>
    <m/>
    <m/>
    <m/>
    <m/>
    <m/>
    <m/>
    <m/>
    <m/>
    <m/>
    <m/>
    <m/>
  </r>
  <r>
    <x v="1"/>
    <n v="12"/>
    <n v="2025"/>
    <x v="0"/>
    <x v="0"/>
    <d v="1899-12-30T14:25:00"/>
    <d v="1899-12-30T14:35:00"/>
    <n v="0.16666666666666607"/>
    <s v="LSC 6"/>
    <x v="1"/>
    <x v="0"/>
    <x v="0"/>
    <x v="8"/>
    <s v="14.25-14.35 stop belt 6a1j05, sensor drift MDL-02 aktif, belt sway sesaat di reset ready"/>
    <m/>
    <m/>
    <m/>
    <m/>
    <m/>
    <m/>
    <m/>
    <m/>
    <m/>
    <m/>
    <m/>
    <m/>
  </r>
  <r>
    <x v="1"/>
    <n v="12"/>
    <n v="2025"/>
    <x v="0"/>
    <x v="1"/>
    <d v="1899-12-30T15:30:00"/>
    <d v="1899-12-30T16:00:00"/>
    <n v="0.49999999999999822"/>
    <s v="LSC 6"/>
    <x v="6"/>
    <x v="2"/>
    <x v="2"/>
    <x v="2"/>
    <s v="15.30 - 16.00 Tunggu hopper berisi min 50%(EC03 stop ada kebocoran hidrolik)"/>
    <m/>
    <m/>
    <m/>
    <m/>
    <m/>
    <m/>
    <m/>
    <m/>
    <m/>
    <m/>
    <m/>
    <m/>
  </r>
  <r>
    <x v="1"/>
    <n v="12"/>
    <n v="2025"/>
    <x v="0"/>
    <x v="1"/>
    <d v="1899-12-30T16:15:00"/>
    <d v="1899-12-30T16:30:00"/>
    <n v="0.24999999999999911"/>
    <s v="LSC 6"/>
    <x v="6"/>
    <x v="2"/>
    <x v="2"/>
    <x v="2"/>
    <s v="16.15 - 16.30 Tunggu hopper berisi min 50%"/>
    <m/>
    <m/>
    <m/>
    <m/>
    <m/>
    <m/>
    <m/>
    <m/>
    <m/>
    <m/>
    <m/>
    <m/>
  </r>
  <r>
    <x v="1"/>
    <n v="12"/>
    <n v="2025"/>
    <x v="0"/>
    <x v="1"/>
    <d v="1899-12-30T16:50:00"/>
    <d v="1899-12-30T17:05:00"/>
    <n v="0.25000000000000178"/>
    <s v="LSC 6"/>
    <x v="6"/>
    <x v="2"/>
    <x v="2"/>
    <x v="2"/>
    <s v="16.50 - 17.05 Tunggu hopper berisi 50%"/>
    <m/>
    <m/>
    <m/>
    <m/>
    <m/>
    <m/>
    <m/>
    <m/>
    <m/>
    <m/>
    <m/>
    <m/>
  </r>
  <r>
    <x v="1"/>
    <n v="12"/>
    <n v="2025"/>
    <x v="0"/>
    <x v="1"/>
    <d v="1899-12-30T17:20:00"/>
    <d v="1899-12-30T17:55:00"/>
    <n v="0.58333333333333393"/>
    <s v="LSC 6"/>
    <x v="8"/>
    <x v="0"/>
    <x v="0"/>
    <x v="8"/>
    <s v="17.20 - 17.55 DMG no.6 RBC 6a1j05 aktif berulang, cek personil belt sway ke kanan"/>
    <m/>
    <m/>
    <m/>
    <m/>
    <m/>
    <m/>
    <m/>
    <m/>
    <m/>
    <m/>
    <m/>
    <m/>
  </r>
  <r>
    <x v="1"/>
    <n v="12"/>
    <n v="2025"/>
    <x v="0"/>
    <x v="1"/>
    <d v="1899-12-30T17:55:00"/>
    <d v="1899-12-30T18:00:00"/>
    <n v="8.3333333333333037E-2"/>
    <s v="LSC 6"/>
    <x v="4"/>
    <x v="1"/>
    <x v="1"/>
    <x v="4"/>
    <s v="17.55 - 18.00 DMG head pulley a1j12b aktif cek personil di temukan tambalan terkelupas dan tembus tunggu di repair mekanik "/>
    <m/>
    <m/>
    <m/>
    <m/>
    <m/>
    <m/>
    <m/>
    <m/>
    <m/>
    <m/>
    <m/>
    <m/>
  </r>
  <r>
    <x v="1"/>
    <n v="12"/>
    <n v="2025"/>
    <x v="0"/>
    <x v="1"/>
    <d v="1899-12-30T19:00:00"/>
    <d v="1899-12-30T19:05:00"/>
    <n v="8.3333333333333037E-2"/>
    <s v="LSC 6"/>
    <x v="8"/>
    <x v="0"/>
    <x v="0"/>
    <x v="8"/>
    <s v="19.00 - 19.05 saat feeding LSC6, DMG no.6 RBC 6a1j05 aktif cek personil belt sway (direset ready, start kembali)"/>
    <m/>
    <m/>
    <m/>
    <m/>
    <m/>
    <m/>
    <m/>
    <m/>
    <m/>
    <m/>
    <m/>
    <m/>
  </r>
  <r>
    <x v="1"/>
    <n v="12"/>
    <n v="2025"/>
    <x v="0"/>
    <x v="1"/>
    <d v="1899-12-30T19:10:00"/>
    <d v="1899-12-30T19:35:00"/>
    <n v="0.41666666666666519"/>
    <s v="LSC 6"/>
    <x v="8"/>
    <x v="0"/>
    <x v="0"/>
    <x v="8"/>
    <s v="19.10 - 19.35 DMG MDL-02 RBC 6a1j05 aktif 2x cek personil belt sway (direset ready, start kembali)"/>
    <m/>
    <m/>
    <m/>
    <m/>
    <m/>
    <m/>
    <m/>
    <m/>
    <m/>
    <m/>
    <m/>
    <m/>
  </r>
  <r>
    <x v="1"/>
    <n v="12"/>
    <n v="2025"/>
    <x v="0"/>
    <x v="1"/>
    <d v="1899-12-30T21:00:00"/>
    <d v="1899-12-30T21:10:00"/>
    <n v="0.16666666666666607"/>
    <s v="LSC 6"/>
    <x v="7"/>
    <x v="0"/>
    <x v="0"/>
    <x v="10"/>
    <s v="21.00 - 21.10 metal detektor 6A1J03 aktif cek personil tidak ada temuan "/>
    <m/>
    <m/>
    <m/>
    <m/>
    <m/>
    <m/>
    <m/>
    <m/>
    <m/>
    <m/>
    <m/>
    <m/>
  </r>
  <r>
    <x v="1"/>
    <n v="12"/>
    <n v="2025"/>
    <x v="0"/>
    <x v="2"/>
    <d v="1899-12-30T22:00:00"/>
    <d v="1899-12-30T22:20:00"/>
    <n v="0.33333333333333481"/>
    <s v="LSC 6"/>
    <x v="9"/>
    <x v="0"/>
    <x v="0"/>
    <x v="11"/>
    <s v="22.00 - 22.20 DMG tail pulley 6a1j04 aktif tunggu cek personil "/>
    <m/>
    <m/>
    <m/>
    <m/>
    <m/>
    <m/>
    <m/>
    <m/>
    <m/>
    <m/>
    <m/>
    <m/>
  </r>
  <r>
    <x v="1"/>
    <n v="12"/>
    <n v="2025"/>
    <x v="0"/>
    <x v="2"/>
    <d v="1899-12-30T22:20:00"/>
    <d v="1899-12-30T23:00:00"/>
    <n v="0.66666666666666696"/>
    <s v="LSC 6"/>
    <x v="9"/>
    <x v="1"/>
    <x v="1"/>
    <x v="4"/>
    <s v="22.20 - 23.00 cek personil di temukan Sling keluar di belt 6a1j04 pasca DMG tail pulley aktif tunggu di potong mekanik"/>
    <m/>
    <m/>
    <m/>
    <m/>
    <m/>
    <m/>
    <m/>
    <m/>
    <m/>
    <m/>
    <m/>
    <m/>
  </r>
  <r>
    <x v="1"/>
    <n v="12"/>
    <n v="2025"/>
    <x v="0"/>
    <x v="2"/>
    <d v="1899-12-31T00:20:00"/>
    <d v="1899-12-31T00:35:00"/>
    <n v="0.25000000000000178"/>
    <s v="LSC 6"/>
    <x v="10"/>
    <x v="0"/>
    <x v="0"/>
    <x v="12"/>
    <s v="00.20 - 00.35 stop feeder Lsc6 tunggu personil geser carry 6a1j06 ke 6a1j07 "/>
    <m/>
    <m/>
    <m/>
    <m/>
    <m/>
    <m/>
    <m/>
    <m/>
    <m/>
    <m/>
    <m/>
    <m/>
  </r>
  <r>
    <x v="1"/>
    <n v="12"/>
    <n v="2025"/>
    <x v="0"/>
    <x v="2"/>
    <d v="1899-12-30T01:30:00"/>
    <d v="1899-12-30T01:40:00"/>
    <n v="0.16666666666666674"/>
    <s v="LSC 6"/>
    <x v="10"/>
    <x v="0"/>
    <x v="0"/>
    <x v="12"/>
    <s v="01.30 - 01.40 Stop feeder Lsc6 tunggu personil geser carry 6a1j06 ke a1j12b"/>
    <m/>
    <m/>
    <m/>
    <m/>
    <m/>
    <m/>
    <m/>
    <m/>
    <m/>
    <m/>
    <m/>
    <m/>
  </r>
  <r>
    <x v="1"/>
    <n v="12"/>
    <n v="2025"/>
    <x v="0"/>
    <x v="2"/>
    <d v="1899-12-30T01:40:00"/>
    <d v="1899-12-30T01:50:00"/>
    <n v="0.16666666666666674"/>
    <s v="LSC 6"/>
    <x v="4"/>
    <x v="1"/>
    <x v="1"/>
    <x v="4"/>
    <s v="01.40 - 01.50 DMG head pulley a1j12b aktif cek personil tepi belt terkelupas tunggu di potong personil "/>
    <m/>
    <m/>
    <m/>
    <m/>
    <m/>
    <m/>
    <m/>
    <m/>
    <m/>
    <m/>
    <m/>
    <m/>
  </r>
  <r>
    <x v="1"/>
    <n v="12"/>
    <n v="2025"/>
    <x v="0"/>
    <x v="2"/>
    <d v="1899-12-30T01:55:00"/>
    <d v="1899-12-30T02:00:00"/>
    <n v="8.333333333333337E-2"/>
    <s v="LSC 6"/>
    <x v="7"/>
    <x v="0"/>
    <x v="0"/>
    <x v="10"/>
    <s v="01.55 - 02.00 metal detektor 6a1j03 aktif cek personil tidak ada temuan "/>
    <m/>
    <m/>
    <m/>
    <m/>
    <m/>
    <m/>
    <m/>
    <m/>
    <m/>
    <m/>
    <m/>
    <m/>
  </r>
  <r>
    <x v="1"/>
    <n v="12"/>
    <n v="2025"/>
    <x v="0"/>
    <x v="2"/>
    <d v="1899-12-30T02:35:00"/>
    <d v="1899-12-30T02:40:00"/>
    <n v="8.3333333333333037E-2"/>
    <s v="LSC 6"/>
    <x v="7"/>
    <x v="0"/>
    <x v="0"/>
    <x v="10"/>
    <s v="02.35 - 02.40 metal detektor 6a1j03 aktif cek personil tidak ada temuan "/>
    <m/>
    <m/>
    <m/>
    <m/>
    <m/>
    <m/>
    <m/>
    <m/>
    <m/>
    <m/>
    <m/>
    <m/>
  </r>
  <r>
    <x v="1"/>
    <n v="12"/>
    <n v="2025"/>
    <x v="0"/>
    <x v="2"/>
    <d v="1899-12-30T03:00:00"/>
    <d v="1899-12-30T03:05:00"/>
    <n v="8.3333333333333037E-2"/>
    <s v="LSC 6"/>
    <x v="10"/>
    <x v="0"/>
    <x v="0"/>
    <x v="12"/>
    <s v="03.00 - 03.05 Stop feeder Lsc6 tunggu personil geser carry 6a1j06 ke 6a1j07"/>
    <m/>
    <m/>
    <m/>
    <m/>
    <m/>
    <m/>
    <m/>
    <m/>
    <m/>
    <m/>
    <m/>
    <m/>
  </r>
  <r>
    <x v="1"/>
    <n v="12"/>
    <n v="2025"/>
    <x v="0"/>
    <x v="2"/>
    <d v="1899-12-30T03:10:00"/>
    <d v="1899-12-30T04:00:00"/>
    <n v="0.83333333333333304"/>
    <s v="LSC 6"/>
    <x v="8"/>
    <x v="0"/>
    <x v="0"/>
    <x v="7"/>
    <s v="03.10 - 04.00 stop lsc 6, belt drift MDL-02 j05 aktif terus sudah 5X aktif di reset ready tunggu di cek personil"/>
    <m/>
    <m/>
    <m/>
    <m/>
    <m/>
    <m/>
    <m/>
    <m/>
    <m/>
    <m/>
    <m/>
    <m/>
  </r>
  <r>
    <x v="1"/>
    <n v="12"/>
    <n v="2025"/>
    <x v="0"/>
    <x v="2"/>
    <d v="1899-12-30T04:00:00"/>
    <d v="1899-12-30T05:00:00"/>
    <n v="1.0000000000000004"/>
    <s v="LSC 6"/>
    <x v="8"/>
    <x v="0"/>
    <x v="0"/>
    <x v="7"/>
    <s v="04.00 - 05.00 stop lsc 6, belt drift MDL-02 j05 aktif terus di reset ready tunggu di cek mekanik"/>
    <m/>
    <m/>
    <m/>
    <m/>
    <m/>
    <m/>
    <m/>
    <m/>
    <m/>
    <m/>
    <m/>
    <m/>
  </r>
  <r>
    <x v="1"/>
    <n v="12"/>
    <n v="2025"/>
    <x v="0"/>
    <x v="2"/>
    <d v="1899-12-30T05:00:00"/>
    <d v="1899-12-30T05:10:00"/>
    <n v="0.16666666666666674"/>
    <s v="LSC 6"/>
    <x v="8"/>
    <x v="0"/>
    <x v="0"/>
    <x v="7"/>
    <s v="05.00 - 05.10 stop lsc 6, belt drift MDL-02 j05 aktif terus di reset ready tunggu di STEL mekanik "/>
    <m/>
    <m/>
    <m/>
    <m/>
    <m/>
    <m/>
    <m/>
    <m/>
    <m/>
    <m/>
    <m/>
    <m/>
  </r>
  <r>
    <x v="1"/>
    <n v="12"/>
    <n v="2025"/>
    <x v="0"/>
    <x v="2"/>
    <d v="1899-12-30T05:10:00"/>
    <d v="1899-12-30T05:55:00"/>
    <n v="0.75"/>
    <s v="LSC 6"/>
    <x v="9"/>
    <x v="1"/>
    <x v="1"/>
    <x v="4"/>
    <s v="05.10 - 05.55 saat start lsc 6 belt j04 stop, indikasi dmg tail pulley aktif cek personil di temukan Sling keluar tunggu di potong mekanik"/>
    <m/>
    <m/>
    <m/>
    <m/>
    <m/>
    <m/>
    <m/>
    <m/>
    <m/>
    <m/>
    <m/>
    <m/>
  </r>
  <r>
    <x v="1"/>
    <n v="12"/>
    <n v="2025"/>
    <x v="0"/>
    <x v="2"/>
    <d v="1899-12-30T06:10:00"/>
    <d v="1899-12-30T07:00:00"/>
    <n v="0.83333333333333437"/>
    <s v="LSC 6"/>
    <x v="9"/>
    <x v="1"/>
    <x v="1"/>
    <x v="4"/>
    <s v="06.10 - 07.00 stop lsc 6, belt 6a1j07 putus"/>
    <m/>
    <m/>
    <m/>
    <m/>
    <m/>
    <m/>
    <m/>
    <m/>
    <m/>
    <m/>
    <m/>
    <m/>
  </r>
  <r>
    <x v="2"/>
    <n v="12"/>
    <n v="2025"/>
    <x v="0"/>
    <x v="0"/>
    <d v="1899-12-30T07:35:00"/>
    <d v="1899-12-30T07:40:00"/>
    <n v="8.3333333333333037E-2"/>
    <s v="MS 1"/>
    <x v="8"/>
    <x v="0"/>
    <x v="0"/>
    <x v="8"/>
    <s v="07.35-07.40 stop belt 6a1j05, sensor drift no.6 aktif, belt sway sesaat tunggu sinyal ready"/>
    <m/>
    <m/>
    <m/>
    <m/>
    <m/>
    <m/>
    <m/>
    <m/>
    <m/>
    <m/>
    <m/>
    <m/>
  </r>
  <r>
    <x v="2"/>
    <n v="12"/>
    <n v="2025"/>
    <x v="0"/>
    <x v="0"/>
    <d v="1899-12-30T07:40:00"/>
    <d v="1899-12-30T08:00:00"/>
    <n v="0.33333333333333348"/>
    <s v="MS 1"/>
    <x v="4"/>
    <x v="1"/>
    <x v="1"/>
    <x v="4"/>
    <s v="07.40-08.00 stop belt a1j12b sensor dmg head pulley aktif (2x) cek personil tepi belt terkelupas tunggu di potong personil"/>
    <m/>
    <m/>
    <m/>
    <m/>
    <m/>
    <m/>
    <m/>
    <m/>
    <m/>
    <m/>
    <m/>
    <m/>
  </r>
  <r>
    <x v="2"/>
    <n v="12"/>
    <n v="2025"/>
    <x v="0"/>
    <x v="0"/>
    <d v="1899-12-30T08:05:00"/>
    <d v="1899-12-30T08:10:00"/>
    <n v="8.3333333333333037E-2"/>
    <s v="MS 1"/>
    <x v="8"/>
    <x v="0"/>
    <x v="0"/>
    <x v="7"/>
    <s v="08.05-08.10 stop belt 6a1j05 sensor drift MDL-02 aktif  tunggu sinyal ready"/>
    <m/>
    <m/>
    <m/>
    <m/>
    <m/>
    <m/>
    <m/>
    <m/>
    <m/>
    <m/>
    <m/>
    <m/>
  </r>
  <r>
    <x v="2"/>
    <n v="12"/>
    <n v="2025"/>
    <x v="0"/>
    <x v="0"/>
    <d v="1899-12-30T08:10:00"/>
    <d v="1899-12-30T08:15:00"/>
    <n v="8.3333333333333037E-2"/>
    <s v="MS 1"/>
    <x v="8"/>
    <x v="0"/>
    <x v="0"/>
    <x v="7"/>
    <s v="08.10-08.15 stop belt 6a1j05 sensor drift no.06 aktif  tunggu sinyal ready"/>
    <m/>
    <m/>
    <m/>
    <m/>
    <m/>
    <m/>
    <m/>
    <m/>
    <m/>
    <m/>
    <m/>
    <m/>
  </r>
  <r>
    <x v="2"/>
    <n v="12"/>
    <n v="2025"/>
    <x v="0"/>
    <x v="0"/>
    <d v="1899-12-30T08:25:00"/>
    <d v="1899-12-30T08:45:00"/>
    <n v="0.33333333333333348"/>
    <s v="MS 1"/>
    <x v="8"/>
    <x v="0"/>
    <x v="0"/>
    <x v="7"/>
    <s v="08.25-08.45 stop belt 6a1j05 sensor drift MDL-02 aktif  tunggu elektrikal benahi sensor MLD-02 (permintaan mekanik RBC)"/>
    <m/>
    <m/>
    <m/>
    <m/>
    <m/>
    <m/>
    <m/>
    <m/>
    <m/>
    <m/>
    <m/>
    <m/>
  </r>
  <r>
    <x v="2"/>
    <n v="12"/>
    <n v="2025"/>
    <x v="0"/>
    <x v="0"/>
    <d v="1899-12-30T09:00:00"/>
    <d v="1899-12-30T09:05:00"/>
    <n v="8.3333333333333037E-2"/>
    <s v="MS 1"/>
    <x v="2"/>
    <x v="2"/>
    <x v="2"/>
    <x v="2"/>
    <s v="09.00-09.05 tunggu hopper berisi 50%"/>
    <m/>
    <m/>
    <m/>
    <m/>
    <m/>
    <m/>
    <m/>
    <m/>
    <m/>
    <m/>
    <m/>
    <m/>
  </r>
  <r>
    <x v="2"/>
    <n v="12"/>
    <n v="2025"/>
    <x v="0"/>
    <x v="0"/>
    <d v="1899-12-30T09:05:00"/>
    <d v="1899-12-30T09:20:00"/>
    <n v="0.25000000000000044"/>
    <s v="MS 1"/>
    <x v="4"/>
    <x v="1"/>
    <x v="1"/>
    <x v="4"/>
    <s v="09.05-09.20 stop belt a1j12b sensor dmg tail pulley aktif cek personil tepi belt terkelupas tunggu di potong personil "/>
    <m/>
    <m/>
    <m/>
    <m/>
    <m/>
    <m/>
    <m/>
    <m/>
    <m/>
    <m/>
    <m/>
    <m/>
  </r>
  <r>
    <x v="2"/>
    <n v="12"/>
    <n v="2025"/>
    <x v="0"/>
    <x v="0"/>
    <d v="1899-12-30T09:30:00"/>
    <d v="1899-12-30T09:40:00"/>
    <n v="0.16666666666666741"/>
    <s v="MS 1"/>
    <x v="4"/>
    <x v="1"/>
    <x v="1"/>
    <x v="4"/>
    <s v="09.30-09.40 stop belt a1j12b sensor dmg tail pulley aktif cek personil tepi belt terkelupas tunggu di potong personil "/>
    <m/>
    <m/>
    <m/>
    <m/>
    <m/>
    <m/>
    <m/>
    <m/>
    <m/>
    <m/>
    <m/>
    <m/>
  </r>
  <r>
    <x v="2"/>
    <n v="12"/>
    <n v="2025"/>
    <x v="0"/>
    <x v="0"/>
    <d v="1899-12-30T09:55:00"/>
    <d v="1899-12-30T10:00:00"/>
    <n v="8.333333333333437E-2"/>
    <s v="MS 1"/>
    <x v="8"/>
    <x v="0"/>
    <x v="0"/>
    <x v="6"/>
    <s v="09.55-10.00 di stop belt 6a1j05, outlet chute 6a1j06 hampir tersumbat tunggu di bersihkan personil"/>
    <m/>
    <m/>
    <m/>
    <m/>
    <m/>
    <m/>
    <m/>
    <m/>
    <m/>
    <m/>
    <m/>
    <m/>
  </r>
  <r>
    <x v="2"/>
    <n v="12"/>
    <n v="2025"/>
    <x v="0"/>
    <x v="0"/>
    <d v="1899-12-30T10:00:00"/>
    <d v="1899-12-30T10:10:00"/>
    <n v="0.16666666666666607"/>
    <s v="MS 1"/>
    <x v="8"/>
    <x v="0"/>
    <x v="0"/>
    <x v="6"/>
    <s v="10.00-10.10 di stop belt 6a1j05, outlet chute 6a1j06 hampir tersumbat tunggu di bersihkan personil "/>
    <m/>
    <m/>
    <m/>
    <m/>
    <m/>
    <m/>
    <m/>
    <m/>
    <m/>
    <m/>
    <m/>
    <m/>
  </r>
  <r>
    <x v="2"/>
    <n v="12"/>
    <n v="2025"/>
    <x v="0"/>
    <x v="0"/>
    <d v="1899-12-30T10:10:00"/>
    <d v="1899-12-30T10:20:00"/>
    <n v="0.16666666666666741"/>
    <s v="MS 1"/>
    <x v="5"/>
    <x v="0"/>
    <x v="0"/>
    <x v="10"/>
    <s v="10.10-10.20 stop belt 6e1u03 sensor metal detektor aktif cek personil tidak ada temuan "/>
    <m/>
    <m/>
    <m/>
    <m/>
    <m/>
    <m/>
    <m/>
    <m/>
    <m/>
    <m/>
    <m/>
    <m/>
  </r>
  <r>
    <x v="2"/>
    <n v="12"/>
    <n v="2025"/>
    <x v="0"/>
    <x v="0"/>
    <d v="1899-12-30T10:40:00"/>
    <d v="1899-12-30T11:00:00"/>
    <n v="0.33333333333333348"/>
    <s v="MS 1"/>
    <x v="5"/>
    <x v="0"/>
    <x v="0"/>
    <x v="6"/>
    <s v="10.40-11.00 di stop belt 6e1u03 chute hampir tersumbat tunggu di bersihkan personil"/>
    <m/>
    <m/>
    <m/>
    <m/>
    <m/>
    <m/>
    <m/>
    <m/>
    <m/>
    <m/>
    <m/>
    <m/>
  </r>
  <r>
    <x v="2"/>
    <n v="12"/>
    <n v="2025"/>
    <x v="0"/>
    <x v="0"/>
    <d v="1899-12-30T11:00:00"/>
    <d v="1899-12-30T11:30:00"/>
    <n v="0.50000000000000089"/>
    <s v="MS 1"/>
    <x v="5"/>
    <x v="0"/>
    <x v="0"/>
    <x v="6"/>
    <s v="11.00-11.30 di stop belt 6e1u03 chute hampir tersumbat tunggu di bersihkan personil"/>
    <m/>
    <m/>
    <m/>
    <m/>
    <m/>
    <m/>
    <m/>
    <m/>
    <m/>
    <m/>
    <m/>
    <m/>
  </r>
  <r>
    <x v="2"/>
    <n v="12"/>
    <n v="2025"/>
    <x v="0"/>
    <x v="0"/>
    <d v="1899-12-30T11:30:00"/>
    <d v="1899-12-30T12:00:00"/>
    <n v="0.49999999999999956"/>
    <s v="MS 1"/>
    <x v="8"/>
    <x v="1"/>
    <x v="1"/>
    <x v="13"/>
    <s v="11.30-12.00 distop belt 6a1j05, mekanik pengerjaan adjusting belt 6a1j05"/>
    <m/>
    <m/>
    <m/>
    <m/>
    <m/>
    <m/>
    <m/>
    <m/>
    <m/>
    <m/>
    <m/>
    <m/>
  </r>
  <r>
    <x v="2"/>
    <n v="12"/>
    <n v="2025"/>
    <x v="0"/>
    <x v="0"/>
    <d v="1899-12-30T13:00:00"/>
    <d v="1899-12-30T13:30:00"/>
    <n v="0.50000000000000089"/>
    <s v="MS 1"/>
    <x v="5"/>
    <x v="0"/>
    <x v="0"/>
    <x v="6"/>
    <s v="13.00-13.30 operasi MS1 SS IND5 tunggu personil bersihkan chute 6e1u03 yang tersumbat"/>
    <m/>
    <m/>
    <m/>
    <m/>
    <m/>
    <m/>
    <m/>
    <m/>
    <m/>
    <m/>
    <m/>
    <m/>
  </r>
  <r>
    <x v="2"/>
    <n v="12"/>
    <n v="2025"/>
    <x v="0"/>
    <x v="0"/>
    <d v="1899-12-30T13:55:00"/>
    <d v="1899-12-30T14:00:00"/>
    <n v="8.3333333333333037E-2"/>
    <s v="MS 1"/>
    <x v="11"/>
    <x v="1"/>
    <x v="1"/>
    <x v="4"/>
    <s v="13.55-14.00 stop belt 20104 sensor dmg aktif cek personil tepi belt terkelupas tunggu di potong personil"/>
    <m/>
    <m/>
    <m/>
    <m/>
    <m/>
    <m/>
    <m/>
    <m/>
    <m/>
    <m/>
    <m/>
    <m/>
  </r>
  <r>
    <x v="2"/>
    <n v="12"/>
    <n v="2025"/>
    <x v="0"/>
    <x v="0"/>
    <d v="1899-12-30T14:35:00"/>
    <d v="1899-12-30T14:45:00"/>
    <n v="0.16666666666666874"/>
    <s v="MS 1"/>
    <x v="4"/>
    <x v="1"/>
    <x v="1"/>
    <x v="4"/>
    <s v="14.35-14.45 stop belt a1j12b, sensor dmg head pulley aktif, cek personil tepi belt terkelupas tunggu di potong personil"/>
    <m/>
    <m/>
    <m/>
    <m/>
    <m/>
    <m/>
    <m/>
    <m/>
    <m/>
    <m/>
    <m/>
    <m/>
  </r>
  <r>
    <x v="2"/>
    <n v="12"/>
    <n v="2025"/>
    <x v="0"/>
    <x v="1"/>
    <d v="1899-12-30T15:05:00"/>
    <d v="1899-12-30T15:15:00"/>
    <n v="0.16666666666666607"/>
    <s v="MS 1"/>
    <x v="4"/>
    <x v="1"/>
    <x v="1"/>
    <x v="4"/>
    <s v="15.05 - 15.15 DMG A1J12B aktif, cek personil tepi belt terkelupas tunggu di potong personil "/>
    <m/>
    <m/>
    <m/>
    <m/>
    <m/>
    <m/>
    <m/>
    <m/>
    <m/>
    <m/>
    <m/>
    <m/>
  </r>
  <r>
    <x v="2"/>
    <n v="12"/>
    <n v="2025"/>
    <x v="0"/>
    <x v="1"/>
    <d v="1899-12-30T15:35:00"/>
    <d v="1899-12-30T18:00:00"/>
    <n v="2.4166666666666661"/>
    <s v="MS 1"/>
    <x v="5"/>
    <x v="0"/>
    <x v="0"/>
    <x v="6"/>
    <s v="15.35 - 18.00 Stop MS1,Chute 6E1U03 tersumbat, tunggu di bersihkan personil"/>
    <m/>
    <m/>
    <m/>
    <m/>
    <m/>
    <m/>
    <m/>
    <m/>
    <m/>
    <m/>
    <m/>
    <m/>
  </r>
  <r>
    <x v="2"/>
    <n v="12"/>
    <n v="2025"/>
    <x v="0"/>
    <x v="1"/>
    <d v="1899-12-30T19:05:00"/>
    <d v="1899-12-30T19:15:00"/>
    <n v="0.16666666666666874"/>
    <s v="LSC 6"/>
    <x v="4"/>
    <x v="1"/>
    <x v="1"/>
    <x v="4"/>
    <s v="19.05 - 19.15 DMG tail pulley a1j12b aktif cek personil di temukan tepi belt terkelupas tunggu di potong personil "/>
    <m/>
    <m/>
    <m/>
    <m/>
    <m/>
    <m/>
    <m/>
    <m/>
    <m/>
    <m/>
    <m/>
    <m/>
  </r>
  <r>
    <x v="2"/>
    <n v="12"/>
    <n v="2025"/>
    <x v="0"/>
    <x v="1"/>
    <d v="1899-12-30T19:25:00"/>
    <d v="1899-12-30T19:35:00"/>
    <n v="0.16666666666666607"/>
    <s v="LSC 6"/>
    <x v="7"/>
    <x v="0"/>
    <x v="0"/>
    <x v="3"/>
    <s v="19.25 - 19.35 metal detektor 6a1j03 aktif cek personil di temukan besi plat kecil"/>
    <m/>
    <m/>
    <m/>
    <m/>
    <m/>
    <m/>
    <m/>
    <m/>
    <m/>
    <m/>
    <m/>
    <m/>
  </r>
  <r>
    <x v="2"/>
    <n v="12"/>
    <n v="2025"/>
    <x v="0"/>
    <x v="1"/>
    <d v="1899-12-30T20:20:00"/>
    <d v="1899-12-30T20:35:00"/>
    <n v="0.24999999999999911"/>
    <s v="LSC 6"/>
    <x v="4"/>
    <x v="1"/>
    <x v="1"/>
    <x v="4"/>
    <s v="20.20 - 20.35 DMG tail pulley a1j12b aktif 2x berturut-turut cek personil di temukan tepi belt terkelupas tunggu di potong personil "/>
    <m/>
    <m/>
    <m/>
    <m/>
    <m/>
    <m/>
    <m/>
    <m/>
    <m/>
    <m/>
    <m/>
    <m/>
  </r>
  <r>
    <x v="2"/>
    <n v="12"/>
    <n v="2025"/>
    <x v="0"/>
    <x v="1"/>
    <d v="1899-12-30T20:45:00"/>
    <d v="1899-12-30T21:00:00"/>
    <n v="0.24999999999999911"/>
    <s v="LSC 6"/>
    <x v="4"/>
    <x v="1"/>
    <x v="1"/>
    <x v="4"/>
    <s v="20.45 - 21.00 DMG head pulley a1j12b aktif cek personil di temukan tepi belt terkelupas tunggu di potong personil"/>
    <m/>
    <m/>
    <m/>
    <m/>
    <m/>
    <m/>
    <m/>
    <m/>
    <m/>
    <m/>
    <m/>
    <m/>
  </r>
  <r>
    <x v="2"/>
    <n v="12"/>
    <n v="2025"/>
    <x v="0"/>
    <x v="1"/>
    <d v="1899-12-30T21:05:00"/>
    <d v="1899-12-30T21:10:00"/>
    <n v="8.3333333333333037E-2"/>
    <s v="LSC 6"/>
    <x v="7"/>
    <x v="0"/>
    <x v="0"/>
    <x v="3"/>
    <s v="21.05 - 21.10 metal detektor 6a1j03 aktif cek personil di temukan besi pipa bekas"/>
    <m/>
    <m/>
    <m/>
    <m/>
    <m/>
    <m/>
    <m/>
    <m/>
    <m/>
    <m/>
    <m/>
    <m/>
  </r>
  <r>
    <x v="2"/>
    <n v="12"/>
    <n v="2025"/>
    <x v="0"/>
    <x v="1"/>
    <d v="1899-12-30T21:10:00"/>
    <d v="1899-12-30T21:20:00"/>
    <n v="0.16666666666666607"/>
    <s v="LSC 6"/>
    <x v="4"/>
    <x v="1"/>
    <x v="1"/>
    <x v="4"/>
    <s v="21.10 - 21.20 DMG tail pulley a1j12b aktif cek personil di temukan tepi belt terkelupas tunggu di potong personil"/>
    <m/>
    <m/>
    <m/>
    <m/>
    <m/>
    <m/>
    <m/>
    <m/>
    <m/>
    <m/>
    <m/>
    <m/>
  </r>
  <r>
    <x v="2"/>
    <n v="12"/>
    <n v="2025"/>
    <x v="0"/>
    <x v="2"/>
    <d v="1899-12-30T22:15:00"/>
    <d v="1899-12-30T22:25:00"/>
    <n v="0.16666666666666607"/>
    <s v="LSC 6"/>
    <x v="11"/>
    <x v="1"/>
    <x v="1"/>
    <x v="4"/>
    <s v="22.15 - 22.25 DMG 20104 aktif, cek personil tepi belt terkelupas tunggu di potong personil"/>
    <m/>
    <m/>
    <m/>
    <m/>
    <m/>
    <m/>
    <m/>
    <m/>
    <m/>
    <m/>
    <m/>
    <m/>
  </r>
  <r>
    <x v="2"/>
    <n v="12"/>
    <n v="2025"/>
    <x v="0"/>
    <x v="2"/>
    <d v="1899-12-30T22:30:00"/>
    <d v="1899-12-30T22:55:00"/>
    <n v="0.41666666666666785"/>
    <s v="LSC 6"/>
    <x v="4"/>
    <x v="1"/>
    <x v="1"/>
    <x v="4"/>
    <s v="22.30 - 22.55 DMG Head pulley 12B aktif 2x berturut - turut,cek personil benang tepi belt dan tepi belt terkelupas tunggu di potong personil"/>
    <m/>
    <m/>
    <m/>
    <m/>
    <m/>
    <m/>
    <m/>
    <m/>
    <m/>
    <m/>
    <m/>
    <m/>
  </r>
  <r>
    <x v="2"/>
    <n v="12"/>
    <n v="2025"/>
    <x v="0"/>
    <x v="2"/>
    <d v="1899-12-30T23:00:00"/>
    <d v="1899-12-30T23:35:00"/>
    <n v="0.58333333333333126"/>
    <s v="LSC 6"/>
    <x v="4"/>
    <x v="1"/>
    <x v="1"/>
    <x v="4"/>
    <s v="23.00 - 23.35 DMG Head pulley 12B aktif 2x,cek personil benang tepi belt dan tepi belt terkelupas tunggu di potong personil"/>
    <m/>
    <m/>
    <m/>
    <m/>
    <m/>
    <m/>
    <m/>
    <m/>
    <m/>
    <m/>
    <m/>
    <m/>
  </r>
  <r>
    <x v="2"/>
    <n v="12"/>
    <n v="2025"/>
    <x v="0"/>
    <x v="2"/>
    <d v="1899-12-30T23:50:00"/>
    <d v="1899-12-31T02:10:00"/>
    <n v="2.3333333333333304"/>
    <s v="LSC 6"/>
    <x v="12"/>
    <x v="0"/>
    <x v="0"/>
    <x v="6"/>
    <s v="23.50 - 02.10 Stop Lsc6,chute 5A1J01 tersumbat, tunggu di bersihkan personil"/>
    <m/>
    <m/>
    <m/>
    <m/>
    <m/>
    <m/>
    <m/>
    <m/>
    <m/>
    <m/>
    <m/>
    <m/>
  </r>
  <r>
    <x v="2"/>
    <n v="12"/>
    <n v="2025"/>
    <x v="0"/>
    <x v="2"/>
    <d v="1899-12-30T02:15:00"/>
    <d v="1899-12-30T05:10:00"/>
    <n v="2.916666666666667"/>
    <s v="LSC 6"/>
    <x v="12"/>
    <x v="0"/>
    <x v="0"/>
    <x v="6"/>
    <s v="02.15 - 05.10 Stop kembali lsc6,chute 5A1J01 tersumbat kembali, tunggu di bersihkan personil"/>
    <m/>
    <m/>
    <m/>
    <m/>
    <m/>
    <m/>
    <m/>
    <m/>
    <m/>
    <m/>
    <m/>
    <m/>
  </r>
  <r>
    <x v="2"/>
    <n v="12"/>
    <n v="2025"/>
    <x v="0"/>
    <x v="2"/>
    <d v="1899-12-30T05:25:00"/>
    <d v="1899-12-30T06:10:00"/>
    <n v="0.74999999999999933"/>
    <s v="LSC 6"/>
    <x v="9"/>
    <x v="1"/>
    <x v="1"/>
    <x v="4"/>
    <s v="05.25 - 06.10 DMG tail pulley 6a1j04 aktif cek personil di temukan Sling keluar tunggu di potong mekanik"/>
    <m/>
    <m/>
    <m/>
    <m/>
    <m/>
    <m/>
    <m/>
    <m/>
    <m/>
    <m/>
    <m/>
    <m/>
  </r>
  <r>
    <x v="2"/>
    <n v="12"/>
    <n v="2025"/>
    <x v="0"/>
    <x v="2"/>
    <d v="1899-12-30T06:10:00"/>
    <d v="1899-12-30T07:00:00"/>
    <n v="0.83333333333333437"/>
    <s v="LSC 6"/>
    <x v="12"/>
    <x v="0"/>
    <x v="0"/>
    <x v="6"/>
    <s v="06.10 - 07.00 lanjut chute 5a1j01 tersumbat tunggu di bersihkan personil"/>
    <m/>
    <m/>
    <m/>
    <m/>
    <m/>
    <m/>
    <m/>
    <m/>
    <m/>
    <m/>
    <m/>
    <m/>
  </r>
  <r>
    <x v="3"/>
    <n v="12"/>
    <n v="2025"/>
    <x v="0"/>
    <x v="0"/>
    <d v="1899-12-30T08:00:00"/>
    <d v="1899-12-30T08:05:00"/>
    <n v="8.333333333333437E-2"/>
    <s v="LSC 6"/>
    <x v="9"/>
    <x v="0"/>
    <x v="0"/>
    <x v="14"/>
    <s v="08.00 - 08.05 tunggu pengosongan jalur 6a1j04"/>
    <m/>
    <m/>
    <m/>
    <m/>
    <m/>
    <m/>
    <m/>
    <m/>
    <m/>
    <m/>
    <m/>
    <m/>
  </r>
  <r>
    <x v="3"/>
    <n v="12"/>
    <n v="2025"/>
    <x v="0"/>
    <x v="0"/>
    <d v="1899-12-30T08:25:00"/>
    <d v="1899-12-30T09:00:00"/>
    <n v="0.58333333333333393"/>
    <s v="LSC 6"/>
    <x v="13"/>
    <x v="1"/>
    <x v="1"/>
    <x v="4"/>
    <s v="08.25 - 09.00 di stop belt a5j13 sambungan terkelupas tunggu di posisikan personil dan lanjut repair mekanik"/>
    <m/>
    <m/>
    <m/>
    <m/>
    <m/>
    <m/>
    <m/>
    <m/>
    <m/>
    <m/>
    <m/>
    <m/>
  </r>
  <r>
    <x v="3"/>
    <n v="12"/>
    <n v="2025"/>
    <x v="0"/>
    <x v="0"/>
    <d v="1899-12-30T09:00:00"/>
    <d v="1899-12-30T10:00:00"/>
    <n v="1.0000000000000004"/>
    <s v="LSC 6"/>
    <x v="13"/>
    <x v="1"/>
    <x v="1"/>
    <x v="4"/>
    <s v="09.00 - 10.00 tunggu mekanik repair sambungan  belt a5j13  terkelupas."/>
    <m/>
    <m/>
    <m/>
    <m/>
    <m/>
    <m/>
    <m/>
    <m/>
    <m/>
    <m/>
    <m/>
    <m/>
  </r>
  <r>
    <x v="3"/>
    <n v="12"/>
    <n v="2025"/>
    <x v="0"/>
    <x v="0"/>
    <d v="1899-12-30T10:00:00"/>
    <d v="1899-12-30T10:20:00"/>
    <n v="0.33333333333333348"/>
    <s v="LSC 6"/>
    <x v="13"/>
    <x v="1"/>
    <x v="1"/>
    <x v="4"/>
    <s v="10.00 - 10.20 tunggu mekanik repair sambungan  belt a5j13  terkelupas."/>
    <m/>
    <m/>
    <m/>
    <m/>
    <m/>
    <m/>
    <m/>
    <m/>
    <m/>
    <m/>
    <m/>
    <m/>
  </r>
  <r>
    <x v="3"/>
    <n v="12"/>
    <n v="2025"/>
    <x v="0"/>
    <x v="0"/>
    <d v="1899-12-30T10:20:00"/>
    <d v="1899-12-30T10:35:00"/>
    <n v="0.24999999999999911"/>
    <s v="LSC 6"/>
    <x v="14"/>
    <x v="1"/>
    <x v="1"/>
    <x v="4"/>
    <s v="10.20 - 10.35 start kembali jalur ls ind 5 saat start belt 6e1u04 ,  sensor dmg belt a5u26 aktif cek personil karet tepi belt terkelupas tunggu di potong personil"/>
    <m/>
    <m/>
    <m/>
    <m/>
    <m/>
    <m/>
    <m/>
    <m/>
    <m/>
    <m/>
    <m/>
    <m/>
  </r>
  <r>
    <x v="3"/>
    <n v="12"/>
    <n v="2025"/>
    <x v="0"/>
    <x v="0"/>
    <d v="1899-12-30T11:20:00"/>
    <d v="1899-12-30T11:30:00"/>
    <n v="0.16666666666666741"/>
    <s v="LSC 6"/>
    <x v="4"/>
    <x v="1"/>
    <x v="1"/>
    <x v="4"/>
    <s v="11.20 - 11.30 stop belt a1j12B sensor dmg aktif cek personil karet tepi belt terkelupas tunggu di potong "/>
    <m/>
    <m/>
    <m/>
    <m/>
    <m/>
    <m/>
    <m/>
    <m/>
    <m/>
    <m/>
    <m/>
    <m/>
  </r>
  <r>
    <x v="3"/>
    <n v="12"/>
    <n v="2025"/>
    <x v="0"/>
    <x v="0"/>
    <d v="1899-12-30T11:40:00"/>
    <d v="1899-12-30T12:00:00"/>
    <n v="0.33333333333333348"/>
    <s v="LSC 6"/>
    <x v="6"/>
    <x v="2"/>
    <x v="2"/>
    <x v="2"/>
    <s v="11.40 - 12.00 tunggu hopper berisi min 50%"/>
    <m/>
    <m/>
    <m/>
    <m/>
    <m/>
    <m/>
    <m/>
    <m/>
    <m/>
    <m/>
    <m/>
    <m/>
  </r>
  <r>
    <x v="3"/>
    <n v="12"/>
    <n v="2025"/>
    <x v="0"/>
    <x v="0"/>
    <d v="1899-12-30T13:00:00"/>
    <d v="1899-12-30T13:15:00"/>
    <n v="0.25000000000000178"/>
    <s v="LSC 6"/>
    <x v="6"/>
    <x v="2"/>
    <x v="2"/>
    <x v="2"/>
    <s v="13.00 - 13.15 start lsc6 ls ke ind 5/7.2 - 12B tunggu hopper berisi min 50%"/>
    <m/>
    <m/>
    <m/>
    <m/>
    <m/>
    <m/>
    <m/>
    <m/>
    <m/>
    <m/>
    <m/>
    <m/>
  </r>
  <r>
    <x v="3"/>
    <n v="12"/>
    <n v="2025"/>
    <x v="0"/>
    <x v="0"/>
    <d v="1899-12-30T13:45:00"/>
    <d v="1899-12-30T13:55:00"/>
    <n v="0.16666666666666874"/>
    <s v="LSC 6"/>
    <x v="4"/>
    <x v="1"/>
    <x v="1"/>
    <x v="4"/>
    <s v="13.45 - 13.55 stop belt a1j12b sensor dmg aktif cek personil karet tepi belt terkelupas tunggu di potong"/>
    <m/>
    <m/>
    <m/>
    <m/>
    <m/>
    <m/>
    <m/>
    <m/>
    <m/>
    <m/>
    <m/>
    <m/>
  </r>
  <r>
    <x v="3"/>
    <n v="12"/>
    <n v="2025"/>
    <x v="0"/>
    <x v="0"/>
    <d v="1899-12-30T14:10:00"/>
    <d v="1899-12-30T14:15:00"/>
    <n v="8.3333333333333037E-2"/>
    <s v="LSC 6"/>
    <x v="4"/>
    <x v="1"/>
    <x v="1"/>
    <x v="4"/>
    <s v="14.10 - 14.15 stop belt a1j12b sensor dmg tail pulley aktif cek personil karet tepi belt terkelupas tunggu di potong "/>
    <m/>
    <m/>
    <m/>
    <m/>
    <m/>
    <m/>
    <m/>
    <m/>
    <m/>
    <m/>
    <m/>
    <m/>
  </r>
  <r>
    <x v="3"/>
    <n v="12"/>
    <n v="2025"/>
    <x v="0"/>
    <x v="0"/>
    <d v="1899-12-30T14:15:00"/>
    <d v="1899-12-30T14:50:00"/>
    <n v="0.58333333333333393"/>
    <s v="LSC 6"/>
    <x v="14"/>
    <x v="1"/>
    <x v="1"/>
    <x v="4"/>
    <s v="14.15 - 14.50 stop belt a5u26 sensor dmg aktif cek personil karet tepi belt terkelupas tunggu di potong personil"/>
    <m/>
    <m/>
    <m/>
    <m/>
    <m/>
    <m/>
    <m/>
    <m/>
    <m/>
    <m/>
    <m/>
    <m/>
  </r>
  <r>
    <x v="3"/>
    <n v="12"/>
    <n v="2025"/>
    <x v="0"/>
    <x v="1"/>
    <d v="1899-12-30T15:30:00"/>
    <d v="1899-12-30T15:40:00"/>
    <n v="0.16666666666666607"/>
    <s v="LSC 6"/>
    <x v="6"/>
    <x v="2"/>
    <x v="2"/>
    <x v="2"/>
    <s v="15.30-15.40 tunggu hopper berisi 50%"/>
    <m/>
    <m/>
    <m/>
    <m/>
    <m/>
    <m/>
    <m/>
    <m/>
    <m/>
    <m/>
    <m/>
    <m/>
  </r>
  <r>
    <x v="3"/>
    <n v="12"/>
    <n v="2025"/>
    <x v="0"/>
    <x v="1"/>
    <d v="1899-12-30T15:40:00"/>
    <d v="1899-12-30T16:00:00"/>
    <n v="0.33333333333333215"/>
    <s v="LSC 6"/>
    <x v="4"/>
    <x v="1"/>
    <x v="1"/>
    <x v="4"/>
    <s v="15.40-16.00 stop belt A1j12B sensor dmg head pulley aktif, cek personil tambalan terkelupas"/>
    <m/>
    <m/>
    <m/>
    <m/>
    <m/>
    <m/>
    <m/>
    <m/>
    <m/>
    <m/>
    <m/>
    <m/>
  </r>
  <r>
    <x v="3"/>
    <n v="12"/>
    <n v="2025"/>
    <x v="0"/>
    <x v="1"/>
    <d v="1899-12-30T16:00:00"/>
    <d v="1899-12-30T16:35:00"/>
    <n v="0.58333333333333393"/>
    <s v="LSC 6"/>
    <x v="4"/>
    <x v="1"/>
    <x v="1"/>
    <x v="4"/>
    <s v="16.00-16.35 stop jalur a1j12b, sensor dmg head pulley aktif cek personil tambalan terkelupas."/>
    <m/>
    <m/>
    <m/>
    <m/>
    <m/>
    <m/>
    <m/>
    <m/>
    <m/>
    <m/>
    <m/>
    <m/>
  </r>
  <r>
    <x v="3"/>
    <n v="12"/>
    <n v="2025"/>
    <x v="0"/>
    <x v="1"/>
    <d v="1899-12-30T16:50:00"/>
    <d v="1899-12-30T17:00:00"/>
    <n v="0.16666666666666874"/>
    <s v="LSC 6"/>
    <x v="0"/>
    <x v="1"/>
    <x v="1"/>
    <x v="4"/>
    <s v="16.50-17.00 stop belt a4j12P, sensor dmg head pulley aktif cek personil tepi belt terkelupas tunggu di potong personil"/>
    <m/>
    <m/>
    <m/>
    <m/>
    <m/>
    <m/>
    <m/>
    <m/>
    <m/>
    <m/>
    <m/>
    <m/>
  </r>
  <r>
    <x v="3"/>
    <n v="12"/>
    <n v="2025"/>
    <x v="0"/>
    <x v="1"/>
    <d v="1899-12-30T17:05:00"/>
    <d v="1899-12-30T17:10:00"/>
    <n v="8.3333333333333037E-2"/>
    <s v="LSC 6"/>
    <x v="15"/>
    <x v="1"/>
    <x v="1"/>
    <x v="4"/>
    <s v="17.50-17.10 stop belt a5j10, sensor dmg aktif cek personil tepi belt terkelupas tunggu di potong personil"/>
    <m/>
    <m/>
    <m/>
    <m/>
    <m/>
    <m/>
    <m/>
    <m/>
    <m/>
    <m/>
    <m/>
    <m/>
  </r>
  <r>
    <x v="3"/>
    <n v="12"/>
    <n v="2025"/>
    <x v="0"/>
    <x v="1"/>
    <d v="1899-12-30T19:00:00"/>
    <d v="1899-12-30T19:10:00"/>
    <n v="0.16666666666666874"/>
    <s v="LSC 6"/>
    <x v="6"/>
    <x v="2"/>
    <x v="2"/>
    <x v="2"/>
    <s v="19.00-19.10 start lsc6 ls ind5-72-12p, Chevron tiang 11-16, tunggu hopper berisi 50%"/>
    <m/>
    <m/>
    <m/>
    <m/>
    <m/>
    <m/>
    <m/>
    <m/>
    <m/>
    <m/>
    <m/>
    <m/>
  </r>
  <r>
    <x v="3"/>
    <n v="12"/>
    <n v="2025"/>
    <x v="0"/>
    <x v="1"/>
    <d v="1899-12-30T19:20:00"/>
    <d v="1899-12-30T20:00:00"/>
    <n v="0.66666666666666696"/>
    <s v="LSC 6"/>
    <x v="16"/>
    <x v="0"/>
    <x v="0"/>
    <x v="15"/>
    <s v="19.20-20.00 di stop belt 5a1j11 , tail pulley belt a4j12P tertimbun material, tunggu di bersihkan personil"/>
    <m/>
    <m/>
    <m/>
    <m/>
    <m/>
    <m/>
    <m/>
    <m/>
    <m/>
    <m/>
    <m/>
    <m/>
  </r>
  <r>
    <x v="3"/>
    <n v="12"/>
    <n v="2025"/>
    <x v="0"/>
    <x v="1"/>
    <d v="1899-12-30T20:10:00"/>
    <d v="1899-12-30T20:20:00"/>
    <n v="0.16666666666666607"/>
    <s v="LSC 6"/>
    <x v="4"/>
    <x v="1"/>
    <x v="1"/>
    <x v="4"/>
    <s v="20.10-20.20 stop belt a1j12B sensor dmg tail pulley aktif cek personil tepi belt terkelupas tunggu di potong personil"/>
    <m/>
    <m/>
    <m/>
    <m/>
    <m/>
    <m/>
    <m/>
    <m/>
    <m/>
    <m/>
    <m/>
    <m/>
  </r>
  <r>
    <x v="3"/>
    <n v="12"/>
    <n v="2025"/>
    <x v="0"/>
    <x v="1"/>
    <d v="1899-12-30T21:10:00"/>
    <d v="1899-12-30T21:20:00"/>
    <n v="0.16666666666666607"/>
    <s v="LSC 6"/>
    <x v="4"/>
    <x v="1"/>
    <x v="1"/>
    <x v="4"/>
    <s v="21.10-21.20 stop belt a1j12B sensor dmg head pulley aktif cek personil tepi belt terkelupas tunggu di potong personil"/>
    <m/>
    <m/>
    <m/>
    <m/>
    <m/>
    <m/>
    <m/>
    <m/>
    <m/>
    <m/>
    <m/>
    <m/>
  </r>
  <r>
    <x v="3"/>
    <n v="12"/>
    <n v="2025"/>
    <x v="0"/>
    <x v="1"/>
    <d v="1899-12-30T21:25:00"/>
    <d v="1899-12-30T21:35:00"/>
    <n v="0.16666666666666607"/>
    <s v="LSC 6"/>
    <x v="4"/>
    <x v="1"/>
    <x v="1"/>
    <x v="4"/>
    <s v="21.25-21.35 stop belt a1j12B sensor dmg tail pulley aktif cek personil tepi belt terkelupas tunggu di potong personil"/>
    <m/>
    <m/>
    <m/>
    <m/>
    <m/>
    <m/>
    <m/>
    <m/>
    <m/>
    <m/>
    <m/>
    <m/>
  </r>
  <r>
    <x v="3"/>
    <n v="12"/>
    <n v="2025"/>
    <x v="0"/>
    <x v="1"/>
    <d v="1899-12-30T21:50:00"/>
    <d v="1899-12-30T22:00:00"/>
    <n v="0.16666666666666607"/>
    <s v="LSC 6"/>
    <x v="17"/>
    <x v="1"/>
    <x v="1"/>
    <x v="4"/>
    <s v="21.50-22.00 stop belt A2J02 sensor dmg aktif cek personil kulit belt terkelupas tunggu di potong personil"/>
    <m/>
    <m/>
    <m/>
    <m/>
    <m/>
    <m/>
    <m/>
    <m/>
    <m/>
    <m/>
    <m/>
    <m/>
  </r>
  <r>
    <x v="3"/>
    <n v="12"/>
    <n v="2025"/>
    <x v="0"/>
    <x v="2"/>
    <d v="1899-12-30T22:10:00"/>
    <d v="1899-12-30T22:20:00"/>
    <n v="0.16666666666666607"/>
    <s v="LSC 6"/>
    <x v="4"/>
    <x v="1"/>
    <x v="1"/>
    <x v="4"/>
    <s v="22.10 - 22.20 DMG head pulley a1j12B aktif cek personil ditemukan tepi belt terkelupas tunggu di potong personil"/>
    <m/>
    <m/>
    <m/>
    <m/>
    <m/>
    <m/>
    <m/>
    <m/>
    <m/>
    <m/>
    <m/>
    <m/>
  </r>
  <r>
    <x v="3"/>
    <n v="12"/>
    <n v="2025"/>
    <x v="0"/>
    <x v="2"/>
    <d v="1899-12-30T22:25:00"/>
    <d v="1899-12-30T22:35:00"/>
    <n v="0.16666666666666607"/>
    <s v="LSC 6"/>
    <x v="7"/>
    <x v="0"/>
    <x v="0"/>
    <x v="3"/>
    <s v="22.25 - 22.35 metal detektor 6a1j03 aktif cek personil di temukan besi plat bekas"/>
    <m/>
    <m/>
    <m/>
    <m/>
    <m/>
    <m/>
    <m/>
    <m/>
    <m/>
    <m/>
    <m/>
    <m/>
  </r>
  <r>
    <x v="3"/>
    <n v="12"/>
    <n v="2025"/>
    <x v="0"/>
    <x v="2"/>
    <d v="1899-12-31T00:15:00"/>
    <d v="1899-12-31T00:20:00"/>
    <n v="8.3333333333330373E-2"/>
    <s v="LSC 6"/>
    <x v="6"/>
    <x v="2"/>
    <x v="2"/>
    <x v="2"/>
    <s v="00.15 - 00.20 tunggu hopper berisi 50%"/>
    <m/>
    <m/>
    <m/>
    <m/>
    <m/>
    <m/>
    <m/>
    <m/>
    <m/>
    <m/>
    <m/>
    <m/>
  </r>
  <r>
    <x v="3"/>
    <n v="12"/>
    <n v="2025"/>
    <x v="0"/>
    <x v="2"/>
    <d v="1899-12-31T00:20:00"/>
    <d v="1899-12-31T01:00:00"/>
    <n v="0.66666666666666963"/>
    <s v="LSC 6"/>
    <x v="4"/>
    <x v="1"/>
    <x v="1"/>
    <x v="4"/>
    <s v="00.20 - 01.00 DMG head pulley a1j12B aktif cek personil di temukan tepi belt terkelupas tunggu di potong personil"/>
    <m/>
    <m/>
    <m/>
    <m/>
    <m/>
    <m/>
    <m/>
    <m/>
    <m/>
    <m/>
    <m/>
    <m/>
  </r>
  <r>
    <x v="3"/>
    <n v="12"/>
    <n v="2025"/>
    <x v="0"/>
    <x v="2"/>
    <d v="1899-12-30T01:00:00"/>
    <d v="1899-12-30T03:00:00"/>
    <n v="2"/>
    <s v="LSC 6"/>
    <x v="4"/>
    <x v="1"/>
    <x v="1"/>
    <x v="4"/>
    <s v="01.00 - 03.00 pasca DMG head pulley a1j12B aktif ditemukan belt robek ±50cm tunggu di repair mekanik"/>
    <m/>
    <m/>
    <m/>
    <m/>
    <m/>
    <m/>
    <m/>
    <m/>
    <m/>
    <m/>
    <m/>
    <m/>
  </r>
  <r>
    <x v="3"/>
    <n v="12"/>
    <n v="2025"/>
    <x v="0"/>
    <x v="2"/>
    <d v="1899-12-30T03:00:00"/>
    <d v="1899-12-30T03:25:00"/>
    <n v="0.41666666666666652"/>
    <s v="LSC 6"/>
    <x v="4"/>
    <x v="1"/>
    <x v="1"/>
    <x v="4"/>
    <s v="03.00 - 03.25 Pasca DMG head pulley a1j12B aktif ditemukan belt robek ±50cm tunggu di repair mekanik"/>
    <m/>
    <m/>
    <m/>
    <m/>
    <m/>
    <m/>
    <m/>
    <m/>
    <m/>
    <m/>
    <m/>
    <m/>
  </r>
  <r>
    <x v="3"/>
    <n v="12"/>
    <n v="2025"/>
    <x v="0"/>
    <x v="2"/>
    <d v="1899-12-30T03:30:00"/>
    <d v="1899-12-30T03:55:00"/>
    <n v="0.41666666666666652"/>
    <s v="LSC 6"/>
    <x v="14"/>
    <x v="1"/>
    <x v="1"/>
    <x v="4"/>
    <s v="03.30 - 03.55 DMG A5U26 aktif, cek dan di lokal² personil di temukan benang tepi belt terkelupas tunggu di potong personil"/>
    <m/>
    <m/>
    <m/>
    <m/>
    <m/>
    <m/>
    <m/>
    <m/>
    <m/>
    <m/>
    <m/>
    <m/>
  </r>
  <r>
    <x v="3"/>
    <n v="12"/>
    <n v="2025"/>
    <x v="0"/>
    <x v="2"/>
    <d v="1899-12-30T03:55:00"/>
    <d v="1899-12-30T04:00:00"/>
    <n v="8.3333333333333037E-2"/>
    <s v="LSC 6"/>
    <x v="4"/>
    <x v="0"/>
    <x v="0"/>
    <x v="11"/>
    <s v="03.55 - 04.00 saat start belt 6E1U04,DMG head pulley 12b aktif, tunggu di cek personil "/>
    <m/>
    <m/>
    <m/>
    <m/>
    <m/>
    <m/>
    <m/>
    <m/>
    <m/>
    <m/>
    <m/>
    <m/>
  </r>
  <r>
    <x v="3"/>
    <n v="12"/>
    <n v="2025"/>
    <x v="0"/>
    <x v="2"/>
    <d v="1899-12-30T04:00:00"/>
    <d v="1899-12-30T04:15:00"/>
    <n v="0.25000000000000044"/>
    <s v="LSC 6"/>
    <x v="4"/>
    <x v="1"/>
    <x v="1"/>
    <x v="4"/>
    <s v="04.00 - 04.15 DMG head pulley 12B aktif, cek personil tepi belt terkelupas tunggu di potong personil "/>
    <m/>
    <m/>
    <m/>
    <m/>
    <m/>
    <m/>
    <m/>
    <m/>
    <m/>
    <m/>
    <m/>
    <m/>
  </r>
  <r>
    <x v="3"/>
    <n v="12"/>
    <n v="2025"/>
    <x v="0"/>
    <x v="2"/>
    <d v="1899-12-30T04:20:00"/>
    <d v="1899-12-30T04:35:00"/>
    <n v="0.24999999999999978"/>
    <s v="LSC 6"/>
    <x v="17"/>
    <x v="1"/>
    <x v="1"/>
    <x v="4"/>
    <s v="04.20 - 04.35 DMG A2J02 aktif cek personil tepi belt terkelupas tunggu di potong personil "/>
    <m/>
    <m/>
    <m/>
    <m/>
    <m/>
    <m/>
    <m/>
    <m/>
    <m/>
    <m/>
    <m/>
    <m/>
  </r>
  <r>
    <x v="3"/>
    <n v="12"/>
    <n v="2025"/>
    <x v="0"/>
    <x v="2"/>
    <d v="1899-12-30T04:50:00"/>
    <d v="1899-12-30T05:00:00"/>
    <n v="0.16666666666666674"/>
    <s v="LSC 6"/>
    <x v="4"/>
    <x v="1"/>
    <x v="1"/>
    <x v="4"/>
    <s v="04.50 - 05.00 DMG tail pulley 12B aktif cek personil tepi belt terkelupas tunggu di potong personil"/>
    <m/>
    <m/>
    <m/>
    <m/>
    <m/>
    <m/>
    <m/>
    <m/>
    <m/>
    <m/>
    <m/>
    <m/>
  </r>
  <r>
    <x v="3"/>
    <n v="12"/>
    <n v="2025"/>
    <x v="0"/>
    <x v="2"/>
    <d v="1899-12-30T05:05:00"/>
    <d v="1899-12-30T05:20:00"/>
    <n v="0.24999999999999978"/>
    <s v="LSC 6"/>
    <x v="11"/>
    <x v="1"/>
    <x v="1"/>
    <x v="4"/>
    <s v="05.05 - 05.20 DMG 20104 aktif cek personil kena benang belt terkelupas tunggu di potong personil"/>
    <m/>
    <m/>
    <m/>
    <m/>
    <m/>
    <m/>
    <m/>
    <m/>
    <m/>
    <m/>
    <m/>
    <m/>
  </r>
  <r>
    <x v="3"/>
    <n v="12"/>
    <n v="2025"/>
    <x v="0"/>
    <x v="2"/>
    <d v="1899-12-30T05:20:00"/>
    <d v="1899-12-30T05:30:00"/>
    <n v="0.16666666666666674"/>
    <s v="LSC 6"/>
    <x v="18"/>
    <x v="0"/>
    <x v="0"/>
    <x v="16"/>
    <s v="05.20 - 05.30 Saat start belt 6E1U04 gagal start,alarms Time out feedback from brake monitor"/>
    <m/>
    <m/>
    <m/>
    <m/>
    <m/>
    <m/>
    <m/>
    <m/>
    <m/>
    <m/>
    <m/>
    <m/>
  </r>
  <r>
    <x v="3"/>
    <n v="12"/>
    <n v="2025"/>
    <x v="0"/>
    <x v="2"/>
    <d v="1899-12-30T05:40:00"/>
    <d v="1899-12-30T06:00:00"/>
    <n v="0.33333333333333348"/>
    <s v="LSC 6"/>
    <x v="6"/>
    <x v="2"/>
    <x v="2"/>
    <x v="2"/>
    <s v="05.40 - 06.00 Tunggu hopper berisi min 50%"/>
    <m/>
    <m/>
    <m/>
    <m/>
    <m/>
    <m/>
    <m/>
    <m/>
    <m/>
    <m/>
    <m/>
    <m/>
  </r>
  <r>
    <x v="3"/>
    <n v="12"/>
    <n v="2025"/>
    <x v="0"/>
    <x v="2"/>
    <d v="1899-12-30T06:10:00"/>
    <d v="1899-12-30T07:00:00"/>
    <n v="0.83333333333333437"/>
    <s v="LSC 6"/>
    <x v="6"/>
    <x v="2"/>
    <x v="2"/>
    <x v="2"/>
    <s v="06.10 - 07.00 Tunggu hopper berisi min 50%"/>
    <m/>
    <m/>
    <m/>
    <m/>
    <m/>
    <m/>
    <m/>
    <m/>
    <m/>
    <m/>
    <m/>
    <m/>
  </r>
  <r>
    <x v="4"/>
    <n v="12"/>
    <n v="2025"/>
    <x v="0"/>
    <x v="0"/>
    <d v="1899-12-30T07:00:00"/>
    <d v="1899-12-30T07:15:00"/>
    <n v="0.24999999999999911"/>
    <s v="LSC3B"/>
    <x v="12"/>
    <x v="0"/>
    <x v="0"/>
    <x v="17"/>
    <s v="07.00 - 07.15 tunggu personil membalikan klep belt 5a1j01 ke 09"/>
    <m/>
    <m/>
    <m/>
    <m/>
    <m/>
    <m/>
    <m/>
    <m/>
    <m/>
    <m/>
    <m/>
    <m/>
  </r>
  <r>
    <x v="4"/>
    <n v="12"/>
    <n v="2025"/>
    <x v="0"/>
    <x v="0"/>
    <d v="1899-12-30T07:15:00"/>
    <d v="1899-12-30T07:30:00"/>
    <n v="0.25000000000000044"/>
    <s v="LSC3B"/>
    <x v="19"/>
    <x v="0"/>
    <x v="0"/>
    <x v="18"/>
    <s v="07.15 - 07.30 tunggu pengosongan belt 6a1j09"/>
    <m/>
    <m/>
    <m/>
    <m/>
    <m/>
    <m/>
    <m/>
    <m/>
    <m/>
    <m/>
    <m/>
    <m/>
  </r>
  <r>
    <x v="4"/>
    <n v="12"/>
    <n v="2025"/>
    <x v="0"/>
    <x v="0"/>
    <d v="1899-12-30T07:30:00"/>
    <d v="1899-12-30T07:35:00"/>
    <n v="8.3333333333333037E-2"/>
    <s v="LSC3B"/>
    <x v="20"/>
    <x v="0"/>
    <x v="0"/>
    <x v="3"/>
    <s v="07.30 - 07.35 saat start lsc3b metal detektor belt 15107 aktif cek personil kawat las"/>
    <m/>
    <m/>
    <m/>
    <m/>
    <m/>
    <m/>
    <m/>
    <m/>
    <m/>
    <m/>
    <m/>
    <m/>
  </r>
  <r>
    <x v="4"/>
    <n v="12"/>
    <n v="2025"/>
    <x v="0"/>
    <x v="0"/>
    <d v="1899-12-30T07:35:00"/>
    <d v="1899-12-30T08:00:00"/>
    <n v="0.41666666666666652"/>
    <s v="LSC3B"/>
    <x v="21"/>
    <x v="2"/>
    <x v="2"/>
    <x v="2"/>
    <s v="07.35 - 08.00  start lsc3b speck mk3 ke IND 6/12b - 09 tunggu hopper berisi min 50%"/>
    <m/>
    <m/>
    <m/>
    <m/>
    <m/>
    <m/>
    <m/>
    <m/>
    <m/>
    <m/>
    <m/>
    <m/>
  </r>
  <r>
    <x v="4"/>
    <n v="12"/>
    <n v="2025"/>
    <x v="0"/>
    <x v="0"/>
    <d v="1899-12-30T08:00:00"/>
    <d v="1899-12-30T08:10:00"/>
    <n v="0.16666666666666741"/>
    <s v="LSC3B"/>
    <x v="20"/>
    <x v="0"/>
    <x v="0"/>
    <x v="3"/>
    <s v="08.00 - 08.10 stop belt 15107 metal detektor aktif cek personil di temukan kawat las"/>
    <m/>
    <m/>
    <m/>
    <m/>
    <m/>
    <m/>
    <m/>
    <m/>
    <m/>
    <m/>
    <m/>
    <m/>
  </r>
  <r>
    <x v="4"/>
    <n v="12"/>
    <n v="2025"/>
    <x v="0"/>
    <x v="0"/>
    <d v="1899-12-30T08:30:00"/>
    <d v="1899-12-30T08:50:00"/>
    <n v="0.33333333333333348"/>
    <s v="LSC3A"/>
    <x v="22"/>
    <x v="2"/>
    <x v="2"/>
    <x v="2"/>
    <s v="08.30 - 08.50  start lsc3A spek mk3 ke ind6/12b - 09 tunggu hopper berisi min 50%"/>
    <m/>
    <m/>
    <m/>
    <m/>
    <m/>
    <m/>
    <m/>
    <m/>
    <m/>
    <m/>
    <m/>
    <m/>
  </r>
  <r>
    <x v="4"/>
    <n v="12"/>
    <n v="2025"/>
    <x v="0"/>
    <x v="0"/>
    <d v="1899-12-30T09:30:00"/>
    <d v="1899-12-30T10:00:00"/>
    <n v="0.50000000000000089"/>
    <s v="LSC3A"/>
    <x v="19"/>
    <x v="1"/>
    <x v="1"/>
    <x v="4"/>
    <s v="09.30 - 10.00  distop belt 6a1j09 bearing take up pulley berasap (persiapan pindah pengisian ke IND 5 )"/>
    <m/>
    <m/>
    <m/>
    <m/>
    <m/>
    <m/>
    <m/>
    <m/>
    <m/>
    <m/>
    <m/>
    <m/>
  </r>
  <r>
    <x v="4"/>
    <n v="12"/>
    <n v="2025"/>
    <x v="0"/>
    <x v="0"/>
    <d v="1899-12-30T10:10:00"/>
    <d v="1899-12-30T10:25:00"/>
    <n v="0.25000000000000044"/>
    <s v="LSC3A"/>
    <x v="22"/>
    <x v="2"/>
    <x v="2"/>
    <x v="2"/>
    <s v="10.10 - 10.25 tunggu hopper berisi min 50%"/>
    <m/>
    <m/>
    <m/>
    <m/>
    <m/>
    <m/>
    <m/>
    <m/>
    <m/>
    <m/>
    <m/>
    <m/>
  </r>
  <r>
    <x v="4"/>
    <n v="12"/>
    <n v="2025"/>
    <x v="0"/>
    <x v="0"/>
    <d v="1899-12-30T11:10:00"/>
    <d v="1899-12-30T11:15:00"/>
    <n v="8.3333333333333037E-2"/>
    <s v="LSC3A"/>
    <x v="4"/>
    <x v="1"/>
    <x v="1"/>
    <x v="4"/>
    <s v="11.10 - 11.15 stop belt a1j12B dmg aktif cek personil karet tepi belt terkelupas tunggu di potong "/>
    <m/>
    <m/>
    <m/>
    <m/>
    <m/>
    <m/>
    <m/>
    <m/>
    <m/>
    <m/>
    <m/>
    <m/>
  </r>
  <r>
    <x v="4"/>
    <n v="12"/>
    <n v="2025"/>
    <x v="0"/>
    <x v="0"/>
    <d v="1899-12-30T13:30:00"/>
    <d v="1899-12-30T14:00:00"/>
    <n v="0.50000000000000089"/>
    <s v="LSC3A"/>
    <x v="22"/>
    <x v="2"/>
    <x v="2"/>
    <x v="2"/>
    <s v="13.30 - 14.00 start LSC3A LS IND 5/12P tunggu hopper berisi min 50%"/>
    <m/>
    <m/>
    <m/>
    <m/>
    <m/>
    <m/>
    <m/>
    <m/>
    <m/>
    <m/>
    <m/>
    <m/>
  </r>
  <r>
    <x v="4"/>
    <n v="12"/>
    <n v="2025"/>
    <x v="0"/>
    <x v="0"/>
    <d v="1899-12-30T14:35:00"/>
    <d v="1899-12-30T14:45:00"/>
    <n v="0.16666666666666874"/>
    <s v="LSC3A"/>
    <x v="22"/>
    <x v="2"/>
    <x v="2"/>
    <x v="2"/>
    <s v="14.35 - 14.45 tunggu hopper berisi min 50%"/>
    <m/>
    <m/>
    <m/>
    <m/>
    <m/>
    <m/>
    <m/>
    <m/>
    <m/>
    <m/>
    <m/>
    <m/>
  </r>
  <r>
    <x v="4"/>
    <n v="12"/>
    <n v="2025"/>
    <x v="0"/>
    <x v="1"/>
    <d v="1899-12-30T15:00:00"/>
    <d v="1899-12-30T17:00:00"/>
    <n v="2.0000000000000009"/>
    <s v="LSC 6"/>
    <x v="1"/>
    <x v="1"/>
    <x v="1"/>
    <x v="4"/>
    <s v="15.00-17.00 operasi LSC6 spek mk3 ind6-71-07, tunggu jalur  belt 6A1J07 ready"/>
    <m/>
    <m/>
    <m/>
    <m/>
    <m/>
    <m/>
    <m/>
    <m/>
    <m/>
    <m/>
    <m/>
    <m/>
  </r>
  <r>
    <x v="4"/>
    <n v="12"/>
    <n v="2025"/>
    <x v="0"/>
    <x v="1"/>
    <d v="1899-12-30T17:00:00"/>
    <d v="1899-12-30T17:30:00"/>
    <n v="0.49999999999999822"/>
    <s v="LSC 6"/>
    <x v="1"/>
    <x v="1"/>
    <x v="1"/>
    <x v="19"/>
    <s v="17.00-17.30 operasi LSC6 spek mk3 ind6-71-07, lanjut tunggu belt 6a1j04 ready , sensor pull cord dan drift aktif semua (tunggu pengecekan elektrikal)"/>
    <m/>
    <m/>
    <m/>
    <m/>
    <m/>
    <m/>
    <m/>
    <m/>
    <m/>
    <m/>
    <m/>
    <m/>
  </r>
  <r>
    <x v="4"/>
    <n v="12"/>
    <n v="2025"/>
    <x v="0"/>
    <x v="1"/>
    <d v="1899-12-30T17:30:00"/>
    <d v="1899-12-30T17:50:00"/>
    <n v="0.33333333333333481"/>
    <s v="LSC 6"/>
    <x v="1"/>
    <x v="1"/>
    <x v="1"/>
    <x v="4"/>
    <s v="17.30-17.50 lanjut tunggu belt 6a1j07 ready, belt stop pasca sensor dmg Bend Pulley aktif, cek personil tepi belt bersling terkelupas (tunggu di potong mekanik)"/>
    <m/>
    <m/>
    <m/>
    <m/>
    <m/>
    <m/>
    <m/>
    <m/>
    <m/>
    <m/>
    <m/>
    <m/>
  </r>
  <r>
    <x v="4"/>
    <n v="12"/>
    <n v="2025"/>
    <x v="0"/>
    <x v="1"/>
    <d v="1899-12-30T17:50:00"/>
    <d v="1899-12-30T18:00:00"/>
    <n v="0.16666666666666607"/>
    <s v="LSC 6"/>
    <x v="1"/>
    <x v="0"/>
    <x v="0"/>
    <x v="11"/>
    <s v="17.50-18.00 saat start belt 6a1j07, stop belt 6a1j08, sensor dmg no.1 aktif (2x), cek personil tidak ada temuan"/>
    <m/>
    <m/>
    <m/>
    <m/>
    <m/>
    <m/>
    <m/>
    <m/>
    <m/>
    <m/>
    <m/>
    <m/>
  </r>
  <r>
    <x v="4"/>
    <n v="12"/>
    <n v="2025"/>
    <x v="0"/>
    <x v="1"/>
    <d v="1899-12-30T19:00:00"/>
    <d v="1899-12-30T22:00:00"/>
    <n v="3"/>
    <s v="LSC 6"/>
    <x v="9"/>
    <x v="1"/>
    <x v="1"/>
    <x v="19"/>
    <s v="19.00-22.00 untuk operasi LSC6 pullcord belt 6a1j04 belum ready , untuk pengerjaan elektrikal di malam hari tidak aman, di lanjutkan pengerjaan besok di pagi hari"/>
    <m/>
    <m/>
    <m/>
    <m/>
    <m/>
    <m/>
    <m/>
    <m/>
    <m/>
    <m/>
    <m/>
    <m/>
  </r>
  <r>
    <x v="4"/>
    <n v="12"/>
    <n v="2025"/>
    <x v="0"/>
    <x v="1"/>
    <d v="1899-12-30T15:00:00"/>
    <d v="1899-12-30T15:20:00"/>
    <n v="0.33333333333333215"/>
    <s v="LSC3B"/>
    <x v="12"/>
    <x v="1"/>
    <x v="1"/>
    <x v="1"/>
    <s v="15.00-15.20 operasi LSC3B LS IND5-12P, tunggu personil mengeluarkan idler garlan lepas di belt 5A1J01"/>
    <m/>
    <m/>
    <m/>
    <m/>
    <m/>
    <m/>
    <m/>
    <m/>
    <m/>
    <m/>
    <m/>
    <m/>
  </r>
  <r>
    <x v="4"/>
    <n v="12"/>
    <n v="2025"/>
    <x v="0"/>
    <x v="1"/>
    <d v="1899-12-30T17:40:00"/>
    <d v="1899-12-30T18:00:00"/>
    <n v="0.33333333333333215"/>
    <s v="LSC3B"/>
    <x v="20"/>
    <x v="0"/>
    <x v="0"/>
    <x v="3"/>
    <s v="16.15-16.20 stop belt 15107 sensor metal detektor aktif cek personil di temukan kawat sling"/>
    <m/>
    <m/>
    <m/>
    <m/>
    <m/>
    <m/>
    <m/>
    <m/>
    <m/>
    <m/>
    <m/>
    <m/>
  </r>
  <r>
    <x v="4"/>
    <n v="12"/>
    <n v="2025"/>
    <x v="0"/>
    <x v="1"/>
    <d v="1899-12-30T17:40:00"/>
    <d v="1899-12-30T18:00:00"/>
    <n v="0.33333333333333215"/>
    <s v="LSC3B"/>
    <x v="21"/>
    <x v="2"/>
    <x v="2"/>
    <x v="2"/>
    <s v="17.40-18.00 tunggu hopper berisi 50%"/>
    <m/>
    <m/>
    <m/>
    <m/>
    <m/>
    <m/>
    <m/>
    <m/>
    <m/>
    <m/>
    <m/>
    <m/>
  </r>
  <r>
    <x v="4"/>
    <n v="12"/>
    <n v="2025"/>
    <x v="0"/>
    <x v="1"/>
    <d v="1899-12-30T19:45:00"/>
    <d v="1899-12-30T19:50:00"/>
    <n v="8.3333333333333037E-2"/>
    <s v="LSC3B"/>
    <x v="4"/>
    <x v="1"/>
    <x v="1"/>
    <x v="4"/>
    <s v="19.45-19.50 stop belt a1j12B sensor dmg head pulley aktif, cek personil tepi belt terkelupas tunggu di potong personil"/>
    <m/>
    <m/>
    <m/>
    <m/>
    <m/>
    <m/>
    <m/>
    <m/>
    <m/>
    <m/>
    <m/>
    <m/>
  </r>
  <r>
    <x v="4"/>
    <n v="12"/>
    <n v="2025"/>
    <x v="0"/>
    <x v="1"/>
    <d v="1899-12-30T20:40:00"/>
    <d v="1899-12-30T20:45:00"/>
    <n v="8.3333333333333037E-2"/>
    <s v="LSC3B"/>
    <x v="20"/>
    <x v="1"/>
    <x v="1"/>
    <x v="4"/>
    <s v="20.40-20.45 stop belt 15107 sensor dmg aktif cek personil tepi belt terkelupas tunggu di potong personil"/>
    <m/>
    <m/>
    <m/>
    <m/>
    <m/>
    <m/>
    <m/>
    <m/>
    <m/>
    <m/>
    <m/>
    <m/>
  </r>
  <r>
    <x v="4"/>
    <n v="12"/>
    <n v="2025"/>
    <x v="0"/>
    <x v="1"/>
    <d v="1899-12-30T21:35:00"/>
    <d v="1899-12-30T21:40:00"/>
    <n v="8.3333333333333037E-2"/>
    <s v="LSC3B"/>
    <x v="20"/>
    <x v="1"/>
    <x v="1"/>
    <x v="4"/>
    <s v="21.35-21.40 stop belt 15107, sensor dmg aktif cek personil tepi belt terkelupas tunggu di potong personil"/>
    <m/>
    <m/>
    <m/>
    <m/>
    <m/>
    <m/>
    <m/>
    <m/>
    <m/>
    <m/>
    <m/>
    <m/>
  </r>
  <r>
    <x v="4"/>
    <n v="12"/>
    <n v="2025"/>
    <x v="0"/>
    <x v="1"/>
    <d v="1899-12-30T21:50:00"/>
    <d v="1899-12-30T22:00:00"/>
    <n v="0.16666666666666607"/>
    <s v="LSC3B"/>
    <x v="20"/>
    <x v="0"/>
    <x v="0"/>
    <x v="10"/>
    <s v="21.50-22.00 stop belt 15107 sensor metal detektor aktif tunggu cek personil "/>
    <m/>
    <m/>
    <m/>
    <m/>
    <m/>
    <m/>
    <m/>
    <m/>
    <m/>
    <m/>
    <m/>
    <m/>
  </r>
  <r>
    <x v="4"/>
    <n v="12"/>
    <n v="2025"/>
    <x v="0"/>
    <x v="2"/>
    <d v="1899-12-30T22:00:00"/>
    <d v="1899-12-30T22:10:00"/>
    <n v="0.16666666666666874"/>
    <s v="LSC 6"/>
    <x v="21"/>
    <x v="2"/>
    <x v="2"/>
    <x v="20"/>
    <s v="22.00 - 22.10 Persiapan operasi LSC6 dan pengosongan hopper lsc3b"/>
    <m/>
    <m/>
    <m/>
    <m/>
    <m/>
    <m/>
    <m/>
    <m/>
    <m/>
    <m/>
    <m/>
    <m/>
  </r>
  <r>
    <x v="4"/>
    <n v="12"/>
    <n v="2025"/>
    <x v="0"/>
    <x v="2"/>
    <d v="1899-12-30T22:15:00"/>
    <d v="1899-12-30T22:25:00"/>
    <n v="0.16666666666666607"/>
    <s v="LSC 6"/>
    <x v="4"/>
    <x v="1"/>
    <x v="1"/>
    <x v="4"/>
    <s v="22.15 - 22.25 DMG head pulley a1j12B aktif cek personil di temukan tepi belt terkelupas tunggu di potong personil "/>
    <m/>
    <m/>
    <m/>
    <m/>
    <m/>
    <m/>
    <m/>
    <m/>
    <m/>
    <m/>
    <m/>
    <m/>
  </r>
  <r>
    <x v="4"/>
    <n v="12"/>
    <n v="2025"/>
    <x v="0"/>
    <x v="2"/>
    <d v="1899-12-30T22:30:00"/>
    <d v="1899-12-30T23:40:00"/>
    <n v="1.1666666666666679"/>
    <s v="LSC 6"/>
    <x v="6"/>
    <x v="0"/>
    <x v="0"/>
    <x v="21"/>
    <s v="22.30 - 23.40 Stop mendadak LSC6, tunggu pengecekan personil &amp; mekanik lebih lanjut"/>
    <m/>
    <m/>
    <m/>
    <m/>
    <m/>
    <m/>
    <m/>
    <m/>
    <m/>
    <m/>
    <m/>
    <m/>
  </r>
  <r>
    <x v="4"/>
    <n v="12"/>
    <n v="2025"/>
    <x v="0"/>
    <x v="2"/>
    <d v="1899-12-30T23:50:00"/>
    <d v="1899-12-31T01:00:00"/>
    <n v="1.1666666666666679"/>
    <s v="LSC 6"/>
    <x v="6"/>
    <x v="0"/>
    <x v="0"/>
    <x v="22"/>
    <s v="23.50 - 01.00 Stop kembali LSC6 ada kelainan bunyi, tunggu cek mekanik lebih lanjut"/>
    <m/>
    <m/>
    <m/>
    <m/>
    <m/>
    <m/>
    <m/>
    <m/>
    <m/>
    <m/>
    <m/>
    <m/>
  </r>
  <r>
    <x v="4"/>
    <n v="12"/>
    <n v="2025"/>
    <x v="0"/>
    <x v="2"/>
    <d v="1899-12-30T02:00:00"/>
    <d v="1899-12-30T02:10:00"/>
    <n v="0.16666666666666674"/>
    <s v="LSC 6"/>
    <x v="17"/>
    <x v="1"/>
    <x v="1"/>
    <x v="4"/>
    <s v="02.00 - 02.10 DMG A2J02 aktif cek personil di temukan kulit belt terkelupas tunggu di potong personil "/>
    <m/>
    <m/>
    <m/>
    <m/>
    <m/>
    <m/>
    <m/>
    <m/>
    <m/>
    <m/>
    <m/>
    <m/>
  </r>
  <r>
    <x v="4"/>
    <n v="12"/>
    <n v="2025"/>
    <x v="0"/>
    <x v="2"/>
    <d v="1899-12-30T02:10:00"/>
    <d v="1899-12-30T02:20:00"/>
    <n v="0.16666666666666674"/>
    <s v="LSC 6"/>
    <x v="18"/>
    <x v="0"/>
    <x v="0"/>
    <x v="23"/>
    <s v="02.10 - 02.20 Saat start belt 6e1u04 gagal start, alarms time out feedback from brake monitor "/>
    <m/>
    <m/>
    <m/>
    <m/>
    <m/>
    <m/>
    <m/>
    <m/>
    <m/>
    <m/>
    <m/>
    <m/>
  </r>
  <r>
    <x v="4"/>
    <n v="12"/>
    <n v="2025"/>
    <x v="0"/>
    <x v="2"/>
    <d v="1899-12-30T02:40:00"/>
    <d v="1899-12-30T02:45:00"/>
    <n v="8.333333333333337E-2"/>
    <s v="LSC 6"/>
    <x v="7"/>
    <x v="0"/>
    <x v="0"/>
    <x v="10"/>
    <s v="02.40 - 02.45 Metal detektor 6a1j03 aktif cek personil tidak ada temuan"/>
    <m/>
    <m/>
    <m/>
    <m/>
    <m/>
    <m/>
    <m/>
    <m/>
    <m/>
    <m/>
    <m/>
    <m/>
  </r>
  <r>
    <x v="4"/>
    <n v="12"/>
    <n v="2025"/>
    <x v="0"/>
    <x v="2"/>
    <d v="1899-12-30T04:10:00"/>
    <d v="1899-12-30T04:20:00"/>
    <n v="0.16666666666666674"/>
    <s v="LSC 6"/>
    <x v="17"/>
    <x v="1"/>
    <x v="1"/>
    <x v="4"/>
    <s v="04.10 - 04.20 DMG A2J02 aktif, cek personil kulit belt terkelupas tunggu di potong personil"/>
    <m/>
    <m/>
    <m/>
    <m/>
    <m/>
    <m/>
    <m/>
    <m/>
    <m/>
    <m/>
    <m/>
    <m/>
  </r>
  <r>
    <x v="4"/>
    <n v="12"/>
    <n v="2025"/>
    <x v="0"/>
    <x v="2"/>
    <d v="1899-12-30T05:45:00"/>
    <d v="1899-12-30T05:55:00"/>
    <n v="0.16666666666666674"/>
    <s v="LSC 6"/>
    <x v="11"/>
    <x v="1"/>
    <x v="1"/>
    <x v="4"/>
    <s v="05.45 - 05.55 DMG 20104 aktif, cek personil tepi belt terkelupas tunggu di potong personil"/>
    <m/>
    <m/>
    <m/>
    <m/>
    <m/>
    <m/>
    <m/>
    <m/>
    <m/>
    <m/>
    <m/>
    <m/>
  </r>
  <r>
    <x v="4"/>
    <n v="12"/>
    <n v="2025"/>
    <x v="0"/>
    <x v="2"/>
    <d v="1899-12-30T06:00:00"/>
    <d v="1899-12-30T06:10:00"/>
    <n v="0.16666666666666607"/>
    <s v="LSC 6"/>
    <x v="4"/>
    <x v="1"/>
    <x v="1"/>
    <x v="4"/>
    <s v="06.00 - 06.10 DMG Head pulley a1j12B aktif, cek personil tepi belt terkelupas tunggu di potong personil"/>
    <m/>
    <m/>
    <m/>
    <m/>
    <m/>
    <m/>
    <m/>
    <m/>
    <m/>
    <m/>
    <m/>
    <m/>
  </r>
  <r>
    <x v="4"/>
    <n v="12"/>
    <n v="2025"/>
    <x v="0"/>
    <x v="2"/>
    <d v="1899-12-30T06:10:00"/>
    <d v="1899-12-30T06:15:00"/>
    <n v="8.333333333333437E-2"/>
    <s v="LSC 6"/>
    <x v="18"/>
    <x v="0"/>
    <x v="0"/>
    <x v="23"/>
    <s v="06.10 - 06.15 Saat start 6E1U04 gagal start alarms time out feedback SOBO brake monitor "/>
    <m/>
    <m/>
    <m/>
    <m/>
    <m/>
    <m/>
    <m/>
    <m/>
    <m/>
    <m/>
    <m/>
    <m/>
  </r>
  <r>
    <x v="4"/>
    <n v="12"/>
    <n v="2025"/>
    <x v="0"/>
    <x v="2"/>
    <d v="1899-12-30T06:25:00"/>
    <d v="1899-12-30T06:35:00"/>
    <n v="0.16666666666666741"/>
    <s v="LSC 6"/>
    <x v="4"/>
    <x v="1"/>
    <x v="1"/>
    <x v="4"/>
    <s v="06.25 - 06.35 DMG head pulley a1j12B aktif cek personil tepi belt terkelupas tunggu di potong personil "/>
    <m/>
    <m/>
    <m/>
    <m/>
    <m/>
    <m/>
    <m/>
    <m/>
    <m/>
    <m/>
    <m/>
    <m/>
  </r>
  <r>
    <x v="4"/>
    <n v="12"/>
    <n v="2025"/>
    <x v="0"/>
    <x v="2"/>
    <d v="1899-12-30T06:35:00"/>
    <d v="1899-12-30T06:40:00"/>
    <n v="8.3333333333333037E-2"/>
    <s v="LSC 6"/>
    <x v="18"/>
    <x v="0"/>
    <x v="0"/>
    <x v="23"/>
    <s v="06.35 - 06.40 Saat start belt 6E1U04 gagal start, alarms time out feedback from brake monitor(2x start)"/>
    <m/>
    <m/>
    <m/>
    <m/>
    <m/>
    <m/>
    <m/>
    <m/>
    <m/>
    <m/>
    <m/>
    <m/>
  </r>
  <r>
    <x v="4"/>
    <n v="12"/>
    <n v="2025"/>
    <x v="0"/>
    <x v="2"/>
    <d v="1899-12-30T06:50:00"/>
    <d v="1899-12-30T07:00:00"/>
    <n v="0.16666666666666741"/>
    <s v="LSC 6"/>
    <x v="6"/>
    <x v="2"/>
    <x v="2"/>
    <x v="2"/>
    <s v="06.50 - 07.00 Tunggu hopper berisi min 50%"/>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F0A3DE-0407-40AA-BFBB-A75DE1048DD8}"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5:C145" firstHeaderRow="0" firstDataRow="1" firstDataCol="1"/>
  <pivotFields count="25">
    <pivotField numFmtId="14" showAll="0"/>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showAll="0"/>
    <pivotField axis="axisRow" showAll="0">
      <items count="36">
        <item sd="0" x="10"/>
        <item sd="0" x="18"/>
        <item sd="0" x="11"/>
        <item sd="0" x="9"/>
        <item sd="0" x="8"/>
        <item sd="0" x="3"/>
        <item sd="0" x="0"/>
        <item sd="0" x="20"/>
        <item sd="0" x="29"/>
        <item sd="0" x="7"/>
        <item sd="0" x="16"/>
        <item sd="0" x="6"/>
        <item sd="0" x="33"/>
        <item sd="0" x="1"/>
        <item sd="0" x="28"/>
        <item sd="0" x="26"/>
        <item sd="0" x="24"/>
        <item sd="0" x="14"/>
        <item sd="0" x="17"/>
        <item sd="0" x="22"/>
        <item sd="0" x="27"/>
        <item sd="0" x="12"/>
        <item sd="0" x="19"/>
        <item sd="0" x="34"/>
        <item sd="0" x="21"/>
        <item sd="0" x="25"/>
        <item sd="0" x="31"/>
        <item sd="0" x="32"/>
        <item sd="0" x="23"/>
        <item sd="0" x="30"/>
        <item sd="0" x="4"/>
        <item sd="0" x="15"/>
        <item sd="0" x="13"/>
        <item sd="0" x="5"/>
        <item sd="0" x="2"/>
        <item t="default" sd="0"/>
      </items>
    </pivotField>
    <pivotField showAll="0">
      <items count="4">
        <item x="2"/>
        <item x="0"/>
        <item x="1"/>
        <item t="default"/>
      </items>
    </pivotField>
    <pivotField axis="axisRow" showAll="0">
      <items count="5">
        <item x="0"/>
        <item x="2"/>
        <item x="1"/>
        <item x="3"/>
        <item t="default"/>
      </items>
    </pivotField>
    <pivotField axis="axisRow" showAll="0">
      <items count="50">
        <item x="41"/>
        <item x="24"/>
        <item x="12"/>
        <item x="30"/>
        <item x="36"/>
        <item x="29"/>
        <item x="20"/>
        <item x="18"/>
        <item x="26"/>
        <item x="40"/>
        <item x="46"/>
        <item x="27"/>
        <item x="17"/>
        <item x="33"/>
        <item x="43"/>
        <item x="11"/>
        <item x="39"/>
        <item x="22"/>
        <item x="13"/>
        <item x="14"/>
        <item x="21"/>
        <item x="4"/>
        <item x="15"/>
        <item x="19"/>
        <item x="3"/>
        <item x="7"/>
        <item x="42"/>
        <item x="1"/>
        <item x="37"/>
        <item x="38"/>
        <item x="6"/>
        <item x="31"/>
        <item x="16"/>
        <item x="25"/>
        <item x="23"/>
        <item x="5"/>
        <item x="9"/>
        <item x="35"/>
        <item x="44"/>
        <item x="0"/>
        <item x="45"/>
        <item x="28"/>
        <item x="34"/>
        <item x="32"/>
        <item x="47"/>
        <item x="48"/>
        <item x="10"/>
        <item x="2"/>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70">
    <i>
      <x/>
    </i>
    <i r="1">
      <x/>
    </i>
    <i r="1">
      <x v="1"/>
    </i>
    <i r="1">
      <x v="2"/>
    </i>
    <i r="1">
      <x v="3"/>
    </i>
    <i r="1">
      <x v="4"/>
    </i>
    <i r="1">
      <x v="5"/>
    </i>
    <i r="1">
      <x v="6"/>
    </i>
    <i r="1">
      <x v="7"/>
    </i>
    <i r="1">
      <x v="8"/>
    </i>
    <i r="1">
      <x v="9"/>
    </i>
    <i r="1">
      <x v="10"/>
    </i>
    <i r="1">
      <x v="11"/>
    </i>
    <i r="1">
      <x v="13"/>
    </i>
    <i r="1">
      <x v="14"/>
    </i>
    <i r="1">
      <x v="15"/>
    </i>
    <i r="1">
      <x v="17"/>
    </i>
    <i r="1">
      <x v="18"/>
    </i>
    <i r="1">
      <x v="19"/>
    </i>
    <i r="1">
      <x v="20"/>
    </i>
    <i r="1">
      <x v="21"/>
    </i>
    <i r="1">
      <x v="22"/>
    </i>
    <i r="1">
      <x v="23"/>
    </i>
    <i r="1">
      <x v="24"/>
    </i>
    <i r="1">
      <x v="25"/>
    </i>
    <i r="1">
      <x v="26"/>
    </i>
    <i r="1">
      <x v="27"/>
    </i>
    <i r="1">
      <x v="28"/>
    </i>
    <i r="1">
      <x v="29"/>
    </i>
    <i r="1">
      <x v="30"/>
    </i>
    <i r="1">
      <x v="31"/>
    </i>
    <i r="1">
      <x v="32"/>
    </i>
    <i r="1">
      <x v="33"/>
    </i>
    <i r="1">
      <x v="34"/>
    </i>
    <i>
      <x v="1"/>
    </i>
    <i r="1">
      <x v="5"/>
    </i>
    <i r="1">
      <x v="14"/>
    </i>
    <i r="1">
      <x v="18"/>
    </i>
    <i r="1">
      <x v="31"/>
    </i>
    <i r="1">
      <x v="32"/>
    </i>
    <i r="1">
      <x v="33"/>
    </i>
    <i r="1">
      <x v="34"/>
    </i>
    <i>
      <x v="2"/>
    </i>
    <i r="1">
      <x/>
    </i>
    <i r="1">
      <x v="1"/>
    </i>
    <i r="1">
      <x v="2"/>
    </i>
    <i r="1">
      <x v="4"/>
    </i>
    <i r="1">
      <x v="5"/>
    </i>
    <i r="1">
      <x v="6"/>
    </i>
    <i r="1">
      <x v="7"/>
    </i>
    <i r="1">
      <x v="8"/>
    </i>
    <i r="1">
      <x v="9"/>
    </i>
    <i r="1">
      <x v="10"/>
    </i>
    <i r="1">
      <x v="11"/>
    </i>
    <i r="1">
      <x v="12"/>
    </i>
    <i r="1">
      <x v="15"/>
    </i>
    <i r="1">
      <x v="16"/>
    </i>
    <i r="1">
      <x v="17"/>
    </i>
    <i r="1">
      <x v="18"/>
    </i>
    <i r="1">
      <x v="19"/>
    </i>
    <i r="1">
      <x v="21"/>
    </i>
    <i r="1">
      <x v="22"/>
    </i>
    <i r="1">
      <x v="24"/>
    </i>
    <i r="1">
      <x v="25"/>
    </i>
    <i r="1">
      <x v="26"/>
    </i>
    <i>
      <x v="3"/>
    </i>
    <i r="1">
      <x v="32"/>
    </i>
    <i r="1">
      <x v="33"/>
    </i>
    <i r="1">
      <x v="34"/>
    </i>
    <i t="grand">
      <x/>
    </i>
  </rowItems>
  <colFields count="1">
    <field x="-2"/>
  </colFields>
  <colItems count="2">
    <i>
      <x/>
    </i>
    <i i="1">
      <x v="1"/>
    </i>
  </colItems>
  <dataFields count="2">
    <dataField name="Durasi Gangguan" fld="7" baseField="9" baseItem="0"/>
    <dataField name="Persentase" fld="7" showDataAs="percentOfTotal" baseField="9" baseItem="0" numFmtId="1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DDB97D-53BC-4586-985B-F53109895BA4}"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C66" firstHeaderRow="0" firstDataRow="1" firstDataCol="1" rowPageCount="1" colPageCount="1"/>
  <pivotFields count="25">
    <pivotField axis="axisPage" numFmtId="14" multipleItemSelectionAllowe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showAll="0"/>
    <pivotField axis="axisRow" showAll="0">
      <items count="36">
        <item sd="0" x="10"/>
        <item sd="0" x="18"/>
        <item sd="0" x="11"/>
        <item sd="0" x="9"/>
        <item sd="0" x="8"/>
        <item sd="0" x="3"/>
        <item sd="0" x="0"/>
        <item sd="0" x="20"/>
        <item sd="0" x="29"/>
        <item sd="0" x="7"/>
        <item sd="0" x="16"/>
        <item sd="0" x="6"/>
        <item sd="0" x="1"/>
        <item sd="0" x="28"/>
        <item sd="0" x="26"/>
        <item sd="0" x="24"/>
        <item sd="0" x="14"/>
        <item sd="0" x="17"/>
        <item sd="0" x="22"/>
        <item sd="0" x="27"/>
        <item sd="0" x="12"/>
        <item sd="0" x="19"/>
        <item sd="0" x="21"/>
        <item sd="0" x="25"/>
        <item sd="0" x="31"/>
        <item sd="0" x="23"/>
        <item sd="0" x="30"/>
        <item sd="0" x="4"/>
        <item sd="0" x="15"/>
        <item sd="0" x="13"/>
        <item sd="0" x="5"/>
        <item sd="0" x="2"/>
        <item sd="0" x="32"/>
        <item sd="0" x="33"/>
        <item sd="0" x="34"/>
        <item t="default" sd="0"/>
      </items>
    </pivotField>
    <pivotField showAll="0">
      <items count="4">
        <item x="2"/>
        <item x="0"/>
        <item x="1"/>
        <item t="default"/>
      </items>
    </pivotField>
    <pivotField axis="axisRow" showAll="0">
      <items count="5">
        <item x="0"/>
        <item sd="0" x="2"/>
        <item x="1"/>
        <item x="3"/>
        <item t="default"/>
      </items>
    </pivotField>
    <pivotField axis="axisRow" dataField="1" showAll="0">
      <items count="50">
        <item sd="0" x="41"/>
        <item sd="0" x="24"/>
        <item sd="0" x="12"/>
        <item sd="0" x="30"/>
        <item sd="0" x="36"/>
        <item sd="0" x="29"/>
        <item sd="0" x="20"/>
        <item sd="0" x="18"/>
        <item sd="0" x="26"/>
        <item sd="0" x="40"/>
        <item sd="0" x="27"/>
        <item sd="0" x="17"/>
        <item sd="0" x="33"/>
        <item sd="0" x="43"/>
        <item sd="0" x="11"/>
        <item sd="0" x="39"/>
        <item sd="0" x="22"/>
        <item sd="0" x="13"/>
        <item sd="0" x="14"/>
        <item sd="0" x="21"/>
        <item sd="0" x="4"/>
        <item sd="0" x="15"/>
        <item sd="0" x="19"/>
        <item sd="0" x="3"/>
        <item sd="0" x="7"/>
        <item sd="0" x="42"/>
        <item sd="0" x="1"/>
        <item sd="0" x="37"/>
        <item sd="0" x="38"/>
        <item sd="0" x="6"/>
        <item sd="0" x="31"/>
        <item sd="0" x="16"/>
        <item sd="0" x="25"/>
        <item sd="0" x="23"/>
        <item sd="0" x="5"/>
        <item sd="0" x="9"/>
        <item sd="0" x="35"/>
        <item sd="0" x="44"/>
        <item sd="0" x="0"/>
        <item sd="0" x="45"/>
        <item sd="0" x="28"/>
        <item sd="0" x="34"/>
        <item sd="0" x="32"/>
        <item sd="0" x="10"/>
        <item sd="0" x="2"/>
        <item sd="0" x="8"/>
        <item x="46"/>
        <item x="47"/>
        <item x="48"/>
        <item t="default" sd="0"/>
      </items>
    </pivotField>
    <pivotField showAll="0"/>
    <pivotField showAll="0"/>
    <pivotField showAll="0"/>
    <pivotField showAll="0"/>
    <pivotField axis="axisRow" showAll="0">
      <items count="2">
        <item sd="0" x="0"/>
        <item t="default"/>
      </items>
    </pivotField>
    <pivotField axis="axisRow" showAll="0">
      <items count="2">
        <item x="0"/>
        <item t="default"/>
      </items>
    </pivotField>
    <pivotField axis="axisRow" showAll="0">
      <items count="2">
        <item x="0"/>
        <item t="default"/>
      </items>
    </pivotField>
    <pivotField showAll="0"/>
    <pivotField showAll="0"/>
    <pivotField showAll="0"/>
    <pivotField showAll="0"/>
    <pivotField showAll="0"/>
    <pivotField showAll="0"/>
  </pivotFields>
  <rowFields count="6">
    <field x="10"/>
    <field x="8"/>
    <field x="11"/>
    <field x="18"/>
    <field x="16"/>
    <field x="17"/>
  </rowFields>
  <rowItems count="63">
    <i>
      <x/>
    </i>
    <i r="1">
      <x/>
    </i>
    <i r="1">
      <x v="1"/>
    </i>
    <i r="1">
      <x v="2"/>
    </i>
    <i r="1">
      <x v="3"/>
    </i>
    <i r="1">
      <x v="4"/>
    </i>
    <i r="1">
      <x v="5"/>
    </i>
    <i r="1">
      <x v="6"/>
    </i>
    <i r="1">
      <x v="7"/>
    </i>
    <i r="1">
      <x v="8"/>
    </i>
    <i r="1">
      <x v="9"/>
    </i>
    <i r="1">
      <x v="10"/>
    </i>
    <i r="1">
      <x v="11"/>
    </i>
    <i r="1">
      <x v="12"/>
    </i>
    <i r="1">
      <x v="13"/>
    </i>
    <i r="1">
      <x v="14"/>
    </i>
    <i r="1">
      <x v="16"/>
    </i>
    <i r="1">
      <x v="17"/>
    </i>
    <i r="1">
      <x v="18"/>
    </i>
    <i r="1">
      <x v="19"/>
    </i>
    <i r="1">
      <x v="20"/>
    </i>
    <i r="1">
      <x v="21"/>
    </i>
    <i r="1">
      <x v="22"/>
    </i>
    <i r="1">
      <x v="23"/>
    </i>
    <i r="1">
      <x v="24"/>
    </i>
    <i r="1">
      <x v="25"/>
    </i>
    <i r="1">
      <x v="26"/>
    </i>
    <i r="1">
      <x v="27"/>
    </i>
    <i r="1">
      <x v="28"/>
    </i>
    <i r="1">
      <x v="29"/>
    </i>
    <i r="1">
      <x v="30"/>
    </i>
    <i r="1">
      <x v="31"/>
    </i>
    <i r="1">
      <x v="32"/>
    </i>
    <i r="1">
      <x v="34"/>
    </i>
    <i>
      <x v="1"/>
    </i>
    <i>
      <x v="2"/>
    </i>
    <i r="1">
      <x/>
    </i>
    <i r="1">
      <x v="1"/>
    </i>
    <i r="1">
      <x v="2"/>
    </i>
    <i r="1">
      <x v="4"/>
    </i>
    <i r="1">
      <x v="5"/>
    </i>
    <i r="1">
      <x v="6"/>
    </i>
    <i r="1">
      <x v="7"/>
    </i>
    <i r="1">
      <x v="8"/>
    </i>
    <i r="1">
      <x v="9"/>
    </i>
    <i r="1">
      <x v="10"/>
    </i>
    <i r="1">
      <x v="11"/>
    </i>
    <i r="1">
      <x v="14"/>
    </i>
    <i r="1">
      <x v="15"/>
    </i>
    <i r="1">
      <x v="16"/>
    </i>
    <i r="1">
      <x v="17"/>
    </i>
    <i r="1">
      <x v="18"/>
    </i>
    <i r="1">
      <x v="20"/>
    </i>
    <i r="1">
      <x v="21"/>
    </i>
    <i r="1">
      <x v="22"/>
    </i>
    <i r="1">
      <x v="23"/>
    </i>
    <i r="1">
      <x v="24"/>
    </i>
    <i r="1">
      <x v="33"/>
    </i>
    <i>
      <x v="3"/>
    </i>
    <i r="1">
      <x v="29"/>
    </i>
    <i r="1">
      <x v="30"/>
    </i>
    <i r="1">
      <x v="31"/>
    </i>
    <i t="grand">
      <x/>
    </i>
  </rowItems>
  <colFields count="1">
    <field x="-2"/>
  </colFields>
  <colItems count="2">
    <i>
      <x/>
    </i>
    <i i="1">
      <x v="1"/>
    </i>
  </colItems>
  <pageFields count="1">
    <pageField fld="0" hier="-1"/>
  </pageFields>
  <dataFields count="2">
    <dataField name="Frekuensi" fld="11" subtotal="count" baseField="9" baseItem="0"/>
    <dataField name="Persentase" fld="11" subtotal="count" showDataAs="percentOfTotal" baseField="9" baseItem="0" numFmtId="10"/>
  </dataField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0F9BC-7C64-461A-8478-49FB13067FE0}"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0" firstHeaderRow="0" firstDataRow="1" firstDataCol="1" rowPageCount="1" colPageCount="1"/>
  <pivotFields count="25">
    <pivotField axis="axisPage" numFmtId="14" showAll="0">
      <items count="20">
        <item x="0"/>
        <item x="1"/>
        <item x="2"/>
        <item x="3"/>
        <item x="4"/>
        <item x="5"/>
        <item x="6"/>
        <item x="7"/>
        <item x="8"/>
        <item x="9"/>
        <item x="10"/>
        <item x="11"/>
        <item x="12"/>
        <item x="13"/>
        <item x="14"/>
        <item x="15"/>
        <item x="16"/>
        <item x="17"/>
        <item x="18"/>
        <item t="default"/>
      </items>
    </pivotField>
    <pivotField showAll="0"/>
    <pivotField showAll="0"/>
    <pivotField showAll="0">
      <items count="4">
        <item x="0"/>
        <item x="1"/>
        <item x="2"/>
        <item t="default"/>
      </items>
    </pivotField>
    <pivotField showAll="0">
      <items count="4">
        <item x="0"/>
        <item x="1"/>
        <item x="2"/>
        <item t="default"/>
      </items>
    </pivotField>
    <pivotField numFmtId="20" showAll="0"/>
    <pivotField numFmtId="20" showAll="0"/>
    <pivotField showAll="0"/>
    <pivotField axis="axisRow" showAll="0">
      <items count="34">
        <item sd="0" x="20"/>
        <item sd="0" x="2"/>
        <item sd="0" x="4"/>
        <item sd="0" x="30"/>
        <item sd="0" x="12"/>
        <item sd="0" x="1"/>
        <item sd="0" x="5"/>
        <item sd="0" x="21"/>
        <item sd="0" x="6"/>
        <item sd="0" x="3"/>
        <item sd="0" x="18"/>
        <item sd="0" x="31"/>
        <item sd="0" x="32"/>
        <item sd="0" x="13"/>
        <item sd="0" x="24"/>
        <item sd="0" x="25"/>
        <item sd="0" x="9"/>
        <item sd="0" x="7"/>
        <item sd="0" x="10"/>
        <item sd="0" x="22"/>
        <item sd="0" x="14"/>
        <item sd="0" x="29"/>
        <item sd="0" x="11"/>
        <item sd="0" x="23"/>
        <item sd="0" x="27"/>
        <item sd="0" x="8"/>
        <item sd="0" x="26"/>
        <item sd="0" x="17"/>
        <item sd="0" x="28"/>
        <item sd="0" x="15"/>
        <item sd="0" x="19"/>
        <item sd="0" x="0"/>
        <item sd="0" x="16"/>
        <item t="default" sd="0"/>
      </items>
    </pivotField>
    <pivotField showAll="0">
      <items count="4">
        <item x="1"/>
        <item x="2"/>
        <item x="0"/>
        <item t="default"/>
      </items>
    </pivotField>
    <pivotField axis="axisRow" showAll="0">
      <items count="5">
        <item x="2"/>
        <item x="0"/>
        <item x="1"/>
        <item x="3"/>
        <item t="default"/>
      </items>
    </pivotField>
    <pivotField axis="axisRow" dataField="1" showAll="0">
      <items count="41">
        <item x="39"/>
        <item x="5"/>
        <item x="35"/>
        <item x="37"/>
        <item x="7"/>
        <item x="4"/>
        <item x="31"/>
        <item x="28"/>
        <item x="10"/>
        <item x="27"/>
        <item x="22"/>
        <item x="19"/>
        <item x="38"/>
        <item x="32"/>
        <item x="34"/>
        <item x="21"/>
        <item x="24"/>
        <item x="20"/>
        <item x="11"/>
        <item x="18"/>
        <item x="17"/>
        <item x="1"/>
        <item x="16"/>
        <item x="8"/>
        <item x="26"/>
        <item x="33"/>
        <item x="3"/>
        <item x="2"/>
        <item x="25"/>
        <item x="36"/>
        <item x="14"/>
        <item x="9"/>
        <item x="12"/>
        <item x="29"/>
        <item x="30"/>
        <item x="6"/>
        <item x="13"/>
        <item x="23"/>
        <item x="0"/>
        <item x="15"/>
        <item t="default"/>
      </items>
    </pivotField>
    <pivotField showAll="0"/>
    <pivotField showAll="0"/>
    <pivotField showAll="0"/>
    <pivotField showAll="0"/>
    <pivotField axis="axisRow" showAll="0">
      <items count="2">
        <item x="0"/>
        <item t="default"/>
      </items>
    </pivotField>
    <pivotField axis="axisRow" showAll="0">
      <items count="2">
        <item x="0"/>
        <item t="default"/>
      </items>
    </pivotField>
    <pivotField axis="axisRow" showAll="0">
      <items count="2">
        <item x="0"/>
        <item t="default"/>
      </items>
    </pivotField>
    <pivotField showAll="0"/>
    <pivotField showAll="0"/>
    <pivotField showAll="0"/>
    <pivotField showAll="0"/>
    <pivotField showAll="0"/>
    <pivotField showAll="0"/>
  </pivotFields>
  <rowFields count="6">
    <field x="10"/>
    <field x="8"/>
    <field x="11"/>
    <field x="16"/>
    <field x="17"/>
    <field x="18"/>
  </rowFields>
  <rowItems count="67">
    <i>
      <x/>
    </i>
    <i r="1">
      <x v="1"/>
    </i>
    <i r="1">
      <x v="2"/>
    </i>
    <i r="1">
      <x v="3"/>
    </i>
    <i r="1">
      <x v="4"/>
    </i>
    <i r="1">
      <x v="5"/>
    </i>
    <i r="1">
      <x v="6"/>
    </i>
    <i r="1">
      <x v="7"/>
    </i>
    <i r="1">
      <x v="8"/>
    </i>
    <i r="1">
      <x v="9"/>
    </i>
    <i r="1">
      <x v="10"/>
    </i>
    <i r="1">
      <x v="11"/>
    </i>
    <i r="1">
      <x v="13"/>
    </i>
    <i r="1">
      <x v="14"/>
    </i>
    <i r="1">
      <x v="15"/>
    </i>
    <i r="1">
      <x v="16"/>
    </i>
    <i r="1">
      <x v="17"/>
    </i>
    <i r="1">
      <x v="18"/>
    </i>
    <i r="1">
      <x v="19"/>
    </i>
    <i r="1">
      <x v="20"/>
    </i>
    <i r="1">
      <x v="21"/>
    </i>
    <i r="1">
      <x v="22"/>
    </i>
    <i r="1">
      <x v="23"/>
    </i>
    <i r="1">
      <x v="24"/>
    </i>
    <i r="1">
      <x v="25"/>
    </i>
    <i r="1">
      <x v="29"/>
    </i>
    <i r="1">
      <x v="30"/>
    </i>
    <i r="1">
      <x v="31"/>
    </i>
    <i r="1">
      <x v="32"/>
    </i>
    <i>
      <x v="1"/>
    </i>
    <i r="1">
      <x v="5"/>
    </i>
    <i r="1">
      <x v="14"/>
    </i>
    <i r="1">
      <x v="29"/>
    </i>
    <i r="1">
      <x v="30"/>
    </i>
    <i r="1">
      <x v="31"/>
    </i>
    <i r="1">
      <x v="32"/>
    </i>
    <i>
      <x v="2"/>
    </i>
    <i r="1">
      <x/>
    </i>
    <i r="1">
      <x v="1"/>
    </i>
    <i r="1">
      <x v="2"/>
    </i>
    <i r="1">
      <x v="4"/>
    </i>
    <i r="1">
      <x v="5"/>
    </i>
    <i r="1">
      <x v="6"/>
    </i>
    <i r="1">
      <x v="7"/>
    </i>
    <i r="1">
      <x v="8"/>
    </i>
    <i r="1">
      <x v="9"/>
    </i>
    <i r="1">
      <x v="10"/>
    </i>
    <i r="1">
      <x v="12"/>
    </i>
    <i r="1">
      <x v="13"/>
    </i>
    <i r="1">
      <x v="15"/>
    </i>
    <i r="1">
      <x v="16"/>
    </i>
    <i r="1">
      <x v="17"/>
    </i>
    <i r="1">
      <x v="18"/>
    </i>
    <i r="1">
      <x v="19"/>
    </i>
    <i r="1">
      <x v="20"/>
    </i>
    <i r="1">
      <x v="23"/>
    </i>
    <i r="1">
      <x v="24"/>
    </i>
    <i r="1">
      <x v="25"/>
    </i>
    <i r="1">
      <x v="26"/>
    </i>
    <i r="1">
      <x v="27"/>
    </i>
    <i r="1">
      <x v="28"/>
    </i>
    <i r="1">
      <x v="32"/>
    </i>
    <i>
      <x v="3"/>
    </i>
    <i r="1">
      <x v="29"/>
    </i>
    <i r="1">
      <x v="30"/>
    </i>
    <i r="1">
      <x v="32"/>
    </i>
    <i t="grand">
      <x/>
    </i>
  </rowItems>
  <colFields count="1">
    <field x="-2"/>
  </colFields>
  <colItems count="2">
    <i>
      <x/>
    </i>
    <i i="1">
      <x v="1"/>
    </i>
  </colItems>
  <pageFields count="1">
    <pageField fld="0" hier="-1"/>
  </pageFields>
  <dataFields count="2">
    <dataField name="Frekuensi" fld="11" subtotal="count" baseField="10" baseItem="0"/>
    <dataField name="Persentase" fld="11" subtotal="count" showDataAs="percentOfTotal" baseField="1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CD43C-DFA7-4DD0-B51D-B9EE394EF2F7}"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9:C146" firstHeaderRow="0" firstDataRow="1" firstDataCol="1"/>
  <pivotFields count="25">
    <pivotField numFmtId="14" showAll="0"/>
    <pivotField showAll="0"/>
    <pivotField showAll="0"/>
    <pivotField showAll="0">
      <items count="4">
        <item x="0"/>
        <item x="1"/>
        <item x="2"/>
        <item t="default"/>
      </items>
    </pivotField>
    <pivotField showAll="0">
      <items count="4">
        <item x="0"/>
        <item x="1"/>
        <item x="2"/>
        <item t="default"/>
      </items>
    </pivotField>
    <pivotField numFmtId="20" showAll="0"/>
    <pivotField numFmtId="20" showAll="0"/>
    <pivotField dataField="1" showAll="0"/>
    <pivotField axis="axisRow" showAll="0">
      <items count="34">
        <item sd="0" x="20"/>
        <item sd="0" x="2"/>
        <item sd="0" x="4"/>
        <item sd="0" x="30"/>
        <item sd="0" x="12"/>
        <item sd="0" x="1"/>
        <item sd="0" x="5"/>
        <item sd="0" x="21"/>
        <item sd="0" x="6"/>
        <item sd="0" x="3"/>
        <item sd="0" x="18"/>
        <item sd="0" x="31"/>
        <item sd="0" x="32"/>
        <item sd="0" x="13"/>
        <item sd="0" x="24"/>
        <item sd="0" x="25"/>
        <item sd="0" x="9"/>
        <item sd="0" x="7"/>
        <item sd="0" x="10"/>
        <item sd="0" x="22"/>
        <item sd="0" x="14"/>
        <item sd="0" x="29"/>
        <item sd="0" x="11"/>
        <item sd="0" x="23"/>
        <item sd="0" x="27"/>
        <item sd="0" x="8"/>
        <item sd="0" x="26"/>
        <item sd="0" x="17"/>
        <item sd="0" x="28"/>
        <item sd="0" x="15"/>
        <item sd="0" x="19"/>
        <item sd="0" x="0"/>
        <item sd="0" x="16"/>
        <item t="default" sd="0"/>
      </items>
    </pivotField>
    <pivotField showAll="0">
      <items count="4">
        <item x="1"/>
        <item x="2"/>
        <item x="0"/>
        <item t="default"/>
      </items>
    </pivotField>
    <pivotField axis="axisRow" showAll="0">
      <items count="5">
        <item x="2"/>
        <item x="0"/>
        <item x="1"/>
        <item x="3"/>
        <item t="default"/>
      </items>
    </pivotField>
    <pivotField axis="axisRow" showAll="0">
      <items count="41">
        <item x="39"/>
        <item x="5"/>
        <item x="35"/>
        <item x="37"/>
        <item x="7"/>
        <item x="4"/>
        <item x="31"/>
        <item x="28"/>
        <item x="10"/>
        <item x="27"/>
        <item x="22"/>
        <item x="19"/>
        <item x="38"/>
        <item x="32"/>
        <item x="34"/>
        <item x="21"/>
        <item x="24"/>
        <item x="20"/>
        <item x="11"/>
        <item x="18"/>
        <item x="17"/>
        <item x="1"/>
        <item x="16"/>
        <item x="8"/>
        <item x="26"/>
        <item x="33"/>
        <item x="3"/>
        <item x="2"/>
        <item x="25"/>
        <item x="36"/>
        <item x="14"/>
        <item x="9"/>
        <item x="12"/>
        <item x="29"/>
        <item x="30"/>
        <item x="6"/>
        <item x="13"/>
        <item x="23"/>
        <item x="0"/>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67">
    <i>
      <x/>
    </i>
    <i r="1">
      <x v="1"/>
    </i>
    <i r="1">
      <x v="2"/>
    </i>
    <i r="1">
      <x v="3"/>
    </i>
    <i r="1">
      <x v="4"/>
    </i>
    <i r="1">
      <x v="5"/>
    </i>
    <i r="1">
      <x v="6"/>
    </i>
    <i r="1">
      <x v="7"/>
    </i>
    <i r="1">
      <x v="8"/>
    </i>
    <i r="1">
      <x v="9"/>
    </i>
    <i r="1">
      <x v="10"/>
    </i>
    <i r="1">
      <x v="11"/>
    </i>
    <i r="1">
      <x v="13"/>
    </i>
    <i r="1">
      <x v="14"/>
    </i>
    <i r="1">
      <x v="15"/>
    </i>
    <i r="1">
      <x v="16"/>
    </i>
    <i r="1">
      <x v="17"/>
    </i>
    <i r="1">
      <x v="18"/>
    </i>
    <i r="1">
      <x v="19"/>
    </i>
    <i r="1">
      <x v="20"/>
    </i>
    <i r="1">
      <x v="21"/>
    </i>
    <i r="1">
      <x v="22"/>
    </i>
    <i r="1">
      <x v="23"/>
    </i>
    <i r="1">
      <x v="24"/>
    </i>
    <i r="1">
      <x v="25"/>
    </i>
    <i r="1">
      <x v="29"/>
    </i>
    <i r="1">
      <x v="30"/>
    </i>
    <i r="1">
      <x v="31"/>
    </i>
    <i r="1">
      <x v="32"/>
    </i>
    <i>
      <x v="1"/>
    </i>
    <i r="1">
      <x v="5"/>
    </i>
    <i r="1">
      <x v="14"/>
    </i>
    <i r="1">
      <x v="29"/>
    </i>
    <i r="1">
      <x v="30"/>
    </i>
    <i r="1">
      <x v="31"/>
    </i>
    <i r="1">
      <x v="32"/>
    </i>
    <i>
      <x v="2"/>
    </i>
    <i r="1">
      <x/>
    </i>
    <i r="1">
      <x v="1"/>
    </i>
    <i r="1">
      <x v="2"/>
    </i>
    <i r="1">
      <x v="4"/>
    </i>
    <i r="1">
      <x v="5"/>
    </i>
    <i r="1">
      <x v="6"/>
    </i>
    <i r="1">
      <x v="7"/>
    </i>
    <i r="1">
      <x v="8"/>
    </i>
    <i r="1">
      <x v="9"/>
    </i>
    <i r="1">
      <x v="10"/>
    </i>
    <i r="1">
      <x v="12"/>
    </i>
    <i r="1">
      <x v="13"/>
    </i>
    <i r="1">
      <x v="15"/>
    </i>
    <i r="1">
      <x v="16"/>
    </i>
    <i r="1">
      <x v="17"/>
    </i>
    <i r="1">
      <x v="18"/>
    </i>
    <i r="1">
      <x v="19"/>
    </i>
    <i r="1">
      <x v="20"/>
    </i>
    <i r="1">
      <x v="23"/>
    </i>
    <i r="1">
      <x v="24"/>
    </i>
    <i r="1">
      <x v="25"/>
    </i>
    <i r="1">
      <x v="26"/>
    </i>
    <i r="1">
      <x v="27"/>
    </i>
    <i r="1">
      <x v="28"/>
    </i>
    <i r="1">
      <x v="32"/>
    </i>
    <i>
      <x v="3"/>
    </i>
    <i r="1">
      <x v="29"/>
    </i>
    <i r="1">
      <x v="30"/>
    </i>
    <i r="1">
      <x v="32"/>
    </i>
    <i t="grand">
      <x/>
    </i>
  </rowItems>
  <colFields count="1">
    <field x="-2"/>
  </colFields>
  <colItems count="2">
    <i>
      <x/>
    </i>
    <i i="1">
      <x v="1"/>
    </i>
  </colItems>
  <dataFields count="2">
    <dataField name="Durasi Gangguan" fld="7" baseField="10" baseItem="0"/>
    <dataField name="Persentase" fld="7" showDataAs="percentOfTotal" baseField="1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BBEA8-D156-4C42-9B69-B3BF7BDFE6DE}" name="PivotTable8" cacheId="58"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4">
  <location ref="A5:C85" firstHeaderRow="0" firstDataRow="1" firstDataCol="1" rowPageCount="1" colPageCount="1"/>
  <pivotFields count="25">
    <pivotField axis="axisPage"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30"/>
        <item x="28"/>
        <item x="29"/>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6">
        <item x="0"/>
        <item x="1"/>
        <item x="2"/>
        <item x="3"/>
        <item x="4"/>
        <item t="default"/>
      </items>
      <extLst>
        <ext xmlns:x14="http://schemas.microsoft.com/office/spreadsheetml/2009/9/main" uri="{2946ED86-A175-432a-8AC1-64E0C546D7DE}">
          <x14:pivotField fillDownLabels="1"/>
        </ext>
      </extLst>
    </pivotField>
    <pivotField showAll="0">
      <items count="5">
        <item x="0"/>
        <item x="1"/>
        <item x="2"/>
        <item x="3"/>
        <item t="default"/>
      </items>
      <extLst>
        <ext xmlns:x14="http://schemas.microsoft.com/office/spreadsheetml/2009/9/main" uri="{2946ED86-A175-432a-8AC1-64E0C546D7DE}">
          <x14:pivotField fillDownLabels="1"/>
        </ext>
      </extLst>
    </pivotField>
    <pivotField numFmtId="20" showAll="0">
      <extLst>
        <ext xmlns:x14="http://schemas.microsoft.com/office/spreadsheetml/2009/9/main" uri="{2946ED86-A175-432a-8AC1-64E0C546D7DE}">
          <x14:pivotField fillDownLabels="1"/>
        </ext>
      </extLst>
    </pivotField>
    <pivotField numFmtId="20" showAll="0">
      <extLst>
        <ext xmlns:x14="http://schemas.microsoft.com/office/spreadsheetml/2009/9/main" uri="{2946ED86-A175-432a-8AC1-64E0C546D7DE}">
          <x14:pivotField fillDownLabels="1"/>
        </ext>
      </extLst>
    </pivotField>
    <pivotField numFmtId="2" showAll="0">
      <extLst>
        <ext xmlns:x14="http://schemas.microsoft.com/office/spreadsheetml/2009/9/main" uri="{2946ED86-A175-432a-8AC1-64E0C546D7DE}">
          <x14:pivotField fillDownLabels="1"/>
        </ext>
      </extLst>
    </pivotField>
    <pivotField axis="axisRow" showAll="0">
      <items count="43">
        <item sd="0" x="17"/>
        <item sd="0" x="10"/>
        <item sd="0" x="22"/>
        <item sd="0" x="2"/>
        <item sd="0" x="1"/>
        <item sd="0" x="6"/>
        <item sd="0" x="19"/>
        <item sd="0" x="18"/>
        <item sd="0" x="4"/>
        <item sd="0" x="5"/>
        <item sd="0" x="24"/>
        <item sd="0" x="25"/>
        <item sd="0" x="21"/>
        <item sd="0" x="12"/>
        <item sd="0" x="9"/>
        <item sd="0" x="7"/>
        <item sd="0" x="23"/>
        <item sd="0" x="13"/>
        <item sd="0" x="8"/>
        <item sd="0" x="16"/>
        <item sd="0" x="20"/>
        <item sd="0" x="26"/>
        <item sd="0" x="3"/>
        <item sd="0" x="14"/>
        <item sd="0" x="15"/>
        <item sd="0" x="0"/>
        <item sd="0" x="11"/>
        <item sd="0" x="27"/>
        <item sd="0" x="28"/>
        <item sd="0" x="29"/>
        <item sd="0" x="30"/>
        <item sd="0" x="31"/>
        <item sd="0" x="32"/>
        <item sd="0" x="33"/>
        <item sd="0" x="34"/>
        <item sd="0" x="35"/>
        <item sd="0" x="36"/>
        <item sd="0" x="37"/>
        <item x="41"/>
        <item sd="0" x="38"/>
        <item sd="0" x="39"/>
        <item sd="0" x="40"/>
        <item t="default"/>
      </items>
      <extLst>
        <ext xmlns:x14="http://schemas.microsoft.com/office/spreadsheetml/2009/9/main" uri="{2946ED86-A175-432a-8AC1-64E0C546D7DE}">
          <x14:pivotField fillDownLabels="1"/>
        </ext>
      </extLst>
    </pivotField>
    <pivotField showAll="0">
      <items count="5">
        <item x="1"/>
        <item x="2"/>
        <item x="0"/>
        <item x="3"/>
        <item t="default"/>
      </items>
      <extLst>
        <ext xmlns:x14="http://schemas.microsoft.com/office/spreadsheetml/2009/9/main" uri="{2946ED86-A175-432a-8AC1-64E0C546D7DE}">
          <x14:pivotField fillDownLabels="1"/>
        </ext>
      </extLst>
    </pivotField>
    <pivotField axis="axisRow" showAll="0">
      <items count="10">
        <item m="1" x="8"/>
        <item m="1" x="7"/>
        <item x="2"/>
        <item x="0"/>
        <item m="1" x="6"/>
        <item x="1"/>
        <item m="1" x="5"/>
        <item sd="0" x="4"/>
        <item x="3"/>
        <item t="default"/>
      </items>
      <extLst>
        <ext xmlns:x14="http://schemas.microsoft.com/office/spreadsheetml/2009/9/main" uri="{2946ED86-A175-432a-8AC1-64E0C546D7DE}">
          <x14:pivotField fillDownLabels="1"/>
        </ext>
      </extLst>
    </pivotField>
    <pivotField axis="axisRow" dataField="1" showAll="0">
      <items count="49">
        <item x="6"/>
        <item x="28"/>
        <item x="19"/>
        <item x="8"/>
        <item x="24"/>
        <item x="7"/>
        <item sd="0" x="23"/>
        <item x="13"/>
        <item x="32"/>
        <item x="27"/>
        <item x="20"/>
        <item x="26"/>
        <item x="30"/>
        <item m="1" x="47"/>
        <item x="1"/>
        <item x="12"/>
        <item x="17"/>
        <item x="15"/>
        <item x="2"/>
        <item x="31"/>
        <item x="22"/>
        <item sd="0" x="5"/>
        <item x="21"/>
        <item x="25"/>
        <item x="18"/>
        <item sd="0" x="16"/>
        <item x="9"/>
        <item x="33"/>
        <item x="29"/>
        <item x="34"/>
        <item x="4"/>
        <item x="3"/>
        <item x="14"/>
        <item x="0"/>
        <item x="10"/>
        <item x="35"/>
        <item sd="0" x="46"/>
        <item x="36"/>
        <item x="37"/>
        <item x="38"/>
        <item x="39"/>
        <item x="40"/>
        <item x="42"/>
        <item x="43"/>
        <item x="44"/>
        <item x="45"/>
        <item x="41"/>
        <item x="1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2">
        <item sd="0" x="0"/>
        <item t="default"/>
      </items>
      <extLst>
        <ext xmlns:x14="http://schemas.microsoft.com/office/spreadsheetml/2009/9/main" uri="{2946ED86-A175-432a-8AC1-64E0C546D7DE}">
          <x14:pivotField fillDownLabels="1"/>
        </ext>
      </extLst>
    </pivotField>
    <pivotField axis="axisRow" showAll="0">
      <items count="2">
        <item sd="0" x="0"/>
        <item t="default"/>
      </items>
      <extLst>
        <ext xmlns:x14="http://schemas.microsoft.com/office/spreadsheetml/2009/9/main" uri="{2946ED86-A175-432a-8AC1-64E0C546D7DE}">
          <x14:pivotField fillDownLabels="1"/>
        </ext>
      </extLst>
    </pivotField>
    <pivotField axis="axisRow" showAll="0">
      <items count="2">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6">
    <field x="10"/>
    <field x="8"/>
    <field x="11"/>
    <field x="16"/>
    <field x="17"/>
    <field x="18"/>
  </rowFields>
  <rowItems count="80">
    <i>
      <x v="2"/>
    </i>
    <i r="1">
      <x/>
    </i>
    <i r="1">
      <x v="1"/>
    </i>
    <i r="1">
      <x v="2"/>
    </i>
    <i r="1">
      <x v="3"/>
    </i>
    <i r="1">
      <x v="4"/>
    </i>
    <i r="1">
      <x v="5"/>
    </i>
    <i r="1">
      <x v="6"/>
    </i>
    <i r="1">
      <x v="7"/>
    </i>
    <i r="1">
      <x v="8"/>
    </i>
    <i r="1">
      <x v="9"/>
    </i>
    <i r="1">
      <x v="11"/>
    </i>
    <i r="1">
      <x v="12"/>
    </i>
    <i r="1">
      <x v="13"/>
    </i>
    <i r="1">
      <x v="14"/>
    </i>
    <i r="1">
      <x v="15"/>
    </i>
    <i r="1">
      <x v="16"/>
    </i>
    <i r="1">
      <x v="17"/>
    </i>
    <i r="1">
      <x v="18"/>
    </i>
    <i r="1">
      <x v="19"/>
    </i>
    <i r="1">
      <x v="20"/>
    </i>
    <i r="1">
      <x v="23"/>
    </i>
    <i r="1">
      <x v="24"/>
    </i>
    <i r="1">
      <x v="25"/>
    </i>
    <i r="1">
      <x v="26"/>
    </i>
    <i r="1">
      <x v="28"/>
    </i>
    <i r="1">
      <x v="30"/>
    </i>
    <i r="1">
      <x v="31"/>
    </i>
    <i r="1">
      <x v="33"/>
    </i>
    <i r="1">
      <x v="34"/>
    </i>
    <i r="1">
      <x v="36"/>
    </i>
    <i r="1">
      <x v="37"/>
    </i>
    <i r="1">
      <x v="40"/>
    </i>
    <i>
      <x v="3"/>
    </i>
    <i r="1">
      <x v="1"/>
    </i>
    <i r="1">
      <x v="2"/>
    </i>
    <i r="1">
      <x v="3"/>
    </i>
    <i r="1">
      <x v="6"/>
    </i>
    <i r="1">
      <x v="12"/>
    </i>
    <i r="1">
      <x v="14"/>
    </i>
    <i r="1">
      <x v="16"/>
    </i>
    <i r="1">
      <x v="17"/>
    </i>
    <i r="1">
      <x v="20"/>
    </i>
    <i r="1">
      <x v="22"/>
    </i>
    <i r="1">
      <x v="23"/>
    </i>
    <i r="1">
      <x v="24"/>
    </i>
    <i r="1">
      <x v="25"/>
    </i>
    <i r="1">
      <x v="26"/>
    </i>
    <i r="1">
      <x v="27"/>
    </i>
    <i r="1">
      <x v="28"/>
    </i>
    <i r="1">
      <x v="29"/>
    </i>
    <i r="1">
      <x v="35"/>
    </i>
    <i>
      <x v="5"/>
    </i>
    <i r="1">
      <x/>
    </i>
    <i r="1">
      <x v="1"/>
    </i>
    <i r="1">
      <x v="2"/>
    </i>
    <i r="1">
      <x v="4"/>
    </i>
    <i r="1">
      <x v="5"/>
    </i>
    <i r="1">
      <x v="6"/>
    </i>
    <i r="1">
      <x v="7"/>
    </i>
    <i r="1">
      <x v="8"/>
    </i>
    <i r="1">
      <x v="9"/>
    </i>
    <i r="1">
      <x v="10"/>
    </i>
    <i r="1">
      <x v="12"/>
    </i>
    <i r="1">
      <x v="14"/>
    </i>
    <i r="1">
      <x v="15"/>
    </i>
    <i r="1">
      <x v="16"/>
    </i>
    <i r="1">
      <x v="17"/>
    </i>
    <i r="1">
      <x v="18"/>
    </i>
    <i r="1">
      <x v="20"/>
    </i>
    <i r="1">
      <x v="21"/>
    </i>
    <i r="1">
      <x v="25"/>
    </i>
    <i r="1">
      <x v="30"/>
    </i>
    <i r="1">
      <x v="32"/>
    </i>
    <i r="1">
      <x v="39"/>
    </i>
    <i r="1">
      <x v="41"/>
    </i>
    <i>
      <x v="7"/>
    </i>
    <i>
      <x v="8"/>
    </i>
    <i r="1">
      <x v="25"/>
    </i>
    <i t="grand">
      <x/>
    </i>
  </rowItems>
  <colFields count="1">
    <field x="-2"/>
  </colFields>
  <colItems count="2">
    <i>
      <x/>
    </i>
    <i i="1">
      <x v="1"/>
    </i>
  </colItems>
  <pageFields count="1">
    <pageField fld="0" hier="-1"/>
  </pageFields>
  <dataFields count="2">
    <dataField name="Frekuensi" fld="11" subtotal="count" baseField="0" baseItem="0"/>
    <dataField name="Persentase" fld="11" subtotal="count" showDataAs="percentOfTotal" baseField="0" baseItem="0" numFmtId="10"/>
  </dataFields>
  <formats count="10">
    <format dxfId="105">
      <pivotArea dataOnly="0" fieldPosition="0">
        <references count="1">
          <reference field="8" count="22">
            <x v="0"/>
            <x v="2"/>
            <x v="3"/>
            <x v="4"/>
            <x v="5"/>
            <x v="6"/>
            <x v="7"/>
            <x v="8"/>
            <x v="9"/>
            <x v="11"/>
            <x v="12"/>
            <x v="13"/>
            <x v="14"/>
            <x v="15"/>
            <x v="16"/>
            <x v="18"/>
            <x v="19"/>
            <x v="20"/>
            <x v="23"/>
            <x v="25"/>
            <x v="26"/>
            <x v="28"/>
          </reference>
        </references>
      </pivotArea>
    </format>
    <format dxfId="104">
      <pivotArea dataOnly="0" fieldPosition="0">
        <references count="1">
          <reference field="8" count="14">
            <x v="2"/>
            <x v="3"/>
            <x v="4"/>
            <x v="6"/>
            <x v="12"/>
            <x v="14"/>
            <x v="17"/>
            <x v="20"/>
            <x v="22"/>
            <x v="24"/>
            <x v="25"/>
            <x v="26"/>
            <x v="27"/>
            <x v="28"/>
          </reference>
        </references>
      </pivotArea>
    </format>
    <format dxfId="103">
      <pivotArea dataOnly="0" fieldPosition="0">
        <references count="1">
          <reference field="8" count="1">
            <x v="1"/>
          </reference>
        </references>
      </pivotArea>
    </format>
    <format dxfId="102">
      <pivotArea dataOnly="0" fieldPosition="0">
        <references count="1">
          <reference field="8" count="1">
            <x v="10"/>
          </reference>
        </references>
      </pivotArea>
    </format>
    <format dxfId="101">
      <pivotArea dataOnly="0" fieldPosition="0">
        <references count="1">
          <reference field="8" count="1">
            <x v="21"/>
          </reference>
        </references>
      </pivotArea>
    </format>
    <format dxfId="100">
      <pivotArea collapsedLevelsAreSubtotals="1" fieldPosition="0">
        <references count="2">
          <reference field="8" count="1">
            <x v="30"/>
          </reference>
          <reference field="10" count="1" selected="0">
            <x v="2"/>
          </reference>
        </references>
      </pivotArea>
    </format>
    <format dxfId="99">
      <pivotArea dataOnly="0" labelOnly="1" fieldPosition="0">
        <references count="2">
          <reference field="8" count="1">
            <x v="30"/>
          </reference>
          <reference field="10" count="1" selected="0">
            <x v="2"/>
          </reference>
        </references>
      </pivotArea>
    </format>
    <format dxfId="98">
      <pivotArea collapsedLevelsAreSubtotals="1" fieldPosition="0">
        <references count="2">
          <reference field="8" count="1">
            <x v="29"/>
          </reference>
          <reference field="10" count="1" selected="0">
            <x v="3"/>
          </reference>
        </references>
      </pivotArea>
    </format>
    <format dxfId="97">
      <pivotArea dataOnly="0" labelOnly="1" fieldPosition="0">
        <references count="2">
          <reference field="8" count="1">
            <x v="29"/>
          </reference>
          <reference field="10" count="1" selected="0">
            <x v="3"/>
          </reference>
        </references>
      </pivotArea>
    </format>
    <format dxfId="96">
      <pivotArea dataOnly="0" labelOnly="1" fieldPosition="0">
        <references count="3">
          <reference field="8" count="1" selected="0">
            <x v="33"/>
          </reference>
          <reference field="10" count="1" selected="0">
            <x v="2"/>
          </reference>
          <reference field="11" count="1">
            <x v="6"/>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E57C38-FA59-410F-BD9D-FC3A704D1634}"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7:C176" firstHeaderRow="0" firstDataRow="1" firstDataCol="1"/>
  <pivotFields count="25">
    <pivotField numFmtId="14" showAll="0"/>
    <pivotField showAll="0"/>
    <pivotField showAll="0"/>
    <pivotField showAll="0">
      <items count="6">
        <item x="0"/>
        <item x="1"/>
        <item x="2"/>
        <item x="3"/>
        <item x="4"/>
        <item t="default"/>
      </items>
    </pivotField>
    <pivotField showAll="0">
      <items count="5">
        <item x="0"/>
        <item x="1"/>
        <item x="2"/>
        <item x="3"/>
        <item t="default"/>
      </items>
    </pivotField>
    <pivotField numFmtId="20" showAll="0"/>
    <pivotField numFmtId="20" showAll="0"/>
    <pivotField dataField="1" numFmtId="2" showAll="0"/>
    <pivotField axis="axisRow" showAll="0">
      <items count="43">
        <item sd="0" x="28"/>
        <item sd="0" x="17"/>
        <item sd="0" x="10"/>
        <item sd="0" x="22"/>
        <item sd="0" x="2"/>
        <item sd="0" x="1"/>
        <item sd="0" x="6"/>
        <item sd="0" x="19"/>
        <item sd="0" x="18"/>
        <item sd="0" x="4"/>
        <item sd="0" x="5"/>
        <item sd="0" x="24"/>
        <item sd="0" x="25"/>
        <item sd="0" x="21"/>
        <item sd="0" x="12"/>
        <item sd="0" x="29"/>
        <item sd="0" x="9"/>
        <item sd="0" x="7"/>
        <item sd="0" x="23"/>
        <item sd="0" x="13"/>
        <item sd="0" x="8"/>
        <item sd="0" x="16"/>
        <item sd="0" x="20"/>
        <item sd="0" x="30"/>
        <item sd="0" x="26"/>
        <item sd="0" x="27"/>
        <item sd="0" x="3"/>
        <item sd="0" x="14"/>
        <item sd="0" x="15"/>
        <item sd="0" x="0"/>
        <item sd="0" x="11"/>
        <item sd="0" x="31"/>
        <item sd="0" x="32"/>
        <item sd="0" x="33"/>
        <item sd="0" x="34"/>
        <item sd="0" x="35"/>
        <item sd="0" x="36"/>
        <item sd="0" x="37"/>
        <item x="41"/>
        <item sd="0" x="38"/>
        <item sd="0" x="39"/>
        <item sd="0" x="40"/>
        <item t="default"/>
      </items>
    </pivotField>
    <pivotField showAll="0">
      <items count="5">
        <item x="1"/>
        <item x="2"/>
        <item x="0"/>
        <item x="3"/>
        <item t="default"/>
      </items>
    </pivotField>
    <pivotField axis="axisRow" showAll="0">
      <items count="10">
        <item h="1" m="1" x="8"/>
        <item h="1" m="1" x="7"/>
        <item x="2"/>
        <item x="0"/>
        <item h="1" m="1" x="6"/>
        <item x="1"/>
        <item x="3"/>
        <item h="1" m="1" x="5"/>
        <item h="1" sd="0" x="4"/>
        <item t="default"/>
      </items>
    </pivotField>
    <pivotField axis="axisRow" showAll="0">
      <items count="49">
        <item x="6"/>
        <item x="28"/>
        <item x="19"/>
        <item x="8"/>
        <item x="24"/>
        <item x="7"/>
        <item x="23"/>
        <item x="13"/>
        <item x="32"/>
        <item x="27"/>
        <item x="20"/>
        <item x="26"/>
        <item x="30"/>
        <item m="1" x="47"/>
        <item x="1"/>
        <item x="12"/>
        <item x="17"/>
        <item x="15"/>
        <item x="2"/>
        <item x="31"/>
        <item x="22"/>
        <item x="5"/>
        <item x="21"/>
        <item x="25"/>
        <item x="18"/>
        <item x="16"/>
        <item x="9"/>
        <item x="33"/>
        <item x="29"/>
        <item x="34"/>
        <item x="4"/>
        <item x="3"/>
        <item x="14"/>
        <item x="0"/>
        <item x="10"/>
        <item x="35"/>
        <item x="46"/>
        <item x="36"/>
        <item x="37"/>
        <item x="38"/>
        <item x="39"/>
        <item x="40"/>
        <item x="42"/>
        <item x="43"/>
        <item x="44"/>
        <item x="45"/>
        <item x="41"/>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79">
    <i>
      <x v="2"/>
    </i>
    <i r="1">
      <x/>
    </i>
    <i r="1">
      <x v="1"/>
    </i>
    <i r="1">
      <x v="2"/>
    </i>
    <i r="1">
      <x v="3"/>
    </i>
    <i r="1">
      <x v="4"/>
    </i>
    <i r="1">
      <x v="5"/>
    </i>
    <i r="1">
      <x v="6"/>
    </i>
    <i r="1">
      <x v="7"/>
    </i>
    <i r="1">
      <x v="8"/>
    </i>
    <i r="1">
      <x v="9"/>
    </i>
    <i r="1">
      <x v="10"/>
    </i>
    <i r="1">
      <x v="12"/>
    </i>
    <i r="1">
      <x v="13"/>
    </i>
    <i r="1">
      <x v="14"/>
    </i>
    <i r="1">
      <x v="16"/>
    </i>
    <i r="1">
      <x v="17"/>
    </i>
    <i r="1">
      <x v="18"/>
    </i>
    <i r="1">
      <x v="19"/>
    </i>
    <i r="1">
      <x v="20"/>
    </i>
    <i r="1">
      <x v="21"/>
    </i>
    <i r="1">
      <x v="22"/>
    </i>
    <i r="1">
      <x v="23"/>
    </i>
    <i r="1">
      <x v="27"/>
    </i>
    <i r="1">
      <x v="28"/>
    </i>
    <i r="1">
      <x v="29"/>
    </i>
    <i r="1">
      <x v="30"/>
    </i>
    <i r="1">
      <x v="31"/>
    </i>
    <i r="1">
      <x v="33"/>
    </i>
    <i r="1">
      <x v="34"/>
    </i>
    <i r="1">
      <x v="36"/>
    </i>
    <i r="1">
      <x v="37"/>
    </i>
    <i r="1">
      <x v="40"/>
    </i>
    <i>
      <x v="3"/>
    </i>
    <i r="1">
      <x/>
    </i>
    <i r="1">
      <x v="2"/>
    </i>
    <i r="1">
      <x v="3"/>
    </i>
    <i r="1">
      <x v="4"/>
    </i>
    <i r="1">
      <x v="7"/>
    </i>
    <i r="1">
      <x v="13"/>
    </i>
    <i r="1">
      <x v="15"/>
    </i>
    <i r="1">
      <x v="16"/>
    </i>
    <i r="1">
      <x v="18"/>
    </i>
    <i r="1">
      <x v="19"/>
    </i>
    <i r="1">
      <x v="22"/>
    </i>
    <i r="1">
      <x v="25"/>
    </i>
    <i r="1">
      <x v="26"/>
    </i>
    <i r="1">
      <x v="27"/>
    </i>
    <i r="1">
      <x v="28"/>
    </i>
    <i r="1">
      <x v="29"/>
    </i>
    <i r="1">
      <x v="30"/>
    </i>
    <i r="1">
      <x v="35"/>
    </i>
    <i>
      <x v="5"/>
    </i>
    <i r="1">
      <x v="1"/>
    </i>
    <i r="1">
      <x v="2"/>
    </i>
    <i r="1">
      <x v="3"/>
    </i>
    <i r="1">
      <x v="5"/>
    </i>
    <i r="1">
      <x v="6"/>
    </i>
    <i r="1">
      <x v="7"/>
    </i>
    <i r="1">
      <x v="8"/>
    </i>
    <i r="1">
      <x v="9"/>
    </i>
    <i r="1">
      <x v="10"/>
    </i>
    <i r="1">
      <x v="11"/>
    </i>
    <i r="1">
      <x v="13"/>
    </i>
    <i r="1">
      <x v="16"/>
    </i>
    <i r="1">
      <x v="17"/>
    </i>
    <i r="1">
      <x v="18"/>
    </i>
    <i r="1">
      <x v="19"/>
    </i>
    <i r="1">
      <x v="20"/>
    </i>
    <i r="1">
      <x v="22"/>
    </i>
    <i r="1">
      <x v="23"/>
    </i>
    <i r="1">
      <x v="24"/>
    </i>
    <i r="1">
      <x v="29"/>
    </i>
    <i r="1">
      <x v="32"/>
    </i>
    <i r="1">
      <x v="39"/>
    </i>
    <i r="1">
      <x v="41"/>
    </i>
    <i>
      <x v="6"/>
    </i>
    <i r="1">
      <x v="29"/>
    </i>
    <i t="grand">
      <x/>
    </i>
  </rowItems>
  <colFields count="1">
    <field x="-2"/>
  </colFields>
  <colItems count="2">
    <i>
      <x/>
    </i>
    <i i="1">
      <x v="1"/>
    </i>
  </colItems>
  <dataFields count="2">
    <dataField name="Durasi Gangguan" fld="7" baseField="10" baseItem="2" numFmtId="2"/>
    <dataField name="Persentase" fld="7"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5C8FC4-6F0B-46EB-920C-62E8291FBC33}" name="PivotTable2" cacheId="59"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77:C149" firstHeaderRow="0" firstDataRow="1" firstDataCol="1"/>
  <pivotFields count="25">
    <pivotField numFmtId="14" showAll="0"/>
    <pivotField showAll="0"/>
    <pivotField showAll="0"/>
    <pivotField showAll="0">
      <items count="5">
        <item x="0"/>
        <item x="1"/>
        <item x="2"/>
        <item x="3"/>
        <item t="default"/>
      </items>
    </pivotField>
    <pivotField showAll="0">
      <items count="4">
        <item x="0"/>
        <item x="1"/>
        <item x="2"/>
        <item t="default"/>
      </items>
    </pivotField>
    <pivotField showAll="0"/>
    <pivotField showAll="0"/>
    <pivotField dataField="1" numFmtId="2" showAll="0"/>
    <pivotField axis="axisRow" showAll="0">
      <items count="39">
        <item sd="0" x="15"/>
        <item sd="0" x="5"/>
        <item sd="0" x="4"/>
        <item sd="0" x="7"/>
        <item sd="0" x="3"/>
        <item sd="0" x="9"/>
        <item sd="0" x="10"/>
        <item sd="0" x="14"/>
        <item sd="0" x="6"/>
        <item sd="0" x="13"/>
        <item sd="0" x="18"/>
        <item sd="0" x="17"/>
        <item sd="0" x="16"/>
        <item sd="0" x="1"/>
        <item sd="0" x="8"/>
        <item sd="0" x="12"/>
        <item sd="0" x="11"/>
        <item sd="0" x="0"/>
        <item sd="0" x="2"/>
        <item sd="0" x="19"/>
        <item sd="0" x="20"/>
        <item sd="0" x="21"/>
        <item sd="0" x="22"/>
        <item sd="0" x="23"/>
        <item sd="0" x="24"/>
        <item sd="0" x="25"/>
        <item sd="0" x="26"/>
        <item sd="0" x="27"/>
        <item sd="0" x="28"/>
        <item sd="0" x="29"/>
        <item sd="0" x="30"/>
        <item sd="0" x="31"/>
        <item sd="0" x="32"/>
        <item sd="0" x="33"/>
        <item sd="0" x="34"/>
        <item sd="0" x="35"/>
        <item sd="0" x="36"/>
        <item sd="0" x="37"/>
        <item t="default"/>
      </items>
    </pivotField>
    <pivotField showAll="0">
      <items count="6">
        <item x="2"/>
        <item x="3"/>
        <item x="1"/>
        <item x="0"/>
        <item m="1" x="4"/>
        <item t="default"/>
      </items>
    </pivotField>
    <pivotField axis="axisRow" showAll="0">
      <items count="7">
        <item x="1"/>
        <item x="0"/>
        <item x="2"/>
        <item m="1" x="5"/>
        <item m="1" x="4"/>
        <item x="3"/>
        <item t="default"/>
      </items>
    </pivotField>
    <pivotField axis="axisRow" showAll="0">
      <items count="50">
        <item x="20"/>
        <item x="16"/>
        <item x="8"/>
        <item x="3"/>
        <item x="6"/>
        <item x="13"/>
        <item x="4"/>
        <item x="1"/>
        <item x="9"/>
        <item x="5"/>
        <item x="14"/>
        <item x="7"/>
        <item x="10"/>
        <item x="18"/>
        <item x="19"/>
        <item x="11"/>
        <item x="2"/>
        <item x="12"/>
        <item x="15"/>
        <item x="0"/>
        <item m="1" x="47"/>
        <item m="1" x="48"/>
        <item x="17"/>
        <item x="21"/>
        <item m="1" x="46"/>
        <item x="23"/>
        <item x="24"/>
        <item x="25"/>
        <item x="26"/>
        <item x="27"/>
        <item x="28"/>
        <item x="29"/>
        <item x="30"/>
        <item x="31"/>
        <item x="32"/>
        <item x="33"/>
        <item x="34"/>
        <item x="35"/>
        <item x="36"/>
        <item x="37"/>
        <item x="38"/>
        <item x="39"/>
        <item x="40"/>
        <item x="41"/>
        <item x="42"/>
        <item x="43"/>
        <item x="22"/>
        <item x="44"/>
        <item x="45"/>
        <item t="default"/>
      </items>
    </pivotField>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s>
  <rowFields count="4">
    <field x="10"/>
    <field x="8"/>
    <field x="11"/>
    <field x="16"/>
  </rowFields>
  <rowItems count="72">
    <i>
      <x/>
    </i>
    <i r="1">
      <x/>
    </i>
    <i r="1">
      <x v="1"/>
    </i>
    <i r="1">
      <x v="2"/>
    </i>
    <i r="1">
      <x v="3"/>
    </i>
    <i r="1">
      <x v="4"/>
    </i>
    <i r="1">
      <x v="5"/>
    </i>
    <i r="1">
      <x v="6"/>
    </i>
    <i r="1">
      <x v="7"/>
    </i>
    <i r="1">
      <x v="8"/>
    </i>
    <i r="1">
      <x v="9"/>
    </i>
    <i r="1">
      <x v="10"/>
    </i>
    <i r="1">
      <x v="11"/>
    </i>
    <i r="1">
      <x v="12"/>
    </i>
    <i r="1">
      <x v="13"/>
    </i>
    <i r="1">
      <x v="14"/>
    </i>
    <i r="1">
      <x v="15"/>
    </i>
    <i r="1">
      <x v="16"/>
    </i>
    <i r="1">
      <x v="17"/>
    </i>
    <i r="1">
      <x v="19"/>
    </i>
    <i r="1">
      <x v="20"/>
    </i>
    <i r="1">
      <x v="21"/>
    </i>
    <i r="1">
      <x v="22"/>
    </i>
    <i r="1">
      <x v="24"/>
    </i>
    <i r="1">
      <x v="25"/>
    </i>
    <i r="1">
      <x v="26"/>
    </i>
    <i r="1">
      <x v="27"/>
    </i>
    <i r="1">
      <x v="28"/>
    </i>
    <i r="1">
      <x v="29"/>
    </i>
    <i r="1">
      <x v="31"/>
    </i>
    <i r="1">
      <x v="32"/>
    </i>
    <i r="1">
      <x v="33"/>
    </i>
    <i r="1">
      <x v="36"/>
    </i>
    <i r="1">
      <x v="37"/>
    </i>
    <i>
      <x v="1"/>
    </i>
    <i r="1">
      <x v="2"/>
    </i>
    <i r="1">
      <x v="4"/>
    </i>
    <i r="1">
      <x v="16"/>
    </i>
    <i r="1">
      <x v="17"/>
    </i>
    <i r="1">
      <x v="19"/>
    </i>
    <i r="1">
      <x v="23"/>
    </i>
    <i r="1">
      <x v="25"/>
    </i>
    <i r="1">
      <x v="34"/>
    </i>
    <i r="1">
      <x v="35"/>
    </i>
    <i>
      <x v="2"/>
    </i>
    <i r="1">
      <x/>
    </i>
    <i r="1">
      <x v="1"/>
    </i>
    <i r="1">
      <x v="3"/>
    </i>
    <i r="1">
      <x v="4"/>
    </i>
    <i r="1">
      <x v="5"/>
    </i>
    <i r="1">
      <x v="6"/>
    </i>
    <i r="1">
      <x v="7"/>
    </i>
    <i r="1">
      <x v="8"/>
    </i>
    <i r="1">
      <x v="9"/>
    </i>
    <i r="1">
      <x v="10"/>
    </i>
    <i r="1">
      <x v="11"/>
    </i>
    <i r="1">
      <x v="14"/>
    </i>
    <i r="1">
      <x v="17"/>
    </i>
    <i r="1">
      <x v="18"/>
    </i>
    <i r="1">
      <x v="20"/>
    </i>
    <i r="1">
      <x v="21"/>
    </i>
    <i r="1">
      <x v="22"/>
    </i>
    <i r="1">
      <x v="25"/>
    </i>
    <i r="1">
      <x v="26"/>
    </i>
    <i r="1">
      <x v="27"/>
    </i>
    <i r="1">
      <x v="28"/>
    </i>
    <i r="1">
      <x v="30"/>
    </i>
    <i r="1">
      <x v="37"/>
    </i>
    <i>
      <x v="5"/>
    </i>
    <i r="1">
      <x v="17"/>
    </i>
    <i r="1">
      <x v="19"/>
    </i>
    <i t="grand">
      <x/>
    </i>
  </rowItems>
  <colFields count="1">
    <field x="-2"/>
  </colFields>
  <colItems count="2">
    <i>
      <x/>
    </i>
    <i i="1">
      <x v="1"/>
    </i>
  </colItems>
  <dataFields count="2">
    <dataField name="Durasi gangguan" fld="7" baseField="10" baseItem="0" numFmtId="2"/>
    <dataField name="Persentase" fld="7" showDataAs="percentOfTotal" baseField="1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71213E-E8DC-44F3-8B4B-FE3AF70C7ACC}" name="PivotTable1" cacheId="59"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3:C75" firstHeaderRow="0" firstDataRow="1" firstDataCol="1" rowPageCount="1" colPageCount="1"/>
  <pivotFields count="25">
    <pivotField axis="axisPage" numFmtId="14" showAll="0">
      <items count="30">
        <item x="0"/>
        <item x="1"/>
        <item x="2"/>
        <item x="3"/>
        <item x="4"/>
        <item x="5"/>
        <item x="6"/>
        <item x="7"/>
        <item x="8"/>
        <item x="9"/>
        <item x="10"/>
        <item x="11"/>
        <item x="12"/>
        <item x="13"/>
        <item x="14"/>
        <item x="15"/>
        <item x="16"/>
        <item x="17"/>
        <item x="18"/>
        <item m="1" x="28"/>
        <item x="19"/>
        <item x="20"/>
        <item x="21"/>
        <item x="22"/>
        <item x="23"/>
        <item x="24"/>
        <item x="25"/>
        <item x="26"/>
        <item x="27"/>
        <item t="default"/>
      </items>
    </pivotField>
    <pivotField showAll="0"/>
    <pivotField showAll="0"/>
    <pivotField showAll="0">
      <items count="5">
        <item x="0"/>
        <item x="1"/>
        <item x="2"/>
        <item x="3"/>
        <item t="default"/>
      </items>
    </pivotField>
    <pivotField showAll="0">
      <items count="4">
        <item x="0"/>
        <item x="1"/>
        <item x="2"/>
        <item t="default"/>
      </items>
    </pivotField>
    <pivotField showAll="0"/>
    <pivotField showAll="0"/>
    <pivotField dataField="1" numFmtId="2" showAll="0"/>
    <pivotField axis="axisRow" showAll="0">
      <items count="39">
        <item sd="0" x="15"/>
        <item sd="0" x="5"/>
        <item sd="0" x="4"/>
        <item sd="0" x="7"/>
        <item sd="0" x="3"/>
        <item sd="0" x="9"/>
        <item sd="0" x="10"/>
        <item sd="0" x="14"/>
        <item sd="0" x="6"/>
        <item sd="0" x="13"/>
        <item sd="0" x="1"/>
        <item sd="0" x="8"/>
        <item sd="0" x="12"/>
        <item sd="0" x="11"/>
        <item sd="0" x="0"/>
        <item sd="0" x="2"/>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t="default"/>
      </items>
    </pivotField>
    <pivotField showAll="0">
      <items count="6">
        <item x="2"/>
        <item x="3"/>
        <item x="1"/>
        <item x="0"/>
        <item m="1" x="4"/>
        <item t="default"/>
      </items>
    </pivotField>
    <pivotField axis="axisRow" showAll="0">
      <items count="7">
        <item x="1"/>
        <item x="0"/>
        <item x="2"/>
        <item sd="0" m="1" x="5"/>
        <item m="1" x="4"/>
        <item x="3"/>
        <item t="default"/>
      </items>
    </pivotField>
    <pivotField axis="axisRow" showAll="0">
      <items count="50">
        <item x="8"/>
        <item x="3"/>
        <item x="6"/>
        <item x="13"/>
        <item x="4"/>
        <item x="1"/>
        <item x="9"/>
        <item sd="0" x="5"/>
        <item x="7"/>
        <item x="10"/>
        <item x="11"/>
        <item x="2"/>
        <item x="12"/>
        <item x="0"/>
        <item m="1" x="47"/>
        <item m="1" x="48"/>
        <item x="14"/>
        <item x="15"/>
        <item x="16"/>
        <item x="18"/>
        <item x="19"/>
        <item x="20"/>
        <item x="17"/>
        <item x="21"/>
        <item m="1" x="46"/>
        <item x="23"/>
        <item x="24"/>
        <item x="25"/>
        <item x="26"/>
        <item x="27"/>
        <item x="28"/>
        <item x="29"/>
        <item x="30"/>
        <item x="31"/>
        <item x="32"/>
        <item x="33"/>
        <item x="34"/>
        <item x="35"/>
        <item x="36"/>
        <item x="37"/>
        <item x="38"/>
        <item x="39"/>
        <item x="40"/>
        <item x="41"/>
        <item x="42"/>
        <item x="43"/>
        <item x="22"/>
        <item x="44"/>
        <item x="45"/>
        <item t="default"/>
      </items>
    </pivotField>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s>
  <rowFields count="4">
    <field x="10"/>
    <field x="8"/>
    <field x="11"/>
    <field x="16"/>
  </rowFields>
  <rowItems count="72">
    <i>
      <x/>
    </i>
    <i r="1">
      <x/>
    </i>
    <i r="1">
      <x v="1"/>
    </i>
    <i r="1">
      <x v="2"/>
    </i>
    <i r="1">
      <x v="3"/>
    </i>
    <i r="1">
      <x v="4"/>
    </i>
    <i r="1">
      <x v="5"/>
    </i>
    <i r="1">
      <x v="6"/>
    </i>
    <i r="1">
      <x v="7"/>
    </i>
    <i r="1">
      <x v="8"/>
    </i>
    <i r="1">
      <x v="9"/>
    </i>
    <i r="1">
      <x v="10"/>
    </i>
    <i r="1">
      <x v="11"/>
    </i>
    <i r="1">
      <x v="12"/>
    </i>
    <i r="1">
      <x v="13"/>
    </i>
    <i r="1">
      <x v="14"/>
    </i>
    <i r="1">
      <x v="16"/>
    </i>
    <i r="1">
      <x v="17"/>
    </i>
    <i r="1">
      <x v="18"/>
    </i>
    <i r="1">
      <x v="19"/>
    </i>
    <i r="1">
      <x v="20"/>
    </i>
    <i r="1">
      <x v="21"/>
    </i>
    <i r="1">
      <x v="22"/>
    </i>
    <i r="1">
      <x v="24"/>
    </i>
    <i r="1">
      <x v="25"/>
    </i>
    <i r="1">
      <x v="26"/>
    </i>
    <i r="1">
      <x v="27"/>
    </i>
    <i r="1">
      <x v="28"/>
    </i>
    <i r="1">
      <x v="29"/>
    </i>
    <i r="1">
      <x v="31"/>
    </i>
    <i r="1">
      <x v="32"/>
    </i>
    <i r="1">
      <x v="33"/>
    </i>
    <i r="1">
      <x v="36"/>
    </i>
    <i r="1">
      <x v="37"/>
    </i>
    <i>
      <x v="1"/>
    </i>
    <i r="1">
      <x v="2"/>
    </i>
    <i r="1">
      <x v="4"/>
    </i>
    <i r="1">
      <x v="13"/>
    </i>
    <i r="1">
      <x v="14"/>
    </i>
    <i r="1">
      <x v="19"/>
    </i>
    <i r="1">
      <x v="23"/>
    </i>
    <i r="1">
      <x v="25"/>
    </i>
    <i r="1">
      <x v="34"/>
    </i>
    <i r="1">
      <x v="35"/>
    </i>
    <i>
      <x v="2"/>
    </i>
    <i r="1">
      <x/>
    </i>
    <i r="1">
      <x v="1"/>
    </i>
    <i r="1">
      <x v="3"/>
    </i>
    <i r="1">
      <x v="4"/>
    </i>
    <i r="1">
      <x v="5"/>
    </i>
    <i r="1">
      <x v="6"/>
    </i>
    <i r="1">
      <x v="7"/>
    </i>
    <i r="1">
      <x v="8"/>
    </i>
    <i r="1">
      <x v="9"/>
    </i>
    <i r="1">
      <x v="11"/>
    </i>
    <i r="1">
      <x v="14"/>
    </i>
    <i r="1">
      <x v="15"/>
    </i>
    <i r="1">
      <x v="17"/>
    </i>
    <i r="1">
      <x v="18"/>
    </i>
    <i r="1">
      <x v="20"/>
    </i>
    <i r="1">
      <x v="21"/>
    </i>
    <i r="1">
      <x v="22"/>
    </i>
    <i r="1">
      <x v="25"/>
    </i>
    <i r="1">
      <x v="26"/>
    </i>
    <i r="1">
      <x v="27"/>
    </i>
    <i r="1">
      <x v="28"/>
    </i>
    <i r="1">
      <x v="30"/>
    </i>
    <i r="1">
      <x v="37"/>
    </i>
    <i>
      <x v="5"/>
    </i>
    <i r="1">
      <x v="14"/>
    </i>
    <i r="1">
      <x v="19"/>
    </i>
    <i t="grand">
      <x/>
    </i>
  </rowItems>
  <colFields count="1">
    <field x="-2"/>
  </colFields>
  <colItems count="2">
    <i>
      <x/>
    </i>
    <i i="1">
      <x v="1"/>
    </i>
  </colItems>
  <pageFields count="1">
    <pageField fld="0" hier="-1"/>
  </pageFields>
  <dataFields count="2">
    <dataField name="Frekuensi" fld="7" subtotal="count" baseField="10" baseItem="3"/>
    <dataField name="Persentase" fld="7"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E79886-623E-4FF1-B5DC-3BEE3F863EFD}" name="PivotTable2" cacheId="6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A72:C138" firstHeaderRow="0" firstDataRow="1" firstDataCol="1"/>
  <pivotFields count="25">
    <pivotField numFmtId="14" showAll="0"/>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axis="axisRow" showAll="0">
      <items count="37">
        <item sd="0" x="7"/>
        <item sd="0" x="10"/>
        <item sd="0" x="4"/>
        <item sd="0" x="9"/>
        <item sd="0" x="11"/>
        <item sd="0" x="13"/>
        <item sd="0" x="12"/>
        <item sd="0" x="14"/>
        <item sd="0" x="3"/>
        <item sd="0" x="8"/>
        <item sd="0" x="1"/>
        <item sd="0" x="0"/>
        <item sd="0" x="5"/>
        <item sd="0" x="6"/>
        <item sd="0" x="2"/>
        <item sd="0" x="15"/>
        <item sd="0" x="16"/>
        <item sd="0" x="17"/>
        <item sd="0" x="18"/>
        <item sd="0" x="19"/>
        <item sd="0" x="20"/>
        <item sd="0" x="21"/>
        <item sd="0" x="22"/>
        <item sd="0" x="23"/>
        <item sd="0" x="24"/>
        <item sd="0" x="25"/>
        <item sd="0" x="26"/>
        <item sd="0" x="27"/>
        <item sd="0" x="28"/>
        <item sd="0" x="29"/>
        <item sd="0" x="30"/>
        <item sd="0" x="31"/>
        <item sd="0" x="32"/>
        <item sd="0" x="33"/>
        <item sd="0" x="34"/>
        <item x="35"/>
        <item t="default"/>
      </items>
    </pivotField>
    <pivotField showAll="0">
      <items count="4">
        <item x="0"/>
        <item x="1"/>
        <item x="2"/>
        <item t="default"/>
      </items>
    </pivotField>
    <pivotField axis="axisRow" showAll="0">
      <items count="5">
        <item x="1"/>
        <item x="2"/>
        <item x="0"/>
        <item x="3"/>
        <item t="default"/>
      </items>
    </pivotField>
    <pivotField axis="axisRow" showAll="0">
      <items count="42">
        <item x="4"/>
        <item x="8"/>
        <item m="1" x="40"/>
        <item x="0"/>
        <item x="10"/>
        <item x="2"/>
        <item x="6"/>
        <item x="7"/>
        <item x="1"/>
        <item x="9"/>
        <item x="11"/>
        <item x="12"/>
        <item x="5"/>
        <item x="3"/>
        <item x="14"/>
        <item x="13"/>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66">
    <i>
      <x/>
    </i>
    <i r="1">
      <x/>
    </i>
    <i r="1">
      <x v="1"/>
    </i>
    <i r="1">
      <x v="2"/>
    </i>
    <i r="1">
      <x v="3"/>
    </i>
    <i r="1">
      <x v="4"/>
    </i>
    <i r="1">
      <x v="5"/>
    </i>
    <i r="1">
      <x v="6"/>
    </i>
    <i r="1">
      <x v="7"/>
    </i>
    <i r="1">
      <x v="8"/>
    </i>
    <i r="1">
      <x v="9"/>
    </i>
    <i r="1">
      <x v="10"/>
    </i>
    <i r="1">
      <x v="11"/>
    </i>
    <i r="1">
      <x v="12"/>
    </i>
    <i r="1">
      <x v="13"/>
    </i>
    <i r="1">
      <x v="14"/>
    </i>
    <i r="1">
      <x v="15"/>
    </i>
    <i r="1">
      <x v="16"/>
    </i>
    <i r="1">
      <x v="18"/>
    </i>
    <i r="1">
      <x v="19"/>
    </i>
    <i r="1">
      <x v="20"/>
    </i>
    <i r="1">
      <x v="21"/>
    </i>
    <i r="1">
      <x v="23"/>
    </i>
    <i r="1">
      <x v="24"/>
    </i>
    <i r="1">
      <x v="25"/>
    </i>
    <i r="1">
      <x v="26"/>
    </i>
    <i r="1">
      <x v="27"/>
    </i>
    <i r="1">
      <x v="28"/>
    </i>
    <i r="1">
      <x v="29"/>
    </i>
    <i r="1">
      <x v="30"/>
    </i>
    <i r="1">
      <x v="31"/>
    </i>
    <i r="1">
      <x v="32"/>
    </i>
    <i r="1">
      <x v="33"/>
    </i>
    <i r="1">
      <x v="35"/>
    </i>
    <i r="2">
      <x v="12"/>
    </i>
    <i>
      <x v="1"/>
    </i>
    <i r="1">
      <x v="3"/>
    </i>
    <i r="1">
      <x v="13"/>
    </i>
    <i r="1">
      <x v="14"/>
    </i>
    <i r="1">
      <x v="18"/>
    </i>
    <i r="1">
      <x v="29"/>
    </i>
    <i>
      <x v="2"/>
    </i>
    <i r="1">
      <x/>
    </i>
    <i r="1">
      <x v="1"/>
    </i>
    <i r="1">
      <x v="3"/>
    </i>
    <i r="1">
      <x v="4"/>
    </i>
    <i r="1">
      <x v="5"/>
    </i>
    <i r="1">
      <x v="6"/>
    </i>
    <i r="1">
      <x v="7"/>
    </i>
    <i r="1">
      <x v="9"/>
    </i>
    <i r="1">
      <x v="10"/>
    </i>
    <i r="1">
      <x v="11"/>
    </i>
    <i r="1">
      <x v="12"/>
    </i>
    <i r="1">
      <x v="13"/>
    </i>
    <i r="1">
      <x v="14"/>
    </i>
    <i r="1">
      <x v="17"/>
    </i>
    <i r="1">
      <x v="21"/>
    </i>
    <i r="1">
      <x v="22"/>
    </i>
    <i r="1">
      <x v="31"/>
    </i>
    <i r="1">
      <x v="32"/>
    </i>
    <i r="1">
      <x v="34"/>
    </i>
    <i>
      <x v="3"/>
    </i>
    <i r="1">
      <x v="13"/>
    </i>
    <i r="1">
      <x v="14"/>
    </i>
    <i r="1">
      <x v="18"/>
    </i>
    <i t="grand">
      <x/>
    </i>
  </rowItems>
  <colFields count="1">
    <field x="-2"/>
  </colFields>
  <colItems count="2">
    <i>
      <x/>
    </i>
    <i i="1">
      <x v="1"/>
    </i>
  </colItems>
  <dataFields count="2">
    <dataField name="Durasi gangguan" fld="7" baseField="10" baseItem="0" numFmtId="2"/>
    <dataField name="Persentase" fld="7"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8591B6-70A3-4A9C-934A-0D659AB76E23}" name="PivotTable1" cacheId="6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3:C69" firstHeaderRow="0" firstDataRow="1" firstDataCol="1" rowPageCount="1" colPageCount="1"/>
  <pivotFields count="25">
    <pivotField axis="axisPage"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axis="axisRow" showAll="0">
      <items count="37">
        <item sd="0" x="7"/>
        <item sd="0" x="10"/>
        <item sd="0" x="4"/>
        <item sd="0" x="9"/>
        <item sd="0" x="11"/>
        <item sd="0" x="13"/>
        <item sd="0" x="12"/>
        <item sd="0" x="14"/>
        <item sd="0" x="3"/>
        <item sd="0" x="8"/>
        <item sd="0" x="1"/>
        <item sd="0" x="0"/>
        <item sd="0" x="5"/>
        <item sd="0" x="6"/>
        <item sd="0" x="2"/>
        <item sd="0" x="15"/>
        <item sd="0" x="16"/>
        <item sd="0" x="17"/>
        <item sd="0" x="18"/>
        <item sd="0" x="19"/>
        <item sd="0" x="20"/>
        <item sd="0" x="21"/>
        <item sd="0" x="22"/>
        <item sd="0" x="23"/>
        <item sd="0" x="24"/>
        <item sd="0" x="25"/>
        <item sd="0" x="26"/>
        <item sd="0" x="27"/>
        <item sd="0" x="28"/>
        <item sd="0" x="29"/>
        <item sd="0" x="30"/>
        <item sd="0" x="31"/>
        <item sd="0" x="32"/>
        <item sd="0" x="33"/>
        <item sd="0" x="34"/>
        <item x="35"/>
        <item t="default"/>
      </items>
    </pivotField>
    <pivotField showAll="0">
      <items count="4">
        <item x="0"/>
        <item x="1"/>
        <item x="2"/>
        <item t="default"/>
      </items>
    </pivotField>
    <pivotField axis="axisRow" showAll="0">
      <items count="5">
        <item x="1"/>
        <item x="2"/>
        <item x="0"/>
        <item x="3"/>
        <item t="default"/>
      </items>
    </pivotField>
    <pivotField axis="axisRow" showAll="0">
      <items count="42">
        <item x="4"/>
        <item x="8"/>
        <item m="1" x="40"/>
        <item x="0"/>
        <item x="10"/>
        <item x="2"/>
        <item x="6"/>
        <item x="7"/>
        <item x="1"/>
        <item x="9"/>
        <item x="11"/>
        <item x="12"/>
        <item x="5"/>
        <item x="3"/>
        <item x="14"/>
        <item x="13"/>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66">
    <i>
      <x/>
    </i>
    <i r="1">
      <x/>
    </i>
    <i r="1">
      <x v="1"/>
    </i>
    <i r="1">
      <x v="2"/>
    </i>
    <i r="1">
      <x v="3"/>
    </i>
    <i r="1">
      <x v="4"/>
    </i>
    <i r="1">
      <x v="5"/>
    </i>
    <i r="1">
      <x v="6"/>
    </i>
    <i r="1">
      <x v="7"/>
    </i>
    <i r="1">
      <x v="8"/>
    </i>
    <i r="1">
      <x v="9"/>
    </i>
    <i r="1">
      <x v="10"/>
    </i>
    <i r="1">
      <x v="11"/>
    </i>
    <i r="1">
      <x v="12"/>
    </i>
    <i r="1">
      <x v="13"/>
    </i>
    <i r="1">
      <x v="14"/>
    </i>
    <i r="1">
      <x v="15"/>
    </i>
    <i r="1">
      <x v="16"/>
    </i>
    <i r="1">
      <x v="18"/>
    </i>
    <i r="1">
      <x v="19"/>
    </i>
    <i r="1">
      <x v="20"/>
    </i>
    <i r="1">
      <x v="21"/>
    </i>
    <i r="1">
      <x v="23"/>
    </i>
    <i r="1">
      <x v="24"/>
    </i>
    <i r="1">
      <x v="25"/>
    </i>
    <i r="1">
      <x v="26"/>
    </i>
    <i r="1">
      <x v="27"/>
    </i>
    <i r="1">
      <x v="28"/>
    </i>
    <i r="1">
      <x v="29"/>
    </i>
    <i r="1">
      <x v="30"/>
    </i>
    <i r="1">
      <x v="31"/>
    </i>
    <i r="1">
      <x v="32"/>
    </i>
    <i r="1">
      <x v="33"/>
    </i>
    <i r="1">
      <x v="35"/>
    </i>
    <i r="2">
      <x v="12"/>
    </i>
    <i>
      <x v="1"/>
    </i>
    <i r="1">
      <x v="3"/>
    </i>
    <i r="1">
      <x v="13"/>
    </i>
    <i r="1">
      <x v="14"/>
    </i>
    <i r="1">
      <x v="18"/>
    </i>
    <i r="1">
      <x v="29"/>
    </i>
    <i>
      <x v="2"/>
    </i>
    <i r="1">
      <x/>
    </i>
    <i r="1">
      <x v="1"/>
    </i>
    <i r="1">
      <x v="3"/>
    </i>
    <i r="1">
      <x v="4"/>
    </i>
    <i r="1">
      <x v="5"/>
    </i>
    <i r="1">
      <x v="6"/>
    </i>
    <i r="1">
      <x v="7"/>
    </i>
    <i r="1">
      <x v="9"/>
    </i>
    <i r="1">
      <x v="10"/>
    </i>
    <i r="1">
      <x v="11"/>
    </i>
    <i r="1">
      <x v="12"/>
    </i>
    <i r="1">
      <x v="13"/>
    </i>
    <i r="1">
      <x v="14"/>
    </i>
    <i r="1">
      <x v="17"/>
    </i>
    <i r="1">
      <x v="21"/>
    </i>
    <i r="1">
      <x v="22"/>
    </i>
    <i r="1">
      <x v="31"/>
    </i>
    <i r="1">
      <x v="32"/>
    </i>
    <i r="1">
      <x v="34"/>
    </i>
    <i>
      <x v="3"/>
    </i>
    <i r="1">
      <x v="13"/>
    </i>
    <i r="1">
      <x v="14"/>
    </i>
    <i r="1">
      <x v="18"/>
    </i>
    <i t="grand">
      <x/>
    </i>
  </rowItems>
  <colFields count="1">
    <field x="-2"/>
  </colFields>
  <colItems count="2">
    <i>
      <x/>
    </i>
    <i i="1">
      <x v="1"/>
    </i>
  </colItems>
  <pageFields count="1">
    <pageField fld="0" hier="-1"/>
  </pageFields>
  <dataFields count="2">
    <dataField name="Frekuensi" fld="7" subtotal="count" baseField="10" baseItem="0"/>
    <dataField name="Persentase" fld="7"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F43DC4-4908-4C9D-BAB9-DC05FB1A2EAA}" name="PivotTable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9:C151" firstHeaderRow="0" firstDataRow="1" firstDataCol="1" rowPageCount="1" colPageCount="1"/>
  <pivotFields count="25">
    <pivotField axis="axisPage" numFmtId="14"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axis="axisRow" showAll="0">
      <items count="39">
        <item sd="0" x="8"/>
        <item sd="0" x="12"/>
        <item sd="0" x="10"/>
        <item sd="0" x="11"/>
        <item sd="0" x="4"/>
        <item sd="0" x="5"/>
        <item sd="0" x="1"/>
        <item sd="0" x="3"/>
        <item sd="0" x="14"/>
        <item sd="0" x="13"/>
        <item sd="0" x="6"/>
        <item sd="0" x="9"/>
        <item sd="0" x="2"/>
        <item sd="0" x="0"/>
        <item sd="0" x="7"/>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t="default"/>
      </items>
    </pivotField>
    <pivotField showAll="0">
      <items count="4">
        <item x="2"/>
        <item x="1"/>
        <item x="0"/>
        <item t="default"/>
      </items>
    </pivotField>
    <pivotField axis="axisRow" showAll="0">
      <items count="5">
        <item x="1"/>
        <item x="0"/>
        <item x="2"/>
        <item x="3"/>
        <item t="default"/>
      </items>
    </pivotField>
    <pivotField axis="axisRow" showAll="0">
      <items count="63">
        <item x="6"/>
        <item x="1"/>
        <item x="14"/>
        <item x="3"/>
        <item x="13"/>
        <item x="9"/>
        <item x="7"/>
        <item x="4"/>
        <item x="5"/>
        <item x="11"/>
        <item x="10"/>
        <item x="8"/>
        <item x="2"/>
        <item x="0"/>
        <item x="12"/>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72">
    <i>
      <x/>
    </i>
    <i r="1">
      <x/>
    </i>
    <i r="1">
      <x v="1"/>
    </i>
    <i r="1">
      <x v="2"/>
    </i>
    <i r="1">
      <x v="3"/>
    </i>
    <i r="1">
      <x v="4"/>
    </i>
    <i r="1">
      <x v="5"/>
    </i>
    <i r="1">
      <x v="6"/>
    </i>
    <i r="1">
      <x v="7"/>
    </i>
    <i r="1">
      <x v="8"/>
    </i>
    <i r="1">
      <x v="9"/>
    </i>
    <i r="1">
      <x v="10"/>
    </i>
    <i r="1">
      <x v="11"/>
    </i>
    <i r="1">
      <x v="12"/>
    </i>
    <i r="1">
      <x v="13"/>
    </i>
    <i r="1">
      <x v="14"/>
    </i>
    <i r="1">
      <x v="15"/>
    </i>
    <i r="1">
      <x v="16"/>
    </i>
    <i r="1">
      <x v="17"/>
    </i>
    <i r="1">
      <x v="18"/>
    </i>
    <i r="1">
      <x v="19"/>
    </i>
    <i r="1">
      <x v="20"/>
    </i>
    <i r="1">
      <x v="22"/>
    </i>
    <i r="1">
      <x v="23"/>
    </i>
    <i r="1">
      <x v="24"/>
    </i>
    <i r="1">
      <x v="25"/>
    </i>
    <i r="1">
      <x v="26"/>
    </i>
    <i r="1">
      <x v="27"/>
    </i>
    <i r="1">
      <x v="28"/>
    </i>
    <i r="1">
      <x v="29"/>
    </i>
    <i r="1">
      <x v="30"/>
    </i>
    <i r="1">
      <x v="31"/>
    </i>
    <i r="1">
      <x v="34"/>
    </i>
    <i r="1">
      <x v="37"/>
    </i>
    <i>
      <x v="1"/>
    </i>
    <i r="1">
      <x v="3"/>
    </i>
    <i r="1">
      <x v="12"/>
    </i>
    <i r="1">
      <x v="13"/>
    </i>
    <i r="1">
      <x v="14"/>
    </i>
    <i r="1">
      <x v="15"/>
    </i>
    <i r="1">
      <x v="20"/>
    </i>
    <i>
      <x v="2"/>
    </i>
    <i r="1">
      <x v="1"/>
    </i>
    <i r="1">
      <x v="2"/>
    </i>
    <i r="1">
      <x v="4"/>
    </i>
    <i r="1">
      <x v="5"/>
    </i>
    <i r="1">
      <x v="6"/>
    </i>
    <i r="1">
      <x v="7"/>
    </i>
    <i r="1">
      <x v="8"/>
    </i>
    <i r="1">
      <x v="10"/>
    </i>
    <i r="1">
      <x v="11"/>
    </i>
    <i r="1">
      <x v="14"/>
    </i>
    <i r="1">
      <x v="17"/>
    </i>
    <i r="1">
      <x v="18"/>
    </i>
    <i r="1">
      <x v="19"/>
    </i>
    <i r="1">
      <x v="20"/>
    </i>
    <i r="1">
      <x v="25"/>
    </i>
    <i r="1">
      <x v="26"/>
    </i>
    <i r="1">
      <x v="27"/>
    </i>
    <i r="1">
      <x v="28"/>
    </i>
    <i r="1">
      <x v="30"/>
    </i>
    <i r="1">
      <x v="32"/>
    </i>
    <i r="1">
      <x v="33"/>
    </i>
    <i r="1">
      <x v="35"/>
    </i>
    <i r="1">
      <x v="36"/>
    </i>
    <i>
      <x v="3"/>
    </i>
    <i r="1">
      <x/>
    </i>
    <i r="1">
      <x v="12"/>
    </i>
    <i r="1">
      <x v="14"/>
    </i>
    <i r="1">
      <x v="15"/>
    </i>
    <i r="1">
      <x v="21"/>
    </i>
    <i t="grand">
      <x/>
    </i>
  </rowItems>
  <colFields count="1">
    <field x="-2"/>
  </colFields>
  <colItems count="2">
    <i>
      <x/>
    </i>
    <i i="1">
      <x v="1"/>
    </i>
  </colItems>
  <pageFields count="1">
    <pageField fld="0" hier="-1"/>
  </pageFields>
  <dataFields count="2">
    <dataField name="Durasi Gangguan" fld="7" baseField="10" baseItem="0" numFmtId="2"/>
    <dataField name="Persentase" fld="7" baseField="1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B9DCF6-9BED-4688-9D36-772CCC0873E4}"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8" firstHeaderRow="0" firstDataRow="1" firstDataCol="1" rowPageCount="1" colPageCount="1"/>
  <pivotFields count="25">
    <pivotField axis="axisPage" numFmtId="14"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axis="axisRow" showAll="0">
      <items count="39">
        <item sd="0" x="8"/>
        <item sd="0" x="12"/>
        <item sd="0" x="10"/>
        <item sd="0" x="11"/>
        <item sd="0" x="4"/>
        <item sd="0" x="5"/>
        <item sd="0" x="1"/>
        <item sd="0" x="3"/>
        <item sd="0" x="14"/>
        <item sd="0" x="13"/>
        <item sd="0" x="6"/>
        <item sd="0" x="9"/>
        <item sd="0" x="2"/>
        <item sd="0" x="0"/>
        <item sd="0" x="7"/>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t="default"/>
      </items>
    </pivotField>
    <pivotField showAll="0">
      <items count="4">
        <item x="2"/>
        <item x="1"/>
        <item x="0"/>
        <item t="default"/>
      </items>
    </pivotField>
    <pivotField axis="axisRow" showAll="0">
      <items count="5">
        <item h="1" x="1"/>
        <item h="1" x="0"/>
        <item x="2"/>
        <item h="1" x="3"/>
        <item t="default"/>
      </items>
    </pivotField>
    <pivotField axis="axisRow" showAll="0">
      <items count="63">
        <item x="6"/>
        <item x="1"/>
        <item x="14"/>
        <item x="3"/>
        <item x="13"/>
        <item x="9"/>
        <item x="7"/>
        <item x="4"/>
        <item x="5"/>
        <item x="11"/>
        <item x="10"/>
        <item x="8"/>
        <item x="2"/>
        <item x="0"/>
        <item x="12"/>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25">
    <i>
      <x v="2"/>
    </i>
    <i r="1">
      <x v="1"/>
    </i>
    <i r="1">
      <x v="2"/>
    </i>
    <i r="1">
      <x v="4"/>
    </i>
    <i r="1">
      <x v="5"/>
    </i>
    <i r="1">
      <x v="6"/>
    </i>
    <i r="1">
      <x v="7"/>
    </i>
    <i r="1">
      <x v="8"/>
    </i>
    <i r="1">
      <x v="10"/>
    </i>
    <i r="1">
      <x v="11"/>
    </i>
    <i r="1">
      <x v="14"/>
    </i>
    <i r="1">
      <x v="17"/>
    </i>
    <i r="1">
      <x v="18"/>
    </i>
    <i r="1">
      <x v="19"/>
    </i>
    <i r="1">
      <x v="20"/>
    </i>
    <i r="1">
      <x v="25"/>
    </i>
    <i r="1">
      <x v="26"/>
    </i>
    <i r="1">
      <x v="27"/>
    </i>
    <i r="1">
      <x v="28"/>
    </i>
    <i r="1">
      <x v="30"/>
    </i>
    <i r="1">
      <x v="32"/>
    </i>
    <i r="1">
      <x v="33"/>
    </i>
    <i r="1">
      <x v="35"/>
    </i>
    <i r="1">
      <x v="36"/>
    </i>
    <i t="grand">
      <x/>
    </i>
  </rowItems>
  <colFields count="1">
    <field x="-2"/>
  </colFields>
  <colItems count="2">
    <i>
      <x/>
    </i>
    <i i="1">
      <x v="1"/>
    </i>
  </colItems>
  <pageFields count="1">
    <pageField fld="0" hier="-1"/>
  </pageFields>
  <dataFields count="2">
    <dataField name="Frekuensi" fld="7" subtotal="count" baseField="10" baseItem="0"/>
    <dataField name="Persentase" fld="7" showDataAs="percentOfTotal" baseField="1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1DB56D-086B-4183-8A67-1A51CF1A4474}"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8" firstHeaderRow="0" firstDataRow="1" firstDataCol="1" rowPageCount="1" colPageCount="1"/>
  <pivotFields count="25">
    <pivotField axis="axisPage"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numFmtId="20" showAll="0"/>
    <pivotField showAll="0"/>
    <pivotField dataField="1" numFmtId="2" showAll="0"/>
    <pivotField axis="axisRow" showAll="0">
      <items count="38">
        <item sd="0" x="16"/>
        <item sd="0" x="7"/>
        <item sd="0" x="10"/>
        <item sd="0" x="2"/>
        <item sd="0" x="12"/>
        <item sd="0" x="14"/>
        <item sd="0" x="8"/>
        <item sd="0" x="17"/>
        <item sd="0" x="1"/>
        <item sd="0" x="4"/>
        <item sd="0" x="6"/>
        <item sd="0" x="11"/>
        <item sd="0" x="5"/>
        <item sd="0" x="13"/>
        <item sd="0" x="0"/>
        <item sd="0" x="15"/>
        <item sd="0" x="9"/>
        <item sd="0" x="3"/>
        <item sd="0" x="18"/>
        <item sd="0" x="19"/>
        <item sd="0" x="20"/>
        <item sd="0" x="21"/>
        <item sd="0" x="22"/>
        <item sd="0" x="23"/>
        <item sd="0" x="24"/>
        <item sd="0" x="25"/>
        <item sd="0" x="26"/>
        <item sd="0" x="27"/>
        <item sd="0" x="28"/>
        <item sd="0" x="29"/>
        <item sd="0" x="30"/>
        <item sd="0" x="31"/>
        <item sd="0" x="32"/>
        <item sd="0" x="33"/>
        <item sd="0" x="34"/>
        <item sd="0" x="35"/>
        <item sd="0" x="36"/>
        <item t="default"/>
      </items>
    </pivotField>
    <pivotField showAll="0"/>
    <pivotField axis="axisRow" showAll="0">
      <items count="5">
        <item x="1"/>
        <item x="0"/>
        <item x="2"/>
        <item x="3"/>
        <item t="default"/>
      </items>
    </pivotField>
    <pivotField axis="axisRow" showAll="0">
      <items count="69">
        <item x="14"/>
        <item x="9"/>
        <item x="12"/>
        <item x="15"/>
        <item x="2"/>
        <item x="10"/>
        <item x="7"/>
        <item x="1"/>
        <item x="11"/>
        <item x="8"/>
        <item x="13"/>
        <item x="4"/>
        <item x="3"/>
        <item x="16"/>
        <item x="6"/>
        <item x="5"/>
        <item x="0"/>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75">
    <i>
      <x/>
    </i>
    <i r="1">
      <x/>
    </i>
    <i r="1">
      <x v="1"/>
    </i>
    <i r="1">
      <x v="2"/>
    </i>
    <i r="1">
      <x v="3"/>
    </i>
    <i r="1">
      <x v="4"/>
    </i>
    <i r="1">
      <x v="5"/>
    </i>
    <i r="1">
      <x v="6"/>
    </i>
    <i r="1">
      <x v="7"/>
    </i>
    <i r="1">
      <x v="8"/>
    </i>
    <i r="1">
      <x v="10"/>
    </i>
    <i r="1">
      <x v="11"/>
    </i>
    <i r="1">
      <x v="12"/>
    </i>
    <i r="1">
      <x v="14"/>
    </i>
    <i r="1">
      <x v="15"/>
    </i>
    <i r="1">
      <x v="16"/>
    </i>
    <i r="1">
      <x v="17"/>
    </i>
    <i r="1">
      <x v="18"/>
    </i>
    <i r="1">
      <x v="19"/>
    </i>
    <i r="1">
      <x v="20"/>
    </i>
    <i r="1">
      <x v="21"/>
    </i>
    <i r="1">
      <x v="22"/>
    </i>
    <i r="1">
      <x v="24"/>
    </i>
    <i r="1">
      <x v="26"/>
    </i>
    <i r="1">
      <x v="27"/>
    </i>
    <i r="1">
      <x v="28"/>
    </i>
    <i r="1">
      <x v="29"/>
    </i>
    <i r="1">
      <x v="30"/>
    </i>
    <i r="1">
      <x v="31"/>
    </i>
    <i r="1">
      <x v="32"/>
    </i>
    <i r="1">
      <x v="34"/>
    </i>
    <i>
      <x v="1"/>
    </i>
    <i r="1">
      <x v="14"/>
    </i>
    <i r="1">
      <x v="15"/>
    </i>
    <i r="1">
      <x v="16"/>
    </i>
    <i r="1">
      <x v="17"/>
    </i>
    <i>
      <x v="2"/>
    </i>
    <i r="1">
      <x/>
    </i>
    <i r="1">
      <x v="1"/>
    </i>
    <i r="1">
      <x v="2"/>
    </i>
    <i r="1">
      <x v="3"/>
    </i>
    <i r="1">
      <x v="5"/>
    </i>
    <i r="1">
      <x v="6"/>
    </i>
    <i r="1">
      <x v="7"/>
    </i>
    <i r="1">
      <x v="8"/>
    </i>
    <i r="1">
      <x v="9"/>
    </i>
    <i r="1">
      <x v="10"/>
    </i>
    <i r="1">
      <x v="11"/>
    </i>
    <i r="1">
      <x v="12"/>
    </i>
    <i r="1">
      <x v="14"/>
    </i>
    <i r="1">
      <x v="16"/>
    </i>
    <i r="1">
      <x v="18"/>
    </i>
    <i r="1">
      <x v="19"/>
    </i>
    <i r="1">
      <x v="20"/>
    </i>
    <i r="1">
      <x v="22"/>
    </i>
    <i r="1">
      <x v="23"/>
    </i>
    <i r="1">
      <x v="24"/>
    </i>
    <i r="1">
      <x v="25"/>
    </i>
    <i r="1">
      <x v="26"/>
    </i>
    <i r="1">
      <x v="27"/>
    </i>
    <i r="1">
      <x v="29"/>
    </i>
    <i r="1">
      <x v="31"/>
    </i>
    <i r="1">
      <x v="32"/>
    </i>
    <i r="1">
      <x v="33"/>
    </i>
    <i r="1">
      <x v="34"/>
    </i>
    <i r="1">
      <x v="35"/>
    </i>
    <i r="1">
      <x v="36"/>
    </i>
    <i>
      <x v="3"/>
    </i>
    <i r="1">
      <x/>
    </i>
    <i r="1">
      <x v="3"/>
    </i>
    <i r="1">
      <x v="13"/>
    </i>
    <i r="1">
      <x v="15"/>
    </i>
    <i r="1">
      <x v="16"/>
    </i>
    <i r="1">
      <x v="17"/>
    </i>
    <i t="grand">
      <x/>
    </i>
  </rowItems>
  <colFields count="1">
    <field x="-2"/>
  </colFields>
  <colItems count="2">
    <i>
      <x/>
    </i>
    <i i="1">
      <x v="1"/>
    </i>
  </colItems>
  <pageFields count="1">
    <pageField fld="0" hier="-1"/>
  </pageFields>
  <dataFields count="2">
    <dataField name="Frekuensi" fld="7" subtotal="count" baseField="10" baseItem="0"/>
    <dataField name="Persentase" fld="7"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8E58E0-9B29-4EC6-B218-96AA9DAC6A6A}" name="PivotTable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2:C157" firstHeaderRow="0" firstDataRow="1" firstDataCol="1" rowPageCount="1" colPageCount="1"/>
  <pivotFields count="25">
    <pivotField axis="axisPage"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dataField="1" numFmtId="2" showAll="0"/>
    <pivotField axis="axisRow" showAll="0">
      <items count="38">
        <item sd="0" x="20"/>
        <item sd="0" x="16"/>
        <item sd="0" x="7"/>
        <item sd="0" x="24"/>
        <item sd="0" x="22"/>
        <item sd="0" x="10"/>
        <item sd="0" x="2"/>
        <item sd="0" x="18"/>
        <item sd="0" x="12"/>
        <item sd="0" x="14"/>
        <item sd="0" x="31"/>
        <item sd="0" x="23"/>
        <item sd="0" x="32"/>
        <item sd="0" x="26"/>
        <item sd="0" x="8"/>
        <item sd="0" x="19"/>
        <item sd="0" x="17"/>
        <item sd="0" x="1"/>
        <item sd="0" x="4"/>
        <item sd="0" x="6"/>
        <item sd="0" x="11"/>
        <item sd="0" x="5"/>
        <item sd="0" x="30"/>
        <item sd="0" x="21"/>
        <item sd="0" x="25"/>
        <item sd="0" x="29"/>
        <item sd="0" x="28"/>
        <item sd="0" x="27"/>
        <item sd="0" x="13"/>
        <item sd="0" x="0"/>
        <item sd="0" x="15"/>
        <item sd="0" x="9"/>
        <item sd="0" x="3"/>
        <item sd="0" x="33"/>
        <item sd="0" x="34"/>
        <item sd="0" x="35"/>
        <item sd="0" x="36"/>
        <item t="default"/>
      </items>
    </pivotField>
    <pivotField showAll="0"/>
    <pivotField axis="axisRow" showAll="0">
      <items count="5">
        <item x="1"/>
        <item x="0"/>
        <item x="2"/>
        <item x="3"/>
        <item t="default"/>
      </items>
    </pivotField>
    <pivotField axis="axisRow" showAll="0">
      <items count="69">
        <item x="36"/>
        <item x="44"/>
        <item x="18"/>
        <item x="31"/>
        <item x="35"/>
        <item x="14"/>
        <item x="29"/>
        <item x="45"/>
        <item x="9"/>
        <item x="37"/>
        <item x="41"/>
        <item x="17"/>
        <item x="40"/>
        <item x="12"/>
        <item x="15"/>
        <item x="42"/>
        <item x="2"/>
        <item x="10"/>
        <item x="26"/>
        <item x="7"/>
        <item x="28"/>
        <item x="23"/>
        <item x="1"/>
        <item x="11"/>
        <item x="8"/>
        <item x="38"/>
        <item x="39"/>
        <item x="13"/>
        <item x="34"/>
        <item x="33"/>
        <item x="4"/>
        <item x="43"/>
        <item x="3"/>
        <item x="16"/>
        <item x="30"/>
        <item x="6"/>
        <item x="32"/>
        <item x="20"/>
        <item x="5"/>
        <item x="19"/>
        <item x="24"/>
        <item x="22"/>
        <item x="25"/>
        <item x="0"/>
        <item x="21"/>
        <item x="27"/>
        <item x="46"/>
        <item x="47"/>
        <item x="48"/>
        <item x="49"/>
        <item x="50"/>
        <item x="51"/>
        <item x="52"/>
        <item x="53"/>
        <item x="54"/>
        <item x="55"/>
        <item x="56"/>
        <item x="57"/>
        <item x="58"/>
        <item x="59"/>
        <item x="60"/>
        <item x="61"/>
        <item x="62"/>
        <item x="63"/>
        <item x="64"/>
        <item x="65"/>
        <item x="66"/>
        <item x="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75">
    <i>
      <x/>
    </i>
    <i r="1">
      <x/>
    </i>
    <i r="1">
      <x v="1"/>
    </i>
    <i r="1">
      <x v="2"/>
    </i>
    <i r="1">
      <x v="3"/>
    </i>
    <i r="1">
      <x v="4"/>
    </i>
    <i r="1">
      <x v="5"/>
    </i>
    <i r="1">
      <x v="6"/>
    </i>
    <i r="1">
      <x v="7"/>
    </i>
    <i r="1">
      <x v="8"/>
    </i>
    <i r="1">
      <x v="9"/>
    </i>
    <i r="1">
      <x v="10"/>
    </i>
    <i r="1">
      <x v="12"/>
    </i>
    <i r="1">
      <x v="13"/>
    </i>
    <i r="1">
      <x v="14"/>
    </i>
    <i r="1">
      <x v="15"/>
    </i>
    <i r="1">
      <x v="16"/>
    </i>
    <i r="1">
      <x v="17"/>
    </i>
    <i r="1">
      <x v="19"/>
    </i>
    <i r="1">
      <x v="20"/>
    </i>
    <i r="1">
      <x v="21"/>
    </i>
    <i r="1">
      <x v="22"/>
    </i>
    <i r="1">
      <x v="23"/>
    </i>
    <i r="1">
      <x v="25"/>
    </i>
    <i r="1">
      <x v="26"/>
    </i>
    <i r="1">
      <x v="27"/>
    </i>
    <i r="1">
      <x v="29"/>
    </i>
    <i r="1">
      <x v="30"/>
    </i>
    <i r="1">
      <x v="31"/>
    </i>
    <i r="1">
      <x v="32"/>
    </i>
    <i r="1">
      <x v="34"/>
    </i>
    <i>
      <x v="1"/>
    </i>
    <i r="1">
      <x v="29"/>
    </i>
    <i r="1">
      <x v="30"/>
    </i>
    <i r="1">
      <x v="31"/>
    </i>
    <i r="1">
      <x v="32"/>
    </i>
    <i>
      <x v="2"/>
    </i>
    <i r="1">
      <x/>
    </i>
    <i r="1">
      <x v="1"/>
    </i>
    <i r="1">
      <x v="2"/>
    </i>
    <i r="1">
      <x v="3"/>
    </i>
    <i r="1">
      <x v="4"/>
    </i>
    <i r="1">
      <x v="5"/>
    </i>
    <i r="1">
      <x v="6"/>
    </i>
    <i r="1">
      <x v="7"/>
    </i>
    <i r="1">
      <x v="9"/>
    </i>
    <i r="1">
      <x v="10"/>
    </i>
    <i r="1">
      <x v="11"/>
    </i>
    <i r="1">
      <x v="12"/>
    </i>
    <i r="1">
      <x v="13"/>
    </i>
    <i r="1">
      <x v="14"/>
    </i>
    <i r="1">
      <x v="15"/>
    </i>
    <i r="1">
      <x v="16"/>
    </i>
    <i r="1">
      <x v="17"/>
    </i>
    <i r="1">
      <x v="18"/>
    </i>
    <i r="1">
      <x v="19"/>
    </i>
    <i r="1">
      <x v="20"/>
    </i>
    <i r="1">
      <x v="21"/>
    </i>
    <i r="1">
      <x v="24"/>
    </i>
    <i r="1">
      <x v="25"/>
    </i>
    <i r="1">
      <x v="27"/>
    </i>
    <i r="1">
      <x v="29"/>
    </i>
    <i r="1">
      <x v="31"/>
    </i>
    <i r="1">
      <x v="33"/>
    </i>
    <i r="1">
      <x v="34"/>
    </i>
    <i r="1">
      <x v="35"/>
    </i>
    <i r="1">
      <x v="36"/>
    </i>
    <i>
      <x v="3"/>
    </i>
    <i r="1">
      <x v="1"/>
    </i>
    <i r="1">
      <x v="6"/>
    </i>
    <i r="1">
      <x v="28"/>
    </i>
    <i r="1">
      <x v="30"/>
    </i>
    <i r="1">
      <x v="31"/>
    </i>
    <i r="1">
      <x v="32"/>
    </i>
    <i t="grand">
      <x/>
    </i>
  </rowItems>
  <colFields count="1">
    <field x="-2"/>
  </colFields>
  <colItems count="2">
    <i>
      <x/>
    </i>
    <i i="1">
      <x v="1"/>
    </i>
  </colItems>
  <pageFields count="1">
    <pageField fld="0" hier="-1"/>
  </pageFields>
  <dataFields count="2">
    <dataField name="Sum of Durasi" fld="7" baseField="0" baseItem="0" numFmtId="2"/>
    <dataField name="Persentase" fld="7" baseField="1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094A91-A4C5-4B64-A8F5-7FBF0D1F63A3}"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rowPageCount="1" colPageCount="1"/>
  <pivotFields count="25">
    <pivotField axis="axisPage"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showAll="0"/>
    <pivotField dataField="1" showAll="0"/>
    <pivotField axis="axisRow" showAll="0" sortType="descending">
      <items count="44">
        <item sd="0" x="9"/>
        <item sd="0" x="6"/>
        <item sd="0" x="10"/>
        <item sd="0" x="12"/>
        <item sd="0" x="16"/>
        <item sd="0" x="2"/>
        <item sd="0" x="7"/>
        <item sd="0" x="21"/>
        <item sd="0" x="5"/>
        <item sd="0" x="15"/>
        <item sd="0" x="14"/>
        <item sd="0" x="18"/>
        <item sd="0" x="4"/>
        <item sd="0" x="1"/>
        <item sd="0" x="13"/>
        <item sd="0" x="3"/>
        <item sd="0" x="20"/>
        <item sd="0" x="19"/>
        <item sd="0" x="17"/>
        <item sd="0" x="8"/>
        <item sd="0" x="0"/>
        <item sd="0" x="11"/>
        <item sd="0" x="22"/>
        <item sd="0" x="23"/>
        <item sd="0" x="24"/>
        <item sd="0" x="25"/>
        <item sd="0" x="26"/>
        <item sd="0" x="27"/>
        <item sd="0" x="28"/>
        <item sd="0" x="29"/>
        <item sd="0" x="30"/>
        <item sd="0" x="31"/>
        <item sd="0" x="32"/>
        <item sd="0" x="33"/>
        <item sd="0" x="34"/>
        <item sd="0" x="35"/>
        <item sd="0" x="36"/>
        <item x="37"/>
        <item x="38"/>
        <item x="39"/>
        <item x="40"/>
        <item x="41"/>
        <item x="42"/>
        <item t="default"/>
      </items>
      <autoSortScope>
        <pivotArea dataOnly="0" outline="0" fieldPosition="0">
          <references count="1">
            <reference field="4294967294" count="1" selected="0">
              <x v="0"/>
            </reference>
          </references>
        </pivotArea>
      </autoSortScope>
    </pivotField>
    <pivotField showAll="0">
      <items count="5">
        <item x="1"/>
        <item x="2"/>
        <item x="0"/>
        <item m="1" x="3"/>
        <item t="default"/>
      </items>
    </pivotField>
    <pivotField axis="axisRow" showAll="0">
      <items count="7">
        <item sd="0" x="2"/>
        <item sd="0" x="0"/>
        <item sd="0" x="1"/>
        <item sd="0" x="3"/>
        <item m="1" x="4"/>
        <item m="1" x="5"/>
        <item t="default"/>
      </items>
    </pivotField>
    <pivotField axis="axisRow" showAll="0">
      <items count="74">
        <item x="8"/>
        <item x="18"/>
        <item x="6"/>
        <item x="17"/>
        <item x="10"/>
        <item x="19"/>
        <item x="22"/>
        <item x="11"/>
        <item x="13"/>
        <item x="16"/>
        <item x="20"/>
        <item x="21"/>
        <item x="14"/>
        <item x="1"/>
        <item x="12"/>
        <item x="4"/>
        <item x="7"/>
        <item x="2"/>
        <item x="3"/>
        <item x="15"/>
        <item x="9"/>
        <item x="5"/>
        <item x="0"/>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m="1" x="72"/>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5">
    <i>
      <x/>
    </i>
    <i>
      <x v="1"/>
    </i>
    <i>
      <x v="2"/>
    </i>
    <i>
      <x v="3"/>
    </i>
    <i t="grand">
      <x/>
    </i>
  </rowItems>
  <colFields count="1">
    <field x="-2"/>
  </colFields>
  <colItems count="2">
    <i>
      <x/>
    </i>
    <i i="1">
      <x v="1"/>
    </i>
  </colItems>
  <pageFields count="1">
    <pageField fld="0" hier="-1"/>
  </pageFields>
  <dataFields count="2">
    <dataField name="Frekuensi" fld="7" subtotal="count" baseField="10" baseItem="0"/>
    <dataField name="Persentase" fld="7" subtotal="count"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3BF6EA-ADD5-4735-B285-8D0914084F3E}"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8:C83" firstHeaderRow="0" firstDataRow="1" firstDataCol="1" rowPageCount="1" colPageCount="1"/>
  <pivotFields count="25">
    <pivotField axis="axisPage"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showAll="0"/>
    <pivotField dataField="1" showAll="0"/>
    <pivotField axis="axisRow" showAll="0">
      <items count="44">
        <item sd="0" x="9"/>
        <item sd="0" x="6"/>
        <item sd="0" x="10"/>
        <item sd="0" x="12"/>
        <item sd="0" x="16"/>
        <item sd="0" x="2"/>
        <item sd="0" x="7"/>
        <item sd="0" x="21"/>
        <item sd="0" x="5"/>
        <item sd="0" x="15"/>
        <item sd="0" x="14"/>
        <item sd="0" x="18"/>
        <item sd="0" x="4"/>
        <item sd="0" x="1"/>
        <item sd="0" x="13"/>
        <item sd="0" x="3"/>
        <item sd="0" x="20"/>
        <item sd="0" x="19"/>
        <item sd="0" x="17"/>
        <item sd="0" x="8"/>
        <item sd="0" x="0"/>
        <item sd="0" x="11"/>
        <item sd="0" x="22"/>
        <item sd="0" x="23"/>
        <item sd="0" x="24"/>
        <item sd="0" x="25"/>
        <item sd="0" x="26"/>
        <item sd="0" x="27"/>
        <item sd="0" x="28"/>
        <item sd="0" x="29"/>
        <item sd="0" x="30"/>
        <item sd="0" x="31"/>
        <item sd="0" x="32"/>
        <item sd="0" x="33"/>
        <item sd="0" x="34"/>
        <item sd="0" x="35"/>
        <item sd="0" x="36"/>
        <item x="37"/>
        <item x="38"/>
        <item x="39"/>
        <item x="40"/>
        <item x="41"/>
        <item x="42"/>
        <item t="default"/>
      </items>
    </pivotField>
    <pivotField showAll="0">
      <items count="5">
        <item x="1"/>
        <item x="2"/>
        <item x="0"/>
        <item m="1" x="3"/>
        <item t="default"/>
      </items>
    </pivotField>
    <pivotField axis="axisRow" showAll="0">
      <items count="7">
        <item sd="0" x="2"/>
        <item sd="0" x="0"/>
        <item sd="0" x="1"/>
        <item sd="0" x="3"/>
        <item m="1" x="4"/>
        <item m="1" x="5"/>
        <item t="default"/>
      </items>
    </pivotField>
    <pivotField axis="axisRow" showAll="0">
      <items count="74">
        <item x="8"/>
        <item x="18"/>
        <item x="6"/>
        <item x="17"/>
        <item x="10"/>
        <item x="19"/>
        <item x="22"/>
        <item x="11"/>
        <item x="13"/>
        <item x="16"/>
        <item x="20"/>
        <item x="21"/>
        <item x="14"/>
        <item x="1"/>
        <item x="12"/>
        <item x="4"/>
        <item x="7"/>
        <item x="2"/>
        <item x="3"/>
        <item x="15"/>
        <item x="9"/>
        <item x="5"/>
        <item x="0"/>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m="1" x="72"/>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5">
    <i>
      <x/>
    </i>
    <i>
      <x v="1"/>
    </i>
    <i>
      <x v="2"/>
    </i>
    <i>
      <x v="3"/>
    </i>
    <i t="grand">
      <x/>
    </i>
  </rowItems>
  <colFields count="1">
    <field x="-2"/>
  </colFields>
  <colItems count="2">
    <i>
      <x/>
    </i>
    <i i="1">
      <x v="1"/>
    </i>
  </colItems>
  <pageFields count="1">
    <pageField fld="0" hier="-1"/>
  </pageFields>
  <dataFields count="2">
    <dataField name="Sum of Durasi" fld="7" baseField="10" baseItem="0" numFmtId="2"/>
    <dataField name="Count of Durasi2" fld="7"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5784A3-B29F-44D5-BFCD-6DAC3EB5F2D2}"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8" firstHeaderRow="0" firstDataRow="1" firstDataCol="1" rowPageCount="1" colPageCount="1"/>
  <pivotFields count="25">
    <pivotField axis="axisPage"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axis="axisRow" showAll="0">
      <items count="44">
        <item sd="0" x="0"/>
        <item sd="0" x="1"/>
        <item x="2"/>
        <item x="3"/>
        <item x="4"/>
        <item x="5"/>
        <item x="6"/>
        <item x="7"/>
        <item x="8"/>
        <item x="9"/>
        <item x="12"/>
        <item x="10"/>
        <item x="11"/>
        <item x="13"/>
        <item x="14"/>
        <item x="15"/>
        <item sd="0" x="16"/>
        <item x="17"/>
        <item x="18"/>
        <item x="19"/>
        <item x="20"/>
        <item sd="0" x="21"/>
        <item x="22"/>
        <item x="23"/>
        <item x="24"/>
        <item x="25"/>
        <item x="26"/>
        <item x="27"/>
        <item x="28"/>
        <item x="29"/>
        <item x="30"/>
        <item x="31"/>
        <item x="32"/>
        <item x="33"/>
        <item x="34"/>
        <item x="35"/>
        <item x="36"/>
        <item x="37"/>
        <item x="38"/>
        <item x="39"/>
        <item x="40"/>
        <item x="41"/>
        <item x="42"/>
        <item t="default"/>
      </items>
    </pivotField>
    <pivotField showAll="0">
      <items count="5">
        <item x="0"/>
        <item x="1"/>
        <item x="2"/>
        <item m="1" x="3"/>
        <item t="default"/>
      </items>
    </pivotField>
    <pivotField axis="axisRow" showAll="0">
      <items count="8">
        <item m="1" x="6"/>
        <item sd="0" x="0"/>
        <item sd="0" x="1"/>
        <item sd="0" x="2"/>
        <item sd="0" x="3"/>
        <item sd="0" m="1" x="5"/>
        <item sd="0" m="1" x="4"/>
        <item t="default"/>
      </items>
    </pivotField>
    <pivotField axis="axisRow" showAll="0">
      <items count="63">
        <item m="1" x="61"/>
        <item x="0"/>
        <item x="1"/>
        <item x="2"/>
        <item x="3"/>
        <item x="4"/>
        <item x="5"/>
        <item x="6"/>
        <item x="7"/>
        <item x="8"/>
        <item x="9"/>
        <item x="16"/>
        <item x="10"/>
        <item x="11"/>
        <item x="12"/>
        <item x="13"/>
        <item x="14"/>
        <item x="15"/>
        <item x="17"/>
        <item x="18"/>
        <item x="19"/>
        <item x="20"/>
        <item x="21"/>
        <item x="22"/>
        <item x="23"/>
        <item x="24"/>
        <item x="25"/>
        <item x="26"/>
        <item x="27"/>
        <item x="28"/>
        <item x="29"/>
        <item x="30"/>
        <item x="31"/>
        <item x="32"/>
        <item x="33"/>
        <item x="34"/>
        <item x="35"/>
        <item x="36"/>
        <item x="37"/>
        <item x="38"/>
        <item x="39"/>
        <item x="40"/>
        <item x="41"/>
        <item x="42"/>
        <item m="1" x="59"/>
        <item m="1" x="60"/>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5">
    <i>
      <x v="1"/>
    </i>
    <i>
      <x v="2"/>
    </i>
    <i>
      <x v="3"/>
    </i>
    <i>
      <x v="4"/>
    </i>
    <i t="grand">
      <x/>
    </i>
  </rowItems>
  <colFields count="1">
    <field x="-2"/>
  </colFields>
  <colItems count="2">
    <i>
      <x/>
    </i>
    <i i="1">
      <x v="1"/>
    </i>
  </colItems>
  <pageFields count="1">
    <pageField fld="0" hier="-1"/>
  </pageFields>
  <dataFields count="2">
    <dataField name="Frekuensi" fld="7" subtotal="count" baseField="10" baseItem="0"/>
    <dataField name="Persentase" fld="7" subtotal="count" showDataAs="percentOfCol" baseField="1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EF54946-1605-4E28-AD8F-78C0CCC2D0AD}"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C64" firstHeaderRow="0" firstDataRow="1" firstDataCol="1" rowPageCount="1" colPageCount="1"/>
  <pivotFields count="25">
    <pivotField axis="axisPage"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axis="axisRow" showAll="0">
      <items count="44">
        <item x="0"/>
        <item x="1"/>
        <item x="2"/>
        <item x="3"/>
        <item x="4"/>
        <item x="5"/>
        <item x="6"/>
        <item x="7"/>
        <item x="8"/>
        <item x="9"/>
        <item x="12"/>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5">
        <item x="0"/>
        <item x="1"/>
        <item x="2"/>
        <item m="1" x="3"/>
        <item t="default"/>
      </items>
    </pivotField>
    <pivotField axis="axisRow" showAll="0">
      <items count="8">
        <item m="1" x="6"/>
        <item sd="0" x="0"/>
        <item sd="0" x="1"/>
        <item sd="0" x="2"/>
        <item sd="0" x="3"/>
        <item m="1" x="5"/>
        <item m="1" x="4"/>
        <item t="default"/>
      </items>
    </pivotField>
    <pivotField axis="axisRow" showAll="0">
      <items count="63">
        <item m="1" x="61"/>
        <item x="0"/>
        <item x="1"/>
        <item x="2"/>
        <item x="3"/>
        <item x="4"/>
        <item x="5"/>
        <item x="6"/>
        <item x="7"/>
        <item x="8"/>
        <item x="9"/>
        <item x="16"/>
        <item x="10"/>
        <item x="11"/>
        <item x="12"/>
        <item x="13"/>
        <item x="14"/>
        <item x="15"/>
        <item x="17"/>
        <item x="18"/>
        <item x="19"/>
        <item x="20"/>
        <item x="21"/>
        <item x="22"/>
        <item x="23"/>
        <item x="24"/>
        <item x="25"/>
        <item x="26"/>
        <item x="27"/>
        <item x="28"/>
        <item x="29"/>
        <item x="30"/>
        <item x="31"/>
        <item x="32"/>
        <item x="33"/>
        <item x="34"/>
        <item x="35"/>
        <item x="36"/>
        <item x="37"/>
        <item x="38"/>
        <item x="39"/>
        <item x="40"/>
        <item x="41"/>
        <item x="42"/>
        <item m="1" x="59"/>
        <item m="1" x="60"/>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5">
    <i>
      <x v="1"/>
    </i>
    <i>
      <x v="2"/>
    </i>
    <i>
      <x v="3"/>
    </i>
    <i>
      <x v="4"/>
    </i>
    <i t="grand">
      <x/>
    </i>
  </rowItems>
  <colFields count="1">
    <field x="-2"/>
  </colFields>
  <colItems count="2">
    <i>
      <x/>
    </i>
    <i i="1">
      <x v="1"/>
    </i>
  </colItems>
  <pageFields count="1">
    <pageField fld="0" hier="-1"/>
  </pageFields>
  <dataFields count="2">
    <dataField name="Sum of Durasi" fld="7" baseField="0" baseItem="0" numFmtId="2"/>
    <dataField name="Count of Durasi2" fld="7"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4AF7351-A3D6-4460-AB60-95951EB4F10E}" name="PivotTable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C59" firstHeaderRow="0" firstDataRow="1" firstDataCol="1" rowPageCount="1" colPageCount="1"/>
  <pivotFields count="25">
    <pivotField axis="axisPage"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items count="5">
        <item x="0"/>
        <item x="1"/>
        <item x="2"/>
        <item x="3"/>
        <item t="default"/>
      </items>
    </pivotField>
    <pivotField showAll="0">
      <items count="4">
        <item x="0"/>
        <item x="1"/>
        <item x="2"/>
        <item t="default"/>
      </items>
    </pivotField>
    <pivotField showAll="0"/>
    <pivotField showAll="0"/>
    <pivotField dataField="1" showAll="0"/>
    <pivotField axis="axisRow" showAll="0">
      <items count="43">
        <item x="0"/>
        <item sd="0" x="1"/>
        <item x="2"/>
        <item x="3"/>
        <item x="4"/>
        <item x="6"/>
        <item x="7"/>
        <item x="8"/>
        <item x="9"/>
        <item x="10"/>
        <item x="5"/>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5">
        <item x="0"/>
        <item x="2"/>
        <item x="1"/>
        <item m="1" x="3"/>
        <item t="default"/>
      </items>
    </pivotField>
    <pivotField axis="axisRow" showAll="0">
      <items count="8">
        <item sd="0" m="1" x="6"/>
        <item sd="0" x="0"/>
        <item sd="0" x="1"/>
        <item sd="0" x="2"/>
        <item sd="0" m="1" x="5"/>
        <item sd="0" x="3"/>
        <item sd="0" m="1" x="4"/>
        <item t="default"/>
      </items>
    </pivotField>
    <pivotField axis="axisRow" showAll="0">
      <items count="59">
        <item m="1" x="57"/>
        <item x="0"/>
        <item x="1"/>
        <item x="2"/>
        <item x="3"/>
        <item x="4"/>
        <item x="5"/>
        <item x="6"/>
        <item x="7"/>
        <item x="8"/>
        <item x="9"/>
        <item x="10"/>
        <item x="11"/>
        <item x="12"/>
        <item x="13"/>
        <item x="14"/>
        <item x="15"/>
        <item x="16"/>
        <item x="17"/>
        <item x="18"/>
        <item x="19"/>
        <item x="20"/>
        <item m="1" x="56"/>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5">
    <i>
      <x v="1"/>
    </i>
    <i>
      <x v="2"/>
    </i>
    <i>
      <x v="3"/>
    </i>
    <i>
      <x v="5"/>
    </i>
    <i t="grand">
      <x/>
    </i>
  </rowItems>
  <colFields count="1">
    <field x="-2"/>
  </colFields>
  <colItems count="2">
    <i>
      <x/>
    </i>
    <i i="1">
      <x v="1"/>
    </i>
  </colItems>
  <pageFields count="1">
    <pageField fld="0" hier="-1"/>
  </pageFields>
  <dataFields count="2">
    <dataField name="Sum of Durasi" fld="7" baseField="0" baseItem="0" numFmtId="2"/>
    <dataField name="Count of Durasi2" fld="7" subtotal="count" showDataAs="percentOfTotal" baseField="0" baseItem="0" numFmtId="10"/>
  </dataFields>
  <formats count="1">
    <format dxfId="95">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1EDD989-D4C8-49CA-BE9F-E8984013AF88}" name="PivotTable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8" firstHeaderRow="0" firstDataRow="1" firstDataCol="1" rowPageCount="1" colPageCount="1"/>
  <pivotFields count="25">
    <pivotField axis="axisPage"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items count="5">
        <item x="0"/>
        <item x="1"/>
        <item x="2"/>
        <item x="3"/>
        <item t="default"/>
      </items>
    </pivotField>
    <pivotField showAll="0">
      <items count="4">
        <item x="0"/>
        <item x="1"/>
        <item x="2"/>
        <item t="default"/>
      </items>
    </pivotField>
    <pivotField showAll="0"/>
    <pivotField showAll="0"/>
    <pivotField dataField="1" showAll="0"/>
    <pivotField axis="axisRow" showAll="0">
      <items count="43">
        <item x="0"/>
        <item x="1"/>
        <item x="2"/>
        <item x="3"/>
        <item x="4"/>
        <item x="6"/>
        <item x="7"/>
        <item x="8"/>
        <item x="9"/>
        <item x="10"/>
        <item x="5"/>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5">
        <item x="0"/>
        <item x="2"/>
        <item x="1"/>
        <item m="1" x="3"/>
        <item t="default"/>
      </items>
    </pivotField>
    <pivotField axis="axisRow" showAll="0">
      <items count="8">
        <item sd="0" m="1" x="6"/>
        <item sd="0" x="0"/>
        <item sd="0" x="1"/>
        <item sd="0" x="2"/>
        <item m="1" x="5"/>
        <item sd="0" x="3"/>
        <item sd="0" m="1" x="4"/>
        <item t="default"/>
      </items>
    </pivotField>
    <pivotField axis="axisRow" showAll="0">
      <items count="59">
        <item m="1" x="57"/>
        <item x="0"/>
        <item x="1"/>
        <item x="2"/>
        <item x="3"/>
        <item x="4"/>
        <item x="5"/>
        <item x="6"/>
        <item x="7"/>
        <item x="8"/>
        <item x="9"/>
        <item x="10"/>
        <item x="11"/>
        <item x="12"/>
        <item x="13"/>
        <item x="14"/>
        <item x="15"/>
        <item x="16"/>
        <item x="17"/>
        <item x="18"/>
        <item x="19"/>
        <item x="20"/>
        <item m="1" x="56"/>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0"/>
    <field x="8"/>
    <field x="11"/>
  </rowFields>
  <rowItems count="5">
    <i>
      <x v="1"/>
    </i>
    <i>
      <x v="2"/>
    </i>
    <i>
      <x v="3"/>
    </i>
    <i>
      <x v="5"/>
    </i>
    <i t="grand">
      <x/>
    </i>
  </rowItems>
  <colFields count="1">
    <field x="-2"/>
  </colFields>
  <colItems count="2">
    <i>
      <x/>
    </i>
    <i i="1">
      <x v="1"/>
    </i>
  </colItems>
  <pageFields count="1">
    <pageField fld="0" hier="-1"/>
  </pageFields>
  <dataFields count="2">
    <dataField name="Frekuensi" fld="7" subtotal="count" baseField="0" baseItem="0"/>
    <dataField name="Count of Durasi2" fld="7" subtotal="count"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777AAC3-B160-42AB-9AE6-8D3E76495E5B}" name="PivotTable4"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C40" firstHeaderRow="0" firstDataRow="1" firstDataCol="1" rowPageCount="1" colPageCount="1"/>
  <pivotFields count="26">
    <pivotField axis="axisPage"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m="1" x="30"/>
        <item m="1" x="31"/>
        <item m="1" x="32"/>
        <item m="1" x="33"/>
        <item m="1" x="34"/>
        <item m="1" x="35"/>
        <item m="1" x="36"/>
        <item m="1" x="37"/>
        <item m="1" x="38"/>
        <item m="1" x="39"/>
        <item m="1" x="40"/>
        <item m="1" x="41"/>
        <item m="1" x="42"/>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showAll="0"/>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5">
        <item x="1"/>
        <item x="2"/>
        <item x="0"/>
        <item m="1" x="3"/>
        <item t="default"/>
      </items>
    </pivotField>
    <pivotField axis="axisRow" showAll="0">
      <items count="6">
        <item m="1" x="4"/>
        <item sd="0" x="0"/>
        <item sd="0" x="1"/>
        <item sd="0" x="2"/>
        <item sd="0" x="3"/>
        <item t="default"/>
      </items>
    </pivotField>
    <pivotField axis="axisRow" showAll="0">
      <items count="59">
        <item m="1" x="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1"/>
    <field x="9"/>
    <field x="12"/>
  </rowFields>
  <rowItems count="5">
    <i>
      <x v="1"/>
    </i>
    <i>
      <x v="2"/>
    </i>
    <i>
      <x v="3"/>
    </i>
    <i>
      <x v="4"/>
    </i>
    <i t="grand">
      <x/>
    </i>
  </rowItems>
  <colFields count="1">
    <field x="-2"/>
  </colFields>
  <colItems count="2">
    <i>
      <x/>
    </i>
    <i i="1">
      <x v="1"/>
    </i>
  </colItems>
  <pageFields count="1">
    <pageField fld="0" hier="-1"/>
  </pageFields>
  <dataFields count="2">
    <dataField name="Sum of Durasi" fld="7" baseField="0" baseItem="0" numFmtId="2"/>
    <dataField name="Count of Durasi2" fld="7" subtotal="count"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48476EC-BAEE-43EF-9841-C46124E58539}" name="PivotTable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8" firstHeaderRow="0" firstDataRow="1" firstDataCol="1" rowPageCount="1" colPageCount="1"/>
  <pivotFields count="26">
    <pivotField axis="axisPage"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m="1" x="30"/>
        <item m="1" x="31"/>
        <item m="1" x="32"/>
        <item m="1" x="33"/>
        <item m="1" x="34"/>
        <item m="1" x="35"/>
        <item m="1" x="36"/>
        <item m="1" x="37"/>
        <item m="1" x="38"/>
        <item m="1" x="39"/>
        <item m="1" x="40"/>
        <item m="1" x="41"/>
        <item m="1" x="42"/>
        <item t="default"/>
      </items>
    </pivotField>
    <pivotField showAll="0"/>
    <pivotField showAll="0"/>
    <pivotField showAll="0">
      <items count="5">
        <item x="0"/>
        <item x="1"/>
        <item x="2"/>
        <item x="3"/>
        <item t="default"/>
      </items>
    </pivotField>
    <pivotField showAll="0">
      <items count="4">
        <item x="0"/>
        <item x="1"/>
        <item x="2"/>
        <item t="default"/>
      </items>
    </pivotField>
    <pivotField numFmtId="20" showAll="0"/>
    <pivotField numFmtId="20" showAll="0"/>
    <pivotField dataField="1" numFmtId="2" showAll="0"/>
    <pivotField showAll="0"/>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5">
        <item x="1"/>
        <item x="2"/>
        <item x="0"/>
        <item m="1" x="3"/>
        <item t="default"/>
      </items>
    </pivotField>
    <pivotField axis="axisRow" showAll="0">
      <items count="6">
        <item m="1" x="4"/>
        <item sd="0" x="0"/>
        <item sd="0" x="1"/>
        <item sd="0" x="2"/>
        <item sd="0" x="3"/>
        <item t="default"/>
      </items>
    </pivotField>
    <pivotField axis="axisRow" showAll="0">
      <items count="59">
        <item m="1" x="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1"/>
    <field x="9"/>
    <field x="12"/>
  </rowFields>
  <rowItems count="5">
    <i>
      <x v="1"/>
    </i>
    <i>
      <x v="2"/>
    </i>
    <i>
      <x v="3"/>
    </i>
    <i>
      <x v="4"/>
    </i>
    <i t="grand">
      <x/>
    </i>
  </rowItems>
  <colFields count="1">
    <field x="-2"/>
  </colFields>
  <colItems count="2">
    <i>
      <x/>
    </i>
    <i i="1">
      <x v="1"/>
    </i>
  </colItems>
  <pageFields count="1">
    <pageField fld="0" hier="-1"/>
  </pageFields>
  <dataFields count="2">
    <dataField name="Frekuensi" fld="7" subtotal="count" baseField="0" baseItem="0"/>
    <dataField name="Persentase" fld="7" subtotal="count"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D080EA0-62F1-44B3-885D-91DA4A65AA70}" name="PivotTable4"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C52" firstHeaderRow="0" firstDataRow="1" firstDataCol="1" rowPageCount="1" colPageCount="1"/>
  <pivotFields count="26">
    <pivotField axis="axisPage" numFmtId="14" showAll="0">
      <items count="15">
        <item x="0"/>
        <item x="1"/>
        <item x="2"/>
        <item x="3"/>
        <item x="4"/>
        <item m="1" x="5"/>
        <item m="1" x="6"/>
        <item m="1" x="7"/>
        <item m="1" x="8"/>
        <item m="1" x="9"/>
        <item m="1" x="10"/>
        <item m="1" x="11"/>
        <item m="1" x="12"/>
        <item m="1" x="13"/>
        <item t="default"/>
      </items>
    </pivotField>
    <pivotField showAll="0"/>
    <pivotField showAll="0"/>
    <pivotField showAll="0">
      <items count="2">
        <item x="0"/>
        <item t="default"/>
      </items>
    </pivotField>
    <pivotField showAll="0">
      <items count="4">
        <item x="0"/>
        <item x="1"/>
        <item x="2"/>
        <item t="default"/>
      </items>
    </pivotField>
    <pivotField numFmtId="20" showAll="0"/>
    <pivotField numFmtId="20" showAll="0"/>
    <pivotField dataField="1" showAll="0"/>
    <pivotField showAll="0"/>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5">
        <item x="1"/>
        <item x="0"/>
        <item x="2"/>
        <item m="1" x="3"/>
        <item t="default"/>
      </items>
    </pivotField>
    <pivotField axis="axisRow" showAll="0">
      <items count="5">
        <item m="1" x="3"/>
        <item sd="0" x="0"/>
        <item sd="0" x="1"/>
        <item sd="0" x="2"/>
        <item t="default"/>
      </items>
    </pivotField>
    <pivotField axis="axisRow" showAll="0">
      <items count="26">
        <item m="1" x="24"/>
        <item x="0"/>
        <item x="1"/>
        <item x="2"/>
        <item x="3"/>
        <item x="4"/>
        <item x="5"/>
        <item x="9"/>
        <item x="7"/>
        <item x="6"/>
        <item x="8"/>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1"/>
    <field x="9"/>
    <field x="12"/>
  </rowFields>
  <rowItems count="4">
    <i>
      <x v="1"/>
    </i>
    <i>
      <x v="2"/>
    </i>
    <i>
      <x v="3"/>
    </i>
    <i t="grand">
      <x/>
    </i>
  </rowItems>
  <colFields count="1">
    <field x="-2"/>
  </colFields>
  <colItems count="2">
    <i>
      <x/>
    </i>
    <i i="1">
      <x v="1"/>
    </i>
  </colItems>
  <pageFields count="1">
    <pageField fld="0" hier="-1"/>
  </pageFields>
  <dataFields count="2">
    <dataField name="Sum of Durasi" fld="7" baseField="0" baseItem="0"/>
    <dataField name="Count of Durasi2" fld="7" subtotal="count" showDataAs="percentOfTotal" baseField="0" baseItem="0" numFmtId="10"/>
  </dataFields>
  <formats count="4">
    <format dxfId="94">
      <pivotArea collapsedLevelsAreSubtotals="1" fieldPosition="0">
        <references count="2">
          <reference field="4294967294" count="1" selected="0">
            <x v="0"/>
          </reference>
          <reference field="11" count="1">
            <x v="1"/>
          </reference>
        </references>
      </pivotArea>
    </format>
    <format dxfId="93">
      <pivotArea collapsedLevelsAreSubtotals="1" fieldPosition="0">
        <references count="2">
          <reference field="4294967294" count="1" selected="0">
            <x v="0"/>
          </reference>
          <reference field="11" count="1">
            <x v="2"/>
          </reference>
        </references>
      </pivotArea>
    </format>
    <format dxfId="92">
      <pivotArea collapsedLevelsAreSubtotals="1" fieldPosition="0">
        <references count="2">
          <reference field="4294967294" count="1" selected="0">
            <x v="0"/>
          </reference>
          <reference field="11" count="1">
            <x v="3"/>
          </reference>
        </references>
      </pivotArea>
    </format>
    <format dxfId="91">
      <pivotArea field="11"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2DD9460-A9F3-4E9C-A640-3142BC298A71}" name="PivotTable3"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rowPageCount="1" colPageCount="1"/>
  <pivotFields count="26">
    <pivotField axis="axisPage" numFmtId="14" showAll="0">
      <items count="15">
        <item x="0"/>
        <item x="1"/>
        <item x="2"/>
        <item x="3"/>
        <item x="4"/>
        <item m="1" x="5"/>
        <item m="1" x="6"/>
        <item m="1" x="7"/>
        <item m="1" x="8"/>
        <item m="1" x="9"/>
        <item m="1" x="10"/>
        <item m="1" x="11"/>
        <item m="1" x="12"/>
        <item m="1" x="13"/>
        <item t="default"/>
      </items>
    </pivotField>
    <pivotField showAll="0"/>
    <pivotField showAll="0"/>
    <pivotField showAll="0">
      <items count="2">
        <item x="0"/>
        <item t="default"/>
      </items>
    </pivotField>
    <pivotField showAll="0">
      <items count="4">
        <item x="0"/>
        <item x="1"/>
        <item x="2"/>
        <item t="default"/>
      </items>
    </pivotField>
    <pivotField numFmtId="20" showAll="0"/>
    <pivotField numFmtId="20" showAll="0"/>
    <pivotField dataField="1" showAll="0"/>
    <pivotField showAll="0"/>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5">
        <item x="1"/>
        <item x="0"/>
        <item x="2"/>
        <item m="1" x="3"/>
        <item t="default"/>
      </items>
    </pivotField>
    <pivotField axis="axisRow" showAll="0">
      <items count="5">
        <item m="1" x="3"/>
        <item sd="0" x="0"/>
        <item sd="0" x="1"/>
        <item sd="0" x="2"/>
        <item t="default"/>
      </items>
    </pivotField>
    <pivotField axis="axisRow" showAll="0">
      <items count="26">
        <item m="1" x="24"/>
        <item x="0"/>
        <item x="1"/>
        <item x="2"/>
        <item x="3"/>
        <item x="4"/>
        <item x="5"/>
        <item x="9"/>
        <item x="7"/>
        <item x="6"/>
        <item x="8"/>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1"/>
    <field x="12"/>
    <field x="9"/>
  </rowFields>
  <rowItems count="4">
    <i>
      <x v="1"/>
    </i>
    <i>
      <x v="2"/>
    </i>
    <i>
      <x v="3"/>
    </i>
    <i t="grand">
      <x/>
    </i>
  </rowItems>
  <colFields count="1">
    <field x="-2"/>
  </colFields>
  <colItems count="2">
    <i>
      <x/>
    </i>
    <i i="1">
      <x v="1"/>
    </i>
  </colItems>
  <pageFields count="1">
    <pageField fld="0" hier="-1"/>
  </pageFields>
  <dataFields count="2">
    <dataField name="Frekuensi" fld="7" subtotal="count" baseField="11" baseItem="0"/>
    <dataField name="Persentase" fld="7" subtotal="count" showDataAs="percentOfCol" baseField="11"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 xr10:uid="{3C1C5470-067C-431E-9D9A-483A7937AB2C}" sourceName="Shift">
  <pivotTables>
    <pivotTable tabId="3" name="PivotTable1"/>
  </pivotTables>
  <data>
    <tabular pivotCacheId="158236601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 xr10:uid="{F344FB7B-F28A-47D4-97F6-0EB2FA2270C0}" sourceName="Alat">
  <pivotTables>
    <pivotTable tabId="3" name="PivotTable1"/>
  </pivotTables>
  <data>
    <tabular pivotCacheId="1582366012">
      <items count="35">
        <i x="10" s="1"/>
        <i x="18" s="1"/>
        <i x="11" s="1"/>
        <i x="9" s="1"/>
        <i x="8" s="1"/>
        <i x="3" s="1"/>
        <i x="0" s="1"/>
        <i x="20" s="1"/>
        <i x="29" s="1"/>
        <i x="7" s="1"/>
        <i x="16" s="1"/>
        <i x="6" s="1"/>
        <i x="33" s="1"/>
        <i x="1" s="1"/>
        <i x="28" s="1"/>
        <i x="26" s="1"/>
        <i x="24" s="1"/>
        <i x="14" s="1"/>
        <i x="17" s="1"/>
        <i x="22" s="1"/>
        <i x="27" s="1"/>
        <i x="12" s="1"/>
        <i x="19" s="1"/>
        <i x="34" s="1"/>
        <i x="21" s="1"/>
        <i x="25" s="1"/>
        <i x="31" s="1"/>
        <i x="32" s="1"/>
        <i x="23" s="1"/>
        <i x="30" s="1"/>
        <i x="4" s="1"/>
        <i x="15" s="1"/>
        <i x="13"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 xr10:uid="{D81DA309-26DF-4698-A536-BCA6B5D2B2DF}" sourceName="Kelompok Masalah">
  <pivotTables>
    <pivotTable tabId="3" name="PivotTable1"/>
  </pivotTables>
  <data>
    <tabular pivotCacheId="1582366012">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FE4A4875-C1F3-4800-8100-06CED0BC8F02}" sourceName="Week">
  <pivotTables>
    <pivotTable tabId="3" name="PivotTable1"/>
  </pivotTables>
  <data>
    <tabular pivotCacheId="1582366012">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C9866B7B-F338-46AE-A8AB-293B0A68D55D}" sourceName="Remarks">
  <pivotTables>
    <pivotTable tabId="3" name="PivotTable1"/>
  </pivotTables>
  <data>
    <tabular pivotCacheId="1582366012">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2" xr10:uid="{FA286163-3767-4D07-837D-B51789F5719F}" sourceName="Week">
  <pivotTables>
    <pivotTable tabId="10" name="PivotTable1"/>
  </pivotTables>
  <data>
    <tabular pivotCacheId="736709616">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3" xr10:uid="{683F7D06-5E40-47B8-95AD-D62E692E9769}" sourceName="Alat">
  <pivotTables>
    <pivotTable tabId="10" name="PivotTable1"/>
  </pivotTables>
  <data>
    <tabular pivotCacheId="736709616">
      <items count="33">
        <i x="20" s="1"/>
        <i x="2" s="1"/>
        <i x="4" s="1"/>
        <i x="30" s="1"/>
        <i x="12" s="1"/>
        <i x="1" s="1"/>
        <i x="5" s="1"/>
        <i x="21" s="1"/>
        <i x="6" s="1"/>
        <i x="3" s="1"/>
        <i x="18" s="1"/>
        <i x="31" s="1"/>
        <i x="32" s="1"/>
        <i x="13" s="1"/>
        <i x="24" s="1"/>
        <i x="25" s="1"/>
        <i x="9" s="1"/>
        <i x="7" s="1"/>
        <i x="10" s="1"/>
        <i x="22" s="1"/>
        <i x="14" s="1"/>
        <i x="29" s="1"/>
        <i x="11" s="1"/>
        <i x="23" s="1"/>
        <i x="27" s="1"/>
        <i x="8" s="1"/>
        <i x="26" s="1"/>
        <i x="17" s="1"/>
        <i x="28" s="1"/>
        <i x="15" s="1"/>
        <i x="19" s="1"/>
        <i x="0" s="1"/>
        <i x="16"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2" xr10:uid="{407FECD4-54AF-4AEB-BD75-B92CCF73A9C2}" sourceName="Remarks">
  <pivotTables>
    <pivotTable tabId="10" name="PivotTable1"/>
  </pivotTables>
  <data>
    <tabular pivotCacheId="736709616">
      <items count="3">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3" xr10:uid="{EA5B2E17-2AF2-45B3-A900-9121727085F2}" sourceName="Kelompok Masalah">
  <pivotTables>
    <pivotTable tabId="10" name="PivotTable1"/>
  </pivotTables>
  <data>
    <tabular pivotCacheId="736709616">
      <items count="4">
        <i x="2" s="1"/>
        <i x="0" s="1"/>
        <i x="1"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3" xr10:uid="{3831C6B5-14E6-4099-8174-327A0BA526F2}" sourceName="Shift">
  <pivotTables>
    <pivotTable tabId="10" name="PivotTable1"/>
  </pivotTables>
  <data>
    <tabular pivotCacheId="736709616">
      <items count="3">
        <i x="0" s="1"/>
        <i x="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3" xr10:uid="{428A096D-8236-42A9-9D24-8009C3D805DE}" sourceName="Week">
  <pivotTables>
    <pivotTable tabId="10" name="PivotTable2"/>
  </pivotTables>
  <data>
    <tabular pivotCacheId="736709616">
      <items count="3">
        <i x="0"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4" xr10:uid="{6C245DF0-C5D5-4904-9B75-14644B5F75D9}" sourceName="Shift">
  <pivotTables>
    <pivotTable tabId="10" name="PivotTable2"/>
  </pivotTables>
  <data>
    <tabular pivotCacheId="736709616">
      <items count="3">
        <i x="0" s="1"/>
        <i x="1"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4" xr10:uid="{DC23750C-23B2-4416-B4DC-8EB2B12E0E92}" sourceName="Alat">
  <pivotTables>
    <pivotTable tabId="10" name="PivotTable2"/>
  </pivotTables>
  <data>
    <tabular pivotCacheId="736709616">
      <items count="33">
        <i x="20" s="1"/>
        <i x="2" s="1"/>
        <i x="4" s="1"/>
        <i x="30" s="1"/>
        <i x="12" s="1"/>
        <i x="1" s="1"/>
        <i x="5" s="1"/>
        <i x="21" s="1"/>
        <i x="6" s="1"/>
        <i x="3" s="1"/>
        <i x="18" s="1"/>
        <i x="31" s="1"/>
        <i x="32" s="1"/>
        <i x="13" s="1"/>
        <i x="24" s="1"/>
        <i x="25" s="1"/>
        <i x="9" s="1"/>
        <i x="7" s="1"/>
        <i x="10" s="1"/>
        <i x="22" s="1"/>
        <i x="14" s="1"/>
        <i x="29" s="1"/>
        <i x="11" s="1"/>
        <i x="23" s="1"/>
        <i x="27" s="1"/>
        <i x="8" s="1"/>
        <i x="26" s="1"/>
        <i x="17" s="1"/>
        <i x="28" s="1"/>
        <i x="15" s="1"/>
        <i x="19" s="1"/>
        <i x="0" s="1"/>
        <i x="16"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3" xr10:uid="{0067B5C0-85B8-413A-908B-9BD6C197DEDC}" sourceName="Remarks">
  <pivotTables>
    <pivotTable tabId="10" name="PivotTable2"/>
  </pivotTables>
  <data>
    <tabular pivotCacheId="736709616">
      <items count="3">
        <i x="1" s="1"/>
        <i x="2"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4" xr10:uid="{80E95013-45CC-4E0E-8F75-D8DC0BA2FBE0}" sourceName="Kelompok Masalah">
  <pivotTables>
    <pivotTable tabId="10" name="PivotTable2"/>
  </pivotTables>
  <data>
    <tabular pivotCacheId="736709616">
      <items count="4">
        <i x="2" s="1"/>
        <i x="0" s="1"/>
        <i x="1"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5" xr10:uid="{671F691A-4917-4833-B0BD-EC99164F1DB5}" sourceName="Alat">
  <pivotTables>
    <pivotTable tabId="16" name="PivotTable8"/>
  </pivotTables>
  <data>
    <tabular pivotCacheId="1800451176">
      <items count="42">
        <i x="28" s="1"/>
        <i x="17" s="1"/>
        <i x="37" s="1"/>
        <i x="10" s="1"/>
        <i x="22" s="1"/>
        <i x="2" s="1"/>
        <i x="1" s="1"/>
        <i x="6" s="1"/>
        <i x="19" s="1"/>
        <i x="18" s="1"/>
        <i x="4" s="1"/>
        <i x="5" s="1"/>
        <i x="24" s="1"/>
        <i x="31" s="1"/>
        <i x="25" s="1"/>
        <i x="21" s="1"/>
        <i x="12" s="1"/>
        <i x="29" s="1"/>
        <i x="9" s="1"/>
        <i x="7" s="1"/>
        <i x="23" s="1"/>
        <i x="13" s="1"/>
        <i x="8" s="1"/>
        <i x="35" s="1"/>
        <i x="16" s="1"/>
        <i x="20" s="1"/>
        <i x="30" s="1"/>
        <i x="26" s="1"/>
        <i x="33" s="1"/>
        <i x="38" s="1"/>
        <i x="36" s="1"/>
        <i x="27" s="1"/>
        <i x="3" s="1"/>
        <i x="14" s="1"/>
        <i x="15" s="1"/>
        <i x="0" s="1"/>
        <i x="39" s="1"/>
        <i x="32" s="1"/>
        <i x="11" s="1"/>
        <i x="40" s="1"/>
        <i x="34" s="1"/>
        <i x="4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5" xr10:uid="{84555EA2-BE70-4B25-A5ED-BF559A6CB553}" sourceName="Shift">
  <pivotTables>
    <pivotTable tabId="16" name="PivotTable8"/>
  </pivotTables>
  <data>
    <tabular pivotCacheId="1800451176">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4" xr10:uid="{51D32B6A-96F6-4E09-9720-F51A729B31E6}" sourceName="Remarks">
  <pivotTables>
    <pivotTable tabId="16" name="PivotTable8"/>
  </pivotTables>
  <data>
    <tabular pivotCacheId="1800451176" showMissing="0">
      <items count="4">
        <i x="1" s="1"/>
        <i x="2" s="1"/>
        <i x="0" s="1"/>
        <i x="3"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4" xr10:uid="{126E3621-9D29-42C0-839F-E8ED225A09F7}" sourceName="Week">
  <pivotTables>
    <pivotTable tabId="16" name="PivotTable8"/>
  </pivotTables>
  <data>
    <tabular pivotCacheId="1800451176">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5" xr10:uid="{03CE1C36-EF55-4884-B03C-344FC4DB2607}" sourceName="Kelompok Masalah">
  <pivotTables>
    <pivotTable tabId="16" name="PivotTable8"/>
  </pivotTables>
  <data>
    <tabular pivotCacheId="1800451176">
      <items count="9">
        <i x="2" s="1"/>
        <i x="0" s="1"/>
        <i x="1" s="1"/>
        <i x="3" s="1"/>
        <i x="8" s="1" nd="1"/>
        <i x="7" s="1" nd="1"/>
        <i x="6" s="1" nd="1"/>
        <i x="5" s="1" nd="1"/>
        <i x="4" s="1" nd="1"/>
      </items>
    </tabular>
  </data>
  <extLs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2" xr10:uid="{86EFB98C-1FB7-47FC-903A-F7F7CBCD3915}" sourceName="Kelompok Masalah">
  <pivotTables>
    <pivotTable tabId="3" name="PivotTable2"/>
  </pivotTables>
  <data>
    <tabular pivotCacheId="1582366012">
      <items count="4">
        <i x="0" s="1"/>
        <i x="2" s="1"/>
        <i x="1" s="1"/>
        <i x="3"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 xr10:uid="{010B67BA-2B64-4569-8D90-44C3D1F54693}" sourceName="Remarks">
  <pivotTables>
    <pivotTable tabId="3" name="PivotTable2"/>
  </pivotTables>
  <data>
    <tabular pivotCacheId="1582366012">
      <items count="3">
        <i x="2" s="1"/>
        <i x="0" s="1"/>
        <i x="1"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2" xr10:uid="{4993672B-B1FB-4559-8DBF-BB63150BAC37}" sourceName="Alat">
  <pivotTables>
    <pivotTable tabId="3" name="PivotTable2"/>
  </pivotTables>
  <data>
    <tabular pivotCacheId="1582366012">
      <items count="35">
        <i x="10" s="1"/>
        <i x="18" s="1"/>
        <i x="11" s="1"/>
        <i x="9" s="1"/>
        <i x="8" s="1"/>
        <i x="3" s="1"/>
        <i x="0" s="1"/>
        <i x="20" s="1"/>
        <i x="29" s="1"/>
        <i x="7" s="1"/>
        <i x="16" s="1"/>
        <i x="6" s="1"/>
        <i x="33" s="1"/>
        <i x="1" s="1"/>
        <i x="28" s="1"/>
        <i x="26" s="1"/>
        <i x="24" s="1"/>
        <i x="14" s="1"/>
        <i x="17" s="1"/>
        <i x="22" s="1"/>
        <i x="27" s="1"/>
        <i x="12" s="1"/>
        <i x="19" s="1"/>
        <i x="34" s="1"/>
        <i x="21" s="1"/>
        <i x="25" s="1"/>
        <i x="31" s="1"/>
        <i x="32" s="1"/>
        <i x="23" s="1"/>
        <i x="30" s="1"/>
        <i x="4" s="1"/>
        <i x="15" s="1"/>
        <i x="13" s="1"/>
        <i x="5" s="1"/>
        <i x="2"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2" xr10:uid="{F57359FC-1006-40B8-AFDA-3110D7C0A6D7}" sourceName="Shift">
  <pivotTables>
    <pivotTable tabId="3" name="PivotTable2"/>
  </pivotTables>
  <data>
    <tabular pivotCacheId="1582366012">
      <items count="3">
        <i x="0" s="1"/>
        <i x="1" s="1"/>
        <i x="2"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 xr10:uid="{8D007468-B844-48F6-84D9-0C79377BB277}" sourceName="Week">
  <pivotTables>
    <pivotTable tabId="3" name="PivotTable2"/>
  </pivotTables>
  <data>
    <tabular pivotCacheId="1582366012">
      <items count="4">
        <i x="0" s="1"/>
        <i x="1" s="1"/>
        <i x="2" s="1"/>
        <i x="3"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5" xr10:uid="{C51B212B-753B-493A-B708-FBC69E16465D}" sourceName="Week">
  <pivotTables>
    <pivotTable tabId="16" name="PivotTable1"/>
  </pivotTables>
  <data>
    <tabular pivotCacheId="1800451176">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5" xr10:uid="{77D1F453-947C-48C4-B323-5876D606399C}" sourceName="Remarks">
  <pivotTables>
    <pivotTable tabId="16" name="PivotTable1"/>
  </pivotTables>
  <data>
    <tabular pivotCacheId="1800451176">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6" xr10:uid="{06F4B817-6748-44BB-9F51-AA771BD783B9}" sourceName="Kelompok Masalah">
  <pivotTables>
    <pivotTable tabId="16" name="PivotTable1"/>
  </pivotTables>
  <data>
    <tabular pivotCacheId="1800451176">
      <items count="9">
        <i x="2" s="1"/>
        <i x="0" s="1"/>
        <i x="1" s="1"/>
        <i x="3" s="1"/>
        <i x="8" nd="1"/>
        <i x="7" nd="1"/>
        <i x="6" nd="1"/>
        <i x="5" nd="1"/>
        <i x="4" nd="1"/>
      </items>
    </tabular>
  </data>
  <extLs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6" xr10:uid="{07E5EF53-6215-4D80-A327-DB4A8EEAD613}" sourceName="Alat">
  <pivotTables>
    <pivotTable tabId="16" name="PivotTable1"/>
  </pivotTables>
  <data>
    <tabular pivotCacheId="1800451176">
      <items count="42">
        <i x="28" s="1"/>
        <i x="17" s="1"/>
        <i x="37" s="1"/>
        <i x="10" s="1"/>
        <i x="22" s="1"/>
        <i x="2" s="1"/>
        <i x="1" s="1"/>
        <i x="6" s="1"/>
        <i x="19" s="1"/>
        <i x="18" s="1"/>
        <i x="4" s="1"/>
        <i x="5" s="1"/>
        <i x="24" s="1"/>
        <i x="31" s="1"/>
        <i x="25" s="1"/>
        <i x="21" s="1"/>
        <i x="12" s="1"/>
        <i x="29" s="1"/>
        <i x="9" s="1"/>
        <i x="7" s="1"/>
        <i x="23" s="1"/>
        <i x="13" s="1"/>
        <i x="8" s="1"/>
        <i x="35" s="1"/>
        <i x="16" s="1"/>
        <i x="20" s="1"/>
        <i x="30" s="1"/>
        <i x="26" s="1"/>
        <i x="33" s="1"/>
        <i x="38" s="1"/>
        <i x="36" s="1"/>
        <i x="27" s="1"/>
        <i x="3" s="1"/>
        <i x="14" s="1"/>
        <i x="15" s="1"/>
        <i x="0" s="1"/>
        <i x="39" s="1"/>
        <i x="32" s="1"/>
        <i x="11" s="1"/>
        <i x="40" s="1"/>
        <i x="34" s="1"/>
        <i x="41" s="1" nd="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6" xr10:uid="{2C43F5EE-D0AA-42A5-BAB3-B06AF991166F}" sourceName="Shift">
  <pivotTables>
    <pivotTable tabId="16" name="PivotTable1"/>
  </pivotTables>
  <data>
    <tabular pivotCacheId="1800451176">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6" xr10:uid="{B0AD8FCF-DECE-412B-9D62-8DCF0C44D8DC}" sourceName="Week">
  <pivotTables>
    <pivotTable tabId="17" name="PivotTable1"/>
  </pivotTables>
  <data>
    <tabular pivotCacheId="453001817">
      <items count="4">
        <i x="0" s="1"/>
        <i x="1" s="1"/>
        <i x="2" s="1"/>
        <i x="3"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7" xr10:uid="{C624F482-4FA0-456F-ACB3-7CB17A147AAC}" sourceName="Shift">
  <pivotTables>
    <pivotTable tabId="17" name="PivotTable1"/>
  </pivotTables>
  <data>
    <tabular pivotCacheId="453001817">
      <items count="3">
        <i x="0" s="1"/>
        <i x="1" s="1"/>
        <i x="2"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7" xr10:uid="{A1B14F06-02E4-488B-A2A6-BC32C3E9448F}" sourceName="Kelompok Masalah">
  <pivotTables>
    <pivotTable tabId="17" name="PivotTable1"/>
  </pivotTables>
  <data>
    <tabular pivotCacheId="453001817">
      <items count="6">
        <i x="1" s="1"/>
        <i x="0" s="1"/>
        <i x="2" s="1"/>
        <i x="3" s="1"/>
        <i x="4" s="1" nd="1"/>
        <i x="5" s="1" nd="1"/>
      </items>
    </tabular>
  </data>
  <extLs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7" xr10:uid="{2F7E152F-CFCF-4C31-93FF-31DA56354985}" sourceName="Alat">
  <pivotTables>
    <pivotTable tabId="17" name="PivotTable1"/>
  </pivotTables>
  <data>
    <tabular pivotCacheId="453001817">
      <items count="38">
        <i x="36" s="1"/>
        <i x="15" s="1"/>
        <i x="5" s="1"/>
        <i x="25" s="1"/>
        <i x="29" s="1"/>
        <i x="22" s="1"/>
        <i x="4" s="1"/>
        <i x="7" s="1"/>
        <i x="3" s="1"/>
        <i x="24" s="1"/>
        <i x="9" s="1"/>
        <i x="10" s="1"/>
        <i x="23" s="1"/>
        <i x="26" s="1"/>
        <i x="20" s="1"/>
        <i x="21" s="1"/>
        <i x="14" s="1"/>
        <i x="6" s="1"/>
        <i x="32" s="1"/>
        <i x="13" s="1"/>
        <i x="18" s="1"/>
        <i x="17" s="1"/>
        <i x="16" s="1"/>
        <i x="1" s="1"/>
        <i x="8" s="1"/>
        <i x="37" s="1"/>
        <i x="12" s="1"/>
        <i x="30" s="1"/>
        <i x="27" s="1"/>
        <i x="28" s="1"/>
        <i x="33" s="1"/>
        <i x="31" s="1"/>
        <i x="34" s="1"/>
        <i x="11" s="1"/>
        <i x="35" s="1"/>
        <i x="0" s="1"/>
        <i x="2" s="1"/>
        <i x="19" s="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6" xr10:uid="{A3E8F16B-B842-49F1-A17C-20C976C333DB}" sourceName="Remarks">
  <pivotTables>
    <pivotTable tabId="17" name="PivotTable1"/>
  </pivotTables>
  <data>
    <tabular pivotCacheId="453001817">
      <items count="5">
        <i x="2" s="1"/>
        <i x="3" s="1"/>
        <i x="1" s="1"/>
        <i x="0" s="1"/>
        <i x="4" s="1" nd="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7" xr10:uid="{354A7764-7438-430F-BDAB-59EA5791EF4D}" sourceName="Week">
  <pivotTables>
    <pivotTable tabId="17" name="PivotTable2"/>
  </pivotTables>
  <data>
    <tabular pivotCacheId="453001817">
      <items count="4">
        <i x="0" s="1"/>
        <i x="1" s="1"/>
        <i x="2" s="1"/>
        <i x="3" s="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8" xr10:uid="{E51AEA87-F6EE-4D17-B4D6-21084B90A214}" sourceName="Kelompok Masalah">
  <pivotTables>
    <pivotTable tabId="17" name="PivotTable2"/>
  </pivotTables>
  <data>
    <tabular pivotCacheId="453001817">
      <items count="6">
        <i x="1" s="1"/>
        <i x="0" s="1"/>
        <i x="2" s="1"/>
        <i x="3" s="1"/>
        <i x="4" s="1" nd="1"/>
        <i x="5" s="1" nd="1"/>
      </items>
    </tabular>
  </data>
  <extLs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7" xr10:uid="{69DCF410-64BD-4B5B-BE2D-F4A650131075}" sourceName="Remarks">
  <pivotTables>
    <pivotTable tabId="17" name="PivotTable2"/>
  </pivotTables>
  <data>
    <tabular pivotCacheId="453001817">
      <items count="5">
        <i x="2" s="1"/>
        <i x="3" s="1"/>
        <i x="1" s="1"/>
        <i x="0" s="1"/>
        <i x="4" s="1" nd="1"/>
      </items>
    </tabular>
  </data>
  <extLs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8" xr10:uid="{2D065234-CBA1-4C2E-B388-9364B0263DA3}" sourceName="Shift">
  <pivotTables>
    <pivotTable tabId="17" name="PivotTable2"/>
  </pivotTables>
  <data>
    <tabular pivotCacheId="453001817">
      <items count="3">
        <i x="0" s="1"/>
        <i x="1" s="1"/>
        <i x="2" s="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8" xr10:uid="{42B4290C-5E5A-4B9F-8701-47CC829A5723}" sourceName="Alat">
  <pivotTables>
    <pivotTable tabId="17" name="PivotTable2"/>
  </pivotTables>
  <data>
    <tabular pivotCacheId="453001817">
      <items count="38">
        <i x="36" s="1"/>
        <i x="15" s="1"/>
        <i x="5" s="1"/>
        <i x="25" s="1"/>
        <i x="29" s="1"/>
        <i x="22" s="1"/>
        <i x="4" s="1"/>
        <i x="7" s="1"/>
        <i x="3" s="1"/>
        <i x="24" s="1"/>
        <i x="9" s="1"/>
        <i x="10" s="1"/>
        <i x="23" s="1"/>
        <i x="26" s="1"/>
        <i x="20" s="1"/>
        <i x="21" s="1"/>
        <i x="14" s="1"/>
        <i x="6" s="1"/>
        <i x="32" s="1"/>
        <i x="13" s="1"/>
        <i x="18" s="1"/>
        <i x="17" s="1"/>
        <i x="16" s="1"/>
        <i x="1" s="1"/>
        <i x="8" s="1"/>
        <i x="37" s="1"/>
        <i x="12" s="1"/>
        <i x="30" s="1"/>
        <i x="27" s="1"/>
        <i x="28" s="1"/>
        <i x="33" s="1"/>
        <i x="31" s="1"/>
        <i x="34" s="1"/>
        <i x="11" s="1"/>
        <i x="35" s="1"/>
        <i x="0" s="1"/>
        <i x="2" s="1"/>
        <i x="19" s="1"/>
      </items>
    </tabular>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8" xr10:uid="{D559EFF8-28C2-4F9D-B92C-D06870179851}" sourceName="Week">
  <pivotTables>
    <pivotTable tabId="18" name="PivotTable1"/>
  </pivotTables>
  <data>
    <tabular pivotCacheId="1538339374">
      <items count="4">
        <i x="0" s="1"/>
        <i x="1" s="1"/>
        <i x="2" s="1"/>
        <i x="3" s="1"/>
      </items>
    </tabular>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9" xr10:uid="{01CADD0F-09FA-4C8E-A44C-F3AA9B858D9F}" sourceName="Shift">
  <pivotTables>
    <pivotTable tabId="18" name="PivotTable1"/>
  </pivotTables>
  <data>
    <tabular pivotCacheId="1538339374">
      <items count="3">
        <i x="0" s="1"/>
        <i x="1" s="1"/>
        <i x="2" s="1"/>
      </items>
    </tabular>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8" xr10:uid="{C12CDA65-A613-4896-9B2D-5136438E9A22}" sourceName="Remarks">
  <pivotTables>
    <pivotTable tabId="18" name="PivotTable1"/>
  </pivotTables>
  <data>
    <tabular pivotCacheId="1538339374">
      <items count="3">
        <i x="0" s="1"/>
        <i x="1" s="1"/>
        <i x="2" s="1"/>
      </items>
    </tabular>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9" xr10:uid="{7261EB0F-6620-40B2-8310-CA05E94AA69F}" sourceName="Kelompok Masalah">
  <pivotTables>
    <pivotTable tabId="18" name="PivotTable1"/>
  </pivotTables>
  <data>
    <tabular pivotCacheId="1538339374">
      <items count="4">
        <i x="1" s="1"/>
        <i x="2" s="1"/>
        <i x="0" s="1"/>
        <i x="3" s="1"/>
      </items>
    </tabular>
  </data>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9" xr10:uid="{CE1E7409-0A3E-4C7D-A2CF-D789030CAD32}" sourceName="Alat">
  <pivotTables>
    <pivotTable tabId="18" name="PivotTable1"/>
  </pivotTables>
  <data>
    <tabular pivotCacheId="1538339374">
      <items count="36">
        <i x="28" s="1"/>
        <i x="7" s="1"/>
        <i x="25" s="1"/>
        <i x="23" s="1"/>
        <i x="10" s="1"/>
        <i x="4" s="1"/>
        <i x="9" s="1"/>
        <i x="11" s="1"/>
        <i x="13" s="1"/>
        <i x="27" s="1"/>
        <i x="12" s="1"/>
        <i x="14" s="1"/>
        <i x="21" s="1"/>
        <i x="17" s="1"/>
        <i x="30" s="1"/>
        <i x="16" s="1"/>
        <i x="26" s="1"/>
        <i x="15" s="1"/>
        <i x="3" s="1"/>
        <i x="24" s="1"/>
        <i x="33" s="1"/>
        <i x="8" s="1"/>
        <i x="19" s="1"/>
        <i x="35" s="1"/>
        <i x="1" s="1"/>
        <i x="31" s="1"/>
        <i x="0" s="1"/>
        <i x="22" s="1"/>
        <i x="34" s="1"/>
        <i x="20" s="1"/>
        <i x="5" s="1"/>
        <i x="32" s="1"/>
        <i x="29" s="1"/>
        <i x="18" s="1"/>
        <i x="6" s="1"/>
        <i x="2" s="1"/>
      </items>
    </tabular>
  </data>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9" xr10:uid="{C6A53ADA-D235-4513-BCF3-1FEC7FD3A933}" sourceName="Week">
  <pivotTables>
    <pivotTable tabId="18" name="PivotTable2"/>
  </pivotTables>
  <data>
    <tabular pivotCacheId="1538339374">
      <items count="4">
        <i x="0" s="1"/>
        <i x="1" s="1"/>
        <i x="2" s="1"/>
        <i x="3" s="1"/>
      </items>
    </tabular>
  </data>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0" xr10:uid="{6D308E7E-2EC3-492F-8C80-0F1DF3449F64}" sourceName="Shift">
  <pivotTables>
    <pivotTable tabId="18" name="PivotTable2"/>
  </pivotTables>
  <data>
    <tabular pivotCacheId="1538339374">
      <items count="3">
        <i x="0" s="1"/>
        <i x="1" s="1"/>
        <i x="2" s="1"/>
      </items>
    </tabular>
  </data>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9" xr10:uid="{0DF288EB-9774-463A-9DF2-842F1A8075F6}" sourceName="Remarks">
  <pivotTables>
    <pivotTable tabId="18" name="PivotTable2"/>
  </pivotTables>
  <data>
    <tabular pivotCacheId="1538339374">
      <items count="3">
        <i x="0" s="1"/>
        <i x="1" s="1"/>
        <i x="2" s="1"/>
      </items>
    </tabular>
  </data>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0" xr10:uid="{6516F069-45D4-4E89-B728-FC268680DE37}" sourceName="Kelompok Masalah">
  <pivotTables>
    <pivotTable tabId="18" name="PivotTable2"/>
  </pivotTables>
  <data>
    <tabular pivotCacheId="1538339374">
      <items count="4">
        <i x="1" s="1"/>
        <i x="2" s="1"/>
        <i x="0" s="1"/>
        <i x="3" s="1"/>
      </items>
    </tabular>
  </data>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0" xr10:uid="{F4ADD735-BD87-40BD-94BD-2D880453F118}" sourceName="Alat">
  <pivotTables>
    <pivotTable tabId="18" name="PivotTable2"/>
  </pivotTables>
  <data>
    <tabular pivotCacheId="1538339374">
      <items count="36">
        <i x="28" s="1"/>
        <i x="7" s="1"/>
        <i x="25" s="1"/>
        <i x="23" s="1"/>
        <i x="10" s="1"/>
        <i x="4" s="1"/>
        <i x="9" s="1"/>
        <i x="11" s="1"/>
        <i x="13" s="1"/>
        <i x="27" s="1"/>
        <i x="12" s="1"/>
        <i x="14" s="1"/>
        <i x="21" s="1"/>
        <i x="17" s="1"/>
        <i x="30" s="1"/>
        <i x="16" s="1"/>
        <i x="26" s="1"/>
        <i x="15" s="1"/>
        <i x="3" s="1"/>
        <i x="24" s="1"/>
        <i x="33" s="1"/>
        <i x="8" s="1"/>
        <i x="19" s="1"/>
        <i x="35" s="1"/>
        <i x="1" s="1"/>
        <i x="31" s="1"/>
        <i x="0" s="1"/>
        <i x="22" s="1"/>
        <i x="34" s="1"/>
        <i x="20" s="1"/>
        <i x="5" s="1"/>
        <i x="32" s="1"/>
        <i x="29" s="1"/>
        <i x="18" s="1"/>
        <i x="6" s="1"/>
        <i x="2" s="1"/>
      </items>
    </tabular>
  </data>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0" xr10:uid="{D59C45EF-4A97-4B80-BB9B-E32214EF7452}" sourceName="Week">
  <pivotTables>
    <pivotTable tabId="19" name="PivotTable1"/>
  </pivotTables>
  <data>
    <tabular pivotCacheId="1519893381">
      <items count="4">
        <i x="0" s="1"/>
        <i x="1" s="1"/>
        <i x="2" s="1"/>
        <i x="3" s="1"/>
      </items>
    </tabular>
  </data>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1" xr10:uid="{0830F1AC-CD95-4571-B953-6663C6368F55}" sourceName="Shift">
  <pivotTables>
    <pivotTable tabId="19" name="PivotTable1"/>
  </pivotTables>
  <data>
    <tabular pivotCacheId="1519893381">
      <items count="3">
        <i x="0" s="1"/>
        <i x="1" s="1"/>
        <i x="2" s="1"/>
      </items>
    </tabular>
  </data>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0" xr10:uid="{3B58AC48-9ECA-4059-9B76-0FE2AF19D069}" sourceName="Remarks">
  <pivotTables>
    <pivotTable tabId="19" name="PivotTable1"/>
  </pivotTables>
  <data>
    <tabular pivotCacheId="1519893381">
      <items count="3">
        <i x="2" s="1"/>
        <i x="1" s="1" nd="1"/>
        <i x="0" s="1" nd="1"/>
      </items>
    </tabular>
  </data>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1" xr10:uid="{487E3DE1-8D8D-4148-A6BD-DEA3384FA651}" sourceName="Kelompok Masalah">
  <pivotTables>
    <pivotTable tabId="19" name="PivotTable1"/>
  </pivotTables>
  <data>
    <tabular pivotCacheId="1519893381">
      <items count="4">
        <i x="1"/>
        <i x="0"/>
        <i x="2" s="1"/>
        <i x="3"/>
      </items>
    </tabular>
  </data>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1" xr10:uid="{18CD1FCE-6239-4801-A7E6-B78C25BFB84C}" sourceName="Alat">
  <pivotTables>
    <pivotTable tabId="19" name="PivotTable1"/>
  </pivotTables>
  <data>
    <tabular pivotCacheId="1519893381">
      <items count="38">
        <i x="28" s="1"/>
        <i x="20" s="1"/>
        <i x="26" s="1"/>
        <i x="17" s="1"/>
        <i x="12" s="1"/>
        <i x="10" s="1"/>
        <i x="4" s="1"/>
        <i x="27" s="1"/>
        <i x="25" s="1"/>
        <i x="30" s="1"/>
        <i x="18" s="1"/>
        <i x="5" s="1"/>
        <i x="19" s="1"/>
        <i x="1" s="1"/>
        <i x="3" s="1"/>
        <i x="14" s="1"/>
        <i x="6" s="1"/>
        <i x="35" s="1"/>
        <i x="9" s="1"/>
        <i x="33" s="1"/>
        <i x="32" s="1"/>
        <i x="7" s="1"/>
        <i x="36" s="1"/>
        <i x="24" s="1" nd="1"/>
        <i x="29" s="1" nd="1"/>
        <i x="31" s="1" nd="1"/>
        <i x="8" s="1" nd="1"/>
        <i x="11" s="1" nd="1"/>
        <i x="34" s="1" nd="1"/>
        <i x="22" s="1" nd="1"/>
        <i x="37" s="1" nd="1"/>
        <i x="23" s="1" nd="1"/>
        <i x="16" s="1" nd="1"/>
        <i x="21" s="1" nd="1"/>
        <i x="13" s="1" nd="1"/>
        <i x="2" s="1" nd="1"/>
        <i x="0" s="1" nd="1"/>
        <i x="15" s="1" nd="1"/>
      </items>
    </tabular>
  </data>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1" xr10:uid="{9EC93E30-A1AC-4F16-B2A3-CD05ABE7C7FC}" sourceName="Week">
  <pivotTables>
    <pivotTable tabId="19" name="PivotTable2"/>
  </pivotTables>
  <data>
    <tabular pivotCacheId="1519893381">
      <items count="4">
        <i x="0" s="1"/>
        <i x="1" s="1"/>
        <i x="2" s="1"/>
        <i x="3" s="1"/>
      </items>
    </tabular>
  </data>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2" xr10:uid="{15DE2F20-EED5-4A5E-B536-D71A3CDD48B5}" sourceName="Alat">
  <pivotTables>
    <pivotTable tabId="19" name="PivotTable2"/>
  </pivotTables>
  <data>
    <tabular pivotCacheId="1519893381">
      <items count="38">
        <i x="28" s="1"/>
        <i x="24" s="1"/>
        <i x="29" s="1"/>
        <i x="20" s="1"/>
        <i x="31" s="1"/>
        <i x="26" s="1"/>
        <i x="17" s="1"/>
        <i x="8" s="1"/>
        <i x="12" s="1"/>
        <i x="10" s="1"/>
        <i x="11" s="1"/>
        <i x="4" s="1"/>
        <i x="27" s="1"/>
        <i x="34" s="1"/>
        <i x="25" s="1"/>
        <i x="22" s="1"/>
        <i x="37" s="1"/>
        <i x="23" s="1"/>
        <i x="30" s="1"/>
        <i x="18" s="1"/>
        <i x="5" s="1"/>
        <i x="16" s="1"/>
        <i x="19" s="1"/>
        <i x="1" s="1"/>
        <i x="3" s="1"/>
        <i x="21" s="1"/>
        <i x="14" s="1"/>
        <i x="13" s="1"/>
        <i x="6" s="1"/>
        <i x="35" s="1"/>
        <i x="9" s="1"/>
        <i x="33" s="1"/>
        <i x="32" s="1"/>
        <i x="2" s="1"/>
        <i x="0" s="1"/>
        <i x="7" s="1"/>
        <i x="15" s="1"/>
        <i x="36" s="1"/>
      </items>
    </tabular>
  </data>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2" xr10:uid="{D852A2F5-548C-48BA-9614-11C0BADCE9DD}" sourceName="Kelompok Masalah">
  <pivotTables>
    <pivotTable tabId="19" name="PivotTable2"/>
  </pivotTables>
  <data>
    <tabular pivotCacheId="1519893381">
      <items count="4">
        <i x="1" s="1"/>
        <i x="0" s="1"/>
        <i x="2" s="1"/>
        <i x="3" s="1"/>
      </items>
    </tabular>
  </data>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2" xr10:uid="{0D163FD2-965F-4BBF-AE4B-3929FCB15AD2}" sourceName="Shift">
  <pivotTables>
    <pivotTable tabId="19" name="PivotTable2"/>
  </pivotTables>
  <data>
    <tabular pivotCacheId="1519893381">
      <items count="3">
        <i x="0" s="1"/>
        <i x="1" s="1"/>
        <i x="2" s="1"/>
      </items>
    </tabular>
  </data>
</slicerCacheDefinition>
</file>

<file path=xl/slicerCaches/slicerCache6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1" xr10:uid="{75D4A018-5196-4ED0-B4A4-C75935B71FBC}" sourceName="Remarks">
  <pivotTables>
    <pivotTable tabId="19" name="PivotTable2"/>
  </pivotTables>
  <data>
    <tabular pivotCacheId="1519893381">
      <items count="3">
        <i x="2" s="1"/>
        <i x="1" s="1"/>
        <i x="0" s="1"/>
      </items>
    </tabular>
  </data>
</slicerCacheDefinition>
</file>

<file path=xl/slicerCaches/slicerCache6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2" xr10:uid="{7FE1936D-591C-4915-87B0-6C27B657D5E0}" sourceName="Week">
  <data>
    <tabular pivotCacheId="1970474834">
      <items count="4">
        <i x="0" s="1"/>
        <i x="1" s="1"/>
        <i x="2" s="1"/>
        <i x="3" s="1"/>
      </items>
    </tabular>
  </data>
</slicerCacheDefinition>
</file>

<file path=xl/slicerCaches/slicerCache6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2" xr10:uid="{6127C3A9-8F15-4BF4-99BB-703F775B4127}" sourceName="Remarks">
  <data>
    <tabular pivotCacheId="1970474834">
      <items count="3">
        <i x="2" s="1"/>
        <i x="1" s="1"/>
        <i x="0" s="1"/>
      </items>
    </tabular>
  </data>
</slicerCacheDefinition>
</file>

<file path=xl/slicerCaches/slicerCache6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3" xr10:uid="{1215C92F-9BB6-4158-9BCD-78C9ADEC01AD}" sourceName="Shift">
  <data>
    <tabular pivotCacheId="1970474834">
      <items count="3">
        <i x="0" s="1"/>
        <i x="1" s="1"/>
        <i x="2" s="1"/>
      </items>
    </tabular>
  </data>
</slicerCacheDefinition>
</file>

<file path=xl/slicerCaches/slicerCache6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3" xr10:uid="{DBBBB5F1-9DE4-448E-8E19-ACE1BDB7ED95}" sourceName="Kelompok Masalah">
  <data>
    <tabular pivotCacheId="1970474834">
      <items count="4">
        <i x="1" s="1"/>
        <i x="0" s="1"/>
        <i x="2" s="1"/>
        <i x="3" s="1"/>
      </items>
    </tabular>
  </data>
</slicerCacheDefinition>
</file>

<file path=xl/slicerCaches/slicerCache6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3" xr10:uid="{4C2A2C4C-71FC-4F0B-A2C8-AF7CF44682F0}" sourceName="Alat">
  <pivotTables>
    <pivotTable tabId="20" name="PivotTable1"/>
  </pivotTables>
  <data>
    <tabular pivotCacheId="1970474834">
      <items count="37">
        <i x="20" s="1"/>
        <i x="16" s="1"/>
        <i x="33" s="1"/>
        <i x="7" s="1"/>
        <i x="24" s="1"/>
        <i x="22" s="1"/>
        <i x="10" s="1"/>
        <i x="2" s="1"/>
        <i x="18" s="1"/>
        <i x="12" s="1"/>
        <i x="14" s="1"/>
        <i x="31" s="1"/>
        <i x="23" s="1"/>
        <i x="32" s="1"/>
        <i x="26" s="1"/>
        <i x="8" s="1"/>
        <i x="19" s="1"/>
        <i x="17" s="1"/>
        <i x="1" s="1"/>
        <i x="4" s="1"/>
        <i x="6" s="1"/>
        <i x="11" s="1"/>
        <i x="5" s="1"/>
        <i x="30" s="1"/>
        <i x="21" s="1"/>
        <i x="25" s="1"/>
        <i x="34" s="1"/>
        <i x="29" s="1"/>
        <i x="28" s="1"/>
        <i x="35" s="1"/>
        <i x="36" s="1"/>
        <i x="27" s="1"/>
        <i x="13" s="1"/>
        <i x="0" s="1"/>
        <i x="15" s="1"/>
        <i x="9" s="1"/>
        <i x="3" s="1"/>
      </items>
    </tabular>
  </data>
</slicerCacheDefinition>
</file>

<file path=xl/slicerCaches/slicerCache6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4" xr10:uid="{1871C643-A8CE-4E32-8A3F-11B12130F3D4}" sourceName="Alat">
  <data>
    <tabular pivotCacheId="1970474834">
      <items count="37">
        <i x="20" s="1"/>
        <i x="16" s="1"/>
        <i x="33" s="1"/>
        <i x="7" s="1"/>
        <i x="24" s="1"/>
        <i x="22" s="1"/>
        <i x="10" s="1"/>
        <i x="2" s="1"/>
        <i x="18" s="1"/>
        <i x="12" s="1"/>
        <i x="14" s="1"/>
        <i x="31" s="1"/>
        <i x="23" s="1"/>
        <i x="32" s="1"/>
        <i x="26" s="1"/>
        <i x="8" s="1"/>
        <i x="19" s="1"/>
        <i x="17" s="1"/>
        <i x="1" s="1"/>
        <i x="4" s="1"/>
        <i x="6" s="1"/>
        <i x="11" s="1"/>
        <i x="5" s="1"/>
        <i x="30" s="1"/>
        <i x="21" s="1"/>
        <i x="25" s="1"/>
        <i x="34" s="1"/>
        <i x="29" s="1"/>
        <i x="28" s="1"/>
        <i x="35" s="1"/>
        <i x="36" s="1"/>
        <i x="27" s="1"/>
        <i x="13" s="1"/>
        <i x="0" s="1"/>
        <i x="15" s="1"/>
        <i x="9" s="1"/>
        <i x="3" s="1"/>
      </items>
    </tabular>
  </data>
</slicerCacheDefinition>
</file>

<file path=xl/slicerCaches/slicerCache6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4" xr10:uid="{A6110844-B3B1-4100-A7FC-E30999DB0D85}" sourceName="Shift">
  <pivotTables>
    <pivotTable tabId="21" name="PivotTable1"/>
  </pivotTables>
  <data>
    <tabular pivotCacheId="2049943189">
      <items count="3">
        <i x="0" s="1"/>
        <i x="1" s="1"/>
        <i x="2" s="1"/>
      </items>
    </tabular>
  </data>
</slicerCacheDefinition>
</file>

<file path=xl/slicerCaches/slicerCache6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3" xr10:uid="{DCAB908F-7752-4197-9359-27E89DB138B0}" sourceName="Week">
  <pivotTables>
    <pivotTable tabId="21" name="PivotTable1"/>
  </pivotTables>
  <data>
    <tabular pivotCacheId="2049943189">
      <items count="4">
        <i x="0" s="1"/>
        <i x="1" s="1"/>
        <i x="2" s="1"/>
        <i x="3" s="1"/>
      </items>
    </tabular>
  </data>
</slicerCacheDefinition>
</file>

<file path=xl/slicerCaches/slicerCache6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4" xr10:uid="{FD002B78-0FAF-4BF8-A5AC-04382CEC789B}" sourceName="Kelompok Masalah">
  <pivotTables>
    <pivotTable tabId="21" name="PivotTable1"/>
  </pivotTables>
  <data>
    <tabular pivotCacheId="2049943189">
      <items count="6">
        <i x="2" s="1"/>
        <i x="0" s="1"/>
        <i x="1" s="1"/>
        <i x="3" s="1"/>
        <i x="4" s="1" nd="1"/>
        <i x="5" s="1" nd="1"/>
      </items>
    </tabular>
  </data>
</slicerCacheDefinition>
</file>

<file path=xl/slicerCaches/slicerCache7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3" xr10:uid="{7CABAC7C-CB69-4FF5-B7D5-8B51CE3E93EB}" sourceName="Remarks">
  <pivotTables>
    <pivotTable tabId="21" name="PivotTable1"/>
  </pivotTables>
  <data>
    <tabular pivotCacheId="2049943189">
      <items count="4">
        <i x="1" s="1"/>
        <i x="2" s="1"/>
        <i x="0" s="1"/>
        <i x="3" s="1" nd="1"/>
      </items>
    </tabular>
  </data>
</slicerCacheDefinition>
</file>

<file path=xl/slicerCaches/slicerCache7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5" xr10:uid="{73DAD3D7-841B-46FB-9EA9-486317001753}" sourceName="Alat">
  <pivotTables>
    <pivotTable tabId="21" name="PivotTable1"/>
  </pivotTables>
  <data>
    <tabular pivotCacheId="2049943189">
      <items count="43">
        <i x="9" s="1"/>
        <i x="6" s="1"/>
        <i x="10" s="1"/>
        <i x="12" s="1"/>
        <i x="42" s="1"/>
        <i x="16" s="1"/>
        <i x="2" s="1"/>
        <i x="7" s="1"/>
        <i x="22" s="1"/>
        <i x="32" s="1"/>
        <i x="21" s="1"/>
        <i x="31" s="1"/>
        <i x="23" s="1"/>
        <i x="34" s="1"/>
        <i x="39" s="1"/>
        <i x="25" s="1"/>
        <i x="24" s="1"/>
        <i x="27" s="1"/>
        <i x="5" s="1"/>
        <i x="15" s="1"/>
        <i x="14" s="1"/>
        <i x="18" s="1"/>
        <i x="40" s="1"/>
        <i x="4" s="1"/>
        <i x="1" s="1"/>
        <i x="29" s="1"/>
        <i x="13" s="1"/>
        <i x="37" s="1"/>
        <i x="33" s="1"/>
        <i x="3" s="1"/>
        <i x="20" s="1"/>
        <i x="36" s="1"/>
        <i x="28" s="1"/>
        <i x="30" s="1"/>
        <i x="19" s="1"/>
        <i x="26" s="1"/>
        <i x="38" s="1"/>
        <i x="17" s="1"/>
        <i x="35" s="1"/>
        <i x="8" s="1"/>
        <i x="0" s="1"/>
        <i x="11" s="1"/>
        <i x="41" s="1"/>
      </items>
    </tabular>
  </data>
</slicerCacheDefinition>
</file>

<file path=xl/slicerCaches/slicerCache7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4" xr10:uid="{D996A89B-D7BD-48FF-B1D9-751A02C60BD8}" sourceName="Week">
  <pivotTables>
    <pivotTable tabId="21" name="PivotTable2"/>
  </pivotTables>
  <data>
    <tabular pivotCacheId="2049943189">
      <items count="4">
        <i x="0" s="1"/>
        <i x="1" s="1"/>
        <i x="2" s="1"/>
        <i x="3" s="1"/>
      </items>
    </tabular>
  </data>
</slicerCacheDefinition>
</file>

<file path=xl/slicerCaches/slicerCache7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5" xr10:uid="{9D9B31DA-8332-4238-A3EF-79295644DAC7}" sourceName="Shift">
  <pivotTables>
    <pivotTable tabId="21" name="PivotTable2"/>
  </pivotTables>
  <data>
    <tabular pivotCacheId="2049943189">
      <items count="3">
        <i x="0" s="1"/>
        <i x="1" s="1"/>
        <i x="2" s="1"/>
      </items>
    </tabular>
  </data>
</slicerCacheDefinition>
</file>

<file path=xl/slicerCaches/slicerCache7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6" xr10:uid="{888B7EBD-CF40-4016-A0C5-0BEFC93E1FA8}" sourceName="Alat">
  <pivotTables>
    <pivotTable tabId="21" name="PivotTable2"/>
  </pivotTables>
  <data>
    <tabular pivotCacheId="2049943189">
      <items count="43">
        <i x="9" s="1"/>
        <i x="6" s="1"/>
        <i x="10" s="1"/>
        <i x="12" s="1"/>
        <i x="42" s="1"/>
        <i x="16" s="1"/>
        <i x="2" s="1"/>
        <i x="7" s="1"/>
        <i x="22" s="1"/>
        <i x="32" s="1"/>
        <i x="21" s="1"/>
        <i x="31" s="1"/>
        <i x="23" s="1"/>
        <i x="34" s="1"/>
        <i x="39" s="1"/>
        <i x="25" s="1"/>
        <i x="24" s="1"/>
        <i x="27" s="1"/>
        <i x="5" s="1"/>
        <i x="15" s="1"/>
        <i x="14" s="1"/>
        <i x="18" s="1"/>
        <i x="40" s="1"/>
        <i x="4" s="1"/>
        <i x="1" s="1"/>
        <i x="29" s="1"/>
        <i x="13" s="1"/>
        <i x="37" s="1"/>
        <i x="33" s="1"/>
        <i x="3" s="1"/>
        <i x="20" s="1"/>
        <i x="36" s="1"/>
        <i x="28" s="1"/>
        <i x="30" s="1"/>
        <i x="19" s="1"/>
        <i x="26" s="1"/>
        <i x="38" s="1"/>
        <i x="17" s="1"/>
        <i x="35" s="1"/>
        <i x="8" s="1"/>
        <i x="0" s="1"/>
        <i x="11" s="1"/>
        <i x="41" s="1"/>
      </items>
    </tabular>
  </data>
</slicerCacheDefinition>
</file>

<file path=xl/slicerCaches/slicerCache7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5" xr10:uid="{C275CD64-0DAD-44AC-BD42-A3F80A67FB14}" sourceName="Kelompok Masalah">
  <pivotTables>
    <pivotTable tabId="21" name="PivotTable2"/>
  </pivotTables>
  <data>
    <tabular pivotCacheId="2049943189">
      <items count="6">
        <i x="2" s="1"/>
        <i x="0" s="1"/>
        <i x="1" s="1"/>
        <i x="3" s="1"/>
        <i x="4" s="1" nd="1"/>
        <i x="5" s="1" nd="1"/>
      </items>
    </tabular>
  </data>
</slicerCacheDefinition>
</file>

<file path=xl/slicerCaches/slicerCache7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4" xr10:uid="{5D073411-9C65-4397-A8AC-5324E3449CCF}" sourceName="Remarks">
  <pivotTables>
    <pivotTable tabId="21" name="PivotTable2"/>
  </pivotTables>
  <data>
    <tabular pivotCacheId="2049943189">
      <items count="4">
        <i x="1" s="1"/>
        <i x="2" s="1"/>
        <i x="0" s="1"/>
        <i x="3" s="1" nd="1"/>
      </items>
    </tabular>
  </data>
</slicerCacheDefinition>
</file>

<file path=xl/slicerCaches/slicerCache7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5" xr10:uid="{62F835BE-4357-41AD-BF00-4954F53674EC}" sourceName="Week">
  <pivotTables>
    <pivotTable tabId="22" name="PivotTable1"/>
  </pivotTables>
  <data>
    <tabular pivotCacheId="214535308">
      <items count="4">
        <i x="0" s="1"/>
        <i x="1" s="1"/>
        <i x="2" s="1"/>
        <i x="3" s="1"/>
      </items>
    </tabular>
  </data>
</slicerCacheDefinition>
</file>

<file path=xl/slicerCaches/slicerCache7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6" xr10:uid="{98A23D82-74F3-4186-9836-F464709B8AFE}" sourceName="Shift">
  <pivotTables>
    <pivotTable tabId="22" name="PivotTable1"/>
  </pivotTables>
  <data>
    <tabular pivotCacheId="214535308">
      <items count="3">
        <i x="0" s="1"/>
        <i x="1" s="1"/>
        <i x="2" s="1"/>
      </items>
    </tabular>
  </data>
</slicerCacheDefinition>
</file>

<file path=xl/slicerCaches/slicerCache7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5" xr10:uid="{92C34757-6FD0-462E-8CD7-737E58674C74}" sourceName="Remarks">
  <pivotTables>
    <pivotTable tabId="22" name="PivotTable1"/>
  </pivotTables>
  <data>
    <tabular pivotCacheId="214535308" showMissing="0" crossFilter="showItemsWithNoData">
      <items count="4">
        <i x="0" s="1"/>
        <i x="1" s="1"/>
        <i x="2" s="1"/>
        <i x="3" s="1" nd="1"/>
      </items>
    </tabular>
  </data>
</slicerCacheDefinition>
</file>

<file path=xl/slicerCaches/slicerCache8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6" xr10:uid="{8EA06B22-8624-4F88-B39A-9396F29CCDF6}" sourceName="Kelompok Masalah">
  <pivotTables>
    <pivotTable tabId="22" name="PivotTable1"/>
  </pivotTables>
  <data>
    <tabular pivotCacheId="214535308" showMissing="0">
      <items count="7">
        <i x="1" s="1"/>
        <i x="2" s="1"/>
        <i x="0" s="1"/>
        <i x="3" s="1"/>
        <i x="4" s="1" nd="1"/>
        <i x="5" s="1" nd="1"/>
        <i x="6" s="1" nd="1"/>
      </items>
    </tabular>
  </data>
</slicerCacheDefinition>
</file>

<file path=xl/slicerCaches/slicerCache8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7" xr10:uid="{1F278C49-3EA8-4B1A-A707-80C6A836D20C}" sourceName="Alat">
  <pivotTables>
    <pivotTable tabId="22" name="PivotTable1"/>
  </pivotTables>
  <data>
    <tabular pivotCacheId="214535308">
      <items count="43">
        <i x="14" s="1"/>
        <i x="22" s="1"/>
        <i x="11" s="1"/>
        <i x="9" s="1"/>
        <i x="4" s="1"/>
        <i x="16" s="1"/>
        <i x="19" s="1"/>
        <i x="17" s="1"/>
        <i x="15" s="1"/>
        <i x="28" s="1"/>
        <i x="39" s="1"/>
        <i x="20" s="1"/>
        <i x="8" s="1"/>
        <i x="32" s="1"/>
        <i x="35" s="1"/>
        <i x="30" s="1"/>
        <i x="29" s="1"/>
        <i x="21" s="1"/>
        <i x="5" s="1"/>
        <i x="42" s="1"/>
        <i x="41" s="1"/>
        <i x="37" s="1"/>
        <i x="13" s="1"/>
        <i x="1" s="1"/>
        <i x="23" s="1"/>
        <i x="0" s="1"/>
        <i x="31" s="1"/>
        <i x="27" s="1"/>
        <i x="34" s="1"/>
        <i x="36" s="1"/>
        <i x="6" s="1"/>
        <i x="2" s="1"/>
        <i x="7" s="1"/>
        <i x="24" s="1"/>
        <i x="3" s="1"/>
        <i x="25" s="1"/>
        <i x="10" s="1"/>
        <i x="18" s="1"/>
        <i x="40" s="1"/>
        <i x="26" s="1"/>
        <i x="12" s="1"/>
        <i x="38" s="1"/>
        <i x="33" s="1"/>
      </items>
    </tabular>
  </data>
</slicerCacheDefinition>
</file>

<file path=xl/slicerCaches/slicerCache8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6" xr10:uid="{09DB6888-5A15-4632-9931-6CB5E1E40ABA}" sourceName="Week">
  <pivotTables>
    <pivotTable tabId="22" name="PivotTable2"/>
  </pivotTables>
  <data>
    <tabular pivotCacheId="214535308">
      <items count="4">
        <i x="0" s="1"/>
        <i x="1" s="1"/>
        <i x="2" s="1"/>
        <i x="3" s="1"/>
      </items>
    </tabular>
  </data>
</slicerCacheDefinition>
</file>

<file path=xl/slicerCaches/slicerCache8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7" xr10:uid="{10C9E16D-356A-4E48-8EEA-56408EC03F9A}" sourceName="Shift">
  <pivotTables>
    <pivotTable tabId="22" name="PivotTable2"/>
  </pivotTables>
  <data>
    <tabular pivotCacheId="214535308">
      <items count="3">
        <i x="0" s="1"/>
        <i x="1" s="1"/>
        <i x="2" s="1"/>
      </items>
    </tabular>
  </data>
</slicerCacheDefinition>
</file>

<file path=xl/slicerCaches/slicerCache8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6" xr10:uid="{FDA4165E-86C2-4809-9739-2A606410F432}" sourceName="Remarks">
  <pivotTables>
    <pivotTable tabId="22" name="PivotTable2"/>
  </pivotTables>
  <data>
    <tabular pivotCacheId="214535308" showMissing="0">
      <items count="4">
        <i x="0" s="1"/>
        <i x="1" s="1"/>
        <i x="2" s="1"/>
        <i x="3" s="1" nd="1"/>
      </items>
    </tabular>
  </data>
</slicerCacheDefinition>
</file>

<file path=xl/slicerCaches/slicerCache8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7" xr10:uid="{B6A94FEE-C743-4235-B210-FD74C4DAF343}" sourceName="Kelompok Masalah">
  <pivotTables>
    <pivotTable tabId="22" name="PivotTable2"/>
  </pivotTables>
  <data>
    <tabular pivotCacheId="214535308" showMissing="0">
      <items count="7">
        <i x="1" s="1"/>
        <i x="2" s="1"/>
        <i x="0" s="1"/>
        <i x="3" s="1"/>
        <i x="4" s="1" nd="1"/>
        <i x="5" s="1" nd="1"/>
        <i x="6" s="1" nd="1"/>
      </items>
    </tabular>
  </data>
</slicerCacheDefinition>
</file>

<file path=xl/slicerCaches/slicerCache8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8" xr10:uid="{5D2E3A19-6DB3-443E-B754-519E48B522F5}" sourceName="Alat">
  <pivotTables>
    <pivotTable tabId="22" name="PivotTable2"/>
  </pivotTables>
  <data>
    <tabular pivotCacheId="214535308">
      <items count="43">
        <i x="14" s="1"/>
        <i x="22" s="1"/>
        <i x="11" s="1"/>
        <i x="9" s="1"/>
        <i x="4" s="1"/>
        <i x="16" s="1"/>
        <i x="19" s="1"/>
        <i x="17" s="1"/>
        <i x="15" s="1"/>
        <i x="28" s="1"/>
        <i x="39" s="1"/>
        <i x="20" s="1"/>
        <i x="8" s="1"/>
        <i x="32" s="1"/>
        <i x="35" s="1"/>
        <i x="30" s="1"/>
        <i x="29" s="1"/>
        <i x="21" s="1"/>
        <i x="5" s="1"/>
        <i x="42" s="1"/>
        <i x="41" s="1"/>
        <i x="37" s="1"/>
        <i x="13" s="1"/>
        <i x="1" s="1"/>
        <i x="23" s="1"/>
        <i x="0" s="1"/>
        <i x="31" s="1"/>
        <i x="27" s="1"/>
        <i x="34" s="1"/>
        <i x="36" s="1"/>
        <i x="6" s="1"/>
        <i x="2" s="1"/>
        <i x="7" s="1"/>
        <i x="24" s="1"/>
        <i x="3" s="1"/>
        <i x="25" s="1"/>
        <i x="10" s="1"/>
        <i x="18" s="1"/>
        <i x="40" s="1"/>
        <i x="26" s="1"/>
        <i x="12" s="1"/>
        <i x="38" s="1"/>
        <i x="33" s="1"/>
      </items>
    </tabular>
  </data>
</slicerCacheDefinition>
</file>

<file path=xl/slicerCaches/slicerCache8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7" xr10:uid="{D9C1CA7C-B846-4665-9D07-EE1663F79A40}" sourceName="Week">
  <pivotTables>
    <pivotTable tabId="23" name="PivotTable1"/>
  </pivotTables>
  <data>
    <tabular pivotCacheId="787965955">
      <items count="4">
        <i x="0" s="1"/>
        <i x="1" s="1"/>
        <i x="2" s="1"/>
        <i x="3" s="1"/>
      </items>
    </tabular>
  </data>
</slicerCacheDefinition>
</file>

<file path=xl/slicerCaches/slicerCache8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8" xr10:uid="{E5EBA6F2-3B4D-4B25-B3F2-782B016BE527}" sourceName="Shift">
  <pivotTables>
    <pivotTable tabId="23" name="PivotTable1"/>
  </pivotTables>
  <data>
    <tabular pivotCacheId="787965955">
      <items count="3">
        <i x="0" s="1"/>
        <i x="1" s="1"/>
        <i x="2" s="1"/>
      </items>
    </tabular>
  </data>
</slicerCacheDefinition>
</file>

<file path=xl/slicerCaches/slicerCache8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7" xr10:uid="{8E25B074-7EB3-4431-875F-831A8CED6827}" sourceName="Remarks">
  <pivotTables>
    <pivotTable tabId="23" name="PivotTable1"/>
  </pivotTables>
  <data>
    <tabular pivotCacheId="787965955">
      <items count="4">
        <i x="0" s="1"/>
        <i x="2" s="1"/>
        <i x="1" s="1"/>
        <i x="3" s="1" nd="1"/>
      </items>
    </tabular>
  </data>
</slicerCacheDefinition>
</file>

<file path=xl/slicerCaches/slicerCache9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8" xr10:uid="{21BF6CDA-3919-4F34-8ED1-68C09D0478C3}" sourceName="Kelompok Masalah">
  <pivotTables>
    <pivotTable tabId="23" name="PivotTable1"/>
  </pivotTables>
  <data>
    <tabular pivotCacheId="787965955">
      <items count="7">
        <i x="2" s="1"/>
        <i x="1" s="1"/>
        <i x="0" s="1"/>
        <i x="3" s="1"/>
        <i x="4" s="1" nd="1"/>
        <i x="5" s="1" nd="1"/>
        <i x="6" s="1" nd="1"/>
      </items>
    </tabular>
  </data>
</slicerCacheDefinition>
</file>

<file path=xl/slicerCaches/slicerCache9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19" xr10:uid="{A0681102-35DA-4637-91C4-AE76C70083D3}" sourceName="Alat">
  <pivotTables>
    <pivotTable tabId="23" name="PivotTable1"/>
  </pivotTables>
  <data>
    <tabular pivotCacheId="787965955">
      <items count="42">
        <i x="38" s="1"/>
        <i x="35" s="1"/>
        <i x="23" s="1"/>
        <i x="26" s="1"/>
        <i x="3" s="1"/>
        <i x="21" s="1"/>
        <i x="5" s="1"/>
        <i x="36" s="1"/>
        <i x="8" s="1"/>
        <i x="0" s="1"/>
        <i x="6" s="1"/>
        <i x="24" s="1"/>
        <i x="12" s="1"/>
        <i x="27" s="1"/>
        <i x="30" s="1"/>
        <i x="14" s="1"/>
        <i x="15" s="1"/>
        <i x="22" s="1"/>
        <i x="33" s="1"/>
        <i x="2" s="1"/>
        <i x="29" s="1"/>
        <i x="34" s="1"/>
        <i x="7" s="1"/>
        <i x="41" s="1"/>
        <i x="13" s="1"/>
        <i x="17" s="1"/>
        <i x="32" s="1"/>
        <i x="18" s="1"/>
        <i x="10" s="1"/>
        <i x="25" s="1"/>
        <i x="11" s="1"/>
        <i x="19" s="1"/>
        <i x="16" s="1"/>
        <i x="20" s="1"/>
        <i x="39" s="1"/>
        <i x="28" s="1"/>
        <i x="1" s="1"/>
        <i x="31" s="1"/>
        <i x="40" s="1"/>
        <i x="9" s="1"/>
        <i x="37" s="1"/>
        <i x="4" s="1"/>
      </items>
    </tabular>
  </data>
</slicerCacheDefinition>
</file>

<file path=xl/slicerCaches/slicerCache9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20" xr10:uid="{EFF29984-BFDE-437E-9CE5-DA191C58C568}" sourceName="Alat">
  <pivotTables>
    <pivotTable tabId="23" name="PivotTable2"/>
  </pivotTables>
  <data>
    <tabular pivotCacheId="787965955">
      <items count="42">
        <i x="38" s="1"/>
        <i x="35" s="1"/>
        <i x="23" s="1"/>
        <i x="26" s="1"/>
        <i x="3" s="1"/>
        <i x="21" s="1"/>
        <i x="5" s="1"/>
        <i x="36" s="1"/>
        <i x="8" s="1"/>
        <i x="0" s="1"/>
        <i x="6" s="1"/>
        <i x="24" s="1"/>
        <i x="12" s="1"/>
        <i x="27" s="1"/>
        <i x="30" s="1"/>
        <i x="14" s="1"/>
        <i x="15" s="1"/>
        <i x="22" s="1"/>
        <i x="33" s="1"/>
        <i x="2" s="1"/>
        <i x="29" s="1"/>
        <i x="34" s="1"/>
        <i x="7" s="1"/>
        <i x="41" s="1"/>
        <i x="13" s="1"/>
        <i x="17" s="1"/>
        <i x="32" s="1"/>
        <i x="18" s="1"/>
        <i x="10" s="1"/>
        <i x="25" s="1"/>
        <i x="11" s="1"/>
        <i x="19" s="1"/>
        <i x="16" s="1"/>
        <i x="20" s="1"/>
        <i x="39" s="1"/>
        <i x="28" s="1"/>
        <i x="1" s="1"/>
        <i x="31" s="1"/>
        <i x="40" s="1"/>
        <i x="9" s="1"/>
        <i x="37" s="1"/>
        <i x="4" s="1"/>
      </items>
    </tabular>
  </data>
</slicerCacheDefinition>
</file>

<file path=xl/slicerCaches/slicerCache9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19" xr10:uid="{53FC7DF6-4466-4616-9902-6B88A47198CA}" sourceName="Kelompok Masalah">
  <pivotTables>
    <pivotTable tabId="23" name="PivotTable2"/>
  </pivotTables>
  <data>
    <tabular pivotCacheId="787965955">
      <items count="7">
        <i x="2" s="1"/>
        <i x="1" s="1"/>
        <i x="0" s="1"/>
        <i x="3" s="1"/>
        <i x="4" s="1" nd="1"/>
        <i x="5" s="1" nd="1"/>
        <i x="6" s="1" nd="1"/>
      </items>
    </tabular>
  </data>
</slicerCacheDefinition>
</file>

<file path=xl/slicerCaches/slicerCache9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8" xr10:uid="{C28180C7-992A-45D0-9D1C-07D6F4F7A6DF}" sourceName="Week">
  <pivotTables>
    <pivotTable tabId="23" name="PivotTable2"/>
  </pivotTables>
  <data>
    <tabular pivotCacheId="787965955">
      <items count="4">
        <i x="0" s="1"/>
        <i x="1" s="1"/>
        <i x="2" s="1"/>
        <i x="3" s="1"/>
      </items>
    </tabular>
  </data>
</slicerCacheDefinition>
</file>

<file path=xl/slicerCaches/slicerCache9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9" xr10:uid="{70F2C064-116B-4AC3-B58D-E9188858B8DD}" sourceName="Shift">
  <pivotTables>
    <pivotTable tabId="23" name="PivotTable2"/>
  </pivotTables>
  <data>
    <tabular pivotCacheId="787965955">
      <items count="3">
        <i x="0" s="1"/>
        <i x="1" s="1"/>
        <i x="2" s="1"/>
      </items>
    </tabular>
  </data>
</slicerCacheDefinition>
</file>

<file path=xl/slicerCaches/slicerCache9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8" xr10:uid="{39B919B5-F448-45C0-B2D5-57B260079888}" sourceName="Remarks">
  <pivotTables>
    <pivotTable tabId="23" name="PivotTable2"/>
  </pivotTables>
  <data>
    <tabular pivotCacheId="787965955">
      <items count="4">
        <i x="0" s="1"/>
        <i x="2" s="1"/>
        <i x="1" s="1"/>
        <i x="3" s="1" nd="1"/>
      </items>
    </tabular>
  </data>
</slicerCacheDefinition>
</file>

<file path=xl/slicerCaches/slicerCache9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9" xr10:uid="{461C4389-3A1D-4E9F-B4DB-A5688297BBC6}" sourceName="Week">
  <pivotTables>
    <pivotTable tabId="24" name="PivotTable3"/>
  </pivotTables>
  <data>
    <tabular pivotCacheId="818346882">
      <items count="4">
        <i x="0" s="1"/>
        <i x="1" s="1"/>
        <i x="2" s="1"/>
        <i x="3" s="1"/>
      </items>
    </tabular>
  </data>
</slicerCacheDefinition>
</file>

<file path=xl/slicerCaches/slicerCache9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20" xr10:uid="{36CF9E43-7F61-49E3-9E91-1AF6BA98C17C}" sourceName="Shift">
  <pivotTables>
    <pivotTable tabId="24" name="PivotTable3"/>
  </pivotTables>
  <data>
    <tabular pivotCacheId="818346882">
      <items count="3">
        <i x="0" s="1"/>
        <i x="1" s="1"/>
        <i x="2" s="1"/>
      </items>
    </tabular>
  </data>
</slicerCacheDefinition>
</file>

<file path=xl/slicerCaches/slicerCache9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19" xr10:uid="{71791B8D-458F-4A1D-8C4E-D70983EA4FC9}" sourceName="Remarks">
  <pivotTables>
    <pivotTable tabId="24" name="PivotTable3"/>
  </pivotTables>
  <data>
    <tabular pivotCacheId="818346882">
      <items count="4">
        <i x="1" s="1"/>
        <i x="2" s="1"/>
        <i x="0" s="1"/>
        <i x="3" s="1" nd="1"/>
      </items>
    </tabular>
  </data>
</slicerCacheDefinition>
</file>

<file path=xl/slicerCaches/slicerCache10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21" xr10:uid="{7A281072-198F-4661-A9F2-245BC74FE50B}" sourceName="Alat">
  <pivotTables>
    <pivotTable tabId="24" name="PivotTable3"/>
  </pivotTables>
  <data>
    <tabular pivotCacheId="818346882">
      <items count="42">
        <i x="5" s="1"/>
        <i x="7" s="1"/>
        <i x="11" s="1"/>
        <i x="17" s="1"/>
        <i x="29" s="1"/>
        <i x="12" s="1"/>
        <i x="9" s="1"/>
        <i x="8" s="1"/>
        <i x="15" s="1"/>
        <i x="16" s="1"/>
        <i x="13" s="1"/>
        <i x="27" s="1"/>
        <i x="37" s="1"/>
        <i x="41" s="1"/>
        <i x="20" s="1"/>
        <i x="25" s="1"/>
        <i x="19" s="1"/>
        <i x="2" s="1"/>
        <i x="18" s="1"/>
        <i x="3" s="1"/>
        <i x="21" s="1"/>
        <i x="1" s="1"/>
        <i x="22" s="1"/>
        <i x="14" s="1"/>
        <i x="30" s="1"/>
        <i x="38" s="1"/>
        <i x="24" s="1"/>
        <i x="35" s="1"/>
        <i x="10" s="1"/>
        <i x="40" s="1"/>
        <i x="26" s="1"/>
        <i x="36" s="1"/>
        <i x="39" s="1"/>
        <i x="34" s="1"/>
        <i x="4" s="1"/>
        <i x="32" s="1"/>
        <i x="6" s="1"/>
        <i x="31" s="1"/>
        <i x="28" s="1"/>
        <i x="33" s="1"/>
        <i x="0" s="1"/>
        <i x="23" s="1"/>
      </items>
    </tabular>
  </data>
</slicerCacheDefinition>
</file>

<file path=xl/slicerCaches/slicerCache10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20" xr10:uid="{4EB5DC4F-3326-4341-AC37-DD6987B3F6A9}" sourceName="Kelompok Masalah">
  <pivotTables>
    <pivotTable tabId="24" name="PivotTable3"/>
  </pivotTables>
  <data>
    <tabular pivotCacheId="818346882">
      <items count="5">
        <i x="2" s="1"/>
        <i x="0" s="1"/>
        <i x="1" s="1"/>
        <i x="3" s="1"/>
        <i x="4" s="1" nd="1"/>
      </items>
    </tabular>
  </data>
</slicerCacheDefinition>
</file>

<file path=xl/slicerCaches/slicerCache10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20" xr10:uid="{D85CF884-D47C-4AC7-A3EB-E44E9C14E138}" sourceName="Week">
  <pivotTables>
    <pivotTable tabId="24" name="PivotTable4"/>
  </pivotTables>
  <data>
    <tabular pivotCacheId="818346882">
      <items count="4">
        <i x="0" s="1"/>
        <i x="1" s="1"/>
        <i x="2" s="1"/>
        <i x="3" s="1"/>
      </items>
    </tabular>
  </data>
</slicerCacheDefinition>
</file>

<file path=xl/slicerCaches/slicerCache10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21" xr10:uid="{937CCE06-211A-4921-99EC-C3C809CDC612}" sourceName="Shift">
  <pivotTables>
    <pivotTable tabId="24" name="PivotTable4"/>
  </pivotTables>
  <data>
    <tabular pivotCacheId="818346882">
      <items count="3">
        <i x="0" s="1"/>
        <i x="1" s="1"/>
        <i x="2" s="1"/>
      </items>
    </tabular>
  </data>
</slicerCacheDefinition>
</file>

<file path=xl/slicerCaches/slicerCache10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20" xr10:uid="{4FBAF5EA-3540-4C57-8E4C-9D256AAAFB72}" sourceName="Remarks">
  <pivotTables>
    <pivotTable tabId="24" name="PivotTable4"/>
  </pivotTables>
  <data>
    <tabular pivotCacheId="818346882">
      <items count="4">
        <i x="1" s="1"/>
        <i x="2" s="1"/>
        <i x="0" s="1"/>
        <i x="3" s="1" nd="1"/>
      </items>
    </tabular>
  </data>
</slicerCacheDefinition>
</file>

<file path=xl/slicerCaches/slicerCache10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21" xr10:uid="{3317D2E8-4C2A-4095-9B04-EB999856B71D}" sourceName="Kelompok Masalah">
  <pivotTables>
    <pivotTable tabId="24" name="PivotTable4"/>
  </pivotTables>
  <data>
    <tabular pivotCacheId="818346882">
      <items count="5">
        <i x="2" s="1"/>
        <i x="0" s="1"/>
        <i x="1" s="1"/>
        <i x="3" s="1"/>
        <i x="4" s="1" nd="1"/>
      </items>
    </tabular>
  </data>
</slicerCacheDefinition>
</file>

<file path=xl/slicerCaches/slicerCache10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22" xr10:uid="{F78D0C94-ADC8-4C15-9E8A-4E5D22A63FB4}" sourceName="Alat">
  <pivotTables>
    <pivotTable tabId="24" name="PivotTable4"/>
  </pivotTables>
  <data>
    <tabular pivotCacheId="818346882">
      <items count="42">
        <i x="5" s="1"/>
        <i x="7" s="1"/>
        <i x="11" s="1"/>
        <i x="17" s="1"/>
        <i x="29" s="1"/>
        <i x="12" s="1"/>
        <i x="9" s="1"/>
        <i x="8" s="1"/>
        <i x="15" s="1"/>
        <i x="16" s="1"/>
        <i x="13" s="1"/>
        <i x="27" s="1"/>
        <i x="37" s="1"/>
        <i x="41" s="1"/>
        <i x="20" s="1"/>
        <i x="25" s="1"/>
        <i x="19" s="1"/>
        <i x="2" s="1"/>
        <i x="18" s="1"/>
        <i x="3" s="1"/>
        <i x="21" s="1"/>
        <i x="1" s="1"/>
        <i x="22" s="1"/>
        <i x="14" s="1"/>
        <i x="30" s="1"/>
        <i x="38" s="1"/>
        <i x="24" s="1"/>
        <i x="35" s="1"/>
        <i x="10" s="1"/>
        <i x="40" s="1"/>
        <i x="26" s="1"/>
        <i x="36" s="1"/>
        <i x="39" s="1"/>
        <i x="34" s="1"/>
        <i x="4" s="1"/>
        <i x="32" s="1"/>
        <i x="6" s="1"/>
        <i x="31" s="1"/>
        <i x="28" s="1"/>
        <i x="33" s="1"/>
        <i x="0" s="1"/>
        <i x="23" s="1"/>
      </items>
    </tabular>
  </data>
</slicerCacheDefinition>
</file>

<file path=xl/slicerCaches/slicerCache10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21" xr10:uid="{67DB4E4A-216A-4C7C-81CF-1E825958D09B}" sourceName="Week">
  <pivotTables>
    <pivotTable tabId="25" name="PivotTable3"/>
  </pivotTables>
  <data>
    <tabular pivotCacheId="2048049583">
      <items count="1">
        <i x="0" s="1"/>
      </items>
    </tabular>
  </data>
</slicerCacheDefinition>
</file>

<file path=xl/slicerCaches/slicerCache10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22" xr10:uid="{976C5E8C-B6D7-45DB-8823-641BE07A5EF9}" sourceName="Shift">
  <pivotTables>
    <pivotTable tabId="25" name="PivotTable3"/>
  </pivotTables>
  <data>
    <tabular pivotCacheId="2048049583">
      <items count="3">
        <i x="0" s="1"/>
        <i x="1" s="1"/>
        <i x="2" s="1"/>
      </items>
    </tabular>
  </data>
</slicerCacheDefinition>
</file>

<file path=xl/slicerCaches/slicerCache10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21" xr10:uid="{7F77BCBF-41F3-49D2-A093-DA984C8486A7}" sourceName="Remarks">
  <pivotTables>
    <pivotTable tabId="25" name="PivotTable3"/>
  </pivotTables>
  <data>
    <tabular pivotCacheId="2048049583">
      <items count="4">
        <i x="1" s="1"/>
        <i x="0" s="1"/>
        <i x="2" s="1"/>
        <i x="3" s="1" nd="1"/>
      </items>
    </tabular>
  </data>
</slicerCacheDefinition>
</file>

<file path=xl/slicerCaches/slicerCache1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22" xr10:uid="{150CB218-A979-4F23-8591-AC3326C4F94E}" sourceName="Kelompok Masalah">
  <pivotTables>
    <pivotTable tabId="25" name="PivotTable3"/>
  </pivotTables>
  <data>
    <tabular pivotCacheId="2048049583">
      <items count="4">
        <i x="0" s="1"/>
        <i x="2" s="1"/>
        <i x="1" s="1"/>
        <i x="3" s="1" nd="1"/>
      </items>
    </tabular>
  </data>
</slicerCacheDefinition>
</file>

<file path=xl/slicerCaches/slicerCache1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23" xr10:uid="{FE5AEDD8-54A1-4AC5-9DE2-D038C572A170}" sourceName="Alat">
  <pivotTables>
    <pivotTable tabId="25" name="PivotTable3"/>
  </pivotTables>
  <data>
    <tabular pivotCacheId="2048049583">
      <items count="23">
        <i x="20" s="1"/>
        <i x="11" s="1"/>
        <i x="12" s="1"/>
        <i x="16" s="1"/>
        <i x="7" s="1"/>
        <i x="9" s="1"/>
        <i x="8" s="1"/>
        <i x="10" s="1"/>
        <i x="1" s="1"/>
        <i x="19" s="1"/>
        <i x="3" s="1"/>
        <i x="5" s="1"/>
        <i x="18" s="1"/>
        <i x="4" s="1"/>
        <i x="17" s="1"/>
        <i x="0" s="1"/>
        <i x="15" s="1"/>
        <i x="13" s="1"/>
        <i x="14" s="1"/>
        <i x="6" s="1"/>
        <i x="22" s="1"/>
        <i x="21" s="1"/>
        <i x="2" s="1"/>
      </items>
    </tabular>
  </data>
  <extLst>
    <x:ext xmlns:x15="http://schemas.microsoft.com/office/spreadsheetml/2010/11/main" uri="{470722E0-AACD-4C17-9CDC-17EF765DBC7E}">
      <x15:slicerCacheHideItemsWithNoData/>
    </x:ext>
  </extLst>
</slicerCacheDefinition>
</file>

<file path=xl/slicerCaches/slicerCache1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22" xr10:uid="{CBFD520B-F31E-488D-9F61-6D0D23F2DF7F}" sourceName="Week">
  <pivotTables>
    <pivotTable tabId="25" name="PivotTable4"/>
  </pivotTables>
  <data>
    <tabular pivotCacheId="2048049583">
      <items count="1">
        <i x="0" s="1"/>
      </items>
    </tabular>
  </data>
</slicerCacheDefinition>
</file>

<file path=xl/slicerCaches/slicerCache1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23" xr10:uid="{6635AE0C-F101-4D43-B11A-90414C362E6E}" sourceName="Shift">
  <pivotTables>
    <pivotTable tabId="25" name="PivotTable4"/>
  </pivotTables>
  <data>
    <tabular pivotCacheId="2048049583">
      <items count="3">
        <i x="0" s="1"/>
        <i x="1" s="1"/>
        <i x="2" s="1"/>
      </items>
    </tabular>
  </data>
</slicerCacheDefinition>
</file>

<file path=xl/slicerCaches/slicerCache1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24" xr10:uid="{B6F4AF7C-DCE6-4335-A27F-B3C032486591}" sourceName="Alat">
  <pivotTables>
    <pivotTable tabId="25" name="PivotTable4"/>
  </pivotTables>
  <data>
    <tabular pivotCacheId="2048049583">
      <items count="23">
        <i x="20" s="1"/>
        <i x="11" s="1"/>
        <i x="12" s="1"/>
        <i x="16" s="1"/>
        <i x="7" s="1"/>
        <i x="9" s="1"/>
        <i x="8" s="1"/>
        <i x="10" s="1"/>
        <i x="1" s="1"/>
        <i x="19" s="1"/>
        <i x="3" s="1"/>
        <i x="5" s="1"/>
        <i x="18" s="1"/>
        <i x="4" s="1"/>
        <i x="17" s="1"/>
        <i x="0" s="1"/>
        <i x="15" s="1"/>
        <i x="13" s="1"/>
        <i x="14" s="1"/>
        <i x="6" s="1"/>
        <i x="22" s="1"/>
        <i x="21" s="1"/>
        <i x="2" s="1"/>
      </items>
    </tabular>
  </data>
  <extLst>
    <x:ext xmlns:x15="http://schemas.microsoft.com/office/spreadsheetml/2010/11/main" uri="{470722E0-AACD-4C17-9CDC-17EF765DBC7E}">
      <x15:slicerCacheHideItemsWithNoData/>
    </x:ext>
  </extLst>
</slicerCacheDefinition>
</file>

<file path=xl/slicerCaches/slicerCache1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22" xr10:uid="{109D9EC8-739D-4565-AAF8-D168FDC607EE}" sourceName="Remarks">
  <pivotTables>
    <pivotTable tabId="25" name="PivotTable4"/>
  </pivotTables>
  <data>
    <tabular pivotCacheId="2048049583">
      <items count="4">
        <i x="1" s="1"/>
        <i x="0" s="1"/>
        <i x="2" s="1"/>
        <i x="3" s="1" nd="1"/>
      </items>
    </tabular>
  </data>
</slicerCacheDefinition>
</file>

<file path=xl/slicerCaches/slicerCache1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23" xr10:uid="{F5C7509F-FA31-489F-A719-EA5E5489F131}" sourceName="Kelompok Masalah">
  <pivotTables>
    <pivotTable tabId="25" name="PivotTable4"/>
  </pivotTables>
  <data>
    <tabular pivotCacheId="2048049583">
      <items count="4">
        <i x="0" s="1"/>
        <i x="2" s="1"/>
        <i x="1" s="1"/>
        <i x="3" s="1" nd="1"/>
      </items>
    </tabular>
  </data>
</slicerCacheDefinition>
</file>

<file path=xl/slicerCaches/slicerCache1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 xr10:uid="{77BBD0C3-4F1B-4953-8ACC-1B760106C690}" sourceName="Tanggal">
  <extLst>
    <x:ext xmlns:x15="http://schemas.microsoft.com/office/spreadsheetml/2010/11/main" uri="{2F2917AC-EB37-4324-AD4E-5DD8C200BD13}">
      <x15:tableSlicerCache tableId="1" column="1"/>
    </x:ext>
  </extLst>
</slicerCacheDefinition>
</file>

<file path=xl/slicerCaches/slicerCache1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E2F60369-B325-482B-B64C-1DB444A97908}" sourceName="Shift">
  <extLst>
    <x:ext xmlns:x15="http://schemas.microsoft.com/office/spreadsheetml/2010/11/main" uri="{2F2917AC-EB37-4324-AD4E-5DD8C200BD13}">
      <x15:tableSlicerCache tableId="1" column="4"/>
    </x:ext>
  </extLst>
</slicerCacheDefinition>
</file>

<file path=xl/slicerCaches/slicerCache1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t" xr10:uid="{9ABBE6AF-5727-4004-86C1-68650FDD1622}" sourceName="Alat">
  <extLst>
    <x:ext xmlns:x15="http://schemas.microsoft.com/office/spreadsheetml/2010/11/main" uri="{2F2917AC-EB37-4324-AD4E-5DD8C200BD13}">
      <x15:tableSlicerCache tableId="1" column="8"/>
    </x:ext>
  </extLst>
</slicerCacheDefinition>
</file>

<file path=xl/slicerCaches/slicerCache1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Masalah" xr10:uid="{34889A8A-206C-4A42-9967-199F45E03934}" sourceName="Kelompok Masalah">
  <extLst>
    <x:ext xmlns:x15="http://schemas.microsoft.com/office/spreadsheetml/2010/11/main" uri="{2F2917AC-EB37-4324-AD4E-5DD8C200BD13}">
      <x15:tableSlicerCache tableId="1" column="10"/>
    </x:ext>
  </extLst>
</slicerCacheDefinition>
</file>

<file path=xl/slicerCaches/slicerCache1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ngguan" xr10:uid="{AB9828AC-A40C-41DF-88C4-53BB3A8CCA11}" sourceName="Gangguan">
  <extLst>
    <x:ext xmlns:x15="http://schemas.microsoft.com/office/spreadsheetml/2010/11/main" uri="{2F2917AC-EB37-4324-AD4E-5DD8C200BD13}">
      <x15:tableSlicerCache tableId="1" column="11"/>
    </x:ext>
  </extLst>
</slicerCacheDefinition>
</file>

<file path=xl/slicerCaches/slicerCache1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terangan" xr10:uid="{F163538C-9478-41A2-AAA3-A98FDC5A79ED}" sourceName="Keterangan">
  <extLst>
    <x:ext xmlns:x15="http://schemas.microsoft.com/office/spreadsheetml/2010/11/main" uri="{2F2917AC-EB37-4324-AD4E-5DD8C200BD13}">
      <x15:tableSlicerCache tableId="1" column="1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1" xr10:uid="{D8533219-4A1D-4574-9545-144BD8606276}" cache="Slicer_Shift1" caption="Shift" columnCount="3" style="SlicerStyleDark1" rowHeight="241300"/>
  <slicer name="Alat 1" xr10:uid="{3346BC45-810B-4C24-AC65-C84294D15F28}" cache="Slicer_Alat1" caption="Alat" startItem="3" style="SlicerStyleDark1" rowHeight="241300"/>
  <slicer name="Kelompok Masalah 1" xr10:uid="{056560B7-3F55-402F-B0AA-86034EEEB9E9}" cache="Slicer_Kelompok_Masalah1" caption="Kelompok Masalah" columnCount="2" style="SlicerStyleDark1" rowHeight="241300"/>
  <slicer name="Week" xr10:uid="{C7DD87A6-62FE-4090-B19A-2822563DF231}" cache="Slicer_Week" caption="Week" columnCount="2" style="SlicerStyleDark1" rowHeight="241300"/>
  <slicer name="Remarks" xr10:uid="{54FBA6E6-526E-42CA-AC39-5336257217F0}" cache="Slicer_Remarks" caption="Remarks" columnCount="3" style="SlicerStyleDark1" rowHeight="241300"/>
  <slicer name="Kelompok Masalah 2" xr10:uid="{E6BC8562-1821-46C8-B918-EA629D397FD7}" cache="Slicer_Kelompok_Masalah2" caption="Kelompok Masalah" columnCount="2" style="SlicerStyleDark1" rowHeight="241300"/>
  <slicer name="Remarks 1" xr10:uid="{0E414A32-8DA5-4E5E-891B-06A7D08A9318}" cache="Slicer_Remarks1" caption="Remarks" columnCount="3" style="SlicerStyleDark1" rowHeight="241300"/>
  <slicer name="Alat 2" xr10:uid="{3A475587-66AF-4327-A37E-2F4453679968}" cache="Slicer_Alat2" caption="Alat" style="SlicerStyleDark1" rowHeight="241300"/>
  <slicer name="Shift 2" xr10:uid="{DFC2790B-AEA3-4263-957A-D613F448F496}" cache="Slicer_Shift2" caption="Shift" columnCount="3" style="SlicerStyleDark1" rowHeight="241300"/>
  <slicer name="Week 1" xr10:uid="{42687CEC-2055-47C3-ABAE-1254724119BB}" cache="Slicer_Week1" caption="Week"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2" xr10:uid="{41906BC1-88AD-4F5C-B3BC-8CEF556C1690}" cache="Slicer_Week2" caption="Week" columnCount="2" style="SlicerStyleDark1" rowHeight="241300"/>
  <slicer name="Alat 3" xr10:uid="{3E7FB02F-074C-479E-9873-94D628627825}" cache="Slicer_Alat3" caption="Alat" style="SlicerStyleDark1" rowHeight="241300"/>
  <slicer name="Remarks 2" xr10:uid="{B4CDC95D-E36D-485A-94D9-7E0C9AEAD99F}" cache="Slicer_Remarks2" caption="Remarks" columnCount="3" style="SlicerStyleDark1" rowHeight="241300"/>
  <slicer name="Kelompok Masalah 3" xr10:uid="{DC83E3E0-39F0-4432-8AE7-6C2FB38AEC26}" cache="Slicer_Kelompok_Masalah3" caption="Kelompok Masalah" columnCount="2" style="SlicerStyleDark1" rowHeight="241300"/>
  <slicer name="Shift 3" xr10:uid="{CFD35A90-D25E-4479-897D-3C5F030A06A7}" cache="Slicer_Shift3" caption="Shift" columnCount="3" style="SlicerStyleDark1" rowHeight="241300"/>
  <slicer name="Week 3" xr10:uid="{80076246-38E6-473F-9D6B-60AE111FE38E}" cache="Slicer_Week3" caption="Week" columnCount="2" style="SlicerStyleDark1" rowHeight="241300"/>
  <slicer name="Shift 4" xr10:uid="{AB63AF10-8107-4A2D-B27C-5230E8E91BD9}" cache="Slicer_Shift4" caption="Shift" columnCount="3" style="SlicerStyleDark1" rowHeight="241300"/>
  <slicer name="Alat 4" xr10:uid="{2DBB71F6-90F4-45DE-B944-1D9AB14F4F91}" cache="Slicer_Alat4" caption="Alat" style="SlicerStyleDark1" rowHeight="241300"/>
  <slicer name="Remarks 3" xr10:uid="{450D6F49-EAE9-4353-B577-58ECDE64B31B}" cache="Slicer_Remarks3" caption="Remarks" columnCount="3" style="SlicerStyleDark1" rowHeight="241300"/>
  <slicer name="Kelompok Masalah 4" xr10:uid="{D49B1CCD-A3DD-4D23-89F3-1A04C999F101}" cache="Slicer_Kelompok_Masalah4" caption="Kelompok Masalah" columnCount="2"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at 5" xr10:uid="{CD823DDD-4E4D-4081-A8C3-64C2FA366D6E}" cache="Slicer_Alat5" caption="Alat" style="SlicerStyleDark1" rowHeight="241300"/>
  <slicer name="Shift 5" xr10:uid="{C592C554-198E-4F2C-A9CE-ACC06F25B534}" cache="Slicer_Shift5" caption="Shift" columnCount="3" style="SlicerStyleDark1" rowHeight="241300"/>
  <slicer name="Remarks 4" xr10:uid="{246B67CA-F672-458D-A0C6-07282CB2AA9E}" cache="Slicer_Remarks4" caption="Remarks" columnCount="3" style="SlicerStyleDark1" rowHeight="241300"/>
  <slicer name="Week 4" xr10:uid="{80DB6B21-D2A3-445B-8974-2017D3AE9A09}" cache="Slicer_Week4" caption="Week" columnCount="4" style="SlicerStyleDark1" rowHeight="432000"/>
  <slicer name="Kelompok Masalah 5" xr10:uid="{26AA8A2C-EF67-4E78-A1BD-5514627C9BAC}" cache="Slicer_Kelompok_Masalah5" caption="Kelompok Masalah" columnCount="2" style="SlicerStyleDark1" rowHeight="241300"/>
  <slicer name="Week 5" xr10:uid="{A6966046-8D21-4E35-A3C9-70BA5FA13A4D}" cache="Slicer_Week5" caption="Week" columnCount="4" style="SlicerStyleDark1" rowHeight="241300"/>
  <slicer name="Remarks 5" xr10:uid="{CA995F0A-1749-40DE-A10A-E1A1D0CABC80}" cache="Slicer_Remarks5" caption="Remarks" columnCount="3" style="SlicerStyleDark1" rowHeight="241300"/>
  <slicer name="Kelompok Masalah 6" xr10:uid="{079989FD-F1E0-4656-8E23-3BAA963366DC}" cache="Slicer_Kelompok_Masalah6" caption="Kelompok Masalah" columnCount="2" style="SlicerStyleDark1" rowHeight="252000"/>
  <slicer name="Alat 6" xr10:uid="{AD1AA646-F297-484C-AF6D-9119D87E2A16}" cache="Slicer_Alat6" caption="Alat" style="SlicerStyleDark1" rowHeight="241300"/>
  <slicer name="Shift 6" xr10:uid="{9FEE709B-A2F3-4580-B6AC-CF6230198C38}" cache="Slicer_Shift6" caption="Shift" columnCount="3"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6" xr10:uid="{51F82F05-8EF8-41DE-A661-6C94F3DAED0B}" cache="Slicer_Week6" caption="Week" columnCount="4" style="SlicerStyleDark1" rowHeight="241300"/>
  <slicer name="Shift 7" xr10:uid="{C7FA09CF-9704-491F-8B4B-C5B3B3028FB9}" cache="Slicer_Shift7" caption="Shift" columnCount="3" style="SlicerStyleDark1" rowHeight="241300"/>
  <slicer name="Kelompok Masalah 7" xr10:uid="{D30C0B58-16EB-4239-BF94-C932FF2836AD}" cache="Slicer_Kelompok_Masalah7" caption="Kelompok Masalah" columnCount="2" style="SlicerStyleDark1" rowHeight="241300"/>
  <slicer name="Alat 7" xr10:uid="{26CA9448-6DCA-4D62-90BA-8FE5D195F5E1}" cache="Slicer_Alat7" caption="Alat" startItem="20" style="SlicerStyleDark1" rowHeight="241300"/>
  <slicer name="Remarks 6" xr10:uid="{60411947-C978-48B2-A786-A59F74B3AF8C}" cache="Slicer_Remarks6" caption="Remarks" columnCount="3" style="SlicerStyleDark1" rowHeight="241300"/>
  <slicer name="Week 7" xr10:uid="{24157A48-D900-41B1-8937-1A0432EF91C4}" cache="Slicer_Week7" caption="Week" columnCount="4" style="SlicerStyleDark1" rowHeight="241300"/>
  <slicer name="Kelompok Masalah 8" xr10:uid="{22841579-789B-40EE-B0F8-D1F8EB11AC35}" cache="Slicer_Kelompok_Masalah8" caption="Kelompok Masalah" columnCount="2" style="SlicerStyleDark1" rowHeight="241300"/>
  <slicer name="Remarks 7" xr10:uid="{0CA47178-8EF9-4D5F-A7D2-E25AA1279ABB}" cache="Slicer_Remarks7" caption="Remarks" columnCount="3" style="SlicerStyleDark1" rowHeight="241300"/>
  <slicer name="Shift 8" xr10:uid="{D5D9C830-56C3-4889-AC23-63E0A68090B3}" cache="Slicer_Shift8" caption="Shift" columnCount="3" style="SlicerStyleDark1" rowHeight="241300"/>
  <slicer name="Alat 8" xr10:uid="{238CEC94-BB07-47C8-87C7-74BA793FE889}" cache="Slicer_Alat8" caption="Alat" style="SlicerStyleDark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8" xr10:uid="{5D4CDA7A-D210-42BD-8BDC-7865CFA6AB82}" cache="Slicer_Week8" caption="Week" columnCount="4" style="SlicerStyleDark1" rowHeight="241300"/>
  <slicer name="Shift 9" xr10:uid="{A743F271-04C7-4075-AA72-E673702DCCF6}" cache="Slicer_Shift9" caption="Shift" columnCount="3" style="SlicerStyleDark1" rowHeight="241300"/>
  <slicer name="Remarks 8" xr10:uid="{D1517291-2650-4DEC-9982-B20ADEF5EBD6}" cache="Slicer_Remarks8" caption="Remarks" columnCount="3" style="SlicerStyleDark1" rowHeight="241300"/>
  <slicer name="Kelompok Masalah 9" xr10:uid="{F305BF76-EA77-45D9-94A1-74EC8BED1B8E}" cache="Slicer_Kelompok_Masalah9" caption="Kelompok Masalah" columnCount="3" style="SlicerStyleDark1" rowHeight="241300"/>
  <slicer name="Alat 9" xr10:uid="{FD0A7C53-2BA9-45FB-AD20-A91F7A188482}" cache="Slicer_Alat9" caption="Alat" style="SlicerStyleDark1" rowHeight="241300"/>
  <slicer name="Week 9" xr10:uid="{FC515ECC-171E-4BB8-B6C7-244DAC15BB30}" cache="Slicer_Week9" caption="Week" columnCount="4" style="SlicerStyleDark1" rowHeight="241300"/>
  <slicer name="Shift 10" xr10:uid="{3567467D-CA10-46D5-AC9E-404345C6402B}" cache="Slicer_Shift10" caption="Shift" columnCount="3" style="SlicerStyleDark1" rowHeight="241300"/>
  <slicer name="Remarks 9" xr10:uid="{3FB72182-8811-4D4A-9116-3429C16BA276}" cache="Slicer_Remarks9" caption="Remarks" columnCount="3" style="SlicerStyleDark1" rowHeight="241300"/>
  <slicer name="Kelompok Masalah 10" xr10:uid="{CAD4D72E-28D6-410F-B03C-FBCA1D6D8D4D}" cache="Slicer_Kelompok_Masalah10" caption="Kelompok Masalah" columnCount="3" style="SlicerStyleDark1" rowHeight="241300"/>
  <slicer name="Alat 10" xr10:uid="{4B44C09F-BFB5-4AA7-B774-46D85B13FE06}" cache="Slicer_Alat10" caption="Alat" style="SlicerStyleDark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10" xr10:uid="{7C19103B-9305-4AEB-A702-D7588567E293}" cache="Slicer_Week10" caption="Week" columnCount="2" style="SlicerStyleDark1" rowHeight="241300"/>
  <slicer name="Shift 11" xr10:uid="{1CA6F7CB-54A8-4148-923C-EEB57B2D0443}" cache="Slicer_Shift11" caption="Shift" columnCount="3" style="SlicerStyleDark1" rowHeight="241300"/>
  <slicer name="Remarks 10" xr10:uid="{F7ADBED2-E268-41CA-87FC-23616B1BF70E}" cache="Slicer_Remarks10" caption="Remarks" columnCount="3" style="SlicerStyleDark1" rowHeight="241300"/>
  <slicer name="Kelompok Masalah 11" xr10:uid="{48E1B750-BDC2-408F-82CA-63502B5B2E6F}" cache="Slicer_Kelompok_Masalah11" caption="Kelompok Masalah" columnCount="3" style="SlicerStyleDark1" rowHeight="241300"/>
  <slicer name="Alat 11" xr10:uid="{5B3B1C3A-207B-4600-BCA2-EDFB52F9B21E}" cache="Slicer_Alat11" caption="Alat" startItem="22" style="SlicerStyleDark1" rowHeight="241300"/>
  <slicer name="Week 11" xr10:uid="{74F14A47-B1B4-4114-9AD1-9A94BEFE49E9}" cache="Slicer_Week11" caption="Week" style="SlicerStyleDark1" rowHeight="241300"/>
  <slicer name="Alat 12" xr10:uid="{89109A46-CB5F-416A-BC36-2E246C0D8F90}" cache="Slicer_Alat12" caption="Alat" style="SlicerStyleDark1" rowHeight="241300"/>
  <slicer name="Kelompok Masalah 13" xr10:uid="{C6D270EC-500A-479E-B25B-5425B48B1544}" cache="Slicer_Kelompok_Masalah12" caption="Kelompok Masalah" columnCount="3" style="SlicerStyleDark1" rowHeight="241300"/>
  <slicer name="Shift 12" xr10:uid="{4F85C3EC-A351-4CD3-B7F5-5EC5E321F5FF}" cache="Slicer_Shift12" caption="Shift" columnCount="3" style="SlicerStyleDark1" rowHeight="241300"/>
  <slicer name="Remarks 11" xr10:uid="{707A3E24-BA67-4104-8C5A-7FA5A069D552}" cache="Slicer_Remarks11" caption="Remarks" columnCount="3" style="SlicerStyleDark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12" xr10:uid="{5AC676F2-EE84-443B-AC01-5F14C31BEE8B}" cache="Slicer_Week12" caption="Week" columnCount="4" style="SlicerStyleDark1" rowHeight="241300"/>
  <slicer name="Week 13" xr10:uid="{153167AF-2F46-42DA-B199-F58043990C38}" cache="Slicer_Week12" caption="Week" columnCount="4" style="SlicerStyleDark1" rowHeight="241300"/>
  <slicer name="Remarks 12" xr10:uid="{A7D66342-2D92-4B74-B887-0F9EC6821FFB}" cache="Slicer_Remarks12" caption="Remarks" columnCount="3" style="SlicerStyleDark1" rowHeight="241300"/>
  <slicer name="Remarks 13" xr10:uid="{5B916379-6FAE-4822-BF34-67E0C7AEA5A0}" cache="Slicer_Remarks12" caption="Remarks" columnCount="3" style="SlicerStyleDark1" rowHeight="241300"/>
  <slicer name="Shift 13" xr10:uid="{79DCAF88-7F47-4035-9A4F-C3AB38967C51}" cache="Slicer_Shift13" caption="Shift" columnCount="3" style="SlicerStyleDark1" rowHeight="241300"/>
  <slicer name="Shift 14" xr10:uid="{C4178908-E317-4063-9991-425980010A94}" cache="Slicer_Shift13" caption="Shift" columnCount="3" style="SlicerStyleDark1" rowHeight="241300"/>
  <slicer name="Kelompok Masalah 12" xr10:uid="{F67A19D5-CBB0-43FF-9921-0A8251D9F515}" cache="Slicer_Kelompok_Masalah13" caption="Kelompok Masalah" columnCount="4" style="SlicerStyleDark1" rowHeight="241300"/>
  <slicer name="Kelompok Masalah 14" xr10:uid="{77E64CBA-819E-40C1-B098-E0AF17981FCD}" cache="Slicer_Kelompok_Masalah13" caption="Kelompok Masalah" columnCount="4" style="SlicerStyleDark1" rowHeight="241300"/>
  <slicer name="Alat 13" xr10:uid="{E72F622C-B40F-495B-A0C9-2A9E7D64097B}" cache="Slicer_Alat13" caption="Alat" style="SlicerStyleDark1" rowHeight="241300"/>
  <slicer name="Alat 14" xr10:uid="{BFEC733D-8090-4657-A074-21F33E79707C}" cache="Slicer_Alat14" caption="Alat" startItem="11" style="SlicerStyleDark1"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15" xr10:uid="{FB0779E4-035B-421E-A657-F69EF4A965E2}" cache="Slicer_Shift14" caption="Shift" columnCount="3" style="SlicerStyleDark1" rowHeight="241300"/>
  <slicer name="Week 14" xr10:uid="{18236C0C-37E5-4BCB-9713-FC9078C7CED0}" cache="Slicer_Week13" caption="Week" style="SlicerStyleDark1" rowHeight="241300"/>
  <slicer name="Kelompok Masalah 15" xr10:uid="{E454AE45-9D52-4569-8D35-2A98897FC44B}" cache="Slicer_Kelompok_Masalah14" caption="Kelompok Masalah" columnCount="4" style="SlicerStyleDark1" rowHeight="241300"/>
  <slicer name="Remarks 14" xr10:uid="{F1BD0C2D-E153-4750-9E28-2C86E1CFACD3}" cache="Slicer_Remarks13" caption="Remarks" columnCount="3" style="SlicerStyleDark1" rowHeight="241300"/>
  <slicer name="Alat 15" xr10:uid="{93F3057F-D45D-4610-8889-28A224581E76}" cache="Slicer_Alat15" caption="Alat" style="SlicerStyleDark1" rowHeight="241300"/>
  <slicer name="Week 15" xr10:uid="{95432CEA-DB02-4E37-8BA5-ADF8E574AE5D}" cache="Slicer_Week14" caption="Week" style="SlicerStyleDark1" rowHeight="241300"/>
  <slicer name="Shift 16" xr10:uid="{AEB2A1B3-0ACC-4EEB-BCFA-00FCD603EF46}" cache="Slicer_Shift15" caption="Shift" columnCount="3" style="SlicerStyleDark1" rowHeight="241300"/>
  <slicer name="Alat 16" xr10:uid="{B56C9472-BEDB-4E37-9E9F-8883CF524336}" cache="Slicer_Alat16" caption="Alat" style="SlicerStyleDark1" rowHeight="241300"/>
  <slicer name="Kelompok Masalah 16" xr10:uid="{CB427A94-173C-4245-BABA-D228B257C264}" cache="Slicer_Kelompok_Masalah15" caption="Kelompok Masalah" columnCount="4" style="SlicerStyleDark1" rowHeight="241300"/>
  <slicer name="Remarks 15" xr10:uid="{0F910D2D-0968-472C-9727-419F5436DC9C}" cache="Slicer_Remarks14" caption="Remarks" columnCount="3" style="SlicerStyleDark1"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16" xr10:uid="{BA34633E-9766-4111-B385-1C5155E0FF91}" cache="Slicer_Week15" caption="Week" columnCount="4" style="SlicerStyleDark1" rowHeight="241300"/>
  <slicer name="Shift 17" xr10:uid="{94456FB7-BA2F-4B9D-B54A-B4D118789F9F}" cache="Slicer_Shift16" caption="Shift" columnCount="3" style="SlicerStyleDark1" rowHeight="241300"/>
  <slicer name="Remarks 16" xr10:uid="{445CA6FA-01C9-4231-8F11-B2A5957014D0}" cache="Slicer_Remarks15" caption="Remarks" columnCount="3" style="SlicerStyleDark1" rowHeight="241200"/>
  <slicer name="Kelompok Masalah 17" xr10:uid="{168297F3-CAF7-46B6-8569-553ABEBD0CE8}" cache="Slicer_Kelompok_Masalah16" caption="Kelompok Masalah" startItem="3" style="SlicerStyleDark1" rowHeight="241300"/>
  <slicer name="Alat 17" xr10:uid="{F704EB92-997C-4925-99EB-22C57C00EA39}" cache="Slicer_Alat17" caption="Alat" style="SlicerStyleDark1" rowHeight="241300"/>
  <slicer name="Week 17" xr10:uid="{50E667C9-3248-4EF5-B274-09BE7FAAB92B}" cache="Slicer_Week16" caption="Week" columnCount="4" style="SlicerStyleDark1" rowHeight="241300"/>
  <slicer name="Shift 18" xr10:uid="{59FBC6AC-91EF-4911-9415-44DD95D417E0}" cache="Slicer_Shift17" caption="Shift" columnCount="3" style="SlicerStyleDark1" rowHeight="241300"/>
  <slicer name="Remarks 17" xr10:uid="{E115049A-5BA3-426F-B3D1-4F03D1F9CDDD}" cache="Slicer_Remarks16" caption="Remarks" columnCount="3" style="SlicerStyleDark1" rowHeight="241300"/>
  <slicer name="Kelompok Masalah 18" xr10:uid="{9E7D993B-2B34-4714-98C9-489B2F423CD3}" cache="Slicer_Kelompok_Masalah17" caption="Kelompok Masalah" startItem="3" style="SlicerStyleDark1" rowHeight="241300"/>
  <slicer name="Alat 18" xr10:uid="{D0709C68-7969-41EE-B8B1-B4E2A9949C90}" cache="Slicer_Alat18" caption="Alat" style="SlicerStyleDark1"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18" xr10:uid="{A89FB78B-C6F8-494C-B4BF-4DA0B3B65AD5}" cache="Slicer_Week17" caption="Week" columnCount="3" style="SlicerStyleDark1" rowHeight="241300"/>
  <slicer name="Shift 19" xr10:uid="{77B0F924-C5B6-47D4-894D-184AEC3BE7DB}" cache="Slicer_Shift18" caption="Shift" columnCount="3" style="SlicerStyleDark1" rowHeight="241300"/>
  <slicer name="Remarks 18" xr10:uid="{90D48626-4312-4F23-8745-F12E3DAB9572}" cache="Slicer_Remarks17" caption="Remarks" columnCount="3" style="SlicerStyleDark1" rowHeight="241300"/>
  <slicer name="Kelompok Masalah 19" xr10:uid="{CD94BE02-CB94-42AA-B322-C262690C0E2A}" cache="Slicer_Kelompok_Masalah18" caption="Kelompok Masalah" style="SlicerStyleDark1" rowHeight="241300"/>
  <slicer name="Alat 19" xr10:uid="{CB679266-DBD3-4046-8E57-3B2340D02E76}" cache="Slicer_Alat19" caption="Alat" startItem="29" style="SlicerStyleDark1" rowHeight="241300"/>
  <slicer name="Alat 20" xr10:uid="{B8E590D8-45B1-4B81-8852-DDC800446A6F}" cache="Slicer_Alat20" caption="Alat" startItem="18" style="SlicerStyleDark1" rowHeight="241300"/>
  <slicer name="Kelompok Masalah 20" xr10:uid="{59D43662-FF52-45EC-BBB2-4814EF51F191}" cache="Slicer_Kelompok_Masalah19" caption="Kelompok Masalah" columnCount="3" style="SlicerStyleDark1" rowHeight="241300"/>
  <slicer name="Week 19" xr10:uid="{A86A4577-0791-4005-8782-07CCA84ED52B}" cache="Slicer_Week18" caption="Week" columnCount="4" style="SlicerStyleDark1" rowHeight="241300"/>
  <slicer name="Shift 20" xr10:uid="{EF3ABC70-E2A7-484D-BEB7-A53EEF2F438F}" cache="Slicer_Shift19" caption="Shift" columnCount="3" style="SlicerStyleDark1" rowHeight="241300"/>
  <slicer name="Remarks 19" xr10:uid="{64CAC247-47BF-4C02-8B72-9D634181F44F}" cache="Slicer_Remarks18" caption="Remarks" style="SlicerStyleDark1"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20" xr10:uid="{B5FB38B8-627A-4B6E-8CF9-69E66E1751A2}" cache="Slicer_Week19" caption="Week" columnCount="3" style="SlicerStyleDark1" rowHeight="241300"/>
  <slicer name="Shift 21" xr10:uid="{1F016AC6-DF4B-4200-9444-267C1F88ADB0}" cache="Slicer_Shift20" caption="Shift" columnCount="3" style="SlicerStyleDark1" rowHeight="241300"/>
  <slicer name="Remarks 20" xr10:uid="{44259B79-8F99-4CB0-80CC-DC836C511B64}" cache="Slicer_Remarks19" caption="Remarks" columnCount="3" style="SlicerStyleDark1" rowHeight="241300"/>
  <slicer name="Alat 21" xr10:uid="{29D8AD60-D72B-4857-B0B8-EF316FC4577D}" cache="Slicer_Alat21" caption="Alat" style="SlicerStyleDark1" rowHeight="241300"/>
  <slicer name="Kelompok Masalah 21" xr10:uid="{B88A2429-28D5-493B-A0AE-56F5E700912D}" cache="Slicer_Kelompok_Masalah20" caption="Kelompok Masalah" style="SlicerStyleDark1" rowHeight="241300"/>
  <slicer name="Week 21" xr10:uid="{99DFD6CB-0682-423E-99BC-080FDBFFB1E1}" cache="Slicer_Week20" caption="Week" columnCount="3" style="SlicerStyleDark1" rowHeight="241300"/>
  <slicer name="Shift 22" xr10:uid="{B3941B50-50C4-4C74-BCD3-F2471840D805}" cache="Slicer_Shift21" caption="Shift" columnCount="3" style="SlicerStyleDark1" rowHeight="241300"/>
  <slicer name="Remarks 21" xr10:uid="{4D6CC3EF-6D57-4907-8F7D-9EDDFDB8C796}" cache="Slicer_Remarks20" caption="Remarks" columnCount="3" style="SlicerStyleDark1" rowHeight="241300"/>
  <slicer name="Kelompok Masalah 22" xr10:uid="{86E8BD4B-F98E-4C5B-B56C-41F4730A38CF}" cache="Slicer_Kelompok_Masalah21" caption="Kelompok Masalah" style="SlicerStyleDark1" rowHeight="241300"/>
  <slicer name="Alat 22" xr10:uid="{251DF884-C3EB-461C-ABE8-797A3D0EDF40}" cache="Slicer_Alat22" caption="Alat" style="SlicerStyleDark1"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22" xr10:uid="{5F04BAC0-51B6-4933-9D68-64F0D9A5253C}" cache="Slicer_Week21" caption="Week" columnCount="4" style="SlicerStyleDark1" rowHeight="241300"/>
  <slicer name="Shift 23" xr10:uid="{FDDEFE6E-A0F3-4763-8B31-E0AA2FF2005C}" cache="Slicer_Shift22" caption="Shift" columnCount="3" style="SlicerStyleDark1" rowHeight="241300"/>
  <slicer name="Remarks 22" xr10:uid="{1298267E-B40C-4632-ABD4-3FC15138DAFF}" cache="Slicer_Remarks21" caption="Remarks" columnCount="3" style="SlicerStyleDark1" rowHeight="241300"/>
  <slicer name="Kelompok Masalah 23" xr10:uid="{29F6590A-3F23-4302-AEE1-8C3B9DDBE147}" cache="Slicer_Kelompok_Masalah22" caption="Kelompok Masalah" style="SlicerStyleDark1" rowHeight="241300"/>
  <slicer name="Alat 23" xr10:uid="{37ABD2FA-0470-47E2-827E-4FA96D36D9D4}" cache="Slicer_Alat23" caption="Alat" style="SlicerStyleDark1" rowHeight="241300"/>
  <slicer name="Week 23" xr10:uid="{9B3A0670-A8ED-4E90-BFCC-3C14754C57EF}" cache="Slicer_Week22" caption="Week" columnCount="4" style="SlicerStyleDark1" rowHeight="241300"/>
  <slicer name="Shift 24" xr10:uid="{8E54F580-1D63-46FA-B0C4-A903CB75EB52}" cache="Slicer_Shift23" caption="Shift" columnCount="3" style="SlicerStyleDark1" rowHeight="241300"/>
  <slicer name="Alat 24" xr10:uid="{9BC3AB7B-9346-44CE-A08F-E4B87EADF4BD}" cache="Slicer_Alat24" caption="Alat" style="SlicerStyleDark1" rowHeight="241300"/>
  <slicer name="Remarks 23" xr10:uid="{7000E0CC-F0EA-445C-B5B8-5A405F27F09E}" cache="Slicer_Remarks22" caption="Remarks" columnCount="3" style="SlicerStyleDark1" rowHeight="241300"/>
  <slicer name="Kelompok Masalah 24" xr10:uid="{175BA929-D02E-4270-BA56-41219B5F8079}" cache="Slicer_Kelompok_Masalah23" caption="Kelompok Masalah" style="SlicerStyleDark1" rowHeight="24130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xr10:uid="{D1EA4201-85FB-4784-858E-729925301874}" cache="Slicer_Tanggal" caption="Tanggal" rowHeight="241300"/>
  <slicer name="Shift" xr10:uid="{4AAF4557-E5E9-4C7C-A533-5E0298F51361}" cache="Slicer_Shift" caption="Shift" rowHeight="241300"/>
  <slicer name="Alat" xr10:uid="{EA32ADFB-5D44-4549-A16B-2EC7354D335C}" cache="Slicer_Alat" caption="Alat" rowHeight="241300"/>
  <slicer name="Kelompok Masalah" xr10:uid="{065D829B-8483-468E-A91D-3D733E3C5BAC}" cache="Slicer_Kelompok_Masalah" caption="Kelompok Masalah" rowHeight="241300"/>
  <slicer name="Gangguan" xr10:uid="{C70F6318-B9B4-4817-BAF6-CFBA037F19D0}" cache="Slicer_Gangguan" caption="Gangguan" startItem="37" rowHeight="241300"/>
  <slicer name="Keterangan" xr10:uid="{AC570CD6-F043-49E7-8697-4BD8178BC862}" cache="Slicer_Keterangan" caption="Keteranga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20534B-4FAB-40B4-B40D-F04C2B671E45}" name="Table1" displayName="Table1" ref="A1:Y633" totalsRowShown="0" headerRowDxfId="90" headerRowBorderDxfId="89">
  <autoFilter ref="A1:Y633" xr:uid="{E620534B-4FAB-40B4-B40D-F04C2B671E45}"/>
  <tableColumns count="25">
    <tableColumn id="1" xr3:uid="{2C2214D5-5684-42FA-86DF-AEADD616AD61}" name="Tanggal" dataDxfId="88"/>
    <tableColumn id="2" xr3:uid="{6F3D0C04-6C7E-4D2A-809C-E0FD40388260}" name="Bulan"/>
    <tableColumn id="3" xr3:uid="{D110F2FB-4A4F-4033-BC9A-584AF351E4D1}" name="Tahun"/>
    <tableColumn id="25" xr3:uid="{D0F0AA4C-F73D-45DF-90D4-30FE7261CD81}" name="Week"/>
    <tableColumn id="4" xr3:uid="{22AFE855-2B41-4C90-926E-9CDAAB473E17}" name="Shift"/>
    <tableColumn id="5" xr3:uid="{A38DA518-523F-40EC-94C0-B612F20FA7E8}" name="Start" dataDxfId="87"/>
    <tableColumn id="6" xr3:uid="{2679732B-FAE7-4A2D-A5CB-C377F11B3497}" name="End" dataDxfId="86"/>
    <tableColumn id="7" xr3:uid="{438615D1-DF63-49DF-8BC8-A8752AACE68E}" name="Durasi"/>
    <tableColumn id="8" xr3:uid="{6B7BADA5-6106-4CFD-AA37-E8CB595C0858}" name="Alat"/>
    <tableColumn id="9" xr3:uid="{CC24CC6E-4F07-4F21-8AD5-E4E8272471EE}" name="Remarks"/>
    <tableColumn id="10" xr3:uid="{5F04ABFC-92F4-4BCF-ABBE-2731AD087602}" name="Kelompok Masalah"/>
    <tableColumn id="11" xr3:uid="{1BE5E25A-F097-450E-A354-583BC05B3F4B}" name="Gangguan"/>
    <tableColumn id="12" xr3:uid="{E966E688-4D26-473A-B3C0-5D65F52AB34C}" name="Info CCR"/>
    <tableColumn id="13" xr3:uid="{8A81967C-21C9-48EA-8BF0-DCED932AAF37}" name="Sub Komponen"/>
    <tableColumn id="14" xr3:uid="{0503C9F8-7815-4DEF-BD02-B4869C9A6941}" name="Keterangan"/>
    <tableColumn id="15" xr3:uid="{BCA3C5E1-F8F1-4BC2-9DD3-17B1292011EF}" name="Penyebab"/>
    <tableColumn id="16" xr3:uid="{740981CB-C74E-47E8-89D2-B59040F7963E}" name="Identifikasi Masalah"/>
    <tableColumn id="17" xr3:uid="{BE4A6405-C61C-46A3-AAA2-110C3BAEA733}" name="Action"/>
    <tableColumn id="18" xr3:uid="{F47CE9B4-1D97-40FD-AE96-FFFD881A76E8}" name="Plan"/>
    <tableColumn id="19" xr3:uid="{35B2B292-4167-4FF5-B061-F944AFDC1C22}" name="PIC"/>
    <tableColumn id="20" xr3:uid="{30DDC31C-AC70-4B74-9382-33A997F5624A}" name="Status"/>
    <tableColumn id="21" xr3:uid="{3DDB09A5-4B71-4D19-8284-F994607D083E}" name="Due Date"/>
    <tableColumn id="22" xr3:uid="{D931E825-370A-4BB3-BBA2-057A5673875F}" name="Spare Part"/>
    <tableColumn id="23" xr3:uid="{85528B2F-ECB7-4AB5-99C5-8B910CFF5714}" name="Info Spare Part"/>
    <tableColumn id="24" xr3:uid="{734D1AC2-D699-4A6E-9B57-9D0E3A074887}" name="Link/Lampira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F28071-DB05-4C6E-B79F-560079B1451B}" name="Table3" displayName="Table3" ref="A636:Y1213" totalsRowShown="0" headerRowDxfId="85" headerRowBorderDxfId="84">
  <autoFilter ref="A636:Y1213" xr:uid="{13F28071-DB05-4C6E-B79F-560079B1451B}"/>
  <tableColumns count="25">
    <tableColumn id="1" xr3:uid="{65079005-612A-40C9-ADAF-EA40D5D245FB}" name="Tanggal" dataDxfId="83"/>
    <tableColumn id="2" xr3:uid="{BD7C9547-78FA-43AE-8102-2C242871D274}" name="Bulan"/>
    <tableColumn id="3" xr3:uid="{5666EBFE-0B16-48DA-926F-AE1858474892}" name="Tahun"/>
    <tableColumn id="4" xr3:uid="{A3994C39-90B2-498A-98C4-3295E867ADA4}" name="Week"/>
    <tableColumn id="5" xr3:uid="{61C2607A-E96D-4CFB-A03F-987D90A7C251}" name="Shift"/>
    <tableColumn id="6" xr3:uid="{A35F71E1-55FB-4957-AECB-1C200B636E3B}" name="Start" dataDxfId="82"/>
    <tableColumn id="7" xr3:uid="{4AB75938-7414-4EFF-81F9-55FAB8F9D614}" name="End" dataDxfId="81"/>
    <tableColumn id="8" xr3:uid="{63C70B11-7E3D-4F46-BE00-0C47EDCA9E3A}" name="Durasi"/>
    <tableColumn id="9" xr3:uid="{CEECCE2F-9551-47B0-BB95-1B0B5CDF5C68}" name="Alat"/>
    <tableColumn id="10" xr3:uid="{0162E870-EF81-4276-96B9-60A14DC299CC}" name="Remarks"/>
    <tableColumn id="11" xr3:uid="{59A307FC-A79F-4C64-8AD0-D47F4921DB95}" name="Kelompok Masalah"/>
    <tableColumn id="12" xr3:uid="{2B4EEDA2-4C87-45C0-BB2E-BCEF7A8C3456}" name="Gangguan"/>
    <tableColumn id="13" xr3:uid="{C7979CCD-AC57-474C-B559-CDCC7A46CD8C}" name="Info CCR"/>
    <tableColumn id="14" xr3:uid="{30EC1E1C-FA5E-4865-A201-2AB46AC43E28}" name="Sub Komponen"/>
    <tableColumn id="15" xr3:uid="{96B005C7-2997-4725-B0A0-728F53CDDA16}" name="Keterangan"/>
    <tableColumn id="16" xr3:uid="{D9419A4C-4AB4-4D42-84FA-62D909D94538}" name="Penyebab"/>
    <tableColumn id="17" xr3:uid="{53FD262E-B071-457F-9285-C50890E21689}" name="Identifikasi Masalah"/>
    <tableColumn id="18" xr3:uid="{37C8A329-74FA-45B2-878D-D61C30FAA7CA}" name="Action"/>
    <tableColumn id="19" xr3:uid="{B947FB22-B07B-4534-9A3D-CADFEE3034C2}" name="Plan"/>
    <tableColumn id="20" xr3:uid="{345D93D1-3622-4ADE-AD78-3A361A6940E3}" name="PIC"/>
    <tableColumn id="21" xr3:uid="{832B9555-FE95-4DAA-A4CF-33765A1C10AF}" name="Status"/>
    <tableColumn id="22" xr3:uid="{855EAB7B-5E4C-49FA-9475-3D7807F468FC}" name="Due Date"/>
    <tableColumn id="23" xr3:uid="{D5E2A256-7259-4EF7-A390-F9A88AF71CB5}" name="Spare Part"/>
    <tableColumn id="24" xr3:uid="{5BEA3568-D451-4860-A596-B468FE26FE73}" name="Info Spare Part"/>
    <tableColumn id="25" xr3:uid="{6DFC3B7D-92A0-4D8E-A07F-FF3E52CDF482}" name="Link/Lampir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04F231-DBFB-4492-AE7B-186F3CFC9BC4}" name="Table48" displayName="Table48" ref="A1216:Y1954" dataDxfId="80">
  <autoFilter ref="A1216:Y1954" xr:uid="{9604F231-DBFB-4492-AE7B-186F3CFC9BC4}"/>
  <tableColumns count="25">
    <tableColumn id="1" xr3:uid="{20A102B0-6FDB-493B-A30D-6363F830629E}" name="Tanggal" totalsRowLabel="Total"/>
    <tableColumn id="2" xr3:uid="{2C2C802E-8F1C-4ED9-91D5-7909BDA55D9B}" name="Bulan"/>
    <tableColumn id="3" xr3:uid="{241855BA-CAB6-4E02-AFA8-EB227ABE554E}" name="Tahun"/>
    <tableColumn id="4" xr3:uid="{48694B2B-4987-451E-B56D-515A9FBF65E4}" name="Week"/>
    <tableColumn id="5" xr3:uid="{DF5E1C0F-7064-4F4B-9DB7-7591452736C4}" name="Shift" dataDxfId="79" totalsRowDxfId="78"/>
    <tableColumn id="6" xr3:uid="{0C39DAED-46FB-4BBB-909F-764CABF9DAF1}" name="Start" dataDxfId="77" totalsRowDxfId="76"/>
    <tableColumn id="7" xr3:uid="{1D45CFB1-A926-4FFB-85D9-97A53D491F19}" name="End" dataDxfId="75" totalsRowDxfId="74"/>
    <tableColumn id="8" xr3:uid="{65E0E6C0-6265-418B-BFB3-9432F8942F32}" name="Durasi" dataDxfId="73" totalsRowDxfId="72"/>
    <tableColumn id="9" xr3:uid="{DD266728-B8C3-458A-B6C1-36EB3567699B}" name="Alat" dataDxfId="71" totalsRowDxfId="70"/>
    <tableColumn id="10" xr3:uid="{B93FD336-A0D0-40BF-9F16-757F15AFB728}" name="Remarks" dataDxfId="69" totalsRowDxfId="68"/>
    <tableColumn id="11" xr3:uid="{6E6DBEF1-0E45-4232-B6CE-0601808BD353}" name="Kelompok Masalah" dataDxfId="67" totalsRowDxfId="66"/>
    <tableColumn id="12" xr3:uid="{71855804-DC81-4075-9E33-ADCBD394D1B1}" name="Gangguan" dataDxfId="65" totalsRowDxfId="64"/>
    <tableColumn id="13" xr3:uid="{6C05C4BB-4270-4D4A-8EC6-385E4925D5AE}" name="Info CCR"/>
    <tableColumn id="14" xr3:uid="{5D32A0D8-66AF-4C7E-B3FA-50BE4A7AB083}" name="Sub Komponen" dataDxfId="63" totalsRowDxfId="62"/>
    <tableColumn id="15" xr3:uid="{A48F6D41-C2CB-4742-93A1-732EB3C9EDC3}" name="Keterangan" dataDxfId="61" totalsRowDxfId="60"/>
    <tableColumn id="16" xr3:uid="{B22BD1A2-4AFB-41FB-95C8-7213984D99E0}" name="Penyebab" dataDxfId="59" totalsRowDxfId="58"/>
    <tableColumn id="17" xr3:uid="{68AA0363-91F6-470A-96EE-68DACCD6A09A}" name="Identifikasi Masalah" dataDxfId="57" totalsRowDxfId="56"/>
    <tableColumn id="18" xr3:uid="{DCEC69FA-E79C-4D8B-BB90-09A2969ACB44}" name="Action" dataDxfId="55" totalsRowDxfId="54"/>
    <tableColumn id="19" xr3:uid="{55C9FC9C-9258-4DDA-B385-EBC138EACCBF}" name="Plan" dataDxfId="53" totalsRowDxfId="52"/>
    <tableColumn id="20" xr3:uid="{1CD7E32E-0A36-4C3F-BEC7-C58FA03519A0}" name="PIC" dataDxfId="51" totalsRowDxfId="50"/>
    <tableColumn id="21" xr3:uid="{8C2754F5-9F7F-499D-B4AF-BDD65F74A7E8}" name="Status" dataDxfId="49" totalsRowDxfId="48"/>
    <tableColumn id="22" xr3:uid="{CF33322B-ABAD-4325-B258-54888DE49213}" name="Due Date" dataDxfId="47" totalsRowDxfId="46"/>
    <tableColumn id="23" xr3:uid="{5FD3A6D8-EF65-4060-BE07-595B64E79289}" name="Spare Part" dataDxfId="45" totalsRowDxfId="44"/>
    <tableColumn id="24" xr3:uid="{E88C12CC-8CF4-4D28-A7D2-41DBD4748F9C}" name="Info Spare Part" dataDxfId="43" totalsRowDxfId="42"/>
    <tableColumn id="25" xr3:uid="{646A1CD0-0FF2-414E-BB60-3E14056ECCBC}" name="Link/Lampiran" totalsRowFunction="count" dataDxfId="41" totalsRow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4F4BC4-ADDE-499F-B881-C29A5EC2574A}" name="Table5" displayName="Table5" ref="A1956:Y2549" totalsRowShown="0" headerRowDxfId="39" headerRowBorderDxfId="38" tableBorderDxfId="37">
  <autoFilter ref="A1956:Y2549" xr:uid="{174F4BC4-ADDE-499F-B881-C29A5EC2574A}"/>
  <tableColumns count="25">
    <tableColumn id="1" xr3:uid="{38183E2C-CECC-477E-8869-4D8F400CD2EB}" name="Tanggal"/>
    <tableColumn id="2" xr3:uid="{939E85DA-7CDF-4400-846C-62835B39F143}" name="Bulan"/>
    <tableColumn id="3" xr3:uid="{1C6E0AAA-0659-43BF-B614-6ED37F05A2D5}" name="Tahun"/>
    <tableColumn id="4" xr3:uid="{ECD17727-85F9-435A-AC7E-61559DF0A0DD}" name="Week"/>
    <tableColumn id="5" xr3:uid="{8B7E965F-2138-404F-BAC7-86BB2CF20A17}" name="Shift"/>
    <tableColumn id="6" xr3:uid="{D6660919-8894-4CE4-B3C5-90E37BDB9CD5}" name="Start"/>
    <tableColumn id="7" xr3:uid="{0EF9C364-B893-4296-B83E-CA374E6CDA0A}" name="End"/>
    <tableColumn id="8" xr3:uid="{92703A96-D231-43A8-827B-5911E9AA6BA2}" name="Durasi"/>
    <tableColumn id="9" xr3:uid="{D15DB764-C281-46AC-A9EF-328975C03087}" name="Alat"/>
    <tableColumn id="10" xr3:uid="{D754B6B3-BE9B-4C66-BBB3-6E82A2946A50}" name="Remarks"/>
    <tableColumn id="11" xr3:uid="{F6294A5B-092F-4C72-9454-7979CC09EA95}" name="Kelompok Masalah"/>
    <tableColumn id="12" xr3:uid="{E162BC61-F4B8-41F1-927F-ADF68FF5907B}" name="Gangguan"/>
    <tableColumn id="13" xr3:uid="{32B6A83F-D3CB-4DBD-B96F-7768D04B6EAC}" name="Info CCR"/>
    <tableColumn id="14" xr3:uid="{1F8E5D09-F646-438D-83F1-667F8AD78B4F}" name="Sub Komponen"/>
    <tableColumn id="15" xr3:uid="{E29C4896-203D-4714-B469-7F5EC82D6F9E}" name="Keterangan"/>
    <tableColumn id="16" xr3:uid="{2A2D3708-7FF6-48F2-93B8-0B230821568A}" name="Penyebab"/>
    <tableColumn id="17" xr3:uid="{0426FE96-CF90-4934-B99B-326D44535C3E}" name="Identifikasi Masalah"/>
    <tableColumn id="18" xr3:uid="{918F3CB9-91F2-4956-9284-6F6DC4C3FEBF}" name="Action"/>
    <tableColumn id="19" xr3:uid="{FCB4A83A-6A96-462E-87E4-1BBBFAC278C5}" name="Plan"/>
    <tableColumn id="20" xr3:uid="{FD2C7B83-DE97-4528-8D90-29EF2F055A8A}" name="PIC"/>
    <tableColumn id="21" xr3:uid="{B5049633-5838-45CB-B484-705B4A635EC0}" name="Status"/>
    <tableColumn id="22" xr3:uid="{ACEC45FB-0AE1-4836-937E-A16F3F973FB9}" name="Due Date"/>
    <tableColumn id="23" xr3:uid="{EFB0FFCF-D5FB-4499-B848-6BBBBD15A877}" name="Spare Part"/>
    <tableColumn id="24" xr3:uid="{8B797C4E-EC28-467A-96F5-DF98F2C8AFD5}" name="Info Spare Part"/>
    <tableColumn id="25" xr3:uid="{854BCC9D-8849-4BDA-8479-FCE99889C63C}" name="Link/Lampira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F9B80D9-594E-4E13-B97D-B9B32BD17A6E}" name="Table58" displayName="Table58" ref="A2553:Y3124" totalsRowShown="0" headerRowDxfId="36" headerRowBorderDxfId="35" tableBorderDxfId="34">
  <autoFilter ref="A2553:Y3124" xr:uid="{4F9B80D9-594E-4E13-B97D-B9B32BD17A6E}"/>
  <tableColumns count="25">
    <tableColumn id="1" xr3:uid="{59781BD0-89D7-4123-9F0C-3763DCD1F344}" name="Tanggal"/>
    <tableColumn id="2" xr3:uid="{F3464B29-11AF-48F3-A696-FCDC7AD2E547}" name="Bulan"/>
    <tableColumn id="3" xr3:uid="{4A57FF70-6708-4DA0-A44B-5D7B81118359}" name="Tahun"/>
    <tableColumn id="4" xr3:uid="{5ACFE5ED-EB5B-47D8-A9D8-087D8E72014A}" name="Week"/>
    <tableColumn id="5" xr3:uid="{6549DEE1-80B1-45D3-92C9-3AF634332AD4}" name="Shift"/>
    <tableColumn id="6" xr3:uid="{B235BB80-9720-48A8-83CA-C23A72D6BF1C}" name="Start"/>
    <tableColumn id="7" xr3:uid="{B89388B9-071E-4F80-96DC-6D22FE52F698}" name="End"/>
    <tableColumn id="8" xr3:uid="{BF508966-80D2-4BF3-ACF4-042EF119C2C4}" name="Durasi">
      <calculatedColumnFormula>(G2554-F2554)*24</calculatedColumnFormula>
    </tableColumn>
    <tableColumn id="9" xr3:uid="{69EBD33F-84EF-4FBE-8615-B1BAE7BC5F23}" name="Alat"/>
    <tableColumn id="10" xr3:uid="{4E20AE4E-485E-4467-8DC8-B4698FD4107C}" name="Remarks"/>
    <tableColumn id="11" xr3:uid="{F11D71E1-3E72-459A-AB2F-D4FB3DAFB381}" name="Kelompok Masalah"/>
    <tableColumn id="12" xr3:uid="{194AC8CD-295A-4041-B4FE-55C72D6EEA5F}" name="Gangguan"/>
    <tableColumn id="13" xr3:uid="{40377659-006C-410D-B8E2-0D236282B178}" name="Info CCR"/>
    <tableColumn id="14" xr3:uid="{D518341F-2B83-4617-8DC1-F0273BA41FC7}" name="Sub Komponen"/>
    <tableColumn id="15" xr3:uid="{DE3BEBF4-8CF9-4F27-94AF-01F1277D28ED}" name="Keterangan"/>
    <tableColumn id="16" xr3:uid="{6F054E9C-C1FF-4566-970A-55AFAD137906}" name="Penyebab"/>
    <tableColumn id="17" xr3:uid="{B8ED967F-BA58-4390-8631-7308A8762B12}" name="Identifikasi Masalah"/>
    <tableColumn id="18" xr3:uid="{0BFB6A13-DDB7-4CC6-A12C-A730089C19B1}" name="Action"/>
    <tableColumn id="19" xr3:uid="{DDCF749A-D2F3-4B50-A0EC-85E0BB332696}" name="Plan"/>
    <tableColumn id="20" xr3:uid="{5992D7E4-8CD2-4066-9A7D-ED6488173A93}" name="PIC"/>
    <tableColumn id="21" xr3:uid="{9304231B-C8C7-45CD-A09B-5DD8988A1BB0}" name="Status"/>
    <tableColumn id="22" xr3:uid="{2BC1F741-6156-4738-9147-018A2FA0BB3D}" name="Due Date"/>
    <tableColumn id="23" xr3:uid="{DFF4797F-3130-433E-BC7B-958ABE4C5FBD}" name="Spare Part"/>
    <tableColumn id="24" xr3:uid="{D08DB1EA-6E0E-4DEB-ABCD-9DD0D660768B}" name="Info Spare Part"/>
    <tableColumn id="25" xr3:uid="{31F0E64B-2A18-4123-AFB0-2137202B1ABC}" name="Link/Lampira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525BBA-5FFB-4F3C-8145-8EE65B45DAB5}" name="Table585" displayName="Table585" ref="A3126:Y3951" totalsRowShown="0" headerRowDxfId="33" headerRowBorderDxfId="32" tableBorderDxfId="31">
  <autoFilter ref="A3126:Y3951" xr:uid="{77525BBA-5FFB-4F3C-8145-8EE65B45DAB5}"/>
  <tableColumns count="25">
    <tableColumn id="1" xr3:uid="{E1C3C343-2EEF-43E3-A52D-B7173420688C}" name="Tanggal"/>
    <tableColumn id="2" xr3:uid="{DC4ABB37-6BF7-4B93-B701-EDC3EDA912F5}" name="Bulan"/>
    <tableColumn id="3" xr3:uid="{F7EEE54B-362A-4A41-89C4-356498051862}" name="Tahun"/>
    <tableColumn id="4" xr3:uid="{F316605A-25F5-4C4F-9AF0-7C1C632ACE7B}" name="Week"/>
    <tableColumn id="5" xr3:uid="{9351B32B-1FCA-464D-869C-5DB8C1F5A997}" name="Shift"/>
    <tableColumn id="6" xr3:uid="{DCC966B4-00A5-4D64-9BE0-D702986609AD}" name="Start"/>
    <tableColumn id="7" xr3:uid="{591093A2-F73C-4456-84F3-8908261BC9DB}" name="End"/>
    <tableColumn id="8" xr3:uid="{A3E6A753-24EE-4CA3-A085-4B5D3BEB5ACB}" name="Durasi" dataDxfId="30">
      <calculatedColumnFormula>(G3127-F3127)*24</calculatedColumnFormula>
    </tableColumn>
    <tableColumn id="9" xr3:uid="{BF655D51-291A-4D1E-9E6B-C0FC7E76D763}" name="Alat"/>
    <tableColumn id="10" xr3:uid="{C77C76B0-E233-4010-9DB0-4EC628EC4B92}" name="Remarks"/>
    <tableColumn id="11" xr3:uid="{63E66808-0203-4D89-A6E4-1FC55371C4D9}" name="Kelompok Masalah"/>
    <tableColumn id="12" xr3:uid="{7634556A-0479-4ECF-807A-F496A47AF112}" name="Gangguan"/>
    <tableColumn id="13" xr3:uid="{E6543706-43E8-4DF0-B0C6-F735D336258D}" name="Info CCR"/>
    <tableColumn id="14" xr3:uid="{F34EA698-9EA3-4BEB-A4B3-43541104F09D}" name="Sub Komponen"/>
    <tableColumn id="15" xr3:uid="{98EBD8ED-BFE9-474B-AB6A-C362E3A0F04C}" name="Keterangan"/>
    <tableColumn id="16" xr3:uid="{F423C5E5-6B54-4541-8A01-6DCFDC28CB6D}" name="Penyebab"/>
    <tableColumn id="17" xr3:uid="{D43ACB52-BEBC-418D-9826-410F16995448}" name="Identifikasi Masalah"/>
    <tableColumn id="18" xr3:uid="{A3909E56-B5BB-4919-8044-C35CD8451319}" name="Action"/>
    <tableColumn id="19" xr3:uid="{68666EC7-FA71-46DF-8B3D-45278784FE7E}" name="Plan"/>
    <tableColumn id="20" xr3:uid="{2A022C6C-90FC-4A8A-A62A-CE848285EB46}" name="PIC"/>
    <tableColumn id="21" xr3:uid="{8D5F3DEE-4247-4D83-8BAB-96A9EA138E10}" name="Status"/>
    <tableColumn id="22" xr3:uid="{192FA903-61F0-4A49-85DE-D037070594F8}" name="Due Date"/>
    <tableColumn id="23" xr3:uid="{C3500396-CB6D-4157-AF12-7D8D3AFC0A96}" name="Spare Part"/>
    <tableColumn id="24" xr3:uid="{D453D7B8-6838-485A-A681-6E2B8E709D5D}" name="Info Spare Part"/>
    <tableColumn id="25" xr3:uid="{637D03EB-B0F2-4A2C-84E6-0DFE5BCA8062}" name="Link/Lampir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0A70D6-BD0E-45E6-A0AC-2E31E369E884}" name="Table5857" displayName="Table5857" ref="A3954:Y4712" totalsRowShown="0" headerRowDxfId="29" headerRowBorderDxfId="28" tableBorderDxfId="27">
  <autoFilter ref="A3954:Y4712" xr:uid="{A80A70D6-BD0E-45E6-A0AC-2E31E369E884}"/>
  <tableColumns count="25">
    <tableColumn id="1" xr3:uid="{2FC8EFC5-3B98-4C07-9017-0D17DD7EB692}" name="Tanggal"/>
    <tableColumn id="2" xr3:uid="{9B296012-C00D-4329-831C-F6F8E104E045}" name="Bulan"/>
    <tableColumn id="3" xr3:uid="{7C722951-7140-484A-AAD8-C5D3CBD13152}" name="Tahun"/>
    <tableColumn id="4" xr3:uid="{AF6D816B-C6C9-4D63-A890-91D3525AA9DB}" name="Week"/>
    <tableColumn id="5" xr3:uid="{465605F7-B247-4D2A-BB9F-FDC37711959D}" name="Shift"/>
    <tableColumn id="6" xr3:uid="{59AFE1E1-5292-474E-A449-F03BE9FC494C}" name="Start"/>
    <tableColumn id="7" xr3:uid="{F0AA7F2F-CD66-4843-B7F8-D467F4366356}" name="End"/>
    <tableColumn id="8" xr3:uid="{B1204C1E-81CA-425A-B157-76099DB5087F}" name="Durasi" dataDxfId="26">
      <calculatedColumnFormula>(G3955-F3955)*24</calculatedColumnFormula>
    </tableColumn>
    <tableColumn id="9" xr3:uid="{CE42E6D4-57D7-422E-B3D0-34061093B3B2}" name="Alat"/>
    <tableColumn id="10" xr3:uid="{6190D267-537E-405A-9506-0AF1D5EE9B01}" name="Remarks"/>
    <tableColumn id="11" xr3:uid="{F2A400F9-838C-4D46-B25A-7B413629A0EB}" name="Kelompok Masalah"/>
    <tableColumn id="12" xr3:uid="{CC92A461-FB1C-4461-8A5B-B2751070F969}" name="Gangguan"/>
    <tableColumn id="13" xr3:uid="{B7F2E043-98B6-4AB9-BB45-8439CC9B886E}" name="Info CCR"/>
    <tableColumn id="14" xr3:uid="{DC853745-AFFA-4681-A2CE-92277AD14A17}" name="Sub Komponen"/>
    <tableColumn id="15" xr3:uid="{C2131844-B868-48BC-BD85-2BC6AFEFF6CB}" name="Keterangan"/>
    <tableColumn id="16" xr3:uid="{BDAA1A8E-3D95-4EE8-B3C3-C8D4804B956E}" name="Penyebab"/>
    <tableColumn id="17" xr3:uid="{13F5809A-6B58-4138-AA6A-609515E214E3}" name="Identifikasi Masalah"/>
    <tableColumn id="18" xr3:uid="{D28FC331-79EB-426A-9649-A27D04630DC7}" name="Action"/>
    <tableColumn id="19" xr3:uid="{A36661F6-17B4-4361-B59D-984B8B653F82}" name="Plan"/>
    <tableColumn id="20" xr3:uid="{218F5EFA-6AAF-4DED-8F57-D16F629E929D}" name="PIC"/>
    <tableColumn id="21" xr3:uid="{FD719168-EE76-4E8B-A1E2-5698EA87FD8F}" name="Status"/>
    <tableColumn id="22" xr3:uid="{B3E59888-B7AC-4D06-9D37-4445619EB443}" name="Due Date"/>
    <tableColumn id="23" xr3:uid="{3729FA86-0F31-4341-968F-4E0194F3D035}" name="Spare Part"/>
    <tableColumn id="24" xr3:uid="{7BAF5493-A65C-41BF-98D3-A1AFF9E6CA24}" name="Info Spare Part"/>
    <tableColumn id="25" xr3:uid="{66B9F321-E691-4101-B874-9B97369EE001}" name="Link/Lampira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BE3BE39-15DE-4C91-A75D-9E32EA5AADFF}" name="Table8" displayName="Table8" ref="A4716:Y5370" totalsRowShown="0">
  <autoFilter ref="A4716:Y5370" xr:uid="{FBE3BE39-15DE-4C91-A75D-9E32EA5AADFF}"/>
  <tableColumns count="25">
    <tableColumn id="1" xr3:uid="{08D27777-4163-4F66-8BB9-37CBA2E5F096}" name="Tanggal"/>
    <tableColumn id="2" xr3:uid="{474C9C52-4505-4330-B3EA-39E9E4224CA9}" name="Bulan"/>
    <tableColumn id="3" xr3:uid="{90098205-A380-46E2-BAB2-C3B1B95C5C89}" name="Tahun"/>
    <tableColumn id="4" xr3:uid="{93435F69-4CF4-42D6-90A6-5460DCF39861}" name="Week"/>
    <tableColumn id="5" xr3:uid="{BA8860C4-2E87-4C6E-9252-412B752835CE}" name="Shift"/>
    <tableColumn id="6" xr3:uid="{27EAA3EC-5E7B-42C2-859B-BE8D00BD0DA5}" name="Start"/>
    <tableColumn id="7" xr3:uid="{BA143D44-FDE9-44B6-A3BD-5D44D68D7E31}" name="End"/>
    <tableColumn id="8" xr3:uid="{83BBBE02-2E9F-47B1-ABC7-71CB225766FB}" name="Durasi" dataDxfId="25">
      <calculatedColumnFormula>(Table8[[#This Row],[End]]-Table8[[#This Row],[Start]])*24</calculatedColumnFormula>
    </tableColumn>
    <tableColumn id="9" xr3:uid="{B4533650-F988-406B-8DDA-D663AD3E33D0}" name="Alat"/>
    <tableColumn id="10" xr3:uid="{5CCE82CA-0F79-4B3B-BE73-4A6F7F313060}" name="Remarks"/>
    <tableColumn id="11" xr3:uid="{B2C875F4-D971-4C78-B854-4B3BCDE1452E}" name="Kelompok Masalah"/>
    <tableColumn id="12" xr3:uid="{04DBF03C-557D-4E59-A724-48B8BF201431}" name="Gangguan"/>
    <tableColumn id="13" xr3:uid="{3D67F7F0-7984-4EEA-B18D-3B2E08469359}" name="Info CCR"/>
    <tableColumn id="14" xr3:uid="{0F207C19-2CCF-4AEE-8E90-A10C5A6F8492}" name="Sub Komponen"/>
    <tableColumn id="15" xr3:uid="{1DE71301-2CBB-42CB-BCE3-1A3B7C2CC395}" name="Keterangan"/>
    <tableColumn id="16" xr3:uid="{D361D1E4-A8C3-4EB9-B659-6C5229376A9F}" name="Penyebab"/>
    <tableColumn id="17" xr3:uid="{42159B8F-BA0D-48C8-8E9B-1C9C36FAADB8}" name="Identifikasi Masalah"/>
    <tableColumn id="18" xr3:uid="{8B6E99D7-18A9-4E6D-87CD-F2053BA8EA0D}" name="Action"/>
    <tableColumn id="19" xr3:uid="{032F8DBC-B870-4F16-82BC-60BA0FC0DC3B}" name="Plan"/>
    <tableColumn id="20" xr3:uid="{9E1A4192-60EE-49FB-B421-10479088594B}" name="PIC"/>
    <tableColumn id="21" xr3:uid="{ED0DC88D-1A04-4474-99D7-8CDC565BA6F9}" name="Status"/>
    <tableColumn id="22" xr3:uid="{D8DFEC34-B287-48EE-B8E3-5A02B21B2872}" name="Due Date"/>
    <tableColumn id="23" xr3:uid="{7DB74D2B-6645-4B1E-B791-9E41B64E9D1E}" name="Spare Part"/>
    <tableColumn id="24" xr3:uid="{429D2579-4F1C-41A0-81F8-3483272C59E4}" name="Info Spare Part"/>
    <tableColumn id="25" xr3:uid="{357ABCAB-11E4-4288-B1D5-1EE09BADCB90}" name="Link/Lampira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E8BC92-B30F-45C0-9AAF-5989F9433EA5}" name="Table10" displayName="Table10" ref="A5374:Y6066" totalsRowShown="0" headerRowDxfId="24" headerRowBorderDxfId="23" tableBorderDxfId="22">
  <autoFilter ref="A5374:Y6066" xr:uid="{D2E8BC92-B30F-45C0-9AAF-5989F9433EA5}"/>
  <tableColumns count="25">
    <tableColumn id="1" xr3:uid="{581E221E-DCA0-4D9A-891D-86C933D43F15}" name="Tanggal"/>
    <tableColumn id="2" xr3:uid="{A1E9F097-5AF7-4BC2-AE5C-8A3BD5FF2EAB}" name="Bulan"/>
    <tableColumn id="3" xr3:uid="{F203BB69-BF18-444F-B251-C5B744F2E39D}" name="Tahun"/>
    <tableColumn id="4" xr3:uid="{A79E9DFC-7AF7-428C-AC91-F4B57F2513E0}" name="Week"/>
    <tableColumn id="5" xr3:uid="{6A922C08-430B-42BC-BC74-B10DB39BAA62}" name="Shift"/>
    <tableColumn id="6" xr3:uid="{6AF2AB7A-4B9F-4FA0-895D-51B9F3A334F3}" name="Start" dataDxfId="21"/>
    <tableColumn id="7" xr3:uid="{D82CEC46-9636-48E2-B0DF-DB39C0F3D840}" name="End" dataDxfId="20"/>
    <tableColumn id="8" xr3:uid="{0C9B1F7D-9B61-4D7C-AA58-846EA65D8648}" name="Durasi" dataDxfId="19">
      <calculatedColumnFormula>(Table10[[#This Row],[End]]-Table10[[#This Row],[Start]])*24</calculatedColumnFormula>
    </tableColumn>
    <tableColumn id="9" xr3:uid="{B7C18C59-ABBA-4E72-A224-A931BBF9145F}" name="Alat"/>
    <tableColumn id="10" xr3:uid="{C8EF81F3-0D81-4332-BE5C-240CE85703E3}" name="Remarks"/>
    <tableColumn id="11" xr3:uid="{D70DC97D-254D-45DE-8534-EF60E4227527}" name="Kelompok Masalah"/>
    <tableColumn id="12" xr3:uid="{869A346E-2854-4E9D-AAE5-AB5F73CE2D41}" name="Gangguan"/>
    <tableColumn id="13" xr3:uid="{4FE7B8C3-9869-45D4-A4F0-E3F932E3BEAA}" name="Info CCR"/>
    <tableColumn id="14" xr3:uid="{DDAFC74B-3666-41E2-B50A-05EDBA59574A}" name="Sub Komponen"/>
    <tableColumn id="15" xr3:uid="{09E9A1A8-1DEE-44F3-B705-413DF20507E9}" name="Keterangan"/>
    <tableColumn id="16" xr3:uid="{6CF6FC1B-6040-462F-9580-0BC1B910E38A}" name="Penyebab"/>
    <tableColumn id="17" xr3:uid="{DE674FAA-0A31-4BED-8872-2B8D8E9679C7}" name="Identifikasi Masalah"/>
    <tableColumn id="18" xr3:uid="{18CD746B-A8C2-42A8-97A0-E58CC9B65EBF}" name="Action"/>
    <tableColumn id="19" xr3:uid="{6DB788F8-0531-40BE-9522-34ADB20CBDE8}" name="Plan"/>
    <tableColumn id="20" xr3:uid="{A5948DA0-C37F-45B9-AE62-33F60DC66453}" name="PIC"/>
    <tableColumn id="21" xr3:uid="{83AA7714-21C8-4E9F-B556-440E8CBE3F83}" name="Status"/>
    <tableColumn id="22" xr3:uid="{9CCBD009-4C2D-4D20-91CD-281C1B58812A}" name="Due Date"/>
    <tableColumn id="23" xr3:uid="{44D6CDF0-F349-41E7-BAE7-BD2D055E5F13}" name="Spare Part"/>
    <tableColumn id="24" xr3:uid="{7748A8D4-DC88-4F35-9138-D38D86E37F68}" name="Info Spare Part"/>
    <tableColumn id="25" xr3:uid="{CD628AB7-5004-4C4F-B27B-4B101F6BB1B7}" name="Link/Lampira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DE21FD-F01F-450B-AA94-19E2461BE52D}" name="Table9" displayName="Table9" ref="A6070:Y6942" totalsRowShown="0" headerRowDxfId="18" headerRowBorderDxfId="17" tableBorderDxfId="16">
  <autoFilter ref="A6070:Y6942" xr:uid="{E3DE21FD-F01F-450B-AA94-19E2461BE52D}"/>
  <tableColumns count="25">
    <tableColumn id="1" xr3:uid="{B4EED0AA-840C-41ED-A758-95C85253935E}" name="Tanggal"/>
    <tableColumn id="2" xr3:uid="{61284DD2-FA61-450A-9815-2ADE36C00771}" name="Bulan"/>
    <tableColumn id="3" xr3:uid="{093BA1D0-8E4E-4443-B177-2A3ADFA34962}" name="Tahun"/>
    <tableColumn id="4" xr3:uid="{A5A2A861-2AF1-4A23-A16E-10C23B67B24D}" name="Week"/>
    <tableColumn id="5" xr3:uid="{20902FDA-13BF-470C-A98B-9F9642222B3A}" name="Shift"/>
    <tableColumn id="6" xr3:uid="{EE96F29E-7938-43E2-8BA5-5569C2C377B7}" name="Start"/>
    <tableColumn id="7" xr3:uid="{7A65C98F-42FB-43BB-810A-F0893E1A133D}" name="End"/>
    <tableColumn id="8" xr3:uid="{0E44A265-3551-45E9-9327-168033664329}" name="Durasi" dataDxfId="15">
      <calculatedColumnFormula>(Table9[[#This Row],[End]]-Table9[[#This Row],[Start]])*24</calculatedColumnFormula>
    </tableColumn>
    <tableColumn id="9" xr3:uid="{49F5DD3A-2598-43AA-9259-C109EE784BC3}" name="Alat"/>
    <tableColumn id="10" xr3:uid="{43C2EB29-E342-4E07-A100-467A72ED53EE}" name="Remarks"/>
    <tableColumn id="11" xr3:uid="{23743476-DD03-460B-91BA-F84D954E6F91}" name="Kelompok Masalah"/>
    <tableColumn id="12" xr3:uid="{5E862C18-506F-48EF-B905-01062D82B4A6}" name="Gangguan"/>
    <tableColumn id="13" xr3:uid="{27CCD424-3E59-4E22-8A15-208127F8D08E}" name="Info CCR"/>
    <tableColumn id="14" xr3:uid="{C6AE4216-1B67-4C02-AF7F-3B08B4D9AF3E}" name="Sub Komponen"/>
    <tableColumn id="15" xr3:uid="{22B57C3D-2D01-41B3-9DD2-234F58A55E0D}" name="Keterangan"/>
    <tableColumn id="16" xr3:uid="{2DC580B8-486C-485F-91D4-401B57E72043}" name="Penyebab"/>
    <tableColumn id="17" xr3:uid="{84CCD0D4-7760-4C15-9408-12BCC05ABE68}" name="Identifikasi Masalah"/>
    <tableColumn id="18" xr3:uid="{E29CF5DF-95C1-4CA5-B9B3-6D6D5AB1ED06}" name="Action"/>
    <tableColumn id="19" xr3:uid="{44FF1653-A8E5-4A6F-9CC5-DA3C573BEC8C}" name="Plan"/>
    <tableColumn id="20" xr3:uid="{C66321FF-9D46-4E2D-9DC6-057231BE56F0}" name="PIC"/>
    <tableColumn id="21" xr3:uid="{859B173F-10AC-4594-8758-92D38B3BACEF}" name="Status"/>
    <tableColumn id="22" xr3:uid="{33F0F3B5-DB6E-4456-97F8-383C7E3EC6C6}" name="Due Date"/>
    <tableColumn id="23" xr3:uid="{D877A26F-F78E-4742-BCC7-20DA3F3CAC7E}" name="Spare Part"/>
    <tableColumn id="24" xr3:uid="{DA1FA6C6-1917-4C30-9118-F4AFB9EC4B9A}" name="Info Spare Part"/>
    <tableColumn id="25" xr3:uid="{1AA6356A-40EF-432F-9B32-82384322D059}" name="Link/Lampira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C2F39C3-1F84-4352-9A50-247A789892D1}" name="Table11" displayName="Table11" ref="A6947:Z7968" totalsRowShown="0" headerRowDxfId="14" headerRowBorderDxfId="13" tableBorderDxfId="12">
  <autoFilter ref="A6947:Z7968" xr:uid="{CC2F39C3-1F84-4352-9A50-247A789892D1}"/>
  <tableColumns count="26">
    <tableColumn id="1" xr3:uid="{27F3EFBD-BE20-4750-885C-2BD2DF446052}" name="Tanggal"/>
    <tableColumn id="2" xr3:uid="{43443F8E-94BB-4C8D-956F-BEBBD428DBDF}" name="Bulan"/>
    <tableColumn id="3" xr3:uid="{28A45C94-E706-4246-963F-D71424B8DE1F}" name="Tahun"/>
    <tableColumn id="4" xr3:uid="{7883D9C7-ADFA-45BC-9520-D9084BBEE46C}" name="Week"/>
    <tableColumn id="5" xr3:uid="{09A9FC5F-42C3-415E-A3BE-960142A0B85C}" name="Shift"/>
    <tableColumn id="6" xr3:uid="{5E10D9BE-9A5E-4947-916F-788EFBDA83A3}" name="Start" dataDxfId="11"/>
    <tableColumn id="7" xr3:uid="{ABA1315C-7F30-4591-936D-35C5BA9DFAF0}" name="End" dataDxfId="10"/>
    <tableColumn id="8" xr3:uid="{FC942494-D9A0-4D9A-867F-57017D580C03}" name="Durasi" dataDxfId="9">
      <calculatedColumnFormula>(Table11[[#This Row],[End]]-Table11[[#This Row],[Start]])*24</calculatedColumnFormula>
    </tableColumn>
    <tableColumn id="26" xr3:uid="{5976B215-2C71-4D2B-A979-8B190B1C92ED}" name="Crusher" dataDxfId="8"/>
    <tableColumn id="9" xr3:uid="{FC1D9053-298F-4303-ADD2-7B84C7C75885}" name="Alat" dataDxfId="7"/>
    <tableColumn id="10" xr3:uid="{9D80FFB2-ACB4-4B36-B242-9633F4DB5BBB}" name="Remarks"/>
    <tableColumn id="11" xr3:uid="{D43471EA-590C-4801-929B-9962BC109225}" name="Kelompok Masalah"/>
    <tableColumn id="12" xr3:uid="{2E2F8A0E-8207-4E51-B9C8-AD01034CDC26}" name="Gangguan"/>
    <tableColumn id="13" xr3:uid="{14A59525-B072-41CB-841E-5ABCAC1AC66C}" name="Info CCR"/>
    <tableColumn id="14" xr3:uid="{7F30BA3F-9C51-45F3-8658-DDCFD6F57A76}" name="Sub Komponen"/>
    <tableColumn id="15" xr3:uid="{89500217-A92E-45E4-8DB6-03638D8C4D0A}" name="Keterangan"/>
    <tableColumn id="16" xr3:uid="{FCE232B9-D263-4667-8412-94F4323F17C1}" name="Penyebab"/>
    <tableColumn id="17" xr3:uid="{831A501E-33E5-4365-A88C-1EDF26DEE188}" name="Identifikasi Masalah"/>
    <tableColumn id="18" xr3:uid="{C97A4A98-5391-4BAF-BC34-302ACFD7E750}" name="Action"/>
    <tableColumn id="19" xr3:uid="{CA56E309-9AD7-45A2-9D25-7F93CB3910CE}" name="Plan"/>
    <tableColumn id="20" xr3:uid="{D7FBC9A5-A105-4B32-8563-A451386324AF}" name="PIC"/>
    <tableColumn id="21" xr3:uid="{EACA9312-F4E6-4E2F-9FE4-44530281859A}" name="Status"/>
    <tableColumn id="22" xr3:uid="{37E438F6-427F-4E99-9559-29CA46537A1D}" name="Due Date"/>
    <tableColumn id="23" xr3:uid="{0229AF92-939E-4266-9ECB-140840DEE40F}" name="Spare Part"/>
    <tableColumn id="24" xr3:uid="{7B8752E0-0AC9-486C-805A-CB3BF1C386D6}" name="Info Spare Part"/>
    <tableColumn id="25" xr3:uid="{51D8E21C-3512-48FB-B773-6B00CA772326}" name="Link/Lampira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36FA76-EE76-4A63-B35B-8AC0DE3A4CE7}" name="Table12" displayName="Table12" ref="A7971:Z8188" totalsRowShown="0" headerRowDxfId="6" headerRowBorderDxfId="5" tableBorderDxfId="4">
  <autoFilter ref="A7971:Z8188" xr:uid="{AE36FA76-EE76-4A63-B35B-8AC0DE3A4CE7}"/>
  <tableColumns count="26">
    <tableColumn id="1" xr3:uid="{8A144703-B1E3-41DB-B2CA-1D7D5D956282}" name="Tanggal"/>
    <tableColumn id="2" xr3:uid="{94C00A7E-ADD9-4079-8DD7-ECA9A716B02E}" name="Bulan"/>
    <tableColumn id="3" xr3:uid="{AA4A0BE8-FDED-4A47-8BA5-079FBB38A594}" name="Tahun"/>
    <tableColumn id="4" xr3:uid="{B93CDF12-9AB3-4FCD-A18B-672FB752F056}" name="Week"/>
    <tableColumn id="5" xr3:uid="{26ABE1A4-BE22-44E6-98FC-9FA28E26BC0F}" name="Shift"/>
    <tableColumn id="6" xr3:uid="{EC6CFF2A-E9DE-400A-BB1A-35CE18419ED9}" name="Start" dataDxfId="3"/>
    <tableColumn id="7" xr3:uid="{6B531C7C-C781-4C53-9085-C651EFA1E694}" name="End" dataDxfId="2"/>
    <tableColumn id="8" xr3:uid="{B2F7C4DF-B27A-4B9C-8350-A81FAACC5B26}" name="Durasi" dataDxfId="1">
      <calculatedColumnFormula>(Table12[[#This Row],[End]]-Table12[[#This Row],[Start]])*24</calculatedColumnFormula>
    </tableColumn>
    <tableColumn id="9" xr3:uid="{F6BE8B93-BE73-4B56-A166-5B57CEF9F7C7}" name="Crusher"/>
    <tableColumn id="10" xr3:uid="{842DC9F1-7CF7-4627-A3DF-861566F7C96F}" name="Alat" dataDxfId="0"/>
    <tableColumn id="11" xr3:uid="{D19F5436-BC41-49D9-8108-017FB1D77BCF}" name="Remarks"/>
    <tableColumn id="12" xr3:uid="{40FF7666-5F01-4765-904D-C3A05C35FF21}" name="Kelompok Masalah"/>
    <tableColumn id="13" xr3:uid="{254BC9FE-79FD-48F4-BE47-2645FB7387F1}" name="Gangguan"/>
    <tableColumn id="14" xr3:uid="{49B4A329-F30C-462F-B549-CC3C9B0D3DC1}" name="Info CCR"/>
    <tableColumn id="15" xr3:uid="{E66D76FA-1042-4ED9-BDAF-E243A1969534}" name="Sub Komponen"/>
    <tableColumn id="16" xr3:uid="{E38F8C43-7BD0-4651-B0A7-EA95897060A2}" name="Keterangan"/>
    <tableColumn id="17" xr3:uid="{DA59060D-730B-499C-98F0-9B0492D9C302}" name="Penyebab"/>
    <tableColumn id="18" xr3:uid="{A49E5BE5-2540-44C4-9214-5A53183C0808}" name="Identifikasi Masalah"/>
    <tableColumn id="19" xr3:uid="{4C495A63-B893-4874-A22B-88B16DB4DB0C}" name="Action"/>
    <tableColumn id="20" xr3:uid="{0A9ED9D0-BEC7-4917-BB25-5F4621E08018}" name="Plan"/>
    <tableColumn id="21" xr3:uid="{6C740C66-4CB1-4039-835C-F6A5C087D641}" name="PIC"/>
    <tableColumn id="22" xr3:uid="{89B57202-C0CF-4954-9F2B-B0728DB91361}" name="Status"/>
    <tableColumn id="23" xr3:uid="{C3DF9306-36F4-4EC9-9326-E398B857497C}" name="Due Date"/>
    <tableColumn id="24" xr3:uid="{D558D7D5-2509-4FD3-9DF0-4D8A691F837C}" name="Spare Part"/>
    <tableColumn id="25" xr3:uid="{3919A739-56E4-4A18-9927-AC870126EB61}" name="Info Spare Part"/>
    <tableColumn id="26" xr3:uid="{CB4BE1AD-16A2-4E23-8F01-050729A6CC73}" name="Link/Lampira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microsoft.com/office/2007/relationships/slicer" Target="../slicers/slicer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microsoft.com/office/2007/relationships/slicer" Target="../slicers/slicer8.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microsoft.com/office/2007/relationships/slicer" Target="../slicers/slicer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microsoft.com/office/2007/relationships/slicer" Target="../slicers/slicer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microsoft.com/office/2007/relationships/slicer" Target="../slicers/slicer1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24.xml"/><Relationship Id="rId1" Type="http://schemas.openxmlformats.org/officeDocument/2006/relationships/pivotTable" Target="../pivotTables/pivotTable23.xml"/><Relationship Id="rId4" Type="http://schemas.microsoft.com/office/2007/relationships/slicer" Target="../slicers/slicer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microsoft.com/office/2007/relationships/slicer" Target="../slicers/slicer13.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B0423-4030-47A2-8EBD-4C25371CF103}">
  <dimension ref="A1:AC145"/>
  <sheetViews>
    <sheetView showGridLines="0" showRowColHeaders="0" topLeftCell="A10" zoomScale="89" zoomScaleNormal="89" workbookViewId="0">
      <selection activeCell="M51" sqref="M51"/>
    </sheetView>
  </sheetViews>
  <sheetFormatPr defaultRowHeight="14.5" x14ac:dyDescent="0.35"/>
  <cols>
    <col min="1" max="1" width="25.453125" bestFit="1" customWidth="1"/>
    <col min="2" max="2" width="9.7265625" bestFit="1" customWidth="1"/>
    <col min="3" max="3" width="10.81640625" bestFit="1" customWidth="1"/>
  </cols>
  <sheetData>
    <row r="1" spans="1:29" ht="14.5" customHeight="1" x14ac:dyDescent="0.35">
      <c r="A1" s="8" t="s">
        <v>0</v>
      </c>
      <c r="B1" t="s">
        <v>671</v>
      </c>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4.5" customHeight="1" x14ac:dyDescent="0.35">
      <c r="D2" s="13"/>
      <c r="E2" s="13"/>
      <c r="F2" s="13"/>
      <c r="G2" s="13"/>
      <c r="H2" s="13"/>
      <c r="I2" s="13"/>
      <c r="J2" s="13"/>
      <c r="K2" s="13"/>
      <c r="L2" s="13"/>
      <c r="M2" s="13"/>
      <c r="N2" s="13"/>
      <c r="O2" s="13"/>
      <c r="P2" s="13"/>
      <c r="Q2" s="13"/>
      <c r="R2" s="13"/>
      <c r="S2" s="13"/>
      <c r="T2" s="13"/>
      <c r="U2" s="13"/>
      <c r="V2" s="13"/>
      <c r="W2" s="13"/>
      <c r="X2" s="13"/>
      <c r="Y2" s="13"/>
      <c r="Z2" s="13"/>
      <c r="AA2" s="13"/>
      <c r="AB2" s="13"/>
      <c r="AC2" s="13"/>
    </row>
    <row r="3" spans="1:29" ht="14.5" customHeight="1" x14ac:dyDescent="0.35">
      <c r="A3" s="8" t="s">
        <v>480</v>
      </c>
      <c r="B3" t="s">
        <v>482</v>
      </c>
      <c r="C3" t="s">
        <v>483</v>
      </c>
      <c r="D3" s="13"/>
      <c r="E3" s="13"/>
      <c r="F3" s="13"/>
      <c r="G3" s="13"/>
      <c r="H3" s="13"/>
      <c r="I3" s="13"/>
      <c r="J3" s="13"/>
      <c r="K3" s="13"/>
      <c r="L3" s="13"/>
      <c r="M3" s="13"/>
      <c r="N3" s="13"/>
      <c r="O3" s="13"/>
      <c r="P3" s="13"/>
      <c r="Q3" s="13"/>
      <c r="R3" s="13"/>
      <c r="S3" s="13"/>
      <c r="T3" s="13"/>
      <c r="U3" s="13"/>
      <c r="V3" s="13"/>
      <c r="W3" s="13"/>
      <c r="X3" s="13"/>
      <c r="Y3" s="13"/>
      <c r="Z3" s="13"/>
      <c r="AA3" s="13"/>
      <c r="AB3" s="13"/>
      <c r="AC3" s="13"/>
    </row>
    <row r="4" spans="1:29" ht="14.5" customHeight="1" x14ac:dyDescent="0.35">
      <c r="A4" s="9" t="s">
        <v>26</v>
      </c>
      <c r="B4">
        <v>242</v>
      </c>
      <c r="C4" s="10">
        <v>0.38291139240506328</v>
      </c>
      <c r="D4" s="13"/>
      <c r="E4" s="13"/>
      <c r="F4" s="13"/>
      <c r="G4" s="13"/>
      <c r="H4" s="13"/>
      <c r="I4" s="13"/>
      <c r="J4" s="13"/>
      <c r="K4" s="13"/>
      <c r="L4" s="13"/>
      <c r="M4" s="13"/>
      <c r="N4" s="13"/>
      <c r="O4" s="13"/>
      <c r="P4" s="13"/>
      <c r="Q4" s="13"/>
      <c r="R4" s="13"/>
      <c r="S4" s="13"/>
      <c r="T4" s="13"/>
      <c r="U4" s="13"/>
      <c r="V4" s="13"/>
      <c r="W4" s="13"/>
      <c r="X4" s="13"/>
      <c r="Y4" s="13"/>
      <c r="Z4" s="13"/>
      <c r="AA4" s="13"/>
      <c r="AB4" s="13"/>
      <c r="AC4" s="13"/>
    </row>
    <row r="5" spans="1:29" ht="14.5" customHeight="1" x14ac:dyDescent="0.35">
      <c r="A5" s="12">
        <v>15107</v>
      </c>
      <c r="B5">
        <v>3</v>
      </c>
      <c r="C5" s="10">
        <v>4.7468354430379748E-3</v>
      </c>
      <c r="D5" s="13"/>
      <c r="E5" s="13"/>
      <c r="F5" s="13"/>
      <c r="G5" s="13"/>
      <c r="H5" s="13"/>
      <c r="I5" s="13"/>
      <c r="J5" s="13"/>
      <c r="K5" s="13"/>
      <c r="L5" s="13"/>
      <c r="M5" s="13"/>
      <c r="N5" s="13"/>
      <c r="O5" s="13"/>
      <c r="P5" s="13"/>
      <c r="Q5" s="13"/>
      <c r="R5" s="13"/>
      <c r="S5" s="13"/>
      <c r="T5" s="13"/>
      <c r="U5" s="13"/>
      <c r="V5" s="13"/>
      <c r="W5" s="13"/>
      <c r="X5" s="13"/>
      <c r="Y5" s="13"/>
      <c r="Z5" s="13"/>
      <c r="AA5" s="13"/>
      <c r="AB5" s="13"/>
      <c r="AC5" s="13"/>
    </row>
    <row r="6" spans="1:29" ht="14.5" customHeight="1" x14ac:dyDescent="0.35">
      <c r="A6" s="12">
        <v>20103</v>
      </c>
      <c r="B6">
        <v>12</v>
      </c>
      <c r="C6" s="10">
        <v>1.8987341772151899E-2</v>
      </c>
      <c r="D6" s="13"/>
      <c r="E6" s="13"/>
      <c r="F6" s="13"/>
      <c r="G6" s="13"/>
      <c r="H6" s="13"/>
      <c r="I6" s="13"/>
      <c r="J6" s="13"/>
      <c r="K6" s="13"/>
      <c r="L6" s="13"/>
      <c r="M6" s="13"/>
      <c r="N6" s="13"/>
      <c r="O6" s="13"/>
      <c r="P6" s="13"/>
      <c r="Q6" s="13"/>
      <c r="R6" s="13"/>
      <c r="S6" s="13"/>
      <c r="T6" s="13"/>
      <c r="U6" s="13"/>
      <c r="V6" s="13"/>
      <c r="W6" s="13"/>
      <c r="X6" s="13"/>
      <c r="Y6" s="13"/>
      <c r="Z6" s="13"/>
      <c r="AA6" s="13"/>
      <c r="AB6" s="13"/>
      <c r="AC6" s="13"/>
    </row>
    <row r="7" spans="1:29" x14ac:dyDescent="0.35">
      <c r="A7" s="12">
        <v>20104</v>
      </c>
      <c r="B7">
        <v>21</v>
      </c>
      <c r="C7" s="10">
        <v>3.3227848101265819E-2</v>
      </c>
    </row>
    <row r="8" spans="1:29" x14ac:dyDescent="0.35">
      <c r="A8" s="12" t="s">
        <v>75</v>
      </c>
      <c r="B8">
        <v>7</v>
      </c>
      <c r="C8" s="10">
        <v>1.1075949367088608E-2</v>
      </c>
    </row>
    <row r="9" spans="1:29" x14ac:dyDescent="0.35">
      <c r="A9" s="12" t="s">
        <v>71</v>
      </c>
      <c r="B9">
        <v>1</v>
      </c>
      <c r="C9" s="10">
        <v>1.5822784810126582E-3</v>
      </c>
    </row>
    <row r="10" spans="1:29" x14ac:dyDescent="0.35">
      <c r="A10" s="12" t="s">
        <v>42</v>
      </c>
      <c r="B10">
        <v>50</v>
      </c>
      <c r="C10" s="10">
        <v>7.9113924050632917E-2</v>
      </c>
    </row>
    <row r="11" spans="1:29" x14ac:dyDescent="0.35">
      <c r="A11" s="12" t="s">
        <v>24</v>
      </c>
      <c r="B11">
        <v>28</v>
      </c>
      <c r="C11" s="10">
        <v>4.4303797468354431E-2</v>
      </c>
    </row>
    <row r="12" spans="1:29" x14ac:dyDescent="0.35">
      <c r="A12" s="12" t="s">
        <v>165</v>
      </c>
      <c r="B12">
        <v>5</v>
      </c>
      <c r="C12" s="10">
        <v>7.9113924050632917E-3</v>
      </c>
    </row>
    <row r="13" spans="1:29" x14ac:dyDescent="0.35">
      <c r="A13" s="12" t="s">
        <v>419</v>
      </c>
      <c r="B13">
        <v>4</v>
      </c>
      <c r="C13" s="10">
        <v>6.3291139240506328E-3</v>
      </c>
    </row>
    <row r="14" spans="1:29" x14ac:dyDescent="0.35">
      <c r="A14" s="12" t="s">
        <v>66</v>
      </c>
      <c r="B14">
        <v>12</v>
      </c>
      <c r="C14" s="10">
        <v>1.8987341772151899E-2</v>
      </c>
    </row>
    <row r="15" spans="1:29" x14ac:dyDescent="0.35">
      <c r="A15" s="12" t="s">
        <v>110</v>
      </c>
      <c r="B15">
        <v>3</v>
      </c>
      <c r="C15" s="10">
        <v>4.7468354430379748E-3</v>
      </c>
    </row>
    <row r="16" spans="1:29" x14ac:dyDescent="0.35">
      <c r="A16" s="12" t="s">
        <v>60</v>
      </c>
      <c r="B16">
        <v>2</v>
      </c>
      <c r="C16" s="10">
        <v>3.1645569620253164E-3</v>
      </c>
    </row>
    <row r="17" spans="1:3" x14ac:dyDescent="0.35">
      <c r="A17" s="12" t="s">
        <v>29</v>
      </c>
      <c r="B17">
        <v>3</v>
      </c>
      <c r="C17" s="10">
        <v>4.7468354430379748E-3</v>
      </c>
    </row>
    <row r="18" spans="1:3" x14ac:dyDescent="0.35">
      <c r="A18" s="12" t="s">
        <v>367</v>
      </c>
      <c r="B18">
        <v>1</v>
      </c>
      <c r="C18" s="10">
        <v>1.5822784810126582E-3</v>
      </c>
    </row>
    <row r="19" spans="1:3" x14ac:dyDescent="0.35">
      <c r="A19" s="12" t="s">
        <v>304</v>
      </c>
      <c r="B19">
        <v>13</v>
      </c>
      <c r="C19" s="10">
        <v>2.0569620253164556E-2</v>
      </c>
    </row>
    <row r="20" spans="1:3" x14ac:dyDescent="0.35">
      <c r="A20" s="12" t="s">
        <v>93</v>
      </c>
      <c r="B20">
        <v>9</v>
      </c>
      <c r="C20" s="10">
        <v>1.4240506329113924E-2</v>
      </c>
    </row>
    <row r="21" spans="1:3" x14ac:dyDescent="0.35">
      <c r="A21" s="12" t="s">
        <v>112</v>
      </c>
      <c r="B21">
        <v>4</v>
      </c>
      <c r="C21" s="10">
        <v>6.3291139240506328E-3</v>
      </c>
    </row>
    <row r="22" spans="1:3" x14ac:dyDescent="0.35">
      <c r="A22" s="12" t="s">
        <v>215</v>
      </c>
      <c r="B22">
        <v>4</v>
      </c>
      <c r="C22" s="10">
        <v>6.3291139240506328E-3</v>
      </c>
    </row>
    <row r="23" spans="1:3" x14ac:dyDescent="0.35">
      <c r="A23" s="12" t="s">
        <v>319</v>
      </c>
      <c r="B23">
        <v>4</v>
      </c>
      <c r="C23" s="10">
        <v>6.3291139240506328E-3</v>
      </c>
    </row>
    <row r="24" spans="1:3" x14ac:dyDescent="0.35">
      <c r="A24" s="12" t="s">
        <v>84</v>
      </c>
      <c r="B24">
        <v>5</v>
      </c>
      <c r="C24" s="10">
        <v>7.9113924050632917E-3</v>
      </c>
    </row>
    <row r="25" spans="1:3" x14ac:dyDescent="0.35">
      <c r="A25" s="12" t="s">
        <v>153</v>
      </c>
      <c r="B25">
        <v>4</v>
      </c>
      <c r="C25" s="10">
        <v>6.3291139240506328E-3</v>
      </c>
    </row>
    <row r="26" spans="1:3" x14ac:dyDescent="0.35">
      <c r="A26" s="12" t="s">
        <v>168</v>
      </c>
      <c r="B26">
        <v>3</v>
      </c>
      <c r="C26" s="10">
        <v>4.7468354430379748E-3</v>
      </c>
    </row>
    <row r="27" spans="1:3" x14ac:dyDescent="0.35">
      <c r="A27" s="12" t="s">
        <v>289</v>
      </c>
      <c r="B27">
        <v>6</v>
      </c>
      <c r="C27" s="10">
        <v>9.4936708860759497E-3</v>
      </c>
    </row>
    <row r="28" spans="1:3" x14ac:dyDescent="0.35">
      <c r="A28" s="12" t="s">
        <v>458</v>
      </c>
      <c r="B28">
        <v>2</v>
      </c>
      <c r="C28" s="10">
        <v>3.1645569620253164E-3</v>
      </c>
    </row>
    <row r="29" spans="1:3" x14ac:dyDescent="0.35">
      <c r="A29" s="12" t="s">
        <v>224</v>
      </c>
      <c r="B29">
        <v>1</v>
      </c>
      <c r="C29" s="10">
        <v>1.5822784810126582E-3</v>
      </c>
    </row>
    <row r="30" spans="1:3" x14ac:dyDescent="0.35">
      <c r="A30" s="12" t="s">
        <v>436</v>
      </c>
      <c r="B30">
        <v>1</v>
      </c>
      <c r="C30" s="10">
        <v>1.5822784810126582E-3</v>
      </c>
    </row>
    <row r="31" spans="1:3" x14ac:dyDescent="0.35">
      <c r="A31" s="12" t="s">
        <v>49</v>
      </c>
      <c r="B31">
        <v>2</v>
      </c>
      <c r="C31" s="10">
        <v>3.1645569620253164E-3</v>
      </c>
    </row>
    <row r="32" spans="1:3" x14ac:dyDescent="0.35">
      <c r="A32" s="12" t="s">
        <v>107</v>
      </c>
      <c r="B32">
        <v>6</v>
      </c>
      <c r="C32" s="10">
        <v>9.4936708860759497E-3</v>
      </c>
    </row>
    <row r="33" spans="1:3" x14ac:dyDescent="0.35">
      <c r="A33" s="12" t="s">
        <v>87</v>
      </c>
      <c r="B33">
        <v>3</v>
      </c>
      <c r="C33" s="10">
        <v>4.7468354430379748E-3</v>
      </c>
    </row>
    <row r="34" spans="1:3" x14ac:dyDescent="0.35">
      <c r="A34" s="12" t="s">
        <v>56</v>
      </c>
      <c r="B34">
        <v>14</v>
      </c>
      <c r="C34" s="10">
        <v>2.2151898734177215E-2</v>
      </c>
    </row>
    <row r="35" spans="1:3" x14ac:dyDescent="0.35">
      <c r="A35" s="12" t="s">
        <v>33</v>
      </c>
      <c r="B35">
        <v>7</v>
      </c>
      <c r="C35" s="10">
        <v>1.1075949367088608E-2</v>
      </c>
    </row>
    <row r="36" spans="1:3" x14ac:dyDescent="0.35">
      <c r="A36" s="12" t="s">
        <v>488</v>
      </c>
      <c r="B36">
        <v>1</v>
      </c>
      <c r="C36" s="10">
        <v>1.5822784810126582E-3</v>
      </c>
    </row>
    <row r="37" spans="1:3" x14ac:dyDescent="0.35">
      <c r="A37" s="12" t="s">
        <v>617</v>
      </c>
      <c r="B37">
        <v>1</v>
      </c>
      <c r="C37" s="10">
        <v>1.5822784810126582E-3</v>
      </c>
    </row>
    <row r="38" spans="1:3" x14ac:dyDescent="0.35">
      <c r="A38" s="9" t="s">
        <v>52</v>
      </c>
      <c r="B38">
        <v>153</v>
      </c>
      <c r="C38" s="10">
        <v>0.24208860759493672</v>
      </c>
    </row>
    <row r="39" spans="1:3" x14ac:dyDescent="0.35">
      <c r="A39" s="9" t="s">
        <v>39</v>
      </c>
      <c r="B39">
        <v>230</v>
      </c>
      <c r="C39" s="10">
        <v>0.36392405063291139</v>
      </c>
    </row>
    <row r="40" spans="1:3" x14ac:dyDescent="0.35">
      <c r="A40" s="12">
        <v>15107</v>
      </c>
      <c r="B40">
        <v>4</v>
      </c>
      <c r="C40" s="10">
        <v>6.3291139240506328E-3</v>
      </c>
    </row>
    <row r="41" spans="1:3" x14ac:dyDescent="0.35">
      <c r="A41" s="12">
        <v>20103</v>
      </c>
      <c r="B41">
        <v>6</v>
      </c>
      <c r="C41" s="10">
        <v>9.4936708860759497E-3</v>
      </c>
    </row>
    <row r="42" spans="1:3" x14ac:dyDescent="0.35">
      <c r="A42" s="12">
        <v>20104</v>
      </c>
      <c r="B42">
        <v>16</v>
      </c>
      <c r="C42" s="10">
        <v>2.5316455696202531E-2</v>
      </c>
    </row>
    <row r="43" spans="1:3" x14ac:dyDescent="0.35">
      <c r="A43" s="12" t="s">
        <v>71</v>
      </c>
      <c r="B43">
        <v>3</v>
      </c>
      <c r="C43" s="10">
        <v>4.7468354430379748E-3</v>
      </c>
    </row>
    <row r="44" spans="1:3" x14ac:dyDescent="0.35">
      <c r="A44" s="12" t="s">
        <v>42</v>
      </c>
      <c r="B44">
        <v>2</v>
      </c>
      <c r="C44" s="10">
        <v>3.1645569620253164E-3</v>
      </c>
    </row>
    <row r="45" spans="1:3" x14ac:dyDescent="0.35">
      <c r="A45" s="12" t="s">
        <v>24</v>
      </c>
      <c r="B45">
        <v>36</v>
      </c>
      <c r="C45" s="10">
        <v>5.6962025316455694E-2</v>
      </c>
    </row>
    <row r="46" spans="1:3" x14ac:dyDescent="0.35">
      <c r="A46" s="12" t="s">
        <v>165</v>
      </c>
      <c r="B46">
        <v>11</v>
      </c>
      <c r="C46" s="10">
        <v>1.740506329113924E-2</v>
      </c>
    </row>
    <row r="47" spans="1:3" x14ac:dyDescent="0.35">
      <c r="A47" s="12" t="s">
        <v>419</v>
      </c>
      <c r="B47">
        <v>4</v>
      </c>
      <c r="C47" s="10">
        <v>6.3291139240506328E-3</v>
      </c>
    </row>
    <row r="48" spans="1:3" x14ac:dyDescent="0.35">
      <c r="A48" s="12" t="s">
        <v>66</v>
      </c>
      <c r="B48">
        <v>16</v>
      </c>
      <c r="C48" s="10">
        <v>2.5316455696202531E-2</v>
      </c>
    </row>
    <row r="49" spans="1:3" x14ac:dyDescent="0.35">
      <c r="A49" s="12" t="s">
        <v>110</v>
      </c>
      <c r="B49">
        <v>17</v>
      </c>
      <c r="C49" s="10">
        <v>2.6898734177215191E-2</v>
      </c>
    </row>
    <row r="50" spans="1:3" x14ac:dyDescent="0.35">
      <c r="A50" s="12" t="s">
        <v>60</v>
      </c>
      <c r="B50">
        <v>4</v>
      </c>
      <c r="C50" s="10">
        <v>6.3291139240506328E-3</v>
      </c>
    </row>
    <row r="51" spans="1:3" x14ac:dyDescent="0.35">
      <c r="A51" s="12" t="s">
        <v>304</v>
      </c>
      <c r="B51">
        <v>2</v>
      </c>
      <c r="C51" s="10">
        <v>3.1645569620253164E-3</v>
      </c>
    </row>
    <row r="52" spans="1:3" x14ac:dyDescent="0.35">
      <c r="A52" s="12" t="s">
        <v>287</v>
      </c>
      <c r="B52">
        <v>1</v>
      </c>
      <c r="C52" s="10">
        <v>1.5822784810126582E-3</v>
      </c>
    </row>
    <row r="53" spans="1:3" x14ac:dyDescent="0.35">
      <c r="A53" s="12" t="s">
        <v>93</v>
      </c>
      <c r="B53">
        <v>32</v>
      </c>
      <c r="C53" s="10">
        <v>5.0632911392405063E-2</v>
      </c>
    </row>
    <row r="54" spans="1:3" x14ac:dyDescent="0.35">
      <c r="A54" s="12" t="s">
        <v>112</v>
      </c>
      <c r="B54">
        <v>30</v>
      </c>
      <c r="C54" s="10">
        <v>4.746835443037975E-2</v>
      </c>
    </row>
    <row r="55" spans="1:3" x14ac:dyDescent="0.35">
      <c r="A55" s="12" t="s">
        <v>215</v>
      </c>
      <c r="B55">
        <v>4</v>
      </c>
      <c r="C55" s="10">
        <v>6.3291139240506328E-3</v>
      </c>
    </row>
    <row r="56" spans="1:3" x14ac:dyDescent="0.35">
      <c r="A56" s="12" t="s">
        <v>84</v>
      </c>
      <c r="B56">
        <v>16</v>
      </c>
      <c r="C56" s="10">
        <v>2.5316455696202531E-2</v>
      </c>
    </row>
    <row r="57" spans="1:3" x14ac:dyDescent="0.35">
      <c r="A57" s="12" t="s">
        <v>153</v>
      </c>
      <c r="B57">
        <v>7</v>
      </c>
      <c r="C57" s="10">
        <v>1.1075949367088608E-2</v>
      </c>
    </row>
    <row r="58" spans="1:3" x14ac:dyDescent="0.35">
      <c r="A58" s="12" t="s">
        <v>168</v>
      </c>
      <c r="B58">
        <v>2</v>
      </c>
      <c r="C58" s="10">
        <v>3.1645569620253164E-3</v>
      </c>
    </row>
    <row r="59" spans="1:3" x14ac:dyDescent="0.35">
      <c r="A59" s="12" t="s">
        <v>289</v>
      </c>
      <c r="B59">
        <v>12</v>
      </c>
      <c r="C59" s="10">
        <v>1.8987341772151899E-2</v>
      </c>
    </row>
    <row r="60" spans="1:3" x14ac:dyDescent="0.35">
      <c r="A60" s="12" t="s">
        <v>458</v>
      </c>
      <c r="B60">
        <v>2</v>
      </c>
      <c r="C60" s="10">
        <v>3.1645569620253164E-3</v>
      </c>
    </row>
    <row r="61" spans="1:3" x14ac:dyDescent="0.35">
      <c r="A61" s="12" t="s">
        <v>577</v>
      </c>
      <c r="B61">
        <v>3</v>
      </c>
      <c r="C61" s="10">
        <v>4.7468354430379748E-3</v>
      </c>
    </row>
    <row r="62" spans="1:3" x14ac:dyDescent="0.35">
      <c r="A62" s="9" t="s">
        <v>103</v>
      </c>
      <c r="B62">
        <v>7</v>
      </c>
      <c r="C62" s="10">
        <v>1.1075949367088608E-2</v>
      </c>
    </row>
    <row r="63" spans="1:3" x14ac:dyDescent="0.35">
      <c r="A63" s="12" t="s">
        <v>87</v>
      </c>
      <c r="B63">
        <v>2</v>
      </c>
      <c r="C63" s="10">
        <v>3.1645569620253164E-3</v>
      </c>
    </row>
    <row r="64" spans="1:3" x14ac:dyDescent="0.35">
      <c r="A64" s="12" t="s">
        <v>56</v>
      </c>
      <c r="B64">
        <v>3</v>
      </c>
      <c r="C64" s="10">
        <v>4.7468354430379748E-3</v>
      </c>
    </row>
    <row r="65" spans="1:3" x14ac:dyDescent="0.35">
      <c r="A65" s="12" t="s">
        <v>33</v>
      </c>
      <c r="B65">
        <v>2</v>
      </c>
      <c r="C65" s="10">
        <v>3.1645569620253164E-3</v>
      </c>
    </row>
    <row r="66" spans="1:3" x14ac:dyDescent="0.35">
      <c r="A66" s="9" t="s">
        <v>481</v>
      </c>
      <c r="B66">
        <v>632</v>
      </c>
      <c r="C66" s="10">
        <v>1</v>
      </c>
    </row>
    <row r="75" spans="1:3" x14ac:dyDescent="0.35">
      <c r="A75" s="8" t="s">
        <v>480</v>
      </c>
      <c r="B75" t="s">
        <v>675</v>
      </c>
      <c r="C75" t="s">
        <v>483</v>
      </c>
    </row>
    <row r="76" spans="1:3" x14ac:dyDescent="0.35">
      <c r="A76" s="9" t="s">
        <v>26</v>
      </c>
      <c r="B76">
        <v>91.489999999999981</v>
      </c>
      <c r="C76" s="10">
        <v>0.36681100152353452</v>
      </c>
    </row>
    <row r="77" spans="1:3" x14ac:dyDescent="0.35">
      <c r="A77" s="12">
        <v>15107</v>
      </c>
      <c r="B77">
        <v>0.76</v>
      </c>
      <c r="C77" s="10">
        <v>3.0470692005452648E-3</v>
      </c>
    </row>
    <row r="78" spans="1:3" x14ac:dyDescent="0.35">
      <c r="A78" s="12">
        <v>20103</v>
      </c>
      <c r="B78">
        <v>2.99</v>
      </c>
      <c r="C78" s="10">
        <v>1.1987811723197819E-2</v>
      </c>
    </row>
    <row r="79" spans="1:3" x14ac:dyDescent="0.35">
      <c r="A79" s="12">
        <v>20104</v>
      </c>
      <c r="B79">
        <v>5.1099999999999994</v>
      </c>
      <c r="C79" s="10">
        <v>2.0487531072087239E-2</v>
      </c>
    </row>
    <row r="80" spans="1:3" x14ac:dyDescent="0.35">
      <c r="A80" s="12" t="s">
        <v>75</v>
      </c>
      <c r="B80">
        <v>5.34</v>
      </c>
      <c r="C80" s="10">
        <v>2.1409670435410151E-2</v>
      </c>
    </row>
    <row r="81" spans="1:3" x14ac:dyDescent="0.35">
      <c r="A81" s="12" t="s">
        <v>71</v>
      </c>
      <c r="B81">
        <v>0.5</v>
      </c>
      <c r="C81" s="10">
        <v>2.004650789832411E-3</v>
      </c>
    </row>
    <row r="82" spans="1:3" x14ac:dyDescent="0.35">
      <c r="A82" s="12" t="s">
        <v>42</v>
      </c>
      <c r="B82">
        <v>30.149999999999988</v>
      </c>
      <c r="C82" s="10">
        <v>0.12088044262689433</v>
      </c>
    </row>
    <row r="83" spans="1:3" x14ac:dyDescent="0.35">
      <c r="A83" s="12" t="s">
        <v>24</v>
      </c>
      <c r="B83">
        <v>7.6</v>
      </c>
      <c r="C83" s="10">
        <v>3.0470692005452646E-2</v>
      </c>
    </row>
    <row r="84" spans="1:3" x14ac:dyDescent="0.35">
      <c r="A84" s="12" t="s">
        <v>165</v>
      </c>
      <c r="B84">
        <v>1.1600000000000001</v>
      </c>
      <c r="C84" s="10">
        <v>4.6507898324111945E-3</v>
      </c>
    </row>
    <row r="85" spans="1:3" x14ac:dyDescent="0.35">
      <c r="A85" s="12" t="s">
        <v>419</v>
      </c>
      <c r="B85">
        <v>1.92</v>
      </c>
      <c r="C85" s="10">
        <v>7.6978590329564583E-3</v>
      </c>
    </row>
    <row r="86" spans="1:3" x14ac:dyDescent="0.35">
      <c r="A86" s="12" t="s">
        <v>66</v>
      </c>
      <c r="B86">
        <v>3.17</v>
      </c>
      <c r="C86" s="10">
        <v>1.2709486007537485E-2</v>
      </c>
    </row>
    <row r="87" spans="1:3" x14ac:dyDescent="0.35">
      <c r="A87" s="12" t="s">
        <v>110</v>
      </c>
      <c r="B87">
        <v>0.67</v>
      </c>
      <c r="C87" s="10">
        <v>2.686232058375431E-3</v>
      </c>
    </row>
    <row r="88" spans="1:3" x14ac:dyDescent="0.35">
      <c r="A88" s="12" t="s">
        <v>60</v>
      </c>
      <c r="B88">
        <v>0.42000000000000004</v>
      </c>
      <c r="C88" s="10">
        <v>1.6839066634592255E-3</v>
      </c>
    </row>
    <row r="89" spans="1:3" x14ac:dyDescent="0.35">
      <c r="A89" s="12" t="s">
        <v>29</v>
      </c>
      <c r="B89">
        <v>0.90999999999999992</v>
      </c>
      <c r="C89" s="10">
        <v>3.6484644374949879E-3</v>
      </c>
    </row>
    <row r="90" spans="1:3" x14ac:dyDescent="0.35">
      <c r="A90" s="12" t="s">
        <v>367</v>
      </c>
      <c r="B90">
        <v>0.08</v>
      </c>
      <c r="C90" s="10">
        <v>3.2074412637318576E-4</v>
      </c>
    </row>
    <row r="91" spans="1:3" x14ac:dyDescent="0.35">
      <c r="A91" s="12" t="s">
        <v>304</v>
      </c>
      <c r="B91">
        <v>3.2699999999999996</v>
      </c>
      <c r="C91" s="10">
        <v>1.3110416165503966E-2</v>
      </c>
    </row>
    <row r="92" spans="1:3" x14ac:dyDescent="0.35">
      <c r="A92" s="12" t="s">
        <v>93</v>
      </c>
      <c r="B92">
        <v>1.4200000000000002</v>
      </c>
      <c r="C92" s="10">
        <v>5.6932082431240478E-3</v>
      </c>
    </row>
    <row r="93" spans="1:3" x14ac:dyDescent="0.35">
      <c r="A93" s="12" t="s">
        <v>112</v>
      </c>
      <c r="B93">
        <v>1.1599999999999999</v>
      </c>
      <c r="C93" s="10">
        <v>4.6507898324111936E-3</v>
      </c>
    </row>
    <row r="94" spans="1:3" x14ac:dyDescent="0.35">
      <c r="A94" s="12" t="s">
        <v>215</v>
      </c>
      <c r="B94">
        <v>1.59</v>
      </c>
      <c r="C94" s="10">
        <v>6.3747895116670677E-3</v>
      </c>
    </row>
    <row r="95" spans="1:3" x14ac:dyDescent="0.35">
      <c r="A95" s="12" t="s">
        <v>319</v>
      </c>
      <c r="B95">
        <v>1.75</v>
      </c>
      <c r="C95" s="10">
        <v>7.0162777644134384E-3</v>
      </c>
    </row>
    <row r="96" spans="1:3" x14ac:dyDescent="0.35">
      <c r="A96" s="12" t="s">
        <v>84</v>
      </c>
      <c r="B96">
        <v>1.32</v>
      </c>
      <c r="C96" s="10">
        <v>5.2922780851575651E-3</v>
      </c>
    </row>
    <row r="97" spans="1:3" x14ac:dyDescent="0.35">
      <c r="A97" s="12" t="s">
        <v>153</v>
      </c>
      <c r="B97">
        <v>0.84000000000000008</v>
      </c>
      <c r="C97" s="10">
        <v>3.367813326918451E-3</v>
      </c>
    </row>
    <row r="98" spans="1:3" x14ac:dyDescent="0.35">
      <c r="A98" s="12" t="s">
        <v>617</v>
      </c>
      <c r="B98">
        <v>0.5</v>
      </c>
      <c r="C98" s="10">
        <v>2.004650789832411E-3</v>
      </c>
    </row>
    <row r="99" spans="1:3" x14ac:dyDescent="0.35">
      <c r="A99" s="12" t="s">
        <v>168</v>
      </c>
      <c r="B99">
        <v>1.3399999999999999</v>
      </c>
      <c r="C99" s="10">
        <v>5.3724641167508611E-3</v>
      </c>
    </row>
    <row r="100" spans="1:3" x14ac:dyDescent="0.35">
      <c r="A100" s="12" t="s">
        <v>289</v>
      </c>
      <c r="B100">
        <v>3.58</v>
      </c>
      <c r="C100" s="10">
        <v>1.4353299655200064E-2</v>
      </c>
    </row>
    <row r="101" spans="1:3" x14ac:dyDescent="0.35">
      <c r="A101" s="12" t="s">
        <v>458</v>
      </c>
      <c r="B101">
        <v>0.5</v>
      </c>
      <c r="C101" s="10">
        <v>2.004650789832411E-3</v>
      </c>
    </row>
    <row r="102" spans="1:3" x14ac:dyDescent="0.35">
      <c r="A102" s="12" t="s">
        <v>488</v>
      </c>
      <c r="B102">
        <v>0.17</v>
      </c>
      <c r="C102" s="10">
        <v>6.8158126854301986E-4</v>
      </c>
    </row>
    <row r="103" spans="1:3" x14ac:dyDescent="0.35">
      <c r="A103" s="12" t="s">
        <v>224</v>
      </c>
      <c r="B103">
        <v>0.17</v>
      </c>
      <c r="C103" s="10">
        <v>6.8158126854301986E-4</v>
      </c>
    </row>
    <row r="104" spans="1:3" x14ac:dyDescent="0.35">
      <c r="A104" s="12" t="s">
        <v>436</v>
      </c>
      <c r="B104">
        <v>0.33</v>
      </c>
      <c r="C104" s="10">
        <v>1.3230695212893913E-3</v>
      </c>
    </row>
    <row r="105" spans="1:3" x14ac:dyDescent="0.35">
      <c r="A105" s="12" t="s">
        <v>49</v>
      </c>
      <c r="B105">
        <v>0.67</v>
      </c>
      <c r="C105" s="10">
        <v>2.686232058375431E-3</v>
      </c>
    </row>
    <row r="106" spans="1:3" x14ac:dyDescent="0.35">
      <c r="A106" s="12" t="s">
        <v>107</v>
      </c>
      <c r="B106">
        <v>1.92</v>
      </c>
      <c r="C106" s="10">
        <v>7.6978590329564583E-3</v>
      </c>
    </row>
    <row r="107" spans="1:3" x14ac:dyDescent="0.35">
      <c r="A107" s="12" t="s">
        <v>87</v>
      </c>
      <c r="B107">
        <v>1.67</v>
      </c>
      <c r="C107" s="10">
        <v>6.6955336380402526E-3</v>
      </c>
    </row>
    <row r="108" spans="1:3" x14ac:dyDescent="0.35">
      <c r="A108" s="12" t="s">
        <v>56</v>
      </c>
      <c r="B108">
        <v>6.52</v>
      </c>
      <c r="C108" s="10">
        <v>2.6140646299414639E-2</v>
      </c>
    </row>
    <row r="109" spans="1:3" x14ac:dyDescent="0.35">
      <c r="A109" s="12" t="s">
        <v>33</v>
      </c>
      <c r="B109">
        <v>1.99</v>
      </c>
      <c r="C109" s="10">
        <v>7.9785101435329957E-3</v>
      </c>
    </row>
    <row r="110" spans="1:3" x14ac:dyDescent="0.35">
      <c r="A110" s="9" t="s">
        <v>52</v>
      </c>
      <c r="B110">
        <v>35.159999999999997</v>
      </c>
      <c r="C110" s="10">
        <v>0.14096704354101514</v>
      </c>
    </row>
    <row r="111" spans="1:3" x14ac:dyDescent="0.35">
      <c r="A111" s="12" t="s">
        <v>42</v>
      </c>
      <c r="B111">
        <v>6.5400000000000009</v>
      </c>
      <c r="C111" s="10">
        <v>2.6220832331007939E-2</v>
      </c>
    </row>
    <row r="112" spans="1:3" x14ac:dyDescent="0.35">
      <c r="A112" s="12" t="s">
        <v>367</v>
      </c>
      <c r="B112">
        <v>0.25</v>
      </c>
      <c r="C112" s="10">
        <v>1.0023253949162055E-3</v>
      </c>
    </row>
    <row r="113" spans="1:3" x14ac:dyDescent="0.35">
      <c r="A113" s="12" t="s">
        <v>112</v>
      </c>
      <c r="B113">
        <v>0.17</v>
      </c>
      <c r="C113" s="10">
        <v>6.8158126854301986E-4</v>
      </c>
    </row>
    <row r="114" spans="1:3" x14ac:dyDescent="0.35">
      <c r="A114" s="12" t="s">
        <v>107</v>
      </c>
      <c r="B114">
        <v>2.4300000000000002</v>
      </c>
      <c r="C114" s="10">
        <v>9.7426028385855182E-3</v>
      </c>
    </row>
    <row r="115" spans="1:3" x14ac:dyDescent="0.35">
      <c r="A115" s="12" t="s">
        <v>87</v>
      </c>
      <c r="B115">
        <v>7</v>
      </c>
      <c r="C115" s="10">
        <v>2.8065111057653754E-2</v>
      </c>
    </row>
    <row r="116" spans="1:3" x14ac:dyDescent="0.35">
      <c r="A116" s="12" t="s">
        <v>56</v>
      </c>
      <c r="B116">
        <v>11.18</v>
      </c>
      <c r="C116" s="10">
        <v>4.4823991660652714E-2</v>
      </c>
    </row>
    <row r="117" spans="1:3" x14ac:dyDescent="0.35">
      <c r="A117" s="12" t="s">
        <v>33</v>
      </c>
      <c r="B117">
        <v>7.59</v>
      </c>
      <c r="C117" s="10">
        <v>3.0430598989655999E-2</v>
      </c>
    </row>
    <row r="118" spans="1:3" x14ac:dyDescent="0.35">
      <c r="A118" s="9" t="s">
        <v>39</v>
      </c>
      <c r="B118">
        <v>118.94000000000001</v>
      </c>
      <c r="C118" s="10">
        <v>0.47686632988533401</v>
      </c>
    </row>
    <row r="119" spans="1:3" x14ac:dyDescent="0.35">
      <c r="A119" s="12">
        <v>15107</v>
      </c>
      <c r="B119">
        <v>1.25</v>
      </c>
      <c r="C119" s="10">
        <v>5.0116269745810278E-3</v>
      </c>
    </row>
    <row r="120" spans="1:3" x14ac:dyDescent="0.35">
      <c r="A120" s="12">
        <v>20103</v>
      </c>
      <c r="B120">
        <v>1.34</v>
      </c>
      <c r="C120" s="10">
        <v>5.372464116750862E-3</v>
      </c>
    </row>
    <row r="121" spans="1:3" x14ac:dyDescent="0.35">
      <c r="A121" s="12">
        <v>20104</v>
      </c>
      <c r="B121">
        <v>3.25</v>
      </c>
      <c r="C121" s="10">
        <v>1.3030230133910673E-2</v>
      </c>
    </row>
    <row r="122" spans="1:3" x14ac:dyDescent="0.35">
      <c r="A122" s="12" t="s">
        <v>71</v>
      </c>
      <c r="B122">
        <v>0.91000000000000014</v>
      </c>
      <c r="C122" s="10">
        <v>3.6484644374949887E-3</v>
      </c>
    </row>
    <row r="123" spans="1:3" x14ac:dyDescent="0.35">
      <c r="A123" s="12" t="s">
        <v>42</v>
      </c>
      <c r="B123">
        <v>3.75</v>
      </c>
      <c r="C123" s="10">
        <v>1.5034880923743082E-2</v>
      </c>
    </row>
    <row r="124" spans="1:3" x14ac:dyDescent="0.35">
      <c r="A124" s="12" t="s">
        <v>24</v>
      </c>
      <c r="B124">
        <v>19.680000000000007</v>
      </c>
      <c r="C124" s="10">
        <v>7.8903055087803722E-2</v>
      </c>
    </row>
    <row r="125" spans="1:3" x14ac:dyDescent="0.35">
      <c r="A125" s="12" t="s">
        <v>165</v>
      </c>
      <c r="B125">
        <v>3.42</v>
      </c>
      <c r="C125" s="10">
        <v>1.3711811402453691E-2</v>
      </c>
    </row>
    <row r="126" spans="1:3" x14ac:dyDescent="0.35">
      <c r="A126" s="12" t="s">
        <v>419</v>
      </c>
      <c r="B126">
        <v>3.75</v>
      </c>
      <c r="C126" s="10">
        <v>1.5034880923743082E-2</v>
      </c>
    </row>
    <row r="127" spans="1:3" x14ac:dyDescent="0.35">
      <c r="A127" s="12" t="s">
        <v>66</v>
      </c>
      <c r="B127">
        <v>6.76</v>
      </c>
      <c r="C127" s="10">
        <v>2.7102878678534198E-2</v>
      </c>
    </row>
    <row r="128" spans="1:3" x14ac:dyDescent="0.35">
      <c r="A128" s="12" t="s">
        <v>110</v>
      </c>
      <c r="B128">
        <v>6.58</v>
      </c>
      <c r="C128" s="10">
        <v>2.638120439419453E-2</v>
      </c>
    </row>
    <row r="129" spans="1:3" x14ac:dyDescent="0.35">
      <c r="A129" s="12" t="s">
        <v>60</v>
      </c>
      <c r="B129">
        <v>4.41</v>
      </c>
      <c r="C129" s="10">
        <v>1.7681019966321865E-2</v>
      </c>
    </row>
    <row r="130" spans="1:3" x14ac:dyDescent="0.35">
      <c r="A130" s="12" t="s">
        <v>577</v>
      </c>
      <c r="B130">
        <v>2.83</v>
      </c>
      <c r="C130" s="10">
        <v>1.1346323470451447E-2</v>
      </c>
    </row>
    <row r="131" spans="1:3" x14ac:dyDescent="0.35">
      <c r="A131" s="12" t="s">
        <v>304</v>
      </c>
      <c r="B131">
        <v>0.75</v>
      </c>
      <c r="C131" s="10">
        <v>3.0069761847486168E-3</v>
      </c>
    </row>
    <row r="132" spans="1:3" x14ac:dyDescent="0.35">
      <c r="A132" s="12" t="s">
        <v>287</v>
      </c>
      <c r="B132">
        <v>0.08</v>
      </c>
      <c r="C132" s="10">
        <v>3.2074412637318576E-4</v>
      </c>
    </row>
    <row r="133" spans="1:3" x14ac:dyDescent="0.35">
      <c r="A133" s="12" t="s">
        <v>93</v>
      </c>
      <c r="B133">
        <v>6.85</v>
      </c>
      <c r="C133" s="10">
        <v>2.7463715820704029E-2</v>
      </c>
    </row>
    <row r="134" spans="1:3" x14ac:dyDescent="0.35">
      <c r="A134" s="12" t="s">
        <v>112</v>
      </c>
      <c r="B134">
        <v>27.389999999999997</v>
      </c>
      <c r="C134" s="10">
        <v>0.10981477026701947</v>
      </c>
    </row>
    <row r="135" spans="1:3" x14ac:dyDescent="0.35">
      <c r="A135" s="12" t="s">
        <v>215</v>
      </c>
      <c r="B135">
        <v>0.76000000000000012</v>
      </c>
      <c r="C135" s="10">
        <v>3.0470692005452652E-3</v>
      </c>
    </row>
    <row r="136" spans="1:3" x14ac:dyDescent="0.35">
      <c r="A136" s="12" t="s">
        <v>84</v>
      </c>
      <c r="B136">
        <v>12.17</v>
      </c>
      <c r="C136" s="10">
        <v>4.8793200224520883E-2</v>
      </c>
    </row>
    <row r="137" spans="1:3" x14ac:dyDescent="0.35">
      <c r="A137" s="12" t="s">
        <v>153</v>
      </c>
      <c r="B137">
        <v>2.58</v>
      </c>
      <c r="C137" s="10">
        <v>1.0343998075535241E-2</v>
      </c>
    </row>
    <row r="138" spans="1:3" x14ac:dyDescent="0.35">
      <c r="A138" s="12" t="s">
        <v>168</v>
      </c>
      <c r="B138">
        <v>0.84</v>
      </c>
      <c r="C138" s="10">
        <v>3.3678133269184505E-3</v>
      </c>
    </row>
    <row r="139" spans="1:3" x14ac:dyDescent="0.35">
      <c r="A139" s="12" t="s">
        <v>289</v>
      </c>
      <c r="B139">
        <v>9.25</v>
      </c>
      <c r="C139" s="10">
        <v>3.7086039611899602E-2</v>
      </c>
    </row>
    <row r="140" spans="1:3" x14ac:dyDescent="0.35">
      <c r="A140" s="12" t="s">
        <v>458</v>
      </c>
      <c r="B140">
        <v>0.34</v>
      </c>
      <c r="C140" s="10">
        <v>1.3631625370860397E-3</v>
      </c>
    </row>
    <row r="141" spans="1:3" x14ac:dyDescent="0.35">
      <c r="A141" s="9" t="s">
        <v>103</v>
      </c>
      <c r="B141">
        <v>3.83</v>
      </c>
      <c r="C141" s="10">
        <v>1.5355625050116268E-2</v>
      </c>
    </row>
    <row r="142" spans="1:3" x14ac:dyDescent="0.35">
      <c r="A142" s="12" t="s">
        <v>87</v>
      </c>
      <c r="B142">
        <v>0.5</v>
      </c>
      <c r="C142" s="10">
        <v>2.004650789832411E-3</v>
      </c>
    </row>
    <row r="143" spans="1:3" x14ac:dyDescent="0.35">
      <c r="A143" s="12" t="s">
        <v>56</v>
      </c>
      <c r="B143">
        <v>1.83</v>
      </c>
      <c r="C143" s="10">
        <v>7.337021890786625E-3</v>
      </c>
    </row>
    <row r="144" spans="1:3" x14ac:dyDescent="0.35">
      <c r="A144" s="12" t="s">
        <v>33</v>
      </c>
      <c r="B144">
        <v>1.5</v>
      </c>
      <c r="C144" s="10">
        <v>6.0139523694972335E-3</v>
      </c>
    </row>
    <row r="145" spans="1:3" x14ac:dyDescent="0.35">
      <c r="A145" s="9" t="s">
        <v>481</v>
      </c>
      <c r="B145">
        <v>249.42000000000002</v>
      </c>
      <c r="C145" s="10">
        <v>1</v>
      </c>
    </row>
  </sheetData>
  <pageMargins left="0.7" right="0.7" top="0.75" bottom="0.75" header="0.3" footer="0.3"/>
  <pageSetup paperSize="9" orientation="portrait" horizontalDpi="0" verticalDpi="0"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A0B3-9212-48B2-BA9D-E91E6DB5568C}">
  <dimension ref="A1:C146"/>
  <sheetViews>
    <sheetView showGridLines="0" showRowColHeaders="0" zoomScale="69" zoomScaleNormal="69" workbookViewId="0">
      <selection activeCell="A81" sqref="A81"/>
    </sheetView>
  </sheetViews>
  <sheetFormatPr defaultRowHeight="14.5" x14ac:dyDescent="0.35"/>
  <cols>
    <col min="1" max="1" width="31.453125" bestFit="1" customWidth="1"/>
    <col min="2" max="2" width="13" bestFit="1" customWidth="1"/>
    <col min="3" max="3" width="14.81640625" bestFit="1" customWidth="1"/>
  </cols>
  <sheetData>
    <row r="1" spans="1:3" x14ac:dyDescent="0.35">
      <c r="A1" s="8" t="s">
        <v>0</v>
      </c>
      <c r="B1" t="s">
        <v>671</v>
      </c>
    </row>
    <row r="3" spans="1:3" x14ac:dyDescent="0.35">
      <c r="A3" s="8" t="s">
        <v>480</v>
      </c>
      <c r="B3" t="s">
        <v>482</v>
      </c>
      <c r="C3" t="s">
        <v>483</v>
      </c>
    </row>
    <row r="4" spans="1:3" x14ac:dyDescent="0.35">
      <c r="A4" s="9" t="s">
        <v>26</v>
      </c>
      <c r="B4">
        <v>183</v>
      </c>
      <c r="C4" s="10">
        <v>0.31715771230502598</v>
      </c>
    </row>
    <row r="5" spans="1:3" x14ac:dyDescent="0.35">
      <c r="A5" s="12">
        <v>20103</v>
      </c>
      <c r="B5">
        <v>4</v>
      </c>
      <c r="C5" s="10">
        <v>6.9324090121317154E-3</v>
      </c>
    </row>
    <row r="6" spans="1:3" x14ac:dyDescent="0.35">
      <c r="A6" s="12">
        <v>20104</v>
      </c>
      <c r="B6">
        <v>19</v>
      </c>
      <c r="C6" s="10">
        <v>3.292894280762565E-2</v>
      </c>
    </row>
    <row r="7" spans="1:3" x14ac:dyDescent="0.35">
      <c r="A7" s="12" t="s">
        <v>75</v>
      </c>
      <c r="B7">
        <v>3</v>
      </c>
      <c r="C7" s="10">
        <v>5.1993067590987872E-3</v>
      </c>
    </row>
    <row r="8" spans="1:3" x14ac:dyDescent="0.35">
      <c r="A8" s="12" t="s">
        <v>71</v>
      </c>
      <c r="B8">
        <v>1</v>
      </c>
      <c r="C8" s="10">
        <v>1.7331022530329288E-3</v>
      </c>
    </row>
    <row r="9" spans="1:3" x14ac:dyDescent="0.35">
      <c r="A9" s="12" t="s">
        <v>42</v>
      </c>
      <c r="B9">
        <v>27</v>
      </c>
      <c r="C9" s="10">
        <v>4.6793760831889082E-2</v>
      </c>
    </row>
    <row r="10" spans="1:3" x14ac:dyDescent="0.35">
      <c r="A10" s="12" t="s">
        <v>24</v>
      </c>
      <c r="B10">
        <v>19</v>
      </c>
      <c r="C10" s="10">
        <v>3.292894280762565E-2</v>
      </c>
    </row>
    <row r="11" spans="1:3" x14ac:dyDescent="0.35">
      <c r="A11" s="12" t="s">
        <v>165</v>
      </c>
      <c r="B11">
        <v>8</v>
      </c>
      <c r="C11" s="10">
        <v>1.3864818024263431E-2</v>
      </c>
    </row>
    <row r="12" spans="1:3" x14ac:dyDescent="0.35">
      <c r="A12" s="12" t="s">
        <v>419</v>
      </c>
      <c r="B12">
        <v>7</v>
      </c>
      <c r="C12" s="10">
        <v>1.2131715771230503E-2</v>
      </c>
    </row>
    <row r="13" spans="1:3" x14ac:dyDescent="0.35">
      <c r="A13" s="12" t="s">
        <v>66</v>
      </c>
      <c r="B13">
        <v>8</v>
      </c>
      <c r="C13" s="10">
        <v>1.3864818024263431E-2</v>
      </c>
    </row>
    <row r="14" spans="1:3" x14ac:dyDescent="0.35">
      <c r="A14" s="12" t="s">
        <v>110</v>
      </c>
      <c r="B14">
        <v>2</v>
      </c>
      <c r="C14" s="10">
        <v>3.4662045060658577E-3</v>
      </c>
    </row>
    <row r="15" spans="1:3" x14ac:dyDescent="0.35">
      <c r="A15" s="12" t="s">
        <v>1008</v>
      </c>
      <c r="B15">
        <v>1</v>
      </c>
      <c r="C15" s="10">
        <v>1.7331022530329288E-3</v>
      </c>
    </row>
    <row r="16" spans="1:3" x14ac:dyDescent="0.35">
      <c r="A16" s="12" t="s">
        <v>29</v>
      </c>
      <c r="B16">
        <v>1</v>
      </c>
      <c r="C16" s="10">
        <v>1.7331022530329288E-3</v>
      </c>
    </row>
    <row r="17" spans="1:3" x14ac:dyDescent="0.35">
      <c r="A17" s="12" t="s">
        <v>367</v>
      </c>
      <c r="B17">
        <v>4</v>
      </c>
      <c r="C17" s="10">
        <v>6.9324090121317154E-3</v>
      </c>
    </row>
    <row r="18" spans="1:3" x14ac:dyDescent="0.35">
      <c r="A18" s="12" t="s">
        <v>304</v>
      </c>
      <c r="B18">
        <v>18</v>
      </c>
      <c r="C18" s="10">
        <v>3.1195840554592721E-2</v>
      </c>
    </row>
    <row r="19" spans="1:3" x14ac:dyDescent="0.35">
      <c r="A19" s="12" t="s">
        <v>93</v>
      </c>
      <c r="B19">
        <v>9</v>
      </c>
      <c r="C19" s="10">
        <v>1.5597920277296361E-2</v>
      </c>
    </row>
    <row r="20" spans="1:3" x14ac:dyDescent="0.35">
      <c r="A20" s="12" t="s">
        <v>112</v>
      </c>
      <c r="B20">
        <v>4</v>
      </c>
      <c r="C20" s="10">
        <v>6.9324090121317154E-3</v>
      </c>
    </row>
    <row r="21" spans="1:3" x14ac:dyDescent="0.35">
      <c r="A21" s="12" t="s">
        <v>215</v>
      </c>
      <c r="B21">
        <v>4</v>
      </c>
      <c r="C21" s="10">
        <v>6.9324090121317154E-3</v>
      </c>
    </row>
    <row r="22" spans="1:3" x14ac:dyDescent="0.35">
      <c r="A22" s="12" t="s">
        <v>319</v>
      </c>
      <c r="B22">
        <v>1</v>
      </c>
      <c r="C22" s="10">
        <v>1.7331022530329288E-3</v>
      </c>
    </row>
    <row r="23" spans="1:3" x14ac:dyDescent="0.35">
      <c r="A23" s="12" t="s">
        <v>84</v>
      </c>
      <c r="B23">
        <v>8</v>
      </c>
      <c r="C23" s="10">
        <v>1.3864818024263431E-2</v>
      </c>
    </row>
    <row r="24" spans="1:3" x14ac:dyDescent="0.35">
      <c r="A24" s="12" t="s">
        <v>967</v>
      </c>
      <c r="B24">
        <v>1</v>
      </c>
      <c r="C24" s="10">
        <v>1.7331022530329288E-3</v>
      </c>
    </row>
    <row r="25" spans="1:3" x14ac:dyDescent="0.35">
      <c r="A25" s="12" t="s">
        <v>153</v>
      </c>
      <c r="B25">
        <v>2</v>
      </c>
      <c r="C25" s="10">
        <v>3.4662045060658577E-3</v>
      </c>
    </row>
    <row r="26" spans="1:3" x14ac:dyDescent="0.35">
      <c r="A26" s="12" t="s">
        <v>617</v>
      </c>
      <c r="B26">
        <v>3</v>
      </c>
      <c r="C26" s="10">
        <v>5.1993067590987872E-3</v>
      </c>
    </row>
    <row r="27" spans="1:3" x14ac:dyDescent="0.35">
      <c r="A27" s="12" t="s">
        <v>168</v>
      </c>
      <c r="B27">
        <v>3</v>
      </c>
      <c r="C27" s="10">
        <v>5.1993067590987872E-3</v>
      </c>
    </row>
    <row r="28" spans="1:3" x14ac:dyDescent="0.35">
      <c r="A28" s="12" t="s">
        <v>289</v>
      </c>
      <c r="B28">
        <v>5</v>
      </c>
      <c r="C28" s="10">
        <v>8.6655112651646445E-3</v>
      </c>
    </row>
    <row r="29" spans="1:3" x14ac:dyDescent="0.35">
      <c r="A29" s="12" t="s">
        <v>107</v>
      </c>
      <c r="B29">
        <v>2</v>
      </c>
      <c r="C29" s="10">
        <v>3.4662045060658577E-3</v>
      </c>
    </row>
    <row r="30" spans="1:3" x14ac:dyDescent="0.35">
      <c r="A30" s="12" t="s">
        <v>87</v>
      </c>
      <c r="B30">
        <v>2</v>
      </c>
      <c r="C30" s="10">
        <v>3.4662045060658577E-3</v>
      </c>
    </row>
    <row r="31" spans="1:3" x14ac:dyDescent="0.35">
      <c r="A31" s="12" t="s">
        <v>56</v>
      </c>
      <c r="B31">
        <v>15</v>
      </c>
      <c r="C31" s="10">
        <v>2.5996533795493933E-2</v>
      </c>
    </row>
    <row r="32" spans="1:3" x14ac:dyDescent="0.35">
      <c r="A32" s="12" t="s">
        <v>33</v>
      </c>
      <c r="B32">
        <v>2</v>
      </c>
      <c r="C32" s="10">
        <v>3.4662045060658577E-3</v>
      </c>
    </row>
    <row r="33" spans="1:3" x14ac:dyDescent="0.35">
      <c r="A33" s="9" t="s">
        <v>52</v>
      </c>
      <c r="B33">
        <v>151</v>
      </c>
      <c r="C33" s="10">
        <v>0.26169844020797228</v>
      </c>
    </row>
    <row r="34" spans="1:3" x14ac:dyDescent="0.35">
      <c r="A34" s="12" t="s">
        <v>42</v>
      </c>
      <c r="B34">
        <v>24</v>
      </c>
      <c r="C34" s="10">
        <v>4.1594454072790298E-2</v>
      </c>
    </row>
    <row r="35" spans="1:3" x14ac:dyDescent="0.35">
      <c r="A35" s="12" t="s">
        <v>367</v>
      </c>
      <c r="B35">
        <v>2</v>
      </c>
      <c r="C35" s="10">
        <v>3.4662045060658577E-3</v>
      </c>
    </row>
    <row r="36" spans="1:3" x14ac:dyDescent="0.35">
      <c r="A36" s="12" t="s">
        <v>107</v>
      </c>
      <c r="B36">
        <v>2</v>
      </c>
      <c r="C36" s="10">
        <v>3.4662045060658577E-3</v>
      </c>
    </row>
    <row r="37" spans="1:3" x14ac:dyDescent="0.35">
      <c r="A37" s="12" t="s">
        <v>87</v>
      </c>
      <c r="B37">
        <v>26</v>
      </c>
      <c r="C37" s="10">
        <v>4.5060658578856154E-2</v>
      </c>
    </row>
    <row r="38" spans="1:3" x14ac:dyDescent="0.35">
      <c r="A38" s="12" t="s">
        <v>56</v>
      </c>
      <c r="B38">
        <v>88</v>
      </c>
      <c r="C38" s="10">
        <v>0.15251299826689774</v>
      </c>
    </row>
    <row r="39" spans="1:3" x14ac:dyDescent="0.35">
      <c r="A39" s="12" t="s">
        <v>33</v>
      </c>
      <c r="B39">
        <v>9</v>
      </c>
      <c r="C39" s="10">
        <v>1.5597920277296361E-2</v>
      </c>
    </row>
    <row r="40" spans="1:3" x14ac:dyDescent="0.35">
      <c r="A40" s="9" t="s">
        <v>39</v>
      </c>
      <c r="B40">
        <v>237</v>
      </c>
      <c r="C40" s="10">
        <v>0.41074523396880414</v>
      </c>
    </row>
    <row r="41" spans="1:3" x14ac:dyDescent="0.35">
      <c r="A41" s="12">
        <v>15107</v>
      </c>
      <c r="B41">
        <v>4</v>
      </c>
      <c r="C41" s="10">
        <v>6.9324090121317154E-3</v>
      </c>
    </row>
    <row r="42" spans="1:3" x14ac:dyDescent="0.35">
      <c r="A42" s="12">
        <v>20103</v>
      </c>
      <c r="B42">
        <v>5</v>
      </c>
      <c r="C42" s="10">
        <v>8.6655112651646445E-3</v>
      </c>
    </row>
    <row r="43" spans="1:3" x14ac:dyDescent="0.35">
      <c r="A43" s="12">
        <v>20104</v>
      </c>
      <c r="B43">
        <v>13</v>
      </c>
      <c r="C43" s="10">
        <v>2.2530329289428077E-2</v>
      </c>
    </row>
    <row r="44" spans="1:3" x14ac:dyDescent="0.35">
      <c r="A44" s="12" t="s">
        <v>71</v>
      </c>
      <c r="B44">
        <v>5</v>
      </c>
      <c r="C44" s="10">
        <v>8.6655112651646445E-3</v>
      </c>
    </row>
    <row r="45" spans="1:3" x14ac:dyDescent="0.35">
      <c r="A45" s="12" t="s">
        <v>42</v>
      </c>
      <c r="B45">
        <v>1</v>
      </c>
      <c r="C45" s="10">
        <v>1.7331022530329288E-3</v>
      </c>
    </row>
    <row r="46" spans="1:3" x14ac:dyDescent="0.35">
      <c r="A46" s="12" t="s">
        <v>24</v>
      </c>
      <c r="B46">
        <v>41</v>
      </c>
      <c r="C46" s="10">
        <v>7.1057192374350084E-2</v>
      </c>
    </row>
    <row r="47" spans="1:3" x14ac:dyDescent="0.35">
      <c r="A47" s="12" t="s">
        <v>165</v>
      </c>
      <c r="B47">
        <v>9</v>
      </c>
      <c r="C47" s="10">
        <v>1.5597920277296361E-2</v>
      </c>
    </row>
    <row r="48" spans="1:3" x14ac:dyDescent="0.35">
      <c r="A48" s="12" t="s">
        <v>419</v>
      </c>
      <c r="B48">
        <v>1</v>
      </c>
      <c r="C48" s="10">
        <v>1.7331022530329288E-3</v>
      </c>
    </row>
    <row r="49" spans="1:3" x14ac:dyDescent="0.35">
      <c r="A49" s="12" t="s">
        <v>66</v>
      </c>
      <c r="B49">
        <v>8</v>
      </c>
      <c r="C49" s="10">
        <v>1.3864818024263431E-2</v>
      </c>
    </row>
    <row r="50" spans="1:3" x14ac:dyDescent="0.35">
      <c r="A50" s="12" t="s">
        <v>110</v>
      </c>
      <c r="B50">
        <v>3</v>
      </c>
      <c r="C50" s="10">
        <v>5.1993067590987872E-3</v>
      </c>
    </row>
    <row r="51" spans="1:3" x14ac:dyDescent="0.35">
      <c r="A51" s="12" t="s">
        <v>1165</v>
      </c>
      <c r="B51">
        <v>2</v>
      </c>
      <c r="C51" s="10">
        <v>3.4662045060658577E-3</v>
      </c>
    </row>
    <row r="52" spans="1:3" x14ac:dyDescent="0.35">
      <c r="A52" s="12" t="s">
        <v>29</v>
      </c>
      <c r="B52">
        <v>5</v>
      </c>
      <c r="C52" s="10">
        <v>8.6655112651646445E-3</v>
      </c>
    </row>
    <row r="53" spans="1:3" x14ac:dyDescent="0.35">
      <c r="A53" s="12" t="s">
        <v>304</v>
      </c>
      <c r="B53">
        <v>6</v>
      </c>
      <c r="C53" s="10">
        <v>1.0398613518197574E-2</v>
      </c>
    </row>
    <row r="54" spans="1:3" x14ac:dyDescent="0.35">
      <c r="A54" s="12" t="s">
        <v>93</v>
      </c>
      <c r="B54">
        <v>15</v>
      </c>
      <c r="C54" s="10">
        <v>2.5996533795493933E-2</v>
      </c>
    </row>
    <row r="55" spans="1:3" x14ac:dyDescent="0.35">
      <c r="A55" s="12" t="s">
        <v>112</v>
      </c>
      <c r="B55">
        <v>49</v>
      </c>
      <c r="C55" s="10">
        <v>8.4922010398613523E-2</v>
      </c>
    </row>
    <row r="56" spans="1:3" x14ac:dyDescent="0.35">
      <c r="A56" s="12" t="s">
        <v>215</v>
      </c>
      <c r="B56">
        <v>15</v>
      </c>
      <c r="C56" s="10">
        <v>2.5996533795493933E-2</v>
      </c>
    </row>
    <row r="57" spans="1:3" x14ac:dyDescent="0.35">
      <c r="A57" s="12" t="s">
        <v>319</v>
      </c>
      <c r="B57">
        <v>1</v>
      </c>
      <c r="C57" s="10">
        <v>1.7331022530329288E-3</v>
      </c>
    </row>
    <row r="58" spans="1:3" x14ac:dyDescent="0.35">
      <c r="A58" s="12" t="s">
        <v>84</v>
      </c>
      <c r="B58">
        <v>24</v>
      </c>
      <c r="C58" s="10">
        <v>4.1594454072790298E-2</v>
      </c>
    </row>
    <row r="59" spans="1:3" x14ac:dyDescent="0.35">
      <c r="A59" s="12" t="s">
        <v>617</v>
      </c>
      <c r="B59">
        <v>4</v>
      </c>
      <c r="C59" s="10">
        <v>6.9324090121317154E-3</v>
      </c>
    </row>
    <row r="60" spans="1:3" x14ac:dyDescent="0.35">
      <c r="A60" s="12" t="s">
        <v>168</v>
      </c>
      <c r="B60">
        <v>10</v>
      </c>
      <c r="C60" s="10">
        <v>1.7331022530329289E-2</v>
      </c>
    </row>
    <row r="61" spans="1:3" x14ac:dyDescent="0.35">
      <c r="A61" s="12" t="s">
        <v>289</v>
      </c>
      <c r="B61">
        <v>4</v>
      </c>
      <c r="C61" s="10">
        <v>6.9324090121317154E-3</v>
      </c>
    </row>
    <row r="62" spans="1:3" x14ac:dyDescent="0.35">
      <c r="A62" s="12" t="s">
        <v>458</v>
      </c>
      <c r="B62">
        <v>1</v>
      </c>
      <c r="C62" s="10">
        <v>1.7331022530329288E-3</v>
      </c>
    </row>
    <row r="63" spans="1:3" x14ac:dyDescent="0.35">
      <c r="A63" s="12" t="s">
        <v>763</v>
      </c>
      <c r="B63">
        <v>7</v>
      </c>
      <c r="C63" s="10">
        <v>1.2131715771230503E-2</v>
      </c>
    </row>
    <row r="64" spans="1:3" x14ac:dyDescent="0.35">
      <c r="A64" s="12" t="s">
        <v>488</v>
      </c>
      <c r="B64">
        <v>2</v>
      </c>
      <c r="C64" s="10">
        <v>3.4662045060658577E-3</v>
      </c>
    </row>
    <row r="65" spans="1:3" x14ac:dyDescent="0.35">
      <c r="A65" s="12" t="s">
        <v>33</v>
      </c>
      <c r="B65">
        <v>2</v>
      </c>
      <c r="C65" s="10">
        <v>3.4662045060658577E-3</v>
      </c>
    </row>
    <row r="66" spans="1:3" x14ac:dyDescent="0.35">
      <c r="A66" s="9" t="s">
        <v>103</v>
      </c>
      <c r="B66">
        <v>6</v>
      </c>
      <c r="C66" s="10">
        <v>1.0398613518197574E-2</v>
      </c>
    </row>
    <row r="67" spans="1:3" x14ac:dyDescent="0.35">
      <c r="A67" s="12" t="s">
        <v>107</v>
      </c>
      <c r="B67">
        <v>2</v>
      </c>
      <c r="C67" s="10">
        <v>3.4662045060658577E-3</v>
      </c>
    </row>
    <row r="68" spans="1:3" x14ac:dyDescent="0.35">
      <c r="A68" s="12" t="s">
        <v>87</v>
      </c>
      <c r="B68">
        <v>1</v>
      </c>
      <c r="C68" s="10">
        <v>1.7331022530329288E-3</v>
      </c>
    </row>
    <row r="69" spans="1:3" x14ac:dyDescent="0.35">
      <c r="A69" s="12" t="s">
        <v>33</v>
      </c>
      <c r="B69">
        <v>3</v>
      </c>
      <c r="C69" s="10">
        <v>5.1993067590987872E-3</v>
      </c>
    </row>
    <row r="70" spans="1:3" x14ac:dyDescent="0.35">
      <c r="A70" s="9" t="s">
        <v>481</v>
      </c>
      <c r="B70">
        <v>577</v>
      </c>
      <c r="C70" s="10">
        <v>1</v>
      </c>
    </row>
    <row r="79" spans="1:3" x14ac:dyDescent="0.35">
      <c r="A79" s="8" t="s">
        <v>480</v>
      </c>
      <c r="B79" t="s">
        <v>675</v>
      </c>
      <c r="C79" t="s">
        <v>483</v>
      </c>
    </row>
    <row r="80" spans="1:3" x14ac:dyDescent="0.35">
      <c r="A80" s="9" t="s">
        <v>26</v>
      </c>
      <c r="B80">
        <v>79.060000000000016</v>
      </c>
      <c r="C80" s="10">
        <v>0.41906074419590794</v>
      </c>
    </row>
    <row r="81" spans="1:3" x14ac:dyDescent="0.35">
      <c r="A81" s="12">
        <v>20103</v>
      </c>
      <c r="B81">
        <v>1.08</v>
      </c>
      <c r="C81" s="10">
        <v>5.7245839075585701E-3</v>
      </c>
    </row>
    <row r="82" spans="1:3" x14ac:dyDescent="0.35">
      <c r="A82" s="12">
        <v>20104</v>
      </c>
      <c r="B82">
        <v>3.6999999999999997</v>
      </c>
      <c r="C82" s="10">
        <v>1.9612000424043246E-2</v>
      </c>
    </row>
    <row r="83" spans="1:3" x14ac:dyDescent="0.35">
      <c r="A83" s="12" t="s">
        <v>75</v>
      </c>
      <c r="B83">
        <v>0.75000000000000011</v>
      </c>
      <c r="C83" s="10">
        <v>3.975405491360118E-3</v>
      </c>
    </row>
    <row r="84" spans="1:3" x14ac:dyDescent="0.35">
      <c r="A84" s="12" t="s">
        <v>71</v>
      </c>
      <c r="B84">
        <v>1.83</v>
      </c>
      <c r="C84" s="10">
        <v>9.6999893989186872E-3</v>
      </c>
    </row>
    <row r="85" spans="1:3" x14ac:dyDescent="0.35">
      <c r="A85" s="12" t="s">
        <v>42</v>
      </c>
      <c r="B85">
        <v>10.09</v>
      </c>
      <c r="C85" s="10">
        <v>5.3482455210431448E-2</v>
      </c>
    </row>
    <row r="86" spans="1:3" x14ac:dyDescent="0.35">
      <c r="A86" s="12" t="s">
        <v>24</v>
      </c>
      <c r="B86">
        <v>6.74</v>
      </c>
      <c r="C86" s="10">
        <v>3.5725644015689589E-2</v>
      </c>
    </row>
    <row r="87" spans="1:3" x14ac:dyDescent="0.35">
      <c r="A87" s="12" t="s">
        <v>165</v>
      </c>
      <c r="B87">
        <v>1.1600000000000001</v>
      </c>
      <c r="C87" s="10">
        <v>6.1486271599703159E-3</v>
      </c>
    </row>
    <row r="88" spans="1:3" x14ac:dyDescent="0.35">
      <c r="A88" s="12" t="s">
        <v>419</v>
      </c>
      <c r="B88">
        <v>1.4900000000000002</v>
      </c>
      <c r="C88" s="10">
        <v>7.897805576168768E-3</v>
      </c>
    </row>
    <row r="89" spans="1:3" x14ac:dyDescent="0.35">
      <c r="A89" s="12" t="s">
        <v>66</v>
      </c>
      <c r="B89">
        <v>2.5</v>
      </c>
      <c r="C89" s="10">
        <v>1.3251351637867059E-2</v>
      </c>
    </row>
    <row r="90" spans="1:3" x14ac:dyDescent="0.35">
      <c r="A90" s="12" t="s">
        <v>110</v>
      </c>
      <c r="B90">
        <v>0.42000000000000004</v>
      </c>
      <c r="C90" s="10">
        <v>2.2262270751616663E-3</v>
      </c>
    </row>
    <row r="91" spans="1:3" x14ac:dyDescent="0.35">
      <c r="A91" s="12" t="s">
        <v>1008</v>
      </c>
      <c r="B91">
        <v>0.17</v>
      </c>
      <c r="C91" s="10">
        <v>9.0109191137496001E-4</v>
      </c>
    </row>
    <row r="92" spans="1:3" x14ac:dyDescent="0.35">
      <c r="A92" s="12" t="s">
        <v>29</v>
      </c>
      <c r="B92">
        <v>0.17</v>
      </c>
      <c r="C92" s="10">
        <v>9.0109191137496001E-4</v>
      </c>
    </row>
    <row r="93" spans="1:3" x14ac:dyDescent="0.35">
      <c r="A93" s="12" t="s">
        <v>367</v>
      </c>
      <c r="B93">
        <v>0.5</v>
      </c>
      <c r="C93" s="10">
        <v>2.6502703275734117E-3</v>
      </c>
    </row>
    <row r="94" spans="1:3" x14ac:dyDescent="0.35">
      <c r="A94" s="12" t="s">
        <v>304</v>
      </c>
      <c r="B94">
        <v>3.7699999999999996</v>
      </c>
      <c r="C94" s="10">
        <v>1.9983038269903521E-2</v>
      </c>
    </row>
    <row r="95" spans="1:3" x14ac:dyDescent="0.35">
      <c r="A95" s="12" t="s">
        <v>93</v>
      </c>
      <c r="B95">
        <v>2</v>
      </c>
      <c r="C95" s="10">
        <v>1.0601081310293647E-2</v>
      </c>
    </row>
    <row r="96" spans="1:3" x14ac:dyDescent="0.35">
      <c r="A96" s="12" t="s">
        <v>112</v>
      </c>
      <c r="B96">
        <v>0.32</v>
      </c>
      <c r="C96" s="10">
        <v>1.6961730096469836E-3</v>
      </c>
    </row>
    <row r="97" spans="1:3" x14ac:dyDescent="0.35">
      <c r="A97" s="12" t="s">
        <v>215</v>
      </c>
      <c r="B97">
        <v>0.76000000000000012</v>
      </c>
      <c r="C97" s="10">
        <v>4.0284108979115867E-3</v>
      </c>
    </row>
    <row r="98" spans="1:3" x14ac:dyDescent="0.35">
      <c r="A98" s="12" t="s">
        <v>319</v>
      </c>
      <c r="B98">
        <v>0.17</v>
      </c>
      <c r="C98" s="10">
        <v>9.0109191137496001E-4</v>
      </c>
    </row>
    <row r="99" spans="1:3" x14ac:dyDescent="0.35">
      <c r="A99" s="12" t="s">
        <v>84</v>
      </c>
      <c r="B99">
        <v>3.09</v>
      </c>
      <c r="C99" s="10">
        <v>1.6378670624403683E-2</v>
      </c>
    </row>
    <row r="100" spans="1:3" x14ac:dyDescent="0.35">
      <c r="A100" s="12" t="s">
        <v>967</v>
      </c>
      <c r="B100">
        <v>0.08</v>
      </c>
      <c r="C100" s="10">
        <v>4.2404325241174589E-4</v>
      </c>
    </row>
    <row r="101" spans="1:3" x14ac:dyDescent="0.35">
      <c r="A101" s="12" t="s">
        <v>153</v>
      </c>
      <c r="B101">
        <v>0.34</v>
      </c>
      <c r="C101" s="10">
        <v>1.80218382274992E-3</v>
      </c>
    </row>
    <row r="102" spans="1:3" x14ac:dyDescent="0.35">
      <c r="A102" s="12" t="s">
        <v>617</v>
      </c>
      <c r="B102">
        <v>1.25</v>
      </c>
      <c r="C102" s="10">
        <v>6.6256758189335296E-3</v>
      </c>
    </row>
    <row r="103" spans="1:3" x14ac:dyDescent="0.35">
      <c r="A103" s="12" t="s">
        <v>168</v>
      </c>
      <c r="B103">
        <v>0.42000000000000004</v>
      </c>
      <c r="C103" s="10">
        <v>2.2262270751616663E-3</v>
      </c>
    </row>
    <row r="104" spans="1:3" x14ac:dyDescent="0.35">
      <c r="A104" s="12" t="s">
        <v>289</v>
      </c>
      <c r="B104">
        <v>2.34</v>
      </c>
      <c r="C104" s="10">
        <v>1.2403265133043566E-2</v>
      </c>
    </row>
    <row r="105" spans="1:3" x14ac:dyDescent="0.35">
      <c r="A105" s="12" t="s">
        <v>107</v>
      </c>
      <c r="B105">
        <v>0.83000000000000007</v>
      </c>
      <c r="C105" s="10">
        <v>4.3994487437718638E-3</v>
      </c>
    </row>
    <row r="106" spans="1:3" x14ac:dyDescent="0.35">
      <c r="A106" s="12" t="s">
        <v>87</v>
      </c>
      <c r="B106">
        <v>1.67</v>
      </c>
      <c r="C106" s="10">
        <v>8.8519028940951955E-3</v>
      </c>
    </row>
    <row r="107" spans="1:3" x14ac:dyDescent="0.35">
      <c r="A107" s="12" t="s">
        <v>56</v>
      </c>
      <c r="B107">
        <v>31.17</v>
      </c>
      <c r="C107" s="10">
        <v>0.1652178522209265</v>
      </c>
    </row>
    <row r="108" spans="1:3" x14ac:dyDescent="0.35">
      <c r="A108" s="12" t="s">
        <v>33</v>
      </c>
      <c r="B108">
        <v>0.25</v>
      </c>
      <c r="C108" s="10">
        <v>1.3251351637867058E-3</v>
      </c>
    </row>
    <row r="109" spans="1:3" x14ac:dyDescent="0.35">
      <c r="A109" s="9" t="s">
        <v>52</v>
      </c>
      <c r="B109">
        <v>30.089999999999996</v>
      </c>
      <c r="C109" s="10">
        <v>0.15949326831336791</v>
      </c>
    </row>
    <row r="110" spans="1:3" x14ac:dyDescent="0.35">
      <c r="A110" s="12" t="s">
        <v>42</v>
      </c>
      <c r="B110">
        <v>2.8900000000000006</v>
      </c>
      <c r="C110" s="10">
        <v>1.5318562493374323E-2</v>
      </c>
    </row>
    <row r="111" spans="1:3" x14ac:dyDescent="0.35">
      <c r="A111" s="12" t="s">
        <v>367</v>
      </c>
      <c r="B111">
        <v>0.34</v>
      </c>
      <c r="C111" s="10">
        <v>1.80218382274992E-3</v>
      </c>
    </row>
    <row r="112" spans="1:3" x14ac:dyDescent="0.35">
      <c r="A112" s="12" t="s">
        <v>107</v>
      </c>
      <c r="B112">
        <v>0.84000000000000008</v>
      </c>
      <c r="C112" s="10">
        <v>4.4524541503233326E-3</v>
      </c>
    </row>
    <row r="113" spans="1:3" x14ac:dyDescent="0.35">
      <c r="A113" s="12" t="s">
        <v>87</v>
      </c>
      <c r="B113">
        <v>8.25</v>
      </c>
      <c r="C113" s="10">
        <v>4.3729460404961291E-2</v>
      </c>
    </row>
    <row r="114" spans="1:3" x14ac:dyDescent="0.35">
      <c r="A114" s="12" t="s">
        <v>56</v>
      </c>
      <c r="B114">
        <v>16.119999999999997</v>
      </c>
      <c r="C114" s="10">
        <v>8.5444715360966775E-2</v>
      </c>
    </row>
    <row r="115" spans="1:3" x14ac:dyDescent="0.35">
      <c r="A115" s="12" t="s">
        <v>33</v>
      </c>
      <c r="B115">
        <v>1.6500000000000001</v>
      </c>
      <c r="C115" s="10">
        <v>8.7458920809922597E-3</v>
      </c>
    </row>
    <row r="116" spans="1:3" x14ac:dyDescent="0.35">
      <c r="A116" s="9" t="s">
        <v>39</v>
      </c>
      <c r="B116">
        <v>74.430000000000007</v>
      </c>
      <c r="C116" s="10">
        <v>0.39451924096257812</v>
      </c>
    </row>
    <row r="117" spans="1:3" x14ac:dyDescent="0.35">
      <c r="A117" s="12">
        <v>15107</v>
      </c>
      <c r="B117">
        <v>1.25</v>
      </c>
      <c r="C117" s="10">
        <v>6.6256758189335296E-3</v>
      </c>
    </row>
    <row r="118" spans="1:3" x14ac:dyDescent="0.35">
      <c r="A118" s="12">
        <v>20103</v>
      </c>
      <c r="B118">
        <v>1.42</v>
      </c>
      <c r="C118" s="10">
        <v>7.5267677303084892E-3</v>
      </c>
    </row>
    <row r="119" spans="1:3" x14ac:dyDescent="0.35">
      <c r="A119" s="12">
        <v>20104</v>
      </c>
      <c r="B119">
        <v>2.74</v>
      </c>
      <c r="C119" s="10">
        <v>1.4523481395102298E-2</v>
      </c>
    </row>
    <row r="120" spans="1:3" x14ac:dyDescent="0.35">
      <c r="A120" s="12" t="s">
        <v>71</v>
      </c>
      <c r="B120">
        <v>1.5</v>
      </c>
      <c r="C120" s="10">
        <v>7.9508109827202359E-3</v>
      </c>
    </row>
    <row r="121" spans="1:3" x14ac:dyDescent="0.35">
      <c r="A121" s="12" t="s">
        <v>42</v>
      </c>
      <c r="B121">
        <v>0.17</v>
      </c>
      <c r="C121" s="10">
        <v>9.0109191137496001E-4</v>
      </c>
    </row>
    <row r="122" spans="1:3" x14ac:dyDescent="0.35">
      <c r="A122" s="12" t="s">
        <v>24</v>
      </c>
      <c r="B122">
        <v>16.7</v>
      </c>
      <c r="C122" s="10">
        <v>8.8519028940951955E-2</v>
      </c>
    </row>
    <row r="123" spans="1:3" x14ac:dyDescent="0.35">
      <c r="A123" s="12" t="s">
        <v>165</v>
      </c>
      <c r="B123">
        <v>3.24</v>
      </c>
      <c r="C123" s="10">
        <v>1.7173751722675708E-2</v>
      </c>
    </row>
    <row r="124" spans="1:3" x14ac:dyDescent="0.35">
      <c r="A124" s="12" t="s">
        <v>419</v>
      </c>
      <c r="B124">
        <v>0.25</v>
      </c>
      <c r="C124" s="10">
        <v>1.3251351637867058E-3</v>
      </c>
    </row>
    <row r="125" spans="1:3" x14ac:dyDescent="0.35">
      <c r="A125" s="12" t="s">
        <v>66</v>
      </c>
      <c r="B125">
        <v>4.8199999999999994</v>
      </c>
      <c r="C125" s="10">
        <v>2.5548605957807686E-2</v>
      </c>
    </row>
    <row r="126" spans="1:3" x14ac:dyDescent="0.35">
      <c r="A126" s="12" t="s">
        <v>110</v>
      </c>
      <c r="B126">
        <v>0.59000000000000008</v>
      </c>
      <c r="C126" s="10">
        <v>3.1273189865366263E-3</v>
      </c>
    </row>
    <row r="127" spans="1:3" x14ac:dyDescent="0.35">
      <c r="A127" s="12" t="s">
        <v>1165</v>
      </c>
      <c r="B127">
        <v>1.08</v>
      </c>
      <c r="C127" s="10">
        <v>5.7245839075585701E-3</v>
      </c>
    </row>
    <row r="128" spans="1:3" x14ac:dyDescent="0.35">
      <c r="A128" s="12" t="s">
        <v>29</v>
      </c>
      <c r="B128">
        <v>2.08</v>
      </c>
      <c r="C128" s="10">
        <v>1.1025124562705393E-2</v>
      </c>
    </row>
    <row r="129" spans="1:3" x14ac:dyDescent="0.35">
      <c r="A129" s="12" t="s">
        <v>304</v>
      </c>
      <c r="B129">
        <v>1.0899999999999999</v>
      </c>
      <c r="C129" s="10">
        <v>5.7775893141100371E-3</v>
      </c>
    </row>
    <row r="130" spans="1:3" x14ac:dyDescent="0.35">
      <c r="A130" s="12" t="s">
        <v>93</v>
      </c>
      <c r="B130">
        <v>4.8499999999999996</v>
      </c>
      <c r="C130" s="10">
        <v>2.5707622177462093E-2</v>
      </c>
    </row>
    <row r="131" spans="1:3" x14ac:dyDescent="0.35">
      <c r="A131" s="12" t="s">
        <v>112</v>
      </c>
      <c r="B131">
        <v>8.86</v>
      </c>
      <c r="C131" s="10">
        <v>4.6962790204600854E-2</v>
      </c>
    </row>
    <row r="132" spans="1:3" x14ac:dyDescent="0.35">
      <c r="A132" s="12" t="s">
        <v>215</v>
      </c>
      <c r="B132">
        <v>5.68</v>
      </c>
      <c r="C132" s="10">
        <v>3.0107070921233957E-2</v>
      </c>
    </row>
    <row r="133" spans="1:3" x14ac:dyDescent="0.35">
      <c r="A133" s="12" t="s">
        <v>319</v>
      </c>
      <c r="B133">
        <v>0.42</v>
      </c>
      <c r="C133" s="10">
        <v>2.2262270751616658E-3</v>
      </c>
    </row>
    <row r="134" spans="1:3" x14ac:dyDescent="0.35">
      <c r="A134" s="12" t="s">
        <v>84</v>
      </c>
      <c r="B134">
        <v>3.34</v>
      </c>
      <c r="C134" s="10">
        <v>1.7703805788190391E-2</v>
      </c>
    </row>
    <row r="135" spans="1:3" x14ac:dyDescent="0.35">
      <c r="A135" s="12" t="s">
        <v>617</v>
      </c>
      <c r="B135">
        <v>2.0099999999999998</v>
      </c>
      <c r="C135" s="10">
        <v>1.0654086716845115E-2</v>
      </c>
    </row>
    <row r="136" spans="1:3" x14ac:dyDescent="0.35">
      <c r="A136" s="12" t="s">
        <v>168</v>
      </c>
      <c r="B136">
        <v>3.42</v>
      </c>
      <c r="C136" s="10">
        <v>1.8127849040602134E-2</v>
      </c>
    </row>
    <row r="137" spans="1:3" x14ac:dyDescent="0.35">
      <c r="A137" s="12" t="s">
        <v>289</v>
      </c>
      <c r="B137">
        <v>1.5</v>
      </c>
      <c r="C137" s="10">
        <v>7.9508109827202359E-3</v>
      </c>
    </row>
    <row r="138" spans="1:3" x14ac:dyDescent="0.35">
      <c r="A138" s="12" t="s">
        <v>458</v>
      </c>
      <c r="B138">
        <v>0.42</v>
      </c>
      <c r="C138" s="10">
        <v>2.2262270751616658E-3</v>
      </c>
    </row>
    <row r="139" spans="1:3" x14ac:dyDescent="0.35">
      <c r="A139" s="12" t="s">
        <v>763</v>
      </c>
      <c r="B139">
        <v>4.83</v>
      </c>
      <c r="C139" s="10">
        <v>2.5601611364359157E-2</v>
      </c>
    </row>
    <row r="140" spans="1:3" x14ac:dyDescent="0.35">
      <c r="A140" s="12" t="s">
        <v>488</v>
      </c>
      <c r="B140">
        <v>0.5</v>
      </c>
      <c r="C140" s="10">
        <v>2.6502703275734117E-3</v>
      </c>
    </row>
    <row r="141" spans="1:3" x14ac:dyDescent="0.35">
      <c r="A141" s="12" t="s">
        <v>33</v>
      </c>
      <c r="B141">
        <v>1.67</v>
      </c>
      <c r="C141" s="10">
        <v>8.8519028940951955E-3</v>
      </c>
    </row>
    <row r="142" spans="1:3" x14ac:dyDescent="0.35">
      <c r="A142" s="9" t="s">
        <v>103</v>
      </c>
      <c r="B142">
        <v>5.08</v>
      </c>
      <c r="C142" s="10">
        <v>2.6926746528145865E-2</v>
      </c>
    </row>
    <row r="143" spans="1:3" x14ac:dyDescent="0.35">
      <c r="A143" s="12" t="s">
        <v>107</v>
      </c>
      <c r="B143">
        <v>1.83</v>
      </c>
      <c r="C143" s="10">
        <v>9.6999893989186872E-3</v>
      </c>
    </row>
    <row r="144" spans="1:3" x14ac:dyDescent="0.35">
      <c r="A144" s="12" t="s">
        <v>87</v>
      </c>
      <c r="B144">
        <v>0.92</v>
      </c>
      <c r="C144" s="10">
        <v>4.8764974027350775E-3</v>
      </c>
    </row>
    <row r="145" spans="1:3" x14ac:dyDescent="0.35">
      <c r="A145" s="12" t="s">
        <v>33</v>
      </c>
      <c r="B145">
        <v>2.33</v>
      </c>
      <c r="C145" s="10">
        <v>1.23502597264921E-2</v>
      </c>
    </row>
    <row r="146" spans="1:3" x14ac:dyDescent="0.35">
      <c r="A146" s="9" t="s">
        <v>481</v>
      </c>
      <c r="B146">
        <v>188.66000000000005</v>
      </c>
      <c r="C146" s="10">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14CAE-790A-4054-9E68-E9DB6671F728}">
  <dimension ref="A3:C176"/>
  <sheetViews>
    <sheetView showGridLines="0" zoomScale="60" zoomScaleNormal="60" workbookViewId="0">
      <selection activeCell="AI36" sqref="AI36:AI37"/>
    </sheetView>
  </sheetViews>
  <sheetFormatPr defaultRowHeight="14.5" x14ac:dyDescent="0.35"/>
  <cols>
    <col min="1" max="1" width="33.54296875" bestFit="1" customWidth="1"/>
    <col min="2" max="2" width="13.81640625" bestFit="1" customWidth="1"/>
    <col min="3" max="3" width="15.81640625" bestFit="1" customWidth="1"/>
    <col min="4" max="4" width="6.54296875" bestFit="1" customWidth="1"/>
    <col min="5" max="5" width="11.26953125" bestFit="1" customWidth="1"/>
    <col min="6" max="6" width="33.453125" bestFit="1" customWidth="1"/>
    <col min="7" max="7" width="22.26953125" bestFit="1" customWidth="1"/>
    <col min="8" max="8" width="15" bestFit="1" customWidth="1"/>
    <col min="9" max="9" width="16.453125" bestFit="1" customWidth="1"/>
    <col min="10" max="11" width="7" bestFit="1" customWidth="1"/>
    <col min="12" max="12" width="6.7265625" bestFit="1" customWidth="1"/>
    <col min="13" max="15" width="7.453125" bestFit="1" customWidth="1"/>
    <col min="16" max="16" width="7.81640625" bestFit="1" customWidth="1"/>
    <col min="17" max="17" width="7.1796875" bestFit="1" customWidth="1"/>
    <col min="18" max="18" width="6" bestFit="1" customWidth="1"/>
    <col min="19" max="19" width="7.1796875" bestFit="1" customWidth="1"/>
    <col min="20" max="23" width="6" bestFit="1" customWidth="1"/>
    <col min="24" max="24" width="6.7265625" bestFit="1" customWidth="1"/>
    <col min="25" max="25" width="5.7265625" bestFit="1" customWidth="1"/>
    <col min="26" max="26" width="5.453125" bestFit="1" customWidth="1"/>
    <col min="27" max="27" width="6.7265625" bestFit="1" customWidth="1"/>
    <col min="28" max="28" width="6.54296875" bestFit="1" customWidth="1"/>
    <col min="29" max="29" width="5.453125" bestFit="1" customWidth="1"/>
    <col min="30" max="30" width="5.26953125" bestFit="1" customWidth="1"/>
    <col min="31" max="31" width="11.26953125" bestFit="1" customWidth="1"/>
  </cols>
  <sheetData>
    <row r="3" spans="1:3" x14ac:dyDescent="0.35">
      <c r="A3" s="8" t="s">
        <v>0</v>
      </c>
      <c r="B3" t="s">
        <v>671</v>
      </c>
    </row>
    <row r="5" spans="1:3" x14ac:dyDescent="0.35">
      <c r="A5" s="38" t="s">
        <v>480</v>
      </c>
      <c r="B5" s="39" t="s">
        <v>482</v>
      </c>
      <c r="C5" s="39" t="s">
        <v>483</v>
      </c>
    </row>
    <row r="6" spans="1:3" x14ac:dyDescent="0.35">
      <c r="A6" s="9" t="s">
        <v>26</v>
      </c>
      <c r="B6">
        <v>422</v>
      </c>
      <c r="C6" s="10">
        <v>0.5725915875169606</v>
      </c>
    </row>
    <row r="7" spans="1:3" x14ac:dyDescent="0.35">
      <c r="A7" s="44">
        <v>20104</v>
      </c>
      <c r="B7" s="54">
        <v>40</v>
      </c>
      <c r="C7" s="45">
        <v>5.4274084124830396E-2</v>
      </c>
    </row>
    <row r="8" spans="1:3" x14ac:dyDescent="0.35">
      <c r="A8" s="44" t="s">
        <v>75</v>
      </c>
      <c r="B8" s="54">
        <v>5</v>
      </c>
      <c r="C8" s="45">
        <v>6.7842605156037995E-3</v>
      </c>
    </row>
    <row r="9" spans="1:3" x14ac:dyDescent="0.35">
      <c r="A9" s="44" t="s">
        <v>71</v>
      </c>
      <c r="B9" s="54">
        <v>13</v>
      </c>
      <c r="C9" s="45">
        <v>1.7639077340569877E-2</v>
      </c>
    </row>
    <row r="10" spans="1:3" x14ac:dyDescent="0.35">
      <c r="A10" s="44" t="s">
        <v>42</v>
      </c>
      <c r="B10" s="54">
        <v>81</v>
      </c>
      <c r="C10" s="45">
        <v>0.10990502035278155</v>
      </c>
    </row>
    <row r="11" spans="1:3" x14ac:dyDescent="0.35">
      <c r="A11" s="44" t="s">
        <v>24</v>
      </c>
      <c r="B11" s="54">
        <v>39</v>
      </c>
      <c r="C11" s="45">
        <v>5.2917232021709636E-2</v>
      </c>
    </row>
    <row r="12" spans="1:3" x14ac:dyDescent="0.35">
      <c r="A12" s="44" t="s">
        <v>165</v>
      </c>
      <c r="B12" s="54">
        <v>26</v>
      </c>
      <c r="C12" s="45">
        <v>3.5278154681139755E-2</v>
      </c>
    </row>
    <row r="13" spans="1:3" x14ac:dyDescent="0.35">
      <c r="A13" s="44" t="s">
        <v>419</v>
      </c>
      <c r="B13" s="54">
        <v>23</v>
      </c>
      <c r="C13" s="45">
        <v>3.1207598371777476E-2</v>
      </c>
    </row>
    <row r="14" spans="1:3" x14ac:dyDescent="0.35">
      <c r="A14" s="44" t="s">
        <v>66</v>
      </c>
      <c r="B14" s="54">
        <v>11</v>
      </c>
      <c r="C14" s="45">
        <v>1.4925373134328358E-2</v>
      </c>
    </row>
    <row r="15" spans="1:3" x14ac:dyDescent="0.35">
      <c r="A15" s="44" t="s">
        <v>110</v>
      </c>
      <c r="B15" s="54">
        <v>3</v>
      </c>
      <c r="C15" s="45">
        <v>4.0705563093622792E-3</v>
      </c>
    </row>
    <row r="16" spans="1:3" x14ac:dyDescent="0.35">
      <c r="A16" s="44" t="s">
        <v>60</v>
      </c>
      <c r="B16" s="54">
        <v>10</v>
      </c>
      <c r="C16" s="45">
        <v>1.3568521031207599E-2</v>
      </c>
    </row>
    <row r="17" spans="1:3" x14ac:dyDescent="0.35">
      <c r="A17" s="44" t="s">
        <v>29</v>
      </c>
      <c r="B17" s="54">
        <v>4</v>
      </c>
      <c r="C17" s="45">
        <v>5.4274084124830389E-3</v>
      </c>
    </row>
    <row r="18" spans="1:3" x14ac:dyDescent="0.35">
      <c r="A18" s="44" t="s">
        <v>367</v>
      </c>
      <c r="B18" s="54">
        <v>7</v>
      </c>
      <c r="C18" s="45">
        <v>9.497964721845319E-3</v>
      </c>
    </row>
    <row r="19" spans="1:3" x14ac:dyDescent="0.35">
      <c r="A19" s="44" t="s">
        <v>304</v>
      </c>
      <c r="B19" s="54">
        <v>5</v>
      </c>
      <c r="C19" s="45">
        <v>6.7842605156037995E-3</v>
      </c>
    </row>
    <row r="20" spans="1:3" x14ac:dyDescent="0.35">
      <c r="A20" s="44" t="s">
        <v>93</v>
      </c>
      <c r="B20" s="54">
        <v>15</v>
      </c>
      <c r="C20" s="45">
        <v>2.0352781546811399E-2</v>
      </c>
    </row>
    <row r="21" spans="1:3" x14ac:dyDescent="0.35">
      <c r="A21" s="44" t="s">
        <v>112</v>
      </c>
      <c r="B21" s="54">
        <v>15</v>
      </c>
      <c r="C21" s="45">
        <v>2.0352781546811399E-2</v>
      </c>
    </row>
    <row r="22" spans="1:3" x14ac:dyDescent="0.35">
      <c r="A22" s="44" t="s">
        <v>215</v>
      </c>
      <c r="B22" s="54">
        <v>14</v>
      </c>
      <c r="C22" s="45">
        <v>1.8995929443690638E-2</v>
      </c>
    </row>
    <row r="23" spans="1:3" x14ac:dyDescent="0.35">
      <c r="A23" s="44" t="s">
        <v>319</v>
      </c>
      <c r="B23" s="54">
        <v>3</v>
      </c>
      <c r="C23" s="45">
        <v>4.0705563093622792E-3</v>
      </c>
    </row>
    <row r="24" spans="1:3" x14ac:dyDescent="0.35">
      <c r="A24" s="44" t="s">
        <v>84</v>
      </c>
      <c r="B24" s="54">
        <v>25</v>
      </c>
      <c r="C24" s="45">
        <v>3.3921302578018994E-2</v>
      </c>
    </row>
    <row r="25" spans="1:3" x14ac:dyDescent="0.35">
      <c r="A25" s="44" t="s">
        <v>153</v>
      </c>
      <c r="B25" s="54">
        <v>3</v>
      </c>
      <c r="C25" s="45">
        <v>4.0705563093622792E-3</v>
      </c>
    </row>
    <row r="26" spans="1:3" x14ac:dyDescent="0.35">
      <c r="A26" s="44" t="s">
        <v>617</v>
      </c>
      <c r="B26" s="54">
        <v>16</v>
      </c>
      <c r="C26" s="45">
        <v>2.1709633649932156E-2</v>
      </c>
    </row>
    <row r="27" spans="1:3" x14ac:dyDescent="0.35">
      <c r="A27" s="44" t="s">
        <v>107</v>
      </c>
      <c r="B27" s="54">
        <v>4</v>
      </c>
      <c r="C27" s="45">
        <v>5.4274084124830389E-3</v>
      </c>
    </row>
    <row r="28" spans="1:3" x14ac:dyDescent="0.35">
      <c r="A28" s="44" t="s">
        <v>87</v>
      </c>
      <c r="B28" s="54">
        <v>5</v>
      </c>
      <c r="C28" s="45">
        <v>6.7842605156037995E-3</v>
      </c>
    </row>
    <row r="29" spans="1:3" x14ac:dyDescent="0.35">
      <c r="A29" s="44" t="s">
        <v>56</v>
      </c>
      <c r="B29" s="54">
        <v>28</v>
      </c>
      <c r="C29" s="45">
        <v>3.7991858887381276E-2</v>
      </c>
    </row>
    <row r="30" spans="1:3" x14ac:dyDescent="0.35">
      <c r="A30" s="44" t="s">
        <v>33</v>
      </c>
      <c r="B30" s="54">
        <v>7</v>
      </c>
      <c r="C30" s="45">
        <v>9.497964721845319E-3</v>
      </c>
    </row>
    <row r="31" spans="1:3" x14ac:dyDescent="0.35">
      <c r="A31" s="44">
        <v>20103</v>
      </c>
      <c r="B31" s="54">
        <v>5</v>
      </c>
      <c r="C31" s="45">
        <v>6.7842605156037995E-3</v>
      </c>
    </row>
    <row r="32" spans="1:3" x14ac:dyDescent="0.35">
      <c r="A32" s="44" t="s">
        <v>168</v>
      </c>
      <c r="B32" s="54">
        <v>7</v>
      </c>
      <c r="C32" s="45">
        <v>9.497964721845319E-3</v>
      </c>
    </row>
    <row r="33" spans="1:3" x14ac:dyDescent="0.35">
      <c r="A33" s="12" t="s">
        <v>577</v>
      </c>
      <c r="B33">
        <v>1</v>
      </c>
      <c r="C33" s="10">
        <v>1.3568521031207597E-3</v>
      </c>
    </row>
    <row r="34" spans="1:3" x14ac:dyDescent="0.35">
      <c r="A34" s="12" t="s">
        <v>458</v>
      </c>
      <c r="B34">
        <v>2</v>
      </c>
      <c r="C34" s="10">
        <v>2.7137042062415195E-3</v>
      </c>
    </row>
    <row r="35" spans="1:3" x14ac:dyDescent="0.35">
      <c r="A35" s="12" t="s">
        <v>1679</v>
      </c>
      <c r="B35">
        <v>2</v>
      </c>
      <c r="C35" s="10">
        <v>2.7137042062415195E-3</v>
      </c>
    </row>
    <row r="36" spans="1:3" x14ac:dyDescent="0.35">
      <c r="A36" s="12" t="s">
        <v>488</v>
      </c>
      <c r="B36">
        <v>1</v>
      </c>
      <c r="C36" s="10">
        <v>1.3568521031207597E-3</v>
      </c>
    </row>
    <row r="37" spans="1:3" x14ac:dyDescent="0.35">
      <c r="A37" s="12" t="s">
        <v>1747</v>
      </c>
      <c r="B37">
        <v>1</v>
      </c>
      <c r="C37" s="10">
        <v>1.3568521031207597E-3</v>
      </c>
    </row>
    <row r="38" spans="1:3" x14ac:dyDescent="0.35">
      <c r="A38" s="12" t="s">
        <v>1840</v>
      </c>
      <c r="B38">
        <v>1</v>
      </c>
      <c r="C38" s="10">
        <v>1.3568521031207597E-3</v>
      </c>
    </row>
    <row r="39" spans="1:3" x14ac:dyDescent="0.35">
      <c r="A39" s="9" t="s">
        <v>52</v>
      </c>
      <c r="B39">
        <v>192</v>
      </c>
      <c r="C39" s="10">
        <v>0.26051560379918587</v>
      </c>
    </row>
    <row r="40" spans="1:3" x14ac:dyDescent="0.35">
      <c r="A40" s="44" t="s">
        <v>75</v>
      </c>
      <c r="B40" s="54">
        <v>3</v>
      </c>
      <c r="C40" s="45">
        <v>4.0705563093622792E-3</v>
      </c>
    </row>
    <row r="41" spans="1:3" x14ac:dyDescent="0.35">
      <c r="A41" s="44" t="s">
        <v>71</v>
      </c>
      <c r="B41" s="54">
        <v>2</v>
      </c>
      <c r="C41" s="45">
        <v>2.7137042062415195E-3</v>
      </c>
    </row>
    <row r="42" spans="1:3" x14ac:dyDescent="0.35">
      <c r="A42" s="44" t="s">
        <v>42</v>
      </c>
      <c r="B42" s="54">
        <v>14</v>
      </c>
      <c r="C42" s="45">
        <v>1.8995929443690638E-2</v>
      </c>
    </row>
    <row r="43" spans="1:3" x14ac:dyDescent="0.35">
      <c r="A43" s="44" t="s">
        <v>419</v>
      </c>
      <c r="B43" s="54">
        <v>1</v>
      </c>
      <c r="C43" s="45">
        <v>1.3568521031207597E-3</v>
      </c>
    </row>
    <row r="44" spans="1:3" x14ac:dyDescent="0.35">
      <c r="A44" s="44" t="s">
        <v>367</v>
      </c>
      <c r="B44" s="54">
        <v>1</v>
      </c>
      <c r="C44" s="45">
        <v>1.3568521031207597E-3</v>
      </c>
    </row>
    <row r="45" spans="1:3" x14ac:dyDescent="0.35">
      <c r="A45" s="44" t="s">
        <v>93</v>
      </c>
      <c r="B45" s="54">
        <v>2</v>
      </c>
      <c r="C45" s="45">
        <v>2.7137042062415195E-3</v>
      </c>
    </row>
    <row r="46" spans="1:3" x14ac:dyDescent="0.35">
      <c r="A46" s="44" t="s">
        <v>215</v>
      </c>
      <c r="B46" s="54">
        <v>1</v>
      </c>
      <c r="C46" s="45">
        <v>1.3568521031207597E-3</v>
      </c>
    </row>
    <row r="47" spans="1:3" x14ac:dyDescent="0.35">
      <c r="A47" s="44" t="s">
        <v>319</v>
      </c>
      <c r="B47" s="54">
        <v>1</v>
      </c>
      <c r="C47" s="45">
        <v>1.3568521031207597E-3</v>
      </c>
    </row>
    <row r="48" spans="1:3" x14ac:dyDescent="0.35">
      <c r="A48" s="44" t="s">
        <v>617</v>
      </c>
      <c r="B48" s="54">
        <v>4</v>
      </c>
      <c r="C48" s="45">
        <v>5.4274084124830389E-3</v>
      </c>
    </row>
    <row r="49" spans="1:3" x14ac:dyDescent="0.35">
      <c r="A49" s="44" t="s">
        <v>1204</v>
      </c>
      <c r="B49" s="54">
        <v>1</v>
      </c>
      <c r="C49" s="45">
        <v>1.3568521031207597E-3</v>
      </c>
    </row>
    <row r="50" spans="1:3" x14ac:dyDescent="0.35">
      <c r="A50" s="44" t="s">
        <v>107</v>
      </c>
      <c r="B50" s="54">
        <v>4</v>
      </c>
      <c r="C50" s="45">
        <v>5.4274084124830389E-3</v>
      </c>
    </row>
    <row r="51" spans="1:3" x14ac:dyDescent="0.35">
      <c r="A51" s="44" t="s">
        <v>87</v>
      </c>
      <c r="B51" s="54">
        <v>31</v>
      </c>
      <c r="C51" s="45">
        <v>4.2062415196743558E-2</v>
      </c>
    </row>
    <row r="52" spans="1:3" x14ac:dyDescent="0.35">
      <c r="A52" s="44" t="s">
        <v>56</v>
      </c>
      <c r="B52" s="54">
        <v>96</v>
      </c>
      <c r="C52" s="45">
        <v>0.13025780189959293</v>
      </c>
    </row>
    <row r="53" spans="1:3" x14ac:dyDescent="0.35">
      <c r="A53" s="44" t="s">
        <v>33</v>
      </c>
      <c r="B53" s="54">
        <v>27</v>
      </c>
      <c r="C53" s="45">
        <v>3.6635006784260515E-2</v>
      </c>
    </row>
    <row r="54" spans="1:3" x14ac:dyDescent="0.35">
      <c r="A54" s="44" t="s">
        <v>224</v>
      </c>
      <c r="B54" s="54">
        <v>1</v>
      </c>
      <c r="C54" s="45">
        <v>1.3568521031207597E-3</v>
      </c>
    </row>
    <row r="55" spans="1:3" x14ac:dyDescent="0.35">
      <c r="A55" s="44">
        <v>20103</v>
      </c>
      <c r="B55" s="54">
        <v>1</v>
      </c>
      <c r="C55" s="45">
        <v>1.3568521031207597E-3</v>
      </c>
    </row>
    <row r="56" spans="1:3" x14ac:dyDescent="0.35">
      <c r="A56" s="44" t="s">
        <v>1419</v>
      </c>
      <c r="B56" s="54">
        <v>1</v>
      </c>
      <c r="C56" s="45">
        <v>1.3568521031207597E-3</v>
      </c>
    </row>
    <row r="57" spans="1:3" x14ac:dyDescent="0.35">
      <c r="A57" s="12" t="s">
        <v>967</v>
      </c>
      <c r="B57">
        <v>1</v>
      </c>
      <c r="C57" s="10">
        <v>1.3568521031207597E-3</v>
      </c>
    </row>
    <row r="58" spans="1:3" x14ac:dyDescent="0.35">
      <c r="A58" s="9" t="s">
        <v>39</v>
      </c>
      <c r="B58">
        <v>121</v>
      </c>
      <c r="C58" s="10">
        <v>0.16417910447761194</v>
      </c>
    </row>
    <row r="59" spans="1:3" x14ac:dyDescent="0.35">
      <c r="A59" s="44">
        <v>20104</v>
      </c>
      <c r="B59" s="54">
        <v>5</v>
      </c>
      <c r="C59" s="45">
        <v>6.7842605156037995E-3</v>
      </c>
    </row>
    <row r="60" spans="1:3" x14ac:dyDescent="0.35">
      <c r="A60" s="44" t="s">
        <v>75</v>
      </c>
      <c r="B60" s="54">
        <v>1</v>
      </c>
      <c r="C60" s="45">
        <v>1.3568521031207597E-3</v>
      </c>
    </row>
    <row r="61" spans="1:3" x14ac:dyDescent="0.35">
      <c r="A61" s="44" t="s">
        <v>71</v>
      </c>
      <c r="B61" s="54">
        <v>6</v>
      </c>
      <c r="C61" s="45">
        <v>8.1411126187245584E-3</v>
      </c>
    </row>
    <row r="62" spans="1:3" x14ac:dyDescent="0.35">
      <c r="A62" s="44" t="s">
        <v>24</v>
      </c>
      <c r="B62" s="54">
        <v>26</v>
      </c>
      <c r="C62" s="45">
        <v>3.5278154681139755E-2</v>
      </c>
    </row>
    <row r="63" spans="1:3" x14ac:dyDescent="0.35">
      <c r="A63" s="44" t="s">
        <v>165</v>
      </c>
      <c r="B63" s="54">
        <v>27</v>
      </c>
      <c r="C63" s="45">
        <v>3.6635006784260515E-2</v>
      </c>
    </row>
    <row r="64" spans="1:3" x14ac:dyDescent="0.35">
      <c r="A64" s="44" t="s">
        <v>419</v>
      </c>
      <c r="B64" s="54">
        <v>3</v>
      </c>
      <c r="C64" s="45">
        <v>4.0705563093622792E-3</v>
      </c>
    </row>
    <row r="65" spans="1:3" x14ac:dyDescent="0.35">
      <c r="A65" s="44" t="s">
        <v>66</v>
      </c>
      <c r="B65" s="54">
        <v>14</v>
      </c>
      <c r="C65" s="45">
        <v>1.8995929443690638E-2</v>
      </c>
    </row>
    <row r="66" spans="1:3" x14ac:dyDescent="0.35">
      <c r="A66" s="44" t="s">
        <v>110</v>
      </c>
      <c r="B66" s="54">
        <v>4</v>
      </c>
      <c r="C66" s="45">
        <v>5.4274084124830389E-3</v>
      </c>
    </row>
    <row r="67" spans="1:3" x14ac:dyDescent="0.35">
      <c r="A67" s="44" t="s">
        <v>60</v>
      </c>
      <c r="B67" s="54">
        <v>6</v>
      </c>
      <c r="C67" s="45">
        <v>8.1411126187245584E-3</v>
      </c>
    </row>
    <row r="68" spans="1:3" x14ac:dyDescent="0.35">
      <c r="A68" s="44" t="s">
        <v>1008</v>
      </c>
      <c r="B68" s="54">
        <v>1</v>
      </c>
      <c r="C68" s="45">
        <v>1.3568521031207597E-3</v>
      </c>
    </row>
    <row r="69" spans="1:3" x14ac:dyDescent="0.35">
      <c r="A69" s="44" t="s">
        <v>367</v>
      </c>
      <c r="B69" s="54">
        <v>1</v>
      </c>
      <c r="C69" s="45">
        <v>1.3568521031207597E-3</v>
      </c>
    </row>
    <row r="70" spans="1:3" x14ac:dyDescent="0.35">
      <c r="A70" s="44" t="s">
        <v>93</v>
      </c>
      <c r="B70" s="54">
        <v>4</v>
      </c>
      <c r="C70" s="45">
        <v>5.4274084124830389E-3</v>
      </c>
    </row>
    <row r="71" spans="1:3" x14ac:dyDescent="0.35">
      <c r="A71" s="44" t="s">
        <v>112</v>
      </c>
      <c r="B71" s="54">
        <v>2</v>
      </c>
      <c r="C71" s="45">
        <v>2.7137042062415195E-3</v>
      </c>
    </row>
    <row r="72" spans="1:3" x14ac:dyDescent="0.35">
      <c r="A72" s="44" t="s">
        <v>215</v>
      </c>
      <c r="B72" s="54">
        <v>10</v>
      </c>
      <c r="C72" s="45">
        <v>1.3568521031207599E-2</v>
      </c>
    </row>
    <row r="73" spans="1:3" x14ac:dyDescent="0.35">
      <c r="A73" s="44" t="s">
        <v>319</v>
      </c>
      <c r="B73" s="54">
        <v>1</v>
      </c>
      <c r="C73" s="45">
        <v>1.3568521031207597E-3</v>
      </c>
    </row>
    <row r="74" spans="1:3" x14ac:dyDescent="0.35">
      <c r="A74" s="44" t="s">
        <v>84</v>
      </c>
      <c r="B74" s="54">
        <v>3</v>
      </c>
      <c r="C74" s="45">
        <v>4.0705563093622792E-3</v>
      </c>
    </row>
    <row r="75" spans="1:3" x14ac:dyDescent="0.35">
      <c r="A75" s="44" t="s">
        <v>617</v>
      </c>
      <c r="B75" s="54">
        <v>1</v>
      </c>
      <c r="C75" s="45">
        <v>1.3568521031207597E-3</v>
      </c>
    </row>
    <row r="76" spans="1:3" x14ac:dyDescent="0.35">
      <c r="A76" s="44" t="s">
        <v>289</v>
      </c>
      <c r="B76" s="54">
        <v>1</v>
      </c>
      <c r="C76" s="45">
        <v>1.3568521031207597E-3</v>
      </c>
    </row>
    <row r="77" spans="1:3" x14ac:dyDescent="0.35">
      <c r="A77" s="44" t="s">
        <v>56</v>
      </c>
      <c r="B77" s="54">
        <v>1</v>
      </c>
      <c r="C77" s="45">
        <v>1.3568521031207597E-3</v>
      </c>
    </row>
    <row r="78" spans="1:3" x14ac:dyDescent="0.35">
      <c r="A78" s="12" t="s">
        <v>168</v>
      </c>
      <c r="B78">
        <v>1</v>
      </c>
      <c r="C78" s="10">
        <v>1.3568521031207597E-3</v>
      </c>
    </row>
    <row r="79" spans="1:3" x14ac:dyDescent="0.35">
      <c r="A79" s="12" t="s">
        <v>1591</v>
      </c>
      <c r="B79">
        <v>1</v>
      </c>
      <c r="C79" s="10">
        <v>1.3568521031207597E-3</v>
      </c>
    </row>
    <row r="80" spans="1:3" x14ac:dyDescent="0.35">
      <c r="A80" s="12" t="s">
        <v>763</v>
      </c>
      <c r="B80">
        <v>1</v>
      </c>
      <c r="C80" s="10">
        <v>1.3568521031207597E-3</v>
      </c>
    </row>
    <row r="81" spans="1:3" x14ac:dyDescent="0.35">
      <c r="A81" s="12" t="s">
        <v>1841</v>
      </c>
      <c r="B81">
        <v>1</v>
      </c>
      <c r="C81" s="10">
        <v>1.3568521031207597E-3</v>
      </c>
    </row>
    <row r="82" spans="1:3" x14ac:dyDescent="0.35">
      <c r="A82" s="9" t="s">
        <v>4622</v>
      </c>
      <c r="C82" s="10">
        <v>0</v>
      </c>
    </row>
    <row r="83" spans="1:3" x14ac:dyDescent="0.35">
      <c r="A83" s="9" t="s">
        <v>103</v>
      </c>
      <c r="B83">
        <v>2</v>
      </c>
      <c r="C83" s="10">
        <v>2.7137042062415195E-3</v>
      </c>
    </row>
    <row r="84" spans="1:3" x14ac:dyDescent="0.35">
      <c r="A84" s="44" t="s">
        <v>56</v>
      </c>
      <c r="B84" s="54">
        <v>2</v>
      </c>
      <c r="C84" s="45">
        <v>2.7137042062415195E-3</v>
      </c>
    </row>
    <row r="85" spans="1:3" x14ac:dyDescent="0.35">
      <c r="A85" s="9" t="s">
        <v>481</v>
      </c>
      <c r="B85">
        <v>737</v>
      </c>
      <c r="C85" s="10">
        <v>1</v>
      </c>
    </row>
    <row r="97" spans="1:3" x14ac:dyDescent="0.35">
      <c r="A97" s="8" t="s">
        <v>480</v>
      </c>
      <c r="B97" t="s">
        <v>675</v>
      </c>
      <c r="C97" t="s">
        <v>483</v>
      </c>
    </row>
    <row r="98" spans="1:3" x14ac:dyDescent="0.35">
      <c r="A98" s="9" t="s">
        <v>26</v>
      </c>
      <c r="B98" s="42">
        <v>111.50000000000006</v>
      </c>
      <c r="C98" s="10">
        <v>0.49155033063923598</v>
      </c>
    </row>
    <row r="99" spans="1:3" x14ac:dyDescent="0.35">
      <c r="A99" s="12">
        <v>20103</v>
      </c>
      <c r="B99" s="42">
        <v>1.2500000000000029</v>
      </c>
      <c r="C99" s="10">
        <v>5.5106539309331482E-3</v>
      </c>
    </row>
    <row r="100" spans="1:3" x14ac:dyDescent="0.35">
      <c r="A100" s="12">
        <v>20104</v>
      </c>
      <c r="B100" s="42">
        <v>9.0000000000000053</v>
      </c>
      <c r="C100" s="10">
        <v>3.9676708302718598E-2</v>
      </c>
    </row>
    <row r="101" spans="1:3" x14ac:dyDescent="0.35">
      <c r="A101" s="12" t="s">
        <v>75</v>
      </c>
      <c r="B101" s="42">
        <v>1.0833333333333326</v>
      </c>
      <c r="C101" s="10">
        <v>4.7759000734753808E-3</v>
      </c>
    </row>
    <row r="102" spans="1:3" x14ac:dyDescent="0.35">
      <c r="A102" s="12" t="s">
        <v>71</v>
      </c>
      <c r="B102" s="42">
        <v>4.7500000000000018</v>
      </c>
      <c r="C102" s="10">
        <v>2.0940484937545925E-2</v>
      </c>
    </row>
    <row r="103" spans="1:3" x14ac:dyDescent="0.35">
      <c r="A103" s="12" t="s">
        <v>42</v>
      </c>
      <c r="B103" s="42">
        <v>14.999999999999993</v>
      </c>
      <c r="C103" s="10">
        <v>6.6127847171197601E-2</v>
      </c>
    </row>
    <row r="104" spans="1:3" x14ac:dyDescent="0.35">
      <c r="A104" s="12" t="s">
        <v>24</v>
      </c>
      <c r="B104" s="42">
        <v>9.9166666666666732</v>
      </c>
      <c r="C104" s="10">
        <v>4.3717854518736242E-2</v>
      </c>
    </row>
    <row r="105" spans="1:3" x14ac:dyDescent="0.35">
      <c r="A105" s="12" t="s">
        <v>165</v>
      </c>
      <c r="B105" s="42">
        <v>7.9999999999999982</v>
      </c>
      <c r="C105" s="10">
        <v>3.526818515797206E-2</v>
      </c>
    </row>
    <row r="106" spans="1:3" x14ac:dyDescent="0.35">
      <c r="A106" s="12" t="s">
        <v>419</v>
      </c>
      <c r="B106" s="42">
        <v>3.416666666666667</v>
      </c>
      <c r="C106" s="10">
        <v>1.5062454077883905E-2</v>
      </c>
    </row>
    <row r="107" spans="1:3" x14ac:dyDescent="0.35">
      <c r="A107" s="12" t="s">
        <v>66</v>
      </c>
      <c r="B107" s="42">
        <v>5.1666666666666714</v>
      </c>
      <c r="C107" s="10">
        <v>2.2777369581190317E-2</v>
      </c>
    </row>
    <row r="108" spans="1:3" x14ac:dyDescent="0.35">
      <c r="A108" s="12" t="s">
        <v>110</v>
      </c>
      <c r="B108" s="42">
        <v>0.58333333333333293</v>
      </c>
      <c r="C108" s="10">
        <v>2.5716385011021283E-3</v>
      </c>
    </row>
    <row r="109" spans="1:3" x14ac:dyDescent="0.35">
      <c r="A109" s="12" t="s">
        <v>60</v>
      </c>
      <c r="B109" s="42">
        <v>1.8333333333333335</v>
      </c>
      <c r="C109" s="10">
        <v>8.0822924320352665E-3</v>
      </c>
    </row>
    <row r="110" spans="1:3" x14ac:dyDescent="0.35">
      <c r="A110" s="12" t="s">
        <v>29</v>
      </c>
      <c r="B110" s="42">
        <v>1.4166666666666683</v>
      </c>
      <c r="C110" s="10">
        <v>6.2454077883908948E-3</v>
      </c>
    </row>
    <row r="111" spans="1:3" x14ac:dyDescent="0.35">
      <c r="A111" s="12" t="s">
        <v>367</v>
      </c>
      <c r="B111" s="42">
        <v>0.74999999999999867</v>
      </c>
      <c r="C111" s="10">
        <v>3.3063923585598758E-3</v>
      </c>
    </row>
    <row r="112" spans="1:3" x14ac:dyDescent="0.35">
      <c r="A112" s="12" t="s">
        <v>304</v>
      </c>
      <c r="B112" s="42">
        <v>1.0833333333333341</v>
      </c>
      <c r="C112" s="10">
        <v>4.7759000734753877E-3</v>
      </c>
    </row>
    <row r="113" spans="1:3" x14ac:dyDescent="0.35">
      <c r="A113" s="12" t="s">
        <v>93</v>
      </c>
      <c r="B113" s="42">
        <v>2.9166666666666718</v>
      </c>
      <c r="C113" s="10">
        <v>1.2858192505510672E-2</v>
      </c>
    </row>
    <row r="114" spans="1:3" x14ac:dyDescent="0.35">
      <c r="A114" s="12" t="s">
        <v>112</v>
      </c>
      <c r="B114" s="42">
        <v>2.7500000000000062</v>
      </c>
      <c r="C114" s="10">
        <v>1.2123438648052926E-2</v>
      </c>
    </row>
    <row r="115" spans="1:3" x14ac:dyDescent="0.35">
      <c r="A115" s="12" t="s">
        <v>215</v>
      </c>
      <c r="B115" s="42">
        <v>3.4166666666666652</v>
      </c>
      <c r="C115" s="10">
        <v>1.5062454077883898E-2</v>
      </c>
    </row>
    <row r="116" spans="1:3" x14ac:dyDescent="0.35">
      <c r="A116" s="12" t="s">
        <v>319</v>
      </c>
      <c r="B116" s="42">
        <v>0.49999999999999956</v>
      </c>
      <c r="C116" s="10">
        <v>2.2042615723732524E-3</v>
      </c>
    </row>
    <row r="117" spans="1:3" x14ac:dyDescent="0.35">
      <c r="A117" s="12" t="s">
        <v>84</v>
      </c>
      <c r="B117" s="42">
        <v>6.2500000000000018</v>
      </c>
      <c r="C117" s="10">
        <v>2.7553269654665688E-2</v>
      </c>
    </row>
    <row r="118" spans="1:3" x14ac:dyDescent="0.35">
      <c r="A118" s="12" t="s">
        <v>153</v>
      </c>
      <c r="B118" s="42">
        <v>0.58333333333333259</v>
      </c>
      <c r="C118" s="10">
        <v>2.5716385011021266E-3</v>
      </c>
    </row>
    <row r="119" spans="1:3" x14ac:dyDescent="0.35">
      <c r="A119" s="12" t="s">
        <v>617</v>
      </c>
      <c r="B119" s="42">
        <v>3.8333333333333308</v>
      </c>
      <c r="C119" s="10">
        <v>1.6899338721528271E-2</v>
      </c>
    </row>
    <row r="120" spans="1:3" x14ac:dyDescent="0.35">
      <c r="A120" s="12" t="s">
        <v>168</v>
      </c>
      <c r="B120" s="42">
        <v>4.1666666666666696</v>
      </c>
      <c r="C120" s="10">
        <v>1.8368846436443799E-2</v>
      </c>
    </row>
    <row r="121" spans="1:3" x14ac:dyDescent="0.35">
      <c r="A121" s="12" t="s">
        <v>107</v>
      </c>
      <c r="B121" s="42">
        <v>1.9166666666666679</v>
      </c>
      <c r="C121" s="10">
        <v>8.4496693607641459E-3</v>
      </c>
    </row>
    <row r="122" spans="1:3" x14ac:dyDescent="0.35">
      <c r="A122" s="12" t="s">
        <v>87</v>
      </c>
      <c r="B122" s="42">
        <v>1.6666666666666647</v>
      </c>
      <c r="C122" s="10">
        <v>7.347538574577506E-3</v>
      </c>
    </row>
    <row r="123" spans="1:3" x14ac:dyDescent="0.35">
      <c r="A123" s="12" t="s">
        <v>56</v>
      </c>
      <c r="B123" s="42">
        <v>10.166666666666677</v>
      </c>
      <c r="C123" s="10">
        <v>4.4819985304922885E-2</v>
      </c>
    </row>
    <row r="124" spans="1:3" x14ac:dyDescent="0.35">
      <c r="A124" s="12" t="s">
        <v>33</v>
      </c>
      <c r="B124" s="42">
        <v>7.416666666666667</v>
      </c>
      <c r="C124" s="10">
        <v>3.269654665686994E-2</v>
      </c>
    </row>
    <row r="125" spans="1:3" x14ac:dyDescent="0.35">
      <c r="A125" s="12" t="s">
        <v>577</v>
      </c>
      <c r="B125" s="42">
        <v>0.24999999999999911</v>
      </c>
      <c r="C125" s="10">
        <v>1.1021307861866232E-3</v>
      </c>
    </row>
    <row r="126" spans="1:3" x14ac:dyDescent="0.35">
      <c r="A126" s="12" t="s">
        <v>458</v>
      </c>
      <c r="B126" s="42">
        <v>1.2499999999999996</v>
      </c>
      <c r="C126" s="10">
        <v>5.5106539309331334E-3</v>
      </c>
    </row>
    <row r="127" spans="1:3" x14ac:dyDescent="0.35">
      <c r="A127" s="12" t="s">
        <v>1679</v>
      </c>
      <c r="B127" s="42">
        <v>0.66666666666666663</v>
      </c>
      <c r="C127" s="10">
        <v>2.9390154298310055E-3</v>
      </c>
    </row>
    <row r="128" spans="1:3" x14ac:dyDescent="0.35">
      <c r="A128" s="12" t="s">
        <v>488</v>
      </c>
      <c r="B128" s="42">
        <v>0.16666666666666607</v>
      </c>
      <c r="C128" s="10">
        <v>7.3475385745774878E-4</v>
      </c>
    </row>
    <row r="129" spans="1:3" x14ac:dyDescent="0.35">
      <c r="A129" s="12" t="s">
        <v>1747</v>
      </c>
      <c r="B129" s="42">
        <v>0.24999999999999911</v>
      </c>
      <c r="C129" s="10">
        <v>1.1021307861866232E-3</v>
      </c>
    </row>
    <row r="130" spans="1:3" x14ac:dyDescent="0.35">
      <c r="A130" s="12" t="s">
        <v>1840</v>
      </c>
      <c r="B130" s="42">
        <v>8.333333333333337E-2</v>
      </c>
      <c r="C130" s="10">
        <v>3.6737692872887591E-4</v>
      </c>
    </row>
    <row r="131" spans="1:3" x14ac:dyDescent="0.35">
      <c r="A131" s="9" t="s">
        <v>52</v>
      </c>
      <c r="B131" s="42">
        <v>51.250000000000007</v>
      </c>
      <c r="C131" s="10">
        <v>0.22593681116825859</v>
      </c>
    </row>
    <row r="132" spans="1:3" x14ac:dyDescent="0.35">
      <c r="A132" s="12">
        <v>20103</v>
      </c>
      <c r="B132" s="42">
        <v>0.24999999999999911</v>
      </c>
      <c r="C132" s="10">
        <v>1.1021307861866232E-3</v>
      </c>
    </row>
    <row r="133" spans="1:3" x14ac:dyDescent="0.35">
      <c r="A133" s="12" t="s">
        <v>75</v>
      </c>
      <c r="B133" s="42">
        <v>0.75</v>
      </c>
      <c r="C133" s="10">
        <v>3.3063923585598815E-3</v>
      </c>
    </row>
    <row r="134" spans="1:3" x14ac:dyDescent="0.35">
      <c r="A134" s="12" t="s">
        <v>71</v>
      </c>
      <c r="B134" s="42">
        <v>1.3333333333333353</v>
      </c>
      <c r="C134" s="10">
        <v>5.8780308596620198E-3</v>
      </c>
    </row>
    <row r="135" spans="1:3" x14ac:dyDescent="0.35">
      <c r="A135" s="12" t="s">
        <v>42</v>
      </c>
      <c r="B135" s="42">
        <v>3.0833333333333313</v>
      </c>
      <c r="C135" s="10">
        <v>1.3592946362968393E-2</v>
      </c>
    </row>
    <row r="136" spans="1:3" x14ac:dyDescent="0.35">
      <c r="A136" s="12" t="s">
        <v>419</v>
      </c>
      <c r="B136" s="42">
        <v>0.25000000000000044</v>
      </c>
      <c r="C136" s="10">
        <v>1.102130786186629E-3</v>
      </c>
    </row>
    <row r="137" spans="1:3" x14ac:dyDescent="0.35">
      <c r="A137" s="12" t="s">
        <v>367</v>
      </c>
      <c r="B137" s="42">
        <v>0.16666666666666741</v>
      </c>
      <c r="C137" s="10">
        <v>7.3475385745775475E-4</v>
      </c>
    </row>
    <row r="138" spans="1:3" x14ac:dyDescent="0.35">
      <c r="A138" s="12" t="s">
        <v>1419</v>
      </c>
      <c r="B138" s="42">
        <v>8.3333333333333037E-2</v>
      </c>
      <c r="C138" s="10">
        <v>3.6737692872887439E-4</v>
      </c>
    </row>
    <row r="139" spans="1:3" x14ac:dyDescent="0.35">
      <c r="A139" s="12" t="s">
        <v>93</v>
      </c>
      <c r="B139" s="42">
        <v>0.66666666666666963</v>
      </c>
      <c r="C139" s="10">
        <v>2.939015429831019E-3</v>
      </c>
    </row>
    <row r="140" spans="1:3" x14ac:dyDescent="0.35">
      <c r="A140" s="12" t="s">
        <v>215</v>
      </c>
      <c r="B140" s="42">
        <v>0.16666666666666741</v>
      </c>
      <c r="C140" s="10">
        <v>7.3475385745775475E-4</v>
      </c>
    </row>
    <row r="141" spans="1:3" x14ac:dyDescent="0.35">
      <c r="A141" s="12" t="s">
        <v>319</v>
      </c>
      <c r="B141" s="42">
        <v>0.16666666666666607</v>
      </c>
      <c r="C141" s="10">
        <v>7.3475385745774878E-4</v>
      </c>
    </row>
    <row r="142" spans="1:3" x14ac:dyDescent="0.35">
      <c r="A142" s="12" t="s">
        <v>617</v>
      </c>
      <c r="B142" s="42">
        <v>1.1666666666666659</v>
      </c>
      <c r="C142" s="10">
        <v>5.1432770022042567E-3</v>
      </c>
    </row>
    <row r="143" spans="1:3" x14ac:dyDescent="0.35">
      <c r="A143" s="12" t="s">
        <v>224</v>
      </c>
      <c r="B143" s="42">
        <v>0.25000000000000044</v>
      </c>
      <c r="C143" s="10">
        <v>1.102130786186629E-3</v>
      </c>
    </row>
    <row r="144" spans="1:3" x14ac:dyDescent="0.35">
      <c r="A144" s="12" t="s">
        <v>1204</v>
      </c>
      <c r="B144" s="42">
        <v>0.41666666666666785</v>
      </c>
      <c r="C144" s="10">
        <v>1.8368846436443839E-3</v>
      </c>
    </row>
    <row r="145" spans="1:3" x14ac:dyDescent="0.35">
      <c r="A145" s="12" t="s">
        <v>107</v>
      </c>
      <c r="B145" s="42">
        <v>1.0833333333333295</v>
      </c>
      <c r="C145" s="10">
        <v>4.7759000734753677E-3</v>
      </c>
    </row>
    <row r="146" spans="1:3" x14ac:dyDescent="0.35">
      <c r="A146" s="12" t="s">
        <v>87</v>
      </c>
      <c r="B146" s="42">
        <v>8.0000000000000036</v>
      </c>
      <c r="C146" s="10">
        <v>3.5268185157972087E-2</v>
      </c>
    </row>
    <row r="147" spans="1:3" x14ac:dyDescent="0.35">
      <c r="A147" s="12" t="s">
        <v>56</v>
      </c>
      <c r="B147" s="42">
        <v>20.583333333333339</v>
      </c>
      <c r="C147" s="10">
        <v>9.0742101396032324E-2</v>
      </c>
    </row>
    <row r="148" spans="1:3" x14ac:dyDescent="0.35">
      <c r="A148" s="12" t="s">
        <v>33</v>
      </c>
      <c r="B148" s="42">
        <v>12.666666666666668</v>
      </c>
      <c r="C148" s="10">
        <v>5.5841293166789117E-2</v>
      </c>
    </row>
    <row r="149" spans="1:3" x14ac:dyDescent="0.35">
      <c r="A149" s="12" t="s">
        <v>967</v>
      </c>
      <c r="B149" s="42">
        <v>0.16666666666666607</v>
      </c>
      <c r="C149" s="10">
        <v>7.3475385745774878E-4</v>
      </c>
    </row>
    <row r="150" spans="1:3" x14ac:dyDescent="0.35">
      <c r="A150" s="9" t="s">
        <v>39</v>
      </c>
      <c r="B150" s="42">
        <v>62.583333333333321</v>
      </c>
      <c r="C150" s="10">
        <v>0.27590007347538559</v>
      </c>
    </row>
    <row r="151" spans="1:3" x14ac:dyDescent="0.35">
      <c r="A151" s="12">
        <v>20104</v>
      </c>
      <c r="B151" s="42">
        <v>1.0833333333333317</v>
      </c>
      <c r="C151" s="10">
        <v>4.7759000734753773E-3</v>
      </c>
    </row>
    <row r="152" spans="1:3" x14ac:dyDescent="0.35">
      <c r="A152" s="12" t="s">
        <v>75</v>
      </c>
      <c r="B152" s="42">
        <v>0.33333333333333331</v>
      </c>
      <c r="C152" s="10">
        <v>1.4695077149155028E-3</v>
      </c>
    </row>
    <row r="153" spans="1:3" x14ac:dyDescent="0.35">
      <c r="A153" s="12" t="s">
        <v>71</v>
      </c>
      <c r="B153" s="42">
        <v>4.583333333333333</v>
      </c>
      <c r="C153" s="10">
        <v>2.0205731080088163E-2</v>
      </c>
    </row>
    <row r="154" spans="1:3" x14ac:dyDescent="0.35">
      <c r="A154" s="12" t="s">
        <v>24</v>
      </c>
      <c r="B154" s="42">
        <v>11.083333333333334</v>
      </c>
      <c r="C154" s="10">
        <v>4.8861131520940473E-2</v>
      </c>
    </row>
    <row r="155" spans="1:3" x14ac:dyDescent="0.35">
      <c r="A155" s="12" t="s">
        <v>165</v>
      </c>
      <c r="B155" s="42">
        <v>11.250000000000004</v>
      </c>
      <c r="C155" s="10">
        <v>4.9595885378398236E-2</v>
      </c>
    </row>
    <row r="156" spans="1:3" x14ac:dyDescent="0.35">
      <c r="A156" s="12" t="s">
        <v>419</v>
      </c>
      <c r="B156" s="42">
        <v>2.4999999999999991</v>
      </c>
      <c r="C156" s="10">
        <v>1.1021307861866267E-2</v>
      </c>
    </row>
    <row r="157" spans="1:3" x14ac:dyDescent="0.35">
      <c r="A157" s="12" t="s">
        <v>66</v>
      </c>
      <c r="B157" s="42">
        <v>6.6666666666666616</v>
      </c>
      <c r="C157" s="10">
        <v>2.9390154298310035E-2</v>
      </c>
    </row>
    <row r="158" spans="1:3" x14ac:dyDescent="0.35">
      <c r="A158" s="12" t="s">
        <v>110</v>
      </c>
      <c r="B158" s="42">
        <v>4.5000000000000018</v>
      </c>
      <c r="C158" s="10">
        <v>1.9838354151359296E-2</v>
      </c>
    </row>
    <row r="159" spans="1:3" x14ac:dyDescent="0.35">
      <c r="A159" s="12" t="s">
        <v>60</v>
      </c>
      <c r="B159" s="42">
        <v>2.4166666666666696</v>
      </c>
      <c r="C159" s="10">
        <v>1.0653930933137408E-2</v>
      </c>
    </row>
    <row r="160" spans="1:3" x14ac:dyDescent="0.35">
      <c r="A160" s="12" t="s">
        <v>1008</v>
      </c>
      <c r="B160" s="42">
        <v>0.16666666666666607</v>
      </c>
      <c r="C160" s="10">
        <v>7.3475385745774878E-4</v>
      </c>
    </row>
    <row r="161" spans="1:3" x14ac:dyDescent="0.35">
      <c r="A161" s="12" t="s">
        <v>367</v>
      </c>
      <c r="B161" s="42">
        <v>1.1666666666666665</v>
      </c>
      <c r="C161" s="10">
        <v>5.1432770022042593E-3</v>
      </c>
    </row>
    <row r="162" spans="1:3" x14ac:dyDescent="0.35">
      <c r="A162" s="12" t="s">
        <v>93</v>
      </c>
      <c r="B162" s="42">
        <v>1.8333333333333321</v>
      </c>
      <c r="C162" s="10">
        <v>8.0822924320352613E-3</v>
      </c>
    </row>
    <row r="163" spans="1:3" x14ac:dyDescent="0.35">
      <c r="A163" s="12" t="s">
        <v>112</v>
      </c>
      <c r="B163" s="42">
        <v>0.58333333333333159</v>
      </c>
      <c r="C163" s="10">
        <v>2.5716385011021223E-3</v>
      </c>
    </row>
    <row r="164" spans="1:3" x14ac:dyDescent="0.35">
      <c r="A164" s="12" t="s">
        <v>215</v>
      </c>
      <c r="B164" s="42">
        <v>5.5</v>
      </c>
      <c r="C164" s="10">
        <v>2.4246877296105796E-2</v>
      </c>
    </row>
    <row r="165" spans="1:3" x14ac:dyDescent="0.35">
      <c r="A165" s="12" t="s">
        <v>319</v>
      </c>
      <c r="B165" s="42">
        <v>0.66666666666666696</v>
      </c>
      <c r="C165" s="10">
        <v>2.9390154298310073E-3</v>
      </c>
    </row>
    <row r="166" spans="1:3" x14ac:dyDescent="0.35">
      <c r="A166" s="12" t="s">
        <v>84</v>
      </c>
      <c r="B166" s="42">
        <v>3.8333333333333344</v>
      </c>
      <c r="C166" s="10">
        <v>1.6899338721528288E-2</v>
      </c>
    </row>
    <row r="167" spans="1:3" x14ac:dyDescent="0.35">
      <c r="A167" s="12" t="s">
        <v>617</v>
      </c>
      <c r="B167" s="42">
        <v>1.416666666666667</v>
      </c>
      <c r="C167" s="10">
        <v>6.2454077883908887E-3</v>
      </c>
    </row>
    <row r="168" spans="1:3" x14ac:dyDescent="0.35">
      <c r="A168" s="12" t="s">
        <v>168</v>
      </c>
      <c r="B168" s="42">
        <v>0.25000000000000044</v>
      </c>
      <c r="C168" s="10">
        <v>1.102130786186629E-3</v>
      </c>
    </row>
    <row r="169" spans="1:3" x14ac:dyDescent="0.35">
      <c r="A169" s="12" t="s">
        <v>289</v>
      </c>
      <c r="B169" s="42">
        <v>0.5</v>
      </c>
      <c r="C169" s="10">
        <v>2.2042615723732542E-3</v>
      </c>
    </row>
    <row r="170" spans="1:3" x14ac:dyDescent="0.35">
      <c r="A170" s="12" t="s">
        <v>56</v>
      </c>
      <c r="B170" s="42">
        <v>0.49999999999999956</v>
      </c>
      <c r="C170" s="10">
        <v>2.2042615723732524E-3</v>
      </c>
    </row>
    <row r="171" spans="1:3" x14ac:dyDescent="0.35">
      <c r="A171" s="12" t="s">
        <v>1591</v>
      </c>
      <c r="B171" s="42">
        <v>0.49999999999999956</v>
      </c>
      <c r="C171" s="10">
        <v>2.2042615723732524E-3</v>
      </c>
    </row>
    <row r="172" spans="1:3" x14ac:dyDescent="0.35">
      <c r="A172" s="12" t="s">
        <v>763</v>
      </c>
      <c r="B172" s="42">
        <v>0.24999999999999911</v>
      </c>
      <c r="C172" s="10">
        <v>1.1021307861866232E-3</v>
      </c>
    </row>
    <row r="173" spans="1:3" x14ac:dyDescent="0.35">
      <c r="A173" s="12" t="s">
        <v>1841</v>
      </c>
      <c r="B173" s="42">
        <v>1.0000000000000004</v>
      </c>
      <c r="C173" s="10">
        <v>4.4085231447465109E-3</v>
      </c>
    </row>
    <row r="174" spans="1:3" x14ac:dyDescent="0.35">
      <c r="A174" s="9" t="s">
        <v>103</v>
      </c>
      <c r="B174" s="42">
        <v>1.5000000000000013</v>
      </c>
      <c r="C174" s="10">
        <v>6.612784717119769E-3</v>
      </c>
    </row>
    <row r="175" spans="1:3" x14ac:dyDescent="0.35">
      <c r="A175" s="12" t="s">
        <v>56</v>
      </c>
      <c r="B175" s="42">
        <v>1.5000000000000013</v>
      </c>
      <c r="C175" s="10">
        <v>6.612784717119769E-3</v>
      </c>
    </row>
    <row r="176" spans="1:3" x14ac:dyDescent="0.35">
      <c r="A176" s="9" t="s">
        <v>481</v>
      </c>
      <c r="B176" s="42">
        <v>226.8333333333334</v>
      </c>
      <c r="C176" s="10">
        <v>1</v>
      </c>
    </row>
  </sheetData>
  <pageMargins left="0.7" right="0.7" top="0.75" bottom="0.75" header="0.3" footer="0.3"/>
  <pageSetup orientation="portrait" horizontalDpi="360" verticalDpi="360"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3642-2D31-4BBC-ACE1-8B02D4B4D610}">
  <dimension ref="A1:C149"/>
  <sheetViews>
    <sheetView showGridLines="0" zoomScale="55" zoomScaleNormal="55" workbookViewId="0">
      <selection activeCell="AL24" sqref="AL24"/>
    </sheetView>
  </sheetViews>
  <sheetFormatPr defaultRowHeight="14.5" x14ac:dyDescent="0.35"/>
  <cols>
    <col min="1" max="1" width="33.453125" bestFit="1" customWidth="1"/>
    <col min="2" max="2" width="13.453125" bestFit="1" customWidth="1"/>
    <col min="3" max="3" width="15" bestFit="1" customWidth="1"/>
    <col min="6" max="6" width="32.7265625" bestFit="1" customWidth="1"/>
    <col min="7" max="7" width="22.453125" bestFit="1" customWidth="1"/>
    <col min="8" max="9" width="15.54296875" bestFit="1" customWidth="1"/>
  </cols>
  <sheetData>
    <row r="1" spans="1:3" x14ac:dyDescent="0.35">
      <c r="A1" s="8" t="s">
        <v>0</v>
      </c>
      <c r="B1" t="s">
        <v>671</v>
      </c>
    </row>
    <row r="3" spans="1:3" x14ac:dyDescent="0.35">
      <c r="A3" s="8" t="s">
        <v>480</v>
      </c>
      <c r="B3" t="s">
        <v>482</v>
      </c>
      <c r="C3" t="s">
        <v>483</v>
      </c>
    </row>
    <row r="4" spans="1:3" x14ac:dyDescent="0.35">
      <c r="A4" s="9" t="s">
        <v>26</v>
      </c>
      <c r="B4">
        <v>399</v>
      </c>
      <c r="C4" s="10">
        <v>0.54640647310804413</v>
      </c>
    </row>
    <row r="5" spans="1:3" x14ac:dyDescent="0.35">
      <c r="A5" s="12">
        <v>20103</v>
      </c>
      <c r="B5">
        <v>1</v>
      </c>
      <c r="C5" s="10">
        <v>1.4278914802474958E-3</v>
      </c>
    </row>
    <row r="6" spans="1:3" x14ac:dyDescent="0.35">
      <c r="A6" s="12">
        <v>20104</v>
      </c>
      <c r="B6">
        <v>82</v>
      </c>
      <c r="C6" s="10">
        <v>9.3288910042836723E-2</v>
      </c>
    </row>
    <row r="7" spans="1:3" x14ac:dyDescent="0.35">
      <c r="A7" s="12" t="s">
        <v>42</v>
      </c>
      <c r="B7">
        <v>80</v>
      </c>
      <c r="C7" s="10">
        <v>8.0913850547358376E-2</v>
      </c>
    </row>
    <row r="8" spans="1:3" x14ac:dyDescent="0.35">
      <c r="A8" s="12" t="s">
        <v>24</v>
      </c>
      <c r="B8">
        <v>15</v>
      </c>
      <c r="C8" s="10">
        <v>3.2365540218943341E-2</v>
      </c>
    </row>
    <row r="9" spans="1:3" x14ac:dyDescent="0.35">
      <c r="A9" s="12" t="s">
        <v>165</v>
      </c>
      <c r="B9">
        <v>8</v>
      </c>
      <c r="C9" s="10">
        <v>1.5230842455973365E-2</v>
      </c>
    </row>
    <row r="10" spans="1:3" x14ac:dyDescent="0.35">
      <c r="A10" s="12" t="s">
        <v>66</v>
      </c>
      <c r="B10">
        <v>15</v>
      </c>
      <c r="C10" s="10">
        <v>2.6178010471204181E-2</v>
      </c>
    </row>
    <row r="11" spans="1:3" x14ac:dyDescent="0.35">
      <c r="A11" s="12" t="s">
        <v>110</v>
      </c>
      <c r="B11">
        <v>5</v>
      </c>
      <c r="C11" s="10">
        <v>6.6634935744883366E-3</v>
      </c>
    </row>
    <row r="12" spans="1:3" x14ac:dyDescent="0.35">
      <c r="A12" s="12" t="s">
        <v>304</v>
      </c>
      <c r="B12">
        <v>9</v>
      </c>
      <c r="C12" s="10">
        <v>1.285102332222751E-2</v>
      </c>
    </row>
    <row r="13" spans="1:3" x14ac:dyDescent="0.35">
      <c r="A13" s="12" t="s">
        <v>93</v>
      </c>
      <c r="B13">
        <v>32</v>
      </c>
      <c r="C13" s="10">
        <v>3.9029033793431762E-2</v>
      </c>
    </row>
    <row r="14" spans="1:3" x14ac:dyDescent="0.35">
      <c r="A14" s="12" t="s">
        <v>112</v>
      </c>
      <c r="B14">
        <v>7</v>
      </c>
      <c r="C14" s="10">
        <v>8.0913850547358213E-3</v>
      </c>
    </row>
    <row r="15" spans="1:3" x14ac:dyDescent="0.35">
      <c r="A15" s="12" t="s">
        <v>1975</v>
      </c>
      <c r="B15">
        <v>1</v>
      </c>
      <c r="C15" s="10">
        <v>9.5192765349833052E-4</v>
      </c>
    </row>
    <row r="16" spans="1:3" x14ac:dyDescent="0.35">
      <c r="A16" s="12" t="s">
        <v>84</v>
      </c>
      <c r="B16">
        <v>43</v>
      </c>
      <c r="C16" s="10">
        <v>4.997620180866251E-2</v>
      </c>
    </row>
    <row r="17" spans="1:3" x14ac:dyDescent="0.35">
      <c r="A17" s="12" t="s">
        <v>153</v>
      </c>
      <c r="B17">
        <v>7</v>
      </c>
      <c r="C17" s="10">
        <v>1.2375059495478343E-2</v>
      </c>
    </row>
    <row r="18" spans="1:3" x14ac:dyDescent="0.35">
      <c r="A18" s="12" t="s">
        <v>87</v>
      </c>
      <c r="B18">
        <v>1</v>
      </c>
      <c r="C18" s="10">
        <v>9.5192765349833052E-4</v>
      </c>
    </row>
    <row r="19" spans="1:3" x14ac:dyDescent="0.35">
      <c r="A19" s="12" t="s">
        <v>56</v>
      </c>
      <c r="B19">
        <v>19</v>
      </c>
      <c r="C19" s="10">
        <v>5.1404093288910019E-2</v>
      </c>
    </row>
    <row r="20" spans="1:3" x14ac:dyDescent="0.35">
      <c r="A20" s="12" t="s">
        <v>1980</v>
      </c>
      <c r="B20">
        <v>4</v>
      </c>
      <c r="C20" s="10">
        <v>3.8077106139933221E-3</v>
      </c>
    </row>
    <row r="21" spans="1:3" x14ac:dyDescent="0.35">
      <c r="A21" s="12" t="s">
        <v>319</v>
      </c>
      <c r="B21">
        <v>7</v>
      </c>
      <c r="C21" s="10">
        <v>7.6154212279866823E-3</v>
      </c>
    </row>
    <row r="22" spans="1:3" x14ac:dyDescent="0.35">
      <c r="A22" s="12" t="s">
        <v>215</v>
      </c>
      <c r="B22">
        <v>8</v>
      </c>
      <c r="C22" s="10">
        <v>9.9952403617325006E-3</v>
      </c>
    </row>
    <row r="23" spans="1:3" x14ac:dyDescent="0.35">
      <c r="A23" s="12" t="s">
        <v>33</v>
      </c>
      <c r="B23">
        <v>6</v>
      </c>
      <c r="C23" s="10">
        <v>1.9990480723465032E-2</v>
      </c>
    </row>
    <row r="24" spans="1:3" x14ac:dyDescent="0.35">
      <c r="A24" s="12" t="s">
        <v>29</v>
      </c>
      <c r="B24">
        <v>6</v>
      </c>
      <c r="C24" s="10">
        <v>6.1875297477391716E-3</v>
      </c>
    </row>
    <row r="25" spans="1:3" x14ac:dyDescent="0.35">
      <c r="A25" s="12" t="s">
        <v>367</v>
      </c>
      <c r="B25">
        <v>8</v>
      </c>
      <c r="C25" s="10">
        <v>5.7115659209900213E-3</v>
      </c>
    </row>
    <row r="26" spans="1:3" x14ac:dyDescent="0.35">
      <c r="A26" s="12" t="s">
        <v>71</v>
      </c>
      <c r="B26">
        <v>4</v>
      </c>
      <c r="C26" s="10">
        <v>1.3326987148976673E-2</v>
      </c>
    </row>
    <row r="27" spans="1:3" x14ac:dyDescent="0.35">
      <c r="A27" s="12" t="s">
        <v>419</v>
      </c>
      <c r="B27">
        <v>4</v>
      </c>
      <c r="C27" s="10">
        <v>3.8077106139933468E-3</v>
      </c>
    </row>
    <row r="28" spans="1:3" x14ac:dyDescent="0.35">
      <c r="A28" s="12" t="s">
        <v>75</v>
      </c>
      <c r="B28">
        <v>15</v>
      </c>
      <c r="C28" s="10">
        <v>1.9038553069966675E-2</v>
      </c>
    </row>
    <row r="29" spans="1:3" x14ac:dyDescent="0.35">
      <c r="A29" s="12" t="s">
        <v>60</v>
      </c>
      <c r="B29">
        <v>1</v>
      </c>
      <c r="C29" s="10">
        <v>9.5192765349833052E-4</v>
      </c>
    </row>
    <row r="30" spans="1:3" x14ac:dyDescent="0.35">
      <c r="A30" s="12" t="s">
        <v>168</v>
      </c>
      <c r="B30">
        <v>4</v>
      </c>
      <c r="C30" s="10">
        <v>1.2851023322227515E-2</v>
      </c>
    </row>
    <row r="31" spans="1:3" x14ac:dyDescent="0.35">
      <c r="A31" s="12" t="s">
        <v>289</v>
      </c>
      <c r="B31">
        <v>1</v>
      </c>
      <c r="C31" s="10">
        <v>6.1875297477391716E-3</v>
      </c>
    </row>
    <row r="32" spans="1:3" x14ac:dyDescent="0.35">
      <c r="A32" s="12" t="s">
        <v>2041</v>
      </c>
      <c r="B32">
        <v>1</v>
      </c>
      <c r="C32" s="10">
        <v>9.5192765349834581E-4</v>
      </c>
    </row>
    <row r="33" spans="1:3" x14ac:dyDescent="0.35">
      <c r="A33" s="12" t="s">
        <v>488</v>
      </c>
      <c r="B33">
        <v>1</v>
      </c>
      <c r="C33" s="10">
        <v>9.5192765349833431E-4</v>
      </c>
    </row>
    <row r="34" spans="1:3" x14ac:dyDescent="0.35">
      <c r="A34" s="12" t="s">
        <v>2096</v>
      </c>
      <c r="B34">
        <v>1</v>
      </c>
      <c r="C34" s="10">
        <v>4.7596382674916526E-4</v>
      </c>
    </row>
    <row r="35" spans="1:3" x14ac:dyDescent="0.35">
      <c r="A35" s="12" t="s">
        <v>458</v>
      </c>
      <c r="B35">
        <v>1</v>
      </c>
      <c r="C35" s="10">
        <v>9.5192765349833052E-4</v>
      </c>
    </row>
    <row r="36" spans="1:3" x14ac:dyDescent="0.35">
      <c r="A36" s="12">
        <v>15107</v>
      </c>
      <c r="B36">
        <v>1</v>
      </c>
      <c r="C36" s="10">
        <v>9.5192765349833052E-4</v>
      </c>
    </row>
    <row r="37" spans="1:3" x14ac:dyDescent="0.35">
      <c r="A37" s="12" t="s">
        <v>967</v>
      </c>
      <c r="B37">
        <v>1</v>
      </c>
      <c r="C37" s="10">
        <v>9.5192765349833052E-4</v>
      </c>
    </row>
    <row r="38" spans="1:3" x14ac:dyDescent="0.35">
      <c r="A38" s="9" t="s">
        <v>52</v>
      </c>
      <c r="B38">
        <v>105</v>
      </c>
      <c r="C38" s="10">
        <v>0.13517372679676345</v>
      </c>
    </row>
    <row r="39" spans="1:3" x14ac:dyDescent="0.35">
      <c r="A39" s="12" t="s">
        <v>42</v>
      </c>
      <c r="B39">
        <v>1</v>
      </c>
      <c r="C39" s="10">
        <v>1.9038553069966762E-3</v>
      </c>
    </row>
    <row r="40" spans="1:3" x14ac:dyDescent="0.35">
      <c r="A40" s="12" t="s">
        <v>165</v>
      </c>
      <c r="B40">
        <v>1</v>
      </c>
      <c r="C40" s="10">
        <v>2.3798191337458348E-3</v>
      </c>
    </row>
    <row r="41" spans="1:3" x14ac:dyDescent="0.35">
      <c r="A41" s="12" t="s">
        <v>87</v>
      </c>
      <c r="B41">
        <v>24</v>
      </c>
      <c r="C41" s="10">
        <v>3.1413612565445052E-2</v>
      </c>
    </row>
    <row r="42" spans="1:3" x14ac:dyDescent="0.35">
      <c r="A42" s="12" t="s">
        <v>56</v>
      </c>
      <c r="B42">
        <v>63</v>
      </c>
      <c r="C42" s="10">
        <v>6.9490718705378415E-2</v>
      </c>
    </row>
    <row r="43" spans="1:3" x14ac:dyDescent="0.35">
      <c r="A43" s="12" t="s">
        <v>33</v>
      </c>
      <c r="B43">
        <v>9</v>
      </c>
      <c r="C43" s="10">
        <v>1.4278914802475019E-2</v>
      </c>
    </row>
    <row r="44" spans="1:3" x14ac:dyDescent="0.35">
      <c r="A44" s="12" t="s">
        <v>1988</v>
      </c>
      <c r="B44">
        <v>2</v>
      </c>
      <c r="C44" s="10">
        <v>3.8077106139933373E-3</v>
      </c>
    </row>
    <row r="45" spans="1:3" x14ac:dyDescent="0.35">
      <c r="A45" s="12" t="s">
        <v>75</v>
      </c>
      <c r="B45">
        <v>1</v>
      </c>
      <c r="C45" s="10">
        <v>6.6634935744883288E-3</v>
      </c>
    </row>
    <row r="46" spans="1:3" x14ac:dyDescent="0.35">
      <c r="A46" s="12" t="s">
        <v>107</v>
      </c>
      <c r="B46">
        <v>3</v>
      </c>
      <c r="C46" s="10">
        <v>3.3317467872441666E-3</v>
      </c>
    </row>
    <row r="47" spans="1:3" x14ac:dyDescent="0.35">
      <c r="A47" s="12" t="s">
        <v>2273</v>
      </c>
      <c r="B47">
        <v>1</v>
      </c>
      <c r="C47" s="10">
        <v>1.9038553069966686E-3</v>
      </c>
    </row>
    <row r="48" spans="1:3" x14ac:dyDescent="0.35">
      <c r="A48" s="9" t="s">
        <v>39</v>
      </c>
      <c r="B48">
        <v>87</v>
      </c>
      <c r="C48" s="10">
        <v>0.30509281294621599</v>
      </c>
    </row>
    <row r="49" spans="1:3" x14ac:dyDescent="0.35">
      <c r="A49" s="12">
        <v>20103</v>
      </c>
      <c r="B49">
        <v>2</v>
      </c>
      <c r="C49" s="10">
        <v>2.3798191337458569E-3</v>
      </c>
    </row>
    <row r="50" spans="1:3" x14ac:dyDescent="0.35">
      <c r="A50" s="12">
        <v>20104</v>
      </c>
      <c r="B50">
        <v>5</v>
      </c>
      <c r="C50" s="10">
        <v>1.4754878629224184E-2</v>
      </c>
    </row>
    <row r="51" spans="1:3" x14ac:dyDescent="0.35">
      <c r="A51" s="12" t="s">
        <v>24</v>
      </c>
      <c r="B51">
        <v>10</v>
      </c>
      <c r="C51" s="10">
        <v>3.7125178486435012E-2</v>
      </c>
    </row>
    <row r="52" spans="1:3" x14ac:dyDescent="0.35">
      <c r="A52" s="12" t="s">
        <v>165</v>
      </c>
      <c r="B52">
        <v>6</v>
      </c>
      <c r="C52" s="10">
        <v>1.5706806282722498E-2</v>
      </c>
    </row>
    <row r="53" spans="1:3" x14ac:dyDescent="0.35">
      <c r="A53" s="12" t="s">
        <v>66</v>
      </c>
      <c r="B53">
        <v>2</v>
      </c>
      <c r="C53" s="10">
        <v>7.1394574012375173E-3</v>
      </c>
    </row>
    <row r="54" spans="1:3" x14ac:dyDescent="0.35">
      <c r="A54" s="12" t="s">
        <v>110</v>
      </c>
      <c r="B54">
        <v>3</v>
      </c>
      <c r="C54" s="10">
        <v>7.1394574012375017E-3</v>
      </c>
    </row>
    <row r="55" spans="1:3" x14ac:dyDescent="0.35">
      <c r="A55" s="12" t="s">
        <v>304</v>
      </c>
      <c r="B55">
        <v>4</v>
      </c>
      <c r="C55" s="10">
        <v>7.6154212279866745E-3</v>
      </c>
    </row>
    <row r="56" spans="1:3" x14ac:dyDescent="0.35">
      <c r="A56" s="12" t="s">
        <v>93</v>
      </c>
      <c r="B56">
        <v>2</v>
      </c>
      <c r="C56" s="10">
        <v>8.5673488814850107E-3</v>
      </c>
    </row>
    <row r="57" spans="1:3" x14ac:dyDescent="0.35">
      <c r="A57" s="12" t="s">
        <v>112</v>
      </c>
      <c r="B57">
        <v>3</v>
      </c>
      <c r="C57" s="10">
        <v>3.8077106139933524E-3</v>
      </c>
    </row>
    <row r="58" spans="1:3" x14ac:dyDescent="0.35">
      <c r="A58" s="12" t="s">
        <v>84</v>
      </c>
      <c r="B58">
        <v>12</v>
      </c>
      <c r="C58" s="10">
        <v>4.1884816753926697E-2</v>
      </c>
    </row>
    <row r="59" spans="1:3" x14ac:dyDescent="0.35">
      <c r="A59" s="12" t="s">
        <v>56</v>
      </c>
      <c r="B59">
        <v>8</v>
      </c>
      <c r="C59" s="10">
        <v>2.332222751070916E-2</v>
      </c>
    </row>
    <row r="60" spans="1:3" x14ac:dyDescent="0.35">
      <c r="A60" s="12" t="s">
        <v>1977</v>
      </c>
      <c r="B60">
        <v>1</v>
      </c>
      <c r="C60" s="10">
        <v>1.9038553069966686E-3</v>
      </c>
    </row>
    <row r="61" spans="1:3" x14ac:dyDescent="0.35">
      <c r="A61" s="12" t="s">
        <v>319</v>
      </c>
      <c r="B61">
        <v>1</v>
      </c>
      <c r="C61" s="10">
        <v>1.9038553069966762E-3</v>
      </c>
    </row>
    <row r="62" spans="1:3" x14ac:dyDescent="0.35">
      <c r="A62" s="12" t="s">
        <v>215</v>
      </c>
      <c r="B62">
        <v>6</v>
      </c>
      <c r="C62" s="10">
        <v>2.3322227510709184E-2</v>
      </c>
    </row>
    <row r="63" spans="1:3" x14ac:dyDescent="0.35">
      <c r="A63" s="12" t="s">
        <v>29</v>
      </c>
      <c r="B63">
        <v>3</v>
      </c>
      <c r="C63" s="10">
        <v>1.3326987148976666E-2</v>
      </c>
    </row>
    <row r="64" spans="1:3" x14ac:dyDescent="0.35">
      <c r="A64" s="12" t="s">
        <v>367</v>
      </c>
      <c r="B64">
        <v>1</v>
      </c>
      <c r="C64" s="10">
        <v>2.8557829604950067E-3</v>
      </c>
    </row>
    <row r="65" spans="1:3" x14ac:dyDescent="0.35">
      <c r="A65" s="12" t="s">
        <v>71</v>
      </c>
      <c r="B65">
        <v>2</v>
      </c>
      <c r="C65" s="10">
        <v>6.6634935744883288E-3</v>
      </c>
    </row>
    <row r="66" spans="1:3" x14ac:dyDescent="0.35">
      <c r="A66" s="12" t="s">
        <v>75</v>
      </c>
      <c r="B66">
        <v>2</v>
      </c>
      <c r="C66" s="10">
        <v>2.1894336030461693E-2</v>
      </c>
    </row>
    <row r="67" spans="1:3" x14ac:dyDescent="0.35">
      <c r="A67" s="12" t="s">
        <v>60</v>
      </c>
      <c r="B67">
        <v>1</v>
      </c>
      <c r="C67" s="10">
        <v>2.9509757258448347E-2</v>
      </c>
    </row>
    <row r="68" spans="1:3" x14ac:dyDescent="0.35">
      <c r="A68" s="12" t="s">
        <v>168</v>
      </c>
      <c r="B68">
        <v>7</v>
      </c>
      <c r="C68" s="10">
        <v>2.1418372203712507E-2</v>
      </c>
    </row>
    <row r="69" spans="1:3" x14ac:dyDescent="0.35">
      <c r="A69" s="12" t="s">
        <v>289</v>
      </c>
      <c r="B69">
        <v>4</v>
      </c>
      <c r="C69" s="10">
        <v>9.5192765349833199E-3</v>
      </c>
    </row>
    <row r="70" spans="1:3" x14ac:dyDescent="0.35">
      <c r="A70" s="12" t="s">
        <v>617</v>
      </c>
      <c r="B70">
        <v>1</v>
      </c>
      <c r="C70" s="10">
        <v>1.903855306996661E-3</v>
      </c>
    </row>
    <row r="71" spans="1:3" x14ac:dyDescent="0.35">
      <c r="A71" s="12" t="s">
        <v>967</v>
      </c>
      <c r="B71">
        <v>1</v>
      </c>
      <c r="C71" s="10">
        <v>1.427891480247511E-3</v>
      </c>
    </row>
    <row r="72" spans="1:3" x14ac:dyDescent="0.35">
      <c r="A72" s="9" t="s">
        <v>103</v>
      </c>
      <c r="B72">
        <v>2</v>
      </c>
      <c r="C72" s="10">
        <v>1.3326987148976689E-2</v>
      </c>
    </row>
    <row r="73" spans="1:3" x14ac:dyDescent="0.35">
      <c r="A73" s="12" t="s">
        <v>56</v>
      </c>
      <c r="B73">
        <v>1</v>
      </c>
      <c r="C73" s="10">
        <v>1.2375059495478343E-2</v>
      </c>
    </row>
    <row r="74" spans="1:3" x14ac:dyDescent="0.35">
      <c r="A74" s="12" t="s">
        <v>33</v>
      </c>
      <c r="B74">
        <v>1</v>
      </c>
      <c r="C74" s="10">
        <v>9.5192765349834581E-4</v>
      </c>
    </row>
    <row r="75" spans="1:3" x14ac:dyDescent="0.35">
      <c r="A75" s="9" t="s">
        <v>481</v>
      </c>
      <c r="B75">
        <v>593</v>
      </c>
      <c r="C75" s="10">
        <v>1</v>
      </c>
    </row>
    <row r="77" spans="1:3" x14ac:dyDescent="0.35">
      <c r="A77" s="8" t="s">
        <v>480</v>
      </c>
      <c r="B77" t="s">
        <v>1985</v>
      </c>
      <c r="C77" t="s">
        <v>483</v>
      </c>
    </row>
    <row r="78" spans="1:3" x14ac:dyDescent="0.35">
      <c r="A78" s="9" t="s">
        <v>26</v>
      </c>
      <c r="B78" s="42">
        <v>95.666666666666686</v>
      </c>
      <c r="C78" s="10">
        <v>0.5464064731080438</v>
      </c>
    </row>
    <row r="79" spans="1:3" x14ac:dyDescent="0.35">
      <c r="A79" s="12">
        <v>20103</v>
      </c>
      <c r="B79" s="42">
        <v>0.24999999999999911</v>
      </c>
      <c r="C79" s="10">
        <v>1.4278914802474958E-3</v>
      </c>
    </row>
    <row r="80" spans="1:3" x14ac:dyDescent="0.35">
      <c r="A80" s="12">
        <v>20104</v>
      </c>
      <c r="B80" s="42">
        <v>16.333333333333332</v>
      </c>
      <c r="C80" s="10">
        <v>9.3288910042836723E-2</v>
      </c>
    </row>
    <row r="81" spans="1:3" x14ac:dyDescent="0.35">
      <c r="A81" s="12" t="s">
        <v>42</v>
      </c>
      <c r="B81" s="42">
        <v>14.166666666666664</v>
      </c>
      <c r="C81" s="10">
        <v>8.0913850547358376E-2</v>
      </c>
    </row>
    <row r="82" spans="1:3" x14ac:dyDescent="0.35">
      <c r="A82" s="12" t="s">
        <v>24</v>
      </c>
      <c r="B82" s="42">
        <v>5.6666666666666643</v>
      </c>
      <c r="C82" s="10">
        <v>3.2365540218943341E-2</v>
      </c>
    </row>
    <row r="83" spans="1:3" x14ac:dyDescent="0.35">
      <c r="A83" s="12" t="s">
        <v>165</v>
      </c>
      <c r="B83" s="42">
        <v>2.6666666666666705</v>
      </c>
      <c r="C83" s="10">
        <v>1.5230842455973365E-2</v>
      </c>
    </row>
    <row r="84" spans="1:3" x14ac:dyDescent="0.35">
      <c r="A84" s="12" t="s">
        <v>66</v>
      </c>
      <c r="B84" s="42">
        <v>4.583333333333333</v>
      </c>
      <c r="C84" s="10">
        <v>2.6178010471204181E-2</v>
      </c>
    </row>
    <row r="85" spans="1:3" x14ac:dyDescent="0.35">
      <c r="A85" s="12" t="s">
        <v>110</v>
      </c>
      <c r="B85" s="42">
        <v>1.1666666666666665</v>
      </c>
      <c r="C85" s="10">
        <v>6.6634935744883366E-3</v>
      </c>
    </row>
    <row r="86" spans="1:3" x14ac:dyDescent="0.35">
      <c r="A86" s="12" t="s">
        <v>304</v>
      </c>
      <c r="B86" s="42">
        <v>2.2500000000000004</v>
      </c>
      <c r="C86" s="10">
        <v>1.285102332222751E-2</v>
      </c>
    </row>
    <row r="87" spans="1:3" x14ac:dyDescent="0.35">
      <c r="A87" s="12" t="s">
        <v>93</v>
      </c>
      <c r="B87" s="42">
        <v>6.8333333333333455</v>
      </c>
      <c r="C87" s="10">
        <v>3.9029033793431762E-2</v>
      </c>
    </row>
    <row r="88" spans="1:3" x14ac:dyDescent="0.35">
      <c r="A88" s="12" t="s">
        <v>112</v>
      </c>
      <c r="B88" s="42">
        <v>1.4166666666666636</v>
      </c>
      <c r="C88" s="10">
        <v>8.0913850547358213E-3</v>
      </c>
    </row>
    <row r="89" spans="1:3" x14ac:dyDescent="0.35">
      <c r="A89" s="12" t="s">
        <v>215</v>
      </c>
      <c r="B89" s="42">
        <v>1.7499999999999991</v>
      </c>
      <c r="C89" s="10">
        <v>9.9952403617325006E-3</v>
      </c>
    </row>
    <row r="90" spans="1:3" x14ac:dyDescent="0.35">
      <c r="A90" s="12" t="s">
        <v>319</v>
      </c>
      <c r="B90" s="42">
        <v>1.3333333333333353</v>
      </c>
      <c r="C90" s="10">
        <v>7.6154212279866823E-3</v>
      </c>
    </row>
    <row r="91" spans="1:3" x14ac:dyDescent="0.35">
      <c r="A91" s="12" t="s">
        <v>1980</v>
      </c>
      <c r="B91" s="42">
        <v>0.6666666666666643</v>
      </c>
      <c r="C91" s="10">
        <v>3.8077106139933221E-3</v>
      </c>
    </row>
    <row r="92" spans="1:3" x14ac:dyDescent="0.35">
      <c r="A92" s="12" t="s">
        <v>1975</v>
      </c>
      <c r="B92" s="42">
        <v>0.16666666666666607</v>
      </c>
      <c r="C92" s="10">
        <v>9.5192765349833052E-4</v>
      </c>
    </row>
    <row r="93" spans="1:3" x14ac:dyDescent="0.35">
      <c r="A93" s="12" t="s">
        <v>84</v>
      </c>
      <c r="B93" s="42">
        <v>8.7499999999999964</v>
      </c>
      <c r="C93" s="10">
        <v>4.997620180866251E-2</v>
      </c>
    </row>
    <row r="94" spans="1:3" x14ac:dyDescent="0.35">
      <c r="A94" s="12" t="s">
        <v>153</v>
      </c>
      <c r="B94" s="42">
        <v>2.166666666666667</v>
      </c>
      <c r="C94" s="10">
        <v>1.2375059495478343E-2</v>
      </c>
    </row>
    <row r="95" spans="1:3" x14ac:dyDescent="0.35">
      <c r="A95" s="12" t="s">
        <v>87</v>
      </c>
      <c r="B95" s="42">
        <v>0.16666666666666607</v>
      </c>
      <c r="C95" s="10">
        <v>9.5192765349833052E-4</v>
      </c>
    </row>
    <row r="96" spans="1:3" x14ac:dyDescent="0.35">
      <c r="A96" s="12" t="s">
        <v>56</v>
      </c>
      <c r="B96" s="42">
        <v>8.9999999999999982</v>
      </c>
      <c r="C96" s="10">
        <v>5.1404093288910019E-2</v>
      </c>
    </row>
    <row r="97" spans="1:3" x14ac:dyDescent="0.35">
      <c r="A97" s="12" t="s">
        <v>33</v>
      </c>
      <c r="B97" s="42">
        <v>3.5000000000000036</v>
      </c>
      <c r="C97" s="10">
        <v>1.9990480723465032E-2</v>
      </c>
    </row>
    <row r="98" spans="1:3" x14ac:dyDescent="0.35">
      <c r="A98" s="12" t="s">
        <v>29</v>
      </c>
      <c r="B98" s="42">
        <v>1.0833333333333335</v>
      </c>
      <c r="C98" s="10">
        <v>6.1875297477391716E-3</v>
      </c>
    </row>
    <row r="99" spans="1:3" x14ac:dyDescent="0.35">
      <c r="A99" s="12" t="s">
        <v>367</v>
      </c>
      <c r="B99" s="42">
        <v>1.0000000000000031</v>
      </c>
      <c r="C99" s="10">
        <v>5.7115659209900213E-3</v>
      </c>
    </row>
    <row r="100" spans="1:3" x14ac:dyDescent="0.35">
      <c r="A100" s="12" t="s">
        <v>71</v>
      </c>
      <c r="B100" s="42">
        <v>2.333333333333333</v>
      </c>
      <c r="C100" s="10">
        <v>1.3326987148976673E-2</v>
      </c>
    </row>
    <row r="101" spans="1:3" x14ac:dyDescent="0.35">
      <c r="A101" s="12" t="s">
        <v>419</v>
      </c>
      <c r="B101" s="42">
        <v>0.66666666666666863</v>
      </c>
      <c r="C101" s="10">
        <v>3.8077106139933468E-3</v>
      </c>
    </row>
    <row r="102" spans="1:3" x14ac:dyDescent="0.35">
      <c r="A102" s="12" t="s">
        <v>75</v>
      </c>
      <c r="B102" s="42">
        <v>3.3333333333333326</v>
      </c>
      <c r="C102" s="10">
        <v>1.9038553069966675E-2</v>
      </c>
    </row>
    <row r="103" spans="1:3" x14ac:dyDescent="0.35">
      <c r="A103" s="12" t="s">
        <v>60</v>
      </c>
      <c r="B103" s="42">
        <v>0.16666666666666607</v>
      </c>
      <c r="C103" s="10">
        <v>9.5192765349833052E-4</v>
      </c>
    </row>
    <row r="104" spans="1:3" x14ac:dyDescent="0.35">
      <c r="A104" s="12" t="s">
        <v>168</v>
      </c>
      <c r="B104" s="42">
        <v>2.2500000000000013</v>
      </c>
      <c r="C104" s="10">
        <v>1.2851023322227515E-2</v>
      </c>
    </row>
    <row r="105" spans="1:3" x14ac:dyDescent="0.35">
      <c r="A105" s="12" t="s">
        <v>289</v>
      </c>
      <c r="B105" s="42">
        <v>1.0833333333333335</v>
      </c>
      <c r="C105" s="10">
        <v>6.1875297477391716E-3</v>
      </c>
    </row>
    <row r="106" spans="1:3" x14ac:dyDescent="0.35">
      <c r="A106" s="12" t="s">
        <v>2041</v>
      </c>
      <c r="B106" s="42">
        <v>0.16666666666666874</v>
      </c>
      <c r="C106" s="10">
        <v>9.5192765349834581E-4</v>
      </c>
    </row>
    <row r="107" spans="1:3" x14ac:dyDescent="0.35">
      <c r="A107" s="12" t="s">
        <v>488</v>
      </c>
      <c r="B107" s="42">
        <v>0.16666666666666674</v>
      </c>
      <c r="C107" s="10">
        <v>9.5192765349833431E-4</v>
      </c>
    </row>
    <row r="108" spans="1:3" x14ac:dyDescent="0.35">
      <c r="A108" s="12" t="s">
        <v>2096</v>
      </c>
      <c r="B108" s="42">
        <v>8.3333333333333037E-2</v>
      </c>
      <c r="C108" s="10">
        <v>4.7596382674916526E-4</v>
      </c>
    </row>
    <row r="109" spans="1:3" x14ac:dyDescent="0.35">
      <c r="A109" s="12" t="s">
        <v>458</v>
      </c>
      <c r="B109" s="42">
        <v>0.16666666666666607</v>
      </c>
      <c r="C109" s="10">
        <v>9.5192765349833052E-4</v>
      </c>
    </row>
    <row r="110" spans="1:3" x14ac:dyDescent="0.35">
      <c r="A110" s="12">
        <v>15107</v>
      </c>
      <c r="B110" s="42">
        <v>0.16666666666666607</v>
      </c>
      <c r="C110" s="10">
        <v>9.5192765349833052E-4</v>
      </c>
    </row>
    <row r="111" spans="1:3" x14ac:dyDescent="0.35">
      <c r="A111" s="12" t="s">
        <v>967</v>
      </c>
      <c r="B111" s="42">
        <v>0.16666666666666607</v>
      </c>
      <c r="C111" s="10">
        <v>9.5192765349833052E-4</v>
      </c>
    </row>
    <row r="112" spans="1:3" x14ac:dyDescent="0.35">
      <c r="A112" s="9" t="s">
        <v>52</v>
      </c>
      <c r="B112" s="42">
        <v>23.666666666666675</v>
      </c>
      <c r="C112" s="10">
        <v>0.13517372679676345</v>
      </c>
    </row>
    <row r="113" spans="1:3" x14ac:dyDescent="0.35">
      <c r="A113" s="12" t="s">
        <v>42</v>
      </c>
      <c r="B113" s="42">
        <v>0.33333333333333481</v>
      </c>
      <c r="C113" s="10">
        <v>1.9038553069966762E-3</v>
      </c>
    </row>
    <row r="114" spans="1:3" x14ac:dyDescent="0.35">
      <c r="A114" s="12" t="s">
        <v>165</v>
      </c>
      <c r="B114" s="42">
        <v>0.41666666666666669</v>
      </c>
      <c r="C114" s="10">
        <v>2.3798191337458348E-3</v>
      </c>
    </row>
    <row r="115" spans="1:3" x14ac:dyDescent="0.35">
      <c r="A115" s="12" t="s">
        <v>87</v>
      </c>
      <c r="B115" s="42">
        <v>5.5000000000000053</v>
      </c>
      <c r="C115" s="10">
        <v>3.1413612565445052E-2</v>
      </c>
    </row>
    <row r="116" spans="1:3" x14ac:dyDescent="0.35">
      <c r="A116" s="12" t="s">
        <v>56</v>
      </c>
      <c r="B116" s="42">
        <v>12.166666666666673</v>
      </c>
      <c r="C116" s="10">
        <v>6.9490718705378415E-2</v>
      </c>
    </row>
    <row r="117" spans="1:3" x14ac:dyDescent="0.35">
      <c r="A117" s="12" t="s">
        <v>33</v>
      </c>
      <c r="B117" s="42">
        <v>2.5000000000000018</v>
      </c>
      <c r="C117" s="10">
        <v>1.4278914802475019E-2</v>
      </c>
    </row>
    <row r="118" spans="1:3" x14ac:dyDescent="0.35">
      <c r="A118" s="12" t="s">
        <v>1988</v>
      </c>
      <c r="B118" s="42">
        <v>0.66666666666666696</v>
      </c>
      <c r="C118" s="10">
        <v>3.8077106139933373E-3</v>
      </c>
    </row>
    <row r="119" spans="1:3" x14ac:dyDescent="0.35">
      <c r="A119" s="12" t="s">
        <v>75</v>
      </c>
      <c r="B119" s="42">
        <v>1.1666666666666652</v>
      </c>
      <c r="C119" s="10">
        <v>6.6634935744883288E-3</v>
      </c>
    </row>
    <row r="120" spans="1:3" x14ac:dyDescent="0.35">
      <c r="A120" s="12" t="s">
        <v>107</v>
      </c>
      <c r="B120" s="42">
        <v>0.58333333333333293</v>
      </c>
      <c r="C120" s="10">
        <v>3.3317467872441666E-3</v>
      </c>
    </row>
    <row r="121" spans="1:3" x14ac:dyDescent="0.35">
      <c r="A121" s="12" t="s">
        <v>2273</v>
      </c>
      <c r="B121" s="42">
        <v>0.33333333333333348</v>
      </c>
      <c r="C121" s="10">
        <v>1.9038553069966686E-3</v>
      </c>
    </row>
    <row r="122" spans="1:3" x14ac:dyDescent="0.35">
      <c r="A122" s="9" t="s">
        <v>39</v>
      </c>
      <c r="B122" s="42">
        <v>53.416666666666671</v>
      </c>
      <c r="C122" s="10">
        <v>0.30509281294621604</v>
      </c>
    </row>
    <row r="123" spans="1:3" x14ac:dyDescent="0.35">
      <c r="A123" s="12">
        <v>20103</v>
      </c>
      <c r="B123" s="42">
        <v>0.41666666666667052</v>
      </c>
      <c r="C123" s="10">
        <v>2.3798191337458569E-3</v>
      </c>
    </row>
    <row r="124" spans="1:3" x14ac:dyDescent="0.35">
      <c r="A124" s="12">
        <v>20104</v>
      </c>
      <c r="B124" s="42">
        <v>2.5833333333333348</v>
      </c>
      <c r="C124" s="10">
        <v>1.4754878629224184E-2</v>
      </c>
    </row>
    <row r="125" spans="1:3" x14ac:dyDescent="0.35">
      <c r="A125" s="12" t="s">
        <v>24</v>
      </c>
      <c r="B125" s="42">
        <v>6.4999999999999982</v>
      </c>
      <c r="C125" s="10">
        <v>3.7125178486435012E-2</v>
      </c>
    </row>
    <row r="126" spans="1:3" x14ac:dyDescent="0.35">
      <c r="A126" s="12" t="s">
        <v>165</v>
      </c>
      <c r="B126" s="42">
        <v>2.7499999999999982</v>
      </c>
      <c r="C126" s="10">
        <v>1.5706806282722498E-2</v>
      </c>
    </row>
    <row r="127" spans="1:3" x14ac:dyDescent="0.35">
      <c r="A127" s="12" t="s">
        <v>66</v>
      </c>
      <c r="B127" s="42">
        <v>1.2500000000000022</v>
      </c>
      <c r="C127" s="10">
        <v>7.1394574012375173E-3</v>
      </c>
    </row>
    <row r="128" spans="1:3" x14ac:dyDescent="0.35">
      <c r="A128" s="12" t="s">
        <v>110</v>
      </c>
      <c r="B128" s="42">
        <v>1.2499999999999996</v>
      </c>
      <c r="C128" s="10">
        <v>7.1394574012375017E-3</v>
      </c>
    </row>
    <row r="129" spans="1:3" x14ac:dyDescent="0.35">
      <c r="A129" s="12" t="s">
        <v>304</v>
      </c>
      <c r="B129" s="42">
        <v>1.3333333333333339</v>
      </c>
      <c r="C129" s="10">
        <v>7.6154212279866745E-3</v>
      </c>
    </row>
    <row r="130" spans="1:3" x14ac:dyDescent="0.35">
      <c r="A130" s="12" t="s">
        <v>93</v>
      </c>
      <c r="B130" s="42">
        <v>1.5000000000000009</v>
      </c>
      <c r="C130" s="10">
        <v>8.5673488814850107E-3</v>
      </c>
    </row>
    <row r="131" spans="1:3" x14ac:dyDescent="0.35">
      <c r="A131" s="12" t="s">
        <v>112</v>
      </c>
      <c r="B131" s="42">
        <v>0.66666666666666963</v>
      </c>
      <c r="C131" s="10">
        <v>3.8077106139933524E-3</v>
      </c>
    </row>
    <row r="132" spans="1:3" x14ac:dyDescent="0.35">
      <c r="A132" s="12" t="s">
        <v>215</v>
      </c>
      <c r="B132" s="42">
        <v>4.0833333333333339</v>
      </c>
      <c r="C132" s="10">
        <v>2.3322227510709184E-2</v>
      </c>
    </row>
    <row r="133" spans="1:3" x14ac:dyDescent="0.35">
      <c r="A133" s="12" t="s">
        <v>319</v>
      </c>
      <c r="B133" s="42">
        <v>0.33333333333333481</v>
      </c>
      <c r="C133" s="10">
        <v>1.9038553069966762E-3</v>
      </c>
    </row>
    <row r="134" spans="1:3" x14ac:dyDescent="0.35">
      <c r="A134" s="12" t="s">
        <v>84</v>
      </c>
      <c r="B134" s="42">
        <v>7.3333333333333339</v>
      </c>
      <c r="C134" s="10">
        <v>4.1884816753926697E-2</v>
      </c>
    </row>
    <row r="135" spans="1:3" x14ac:dyDescent="0.35">
      <c r="A135" s="12" t="s">
        <v>56</v>
      </c>
      <c r="B135" s="42">
        <v>4.0833333333333295</v>
      </c>
      <c r="C135" s="10">
        <v>2.332222751070916E-2</v>
      </c>
    </row>
    <row r="136" spans="1:3" x14ac:dyDescent="0.35">
      <c r="A136" s="12" t="s">
        <v>1977</v>
      </c>
      <c r="B136" s="42">
        <v>0.33333333333333348</v>
      </c>
      <c r="C136" s="10">
        <v>1.9038553069966686E-3</v>
      </c>
    </row>
    <row r="137" spans="1:3" x14ac:dyDescent="0.35">
      <c r="A137" s="12" t="s">
        <v>29</v>
      </c>
      <c r="B137" s="42">
        <v>2.3333333333333317</v>
      </c>
      <c r="C137" s="10">
        <v>1.3326987148976666E-2</v>
      </c>
    </row>
    <row r="138" spans="1:3" x14ac:dyDescent="0.35">
      <c r="A138" s="12" t="s">
        <v>367</v>
      </c>
      <c r="B138" s="42">
        <v>0.50000000000000089</v>
      </c>
      <c r="C138" s="10">
        <v>2.8557829604950067E-3</v>
      </c>
    </row>
    <row r="139" spans="1:3" x14ac:dyDescent="0.35">
      <c r="A139" s="12" t="s">
        <v>71</v>
      </c>
      <c r="B139" s="42">
        <v>1.1666666666666652</v>
      </c>
      <c r="C139" s="10">
        <v>6.6634935744883288E-3</v>
      </c>
    </row>
    <row r="140" spans="1:3" x14ac:dyDescent="0.35">
      <c r="A140" s="12" t="s">
        <v>75</v>
      </c>
      <c r="B140" s="42">
        <v>3.8333333333333357</v>
      </c>
      <c r="C140" s="10">
        <v>2.1894336030461693E-2</v>
      </c>
    </row>
    <row r="141" spans="1:3" x14ac:dyDescent="0.35">
      <c r="A141" s="12" t="s">
        <v>60</v>
      </c>
      <c r="B141" s="42">
        <v>5.1666666666666661</v>
      </c>
      <c r="C141" s="10">
        <v>2.9509757258448347E-2</v>
      </c>
    </row>
    <row r="142" spans="1:3" x14ac:dyDescent="0.35">
      <c r="A142" s="12" t="s">
        <v>168</v>
      </c>
      <c r="B142" s="42">
        <v>3.7499999999999987</v>
      </c>
      <c r="C142" s="10">
        <v>2.1418372203712507E-2</v>
      </c>
    </row>
    <row r="143" spans="1:3" x14ac:dyDescent="0.35">
      <c r="A143" s="12" t="s">
        <v>289</v>
      </c>
      <c r="B143" s="42">
        <v>1.6666666666666634</v>
      </c>
      <c r="C143" s="10">
        <v>9.5192765349833199E-3</v>
      </c>
    </row>
    <row r="144" spans="1:3" x14ac:dyDescent="0.35">
      <c r="A144" s="12" t="s">
        <v>617</v>
      </c>
      <c r="B144" s="42">
        <v>0.33333333333333215</v>
      </c>
      <c r="C144" s="10">
        <v>1.903855306996661E-3</v>
      </c>
    </row>
    <row r="145" spans="1:3" x14ac:dyDescent="0.35">
      <c r="A145" s="12" t="s">
        <v>967</v>
      </c>
      <c r="B145" s="42">
        <v>0.25000000000000178</v>
      </c>
      <c r="C145" s="10">
        <v>1.427891480247511E-3</v>
      </c>
    </row>
    <row r="146" spans="1:3" x14ac:dyDescent="0.35">
      <c r="A146" s="9" t="s">
        <v>103</v>
      </c>
      <c r="B146" s="42">
        <v>2.3333333333333357</v>
      </c>
      <c r="C146" s="10">
        <v>1.3326987148976689E-2</v>
      </c>
    </row>
    <row r="147" spans="1:3" x14ac:dyDescent="0.35">
      <c r="A147" s="12" t="s">
        <v>56</v>
      </c>
      <c r="B147" s="42">
        <v>2.166666666666667</v>
      </c>
      <c r="C147" s="10">
        <v>1.2375059495478343E-2</v>
      </c>
    </row>
    <row r="148" spans="1:3" x14ac:dyDescent="0.35">
      <c r="A148" s="12" t="s">
        <v>33</v>
      </c>
      <c r="B148" s="42">
        <v>0.16666666666666874</v>
      </c>
      <c r="C148" s="10">
        <v>9.5192765349834581E-4</v>
      </c>
    </row>
    <row r="149" spans="1:3" x14ac:dyDescent="0.35">
      <c r="A149" s="9" t="s">
        <v>481</v>
      </c>
      <c r="B149" s="42">
        <v>175.08333333333337</v>
      </c>
      <c r="C149" s="10">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B4EC-AFBA-41D1-9B92-7EF57D6CF0CF}">
  <dimension ref="A1:C138"/>
  <sheetViews>
    <sheetView zoomScale="60" zoomScaleNormal="60" workbookViewId="0">
      <selection activeCell="AB37" sqref="AB37"/>
    </sheetView>
  </sheetViews>
  <sheetFormatPr defaultRowHeight="14.5" x14ac:dyDescent="0.35"/>
  <cols>
    <col min="1" max="1" width="34.81640625" bestFit="1" customWidth="1"/>
    <col min="2" max="2" width="14.1796875" bestFit="1" customWidth="1"/>
    <col min="3" max="3" width="16.1796875" bestFit="1" customWidth="1"/>
    <col min="7" max="7" width="34.81640625" bestFit="1" customWidth="1"/>
    <col min="8" max="8" width="22.81640625" bestFit="1" customWidth="1"/>
    <col min="9" max="9" width="16.1796875" bestFit="1" customWidth="1"/>
  </cols>
  <sheetData>
    <row r="1" spans="1:3" x14ac:dyDescent="0.35">
      <c r="A1" s="8" t="s">
        <v>0</v>
      </c>
      <c r="B1" t="s">
        <v>671</v>
      </c>
    </row>
    <row r="3" spans="1:3" x14ac:dyDescent="0.35">
      <c r="A3" s="8" t="s">
        <v>480</v>
      </c>
      <c r="B3" t="s">
        <v>482</v>
      </c>
      <c r="C3" t="s">
        <v>483</v>
      </c>
    </row>
    <row r="4" spans="1:3" x14ac:dyDescent="0.35">
      <c r="A4" s="9" t="s">
        <v>26</v>
      </c>
      <c r="B4">
        <v>366</v>
      </c>
      <c r="C4" s="10">
        <v>0.55626134301270391</v>
      </c>
    </row>
    <row r="5" spans="1:3" x14ac:dyDescent="0.35">
      <c r="A5" s="12">
        <v>20104</v>
      </c>
      <c r="B5">
        <v>41</v>
      </c>
      <c r="C5" s="10">
        <v>5.9891107078039893E-2</v>
      </c>
    </row>
    <row r="6" spans="1:3" x14ac:dyDescent="0.35">
      <c r="A6" s="12" t="s">
        <v>75</v>
      </c>
      <c r="B6">
        <v>6</v>
      </c>
      <c r="C6" s="10">
        <v>8.1669691470054265E-3</v>
      </c>
    </row>
    <row r="7" spans="1:3" x14ac:dyDescent="0.35">
      <c r="A7" s="12" t="s">
        <v>71</v>
      </c>
      <c r="B7">
        <v>8</v>
      </c>
      <c r="C7" s="10">
        <v>9.981851179673297E-3</v>
      </c>
    </row>
    <row r="8" spans="1:3" x14ac:dyDescent="0.35">
      <c r="A8" s="12" t="s">
        <v>42</v>
      </c>
      <c r="B8">
        <v>99</v>
      </c>
      <c r="C8" s="10">
        <v>8.3030852994555301E-2</v>
      </c>
    </row>
    <row r="9" spans="1:3" x14ac:dyDescent="0.35">
      <c r="A9" s="12" t="s">
        <v>24</v>
      </c>
      <c r="B9">
        <v>50</v>
      </c>
      <c r="C9" s="10">
        <v>0.10480943738656977</v>
      </c>
    </row>
    <row r="10" spans="1:3" x14ac:dyDescent="0.35">
      <c r="A10" s="12" t="s">
        <v>165</v>
      </c>
      <c r="B10">
        <v>5</v>
      </c>
      <c r="C10" s="10">
        <v>7.7132486388384403E-3</v>
      </c>
    </row>
    <row r="11" spans="1:3" x14ac:dyDescent="0.35">
      <c r="A11" s="12" t="s">
        <v>66</v>
      </c>
      <c r="B11">
        <v>33</v>
      </c>
      <c r="C11" s="10">
        <v>7.3956442831215885E-2</v>
      </c>
    </row>
    <row r="12" spans="1:3" x14ac:dyDescent="0.35">
      <c r="A12" s="12" t="s">
        <v>110</v>
      </c>
      <c r="B12">
        <v>3</v>
      </c>
      <c r="C12" s="10">
        <v>5.4446460980036226E-3</v>
      </c>
    </row>
    <row r="13" spans="1:3" x14ac:dyDescent="0.35">
      <c r="A13" s="12" t="s">
        <v>304</v>
      </c>
      <c r="B13">
        <v>6</v>
      </c>
      <c r="C13" s="10">
        <v>6.3520871143375604E-3</v>
      </c>
    </row>
    <row r="14" spans="1:3" x14ac:dyDescent="0.35">
      <c r="A14" s="12" t="s">
        <v>93</v>
      </c>
      <c r="B14">
        <v>3</v>
      </c>
      <c r="C14" s="10">
        <v>6.3520871143375604E-3</v>
      </c>
    </row>
    <row r="15" spans="1:3" x14ac:dyDescent="0.35">
      <c r="A15" s="12" t="s">
        <v>215</v>
      </c>
      <c r="B15">
        <v>8</v>
      </c>
      <c r="C15" s="10">
        <v>1.3157894736842094E-2</v>
      </c>
    </row>
    <row r="16" spans="1:3" x14ac:dyDescent="0.35">
      <c r="A16" s="12" t="s">
        <v>84</v>
      </c>
      <c r="B16">
        <v>10</v>
      </c>
      <c r="C16" s="10">
        <v>9.0744101633393904E-3</v>
      </c>
    </row>
    <row r="17" spans="1:3" x14ac:dyDescent="0.35">
      <c r="A17" s="12" t="s">
        <v>168</v>
      </c>
      <c r="B17">
        <v>2</v>
      </c>
      <c r="C17" s="10">
        <v>1.3611615245009011E-3</v>
      </c>
    </row>
    <row r="18" spans="1:3" x14ac:dyDescent="0.35">
      <c r="A18" s="12" t="s">
        <v>56</v>
      </c>
      <c r="B18">
        <v>23</v>
      </c>
      <c r="C18" s="10">
        <v>6.0798548094373822E-2</v>
      </c>
    </row>
    <row r="19" spans="1:3" x14ac:dyDescent="0.35">
      <c r="A19" s="12" t="s">
        <v>33</v>
      </c>
      <c r="B19">
        <v>5</v>
      </c>
      <c r="C19" s="10">
        <v>1.8148820326678739E-2</v>
      </c>
    </row>
    <row r="20" spans="1:3" x14ac:dyDescent="0.35">
      <c r="A20" s="12" t="s">
        <v>367</v>
      </c>
      <c r="B20">
        <v>8</v>
      </c>
      <c r="C20" s="10">
        <v>8.1669691470054213E-3</v>
      </c>
    </row>
    <row r="21" spans="1:3" x14ac:dyDescent="0.35">
      <c r="A21" s="12" t="s">
        <v>577</v>
      </c>
      <c r="B21">
        <v>2</v>
      </c>
      <c r="C21" s="10">
        <v>6.3520871143375604E-3</v>
      </c>
    </row>
    <row r="22" spans="1:3" x14ac:dyDescent="0.35">
      <c r="A22" s="12" t="s">
        <v>87</v>
      </c>
      <c r="B22">
        <v>6</v>
      </c>
      <c r="C22" s="10">
        <v>7.7132486388384715E-3</v>
      </c>
    </row>
    <row r="23" spans="1:3" x14ac:dyDescent="0.35">
      <c r="A23" s="12" t="s">
        <v>112</v>
      </c>
      <c r="B23">
        <v>13</v>
      </c>
      <c r="C23" s="10">
        <v>1.0889292196007226E-2</v>
      </c>
    </row>
    <row r="24" spans="1:3" x14ac:dyDescent="0.35">
      <c r="A24" s="12" t="s">
        <v>2586</v>
      </c>
      <c r="B24">
        <v>1</v>
      </c>
      <c r="C24" s="10">
        <v>9.0744101633394867E-4</v>
      </c>
    </row>
    <row r="25" spans="1:3" x14ac:dyDescent="0.35">
      <c r="A25" s="12" t="s">
        <v>60</v>
      </c>
      <c r="B25">
        <v>4</v>
      </c>
      <c r="C25" s="10">
        <v>7.2595281306714948E-3</v>
      </c>
    </row>
    <row r="26" spans="1:3" x14ac:dyDescent="0.35">
      <c r="A26" s="12" t="s">
        <v>2588</v>
      </c>
      <c r="B26">
        <v>1</v>
      </c>
      <c r="C26" s="10">
        <v>1.3611615245009085E-3</v>
      </c>
    </row>
    <row r="27" spans="1:3" x14ac:dyDescent="0.35">
      <c r="A27" s="12" t="s">
        <v>2589</v>
      </c>
      <c r="B27">
        <v>1</v>
      </c>
      <c r="C27" s="10">
        <v>4.5372050816696707E-4</v>
      </c>
    </row>
    <row r="28" spans="1:3" x14ac:dyDescent="0.35">
      <c r="A28" s="12">
        <v>20105</v>
      </c>
      <c r="B28">
        <v>2</v>
      </c>
      <c r="C28" s="10">
        <v>6.3520871143375604E-3</v>
      </c>
    </row>
    <row r="29" spans="1:3" x14ac:dyDescent="0.35">
      <c r="A29" s="12" t="s">
        <v>29</v>
      </c>
      <c r="B29">
        <v>2</v>
      </c>
      <c r="C29" s="10">
        <v>1.8148820326678754E-3</v>
      </c>
    </row>
    <row r="30" spans="1:3" x14ac:dyDescent="0.35">
      <c r="A30" s="12" t="s">
        <v>419</v>
      </c>
      <c r="B30">
        <v>7</v>
      </c>
      <c r="C30" s="10">
        <v>4.9909255898366667E-3</v>
      </c>
    </row>
    <row r="31" spans="1:3" x14ac:dyDescent="0.35">
      <c r="A31" s="12">
        <v>15107</v>
      </c>
      <c r="B31">
        <v>2</v>
      </c>
      <c r="C31" s="10">
        <v>7.7132486388384767E-3</v>
      </c>
    </row>
    <row r="32" spans="1:3" x14ac:dyDescent="0.35">
      <c r="A32" s="12" t="s">
        <v>107</v>
      </c>
      <c r="B32">
        <v>1</v>
      </c>
      <c r="C32" s="10">
        <v>9.0744101633393772E-4</v>
      </c>
    </row>
    <row r="33" spans="1:3" x14ac:dyDescent="0.35">
      <c r="A33" s="12" t="s">
        <v>1008</v>
      </c>
      <c r="B33">
        <v>2</v>
      </c>
      <c r="C33" s="10">
        <v>2.2686025408348498E-3</v>
      </c>
    </row>
    <row r="34" spans="1:3" x14ac:dyDescent="0.35">
      <c r="A34" s="12" t="s">
        <v>319</v>
      </c>
      <c r="B34">
        <v>7</v>
      </c>
      <c r="C34" s="10">
        <v>1.3611615245009062E-2</v>
      </c>
    </row>
    <row r="35" spans="1:3" x14ac:dyDescent="0.35">
      <c r="A35" s="12" t="s">
        <v>289</v>
      </c>
      <c r="B35">
        <v>1</v>
      </c>
      <c r="C35" s="10">
        <v>9.0744101633393414E-4</v>
      </c>
    </row>
    <row r="36" spans="1:3" x14ac:dyDescent="0.35">
      <c r="A36" s="12" t="s">
        <v>2789</v>
      </c>
      <c r="B36">
        <v>3</v>
      </c>
      <c r="C36" s="10">
        <v>2.2686025408348537E-3</v>
      </c>
    </row>
    <row r="37" spans="1:3" x14ac:dyDescent="0.35">
      <c r="A37" s="12" t="s">
        <v>2828</v>
      </c>
      <c r="B37">
        <v>1</v>
      </c>
      <c r="C37" s="10">
        <v>4.0834845735027185E-3</v>
      </c>
    </row>
    <row r="38" spans="1:3" x14ac:dyDescent="0.35">
      <c r="A38" s="50" t="s">
        <v>34</v>
      </c>
      <c r="B38">
        <v>1</v>
      </c>
      <c r="C38" s="10">
        <v>4.0834845735027185E-3</v>
      </c>
    </row>
    <row r="39" spans="1:3" x14ac:dyDescent="0.35">
      <c r="A39" s="9" t="s">
        <v>52</v>
      </c>
      <c r="B39">
        <v>135</v>
      </c>
      <c r="C39" s="10">
        <v>0.15789473684210506</v>
      </c>
    </row>
    <row r="40" spans="1:3" x14ac:dyDescent="0.35">
      <c r="A40" s="12" t="s">
        <v>42</v>
      </c>
      <c r="B40">
        <v>3</v>
      </c>
      <c r="C40" s="10">
        <v>6.805807622504525E-3</v>
      </c>
    </row>
    <row r="41" spans="1:3" x14ac:dyDescent="0.35">
      <c r="A41" s="12" t="s">
        <v>56</v>
      </c>
      <c r="B41">
        <v>109</v>
      </c>
      <c r="C41" s="10">
        <v>0.12250453720508155</v>
      </c>
    </row>
    <row r="42" spans="1:3" x14ac:dyDescent="0.35">
      <c r="A42" s="12" t="s">
        <v>33</v>
      </c>
      <c r="B42">
        <v>11</v>
      </c>
      <c r="C42" s="10">
        <v>1.3157894736842082E-2</v>
      </c>
    </row>
    <row r="43" spans="1:3" x14ac:dyDescent="0.35">
      <c r="A43" s="12" t="s">
        <v>87</v>
      </c>
      <c r="B43">
        <v>10</v>
      </c>
      <c r="C43" s="10">
        <v>1.3157894736842098E-2</v>
      </c>
    </row>
    <row r="44" spans="1:3" x14ac:dyDescent="0.35">
      <c r="A44" s="12" t="s">
        <v>107</v>
      </c>
      <c r="B44">
        <v>2</v>
      </c>
      <c r="C44" s="10">
        <v>2.2686025408348424E-3</v>
      </c>
    </row>
    <row r="45" spans="1:3" x14ac:dyDescent="0.35">
      <c r="A45" s="9" t="s">
        <v>39</v>
      </c>
      <c r="B45">
        <v>62</v>
      </c>
      <c r="C45" s="10">
        <v>0.25317604355716861</v>
      </c>
    </row>
    <row r="46" spans="1:3" x14ac:dyDescent="0.35">
      <c r="A46" s="12">
        <v>20104</v>
      </c>
      <c r="B46">
        <v>1</v>
      </c>
      <c r="C46" s="10">
        <v>2.2686025408348437E-3</v>
      </c>
    </row>
    <row r="47" spans="1:3" x14ac:dyDescent="0.35">
      <c r="A47" s="12" t="s">
        <v>75</v>
      </c>
      <c r="B47">
        <v>1</v>
      </c>
      <c r="C47" s="10">
        <v>1.3611615245009067E-3</v>
      </c>
    </row>
    <row r="48" spans="1:3" x14ac:dyDescent="0.35">
      <c r="A48" s="12" t="s">
        <v>42</v>
      </c>
      <c r="B48">
        <v>3</v>
      </c>
      <c r="C48" s="10">
        <v>1.6787658802177845E-2</v>
      </c>
    </row>
    <row r="49" spans="1:3" x14ac:dyDescent="0.35">
      <c r="A49" s="12" t="s">
        <v>24</v>
      </c>
      <c r="B49">
        <v>10</v>
      </c>
      <c r="C49" s="10">
        <v>3.8112522686025385E-2</v>
      </c>
    </row>
    <row r="50" spans="1:3" x14ac:dyDescent="0.35">
      <c r="A50" s="12" t="s">
        <v>165</v>
      </c>
      <c r="B50">
        <v>5</v>
      </c>
      <c r="C50" s="10">
        <v>9.9818511796733195E-3</v>
      </c>
    </row>
    <row r="51" spans="1:3" x14ac:dyDescent="0.35">
      <c r="A51" s="12" t="s">
        <v>66</v>
      </c>
      <c r="B51">
        <v>14</v>
      </c>
      <c r="C51" s="10">
        <v>5.1724137931034427E-2</v>
      </c>
    </row>
    <row r="52" spans="1:3" x14ac:dyDescent="0.35">
      <c r="A52" s="12" t="s">
        <v>110</v>
      </c>
      <c r="B52">
        <v>1</v>
      </c>
      <c r="C52" s="10">
        <v>1.3611615245009156E-3</v>
      </c>
    </row>
    <row r="53" spans="1:3" x14ac:dyDescent="0.35">
      <c r="A53" s="12" t="s">
        <v>93</v>
      </c>
      <c r="B53">
        <v>1</v>
      </c>
      <c r="C53" s="10">
        <v>2.2686025408348498E-3</v>
      </c>
    </row>
    <row r="54" spans="1:3" x14ac:dyDescent="0.35">
      <c r="A54" s="12" t="s">
        <v>215</v>
      </c>
      <c r="B54">
        <v>5</v>
      </c>
      <c r="C54" s="10">
        <v>1.5426497277676912E-2</v>
      </c>
    </row>
    <row r="55" spans="1:3" x14ac:dyDescent="0.35">
      <c r="A55" s="12" t="s">
        <v>84</v>
      </c>
      <c r="B55">
        <v>2</v>
      </c>
      <c r="C55" s="10">
        <v>6.3520871143375604E-3</v>
      </c>
    </row>
    <row r="56" spans="1:3" x14ac:dyDescent="0.35">
      <c r="A56" s="12" t="s">
        <v>168</v>
      </c>
      <c r="B56">
        <v>2</v>
      </c>
      <c r="C56" s="10">
        <v>1.3611615245009055E-2</v>
      </c>
    </row>
    <row r="57" spans="1:3" x14ac:dyDescent="0.35">
      <c r="A57" s="12" t="s">
        <v>56</v>
      </c>
      <c r="B57">
        <v>8</v>
      </c>
      <c r="C57" s="10">
        <v>5.2177858439201412E-2</v>
      </c>
    </row>
    <row r="58" spans="1:3" x14ac:dyDescent="0.35">
      <c r="A58" s="12" t="s">
        <v>33</v>
      </c>
      <c r="B58">
        <v>1</v>
      </c>
      <c r="C58" s="10">
        <v>5.4446460980036191E-3</v>
      </c>
    </row>
    <row r="59" spans="1:3" x14ac:dyDescent="0.35">
      <c r="A59" s="12" t="s">
        <v>2466</v>
      </c>
      <c r="B59">
        <v>1</v>
      </c>
      <c r="C59" s="10">
        <v>1.3611615245009156E-3</v>
      </c>
    </row>
    <row r="60" spans="1:3" x14ac:dyDescent="0.35">
      <c r="A60" s="12" t="s">
        <v>60</v>
      </c>
      <c r="B60">
        <v>2</v>
      </c>
      <c r="C60" s="10">
        <v>7.2595281306714983E-3</v>
      </c>
    </row>
    <row r="61" spans="1:3" x14ac:dyDescent="0.35">
      <c r="A61" s="12" t="s">
        <v>153</v>
      </c>
      <c r="B61">
        <v>1</v>
      </c>
      <c r="C61" s="10">
        <v>5.4446460980036191E-3</v>
      </c>
    </row>
    <row r="62" spans="1:3" x14ac:dyDescent="0.35">
      <c r="A62" s="12" t="s">
        <v>319</v>
      </c>
      <c r="B62">
        <v>2</v>
      </c>
      <c r="C62" s="10">
        <v>1.6333938294010874E-2</v>
      </c>
    </row>
    <row r="63" spans="1:3" x14ac:dyDescent="0.35">
      <c r="A63" s="12" t="s">
        <v>289</v>
      </c>
      <c r="B63">
        <v>1</v>
      </c>
      <c r="C63" s="10">
        <v>1.3611615245009085E-3</v>
      </c>
    </row>
    <row r="64" spans="1:3" x14ac:dyDescent="0.35">
      <c r="A64" s="12" t="s">
        <v>617</v>
      </c>
      <c r="B64">
        <v>1</v>
      </c>
      <c r="C64" s="10">
        <v>4.5372050816696891E-3</v>
      </c>
    </row>
    <row r="65" spans="1:3" x14ac:dyDescent="0.35">
      <c r="A65" s="9" t="s">
        <v>103</v>
      </c>
      <c r="B65">
        <v>8</v>
      </c>
      <c r="C65" s="10">
        <v>3.2667876588021748E-2</v>
      </c>
    </row>
    <row r="66" spans="1:3" x14ac:dyDescent="0.35">
      <c r="A66" s="12" t="s">
        <v>56</v>
      </c>
      <c r="B66">
        <v>4</v>
      </c>
      <c r="C66" s="10">
        <v>1.1343012704174215E-2</v>
      </c>
    </row>
    <row r="67" spans="1:3" x14ac:dyDescent="0.35">
      <c r="A67" s="12" t="s">
        <v>33</v>
      </c>
      <c r="B67">
        <v>1</v>
      </c>
      <c r="C67" s="10">
        <v>4.0834845735027185E-3</v>
      </c>
    </row>
    <row r="68" spans="1:3" x14ac:dyDescent="0.35">
      <c r="A68" s="12" t="s">
        <v>87</v>
      </c>
      <c r="B68">
        <v>3</v>
      </c>
      <c r="C68" s="10">
        <v>1.7241379310344807E-2</v>
      </c>
    </row>
    <row r="69" spans="1:3" x14ac:dyDescent="0.35">
      <c r="A69" s="9" t="s">
        <v>481</v>
      </c>
      <c r="B69">
        <v>571</v>
      </c>
      <c r="C69" s="10">
        <v>1</v>
      </c>
    </row>
    <row r="72" spans="1:3" x14ac:dyDescent="0.35">
      <c r="A72" s="8" t="s">
        <v>480</v>
      </c>
      <c r="B72" t="s">
        <v>1985</v>
      </c>
      <c r="C72" t="s">
        <v>483</v>
      </c>
    </row>
    <row r="73" spans="1:3" x14ac:dyDescent="0.35">
      <c r="A73" s="9" t="s">
        <v>26</v>
      </c>
      <c r="B73" s="42">
        <v>102.16666666666673</v>
      </c>
      <c r="C73" s="10">
        <v>0.55626134301270425</v>
      </c>
    </row>
    <row r="74" spans="1:3" x14ac:dyDescent="0.35">
      <c r="A74" s="12">
        <v>20104</v>
      </c>
      <c r="B74" s="42">
        <v>11.000000000000005</v>
      </c>
      <c r="C74" s="10">
        <v>5.9891107078039935E-2</v>
      </c>
    </row>
    <row r="75" spans="1:3" x14ac:dyDescent="0.35">
      <c r="A75" s="12" t="s">
        <v>75</v>
      </c>
      <c r="B75" s="42">
        <v>1.4999999999999982</v>
      </c>
      <c r="C75" s="10">
        <v>8.1669691470054318E-3</v>
      </c>
    </row>
    <row r="76" spans="1:3" x14ac:dyDescent="0.35">
      <c r="A76" s="12" t="s">
        <v>71</v>
      </c>
      <c r="B76" s="42">
        <v>1.8333333333333308</v>
      </c>
      <c r="C76" s="10">
        <v>9.9818511796733039E-3</v>
      </c>
    </row>
    <row r="77" spans="1:3" x14ac:dyDescent="0.35">
      <c r="A77" s="12" t="s">
        <v>42</v>
      </c>
      <c r="B77" s="42">
        <v>15.250000000000007</v>
      </c>
      <c r="C77" s="10">
        <v>8.3030852994555357E-2</v>
      </c>
    </row>
    <row r="78" spans="1:3" x14ac:dyDescent="0.35">
      <c r="A78" s="12" t="s">
        <v>24</v>
      </c>
      <c r="B78" s="42">
        <v>19.25</v>
      </c>
      <c r="C78" s="10">
        <v>0.10480943738656982</v>
      </c>
    </row>
    <row r="79" spans="1:3" x14ac:dyDescent="0.35">
      <c r="A79" s="12" t="s">
        <v>165</v>
      </c>
      <c r="B79" s="42">
        <v>1.4166666666666616</v>
      </c>
      <c r="C79" s="10">
        <v>7.7132486388384446E-3</v>
      </c>
    </row>
    <row r="80" spans="1:3" x14ac:dyDescent="0.35">
      <c r="A80" s="12" t="s">
        <v>66</v>
      </c>
      <c r="B80" s="42">
        <v>13.583333333333332</v>
      </c>
      <c r="C80" s="10">
        <v>7.3956442831215941E-2</v>
      </c>
    </row>
    <row r="81" spans="1:3" x14ac:dyDescent="0.35">
      <c r="A81" s="12" t="s">
        <v>110</v>
      </c>
      <c r="B81" s="42">
        <v>0.99999999999999978</v>
      </c>
      <c r="C81" s="10">
        <v>5.4446460980036261E-3</v>
      </c>
    </row>
    <row r="82" spans="1:3" x14ac:dyDescent="0.35">
      <c r="A82" s="12" t="s">
        <v>304</v>
      </c>
      <c r="B82" s="42">
        <v>1.1666666666666665</v>
      </c>
      <c r="C82" s="10">
        <v>6.3520871143375648E-3</v>
      </c>
    </row>
    <row r="83" spans="1:3" x14ac:dyDescent="0.35">
      <c r="A83" s="12" t="s">
        <v>93</v>
      </c>
      <c r="B83" s="42">
        <v>1.1666666666666665</v>
      </c>
      <c r="C83" s="10">
        <v>6.3520871143375648E-3</v>
      </c>
    </row>
    <row r="84" spans="1:3" x14ac:dyDescent="0.35">
      <c r="A84" s="12" t="s">
        <v>215</v>
      </c>
      <c r="B84" s="42">
        <v>2.416666666666667</v>
      </c>
      <c r="C84" s="10">
        <v>1.3157894736842101E-2</v>
      </c>
    </row>
    <row r="85" spans="1:3" x14ac:dyDescent="0.35">
      <c r="A85" s="12" t="s">
        <v>84</v>
      </c>
      <c r="B85" s="42">
        <v>1.6666666666666698</v>
      </c>
      <c r="C85" s="10">
        <v>9.0744101633393973E-3</v>
      </c>
    </row>
    <row r="86" spans="1:3" x14ac:dyDescent="0.35">
      <c r="A86" s="12" t="s">
        <v>168</v>
      </c>
      <c r="B86" s="42">
        <v>0.24999999999999911</v>
      </c>
      <c r="C86" s="10">
        <v>1.361161524500902E-3</v>
      </c>
    </row>
    <row r="87" spans="1:3" x14ac:dyDescent="0.35">
      <c r="A87" s="12" t="s">
        <v>56</v>
      </c>
      <c r="B87" s="42">
        <v>11.16666666666667</v>
      </c>
      <c r="C87" s="10">
        <v>6.0798548094373857E-2</v>
      </c>
    </row>
    <row r="88" spans="1:3" x14ac:dyDescent="0.35">
      <c r="A88" s="12" t="s">
        <v>33</v>
      </c>
      <c r="B88" s="42">
        <v>3.3333333333333321</v>
      </c>
      <c r="C88" s="10">
        <v>1.8148820326678753E-2</v>
      </c>
    </row>
    <row r="89" spans="1:3" x14ac:dyDescent="0.35">
      <c r="A89" s="12" t="s">
        <v>367</v>
      </c>
      <c r="B89" s="42">
        <v>1.4999999999999973</v>
      </c>
      <c r="C89" s="10">
        <v>8.1669691470054265E-3</v>
      </c>
    </row>
    <row r="90" spans="1:3" x14ac:dyDescent="0.35">
      <c r="A90" s="12" t="s">
        <v>577</v>
      </c>
      <c r="B90" s="42">
        <v>1.1666666666666665</v>
      </c>
      <c r="C90" s="10">
        <v>6.3520871143375648E-3</v>
      </c>
    </row>
    <row r="91" spans="1:3" x14ac:dyDescent="0.35">
      <c r="A91" s="12" t="s">
        <v>87</v>
      </c>
      <c r="B91" s="42">
        <v>1.4166666666666674</v>
      </c>
      <c r="C91" s="10">
        <v>7.7132486388384767E-3</v>
      </c>
    </row>
    <row r="92" spans="1:3" x14ac:dyDescent="0.35">
      <c r="A92" s="12" t="s">
        <v>112</v>
      </c>
      <c r="B92" s="42">
        <v>1.999999999999996</v>
      </c>
      <c r="C92" s="10">
        <v>1.0889292196007233E-2</v>
      </c>
    </row>
    <row r="93" spans="1:3" x14ac:dyDescent="0.35">
      <c r="A93" s="12" t="s">
        <v>2586</v>
      </c>
      <c r="B93" s="42">
        <v>0.16666666666666874</v>
      </c>
      <c r="C93" s="10">
        <v>9.0744101633394921E-4</v>
      </c>
    </row>
    <row r="94" spans="1:3" x14ac:dyDescent="0.35">
      <c r="A94" s="12" t="s">
        <v>60</v>
      </c>
      <c r="B94" s="42">
        <v>1.3333333333333326</v>
      </c>
      <c r="C94" s="10">
        <v>7.2595281306714991E-3</v>
      </c>
    </row>
    <row r="95" spans="1:3" x14ac:dyDescent="0.35">
      <c r="A95" s="12" t="s">
        <v>2588</v>
      </c>
      <c r="B95" s="42">
        <v>0.25000000000000044</v>
      </c>
      <c r="C95" s="10">
        <v>1.3611615245009093E-3</v>
      </c>
    </row>
    <row r="96" spans="1:3" x14ac:dyDescent="0.35">
      <c r="A96" s="12" t="s">
        <v>2589</v>
      </c>
      <c r="B96" s="42">
        <v>8.3333333333333037E-2</v>
      </c>
      <c r="C96" s="10">
        <v>4.5372050816696734E-4</v>
      </c>
    </row>
    <row r="97" spans="1:3" x14ac:dyDescent="0.35">
      <c r="A97" s="12">
        <v>20105</v>
      </c>
      <c r="B97" s="42">
        <v>1.1666666666666665</v>
      </c>
      <c r="C97" s="10">
        <v>6.3520871143375648E-3</v>
      </c>
    </row>
    <row r="98" spans="1:3" x14ac:dyDescent="0.35">
      <c r="A98" s="12" t="s">
        <v>29</v>
      </c>
      <c r="B98" s="42">
        <v>0.33333333333333348</v>
      </c>
      <c r="C98" s="10">
        <v>1.8148820326678767E-3</v>
      </c>
    </row>
    <row r="99" spans="1:3" x14ac:dyDescent="0.35">
      <c r="A99" s="12" t="s">
        <v>419</v>
      </c>
      <c r="B99" s="42">
        <v>0.91666666666666874</v>
      </c>
      <c r="C99" s="10">
        <v>4.9909255898366702E-3</v>
      </c>
    </row>
    <row r="100" spans="1:3" x14ac:dyDescent="0.35">
      <c r="A100" s="12">
        <v>15107</v>
      </c>
      <c r="B100" s="42">
        <v>1.4166666666666683</v>
      </c>
      <c r="C100" s="10">
        <v>7.7132486388384811E-3</v>
      </c>
    </row>
    <row r="101" spans="1:3" x14ac:dyDescent="0.35">
      <c r="A101" s="12" t="s">
        <v>107</v>
      </c>
      <c r="B101" s="42">
        <v>0.16666666666666674</v>
      </c>
      <c r="C101" s="10">
        <v>9.0744101633393837E-4</v>
      </c>
    </row>
    <row r="102" spans="1:3" x14ac:dyDescent="0.35">
      <c r="A102" s="12" t="s">
        <v>1008</v>
      </c>
      <c r="B102" s="42">
        <v>0.41666666666666785</v>
      </c>
      <c r="C102" s="10">
        <v>2.2686025408348511E-3</v>
      </c>
    </row>
    <row r="103" spans="1:3" x14ac:dyDescent="0.35">
      <c r="A103" s="12" t="s">
        <v>319</v>
      </c>
      <c r="B103" s="42">
        <v>2.5000000000000004</v>
      </c>
      <c r="C103" s="10">
        <v>1.3611615245009071E-2</v>
      </c>
    </row>
    <row r="104" spans="1:3" x14ac:dyDescent="0.35">
      <c r="A104" s="12" t="s">
        <v>289</v>
      </c>
      <c r="B104" s="42">
        <v>0.16666666666666607</v>
      </c>
      <c r="C104" s="10">
        <v>9.0744101633393468E-4</v>
      </c>
    </row>
    <row r="105" spans="1:3" x14ac:dyDescent="0.35">
      <c r="A105" s="12" t="s">
        <v>2789</v>
      </c>
      <c r="B105" s="42">
        <v>0.41666666666666852</v>
      </c>
      <c r="C105" s="10">
        <v>2.268602540834855E-3</v>
      </c>
    </row>
    <row r="106" spans="1:3" x14ac:dyDescent="0.35">
      <c r="A106" s="12" t="s">
        <v>2828</v>
      </c>
      <c r="B106" s="42">
        <v>0.75</v>
      </c>
      <c r="C106" s="10">
        <v>4.0834845735027202E-3</v>
      </c>
    </row>
    <row r="107" spans="1:3" x14ac:dyDescent="0.35">
      <c r="A107" s="50" t="s">
        <v>34</v>
      </c>
      <c r="B107" s="42">
        <v>0.75</v>
      </c>
      <c r="C107" s="10">
        <v>4.0834845735027202E-3</v>
      </c>
    </row>
    <row r="108" spans="1:3" x14ac:dyDescent="0.35">
      <c r="A108" s="9" t="s">
        <v>52</v>
      </c>
      <c r="B108" s="42">
        <v>29</v>
      </c>
      <c r="C108" s="10">
        <v>0.1578947368421052</v>
      </c>
    </row>
    <row r="109" spans="1:3" x14ac:dyDescent="0.35">
      <c r="A109" s="12" t="s">
        <v>42</v>
      </c>
      <c r="B109" s="42">
        <v>1.2499999999999991</v>
      </c>
      <c r="C109" s="10">
        <v>6.8058076225045294E-3</v>
      </c>
    </row>
    <row r="110" spans="1:3" x14ac:dyDescent="0.35">
      <c r="A110" s="12" t="s">
        <v>56</v>
      </c>
      <c r="B110" s="42">
        <v>22.5</v>
      </c>
      <c r="C110" s="10">
        <v>0.12250453720508162</v>
      </c>
    </row>
    <row r="111" spans="1:3" x14ac:dyDescent="0.35">
      <c r="A111" s="12" t="s">
        <v>33</v>
      </c>
      <c r="B111" s="42">
        <v>2.4166666666666647</v>
      </c>
      <c r="C111" s="10">
        <v>1.3157894736842089E-2</v>
      </c>
    </row>
    <row r="112" spans="1:3" x14ac:dyDescent="0.35">
      <c r="A112" s="12" t="s">
        <v>87</v>
      </c>
      <c r="B112" s="42">
        <v>2.4166666666666679</v>
      </c>
      <c r="C112" s="10">
        <v>1.3157894736842106E-2</v>
      </c>
    </row>
    <row r="113" spans="1:3" x14ac:dyDescent="0.35">
      <c r="A113" s="12" t="s">
        <v>107</v>
      </c>
      <c r="B113" s="42">
        <v>0.41666666666666652</v>
      </c>
      <c r="C113" s="10">
        <v>2.2686025408348441E-3</v>
      </c>
    </row>
    <row r="114" spans="1:3" x14ac:dyDescent="0.35">
      <c r="A114" s="9" t="s">
        <v>39</v>
      </c>
      <c r="B114" s="42">
        <v>46.500000000000014</v>
      </c>
      <c r="C114" s="10">
        <v>0.25317604355716877</v>
      </c>
    </row>
    <row r="115" spans="1:3" x14ac:dyDescent="0.35">
      <c r="A115" s="12">
        <v>20104</v>
      </c>
      <c r="B115" s="42">
        <v>0.41666666666666669</v>
      </c>
      <c r="C115" s="10">
        <v>2.268602540834845E-3</v>
      </c>
    </row>
    <row r="116" spans="1:3" x14ac:dyDescent="0.35">
      <c r="A116" s="12" t="s">
        <v>75</v>
      </c>
      <c r="B116" s="42">
        <v>0.25000000000000011</v>
      </c>
      <c r="C116" s="10">
        <v>1.3611615245009074E-3</v>
      </c>
    </row>
    <row r="117" spans="1:3" x14ac:dyDescent="0.35">
      <c r="A117" s="12" t="s">
        <v>42</v>
      </c>
      <c r="B117" s="42">
        <v>3.0833333333333339</v>
      </c>
      <c r="C117" s="10">
        <v>1.6787658802177856E-2</v>
      </c>
    </row>
    <row r="118" spans="1:3" x14ac:dyDescent="0.35">
      <c r="A118" s="12" t="s">
        <v>24</v>
      </c>
      <c r="B118" s="42">
        <v>7.0000000000000027</v>
      </c>
      <c r="C118" s="10">
        <v>3.8112522686025406E-2</v>
      </c>
    </row>
    <row r="119" spans="1:3" x14ac:dyDescent="0.35">
      <c r="A119" s="12" t="s">
        <v>165</v>
      </c>
      <c r="B119" s="42">
        <v>1.8333333333333348</v>
      </c>
      <c r="C119" s="10">
        <v>9.9818511796733247E-3</v>
      </c>
    </row>
    <row r="120" spans="1:3" x14ac:dyDescent="0.35">
      <c r="A120" s="12" t="s">
        <v>66</v>
      </c>
      <c r="B120" s="42">
        <v>9.5</v>
      </c>
      <c r="C120" s="10">
        <v>5.1724137931034461E-2</v>
      </c>
    </row>
    <row r="121" spans="1:3" x14ac:dyDescent="0.35">
      <c r="A121" s="12" t="s">
        <v>110</v>
      </c>
      <c r="B121" s="42">
        <v>0.25000000000000178</v>
      </c>
      <c r="C121" s="10">
        <v>1.3611615245009165E-3</v>
      </c>
    </row>
    <row r="122" spans="1:3" x14ac:dyDescent="0.35">
      <c r="A122" s="12" t="s">
        <v>93</v>
      </c>
      <c r="B122" s="42">
        <v>0.41666666666666785</v>
      </c>
      <c r="C122" s="10">
        <v>2.2686025408348511E-3</v>
      </c>
    </row>
    <row r="123" spans="1:3" x14ac:dyDescent="0.35">
      <c r="A123" s="12" t="s">
        <v>215</v>
      </c>
      <c r="B123" s="42">
        <v>2.833333333333329</v>
      </c>
      <c r="C123" s="10">
        <v>1.542649727767692E-2</v>
      </c>
    </row>
    <row r="124" spans="1:3" x14ac:dyDescent="0.35">
      <c r="A124" s="12" t="s">
        <v>84</v>
      </c>
      <c r="B124" s="42">
        <v>1.1666666666666665</v>
      </c>
      <c r="C124" s="10">
        <v>6.3520871143375648E-3</v>
      </c>
    </row>
    <row r="125" spans="1:3" x14ac:dyDescent="0.35">
      <c r="A125" s="12" t="s">
        <v>168</v>
      </c>
      <c r="B125" s="42">
        <v>2.4999999999999991</v>
      </c>
      <c r="C125" s="10">
        <v>1.3611615245009064E-2</v>
      </c>
    </row>
    <row r="126" spans="1:3" x14ac:dyDescent="0.35">
      <c r="A126" s="12" t="s">
        <v>56</v>
      </c>
      <c r="B126" s="42">
        <v>9.5833333333333357</v>
      </c>
      <c r="C126" s="10">
        <v>5.2177858439201447E-2</v>
      </c>
    </row>
    <row r="127" spans="1:3" x14ac:dyDescent="0.35">
      <c r="A127" s="12" t="s">
        <v>33</v>
      </c>
      <c r="B127" s="42">
        <v>0.99999999999999911</v>
      </c>
      <c r="C127" s="10">
        <v>5.4446460980036226E-3</v>
      </c>
    </row>
    <row r="128" spans="1:3" x14ac:dyDescent="0.35">
      <c r="A128" s="12" t="s">
        <v>2466</v>
      </c>
      <c r="B128" s="42">
        <v>0.25000000000000178</v>
      </c>
      <c r="C128" s="10">
        <v>1.3611615245009165E-3</v>
      </c>
    </row>
    <row r="129" spans="1:3" x14ac:dyDescent="0.35">
      <c r="A129" s="12" t="s">
        <v>60</v>
      </c>
      <c r="B129" s="42">
        <v>1.3333333333333333</v>
      </c>
      <c r="C129" s="10">
        <v>7.2595281306715026E-3</v>
      </c>
    </row>
    <row r="130" spans="1:3" x14ac:dyDescent="0.35">
      <c r="A130" s="12" t="s">
        <v>153</v>
      </c>
      <c r="B130" s="42">
        <v>0.99999999999999911</v>
      </c>
      <c r="C130" s="10">
        <v>5.4446460980036226E-3</v>
      </c>
    </row>
    <row r="131" spans="1:3" x14ac:dyDescent="0.35">
      <c r="A131" s="12" t="s">
        <v>319</v>
      </c>
      <c r="B131" s="42">
        <v>3</v>
      </c>
      <c r="C131" s="10">
        <v>1.6333938294010881E-2</v>
      </c>
    </row>
    <row r="132" spans="1:3" x14ac:dyDescent="0.35">
      <c r="A132" s="12" t="s">
        <v>289</v>
      </c>
      <c r="B132" s="42">
        <v>0.25000000000000044</v>
      </c>
      <c r="C132" s="10">
        <v>1.3611615245009093E-3</v>
      </c>
    </row>
    <row r="133" spans="1:3" x14ac:dyDescent="0.35">
      <c r="A133" s="12" t="s">
        <v>617</v>
      </c>
      <c r="B133" s="42">
        <v>0.8333333333333337</v>
      </c>
      <c r="C133" s="10">
        <v>4.5372050816696917E-3</v>
      </c>
    </row>
    <row r="134" spans="1:3" x14ac:dyDescent="0.35">
      <c r="A134" s="9" t="s">
        <v>103</v>
      </c>
      <c r="B134" s="42">
        <v>5.9999999999999991</v>
      </c>
      <c r="C134" s="10">
        <v>3.2667876588021762E-2</v>
      </c>
    </row>
    <row r="135" spans="1:3" x14ac:dyDescent="0.35">
      <c r="A135" s="12" t="s">
        <v>56</v>
      </c>
      <c r="B135" s="42">
        <v>2.083333333333333</v>
      </c>
      <c r="C135" s="10">
        <v>1.1343012704174222E-2</v>
      </c>
    </row>
    <row r="136" spans="1:3" x14ac:dyDescent="0.35">
      <c r="A136" s="12" t="s">
        <v>33</v>
      </c>
      <c r="B136" s="42">
        <v>0.75</v>
      </c>
      <c r="C136" s="10">
        <v>4.0834845735027202E-3</v>
      </c>
    </row>
    <row r="137" spans="1:3" x14ac:dyDescent="0.35">
      <c r="A137" s="12" t="s">
        <v>87</v>
      </c>
      <c r="B137" s="42">
        <v>3.1666666666666661</v>
      </c>
      <c r="C137" s="10">
        <v>1.7241379310344817E-2</v>
      </c>
    </row>
    <row r="138" spans="1:3" x14ac:dyDescent="0.35">
      <c r="A138" s="9" t="s">
        <v>481</v>
      </c>
      <c r="B138" s="42">
        <v>183.66666666666674</v>
      </c>
      <c r="C138" s="10">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C036-B159-4622-A7FD-1ADEA1EA3E56}">
  <dimension ref="A1:C151"/>
  <sheetViews>
    <sheetView zoomScale="71" zoomScaleNormal="71" workbookViewId="0">
      <selection activeCell="C102" sqref="C102"/>
    </sheetView>
  </sheetViews>
  <sheetFormatPr defaultRowHeight="14.5" x14ac:dyDescent="0.35"/>
  <cols>
    <col min="1" max="1" width="30.54296875" bestFit="1" customWidth="1"/>
    <col min="2" max="2" width="12.54296875" bestFit="1" customWidth="1"/>
    <col min="3" max="3" width="14.453125" bestFit="1" customWidth="1"/>
    <col min="5" max="5" width="34" bestFit="1" customWidth="1"/>
    <col min="6" max="6" width="21.453125" bestFit="1" customWidth="1"/>
    <col min="7" max="7" width="14.453125" bestFit="1" customWidth="1"/>
  </cols>
  <sheetData>
    <row r="1" spans="1:3" x14ac:dyDescent="0.35">
      <c r="A1" s="8" t="s">
        <v>0</v>
      </c>
      <c r="B1" t="s">
        <v>671</v>
      </c>
    </row>
    <row r="3" spans="1:3" x14ac:dyDescent="0.35">
      <c r="A3" s="8" t="s">
        <v>480</v>
      </c>
      <c r="B3" t="s">
        <v>482</v>
      </c>
      <c r="C3" t="s">
        <v>483</v>
      </c>
    </row>
    <row r="4" spans="1:3" x14ac:dyDescent="0.35">
      <c r="A4" s="9" t="s">
        <v>39</v>
      </c>
      <c r="B4">
        <v>143</v>
      </c>
      <c r="C4" s="10">
        <v>1</v>
      </c>
    </row>
    <row r="5" spans="1:3" x14ac:dyDescent="0.35">
      <c r="A5" s="12" t="s">
        <v>24</v>
      </c>
      <c r="B5">
        <v>34</v>
      </c>
      <c r="C5" s="10">
        <v>0.27448747152619579</v>
      </c>
    </row>
    <row r="6" spans="1:3" x14ac:dyDescent="0.35">
      <c r="A6" s="12" t="s">
        <v>165</v>
      </c>
      <c r="B6">
        <v>10</v>
      </c>
      <c r="C6" s="10">
        <v>8.5421412300683425E-2</v>
      </c>
    </row>
    <row r="7" spans="1:3" x14ac:dyDescent="0.35">
      <c r="A7" s="12" t="s">
        <v>66</v>
      </c>
      <c r="B7">
        <v>9</v>
      </c>
      <c r="C7" s="10">
        <v>5.2391799544419103E-2</v>
      </c>
    </row>
    <row r="8" spans="1:3" x14ac:dyDescent="0.35">
      <c r="A8" s="12" t="s">
        <v>304</v>
      </c>
      <c r="B8">
        <v>2</v>
      </c>
      <c r="C8" s="10">
        <v>3.4168564920273262E-3</v>
      </c>
    </row>
    <row r="9" spans="1:3" x14ac:dyDescent="0.35">
      <c r="A9" s="12" t="s">
        <v>93</v>
      </c>
      <c r="B9">
        <v>17</v>
      </c>
      <c r="C9" s="10">
        <v>8.5421412300683411E-2</v>
      </c>
    </row>
    <row r="10" spans="1:3" x14ac:dyDescent="0.35">
      <c r="A10" s="12" t="s">
        <v>112</v>
      </c>
      <c r="B10">
        <v>5</v>
      </c>
      <c r="C10" s="10">
        <v>1.8223234624145761E-2</v>
      </c>
    </row>
    <row r="11" spans="1:3" x14ac:dyDescent="0.35">
      <c r="A11" s="12" t="s">
        <v>215</v>
      </c>
      <c r="B11">
        <v>3</v>
      </c>
      <c r="C11" s="10">
        <v>2.9612756264236862E-2</v>
      </c>
    </row>
    <row r="12" spans="1:3" x14ac:dyDescent="0.35">
      <c r="A12" s="12" t="s">
        <v>84</v>
      </c>
      <c r="B12">
        <v>20</v>
      </c>
      <c r="C12" s="10">
        <v>0.15375854214123008</v>
      </c>
    </row>
    <row r="13" spans="1:3" x14ac:dyDescent="0.35">
      <c r="A13" s="12" t="s">
        <v>168</v>
      </c>
      <c r="B13">
        <v>3</v>
      </c>
      <c r="C13" s="10">
        <v>4.4419134396355309E-2</v>
      </c>
    </row>
    <row r="14" spans="1:3" x14ac:dyDescent="0.35">
      <c r="A14" s="12" t="s">
        <v>56</v>
      </c>
      <c r="B14">
        <v>4</v>
      </c>
      <c r="C14" s="10">
        <v>2.847380410022779E-2</v>
      </c>
    </row>
    <row r="15" spans="1:3" x14ac:dyDescent="0.35">
      <c r="A15" s="12" t="s">
        <v>71</v>
      </c>
      <c r="B15">
        <v>7</v>
      </c>
      <c r="C15" s="10">
        <v>7.8587699316628734E-2</v>
      </c>
    </row>
    <row r="16" spans="1:3" x14ac:dyDescent="0.35">
      <c r="A16" s="12" t="s">
        <v>367</v>
      </c>
      <c r="B16">
        <v>2</v>
      </c>
      <c r="C16" s="10">
        <v>2.164009111617311E-2</v>
      </c>
    </row>
    <row r="17" spans="1:3" x14ac:dyDescent="0.35">
      <c r="A17" s="12" t="s">
        <v>3029</v>
      </c>
      <c r="B17">
        <v>1</v>
      </c>
      <c r="C17" s="10">
        <v>2.2779043280182236E-3</v>
      </c>
    </row>
    <row r="18" spans="1:3" x14ac:dyDescent="0.35">
      <c r="A18" s="12">
        <v>20104</v>
      </c>
      <c r="B18">
        <v>1</v>
      </c>
      <c r="C18" s="10">
        <v>2.2779043280182145E-3</v>
      </c>
    </row>
    <row r="19" spans="1:3" x14ac:dyDescent="0.35">
      <c r="A19" s="12" t="s">
        <v>60</v>
      </c>
      <c r="B19">
        <v>7</v>
      </c>
      <c r="C19" s="10">
        <v>3.0751708428246E-2</v>
      </c>
    </row>
    <row r="20" spans="1:3" x14ac:dyDescent="0.35">
      <c r="A20" s="12" t="s">
        <v>75</v>
      </c>
      <c r="B20">
        <v>7</v>
      </c>
      <c r="C20" s="10">
        <v>2.3917995444191389E-2</v>
      </c>
    </row>
    <row r="21" spans="1:3" x14ac:dyDescent="0.35">
      <c r="A21" s="12" t="s">
        <v>110</v>
      </c>
      <c r="B21">
        <v>1</v>
      </c>
      <c r="C21" s="10">
        <v>3.4168564920273583E-3</v>
      </c>
    </row>
    <row r="22" spans="1:3" x14ac:dyDescent="0.35">
      <c r="A22" s="12">
        <v>15107</v>
      </c>
      <c r="B22">
        <v>1</v>
      </c>
      <c r="C22" s="10">
        <v>6.8337129840546802E-3</v>
      </c>
    </row>
    <row r="23" spans="1:3" x14ac:dyDescent="0.35">
      <c r="A23" s="12" t="s">
        <v>29</v>
      </c>
      <c r="B23">
        <v>3</v>
      </c>
      <c r="C23" s="10">
        <v>2.164009111617313E-2</v>
      </c>
    </row>
    <row r="24" spans="1:3" x14ac:dyDescent="0.35">
      <c r="A24" s="12" t="s">
        <v>488</v>
      </c>
      <c r="B24">
        <v>2</v>
      </c>
      <c r="C24" s="10">
        <v>1.2528473804100234E-2</v>
      </c>
    </row>
    <row r="25" spans="1:3" x14ac:dyDescent="0.35">
      <c r="A25" s="12" t="s">
        <v>458</v>
      </c>
      <c r="B25">
        <v>1</v>
      </c>
      <c r="C25" s="10">
        <v>4.5558086560364471E-3</v>
      </c>
    </row>
    <row r="26" spans="1:3" x14ac:dyDescent="0.35">
      <c r="A26" s="12" t="s">
        <v>153</v>
      </c>
      <c r="B26">
        <v>1</v>
      </c>
      <c r="C26" s="10">
        <v>1.1389521640091146E-2</v>
      </c>
    </row>
    <row r="27" spans="1:3" x14ac:dyDescent="0.35">
      <c r="A27" s="12" t="s">
        <v>3528</v>
      </c>
      <c r="B27">
        <v>2</v>
      </c>
      <c r="C27" s="10">
        <v>4.5558086560364471E-3</v>
      </c>
    </row>
    <row r="28" spans="1:3" x14ac:dyDescent="0.35">
      <c r="A28" s="9" t="s">
        <v>481</v>
      </c>
      <c r="B28">
        <v>143</v>
      </c>
      <c r="C28" s="10">
        <v>1</v>
      </c>
    </row>
    <row r="77" spans="1:3" x14ac:dyDescent="0.35">
      <c r="A77" s="8" t="s">
        <v>0</v>
      </c>
      <c r="B77" t="s">
        <v>671</v>
      </c>
    </row>
    <row r="79" spans="1:3" x14ac:dyDescent="0.35">
      <c r="A79" s="8" t="s">
        <v>480</v>
      </c>
      <c r="B79" t="s">
        <v>675</v>
      </c>
      <c r="C79" t="s">
        <v>483</v>
      </c>
    </row>
    <row r="80" spans="1:3" x14ac:dyDescent="0.35">
      <c r="A80" s="9" t="s">
        <v>26</v>
      </c>
      <c r="B80" s="42">
        <v>86.166666666666657</v>
      </c>
      <c r="C80" s="42">
        <v>86.166666666666657</v>
      </c>
    </row>
    <row r="81" spans="1:3" x14ac:dyDescent="0.35">
      <c r="A81" s="12" t="s">
        <v>42</v>
      </c>
      <c r="B81" s="42">
        <v>14.500000000000007</v>
      </c>
      <c r="C81" s="42">
        <v>14.500000000000007</v>
      </c>
    </row>
    <row r="82" spans="1:3" x14ac:dyDescent="0.35">
      <c r="A82" s="12" t="s">
        <v>24</v>
      </c>
      <c r="B82" s="42">
        <v>8.3333333333333357</v>
      </c>
      <c r="C82" s="42">
        <v>8.3333333333333357</v>
      </c>
    </row>
    <row r="83" spans="1:3" x14ac:dyDescent="0.35">
      <c r="A83" s="12" t="s">
        <v>165</v>
      </c>
      <c r="B83" s="42">
        <v>5.1666666666666625</v>
      </c>
      <c r="C83" s="42">
        <v>5.1666666666666625</v>
      </c>
    </row>
    <row r="84" spans="1:3" x14ac:dyDescent="0.35">
      <c r="A84" s="12" t="s">
        <v>419</v>
      </c>
      <c r="B84" s="42">
        <v>1.6666666666666718</v>
      </c>
      <c r="C84" s="42">
        <v>1.6666666666666718</v>
      </c>
    </row>
    <row r="85" spans="1:3" x14ac:dyDescent="0.35">
      <c r="A85" s="12" t="s">
        <v>66</v>
      </c>
      <c r="B85" s="42">
        <v>3.3333333333333366</v>
      </c>
      <c r="C85" s="42">
        <v>3.3333333333333366</v>
      </c>
    </row>
    <row r="86" spans="1:3" x14ac:dyDescent="0.35">
      <c r="A86" s="12" t="s">
        <v>304</v>
      </c>
      <c r="B86" s="42">
        <v>0.91666666666666607</v>
      </c>
      <c r="C86" s="42">
        <v>0.91666666666666607</v>
      </c>
    </row>
    <row r="87" spans="1:3" x14ac:dyDescent="0.35">
      <c r="A87" s="12" t="s">
        <v>93</v>
      </c>
      <c r="B87" s="42">
        <v>3.1666666666666661</v>
      </c>
      <c r="C87" s="42">
        <v>3.1666666666666661</v>
      </c>
    </row>
    <row r="88" spans="1:3" x14ac:dyDescent="0.35">
      <c r="A88" s="12" t="s">
        <v>112</v>
      </c>
      <c r="B88" s="42">
        <v>1.8333333333333304</v>
      </c>
      <c r="C88" s="42">
        <v>1.8333333333333304</v>
      </c>
    </row>
    <row r="89" spans="1:3" x14ac:dyDescent="0.35">
      <c r="A89" s="12" t="s">
        <v>215</v>
      </c>
      <c r="B89" s="42">
        <v>1.8333333333333361</v>
      </c>
      <c r="C89" s="42">
        <v>1.8333333333333361</v>
      </c>
    </row>
    <row r="90" spans="1:3" x14ac:dyDescent="0.35">
      <c r="A90" s="12" t="s">
        <v>319</v>
      </c>
      <c r="B90" s="42">
        <v>0.58333333333333326</v>
      </c>
      <c r="C90" s="42">
        <v>0.58333333333333326</v>
      </c>
    </row>
    <row r="91" spans="1:3" x14ac:dyDescent="0.35">
      <c r="A91" s="12" t="s">
        <v>84</v>
      </c>
      <c r="B91" s="42">
        <v>5.5833333333333375</v>
      </c>
      <c r="C91" s="42">
        <v>5.5833333333333375</v>
      </c>
    </row>
    <row r="92" spans="1:3" x14ac:dyDescent="0.35">
      <c r="A92" s="12" t="s">
        <v>168</v>
      </c>
      <c r="B92" s="42">
        <v>1.0000000000000031</v>
      </c>
      <c r="C92" s="42">
        <v>1.0000000000000031</v>
      </c>
    </row>
    <row r="93" spans="1:3" x14ac:dyDescent="0.35">
      <c r="A93" s="12" t="s">
        <v>107</v>
      </c>
      <c r="B93" s="42">
        <v>2.4166666666666661</v>
      </c>
      <c r="C93" s="42">
        <v>2.4166666666666661</v>
      </c>
    </row>
    <row r="94" spans="1:3" x14ac:dyDescent="0.35">
      <c r="A94" s="12" t="s">
        <v>87</v>
      </c>
      <c r="B94" s="42">
        <v>0.66666666666666696</v>
      </c>
      <c r="C94" s="42">
        <v>0.66666666666666696</v>
      </c>
    </row>
    <row r="95" spans="1:3" x14ac:dyDescent="0.35">
      <c r="A95" s="12" t="s">
        <v>56</v>
      </c>
      <c r="B95" s="42">
        <v>13.666666666666668</v>
      </c>
      <c r="C95" s="42">
        <v>13.666666666666668</v>
      </c>
    </row>
    <row r="96" spans="1:3" x14ac:dyDescent="0.35">
      <c r="A96" s="12" t="s">
        <v>33</v>
      </c>
      <c r="B96" s="42">
        <v>1.3333333333333326</v>
      </c>
      <c r="C96" s="42">
        <v>1.3333333333333326</v>
      </c>
    </row>
    <row r="97" spans="1:3" x14ac:dyDescent="0.35">
      <c r="A97" s="12" t="s">
        <v>2589</v>
      </c>
      <c r="B97" s="42">
        <v>0.58333333333333259</v>
      </c>
      <c r="C97" s="42">
        <v>0.58333333333333259</v>
      </c>
    </row>
    <row r="98" spans="1:3" x14ac:dyDescent="0.35">
      <c r="A98" s="12" t="s">
        <v>71</v>
      </c>
      <c r="B98" s="42">
        <v>2.5000000000000004</v>
      </c>
      <c r="C98" s="42">
        <v>2.5000000000000004</v>
      </c>
    </row>
    <row r="99" spans="1:3" x14ac:dyDescent="0.35">
      <c r="A99" s="12" t="s">
        <v>367</v>
      </c>
      <c r="B99" s="42">
        <v>3.5833333333333353</v>
      </c>
      <c r="C99" s="42">
        <v>3.5833333333333353</v>
      </c>
    </row>
    <row r="100" spans="1:3" x14ac:dyDescent="0.35">
      <c r="A100" s="12" t="s">
        <v>3029</v>
      </c>
      <c r="B100" s="42">
        <v>8.3333333333333037E-2</v>
      </c>
      <c r="C100" s="42">
        <v>8.3333333333333037E-2</v>
      </c>
    </row>
    <row r="101" spans="1:3" x14ac:dyDescent="0.35">
      <c r="A101" s="12">
        <v>20104</v>
      </c>
      <c r="B101" s="42">
        <v>3.9166666666666687</v>
      </c>
      <c r="C101" s="42">
        <v>3.9166666666666687</v>
      </c>
    </row>
    <row r="102" spans="1:3" x14ac:dyDescent="0.35">
      <c r="A102" s="12" t="s">
        <v>1008</v>
      </c>
      <c r="B102" s="42">
        <v>0.33333333333333215</v>
      </c>
      <c r="C102" s="42">
        <v>0.33333333333333215</v>
      </c>
    </row>
    <row r="103" spans="1:3" x14ac:dyDescent="0.35">
      <c r="A103" s="12" t="s">
        <v>577</v>
      </c>
      <c r="B103" s="42">
        <v>2.3333333333333304</v>
      </c>
      <c r="C103" s="42">
        <v>2.3333333333333304</v>
      </c>
    </row>
    <row r="104" spans="1:3" x14ac:dyDescent="0.35">
      <c r="A104" s="12">
        <v>15170</v>
      </c>
      <c r="B104" s="42">
        <v>0.16666666666666674</v>
      </c>
      <c r="C104" s="42">
        <v>0.16666666666666674</v>
      </c>
    </row>
    <row r="105" spans="1:3" x14ac:dyDescent="0.35">
      <c r="A105" s="12" t="s">
        <v>60</v>
      </c>
      <c r="B105" s="42">
        <v>0.83333333333333837</v>
      </c>
      <c r="C105" s="42">
        <v>0.83333333333333837</v>
      </c>
    </row>
    <row r="106" spans="1:3" x14ac:dyDescent="0.35">
      <c r="A106" s="12" t="s">
        <v>75</v>
      </c>
      <c r="B106" s="42">
        <v>0.83333333333333304</v>
      </c>
      <c r="C106" s="42">
        <v>0.83333333333333304</v>
      </c>
    </row>
    <row r="107" spans="1:3" x14ac:dyDescent="0.35">
      <c r="A107" s="12" t="s">
        <v>110</v>
      </c>
      <c r="B107" s="42">
        <v>1.583333333333333</v>
      </c>
      <c r="C107" s="42">
        <v>1.583333333333333</v>
      </c>
    </row>
    <row r="108" spans="1:3" x14ac:dyDescent="0.35">
      <c r="A108" s="12">
        <v>15107</v>
      </c>
      <c r="B108" s="42">
        <v>1.3333333333333313</v>
      </c>
      <c r="C108" s="42">
        <v>1.3333333333333313</v>
      </c>
    </row>
    <row r="109" spans="1:3" x14ac:dyDescent="0.35">
      <c r="A109" s="12">
        <v>20103</v>
      </c>
      <c r="B109" s="42">
        <v>0.16666666666666666</v>
      </c>
      <c r="C109" s="42">
        <v>0.16666666666666666</v>
      </c>
    </row>
    <row r="110" spans="1:3" x14ac:dyDescent="0.35">
      <c r="A110" s="12" t="s">
        <v>29</v>
      </c>
      <c r="B110" s="42">
        <v>0.24999999999999911</v>
      </c>
      <c r="C110" s="42">
        <v>0.24999999999999911</v>
      </c>
    </row>
    <row r="111" spans="1:3" x14ac:dyDescent="0.35">
      <c r="A111" s="12">
        <v>20105</v>
      </c>
      <c r="B111" s="42">
        <v>0.16666666666666607</v>
      </c>
      <c r="C111" s="42">
        <v>0.16666666666666607</v>
      </c>
    </row>
    <row r="112" spans="1:3" x14ac:dyDescent="0.35">
      <c r="A112" s="12" t="s">
        <v>1988</v>
      </c>
      <c r="B112" s="42">
        <v>1.1666666666666665</v>
      </c>
      <c r="C112" s="42">
        <v>1.1666666666666665</v>
      </c>
    </row>
    <row r="113" spans="1:3" x14ac:dyDescent="0.35">
      <c r="A113" s="12" t="s">
        <v>1165</v>
      </c>
      <c r="B113" s="42">
        <v>0.33333333333333348</v>
      </c>
      <c r="C113" s="42">
        <v>0.33333333333333348</v>
      </c>
    </row>
    <row r="114" spans="1:3" x14ac:dyDescent="0.35">
      <c r="A114" s="9" t="s">
        <v>52</v>
      </c>
      <c r="B114" s="42">
        <v>78.666666666666714</v>
      </c>
      <c r="C114" s="42">
        <v>78.666666666666714</v>
      </c>
    </row>
    <row r="115" spans="1:3" x14ac:dyDescent="0.35">
      <c r="A115" s="12" t="s">
        <v>419</v>
      </c>
      <c r="B115" s="42">
        <v>1.1666666666666679</v>
      </c>
      <c r="C115" s="42">
        <v>1.1666666666666679</v>
      </c>
    </row>
    <row r="116" spans="1:3" x14ac:dyDescent="0.35">
      <c r="A116" s="12" t="s">
        <v>107</v>
      </c>
      <c r="B116" s="42">
        <v>9.0000000000000124</v>
      </c>
      <c r="C116" s="42">
        <v>9.0000000000000124</v>
      </c>
    </row>
    <row r="117" spans="1:3" x14ac:dyDescent="0.35">
      <c r="A117" s="12" t="s">
        <v>87</v>
      </c>
      <c r="B117" s="42">
        <v>20.166666666666682</v>
      </c>
      <c r="C117" s="42">
        <v>20.166666666666682</v>
      </c>
    </row>
    <row r="118" spans="1:3" x14ac:dyDescent="0.35">
      <c r="A118" s="12" t="s">
        <v>56</v>
      </c>
      <c r="B118" s="42">
        <v>41.333333333333357</v>
      </c>
      <c r="C118" s="42">
        <v>41.333333333333357</v>
      </c>
    </row>
    <row r="119" spans="1:3" x14ac:dyDescent="0.35">
      <c r="A119" s="12" t="s">
        <v>33</v>
      </c>
      <c r="B119" s="42">
        <v>6.0000000000000027</v>
      </c>
      <c r="C119" s="42">
        <v>6.0000000000000027</v>
      </c>
    </row>
    <row r="120" spans="1:3" x14ac:dyDescent="0.35">
      <c r="A120" s="12">
        <v>20104</v>
      </c>
      <c r="B120" s="42">
        <v>0.99999999999999911</v>
      </c>
      <c r="C120" s="42">
        <v>0.99999999999999911</v>
      </c>
    </row>
    <row r="121" spans="1:3" x14ac:dyDescent="0.35">
      <c r="A121" s="9" t="s">
        <v>39</v>
      </c>
      <c r="B121" s="42">
        <v>73.166666666666671</v>
      </c>
      <c r="C121" s="42">
        <v>73.166666666666671</v>
      </c>
    </row>
    <row r="122" spans="1:3" x14ac:dyDescent="0.35">
      <c r="A122" s="12" t="s">
        <v>24</v>
      </c>
      <c r="B122" s="42">
        <v>20.083333333333336</v>
      </c>
      <c r="C122" s="42">
        <v>20.083333333333336</v>
      </c>
    </row>
    <row r="123" spans="1:3" x14ac:dyDescent="0.35">
      <c r="A123" s="12" t="s">
        <v>165</v>
      </c>
      <c r="B123" s="42">
        <v>6.2500000000000044</v>
      </c>
      <c r="C123" s="42">
        <v>6.2500000000000044</v>
      </c>
    </row>
    <row r="124" spans="1:3" x14ac:dyDescent="0.35">
      <c r="A124" s="12" t="s">
        <v>66</v>
      </c>
      <c r="B124" s="42">
        <v>3.8333333333333321</v>
      </c>
      <c r="C124" s="42">
        <v>3.8333333333333321</v>
      </c>
    </row>
    <row r="125" spans="1:3" x14ac:dyDescent="0.35">
      <c r="A125" s="12" t="s">
        <v>304</v>
      </c>
      <c r="B125" s="42">
        <v>0.24999999999999944</v>
      </c>
      <c r="C125" s="42">
        <v>0.24999999999999944</v>
      </c>
    </row>
    <row r="126" spans="1:3" x14ac:dyDescent="0.35">
      <c r="A126" s="12" t="s">
        <v>93</v>
      </c>
      <c r="B126" s="42">
        <v>6.2500000000000044</v>
      </c>
      <c r="C126" s="42">
        <v>6.2500000000000044</v>
      </c>
    </row>
    <row r="127" spans="1:3" x14ac:dyDescent="0.35">
      <c r="A127" s="12" t="s">
        <v>112</v>
      </c>
      <c r="B127" s="42">
        <v>1.3333333333333317</v>
      </c>
      <c r="C127" s="42">
        <v>1.3333333333333317</v>
      </c>
    </row>
    <row r="128" spans="1:3" x14ac:dyDescent="0.35">
      <c r="A128" s="12" t="s">
        <v>215</v>
      </c>
      <c r="B128" s="42">
        <v>2.1666666666666643</v>
      </c>
      <c r="C128" s="42">
        <v>2.1666666666666643</v>
      </c>
    </row>
    <row r="129" spans="1:3" x14ac:dyDescent="0.35">
      <c r="A129" s="12" t="s">
        <v>84</v>
      </c>
      <c r="B129" s="42">
        <v>11.250000000000002</v>
      </c>
      <c r="C129" s="42">
        <v>11.250000000000002</v>
      </c>
    </row>
    <row r="130" spans="1:3" x14ac:dyDescent="0.35">
      <c r="A130" s="12" t="s">
        <v>168</v>
      </c>
      <c r="B130" s="42">
        <v>3.2499999999999978</v>
      </c>
      <c r="C130" s="42">
        <v>3.2499999999999978</v>
      </c>
    </row>
    <row r="131" spans="1:3" x14ac:dyDescent="0.35">
      <c r="A131" s="12" t="s">
        <v>56</v>
      </c>
      <c r="B131" s="42">
        <v>2.0833333333333339</v>
      </c>
      <c r="C131" s="42">
        <v>2.0833333333333339</v>
      </c>
    </row>
    <row r="132" spans="1:3" x14ac:dyDescent="0.35">
      <c r="A132" s="12" t="s">
        <v>71</v>
      </c>
      <c r="B132" s="42">
        <v>5.7500000000000036</v>
      </c>
      <c r="C132" s="42">
        <v>5.7500000000000036</v>
      </c>
    </row>
    <row r="133" spans="1:3" x14ac:dyDescent="0.35">
      <c r="A133" s="12" t="s">
        <v>367</v>
      </c>
      <c r="B133" s="42">
        <v>1.583333333333333</v>
      </c>
      <c r="C133" s="42">
        <v>1.583333333333333</v>
      </c>
    </row>
    <row r="134" spans="1:3" x14ac:dyDescent="0.35">
      <c r="A134" s="12" t="s">
        <v>3029</v>
      </c>
      <c r="B134" s="42">
        <v>0.16666666666666674</v>
      </c>
      <c r="C134" s="42">
        <v>0.16666666666666674</v>
      </c>
    </row>
    <row r="135" spans="1:3" x14ac:dyDescent="0.35">
      <c r="A135" s="12">
        <v>20104</v>
      </c>
      <c r="B135" s="42">
        <v>0.16666666666666607</v>
      </c>
      <c r="C135" s="42">
        <v>0.16666666666666607</v>
      </c>
    </row>
    <row r="136" spans="1:3" x14ac:dyDescent="0.35">
      <c r="A136" s="12" t="s">
        <v>60</v>
      </c>
      <c r="B136" s="42">
        <v>2.2499999999999996</v>
      </c>
      <c r="C136" s="42">
        <v>2.2499999999999996</v>
      </c>
    </row>
    <row r="137" spans="1:3" x14ac:dyDescent="0.35">
      <c r="A137" s="12" t="s">
        <v>75</v>
      </c>
      <c r="B137" s="42">
        <v>1.7500000000000038</v>
      </c>
      <c r="C137" s="42">
        <v>1.7500000000000038</v>
      </c>
    </row>
    <row r="138" spans="1:3" x14ac:dyDescent="0.35">
      <c r="A138" s="12" t="s">
        <v>110</v>
      </c>
      <c r="B138" s="42">
        <v>0.25000000000000178</v>
      </c>
      <c r="C138" s="42">
        <v>0.25000000000000178</v>
      </c>
    </row>
    <row r="139" spans="1:3" x14ac:dyDescent="0.35">
      <c r="A139" s="12">
        <v>15107</v>
      </c>
      <c r="B139" s="42">
        <v>0.50000000000000089</v>
      </c>
      <c r="C139" s="42">
        <v>0.50000000000000089</v>
      </c>
    </row>
    <row r="140" spans="1:3" x14ac:dyDescent="0.35">
      <c r="A140" s="12" t="s">
        <v>29</v>
      </c>
      <c r="B140" s="42">
        <v>1.5833333333333344</v>
      </c>
      <c r="C140" s="42">
        <v>1.5833333333333344</v>
      </c>
    </row>
    <row r="141" spans="1:3" x14ac:dyDescent="0.35">
      <c r="A141" s="12" t="s">
        <v>488</v>
      </c>
      <c r="B141" s="42">
        <v>0.91666666666666741</v>
      </c>
      <c r="C141" s="42">
        <v>0.91666666666666741</v>
      </c>
    </row>
    <row r="142" spans="1:3" x14ac:dyDescent="0.35">
      <c r="A142" s="12" t="s">
        <v>458</v>
      </c>
      <c r="B142" s="42">
        <v>0.33333333333333348</v>
      </c>
      <c r="C142" s="42">
        <v>0.33333333333333348</v>
      </c>
    </row>
    <row r="143" spans="1:3" x14ac:dyDescent="0.35">
      <c r="A143" s="12" t="s">
        <v>153</v>
      </c>
      <c r="B143" s="42">
        <v>0.8333333333333357</v>
      </c>
      <c r="C143" s="42">
        <v>0.8333333333333357</v>
      </c>
    </row>
    <row r="144" spans="1:3" x14ac:dyDescent="0.35">
      <c r="A144" s="12" t="s">
        <v>3528</v>
      </c>
      <c r="B144" s="42">
        <v>0.33333333333333348</v>
      </c>
      <c r="C144" s="42">
        <v>0.33333333333333348</v>
      </c>
    </row>
    <row r="145" spans="1:3" x14ac:dyDescent="0.35">
      <c r="A145" s="9" t="s">
        <v>103</v>
      </c>
      <c r="B145" s="42">
        <v>14.416666666666671</v>
      </c>
      <c r="C145" s="42">
        <v>14.416666666666671</v>
      </c>
    </row>
    <row r="146" spans="1:3" x14ac:dyDescent="0.35">
      <c r="A146" s="12" t="s">
        <v>42</v>
      </c>
      <c r="B146" s="42">
        <v>0.66666666666666696</v>
      </c>
      <c r="C146" s="42">
        <v>0.66666666666666696</v>
      </c>
    </row>
    <row r="147" spans="1:3" x14ac:dyDescent="0.35">
      <c r="A147" s="12" t="s">
        <v>107</v>
      </c>
      <c r="B147" s="42">
        <v>2.7499999999999996</v>
      </c>
      <c r="C147" s="42">
        <v>2.7499999999999996</v>
      </c>
    </row>
    <row r="148" spans="1:3" x14ac:dyDescent="0.35">
      <c r="A148" s="12" t="s">
        <v>56</v>
      </c>
      <c r="B148" s="42">
        <v>7.5000000000000027</v>
      </c>
      <c r="C148" s="42">
        <v>7.5000000000000027</v>
      </c>
    </row>
    <row r="149" spans="1:3" x14ac:dyDescent="0.35">
      <c r="A149" s="12" t="s">
        <v>33</v>
      </c>
      <c r="B149" s="42">
        <v>3</v>
      </c>
      <c r="C149" s="42">
        <v>3</v>
      </c>
    </row>
    <row r="150" spans="1:3" x14ac:dyDescent="0.35">
      <c r="A150" s="12" t="s">
        <v>3101</v>
      </c>
      <c r="B150" s="42">
        <v>0.50000000000000089</v>
      </c>
      <c r="C150" s="42">
        <v>0.50000000000000089</v>
      </c>
    </row>
    <row r="151" spans="1:3" x14ac:dyDescent="0.35">
      <c r="A151" s="9" t="s">
        <v>481</v>
      </c>
      <c r="B151" s="42">
        <v>252.41666666666674</v>
      </c>
      <c r="C151" s="42">
        <v>252.41666666666674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A6A9-F8E5-4029-BEA1-CE64DA905CF9}">
  <dimension ref="A1:C157"/>
  <sheetViews>
    <sheetView zoomScale="68" zoomScaleNormal="68" workbookViewId="0">
      <selection activeCell="B22" sqref="B22"/>
    </sheetView>
  </sheetViews>
  <sheetFormatPr defaultRowHeight="14.5" x14ac:dyDescent="0.35"/>
  <cols>
    <col min="1" max="1" width="25.1796875" bestFit="1" customWidth="1"/>
    <col min="2" max="2" width="9.7265625" bestFit="1" customWidth="1"/>
    <col min="3" max="3" width="10.81640625" bestFit="1" customWidth="1"/>
    <col min="5" max="5" width="25.1796875" bestFit="1" customWidth="1"/>
    <col min="6" max="6" width="13.453125" bestFit="1" customWidth="1"/>
    <col min="7" max="7" width="10.81640625" bestFit="1" customWidth="1"/>
  </cols>
  <sheetData>
    <row r="1" spans="1:3" x14ac:dyDescent="0.35">
      <c r="A1" s="8" t="s">
        <v>0</v>
      </c>
      <c r="B1" t="s">
        <v>671</v>
      </c>
    </row>
    <row r="3" spans="1:3" x14ac:dyDescent="0.35">
      <c r="A3" s="8" t="s">
        <v>480</v>
      </c>
      <c r="B3" t="s">
        <v>482</v>
      </c>
      <c r="C3" t="s">
        <v>483</v>
      </c>
    </row>
    <row r="4" spans="1:3" x14ac:dyDescent="0.35">
      <c r="A4" s="9" t="s">
        <v>26</v>
      </c>
      <c r="B4">
        <v>210</v>
      </c>
      <c r="C4" s="10">
        <v>0.20500154368632315</v>
      </c>
    </row>
    <row r="5" spans="1:3" x14ac:dyDescent="0.35">
      <c r="A5" s="12">
        <v>20104</v>
      </c>
      <c r="B5">
        <v>1</v>
      </c>
      <c r="C5" s="10">
        <v>3.087372645878447E-4</v>
      </c>
    </row>
    <row r="6" spans="1:3" x14ac:dyDescent="0.35">
      <c r="A6" s="12" t="s">
        <v>3595</v>
      </c>
      <c r="B6">
        <v>2</v>
      </c>
      <c r="C6" s="10">
        <v>2.7786353812905232E-3</v>
      </c>
    </row>
    <row r="7" spans="1:3" x14ac:dyDescent="0.35">
      <c r="A7" s="12" t="s">
        <v>42</v>
      </c>
      <c r="B7">
        <v>68</v>
      </c>
      <c r="C7" s="10">
        <v>3.2108675517134928E-2</v>
      </c>
    </row>
    <row r="8" spans="1:3" x14ac:dyDescent="0.35">
      <c r="A8" s="12" t="s">
        <v>24</v>
      </c>
      <c r="B8">
        <v>13</v>
      </c>
      <c r="C8" s="10">
        <v>1.420191417104045E-2</v>
      </c>
    </row>
    <row r="9" spans="1:3" x14ac:dyDescent="0.35">
      <c r="A9" s="12" t="s">
        <v>419</v>
      </c>
      <c r="B9">
        <v>19</v>
      </c>
      <c r="C9" s="10">
        <v>1.7598024081506649E-2</v>
      </c>
    </row>
    <row r="10" spans="1:3" x14ac:dyDescent="0.35">
      <c r="A10" s="12" t="s">
        <v>66</v>
      </c>
      <c r="B10">
        <v>7</v>
      </c>
      <c r="C10" s="10">
        <v>4.6310589688175396E-3</v>
      </c>
    </row>
    <row r="11" spans="1:3" x14ac:dyDescent="0.35">
      <c r="A11" s="12" t="s">
        <v>367</v>
      </c>
      <c r="B11">
        <v>12</v>
      </c>
      <c r="C11" s="10">
        <v>1.7289286816918815E-2</v>
      </c>
    </row>
    <row r="12" spans="1:3" x14ac:dyDescent="0.35">
      <c r="A12" s="12" t="s">
        <v>93</v>
      </c>
      <c r="B12">
        <v>1</v>
      </c>
      <c r="C12" s="10">
        <v>3.0873726458783583E-3</v>
      </c>
    </row>
    <row r="13" spans="1:3" x14ac:dyDescent="0.35">
      <c r="A13" s="12" t="s">
        <v>112</v>
      </c>
      <c r="B13">
        <v>8</v>
      </c>
      <c r="C13" s="10">
        <v>1.0497066995986421E-2</v>
      </c>
    </row>
    <row r="14" spans="1:3" x14ac:dyDescent="0.35">
      <c r="A14" s="12" t="s">
        <v>215</v>
      </c>
      <c r="B14">
        <v>3</v>
      </c>
      <c r="C14" s="10">
        <v>5.2485334979932114E-3</v>
      </c>
    </row>
    <row r="15" spans="1:3" x14ac:dyDescent="0.35">
      <c r="A15" s="12" t="s">
        <v>319</v>
      </c>
      <c r="B15">
        <v>2</v>
      </c>
      <c r="C15" s="10">
        <v>2.4698981167026886E-3</v>
      </c>
    </row>
    <row r="16" spans="1:3" x14ac:dyDescent="0.35">
      <c r="A16" s="12" t="s">
        <v>84</v>
      </c>
      <c r="B16">
        <v>1</v>
      </c>
      <c r="C16" s="10">
        <v>6.1747452917567216E-4</v>
      </c>
    </row>
    <row r="17" spans="1:3" x14ac:dyDescent="0.35">
      <c r="A17" s="12" t="s">
        <v>107</v>
      </c>
      <c r="B17">
        <v>2</v>
      </c>
      <c r="C17" s="10">
        <v>2.1611608521148536E-3</v>
      </c>
    </row>
    <row r="18" spans="1:3" x14ac:dyDescent="0.35">
      <c r="A18" s="12" t="s">
        <v>87</v>
      </c>
      <c r="B18">
        <v>1</v>
      </c>
      <c r="C18" s="10">
        <v>6.1747452917567216E-4</v>
      </c>
    </row>
    <row r="19" spans="1:3" x14ac:dyDescent="0.35">
      <c r="A19" s="12" t="s">
        <v>56</v>
      </c>
      <c r="B19">
        <v>8</v>
      </c>
      <c r="C19" s="10">
        <v>1.3275702377276957E-2</v>
      </c>
    </row>
    <row r="20" spans="1:3" x14ac:dyDescent="0.35">
      <c r="A20" s="12" t="s">
        <v>33</v>
      </c>
      <c r="B20">
        <v>11</v>
      </c>
      <c r="C20" s="10">
        <v>1.5745600493979654E-2</v>
      </c>
    </row>
    <row r="21" spans="1:3" x14ac:dyDescent="0.35">
      <c r="A21" s="12" t="s">
        <v>165</v>
      </c>
      <c r="B21">
        <v>11</v>
      </c>
      <c r="C21" s="10">
        <v>1.7598024081506656E-2</v>
      </c>
    </row>
    <row r="22" spans="1:3" x14ac:dyDescent="0.35">
      <c r="A22" s="12" t="s">
        <v>304</v>
      </c>
      <c r="B22">
        <v>18</v>
      </c>
      <c r="C22" s="10">
        <v>1.7289286816918811E-2</v>
      </c>
    </row>
    <row r="23" spans="1:3" x14ac:dyDescent="0.35">
      <c r="A23" s="12">
        <v>15107</v>
      </c>
      <c r="B23">
        <v>4</v>
      </c>
      <c r="C23" s="10">
        <v>1.5436863229391839E-3</v>
      </c>
    </row>
    <row r="24" spans="1:3" x14ac:dyDescent="0.35">
      <c r="A24" s="12" t="s">
        <v>617</v>
      </c>
      <c r="B24">
        <v>1</v>
      </c>
      <c r="C24" s="10">
        <v>6.1747452917566966E-4</v>
      </c>
    </row>
    <row r="25" spans="1:3" x14ac:dyDescent="0.35">
      <c r="A25" s="12" t="s">
        <v>71</v>
      </c>
      <c r="B25">
        <v>3</v>
      </c>
      <c r="C25" s="10">
        <v>5.2485334979932114E-3</v>
      </c>
    </row>
    <row r="26" spans="1:3" x14ac:dyDescent="0.35">
      <c r="A26" s="12" t="s">
        <v>75</v>
      </c>
      <c r="B26">
        <v>3</v>
      </c>
      <c r="C26" s="10">
        <v>5.5572707625810569E-3</v>
      </c>
    </row>
    <row r="27" spans="1:3" x14ac:dyDescent="0.35">
      <c r="A27" s="12" t="s">
        <v>29</v>
      </c>
      <c r="B27">
        <v>3</v>
      </c>
      <c r="C27" s="10">
        <v>1.8524235875270187E-3</v>
      </c>
    </row>
    <row r="28" spans="1:3" x14ac:dyDescent="0.35">
      <c r="A28" s="12" t="s">
        <v>224</v>
      </c>
      <c r="B28">
        <v>1</v>
      </c>
      <c r="C28" s="10">
        <v>9.262117937635045E-4</v>
      </c>
    </row>
    <row r="29" spans="1:3" x14ac:dyDescent="0.35">
      <c r="A29" s="12" t="s">
        <v>3812</v>
      </c>
      <c r="B29">
        <v>1</v>
      </c>
      <c r="C29" s="10">
        <v>3.7048471750540375E-3</v>
      </c>
    </row>
    <row r="30" spans="1:3" x14ac:dyDescent="0.35">
      <c r="A30" s="12" t="s">
        <v>458</v>
      </c>
      <c r="B30">
        <v>1</v>
      </c>
      <c r="C30" s="10">
        <v>2.4698981167026886E-3</v>
      </c>
    </row>
    <row r="31" spans="1:3" x14ac:dyDescent="0.35">
      <c r="A31" s="12" t="s">
        <v>153</v>
      </c>
      <c r="B31">
        <v>1</v>
      </c>
      <c r="C31" s="10">
        <v>6.1747452917566966E-4</v>
      </c>
    </row>
    <row r="32" spans="1:3" x14ac:dyDescent="0.35">
      <c r="A32" s="12" t="s">
        <v>60</v>
      </c>
      <c r="B32">
        <v>1</v>
      </c>
      <c r="C32" s="10">
        <v>9.262117937635045E-4</v>
      </c>
    </row>
    <row r="33" spans="1:3" x14ac:dyDescent="0.35">
      <c r="A33" s="12" t="s">
        <v>1165</v>
      </c>
      <c r="B33">
        <v>1</v>
      </c>
      <c r="C33" s="10">
        <v>1.8524235875270187E-3</v>
      </c>
    </row>
    <row r="34" spans="1:3" x14ac:dyDescent="0.35">
      <c r="A34" s="12" t="s">
        <v>289</v>
      </c>
      <c r="B34">
        <v>2</v>
      </c>
      <c r="C34" s="10">
        <v>2.1611608521148536E-3</v>
      </c>
    </row>
    <row r="35" spans="1:3" x14ac:dyDescent="0.35">
      <c r="A35" s="9" t="s">
        <v>52</v>
      </c>
      <c r="B35">
        <v>246</v>
      </c>
      <c r="C35" s="10">
        <v>0.33189255943192358</v>
      </c>
    </row>
    <row r="36" spans="1:3" x14ac:dyDescent="0.35">
      <c r="A36" s="12" t="s">
        <v>107</v>
      </c>
      <c r="B36">
        <v>14</v>
      </c>
      <c r="C36" s="10">
        <v>1.8215498610682314E-2</v>
      </c>
    </row>
    <row r="37" spans="1:3" x14ac:dyDescent="0.35">
      <c r="A37" s="12" t="s">
        <v>87</v>
      </c>
      <c r="B37">
        <v>32</v>
      </c>
      <c r="C37" s="10">
        <v>4.4766903365236248E-2</v>
      </c>
    </row>
    <row r="38" spans="1:3" x14ac:dyDescent="0.35">
      <c r="A38" s="12" t="s">
        <v>56</v>
      </c>
      <c r="B38">
        <v>173</v>
      </c>
      <c r="C38" s="10">
        <v>0.25100339610991079</v>
      </c>
    </row>
    <row r="39" spans="1:3" x14ac:dyDescent="0.35">
      <c r="A39" s="12" t="s">
        <v>33</v>
      </c>
      <c r="B39">
        <v>27</v>
      </c>
      <c r="C39" s="10">
        <v>1.7906761346094494E-2</v>
      </c>
    </row>
    <row r="40" spans="1:3" x14ac:dyDescent="0.35">
      <c r="A40" s="9" t="s">
        <v>3593</v>
      </c>
      <c r="B40">
        <v>271</v>
      </c>
      <c r="C40" s="10">
        <v>0.44334671194813285</v>
      </c>
    </row>
    <row r="41" spans="1:3" x14ac:dyDescent="0.35">
      <c r="A41" s="12">
        <v>20104</v>
      </c>
      <c r="B41">
        <v>5</v>
      </c>
      <c r="C41" s="10">
        <v>7.1009570855202304E-3</v>
      </c>
    </row>
    <row r="42" spans="1:3" x14ac:dyDescent="0.35">
      <c r="A42" s="12" t="s">
        <v>3595</v>
      </c>
      <c r="B42">
        <v>1</v>
      </c>
      <c r="C42" s="10">
        <v>6.1747452917566966E-4</v>
      </c>
    </row>
    <row r="43" spans="1:3" x14ac:dyDescent="0.35">
      <c r="A43" s="12" t="s">
        <v>42</v>
      </c>
      <c r="B43">
        <v>12</v>
      </c>
      <c r="C43" s="10">
        <v>3.0873726458783609E-2</v>
      </c>
    </row>
    <row r="44" spans="1:3" x14ac:dyDescent="0.35">
      <c r="A44" s="12" t="s">
        <v>24</v>
      </c>
      <c r="B44">
        <v>74</v>
      </c>
      <c r="C44" s="10">
        <v>0.15282494597097873</v>
      </c>
    </row>
    <row r="45" spans="1:3" x14ac:dyDescent="0.35">
      <c r="A45" s="12" t="s">
        <v>66</v>
      </c>
      <c r="B45">
        <v>18</v>
      </c>
      <c r="C45" s="10">
        <v>2.7168879283729547E-2</v>
      </c>
    </row>
    <row r="46" spans="1:3" x14ac:dyDescent="0.35">
      <c r="A46" s="12" t="s">
        <v>367</v>
      </c>
      <c r="B46">
        <v>2</v>
      </c>
      <c r="C46" s="10">
        <v>9.2621179376350792E-3</v>
      </c>
    </row>
    <row r="47" spans="1:3" x14ac:dyDescent="0.35">
      <c r="A47" s="12" t="s">
        <v>93</v>
      </c>
      <c r="B47">
        <v>15</v>
      </c>
      <c r="C47" s="10">
        <v>1.3275702377276937E-2</v>
      </c>
    </row>
    <row r="48" spans="1:3" x14ac:dyDescent="0.35">
      <c r="A48" s="12" t="s">
        <v>112</v>
      </c>
      <c r="B48">
        <v>29</v>
      </c>
      <c r="C48" s="10">
        <v>3.4269836369249802E-2</v>
      </c>
    </row>
    <row r="49" spans="1:3" x14ac:dyDescent="0.35">
      <c r="A49" s="12" t="s">
        <v>2828</v>
      </c>
      <c r="B49">
        <v>1</v>
      </c>
      <c r="C49" s="10">
        <v>3.0873726458783977E-4</v>
      </c>
    </row>
    <row r="50" spans="1:3" x14ac:dyDescent="0.35">
      <c r="A50" s="12" t="s">
        <v>215</v>
      </c>
      <c r="B50">
        <v>12</v>
      </c>
      <c r="C50" s="10">
        <v>1.7289286816918804E-2</v>
      </c>
    </row>
    <row r="51" spans="1:3" x14ac:dyDescent="0.35">
      <c r="A51" s="12" t="s">
        <v>319</v>
      </c>
      <c r="B51">
        <v>2</v>
      </c>
      <c r="C51" s="10">
        <v>5.2485334979932114E-3</v>
      </c>
    </row>
    <row r="52" spans="1:3" x14ac:dyDescent="0.35">
      <c r="A52" s="12" t="s">
        <v>84</v>
      </c>
      <c r="B52">
        <v>24</v>
      </c>
      <c r="C52" s="10">
        <v>2.2846557579499861E-2</v>
      </c>
    </row>
    <row r="53" spans="1:3" x14ac:dyDescent="0.35">
      <c r="A53" s="12" t="s">
        <v>107</v>
      </c>
      <c r="B53">
        <v>1</v>
      </c>
      <c r="C53" s="10">
        <v>1.8524235875270187E-3</v>
      </c>
    </row>
    <row r="54" spans="1:3" x14ac:dyDescent="0.35">
      <c r="A54" s="12" t="s">
        <v>56</v>
      </c>
      <c r="B54">
        <v>6</v>
      </c>
      <c r="C54" s="10">
        <v>1.2966965112689105E-2</v>
      </c>
    </row>
    <row r="55" spans="1:3" x14ac:dyDescent="0.35">
      <c r="A55" s="12" t="s">
        <v>165</v>
      </c>
      <c r="B55">
        <v>20</v>
      </c>
      <c r="C55" s="10">
        <v>3.9209632602655177E-2</v>
      </c>
    </row>
    <row r="56" spans="1:3" x14ac:dyDescent="0.35">
      <c r="A56" s="12" t="s">
        <v>304</v>
      </c>
      <c r="B56">
        <v>3</v>
      </c>
      <c r="C56" s="10">
        <v>3.3961099104661929E-3</v>
      </c>
    </row>
    <row r="57" spans="1:3" x14ac:dyDescent="0.35">
      <c r="A57" s="12">
        <v>15107</v>
      </c>
      <c r="B57">
        <v>2</v>
      </c>
      <c r="C57" s="10">
        <v>1.2349490583513443E-3</v>
      </c>
    </row>
    <row r="58" spans="1:3" x14ac:dyDescent="0.35">
      <c r="A58" s="12" t="s">
        <v>71</v>
      </c>
      <c r="B58">
        <v>8</v>
      </c>
      <c r="C58" s="10">
        <v>8.0271688792837304E-3</v>
      </c>
    </row>
    <row r="59" spans="1:3" x14ac:dyDescent="0.35">
      <c r="A59" s="12" t="s">
        <v>1008</v>
      </c>
      <c r="B59">
        <v>4</v>
      </c>
      <c r="C59" s="10">
        <v>3.3961099104661929E-3</v>
      </c>
    </row>
    <row r="60" spans="1:3" x14ac:dyDescent="0.35">
      <c r="A60" s="12" t="s">
        <v>75</v>
      </c>
      <c r="B60">
        <v>2</v>
      </c>
      <c r="C60" s="10">
        <v>1.2349490583513491E-3</v>
      </c>
    </row>
    <row r="61" spans="1:3" x14ac:dyDescent="0.35">
      <c r="A61" s="12" t="s">
        <v>168</v>
      </c>
      <c r="B61">
        <v>2</v>
      </c>
      <c r="C61" s="10">
        <v>6.1747452917567209E-3</v>
      </c>
    </row>
    <row r="62" spans="1:3" x14ac:dyDescent="0.35">
      <c r="A62" s="12" t="s">
        <v>29</v>
      </c>
      <c r="B62">
        <v>4</v>
      </c>
      <c r="C62" s="10">
        <v>8.3359061438715645E-3</v>
      </c>
    </row>
    <row r="63" spans="1:3" x14ac:dyDescent="0.35">
      <c r="A63" s="12" t="s">
        <v>224</v>
      </c>
      <c r="B63">
        <v>3</v>
      </c>
      <c r="C63" s="10">
        <v>2.4698981167026834E-3</v>
      </c>
    </row>
    <row r="64" spans="1:3" x14ac:dyDescent="0.35">
      <c r="A64" s="12" t="s">
        <v>458</v>
      </c>
      <c r="B64">
        <v>3</v>
      </c>
      <c r="C64" s="10">
        <v>2.7786353812905219E-3</v>
      </c>
    </row>
    <row r="65" spans="1:3" x14ac:dyDescent="0.35">
      <c r="A65" s="12" t="s">
        <v>60</v>
      </c>
      <c r="B65">
        <v>2</v>
      </c>
      <c r="C65" s="10">
        <v>8.9533806730472398E-3</v>
      </c>
    </row>
    <row r="66" spans="1:3" x14ac:dyDescent="0.35">
      <c r="A66" s="12" t="s">
        <v>1165</v>
      </c>
      <c r="B66">
        <v>3</v>
      </c>
      <c r="C66" s="10">
        <v>5.8660080271688911E-3</v>
      </c>
    </row>
    <row r="67" spans="1:3" x14ac:dyDescent="0.35">
      <c r="A67" s="12" t="s">
        <v>3909</v>
      </c>
      <c r="B67">
        <v>2</v>
      </c>
      <c r="C67" s="10">
        <v>1.5436863229391765E-3</v>
      </c>
    </row>
    <row r="68" spans="1:3" x14ac:dyDescent="0.35">
      <c r="A68" s="12" t="s">
        <v>289</v>
      </c>
      <c r="B68">
        <v>8</v>
      </c>
      <c r="C68" s="10">
        <v>1.2658227848101271E-2</v>
      </c>
    </row>
    <row r="69" spans="1:3" x14ac:dyDescent="0.35">
      <c r="A69" s="12" t="s">
        <v>4000</v>
      </c>
      <c r="B69">
        <v>1</v>
      </c>
      <c r="C69" s="10">
        <v>9.2621179376350818E-4</v>
      </c>
    </row>
    <row r="70" spans="1:3" x14ac:dyDescent="0.35">
      <c r="A70" s="12" t="s">
        <v>763</v>
      </c>
      <c r="B70">
        <v>2</v>
      </c>
      <c r="C70" s="10">
        <v>1.2349490583513393E-3</v>
      </c>
    </row>
    <row r="71" spans="1:3" x14ac:dyDescent="0.35">
      <c r="A71" s="9" t="s">
        <v>103</v>
      </c>
      <c r="B71">
        <v>11</v>
      </c>
      <c r="C71" s="10">
        <v>1.9759184933621513E-2</v>
      </c>
    </row>
    <row r="72" spans="1:3" x14ac:dyDescent="0.35">
      <c r="A72" s="12">
        <v>20104</v>
      </c>
      <c r="B72">
        <v>1</v>
      </c>
      <c r="C72" s="10">
        <v>6.1747452917566966E-4</v>
      </c>
    </row>
    <row r="73" spans="1:3" x14ac:dyDescent="0.35">
      <c r="A73" s="12" t="s">
        <v>24</v>
      </c>
      <c r="B73">
        <v>1</v>
      </c>
      <c r="C73" s="10">
        <v>3.0873726458783608E-4</v>
      </c>
    </row>
    <row r="74" spans="1:3" x14ac:dyDescent="0.35">
      <c r="A74" s="12" t="s">
        <v>3594</v>
      </c>
      <c r="B74">
        <v>1</v>
      </c>
      <c r="C74" s="10">
        <v>1.5436863229391839E-3</v>
      </c>
    </row>
    <row r="75" spans="1:3" x14ac:dyDescent="0.35">
      <c r="A75" s="12" t="s">
        <v>87</v>
      </c>
      <c r="B75">
        <v>2</v>
      </c>
      <c r="C75" s="10">
        <v>5.8660080271688815E-3</v>
      </c>
    </row>
    <row r="76" spans="1:3" x14ac:dyDescent="0.35">
      <c r="A76" s="12" t="s">
        <v>56</v>
      </c>
      <c r="B76">
        <v>3</v>
      </c>
      <c r="C76" s="10">
        <v>5.2485334979932114E-3</v>
      </c>
    </row>
    <row r="77" spans="1:3" x14ac:dyDescent="0.35">
      <c r="A77" s="12" t="s">
        <v>33</v>
      </c>
      <c r="B77">
        <v>3</v>
      </c>
      <c r="C77" s="10">
        <v>6.1747452917567261E-3</v>
      </c>
    </row>
    <row r="78" spans="1:3" x14ac:dyDescent="0.35">
      <c r="A78" s="9" t="s">
        <v>481</v>
      </c>
      <c r="B78">
        <v>738</v>
      </c>
      <c r="C78" s="10">
        <v>1</v>
      </c>
    </row>
    <row r="80" spans="1:3" x14ac:dyDescent="0.35">
      <c r="A80" s="8" t="s">
        <v>0</v>
      </c>
      <c r="B80" t="s">
        <v>671</v>
      </c>
    </row>
    <row r="82" spans="1:3" x14ac:dyDescent="0.35">
      <c r="A82" s="8" t="s">
        <v>480</v>
      </c>
      <c r="B82" t="s">
        <v>3891</v>
      </c>
      <c r="C82" t="s">
        <v>483</v>
      </c>
    </row>
    <row r="83" spans="1:3" x14ac:dyDescent="0.35">
      <c r="A83" s="9" t="s">
        <v>26</v>
      </c>
      <c r="B83" s="42">
        <v>55.333333333333343</v>
      </c>
      <c r="C83" s="42">
        <v>55.333333333333343</v>
      </c>
    </row>
    <row r="84" spans="1:3" x14ac:dyDescent="0.35">
      <c r="A84" s="12">
        <v>15107</v>
      </c>
      <c r="B84" s="42">
        <v>0.41666666666666785</v>
      </c>
      <c r="C84" s="42">
        <v>0.41666666666666785</v>
      </c>
    </row>
    <row r="85" spans="1:3" x14ac:dyDescent="0.35">
      <c r="A85" s="12">
        <v>20104</v>
      </c>
      <c r="B85" s="42">
        <v>8.3333333333335702E-2</v>
      </c>
      <c r="C85" s="42">
        <v>8.3333333333335702E-2</v>
      </c>
    </row>
    <row r="86" spans="1:3" x14ac:dyDescent="0.35">
      <c r="A86" s="12" t="s">
        <v>3595</v>
      </c>
      <c r="B86" s="42">
        <v>0.75</v>
      </c>
      <c r="C86" s="42">
        <v>0.75</v>
      </c>
    </row>
    <row r="87" spans="1:3" x14ac:dyDescent="0.35">
      <c r="A87" s="12" t="s">
        <v>75</v>
      </c>
      <c r="B87" s="42">
        <v>1.5000000000000027</v>
      </c>
      <c r="C87" s="42">
        <v>1.5000000000000027</v>
      </c>
    </row>
    <row r="88" spans="1:3" x14ac:dyDescent="0.35">
      <c r="A88" s="12" t="s">
        <v>71</v>
      </c>
      <c r="B88" s="42">
        <v>1.416666666666667</v>
      </c>
      <c r="C88" s="42">
        <v>1.416666666666667</v>
      </c>
    </row>
    <row r="89" spans="1:3" x14ac:dyDescent="0.35">
      <c r="A89" s="12" t="s">
        <v>42</v>
      </c>
      <c r="B89" s="42">
        <v>8.6666666666666643</v>
      </c>
      <c r="C89" s="42">
        <v>8.6666666666666643</v>
      </c>
    </row>
    <row r="90" spans="1:3" x14ac:dyDescent="0.35">
      <c r="A90" s="12" t="s">
        <v>24</v>
      </c>
      <c r="B90" s="42">
        <v>3.8333333333333326</v>
      </c>
      <c r="C90" s="42">
        <v>3.8333333333333326</v>
      </c>
    </row>
    <row r="91" spans="1:3" x14ac:dyDescent="0.35">
      <c r="A91" s="12" t="s">
        <v>165</v>
      </c>
      <c r="B91" s="42">
        <v>4.7500000000000018</v>
      </c>
      <c r="C91" s="42">
        <v>4.7500000000000018</v>
      </c>
    </row>
    <row r="92" spans="1:3" x14ac:dyDescent="0.35">
      <c r="A92" s="12" t="s">
        <v>419</v>
      </c>
      <c r="B92" s="42">
        <v>4.75</v>
      </c>
      <c r="C92" s="42">
        <v>4.75</v>
      </c>
    </row>
    <row r="93" spans="1:3" x14ac:dyDescent="0.35">
      <c r="A93" s="12" t="s">
        <v>66</v>
      </c>
      <c r="B93" s="42">
        <v>1.2500000000000002</v>
      </c>
      <c r="C93" s="42">
        <v>1.2500000000000002</v>
      </c>
    </row>
    <row r="94" spans="1:3" x14ac:dyDescent="0.35">
      <c r="A94" s="12" t="s">
        <v>60</v>
      </c>
      <c r="B94" s="42">
        <v>0.24999999999999911</v>
      </c>
      <c r="C94" s="42">
        <v>0.24999999999999911</v>
      </c>
    </row>
    <row r="95" spans="1:3" x14ac:dyDescent="0.35">
      <c r="A95" s="12" t="s">
        <v>1165</v>
      </c>
      <c r="B95" s="42">
        <v>0.50000000000000089</v>
      </c>
      <c r="C95" s="42">
        <v>0.50000000000000089</v>
      </c>
    </row>
    <row r="96" spans="1:3" x14ac:dyDescent="0.35">
      <c r="A96" s="12" t="s">
        <v>29</v>
      </c>
      <c r="B96" s="42">
        <v>0.50000000000000089</v>
      </c>
      <c r="C96" s="42">
        <v>0.50000000000000089</v>
      </c>
    </row>
    <row r="97" spans="1:3" x14ac:dyDescent="0.35">
      <c r="A97" s="12" t="s">
        <v>367</v>
      </c>
      <c r="B97" s="42">
        <v>4.6666666666666679</v>
      </c>
      <c r="C97" s="42">
        <v>4.6666666666666679</v>
      </c>
    </row>
    <row r="98" spans="1:3" x14ac:dyDescent="0.35">
      <c r="A98" s="12" t="s">
        <v>304</v>
      </c>
      <c r="B98" s="42">
        <v>4.666666666666667</v>
      </c>
      <c r="C98" s="42">
        <v>4.666666666666667</v>
      </c>
    </row>
    <row r="99" spans="1:3" x14ac:dyDescent="0.35">
      <c r="A99" s="12" t="s">
        <v>93</v>
      </c>
      <c r="B99" s="42">
        <v>0.83333333333333304</v>
      </c>
      <c r="C99" s="42">
        <v>0.83333333333333304</v>
      </c>
    </row>
    <row r="100" spans="1:3" x14ac:dyDescent="0.35">
      <c r="A100" s="12" t="s">
        <v>112</v>
      </c>
      <c r="B100" s="42">
        <v>2.8333333333333335</v>
      </c>
      <c r="C100" s="42">
        <v>2.8333333333333335</v>
      </c>
    </row>
    <row r="101" spans="1:3" x14ac:dyDescent="0.35">
      <c r="A101" s="12" t="s">
        <v>215</v>
      </c>
      <c r="B101" s="42">
        <v>1.416666666666667</v>
      </c>
      <c r="C101" s="42">
        <v>1.416666666666667</v>
      </c>
    </row>
    <row r="102" spans="1:3" x14ac:dyDescent="0.35">
      <c r="A102" s="12" t="s">
        <v>319</v>
      </c>
      <c r="B102" s="42">
        <v>0.66666666666666696</v>
      </c>
      <c r="C102" s="42">
        <v>0.66666666666666696</v>
      </c>
    </row>
    <row r="103" spans="1:3" x14ac:dyDescent="0.35">
      <c r="A103" s="12" t="s">
        <v>84</v>
      </c>
      <c r="B103" s="42">
        <v>0.16666666666666674</v>
      </c>
      <c r="C103" s="42">
        <v>0.16666666666666674</v>
      </c>
    </row>
    <row r="104" spans="1:3" x14ac:dyDescent="0.35">
      <c r="A104" s="12" t="s">
        <v>153</v>
      </c>
      <c r="B104" s="42">
        <v>0.16666666666666607</v>
      </c>
      <c r="C104" s="42">
        <v>0.16666666666666607</v>
      </c>
    </row>
    <row r="105" spans="1:3" x14ac:dyDescent="0.35">
      <c r="A105" s="12" t="s">
        <v>617</v>
      </c>
      <c r="B105" s="42">
        <v>0.16666666666666607</v>
      </c>
      <c r="C105" s="42">
        <v>0.16666666666666607</v>
      </c>
    </row>
    <row r="106" spans="1:3" x14ac:dyDescent="0.35">
      <c r="A106" s="12" t="s">
        <v>458</v>
      </c>
      <c r="B106" s="42">
        <v>0.66666666666666696</v>
      </c>
      <c r="C106" s="42">
        <v>0.66666666666666696</v>
      </c>
    </row>
    <row r="107" spans="1:3" x14ac:dyDescent="0.35">
      <c r="A107" s="12" t="s">
        <v>3812</v>
      </c>
      <c r="B107" s="42">
        <v>1.0000000000000018</v>
      </c>
      <c r="C107" s="42">
        <v>1.0000000000000018</v>
      </c>
    </row>
    <row r="108" spans="1:3" x14ac:dyDescent="0.35">
      <c r="A108" s="12" t="s">
        <v>224</v>
      </c>
      <c r="B108" s="42">
        <v>0.24999999999999911</v>
      </c>
      <c r="C108" s="42">
        <v>0.24999999999999911</v>
      </c>
    </row>
    <row r="109" spans="1:3" x14ac:dyDescent="0.35">
      <c r="A109" s="12" t="s">
        <v>107</v>
      </c>
      <c r="B109" s="42">
        <v>0.58333333333333393</v>
      </c>
      <c r="C109" s="42">
        <v>0.58333333333333393</v>
      </c>
    </row>
    <row r="110" spans="1:3" x14ac:dyDescent="0.35">
      <c r="A110" s="12" t="s">
        <v>87</v>
      </c>
      <c r="B110" s="42">
        <v>0.16666666666666674</v>
      </c>
      <c r="C110" s="42">
        <v>0.16666666666666674</v>
      </c>
    </row>
    <row r="111" spans="1:3" x14ac:dyDescent="0.35">
      <c r="A111" s="12" t="s">
        <v>56</v>
      </c>
      <c r="B111" s="42">
        <v>3.5833333333333366</v>
      </c>
      <c r="C111" s="42">
        <v>3.5833333333333366</v>
      </c>
    </row>
    <row r="112" spans="1:3" x14ac:dyDescent="0.35">
      <c r="A112" s="12" t="s">
        <v>33</v>
      </c>
      <c r="B112" s="42">
        <v>4.2500000000000062</v>
      </c>
      <c r="C112" s="42">
        <v>4.2500000000000062</v>
      </c>
    </row>
    <row r="113" spans="1:3" x14ac:dyDescent="0.35">
      <c r="A113" s="12" t="s">
        <v>289</v>
      </c>
      <c r="B113" s="42">
        <v>0.58333333333333393</v>
      </c>
      <c r="C113" s="42">
        <v>0.58333333333333393</v>
      </c>
    </row>
    <row r="114" spans="1:3" x14ac:dyDescent="0.35">
      <c r="A114" s="9" t="s">
        <v>52</v>
      </c>
      <c r="B114" s="42">
        <v>89.5833333333334</v>
      </c>
      <c r="C114" s="42">
        <v>89.5833333333334</v>
      </c>
    </row>
    <row r="115" spans="1:3" x14ac:dyDescent="0.35">
      <c r="A115" s="12" t="s">
        <v>107</v>
      </c>
      <c r="B115" s="42">
        <v>4.9166666666666652</v>
      </c>
      <c r="C115" s="42">
        <v>4.9166666666666652</v>
      </c>
    </row>
    <row r="116" spans="1:3" x14ac:dyDescent="0.35">
      <c r="A116" s="12" t="s">
        <v>87</v>
      </c>
      <c r="B116" s="42">
        <v>12.083333333333345</v>
      </c>
      <c r="C116" s="42">
        <v>12.083333333333345</v>
      </c>
    </row>
    <row r="117" spans="1:3" x14ac:dyDescent="0.35">
      <c r="A117" s="12" t="s">
        <v>56</v>
      </c>
      <c r="B117" s="42">
        <v>67.750000000000057</v>
      </c>
      <c r="C117" s="42">
        <v>67.750000000000057</v>
      </c>
    </row>
    <row r="118" spans="1:3" x14ac:dyDescent="0.35">
      <c r="A118" s="12" t="s">
        <v>33</v>
      </c>
      <c r="B118" s="42">
        <v>4.8333333333333357</v>
      </c>
      <c r="C118" s="42">
        <v>4.8333333333333357</v>
      </c>
    </row>
    <row r="119" spans="1:3" x14ac:dyDescent="0.35">
      <c r="A119" s="9" t="s">
        <v>3593</v>
      </c>
      <c r="B119" s="42">
        <v>119.6666666666667</v>
      </c>
      <c r="C119" s="42">
        <v>119.6666666666667</v>
      </c>
    </row>
    <row r="120" spans="1:3" x14ac:dyDescent="0.35">
      <c r="A120" s="12">
        <v>15107</v>
      </c>
      <c r="B120" s="42">
        <v>0.33333333333333348</v>
      </c>
      <c r="C120" s="42">
        <v>0.33333333333333348</v>
      </c>
    </row>
    <row r="121" spans="1:3" x14ac:dyDescent="0.35">
      <c r="A121" s="12">
        <v>20104</v>
      </c>
      <c r="B121" s="42">
        <v>1.9166666666666679</v>
      </c>
      <c r="C121" s="42">
        <v>1.9166666666666679</v>
      </c>
    </row>
    <row r="122" spans="1:3" x14ac:dyDescent="0.35">
      <c r="A122" s="12" t="s">
        <v>3595</v>
      </c>
      <c r="B122" s="42">
        <v>0.16666666666666607</v>
      </c>
      <c r="C122" s="42">
        <v>0.16666666666666607</v>
      </c>
    </row>
    <row r="123" spans="1:3" x14ac:dyDescent="0.35">
      <c r="A123" s="12" t="s">
        <v>75</v>
      </c>
      <c r="B123" s="42">
        <v>0.33333333333333481</v>
      </c>
      <c r="C123" s="42">
        <v>0.33333333333333481</v>
      </c>
    </row>
    <row r="124" spans="1:3" x14ac:dyDescent="0.35">
      <c r="A124" s="12" t="s">
        <v>71</v>
      </c>
      <c r="B124" s="42">
        <v>2.1666666666666656</v>
      </c>
      <c r="C124" s="42">
        <v>2.1666666666666656</v>
      </c>
    </row>
    <row r="125" spans="1:3" x14ac:dyDescent="0.35">
      <c r="A125" s="12" t="s">
        <v>42</v>
      </c>
      <c r="B125" s="42">
        <v>8.3333333333333375</v>
      </c>
      <c r="C125" s="42">
        <v>8.3333333333333375</v>
      </c>
    </row>
    <row r="126" spans="1:3" x14ac:dyDescent="0.35">
      <c r="A126" s="12" t="s">
        <v>24</v>
      </c>
      <c r="B126" s="42">
        <v>41.249999999999986</v>
      </c>
      <c r="C126" s="42">
        <v>41.249999999999986</v>
      </c>
    </row>
    <row r="127" spans="1:3" x14ac:dyDescent="0.35">
      <c r="A127" s="12" t="s">
        <v>165</v>
      </c>
      <c r="B127" s="42">
        <v>10.583333333333337</v>
      </c>
      <c r="C127" s="42">
        <v>10.583333333333337</v>
      </c>
    </row>
    <row r="128" spans="1:3" x14ac:dyDescent="0.35">
      <c r="A128" s="12" t="s">
        <v>66</v>
      </c>
      <c r="B128" s="42">
        <v>7.3333333333333295</v>
      </c>
      <c r="C128" s="42">
        <v>7.3333333333333295</v>
      </c>
    </row>
    <row r="129" spans="1:3" x14ac:dyDescent="0.35">
      <c r="A129" s="12" t="s">
        <v>60</v>
      </c>
      <c r="B129" s="42">
        <v>2.4166666666666661</v>
      </c>
      <c r="C129" s="42">
        <v>2.4166666666666661</v>
      </c>
    </row>
    <row r="130" spans="1:3" x14ac:dyDescent="0.35">
      <c r="A130" s="12" t="s">
        <v>1008</v>
      </c>
      <c r="B130" s="42">
        <v>0.91666666666666607</v>
      </c>
      <c r="C130" s="42">
        <v>0.91666666666666607</v>
      </c>
    </row>
    <row r="131" spans="1:3" x14ac:dyDescent="0.35">
      <c r="A131" s="12" t="s">
        <v>1165</v>
      </c>
      <c r="B131" s="42">
        <v>1.5833333333333357</v>
      </c>
      <c r="C131" s="42">
        <v>1.5833333333333357</v>
      </c>
    </row>
    <row r="132" spans="1:3" x14ac:dyDescent="0.35">
      <c r="A132" s="12" t="s">
        <v>29</v>
      </c>
      <c r="B132" s="42">
        <v>2.2499999999999987</v>
      </c>
      <c r="C132" s="42">
        <v>2.2499999999999987</v>
      </c>
    </row>
    <row r="133" spans="1:3" x14ac:dyDescent="0.35">
      <c r="A133" s="12" t="s">
        <v>367</v>
      </c>
      <c r="B133" s="42">
        <v>2.5000000000000004</v>
      </c>
      <c r="C133" s="42">
        <v>2.5000000000000004</v>
      </c>
    </row>
    <row r="134" spans="1:3" x14ac:dyDescent="0.35">
      <c r="A134" s="12" t="s">
        <v>304</v>
      </c>
      <c r="B134" s="42">
        <v>0.91666666666666607</v>
      </c>
      <c r="C134" s="42">
        <v>0.91666666666666607</v>
      </c>
    </row>
    <row r="135" spans="1:3" x14ac:dyDescent="0.35">
      <c r="A135" s="12" t="s">
        <v>93</v>
      </c>
      <c r="B135" s="42">
        <v>3.5833333333333313</v>
      </c>
      <c r="C135" s="42">
        <v>3.5833333333333313</v>
      </c>
    </row>
    <row r="136" spans="1:3" x14ac:dyDescent="0.35">
      <c r="A136" s="12" t="s">
        <v>112</v>
      </c>
      <c r="B136" s="42">
        <v>9.2500000000000036</v>
      </c>
      <c r="C136" s="42">
        <v>9.2500000000000036</v>
      </c>
    </row>
    <row r="137" spans="1:3" x14ac:dyDescent="0.35">
      <c r="A137" s="12" t="s">
        <v>2828</v>
      </c>
      <c r="B137" s="42">
        <v>8.333333333333437E-2</v>
      </c>
      <c r="C137" s="42">
        <v>8.333333333333437E-2</v>
      </c>
    </row>
    <row r="138" spans="1:3" x14ac:dyDescent="0.35">
      <c r="A138" s="12" t="s">
        <v>215</v>
      </c>
      <c r="B138" s="42">
        <v>4.6666666666666643</v>
      </c>
      <c r="C138" s="42">
        <v>4.6666666666666643</v>
      </c>
    </row>
    <row r="139" spans="1:3" x14ac:dyDescent="0.35">
      <c r="A139" s="12" t="s">
        <v>319</v>
      </c>
      <c r="B139" s="42">
        <v>1.416666666666667</v>
      </c>
      <c r="C139" s="42">
        <v>1.416666666666667</v>
      </c>
    </row>
    <row r="140" spans="1:3" x14ac:dyDescent="0.35">
      <c r="A140" s="12" t="s">
        <v>84</v>
      </c>
      <c r="B140" s="42">
        <v>6.1666666666666679</v>
      </c>
      <c r="C140" s="42">
        <v>6.1666666666666679</v>
      </c>
    </row>
    <row r="141" spans="1:3" x14ac:dyDescent="0.35">
      <c r="A141" s="12" t="s">
        <v>168</v>
      </c>
      <c r="B141" s="42">
        <v>1.6666666666666674</v>
      </c>
      <c r="C141" s="42">
        <v>1.6666666666666674</v>
      </c>
    </row>
    <row r="142" spans="1:3" x14ac:dyDescent="0.35">
      <c r="A142" s="12" t="s">
        <v>458</v>
      </c>
      <c r="B142" s="42">
        <v>0.74999999999999967</v>
      </c>
      <c r="C142" s="42">
        <v>0.74999999999999967</v>
      </c>
    </row>
    <row r="143" spans="1:3" x14ac:dyDescent="0.35">
      <c r="A143" s="12" t="s">
        <v>224</v>
      </c>
      <c r="B143" s="42">
        <v>0.66666666666666563</v>
      </c>
      <c r="C143" s="42">
        <v>0.66666666666666563</v>
      </c>
    </row>
    <row r="144" spans="1:3" x14ac:dyDescent="0.35">
      <c r="A144" s="12" t="s">
        <v>107</v>
      </c>
      <c r="B144" s="42">
        <v>0.50000000000000089</v>
      </c>
      <c r="C144" s="42">
        <v>0.50000000000000089</v>
      </c>
    </row>
    <row r="145" spans="1:3" x14ac:dyDescent="0.35">
      <c r="A145" s="12" t="s">
        <v>56</v>
      </c>
      <c r="B145" s="42">
        <v>3.4999999999999991</v>
      </c>
      <c r="C145" s="42">
        <v>3.4999999999999991</v>
      </c>
    </row>
    <row r="146" spans="1:3" x14ac:dyDescent="0.35">
      <c r="A146" s="12" t="s">
        <v>3909</v>
      </c>
      <c r="B146" s="42">
        <v>0.41666666666666585</v>
      </c>
      <c r="C146" s="42">
        <v>0.41666666666666585</v>
      </c>
    </row>
    <row r="147" spans="1:3" x14ac:dyDescent="0.35">
      <c r="A147" s="12" t="s">
        <v>289</v>
      </c>
      <c r="B147" s="42">
        <v>3.4166666666666661</v>
      </c>
      <c r="C147" s="42">
        <v>3.4166666666666661</v>
      </c>
    </row>
    <row r="148" spans="1:3" x14ac:dyDescent="0.35">
      <c r="A148" s="12" t="s">
        <v>4000</v>
      </c>
      <c r="B148" s="42">
        <v>0.25000000000000011</v>
      </c>
      <c r="C148" s="42">
        <v>0.25000000000000011</v>
      </c>
    </row>
    <row r="149" spans="1:3" x14ac:dyDescent="0.35">
      <c r="A149" s="12" t="s">
        <v>763</v>
      </c>
      <c r="B149" s="42">
        <v>0.33333333333333215</v>
      </c>
      <c r="C149" s="42">
        <v>0.33333333333333215</v>
      </c>
    </row>
    <row r="150" spans="1:3" x14ac:dyDescent="0.35">
      <c r="A150" s="9" t="s">
        <v>103</v>
      </c>
      <c r="B150" s="42">
        <v>5.3333333333333357</v>
      </c>
      <c r="C150" s="42">
        <v>5.3333333333333357</v>
      </c>
    </row>
    <row r="151" spans="1:3" x14ac:dyDescent="0.35">
      <c r="A151" s="12">
        <v>20104</v>
      </c>
      <c r="B151" s="42">
        <v>0.16666666666666607</v>
      </c>
      <c r="C151" s="42">
        <v>0.16666666666666607</v>
      </c>
    </row>
    <row r="152" spans="1:3" x14ac:dyDescent="0.35">
      <c r="A152" s="12" t="s">
        <v>24</v>
      </c>
      <c r="B152" s="42">
        <v>8.333333333333337E-2</v>
      </c>
      <c r="C152" s="42">
        <v>8.333333333333337E-2</v>
      </c>
    </row>
    <row r="153" spans="1:3" x14ac:dyDescent="0.35">
      <c r="A153" s="12" t="s">
        <v>3594</v>
      </c>
      <c r="B153" s="42">
        <v>0.41666666666666785</v>
      </c>
      <c r="C153" s="42">
        <v>0.41666666666666785</v>
      </c>
    </row>
    <row r="154" spans="1:3" x14ac:dyDescent="0.35">
      <c r="A154" s="12" t="s">
        <v>87</v>
      </c>
      <c r="B154" s="42">
        <v>1.583333333333333</v>
      </c>
      <c r="C154" s="42">
        <v>1.583333333333333</v>
      </c>
    </row>
    <row r="155" spans="1:3" x14ac:dyDescent="0.35">
      <c r="A155" s="12" t="s">
        <v>56</v>
      </c>
      <c r="B155" s="42">
        <v>1.416666666666667</v>
      </c>
      <c r="C155" s="42">
        <v>1.416666666666667</v>
      </c>
    </row>
    <row r="156" spans="1:3" x14ac:dyDescent="0.35">
      <c r="A156" s="12" t="s">
        <v>33</v>
      </c>
      <c r="B156" s="42">
        <v>1.6666666666666687</v>
      </c>
      <c r="C156" s="42">
        <v>1.6666666666666687</v>
      </c>
    </row>
    <row r="157" spans="1:3" x14ac:dyDescent="0.35">
      <c r="A157" s="9" t="s">
        <v>481</v>
      </c>
      <c r="B157" s="42">
        <v>269.9166666666668</v>
      </c>
      <c r="C157" s="42">
        <v>269.9166666666668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BA1B-3663-408A-B82F-1D7D1C7ED986}">
  <dimension ref="A1:C83"/>
  <sheetViews>
    <sheetView topLeftCell="A61" zoomScale="55" zoomScaleNormal="55" workbookViewId="0">
      <selection activeCell="C5" sqref="C5"/>
    </sheetView>
  </sheetViews>
  <sheetFormatPr defaultRowHeight="14.5" x14ac:dyDescent="0.35"/>
  <cols>
    <col min="1" max="1" width="33.453125" bestFit="1" customWidth="1"/>
    <col min="2" max="2" width="18.81640625" bestFit="1" customWidth="1"/>
    <col min="3" max="3" width="22.7265625" bestFit="1" customWidth="1"/>
    <col min="6" max="6" width="25.453125" bestFit="1" customWidth="1"/>
    <col min="7" max="7" width="13.453125" bestFit="1" customWidth="1"/>
    <col min="8" max="8" width="15.7265625" bestFit="1" customWidth="1"/>
  </cols>
  <sheetData>
    <row r="1" spans="1:3" x14ac:dyDescent="0.35">
      <c r="A1" s="8" t="s">
        <v>0</v>
      </c>
      <c r="B1" t="s">
        <v>671</v>
      </c>
    </row>
    <row r="3" spans="1:3" x14ac:dyDescent="0.35">
      <c r="A3" s="8" t="s">
        <v>480</v>
      </c>
      <c r="B3" t="s">
        <v>482</v>
      </c>
      <c r="C3" t="s">
        <v>483</v>
      </c>
    </row>
    <row r="4" spans="1:3" x14ac:dyDescent="0.35">
      <c r="A4" s="9" t="s">
        <v>26</v>
      </c>
      <c r="B4">
        <v>210</v>
      </c>
      <c r="C4" s="10">
        <v>0.32110091743119268</v>
      </c>
    </row>
    <row r="5" spans="1:3" x14ac:dyDescent="0.35">
      <c r="A5" s="9" t="s">
        <v>52</v>
      </c>
      <c r="B5">
        <v>168</v>
      </c>
      <c r="C5" s="10">
        <v>0.25688073394495414</v>
      </c>
    </row>
    <row r="6" spans="1:3" x14ac:dyDescent="0.35">
      <c r="A6" s="9" t="s">
        <v>39</v>
      </c>
      <c r="B6">
        <v>255</v>
      </c>
      <c r="C6" s="10">
        <v>0.38990825688073394</v>
      </c>
    </row>
    <row r="7" spans="1:3" x14ac:dyDescent="0.35">
      <c r="A7" s="9" t="s">
        <v>103</v>
      </c>
      <c r="B7">
        <v>21</v>
      </c>
      <c r="C7" s="10">
        <v>3.2110091743119268E-2</v>
      </c>
    </row>
    <row r="8" spans="1:3" x14ac:dyDescent="0.35">
      <c r="A8" s="9" t="s">
        <v>481</v>
      </c>
      <c r="B8">
        <v>654</v>
      </c>
      <c r="C8" s="10">
        <v>1</v>
      </c>
    </row>
    <row r="76" spans="1:3" x14ac:dyDescent="0.35">
      <c r="A76" s="8" t="s">
        <v>0</v>
      </c>
      <c r="B76" t="s">
        <v>671</v>
      </c>
    </row>
    <row r="78" spans="1:3" x14ac:dyDescent="0.35">
      <c r="A78" s="8" t="s">
        <v>480</v>
      </c>
      <c r="B78" t="s">
        <v>3891</v>
      </c>
      <c r="C78" t="s">
        <v>4278</v>
      </c>
    </row>
    <row r="79" spans="1:3" x14ac:dyDescent="0.35">
      <c r="A79" s="9" t="s">
        <v>26</v>
      </c>
      <c r="B79" s="42">
        <v>48.333333333333357</v>
      </c>
      <c r="C79" s="10">
        <v>0.32110091743119268</v>
      </c>
    </row>
    <row r="80" spans="1:3" x14ac:dyDescent="0.35">
      <c r="A80" s="9" t="s">
        <v>52</v>
      </c>
      <c r="B80" s="42">
        <v>59.1666666666667</v>
      </c>
      <c r="C80" s="10">
        <v>0.25688073394495414</v>
      </c>
    </row>
    <row r="81" spans="1:3" x14ac:dyDescent="0.35">
      <c r="A81" s="9" t="s">
        <v>39</v>
      </c>
      <c r="B81" s="42">
        <v>119.0833333333334</v>
      </c>
      <c r="C81" s="10">
        <v>0.38990825688073394</v>
      </c>
    </row>
    <row r="82" spans="1:3" x14ac:dyDescent="0.35">
      <c r="A82" s="9" t="s">
        <v>103</v>
      </c>
      <c r="B82" s="42">
        <v>17.249999999999993</v>
      </c>
      <c r="C82" s="10">
        <v>3.2110091743119268E-2</v>
      </c>
    </row>
    <row r="83" spans="1:3" x14ac:dyDescent="0.35">
      <c r="A83" s="9" t="s">
        <v>481</v>
      </c>
      <c r="B83" s="42">
        <v>243.83333333333312</v>
      </c>
      <c r="C83" s="10">
        <v>1</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77A9D-2673-41DA-BE53-1F09BD0AFA4E}">
  <dimension ref="A1:C64"/>
  <sheetViews>
    <sheetView topLeftCell="A31" zoomScale="55" zoomScaleNormal="55" workbookViewId="0">
      <selection activeCell="C60" sqref="C60"/>
    </sheetView>
  </sheetViews>
  <sheetFormatPr defaultRowHeight="14.5" x14ac:dyDescent="0.35"/>
  <cols>
    <col min="1" max="1" width="33.453125" bestFit="1" customWidth="1"/>
    <col min="2" max="2" width="18.81640625" bestFit="1" customWidth="1"/>
    <col min="3" max="3" width="22.7265625" bestFit="1" customWidth="1"/>
  </cols>
  <sheetData>
    <row r="1" spans="1:3" x14ac:dyDescent="0.35">
      <c r="A1" s="8" t="s">
        <v>0</v>
      </c>
      <c r="B1" t="s">
        <v>671</v>
      </c>
    </row>
    <row r="3" spans="1:3" x14ac:dyDescent="0.35">
      <c r="A3" s="8" t="s">
        <v>480</v>
      </c>
      <c r="B3" t="s">
        <v>482</v>
      </c>
      <c r="C3" t="s">
        <v>483</v>
      </c>
    </row>
    <row r="4" spans="1:3" x14ac:dyDescent="0.35">
      <c r="A4" s="9" t="s">
        <v>39</v>
      </c>
      <c r="B4">
        <v>274</v>
      </c>
      <c r="C4" s="10">
        <v>0.39595375722543352</v>
      </c>
    </row>
    <row r="5" spans="1:3" x14ac:dyDescent="0.35">
      <c r="A5" s="9" t="s">
        <v>26</v>
      </c>
      <c r="B5">
        <v>232</v>
      </c>
      <c r="C5" s="10">
        <v>0.33526011560693642</v>
      </c>
    </row>
    <row r="6" spans="1:3" x14ac:dyDescent="0.35">
      <c r="A6" s="9" t="s">
        <v>52</v>
      </c>
      <c r="B6">
        <v>173</v>
      </c>
      <c r="C6" s="10">
        <v>0.25</v>
      </c>
    </row>
    <row r="7" spans="1:3" x14ac:dyDescent="0.35">
      <c r="A7" s="9" t="s">
        <v>103</v>
      </c>
      <c r="B7">
        <v>13</v>
      </c>
      <c r="C7" s="10">
        <v>1.8786127167630059E-2</v>
      </c>
    </row>
    <row r="8" spans="1:3" x14ac:dyDescent="0.35">
      <c r="A8" s="9" t="s">
        <v>481</v>
      </c>
      <c r="B8">
        <v>692</v>
      </c>
      <c r="C8" s="10">
        <v>1</v>
      </c>
    </row>
    <row r="57" spans="1:3" x14ac:dyDescent="0.35">
      <c r="A57" s="8" t="s">
        <v>0</v>
      </c>
      <c r="B57" t="s">
        <v>671</v>
      </c>
    </row>
    <row r="59" spans="1:3" x14ac:dyDescent="0.35">
      <c r="A59" s="8" t="s">
        <v>480</v>
      </c>
      <c r="B59" t="s">
        <v>3891</v>
      </c>
      <c r="C59" t="s">
        <v>4278</v>
      </c>
    </row>
    <row r="60" spans="1:3" x14ac:dyDescent="0.35">
      <c r="A60" s="9" t="s">
        <v>39</v>
      </c>
      <c r="B60" s="42">
        <v>145.16666666666674</v>
      </c>
      <c r="C60" s="10">
        <v>0.39595375722543352</v>
      </c>
    </row>
    <row r="61" spans="1:3" x14ac:dyDescent="0.35">
      <c r="A61" s="9" t="s">
        <v>26</v>
      </c>
      <c r="B61" s="42">
        <v>66.250000000000057</v>
      </c>
      <c r="C61" s="10">
        <v>0.33526011560693642</v>
      </c>
    </row>
    <row r="62" spans="1:3" x14ac:dyDescent="0.35">
      <c r="A62" s="9" t="s">
        <v>52</v>
      </c>
      <c r="B62" s="42">
        <v>76.499999999999986</v>
      </c>
      <c r="C62" s="10">
        <v>0.25</v>
      </c>
    </row>
    <row r="63" spans="1:3" x14ac:dyDescent="0.35">
      <c r="A63" s="9" t="s">
        <v>103</v>
      </c>
      <c r="B63" s="42">
        <v>14.500000000000004</v>
      </c>
      <c r="C63" s="10">
        <v>1.8786127167630059E-2</v>
      </c>
    </row>
    <row r="64" spans="1:3" x14ac:dyDescent="0.35">
      <c r="A64" s="9" t="s">
        <v>481</v>
      </c>
      <c r="B64" s="42">
        <v>302.41666666666686</v>
      </c>
      <c r="C64" s="10">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D537D-FEAE-4452-8599-26F7FC6B80CD}">
  <dimension ref="A1:C59"/>
  <sheetViews>
    <sheetView zoomScale="70" zoomScaleNormal="70" workbookViewId="0">
      <selection activeCell="C4" sqref="C4"/>
    </sheetView>
  </sheetViews>
  <sheetFormatPr defaultRowHeight="14.5" x14ac:dyDescent="0.35"/>
  <cols>
    <col min="1" max="1" width="23.7265625" bestFit="1" customWidth="1"/>
    <col min="2" max="2" width="12.453125" bestFit="1" customWidth="1"/>
    <col min="3" max="3" width="15" bestFit="1" customWidth="1"/>
  </cols>
  <sheetData>
    <row r="1" spans="1:3" x14ac:dyDescent="0.35">
      <c r="A1" s="8" t="s">
        <v>0</v>
      </c>
      <c r="B1" t="s">
        <v>671</v>
      </c>
    </row>
    <row r="3" spans="1:3" x14ac:dyDescent="0.35">
      <c r="A3" s="8" t="s">
        <v>480</v>
      </c>
      <c r="B3" t="s">
        <v>482</v>
      </c>
      <c r="C3" t="s">
        <v>4278</v>
      </c>
    </row>
    <row r="4" spans="1:3" x14ac:dyDescent="0.35">
      <c r="A4" s="9" t="s">
        <v>39</v>
      </c>
      <c r="B4">
        <v>230</v>
      </c>
      <c r="C4" s="10">
        <v>0.26376146788990823</v>
      </c>
    </row>
    <row r="5" spans="1:3" x14ac:dyDescent="0.35">
      <c r="A5" s="9" t="s">
        <v>52</v>
      </c>
      <c r="B5">
        <v>317</v>
      </c>
      <c r="C5" s="10">
        <v>0.36353211009174313</v>
      </c>
    </row>
    <row r="6" spans="1:3" x14ac:dyDescent="0.35">
      <c r="A6" s="9" t="s">
        <v>26</v>
      </c>
      <c r="B6">
        <v>320</v>
      </c>
      <c r="C6" s="10">
        <v>0.3669724770642202</v>
      </c>
    </row>
    <row r="7" spans="1:3" x14ac:dyDescent="0.35">
      <c r="A7" s="9" t="s">
        <v>103</v>
      </c>
      <c r="B7">
        <v>5</v>
      </c>
      <c r="C7" s="10">
        <v>5.7339449541284407E-3</v>
      </c>
    </row>
    <row r="8" spans="1:3" x14ac:dyDescent="0.35">
      <c r="A8" s="9" t="s">
        <v>481</v>
      </c>
      <c r="B8">
        <v>872</v>
      </c>
      <c r="C8" s="10">
        <v>1</v>
      </c>
    </row>
    <row r="52" spans="1:3" x14ac:dyDescent="0.35">
      <c r="A52" s="8" t="s">
        <v>0</v>
      </c>
      <c r="B52" t="s">
        <v>671</v>
      </c>
    </row>
    <row r="54" spans="1:3" x14ac:dyDescent="0.35">
      <c r="A54" s="8" t="s">
        <v>480</v>
      </c>
      <c r="B54" t="s">
        <v>3891</v>
      </c>
      <c r="C54" t="s">
        <v>4278</v>
      </c>
    </row>
    <row r="55" spans="1:3" x14ac:dyDescent="0.35">
      <c r="A55" s="9" t="s">
        <v>39</v>
      </c>
      <c r="B55" s="42">
        <v>88.416666666666757</v>
      </c>
      <c r="C55" s="10">
        <v>0.26376146788990823</v>
      </c>
    </row>
    <row r="56" spans="1:3" x14ac:dyDescent="0.35">
      <c r="A56" s="9" t="s">
        <v>52</v>
      </c>
      <c r="B56" s="42">
        <v>144.25000000000003</v>
      </c>
      <c r="C56" s="10">
        <v>0.36353211009174313</v>
      </c>
    </row>
    <row r="57" spans="1:3" x14ac:dyDescent="0.35">
      <c r="A57" s="9" t="s">
        <v>26</v>
      </c>
      <c r="B57" s="42">
        <v>134.33333333333343</v>
      </c>
      <c r="C57" s="10">
        <v>0.3669724770642202</v>
      </c>
    </row>
    <row r="58" spans="1:3" x14ac:dyDescent="0.35">
      <c r="A58" s="9" t="s">
        <v>103</v>
      </c>
      <c r="B58" s="42">
        <v>5.4166666666666687</v>
      </c>
      <c r="C58" s="10">
        <v>5.7339449541284407E-3</v>
      </c>
    </row>
    <row r="59" spans="1:3" x14ac:dyDescent="0.35">
      <c r="A59" s="9" t="s">
        <v>481</v>
      </c>
      <c r="B59" s="42">
        <v>372.41666666666663</v>
      </c>
      <c r="C59" s="10">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53D4-0730-4809-8524-7B5B9D02BF11}">
  <dimension ref="A1:C40"/>
  <sheetViews>
    <sheetView topLeftCell="A17" zoomScale="61" zoomScaleNormal="70" workbookViewId="0">
      <selection activeCell="C35" sqref="C35"/>
    </sheetView>
  </sheetViews>
  <sheetFormatPr defaultRowHeight="14.5" x14ac:dyDescent="0.35"/>
  <cols>
    <col min="1" max="1" width="23.7265625" bestFit="1" customWidth="1"/>
    <col min="2" max="2" width="8.90625" bestFit="1" customWidth="1"/>
    <col min="3" max="3" width="10.08984375" bestFit="1" customWidth="1"/>
  </cols>
  <sheetData>
    <row r="1" spans="1:3" x14ac:dyDescent="0.35">
      <c r="A1" s="8" t="s">
        <v>0</v>
      </c>
      <c r="B1" t="s">
        <v>671</v>
      </c>
    </row>
    <row r="3" spans="1:3" x14ac:dyDescent="0.35">
      <c r="A3" s="8" t="s">
        <v>480</v>
      </c>
      <c r="B3" t="s">
        <v>482</v>
      </c>
      <c r="C3" t="s">
        <v>483</v>
      </c>
    </row>
    <row r="4" spans="1:3" x14ac:dyDescent="0.35">
      <c r="A4" s="9" t="s">
        <v>52</v>
      </c>
      <c r="B4">
        <v>276</v>
      </c>
      <c r="C4" s="10">
        <v>0.2703232125367287</v>
      </c>
    </row>
    <row r="5" spans="1:3" x14ac:dyDescent="0.35">
      <c r="A5" s="9" t="s">
        <v>39</v>
      </c>
      <c r="B5">
        <v>419</v>
      </c>
      <c r="C5" s="10">
        <v>0.41038197845249758</v>
      </c>
    </row>
    <row r="6" spans="1:3" x14ac:dyDescent="0.35">
      <c r="A6" s="9" t="s">
        <v>26</v>
      </c>
      <c r="B6">
        <v>325</v>
      </c>
      <c r="C6" s="10">
        <v>0.31831537708129287</v>
      </c>
    </row>
    <row r="7" spans="1:3" x14ac:dyDescent="0.35">
      <c r="A7" s="9" t="s">
        <v>103</v>
      </c>
      <c r="B7">
        <v>1</v>
      </c>
      <c r="C7" s="10">
        <v>9.7943192948090111E-4</v>
      </c>
    </row>
    <row r="8" spans="1:3" x14ac:dyDescent="0.35">
      <c r="A8" s="9" t="s">
        <v>481</v>
      </c>
      <c r="B8">
        <v>1021</v>
      </c>
      <c r="C8" s="10">
        <v>1</v>
      </c>
    </row>
    <row r="33" spans="1:3" x14ac:dyDescent="0.35">
      <c r="A33" s="8" t="s">
        <v>0</v>
      </c>
      <c r="B33" t="s">
        <v>671</v>
      </c>
    </row>
    <row r="35" spans="1:3" x14ac:dyDescent="0.35">
      <c r="A35" s="8" t="s">
        <v>480</v>
      </c>
      <c r="B35" t="s">
        <v>3891</v>
      </c>
      <c r="C35" t="s">
        <v>4278</v>
      </c>
    </row>
    <row r="36" spans="1:3" x14ac:dyDescent="0.35">
      <c r="A36" s="9" t="s">
        <v>52</v>
      </c>
      <c r="B36" s="42">
        <v>134.58333333333337</v>
      </c>
      <c r="C36" s="10">
        <v>0.2703232125367287</v>
      </c>
    </row>
    <row r="37" spans="1:3" x14ac:dyDescent="0.35">
      <c r="A37" s="9" t="s">
        <v>39</v>
      </c>
      <c r="B37" s="42">
        <v>160.83333333333334</v>
      </c>
      <c r="C37" s="10">
        <v>0.41038197845249758</v>
      </c>
    </row>
    <row r="38" spans="1:3" x14ac:dyDescent="0.35">
      <c r="A38" s="9" t="s">
        <v>26</v>
      </c>
      <c r="B38" s="42">
        <v>99.249999999999915</v>
      </c>
      <c r="C38" s="10">
        <v>0.31831537708129287</v>
      </c>
    </row>
    <row r="39" spans="1:3" x14ac:dyDescent="0.35">
      <c r="A39" s="9" t="s">
        <v>103</v>
      </c>
      <c r="B39" s="42">
        <v>0.58333333333333393</v>
      </c>
      <c r="C39" s="10">
        <v>9.7943192948090111E-4</v>
      </c>
    </row>
    <row r="40" spans="1:3" x14ac:dyDescent="0.35">
      <c r="A40" s="9" t="s">
        <v>481</v>
      </c>
      <c r="B40" s="42">
        <v>395.24999999999932</v>
      </c>
      <c r="C40" s="10">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40F9-7961-449F-AA26-D71BC712A6D1}">
  <dimension ref="A1:C52"/>
  <sheetViews>
    <sheetView topLeftCell="A10" zoomScale="72" workbookViewId="0">
      <selection activeCell="A6" sqref="A6"/>
    </sheetView>
  </sheetViews>
  <sheetFormatPr defaultRowHeight="14.5" x14ac:dyDescent="0.35"/>
  <cols>
    <col min="1" max="1" width="24.08984375" bestFit="1" customWidth="1"/>
    <col min="2" max="2" width="9.08984375" bestFit="1" customWidth="1"/>
    <col min="3" max="3" width="10.1796875" bestFit="1" customWidth="1"/>
  </cols>
  <sheetData>
    <row r="1" spans="1:3" x14ac:dyDescent="0.35">
      <c r="A1" s="8" t="s">
        <v>0</v>
      </c>
      <c r="B1" t="s">
        <v>671</v>
      </c>
    </row>
    <row r="3" spans="1:3" x14ac:dyDescent="0.35">
      <c r="A3" s="8" t="s">
        <v>480</v>
      </c>
      <c r="B3" t="s">
        <v>482</v>
      </c>
      <c r="C3" t="s">
        <v>483</v>
      </c>
    </row>
    <row r="4" spans="1:3" x14ac:dyDescent="0.35">
      <c r="A4" s="9" t="s">
        <v>26</v>
      </c>
      <c r="B4" s="61">
        <v>64</v>
      </c>
      <c r="C4" s="10">
        <v>0.38787878787878788</v>
      </c>
    </row>
    <row r="5" spans="1:3" x14ac:dyDescent="0.35">
      <c r="A5" s="9" t="s">
        <v>39</v>
      </c>
      <c r="B5" s="61">
        <v>73</v>
      </c>
      <c r="C5" s="10">
        <v>0.44242424242424244</v>
      </c>
    </row>
    <row r="6" spans="1:3" x14ac:dyDescent="0.35">
      <c r="A6" s="9" t="s">
        <v>52</v>
      </c>
      <c r="B6" s="61">
        <v>28</v>
      </c>
      <c r="C6" s="10">
        <v>0.16969696969696971</v>
      </c>
    </row>
    <row r="7" spans="1:3" x14ac:dyDescent="0.35">
      <c r="A7" s="9" t="s">
        <v>481</v>
      </c>
      <c r="B7" s="61">
        <v>165</v>
      </c>
      <c r="C7" s="10">
        <v>1</v>
      </c>
    </row>
    <row r="46" spans="1:3" x14ac:dyDescent="0.35">
      <c r="A46" s="8" t="s">
        <v>0</v>
      </c>
      <c r="B46" t="s">
        <v>671</v>
      </c>
    </row>
    <row r="48" spans="1:3" x14ac:dyDescent="0.35">
      <c r="A48" s="8" t="s">
        <v>480</v>
      </c>
      <c r="B48" t="s">
        <v>3891</v>
      </c>
      <c r="C48" t="s">
        <v>4278</v>
      </c>
    </row>
    <row r="49" spans="1:3" x14ac:dyDescent="0.35">
      <c r="A49" s="9" t="s">
        <v>26</v>
      </c>
      <c r="B49" s="42">
        <v>29.916666666666668</v>
      </c>
      <c r="C49" s="10">
        <v>0.38787878787878788</v>
      </c>
    </row>
    <row r="50" spans="1:3" x14ac:dyDescent="0.35">
      <c r="A50" s="9" t="s">
        <v>39</v>
      </c>
      <c r="B50" s="42">
        <v>29.166666666666675</v>
      </c>
      <c r="C50" s="10">
        <v>0.44242424242424244</v>
      </c>
    </row>
    <row r="51" spans="1:3" x14ac:dyDescent="0.35">
      <c r="A51" s="9" t="s">
        <v>52</v>
      </c>
      <c r="B51" s="42">
        <v>8.8333333333333357</v>
      </c>
      <c r="C51" s="10">
        <v>0.16969696969696971</v>
      </c>
    </row>
    <row r="52" spans="1:3" x14ac:dyDescent="0.35">
      <c r="A52" s="9" t="s">
        <v>481</v>
      </c>
      <c r="B52" s="42">
        <v>67.916666666666671</v>
      </c>
      <c r="C52" s="10">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9A00-A25B-4DC6-B69D-3B904BF436FE}">
  <dimension ref="A1:Z8188"/>
  <sheetViews>
    <sheetView tabSelected="1" topLeftCell="F8166" zoomScale="70" zoomScaleNormal="70" workbookViewId="0">
      <selection activeCell="F8189" sqref="F8189"/>
    </sheetView>
  </sheetViews>
  <sheetFormatPr defaultRowHeight="14.5" x14ac:dyDescent="0.35"/>
  <cols>
    <col min="1" max="1" width="13.54296875" customWidth="1"/>
    <col min="2" max="9" width="12.1796875" customWidth="1"/>
    <col min="10" max="10" width="13.26953125" customWidth="1"/>
    <col min="11" max="11" width="12.26953125" customWidth="1"/>
    <col min="12" max="12" width="27.08984375" bestFit="1" customWidth="1"/>
    <col min="13" max="13" width="28.81640625" customWidth="1"/>
    <col min="14" max="14" width="54.81640625" customWidth="1"/>
    <col min="15" max="15" width="16.7265625" customWidth="1"/>
    <col min="16" max="16" width="14.81640625" customWidth="1"/>
    <col min="17" max="17" width="25.7265625" customWidth="1"/>
    <col min="18" max="18" width="19.08984375" customWidth="1"/>
    <col min="19" max="21" width="13.26953125" customWidth="1"/>
    <col min="22" max="22" width="13.81640625" customWidth="1"/>
    <col min="23" max="23" width="15.54296875" customWidth="1"/>
    <col min="24" max="24" width="20.453125" customWidth="1"/>
    <col min="25" max="25" width="19.453125" customWidth="1"/>
    <col min="26" max="26" width="14.26953125" customWidth="1"/>
  </cols>
  <sheetData>
    <row r="1" spans="1:25" ht="15.5" x14ac:dyDescent="0.35">
      <c r="A1" s="1" t="s">
        <v>0</v>
      </c>
      <c r="B1" s="2" t="s">
        <v>1</v>
      </c>
      <c r="C1" s="2" t="s">
        <v>2</v>
      </c>
      <c r="D1" s="2" t="s">
        <v>676</v>
      </c>
      <c r="E1" s="2" t="s">
        <v>3</v>
      </c>
      <c r="F1" s="3" t="s">
        <v>4</v>
      </c>
      <c r="G1" s="3"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4" t="s">
        <v>23</v>
      </c>
    </row>
    <row r="2" spans="1:25" x14ac:dyDescent="0.35">
      <c r="A2" s="5">
        <v>45659</v>
      </c>
      <c r="B2">
        <v>1</v>
      </c>
      <c r="C2">
        <v>2025</v>
      </c>
      <c r="D2" t="s">
        <v>677</v>
      </c>
      <c r="E2">
        <v>1</v>
      </c>
      <c r="F2" s="6">
        <v>0.33333333333333331</v>
      </c>
      <c r="G2" s="6">
        <v>0.34722222222222221</v>
      </c>
      <c r="H2">
        <v>0.33</v>
      </c>
      <c r="I2" t="s">
        <v>24</v>
      </c>
      <c r="J2" t="s">
        <v>25</v>
      </c>
      <c r="K2" t="s">
        <v>26</v>
      </c>
      <c r="L2" t="s">
        <v>27</v>
      </c>
      <c r="M2" t="s">
        <v>28</v>
      </c>
    </row>
    <row r="3" spans="1:25" x14ac:dyDescent="0.35">
      <c r="A3" s="5">
        <v>45659</v>
      </c>
      <c r="B3">
        <v>1</v>
      </c>
      <c r="C3">
        <v>2025</v>
      </c>
      <c r="D3" t="s">
        <v>677</v>
      </c>
      <c r="E3">
        <v>1</v>
      </c>
      <c r="F3" s="6">
        <v>0.36458333333333331</v>
      </c>
      <c r="G3" s="6">
        <v>0.36805555555555558</v>
      </c>
      <c r="H3">
        <v>0.08</v>
      </c>
      <c r="I3" t="s">
        <v>29</v>
      </c>
      <c r="J3" t="s">
        <v>30</v>
      </c>
      <c r="K3" t="s">
        <v>26</v>
      </c>
      <c r="L3" t="s">
        <v>31</v>
      </c>
      <c r="M3" t="s">
        <v>32</v>
      </c>
    </row>
    <row r="4" spans="1:25" x14ac:dyDescent="0.35">
      <c r="A4" s="5">
        <v>45659</v>
      </c>
      <c r="B4">
        <v>1</v>
      </c>
      <c r="C4">
        <v>2025</v>
      </c>
      <c r="D4" t="s">
        <v>677</v>
      </c>
      <c r="E4">
        <v>1</v>
      </c>
      <c r="F4" s="6">
        <v>0.4236111111111111</v>
      </c>
      <c r="G4" s="6">
        <v>0.4375</v>
      </c>
      <c r="H4">
        <v>0.33</v>
      </c>
      <c r="I4" t="s">
        <v>33</v>
      </c>
      <c r="J4" t="s">
        <v>25</v>
      </c>
      <c r="K4" t="s">
        <v>26</v>
      </c>
      <c r="L4" t="s">
        <v>34</v>
      </c>
      <c r="M4" t="s">
        <v>35</v>
      </c>
    </row>
    <row r="5" spans="1:25" x14ac:dyDescent="0.35">
      <c r="A5" s="5">
        <v>45659</v>
      </c>
      <c r="B5">
        <v>1</v>
      </c>
      <c r="C5">
        <v>2025</v>
      </c>
      <c r="D5" t="s">
        <v>677</v>
      </c>
      <c r="E5">
        <v>1</v>
      </c>
      <c r="F5" s="6">
        <v>0.44791666666666669</v>
      </c>
      <c r="G5" s="6">
        <v>0.45833333333333331</v>
      </c>
      <c r="H5">
        <v>0.25</v>
      </c>
      <c r="I5" t="s">
        <v>24</v>
      </c>
      <c r="J5" t="s">
        <v>25</v>
      </c>
      <c r="K5" t="s">
        <v>26</v>
      </c>
      <c r="L5" t="s">
        <v>36</v>
      </c>
      <c r="M5" t="s">
        <v>37</v>
      </c>
    </row>
    <row r="6" spans="1:25" x14ac:dyDescent="0.35">
      <c r="A6" s="5">
        <v>45659</v>
      </c>
      <c r="B6">
        <v>1</v>
      </c>
      <c r="C6">
        <v>2025</v>
      </c>
      <c r="D6" t="s">
        <v>677</v>
      </c>
      <c r="E6">
        <v>1</v>
      </c>
      <c r="F6" s="6">
        <v>0.50694444444444442</v>
      </c>
      <c r="G6" s="6">
        <v>0.52083333333333337</v>
      </c>
      <c r="H6">
        <v>0.33</v>
      </c>
      <c r="I6" t="s">
        <v>24</v>
      </c>
      <c r="J6" t="s">
        <v>38</v>
      </c>
      <c r="K6" t="s">
        <v>39</v>
      </c>
      <c r="L6" t="s">
        <v>40</v>
      </c>
      <c r="M6" t="s">
        <v>41</v>
      </c>
    </row>
    <row r="7" spans="1:25" x14ac:dyDescent="0.35">
      <c r="A7" s="5">
        <v>45659</v>
      </c>
      <c r="B7">
        <v>1</v>
      </c>
      <c r="C7">
        <v>2025</v>
      </c>
      <c r="D7" t="s">
        <v>677</v>
      </c>
      <c r="E7">
        <v>2</v>
      </c>
      <c r="F7" s="6">
        <v>0.69791666666666663</v>
      </c>
      <c r="G7" s="6">
        <v>0.70833333333333337</v>
      </c>
      <c r="H7">
        <v>0.25</v>
      </c>
      <c r="I7" t="s">
        <v>42</v>
      </c>
      <c r="J7" t="s">
        <v>25</v>
      </c>
      <c r="K7" t="s">
        <v>26</v>
      </c>
      <c r="L7" t="s">
        <v>36</v>
      </c>
      <c r="M7" t="s">
        <v>43</v>
      </c>
    </row>
    <row r="8" spans="1:25" x14ac:dyDescent="0.35">
      <c r="A8" s="5">
        <v>45659</v>
      </c>
      <c r="B8">
        <v>1</v>
      </c>
      <c r="C8">
        <v>2025</v>
      </c>
      <c r="D8" t="s">
        <v>677</v>
      </c>
      <c r="E8">
        <v>2</v>
      </c>
      <c r="F8" s="6">
        <v>0.70833333333333337</v>
      </c>
      <c r="G8" s="6">
        <v>0.75</v>
      </c>
      <c r="H8">
        <v>1</v>
      </c>
      <c r="I8" t="s">
        <v>42</v>
      </c>
      <c r="J8" t="s">
        <v>38</v>
      </c>
      <c r="K8" t="s">
        <v>39</v>
      </c>
      <c r="L8" t="s">
        <v>36</v>
      </c>
      <c r="M8" t="s">
        <v>44</v>
      </c>
    </row>
    <row r="9" spans="1:25" x14ac:dyDescent="0.35">
      <c r="A9" s="5">
        <v>45659</v>
      </c>
      <c r="B9">
        <v>1</v>
      </c>
      <c r="C9">
        <v>2025</v>
      </c>
      <c r="D9" t="s">
        <v>677</v>
      </c>
      <c r="E9">
        <v>2</v>
      </c>
      <c r="F9" s="6">
        <v>0.79166666666666663</v>
      </c>
      <c r="G9" s="6">
        <v>0.90625</v>
      </c>
      <c r="H9">
        <v>2.75</v>
      </c>
      <c r="I9" t="s">
        <v>42</v>
      </c>
      <c r="J9" t="s">
        <v>38</v>
      </c>
      <c r="K9" t="s">
        <v>39</v>
      </c>
      <c r="L9" t="s">
        <v>36</v>
      </c>
      <c r="M9" t="s">
        <v>45</v>
      </c>
    </row>
    <row r="10" spans="1:25" x14ac:dyDescent="0.35">
      <c r="A10" s="5">
        <v>45659</v>
      </c>
      <c r="B10">
        <v>1</v>
      </c>
      <c r="C10">
        <v>2025</v>
      </c>
      <c r="D10" t="s">
        <v>677</v>
      </c>
      <c r="E10">
        <v>2</v>
      </c>
      <c r="F10" s="6">
        <v>0.90625</v>
      </c>
      <c r="G10" s="6">
        <v>0.91666666666666663</v>
      </c>
      <c r="H10">
        <v>0.25</v>
      </c>
      <c r="I10" t="s">
        <v>24</v>
      </c>
      <c r="J10" t="s">
        <v>25</v>
      </c>
      <c r="K10" t="s">
        <v>26</v>
      </c>
      <c r="L10" t="s">
        <v>27</v>
      </c>
      <c r="M10" t="s">
        <v>46</v>
      </c>
    </row>
    <row r="11" spans="1:25" x14ac:dyDescent="0.35">
      <c r="A11" s="5">
        <v>45659</v>
      </c>
      <c r="B11">
        <v>1</v>
      </c>
      <c r="C11">
        <v>2025</v>
      </c>
      <c r="D11" t="s">
        <v>677</v>
      </c>
      <c r="E11">
        <v>3</v>
      </c>
      <c r="F11" s="6">
        <v>0.91666666666666663</v>
      </c>
      <c r="G11" s="6">
        <v>0.95833333333333337</v>
      </c>
      <c r="H11">
        <v>1</v>
      </c>
      <c r="I11" t="s">
        <v>24</v>
      </c>
      <c r="J11" t="s">
        <v>38</v>
      </c>
      <c r="K11" t="s">
        <v>39</v>
      </c>
      <c r="L11" t="s">
        <v>47</v>
      </c>
      <c r="M11" t="s">
        <v>48</v>
      </c>
    </row>
    <row r="12" spans="1:25" x14ac:dyDescent="0.35">
      <c r="A12" s="5">
        <v>45659</v>
      </c>
      <c r="B12">
        <v>1</v>
      </c>
      <c r="C12">
        <v>2025</v>
      </c>
      <c r="D12" t="s">
        <v>677</v>
      </c>
      <c r="E12">
        <v>3</v>
      </c>
      <c r="F12" s="6">
        <v>0.95833333333333337</v>
      </c>
      <c r="G12" s="6">
        <v>0.96527777777777779</v>
      </c>
      <c r="H12">
        <v>0.17</v>
      </c>
      <c r="I12" t="s">
        <v>49</v>
      </c>
      <c r="J12" t="s">
        <v>25</v>
      </c>
      <c r="K12" t="s">
        <v>26</v>
      </c>
      <c r="L12" t="s">
        <v>50</v>
      </c>
      <c r="M12" t="s">
        <v>51</v>
      </c>
    </row>
    <row r="13" spans="1:25" x14ac:dyDescent="0.35">
      <c r="A13" s="5">
        <v>45659</v>
      </c>
      <c r="B13">
        <v>1</v>
      </c>
      <c r="C13">
        <v>2025</v>
      </c>
      <c r="D13" t="s">
        <v>677</v>
      </c>
      <c r="E13">
        <v>3</v>
      </c>
      <c r="F13" s="6">
        <v>0.18402777777777779</v>
      </c>
      <c r="G13" s="6">
        <v>0.1875</v>
      </c>
      <c r="H13">
        <v>0.08</v>
      </c>
      <c r="I13" t="s">
        <v>42</v>
      </c>
      <c r="J13" t="s">
        <v>30</v>
      </c>
      <c r="K13" t="s">
        <v>52</v>
      </c>
      <c r="L13" t="s">
        <v>53</v>
      </c>
      <c r="M13" t="s">
        <v>54</v>
      </c>
    </row>
    <row r="14" spans="1:25" x14ac:dyDescent="0.35">
      <c r="A14" s="5">
        <v>45659</v>
      </c>
      <c r="B14">
        <v>1</v>
      </c>
      <c r="C14">
        <v>2025</v>
      </c>
      <c r="D14" t="s">
        <v>677</v>
      </c>
      <c r="E14">
        <v>3</v>
      </c>
      <c r="F14" s="6">
        <v>0.22916666666666666</v>
      </c>
      <c r="G14" s="6">
        <v>0.2326388888888889</v>
      </c>
      <c r="H14">
        <v>0.08</v>
      </c>
      <c r="I14" t="s">
        <v>42</v>
      </c>
      <c r="J14" t="s">
        <v>30</v>
      </c>
      <c r="K14" t="s">
        <v>26</v>
      </c>
      <c r="L14" t="s">
        <v>31</v>
      </c>
      <c r="M14" t="s">
        <v>55</v>
      </c>
    </row>
    <row r="15" spans="1:25" x14ac:dyDescent="0.35">
      <c r="A15" s="5">
        <v>45659</v>
      </c>
      <c r="B15">
        <v>1</v>
      </c>
      <c r="C15">
        <v>2025</v>
      </c>
      <c r="D15" t="s">
        <v>677</v>
      </c>
      <c r="E15">
        <v>3</v>
      </c>
      <c r="F15" s="6">
        <v>0.27430555555555558</v>
      </c>
      <c r="G15" s="6">
        <v>0.29166666666666669</v>
      </c>
      <c r="H15">
        <v>0.42</v>
      </c>
      <c r="I15" t="s">
        <v>56</v>
      </c>
      <c r="J15" t="s">
        <v>30</v>
      </c>
      <c r="K15" t="s">
        <v>52</v>
      </c>
      <c r="L15" t="s">
        <v>57</v>
      </c>
      <c r="M15" t="s">
        <v>58</v>
      </c>
    </row>
    <row r="16" spans="1:25" x14ac:dyDescent="0.35">
      <c r="A16" s="5">
        <v>45660</v>
      </c>
      <c r="B16">
        <v>1</v>
      </c>
      <c r="C16">
        <v>2025</v>
      </c>
      <c r="D16" t="s">
        <v>677</v>
      </c>
      <c r="E16">
        <v>1</v>
      </c>
      <c r="F16" s="6">
        <v>0.29166666666666669</v>
      </c>
      <c r="G16" s="6">
        <v>0.2986111111111111</v>
      </c>
      <c r="H16">
        <v>0.17</v>
      </c>
      <c r="I16" t="s">
        <v>56</v>
      </c>
      <c r="J16" t="s">
        <v>30</v>
      </c>
      <c r="K16" t="s">
        <v>52</v>
      </c>
      <c r="L16" t="s">
        <v>57</v>
      </c>
      <c r="M16" t="s">
        <v>59</v>
      </c>
    </row>
    <row r="17" spans="1:13" x14ac:dyDescent="0.35">
      <c r="A17" s="5">
        <v>45660</v>
      </c>
      <c r="B17">
        <v>1</v>
      </c>
      <c r="C17">
        <v>2025</v>
      </c>
      <c r="D17" t="s">
        <v>677</v>
      </c>
      <c r="E17">
        <v>1</v>
      </c>
      <c r="F17" s="6">
        <v>0.35069444444444442</v>
      </c>
      <c r="G17" s="6">
        <v>0.375</v>
      </c>
      <c r="H17">
        <v>0.57999999999999996</v>
      </c>
      <c r="I17" t="s">
        <v>60</v>
      </c>
      <c r="J17" t="s">
        <v>38</v>
      </c>
      <c r="K17" t="s">
        <v>39</v>
      </c>
      <c r="L17" t="s">
        <v>61</v>
      </c>
      <c r="M17" t="s">
        <v>4684</v>
      </c>
    </row>
    <row r="18" spans="1:13" x14ac:dyDescent="0.35">
      <c r="A18" s="5">
        <v>45660</v>
      </c>
      <c r="B18">
        <v>1</v>
      </c>
      <c r="C18">
        <v>2025</v>
      </c>
      <c r="D18" t="s">
        <v>677</v>
      </c>
      <c r="E18">
        <v>1</v>
      </c>
      <c r="F18" s="6">
        <v>0.375</v>
      </c>
      <c r="G18" s="6">
        <v>0.47916666666666669</v>
      </c>
      <c r="H18">
        <v>2.5</v>
      </c>
      <c r="I18" t="s">
        <v>60</v>
      </c>
      <c r="J18" t="s">
        <v>38</v>
      </c>
      <c r="K18" t="s">
        <v>39</v>
      </c>
      <c r="L18" t="s">
        <v>61</v>
      </c>
      <c r="M18" t="s">
        <v>62</v>
      </c>
    </row>
    <row r="19" spans="1:13" x14ac:dyDescent="0.35">
      <c r="A19" s="5">
        <v>45660</v>
      </c>
      <c r="B19">
        <v>1</v>
      </c>
      <c r="C19">
        <v>2025</v>
      </c>
      <c r="D19" t="s">
        <v>677</v>
      </c>
      <c r="E19">
        <v>1</v>
      </c>
      <c r="F19" s="6">
        <v>0.5625</v>
      </c>
      <c r="G19" s="6">
        <v>0.60416666666666663</v>
      </c>
      <c r="H19">
        <v>1</v>
      </c>
      <c r="I19" t="s">
        <v>60</v>
      </c>
      <c r="J19" t="s">
        <v>38</v>
      </c>
      <c r="K19" t="s">
        <v>39</v>
      </c>
      <c r="L19" t="s">
        <v>61</v>
      </c>
      <c r="M19" t="s">
        <v>63</v>
      </c>
    </row>
    <row r="20" spans="1:13" x14ac:dyDescent="0.35">
      <c r="A20" s="5">
        <v>45660</v>
      </c>
      <c r="B20">
        <v>1</v>
      </c>
      <c r="C20">
        <v>2025</v>
      </c>
      <c r="D20" t="s">
        <v>677</v>
      </c>
      <c r="E20">
        <v>1</v>
      </c>
      <c r="F20" s="6">
        <v>0.62152777777777779</v>
      </c>
      <c r="G20" s="6">
        <v>0.625</v>
      </c>
      <c r="H20">
        <v>0.08</v>
      </c>
      <c r="I20" t="s">
        <v>42</v>
      </c>
      <c r="J20" t="s">
        <v>30</v>
      </c>
      <c r="K20" t="s">
        <v>26</v>
      </c>
      <c r="L20" t="s">
        <v>31</v>
      </c>
      <c r="M20" t="s">
        <v>64</v>
      </c>
    </row>
    <row r="21" spans="1:13" x14ac:dyDescent="0.35">
      <c r="A21" s="5">
        <v>45660</v>
      </c>
      <c r="B21">
        <v>1</v>
      </c>
      <c r="C21">
        <v>2025</v>
      </c>
      <c r="D21" t="s">
        <v>677</v>
      </c>
      <c r="E21">
        <v>2</v>
      </c>
      <c r="F21" s="6">
        <v>0.625</v>
      </c>
      <c r="G21" s="6">
        <v>0.62847222222222221</v>
      </c>
      <c r="H21">
        <v>0.08</v>
      </c>
      <c r="I21" t="s">
        <v>42</v>
      </c>
      <c r="J21" t="s">
        <v>30</v>
      </c>
      <c r="K21" t="s">
        <v>26</v>
      </c>
      <c r="L21" t="s">
        <v>31</v>
      </c>
      <c r="M21" t="s">
        <v>65</v>
      </c>
    </row>
    <row r="22" spans="1:13" x14ac:dyDescent="0.35">
      <c r="A22" s="5">
        <v>45660</v>
      </c>
      <c r="B22">
        <v>1</v>
      </c>
      <c r="C22">
        <v>2025</v>
      </c>
      <c r="D22" t="s">
        <v>677</v>
      </c>
      <c r="E22">
        <v>2</v>
      </c>
      <c r="F22" s="6">
        <v>0.6875</v>
      </c>
      <c r="G22" s="6">
        <v>0.70138888888888884</v>
      </c>
      <c r="H22">
        <v>0.33</v>
      </c>
      <c r="I22" t="s">
        <v>66</v>
      </c>
      <c r="J22" t="s">
        <v>25</v>
      </c>
      <c r="K22" t="s">
        <v>26</v>
      </c>
      <c r="L22" t="s">
        <v>27</v>
      </c>
      <c r="M22" t="s">
        <v>67</v>
      </c>
    </row>
    <row r="23" spans="1:13" x14ac:dyDescent="0.35">
      <c r="A23" s="5">
        <v>45660</v>
      </c>
      <c r="B23">
        <v>1</v>
      </c>
      <c r="C23">
        <v>2025</v>
      </c>
      <c r="D23" t="s">
        <v>677</v>
      </c>
      <c r="E23">
        <v>2</v>
      </c>
      <c r="F23" s="6">
        <v>0.70138888888888884</v>
      </c>
      <c r="G23" s="6">
        <v>0.70833333333333337</v>
      </c>
      <c r="H23">
        <v>0.17</v>
      </c>
      <c r="I23" t="s">
        <v>60</v>
      </c>
      <c r="J23" t="s">
        <v>25</v>
      </c>
      <c r="K23" t="s">
        <v>26</v>
      </c>
      <c r="L23" t="s">
        <v>47</v>
      </c>
      <c r="M23" t="s">
        <v>68</v>
      </c>
    </row>
    <row r="24" spans="1:13" x14ac:dyDescent="0.35">
      <c r="A24" s="5">
        <v>45662</v>
      </c>
      <c r="B24">
        <v>1</v>
      </c>
      <c r="C24">
        <v>2025</v>
      </c>
      <c r="D24" t="s">
        <v>677</v>
      </c>
      <c r="E24">
        <v>1</v>
      </c>
      <c r="F24" s="6">
        <v>0.29166666666666669</v>
      </c>
      <c r="G24" s="6">
        <v>0.3611111111111111</v>
      </c>
      <c r="H24">
        <v>1.67</v>
      </c>
      <c r="I24" t="s">
        <v>33</v>
      </c>
      <c r="J24" t="s">
        <v>30</v>
      </c>
      <c r="K24" t="s">
        <v>52</v>
      </c>
      <c r="L24" t="s">
        <v>57</v>
      </c>
      <c r="M24" t="s">
        <v>69</v>
      </c>
    </row>
    <row r="25" spans="1:13" x14ac:dyDescent="0.35">
      <c r="A25" s="5">
        <v>45662</v>
      </c>
      <c r="B25">
        <v>1</v>
      </c>
      <c r="C25">
        <v>2025</v>
      </c>
      <c r="D25" t="s">
        <v>677</v>
      </c>
      <c r="E25">
        <v>1</v>
      </c>
      <c r="F25" s="6">
        <v>0.375</v>
      </c>
      <c r="G25" s="6">
        <v>0.3888888888888889</v>
      </c>
      <c r="H25">
        <v>0.33</v>
      </c>
      <c r="I25" t="s">
        <v>24</v>
      </c>
      <c r="J25" t="s">
        <v>38</v>
      </c>
      <c r="K25" t="s">
        <v>39</v>
      </c>
      <c r="L25" t="s">
        <v>47</v>
      </c>
      <c r="M25" t="s">
        <v>70</v>
      </c>
    </row>
    <row r="26" spans="1:13" x14ac:dyDescent="0.35">
      <c r="A26" s="5">
        <v>45662</v>
      </c>
      <c r="B26">
        <v>1</v>
      </c>
      <c r="C26">
        <v>2025</v>
      </c>
      <c r="D26" t="s">
        <v>677</v>
      </c>
      <c r="E26">
        <v>1</v>
      </c>
      <c r="F26" s="6">
        <v>0.3888888888888889</v>
      </c>
      <c r="G26" s="6">
        <v>0.40972222222222221</v>
      </c>
      <c r="H26">
        <v>0.5</v>
      </c>
      <c r="I26" t="s">
        <v>71</v>
      </c>
      <c r="J26" t="s">
        <v>25</v>
      </c>
      <c r="K26" t="s">
        <v>26</v>
      </c>
      <c r="L26" t="s">
        <v>61</v>
      </c>
      <c r="M26" t="s">
        <v>72</v>
      </c>
    </row>
    <row r="27" spans="1:13" x14ac:dyDescent="0.35">
      <c r="A27" s="5">
        <v>45662</v>
      </c>
      <c r="B27">
        <v>1</v>
      </c>
      <c r="C27">
        <v>2025</v>
      </c>
      <c r="D27" t="s">
        <v>677</v>
      </c>
      <c r="E27">
        <v>1</v>
      </c>
      <c r="F27" s="6">
        <v>0.4861111111111111</v>
      </c>
      <c r="G27" s="6">
        <v>0.5</v>
      </c>
      <c r="H27">
        <v>0.33</v>
      </c>
      <c r="I27" t="s">
        <v>33</v>
      </c>
      <c r="J27" t="s">
        <v>30</v>
      </c>
      <c r="K27" t="s">
        <v>52</v>
      </c>
      <c r="L27" t="s">
        <v>57</v>
      </c>
      <c r="M27" t="s">
        <v>73</v>
      </c>
    </row>
    <row r="28" spans="1:13" x14ac:dyDescent="0.35">
      <c r="A28" s="5">
        <v>45662</v>
      </c>
      <c r="B28">
        <v>1</v>
      </c>
      <c r="C28">
        <v>2025</v>
      </c>
      <c r="D28" t="s">
        <v>677</v>
      </c>
      <c r="E28">
        <v>1</v>
      </c>
      <c r="F28" s="6">
        <v>0.54166666666666663</v>
      </c>
      <c r="G28" s="6">
        <v>0.5625</v>
      </c>
      <c r="H28">
        <v>0.5</v>
      </c>
      <c r="I28" t="s">
        <v>33</v>
      </c>
      <c r="J28" t="s">
        <v>30</v>
      </c>
      <c r="K28" t="s">
        <v>52</v>
      </c>
      <c r="L28" t="s">
        <v>57</v>
      </c>
      <c r="M28" t="s">
        <v>74</v>
      </c>
    </row>
    <row r="29" spans="1:13" x14ac:dyDescent="0.35">
      <c r="A29" s="5">
        <v>45664</v>
      </c>
      <c r="B29">
        <v>1</v>
      </c>
      <c r="C29">
        <v>2025</v>
      </c>
      <c r="D29" t="s">
        <v>677</v>
      </c>
      <c r="E29">
        <v>1</v>
      </c>
      <c r="F29" s="6">
        <v>0.29166666666666669</v>
      </c>
      <c r="G29" s="6">
        <v>0.33333333333333331</v>
      </c>
      <c r="H29">
        <v>1</v>
      </c>
      <c r="I29" t="s">
        <v>75</v>
      </c>
      <c r="J29" t="s">
        <v>25</v>
      </c>
      <c r="K29" t="s">
        <v>26</v>
      </c>
      <c r="L29" t="s">
        <v>76</v>
      </c>
      <c r="M29" t="s">
        <v>77</v>
      </c>
    </row>
    <row r="30" spans="1:13" x14ac:dyDescent="0.35">
      <c r="A30" s="5">
        <v>45664</v>
      </c>
      <c r="B30">
        <v>1</v>
      </c>
      <c r="C30">
        <v>2025</v>
      </c>
      <c r="D30" t="s">
        <v>677</v>
      </c>
      <c r="E30">
        <v>1</v>
      </c>
      <c r="F30" s="6">
        <v>0.33333333333333331</v>
      </c>
      <c r="G30" s="6">
        <v>0.375</v>
      </c>
      <c r="H30">
        <v>1</v>
      </c>
      <c r="I30" t="s">
        <v>75</v>
      </c>
      <c r="J30" t="s">
        <v>25</v>
      </c>
      <c r="K30" t="s">
        <v>26</v>
      </c>
      <c r="L30" t="s">
        <v>76</v>
      </c>
      <c r="M30" t="s">
        <v>78</v>
      </c>
    </row>
    <row r="31" spans="1:13" x14ac:dyDescent="0.35">
      <c r="A31" s="5">
        <v>45664</v>
      </c>
      <c r="B31">
        <v>1</v>
      </c>
      <c r="C31">
        <v>2025</v>
      </c>
      <c r="D31" t="s">
        <v>677</v>
      </c>
      <c r="E31">
        <v>1</v>
      </c>
      <c r="F31" s="6">
        <v>0.375</v>
      </c>
      <c r="G31" s="6">
        <v>0.41666666666666669</v>
      </c>
      <c r="H31">
        <v>1</v>
      </c>
      <c r="I31" t="s">
        <v>75</v>
      </c>
      <c r="J31" t="s">
        <v>25</v>
      </c>
      <c r="K31" t="s">
        <v>26</v>
      </c>
      <c r="L31" t="s">
        <v>76</v>
      </c>
      <c r="M31" t="s">
        <v>79</v>
      </c>
    </row>
    <row r="32" spans="1:13" x14ac:dyDescent="0.35">
      <c r="A32" s="5">
        <v>45664</v>
      </c>
      <c r="B32">
        <v>1</v>
      </c>
      <c r="C32">
        <v>2025</v>
      </c>
      <c r="D32" t="s">
        <v>677</v>
      </c>
      <c r="E32">
        <v>1</v>
      </c>
      <c r="F32" s="6">
        <v>0.41666666666666669</v>
      </c>
      <c r="G32" s="6">
        <v>0.45833333333333331</v>
      </c>
      <c r="H32">
        <v>1</v>
      </c>
      <c r="I32" t="s">
        <v>75</v>
      </c>
      <c r="J32" t="s">
        <v>25</v>
      </c>
      <c r="K32" t="s">
        <v>26</v>
      </c>
      <c r="L32" t="s">
        <v>76</v>
      </c>
      <c r="M32" t="s">
        <v>80</v>
      </c>
    </row>
    <row r="33" spans="1:13" x14ac:dyDescent="0.35">
      <c r="A33" s="5">
        <v>45664</v>
      </c>
      <c r="B33">
        <v>1</v>
      </c>
      <c r="C33">
        <v>2025</v>
      </c>
      <c r="D33" t="s">
        <v>677</v>
      </c>
      <c r="E33">
        <v>1</v>
      </c>
      <c r="F33" s="6">
        <v>0.45833333333333331</v>
      </c>
      <c r="G33" s="6">
        <v>0.5</v>
      </c>
      <c r="H33">
        <v>1</v>
      </c>
      <c r="I33" t="s">
        <v>75</v>
      </c>
      <c r="J33" t="s">
        <v>25</v>
      </c>
      <c r="K33" t="s">
        <v>26</v>
      </c>
      <c r="L33" t="s">
        <v>76</v>
      </c>
      <c r="M33" t="s">
        <v>81</v>
      </c>
    </row>
    <row r="34" spans="1:13" x14ac:dyDescent="0.35">
      <c r="A34" s="5">
        <v>45664</v>
      </c>
      <c r="B34">
        <v>1</v>
      </c>
      <c r="C34">
        <v>2025</v>
      </c>
      <c r="D34" t="s">
        <v>677</v>
      </c>
      <c r="E34">
        <v>1</v>
      </c>
      <c r="F34" s="6">
        <v>0.54861111111111116</v>
      </c>
      <c r="G34" s="6">
        <v>0.55555555555555558</v>
      </c>
      <c r="H34">
        <v>0.17</v>
      </c>
      <c r="I34">
        <v>15107</v>
      </c>
      <c r="J34" t="s">
        <v>30</v>
      </c>
      <c r="K34" t="s">
        <v>26</v>
      </c>
      <c r="L34" t="s">
        <v>31</v>
      </c>
      <c r="M34" t="s">
        <v>82</v>
      </c>
    </row>
    <row r="35" spans="1:13" x14ac:dyDescent="0.35">
      <c r="A35" s="5">
        <v>45664</v>
      </c>
      <c r="B35">
        <v>1</v>
      </c>
      <c r="C35">
        <v>2025</v>
      </c>
      <c r="D35" t="s">
        <v>677</v>
      </c>
      <c r="E35">
        <v>1</v>
      </c>
      <c r="F35" s="6">
        <v>0.57638888888888884</v>
      </c>
      <c r="G35" s="6">
        <v>0.57986111111111116</v>
      </c>
      <c r="H35">
        <v>0.08</v>
      </c>
      <c r="I35">
        <v>20104</v>
      </c>
      <c r="J35" t="s">
        <v>38</v>
      </c>
      <c r="K35" t="s">
        <v>39</v>
      </c>
      <c r="L35" t="s">
        <v>47</v>
      </c>
      <c r="M35" t="s">
        <v>83</v>
      </c>
    </row>
    <row r="36" spans="1:13" x14ac:dyDescent="0.35">
      <c r="A36" s="5">
        <v>45664</v>
      </c>
      <c r="B36">
        <v>1</v>
      </c>
      <c r="C36">
        <v>2025</v>
      </c>
      <c r="D36" t="s">
        <v>677</v>
      </c>
      <c r="E36">
        <v>2</v>
      </c>
      <c r="F36" s="6">
        <v>0.625</v>
      </c>
      <c r="G36" s="6">
        <v>0.65972222222222221</v>
      </c>
      <c r="H36">
        <v>0.83</v>
      </c>
      <c r="I36" t="s">
        <v>84</v>
      </c>
      <c r="J36" t="s">
        <v>38</v>
      </c>
      <c r="K36" t="s">
        <v>39</v>
      </c>
      <c r="L36" t="s">
        <v>85</v>
      </c>
      <c r="M36" t="s">
        <v>86</v>
      </c>
    </row>
    <row r="37" spans="1:13" x14ac:dyDescent="0.35">
      <c r="A37" s="5">
        <v>45664</v>
      </c>
      <c r="B37">
        <v>1</v>
      </c>
      <c r="C37">
        <v>2025</v>
      </c>
      <c r="D37" t="s">
        <v>677</v>
      </c>
      <c r="E37">
        <v>2</v>
      </c>
      <c r="F37" s="6">
        <v>0.67708333333333337</v>
      </c>
      <c r="G37" s="6">
        <v>0.68055555555555558</v>
      </c>
      <c r="H37">
        <v>0.08</v>
      </c>
      <c r="I37" t="s">
        <v>87</v>
      </c>
      <c r="J37" t="s">
        <v>30</v>
      </c>
      <c r="K37" t="s">
        <v>52</v>
      </c>
      <c r="L37" t="s">
        <v>57</v>
      </c>
      <c r="M37" t="s">
        <v>88</v>
      </c>
    </row>
    <row r="38" spans="1:13" x14ac:dyDescent="0.35">
      <c r="A38" s="5">
        <v>45664</v>
      </c>
      <c r="B38">
        <v>1</v>
      </c>
      <c r="C38">
        <v>2025</v>
      </c>
      <c r="D38" t="s">
        <v>677</v>
      </c>
      <c r="E38">
        <v>2</v>
      </c>
      <c r="F38" s="6">
        <v>0.70138888888888884</v>
      </c>
      <c r="G38" s="6">
        <v>0.70486111111111116</v>
      </c>
      <c r="H38">
        <v>0.08</v>
      </c>
      <c r="I38" t="s">
        <v>87</v>
      </c>
      <c r="J38" t="s">
        <v>30</v>
      </c>
      <c r="K38" t="s">
        <v>52</v>
      </c>
      <c r="L38" t="s">
        <v>57</v>
      </c>
      <c r="M38" t="s">
        <v>89</v>
      </c>
    </row>
    <row r="39" spans="1:13" x14ac:dyDescent="0.35">
      <c r="A39" s="5">
        <v>45664</v>
      </c>
      <c r="B39">
        <v>1</v>
      </c>
      <c r="C39">
        <v>2025</v>
      </c>
      <c r="D39" t="s">
        <v>677</v>
      </c>
      <c r="E39">
        <v>2</v>
      </c>
      <c r="F39" s="6">
        <v>0.67361111111111116</v>
      </c>
      <c r="G39" s="6">
        <v>0.67708333333333337</v>
      </c>
      <c r="H39">
        <v>0.08</v>
      </c>
      <c r="I39" t="s">
        <v>84</v>
      </c>
      <c r="J39" t="s">
        <v>38</v>
      </c>
      <c r="K39" t="s">
        <v>39</v>
      </c>
      <c r="L39" t="s">
        <v>47</v>
      </c>
      <c r="M39" t="s">
        <v>5244</v>
      </c>
    </row>
    <row r="40" spans="1:13" x14ac:dyDescent="0.35">
      <c r="A40" s="5">
        <v>45664</v>
      </c>
      <c r="B40">
        <v>1</v>
      </c>
      <c r="C40">
        <v>2025</v>
      </c>
      <c r="D40" t="s">
        <v>677</v>
      </c>
      <c r="E40">
        <v>2</v>
      </c>
      <c r="F40" s="6">
        <v>0.67708333333333337</v>
      </c>
      <c r="G40" s="6">
        <v>0.68055555555555558</v>
      </c>
      <c r="H40">
        <v>0.08</v>
      </c>
      <c r="I40">
        <v>20104</v>
      </c>
      <c r="J40" t="s">
        <v>38</v>
      </c>
      <c r="K40" t="s">
        <v>39</v>
      </c>
      <c r="L40" t="s">
        <v>47</v>
      </c>
      <c r="M40" t="s">
        <v>90</v>
      </c>
    </row>
    <row r="41" spans="1:13" x14ac:dyDescent="0.35">
      <c r="A41" s="5">
        <v>45664</v>
      </c>
      <c r="B41">
        <v>1</v>
      </c>
      <c r="C41">
        <v>2025</v>
      </c>
      <c r="D41" t="s">
        <v>677</v>
      </c>
      <c r="E41">
        <v>2</v>
      </c>
      <c r="F41" s="6">
        <v>0.79166666666666663</v>
      </c>
      <c r="G41" s="6">
        <v>0.80902777777777779</v>
      </c>
      <c r="H41">
        <v>0.42</v>
      </c>
      <c r="I41" t="s">
        <v>87</v>
      </c>
      <c r="J41" t="s">
        <v>30</v>
      </c>
      <c r="K41" t="s">
        <v>52</v>
      </c>
      <c r="L41" t="s">
        <v>57</v>
      </c>
      <c r="M41" t="s">
        <v>4685</v>
      </c>
    </row>
    <row r="42" spans="1:13" x14ac:dyDescent="0.35">
      <c r="A42" s="5">
        <v>45664</v>
      </c>
      <c r="B42">
        <v>1</v>
      </c>
      <c r="C42">
        <v>2025</v>
      </c>
      <c r="D42" t="s">
        <v>677</v>
      </c>
      <c r="E42">
        <v>2</v>
      </c>
      <c r="F42" s="6">
        <v>0.86805555555555558</v>
      </c>
      <c r="G42" s="6">
        <v>0.87152777777777779</v>
      </c>
      <c r="H42">
        <v>0.08</v>
      </c>
      <c r="I42">
        <v>20104</v>
      </c>
      <c r="J42" t="s">
        <v>38</v>
      </c>
      <c r="K42" t="s">
        <v>39</v>
      </c>
      <c r="L42" t="s">
        <v>47</v>
      </c>
      <c r="M42" t="s">
        <v>5245</v>
      </c>
    </row>
    <row r="43" spans="1:13" x14ac:dyDescent="0.35">
      <c r="A43" s="5">
        <v>45664</v>
      </c>
      <c r="B43">
        <v>1</v>
      </c>
      <c r="C43">
        <v>2025</v>
      </c>
      <c r="D43" t="s">
        <v>677</v>
      </c>
      <c r="E43">
        <v>2</v>
      </c>
      <c r="F43" s="6">
        <v>0.89236111111111116</v>
      </c>
      <c r="G43" s="6">
        <v>0.89583333333333337</v>
      </c>
      <c r="H43">
        <v>0.08</v>
      </c>
      <c r="I43" t="s">
        <v>87</v>
      </c>
      <c r="J43" t="s">
        <v>30</v>
      </c>
      <c r="K43" t="s">
        <v>52</v>
      </c>
      <c r="L43" t="s">
        <v>57</v>
      </c>
      <c r="M43" t="s">
        <v>91</v>
      </c>
    </row>
    <row r="44" spans="1:13" x14ac:dyDescent="0.35">
      <c r="A44" s="5">
        <v>45664</v>
      </c>
      <c r="B44">
        <v>1</v>
      </c>
      <c r="C44">
        <v>2025</v>
      </c>
      <c r="D44" t="s">
        <v>677</v>
      </c>
      <c r="E44">
        <v>2</v>
      </c>
      <c r="F44" s="6">
        <v>0.90625</v>
      </c>
      <c r="G44" s="6">
        <v>0.91666666666666663</v>
      </c>
      <c r="H44">
        <v>0.25</v>
      </c>
      <c r="I44" t="s">
        <v>87</v>
      </c>
      <c r="J44" t="s">
        <v>30</v>
      </c>
      <c r="K44" t="s">
        <v>52</v>
      </c>
      <c r="L44" t="s">
        <v>57</v>
      </c>
      <c r="M44" t="s">
        <v>92</v>
      </c>
    </row>
    <row r="45" spans="1:13" x14ac:dyDescent="0.35">
      <c r="A45" s="5">
        <v>45664</v>
      </c>
      <c r="B45">
        <v>1</v>
      </c>
      <c r="C45">
        <v>2025</v>
      </c>
      <c r="D45" t="s">
        <v>677</v>
      </c>
      <c r="E45">
        <v>3</v>
      </c>
      <c r="F45" s="6">
        <v>0.92708333333333337</v>
      </c>
      <c r="G45" s="6">
        <v>0.93402777777777779</v>
      </c>
      <c r="H45">
        <v>0.17</v>
      </c>
      <c r="I45" t="s">
        <v>93</v>
      </c>
      <c r="J45" t="s">
        <v>38</v>
      </c>
      <c r="K45" t="s">
        <v>39</v>
      </c>
      <c r="L45" t="s">
        <v>47</v>
      </c>
      <c r="M45" t="s">
        <v>94</v>
      </c>
    </row>
    <row r="46" spans="1:13" x14ac:dyDescent="0.35">
      <c r="A46" s="5">
        <v>45664</v>
      </c>
      <c r="B46">
        <v>1</v>
      </c>
      <c r="C46">
        <v>2025</v>
      </c>
      <c r="D46" t="s">
        <v>677</v>
      </c>
      <c r="E46">
        <v>3</v>
      </c>
      <c r="F46" s="6">
        <v>0.97222222222222221</v>
      </c>
      <c r="G46" s="6">
        <v>2.7777777777777776E-2</v>
      </c>
      <c r="H46">
        <v>1.33</v>
      </c>
      <c r="I46" t="s">
        <v>84</v>
      </c>
      <c r="J46" t="s">
        <v>38</v>
      </c>
      <c r="K46" t="s">
        <v>39</v>
      </c>
      <c r="L46" t="s">
        <v>61</v>
      </c>
      <c r="M46" t="s">
        <v>95</v>
      </c>
    </row>
    <row r="47" spans="1:13" x14ac:dyDescent="0.35">
      <c r="A47" s="5">
        <v>45664</v>
      </c>
      <c r="B47">
        <v>1</v>
      </c>
      <c r="C47">
        <v>2025</v>
      </c>
      <c r="D47" t="s">
        <v>677</v>
      </c>
      <c r="E47">
        <v>3</v>
      </c>
      <c r="F47" s="6">
        <v>4.5138888888888888E-2</v>
      </c>
      <c r="G47" s="6">
        <v>5.2083333333333336E-2</v>
      </c>
      <c r="H47">
        <v>0.17</v>
      </c>
      <c r="I47">
        <v>15107</v>
      </c>
      <c r="J47" t="s">
        <v>30</v>
      </c>
      <c r="K47" t="s">
        <v>26</v>
      </c>
      <c r="L47" t="s">
        <v>53</v>
      </c>
      <c r="M47" t="s">
        <v>96</v>
      </c>
    </row>
    <row r="48" spans="1:13" x14ac:dyDescent="0.35">
      <c r="A48" s="5">
        <v>45664</v>
      </c>
      <c r="B48">
        <v>1</v>
      </c>
      <c r="C48">
        <v>2025</v>
      </c>
      <c r="D48" t="s">
        <v>677</v>
      </c>
      <c r="E48">
        <v>3</v>
      </c>
      <c r="F48" s="6">
        <v>0.24305555555555555</v>
      </c>
      <c r="G48" s="6">
        <v>0.2638888888888889</v>
      </c>
      <c r="H48">
        <v>0.5</v>
      </c>
      <c r="I48" t="s">
        <v>87</v>
      </c>
      <c r="J48" t="s">
        <v>30</v>
      </c>
      <c r="K48" t="s">
        <v>52</v>
      </c>
      <c r="L48" t="s">
        <v>57</v>
      </c>
      <c r="M48" t="s">
        <v>97</v>
      </c>
    </row>
    <row r="49" spans="1:13" x14ac:dyDescent="0.35">
      <c r="A49" s="5">
        <v>45664</v>
      </c>
      <c r="B49">
        <v>1</v>
      </c>
      <c r="C49">
        <v>2025</v>
      </c>
      <c r="D49" t="s">
        <v>677</v>
      </c>
      <c r="E49">
        <v>3</v>
      </c>
      <c r="F49" s="6">
        <v>0.2638888888888889</v>
      </c>
      <c r="G49" s="6">
        <v>0.28125</v>
      </c>
      <c r="H49">
        <v>0.42</v>
      </c>
      <c r="I49">
        <v>15107</v>
      </c>
      <c r="J49" t="s">
        <v>30</v>
      </c>
      <c r="K49" t="s">
        <v>26</v>
      </c>
      <c r="L49" t="s">
        <v>31</v>
      </c>
      <c r="M49" t="s">
        <v>5246</v>
      </c>
    </row>
    <row r="50" spans="1:13" x14ac:dyDescent="0.35">
      <c r="A50" s="5">
        <v>45665</v>
      </c>
      <c r="B50">
        <v>1</v>
      </c>
      <c r="C50">
        <v>2025</v>
      </c>
      <c r="D50" t="s">
        <v>678</v>
      </c>
      <c r="E50">
        <v>1</v>
      </c>
      <c r="F50" s="6">
        <v>0.29166666666666669</v>
      </c>
      <c r="G50" s="6">
        <v>0.2986111111111111</v>
      </c>
      <c r="H50">
        <v>0.17</v>
      </c>
      <c r="I50" t="s">
        <v>87</v>
      </c>
      <c r="J50" t="s">
        <v>30</v>
      </c>
      <c r="K50" t="s">
        <v>52</v>
      </c>
      <c r="L50" t="s">
        <v>57</v>
      </c>
      <c r="M50" t="s">
        <v>5247</v>
      </c>
    </row>
    <row r="51" spans="1:13" x14ac:dyDescent="0.35">
      <c r="A51" s="5">
        <v>45665</v>
      </c>
      <c r="B51">
        <v>1</v>
      </c>
      <c r="C51">
        <v>2025</v>
      </c>
      <c r="D51" t="s">
        <v>678</v>
      </c>
      <c r="E51">
        <v>1</v>
      </c>
      <c r="F51" s="6">
        <v>0.30555555555555558</v>
      </c>
      <c r="G51" s="6">
        <v>0.3125</v>
      </c>
      <c r="H51">
        <v>0.17</v>
      </c>
      <c r="I51" t="s">
        <v>87</v>
      </c>
      <c r="J51" t="s">
        <v>30</v>
      </c>
      <c r="K51" t="s">
        <v>52</v>
      </c>
      <c r="L51" t="s">
        <v>57</v>
      </c>
      <c r="M51" t="s">
        <v>98</v>
      </c>
    </row>
    <row r="52" spans="1:13" x14ac:dyDescent="0.35">
      <c r="A52" s="5">
        <v>45665</v>
      </c>
      <c r="B52">
        <v>1</v>
      </c>
      <c r="C52">
        <v>2025</v>
      </c>
      <c r="D52" t="s">
        <v>678</v>
      </c>
      <c r="E52">
        <v>1</v>
      </c>
      <c r="F52" s="6">
        <v>0.35416666666666669</v>
      </c>
      <c r="G52" s="6">
        <v>0.3611111111111111</v>
      </c>
      <c r="H52">
        <v>0.17</v>
      </c>
      <c r="I52" t="s">
        <v>87</v>
      </c>
      <c r="J52" t="s">
        <v>30</v>
      </c>
      <c r="K52" t="s">
        <v>52</v>
      </c>
      <c r="L52" t="s">
        <v>57</v>
      </c>
      <c r="M52" t="s">
        <v>99</v>
      </c>
    </row>
    <row r="53" spans="1:13" x14ac:dyDescent="0.35">
      <c r="A53" s="5">
        <v>45665</v>
      </c>
      <c r="B53">
        <v>1</v>
      </c>
      <c r="C53">
        <v>2025</v>
      </c>
      <c r="D53" t="s">
        <v>678</v>
      </c>
      <c r="E53">
        <v>1</v>
      </c>
      <c r="F53" s="6">
        <v>0.37847222222222221</v>
      </c>
      <c r="G53" s="6">
        <v>0.3888888888888889</v>
      </c>
      <c r="H53">
        <v>0.25</v>
      </c>
      <c r="I53" t="s">
        <v>87</v>
      </c>
      <c r="J53" t="s">
        <v>30</v>
      </c>
      <c r="K53" t="s">
        <v>52</v>
      </c>
      <c r="L53" t="s">
        <v>57</v>
      </c>
      <c r="M53" t="s">
        <v>100</v>
      </c>
    </row>
    <row r="54" spans="1:13" x14ac:dyDescent="0.35">
      <c r="A54" s="5">
        <v>45665</v>
      </c>
      <c r="B54">
        <v>1</v>
      </c>
      <c r="C54">
        <v>2025</v>
      </c>
      <c r="D54" t="s">
        <v>678</v>
      </c>
      <c r="E54">
        <v>1</v>
      </c>
      <c r="F54" s="6">
        <v>0.40625</v>
      </c>
      <c r="G54" s="6">
        <v>0.41666666666666669</v>
      </c>
      <c r="H54">
        <v>0.25</v>
      </c>
      <c r="I54" t="s">
        <v>93</v>
      </c>
      <c r="J54" t="s">
        <v>38</v>
      </c>
      <c r="K54" t="s">
        <v>39</v>
      </c>
      <c r="L54" t="s">
        <v>47</v>
      </c>
      <c r="M54" t="s">
        <v>101</v>
      </c>
    </row>
    <row r="55" spans="1:13" x14ac:dyDescent="0.35">
      <c r="A55" s="5">
        <v>45665</v>
      </c>
      <c r="B55">
        <v>1</v>
      </c>
      <c r="C55">
        <v>2025</v>
      </c>
      <c r="D55" t="s">
        <v>678</v>
      </c>
      <c r="E55">
        <v>1</v>
      </c>
      <c r="F55" s="6">
        <v>0.5625</v>
      </c>
      <c r="G55" s="6">
        <v>0.57291666666666663</v>
      </c>
      <c r="H55">
        <v>0.25</v>
      </c>
      <c r="I55">
        <v>15107</v>
      </c>
      <c r="J55" t="s">
        <v>38</v>
      </c>
      <c r="K55" t="s">
        <v>39</v>
      </c>
      <c r="L55" t="s">
        <v>47</v>
      </c>
      <c r="M55" t="s">
        <v>5248</v>
      </c>
    </row>
    <row r="56" spans="1:13" x14ac:dyDescent="0.35">
      <c r="A56" s="5">
        <v>45665</v>
      </c>
      <c r="B56">
        <v>1</v>
      </c>
      <c r="C56">
        <v>2025</v>
      </c>
      <c r="D56" t="s">
        <v>678</v>
      </c>
      <c r="E56">
        <v>2</v>
      </c>
      <c r="F56" s="6">
        <v>0.625</v>
      </c>
      <c r="G56" s="6">
        <v>0.63194444444444442</v>
      </c>
      <c r="H56">
        <v>0.17</v>
      </c>
      <c r="I56" t="s">
        <v>87</v>
      </c>
      <c r="J56" t="s">
        <v>30</v>
      </c>
      <c r="K56" t="s">
        <v>52</v>
      </c>
      <c r="L56" t="s">
        <v>57</v>
      </c>
      <c r="M56" t="s">
        <v>102</v>
      </c>
    </row>
    <row r="57" spans="1:13" x14ac:dyDescent="0.35">
      <c r="A57" s="5">
        <v>45665</v>
      </c>
      <c r="B57">
        <v>1</v>
      </c>
      <c r="C57">
        <v>2025</v>
      </c>
      <c r="D57" t="s">
        <v>678</v>
      </c>
      <c r="E57">
        <v>2</v>
      </c>
      <c r="F57" s="6">
        <v>0.65972222222222221</v>
      </c>
      <c r="G57" s="6">
        <v>0.66666666666666663</v>
      </c>
      <c r="H57">
        <v>0.17</v>
      </c>
      <c r="I57" t="s">
        <v>87</v>
      </c>
      <c r="J57" t="s">
        <v>38</v>
      </c>
      <c r="K57" t="s">
        <v>103</v>
      </c>
      <c r="L57" t="s">
        <v>104</v>
      </c>
      <c r="M57" t="s">
        <v>5249</v>
      </c>
    </row>
    <row r="58" spans="1:13" x14ac:dyDescent="0.35">
      <c r="A58" s="5">
        <v>45665</v>
      </c>
      <c r="B58">
        <v>1</v>
      </c>
      <c r="C58">
        <v>2025</v>
      </c>
      <c r="D58" t="s">
        <v>678</v>
      </c>
      <c r="E58">
        <v>2</v>
      </c>
      <c r="F58" s="6">
        <v>0.66666666666666663</v>
      </c>
      <c r="G58" s="6">
        <v>0.68055555555555558</v>
      </c>
      <c r="H58">
        <v>0.33</v>
      </c>
      <c r="I58" t="s">
        <v>87</v>
      </c>
      <c r="J58" t="s">
        <v>38</v>
      </c>
      <c r="K58" t="s">
        <v>103</v>
      </c>
      <c r="L58" t="s">
        <v>104</v>
      </c>
      <c r="M58" t="s">
        <v>5250</v>
      </c>
    </row>
    <row r="59" spans="1:13" x14ac:dyDescent="0.35">
      <c r="A59" s="5">
        <v>45665</v>
      </c>
      <c r="B59">
        <v>1</v>
      </c>
      <c r="C59">
        <v>2025</v>
      </c>
      <c r="D59" t="s">
        <v>678</v>
      </c>
      <c r="E59">
        <v>2</v>
      </c>
      <c r="F59" s="6">
        <v>0.69444444444444442</v>
      </c>
      <c r="G59" s="6">
        <v>0.69791666666666663</v>
      </c>
      <c r="H59">
        <v>0.08</v>
      </c>
      <c r="I59" t="s">
        <v>93</v>
      </c>
      <c r="J59" t="s">
        <v>25</v>
      </c>
      <c r="K59" t="s">
        <v>26</v>
      </c>
      <c r="L59" t="s">
        <v>47</v>
      </c>
      <c r="M59" t="s">
        <v>105</v>
      </c>
    </row>
    <row r="60" spans="1:13" x14ac:dyDescent="0.35">
      <c r="A60" s="5">
        <v>45665</v>
      </c>
      <c r="B60">
        <v>1</v>
      </c>
      <c r="C60">
        <v>2025</v>
      </c>
      <c r="D60" t="s">
        <v>678</v>
      </c>
      <c r="E60">
        <v>2</v>
      </c>
      <c r="F60" s="6">
        <v>0.88541666666666663</v>
      </c>
      <c r="G60" s="6">
        <v>0.88888888888888884</v>
      </c>
      <c r="H60">
        <v>0.08</v>
      </c>
      <c r="I60" t="s">
        <v>93</v>
      </c>
      <c r="J60" t="s">
        <v>38</v>
      </c>
      <c r="K60" t="s">
        <v>39</v>
      </c>
      <c r="L60" t="s">
        <v>47</v>
      </c>
      <c r="M60" t="s">
        <v>106</v>
      </c>
    </row>
    <row r="61" spans="1:13" x14ac:dyDescent="0.35">
      <c r="A61" s="5">
        <v>45665</v>
      </c>
      <c r="B61">
        <v>1</v>
      </c>
      <c r="C61">
        <v>2025</v>
      </c>
      <c r="D61" t="s">
        <v>678</v>
      </c>
      <c r="E61">
        <v>3</v>
      </c>
      <c r="F61" s="6">
        <v>0.91666666666666663</v>
      </c>
      <c r="G61" s="6">
        <v>0.92708333333333337</v>
      </c>
      <c r="H61">
        <v>0.25</v>
      </c>
      <c r="I61" t="s">
        <v>107</v>
      </c>
      <c r="J61" t="s">
        <v>30</v>
      </c>
      <c r="K61" t="s">
        <v>52</v>
      </c>
      <c r="L61" t="s">
        <v>108</v>
      </c>
      <c r="M61" t="s">
        <v>5251</v>
      </c>
    </row>
    <row r="62" spans="1:13" x14ac:dyDescent="0.35">
      <c r="A62" s="5">
        <v>45665</v>
      </c>
      <c r="B62">
        <v>1</v>
      </c>
      <c r="C62">
        <v>2025</v>
      </c>
      <c r="D62" t="s">
        <v>678</v>
      </c>
      <c r="E62">
        <v>3</v>
      </c>
      <c r="F62" s="6">
        <v>0.96875</v>
      </c>
      <c r="G62" s="6">
        <v>0.97222222222222221</v>
      </c>
      <c r="H62">
        <v>0.08</v>
      </c>
      <c r="I62" t="s">
        <v>93</v>
      </c>
      <c r="J62" t="s">
        <v>38</v>
      </c>
      <c r="K62" t="s">
        <v>39</v>
      </c>
      <c r="L62" t="s">
        <v>47</v>
      </c>
      <c r="M62" t="s">
        <v>109</v>
      </c>
    </row>
    <row r="63" spans="1:13" x14ac:dyDescent="0.35">
      <c r="A63" s="5">
        <v>45665</v>
      </c>
      <c r="B63">
        <v>1</v>
      </c>
      <c r="C63">
        <v>2025</v>
      </c>
      <c r="D63" t="s">
        <v>678</v>
      </c>
      <c r="E63">
        <v>3</v>
      </c>
      <c r="F63" s="6">
        <v>1.0416666666666666E-2</v>
      </c>
      <c r="G63" s="6">
        <v>1.7361111111111112E-2</v>
      </c>
      <c r="H63">
        <v>0.17</v>
      </c>
      <c r="I63" t="s">
        <v>110</v>
      </c>
      <c r="J63" t="s">
        <v>38</v>
      </c>
      <c r="K63" t="s">
        <v>39</v>
      </c>
      <c r="L63" t="s">
        <v>47</v>
      </c>
      <c r="M63" t="s">
        <v>111</v>
      </c>
    </row>
    <row r="64" spans="1:13" x14ac:dyDescent="0.35">
      <c r="A64" s="5">
        <v>45665</v>
      </c>
      <c r="B64">
        <v>1</v>
      </c>
      <c r="C64">
        <v>2025</v>
      </c>
      <c r="D64" t="s">
        <v>678</v>
      </c>
      <c r="E64">
        <v>3</v>
      </c>
      <c r="F64" s="6">
        <v>5.5555555555555552E-2</v>
      </c>
      <c r="G64" s="6">
        <v>5.9027777777777776E-2</v>
      </c>
      <c r="H64">
        <v>0.08</v>
      </c>
      <c r="I64" t="s">
        <v>112</v>
      </c>
      <c r="J64" t="s">
        <v>38</v>
      </c>
      <c r="K64" t="s">
        <v>39</v>
      </c>
      <c r="L64" t="s">
        <v>47</v>
      </c>
      <c r="M64" t="s">
        <v>113</v>
      </c>
    </row>
    <row r="65" spans="1:13" x14ac:dyDescent="0.35">
      <c r="A65" s="5">
        <v>45665</v>
      </c>
      <c r="B65">
        <v>1</v>
      </c>
      <c r="C65">
        <v>2025</v>
      </c>
      <c r="D65" t="s">
        <v>678</v>
      </c>
      <c r="E65">
        <v>3</v>
      </c>
      <c r="F65" s="6">
        <v>7.2916666666666671E-2</v>
      </c>
      <c r="G65" s="6">
        <v>7.6388888888888895E-2</v>
      </c>
      <c r="H65">
        <v>0.08</v>
      </c>
      <c r="I65" t="s">
        <v>112</v>
      </c>
      <c r="J65" t="s">
        <v>38</v>
      </c>
      <c r="K65" t="s">
        <v>39</v>
      </c>
      <c r="L65" t="s">
        <v>47</v>
      </c>
      <c r="M65" t="s">
        <v>114</v>
      </c>
    </row>
    <row r="66" spans="1:13" x14ac:dyDescent="0.35">
      <c r="A66" s="5">
        <v>45665</v>
      </c>
      <c r="B66">
        <v>1</v>
      </c>
      <c r="C66">
        <v>2025</v>
      </c>
      <c r="D66" t="s">
        <v>678</v>
      </c>
      <c r="E66">
        <v>3</v>
      </c>
      <c r="F66" s="6">
        <v>8.3333333333333329E-2</v>
      </c>
      <c r="G66" s="6">
        <v>9.375E-2</v>
      </c>
      <c r="H66">
        <v>0.25</v>
      </c>
      <c r="I66" t="s">
        <v>110</v>
      </c>
      <c r="J66" t="s">
        <v>38</v>
      </c>
      <c r="K66" t="s">
        <v>39</v>
      </c>
      <c r="L66" t="s">
        <v>47</v>
      </c>
      <c r="M66" t="s">
        <v>115</v>
      </c>
    </row>
    <row r="67" spans="1:13" x14ac:dyDescent="0.35">
      <c r="A67" s="5">
        <v>45665</v>
      </c>
      <c r="B67">
        <v>1</v>
      </c>
      <c r="C67">
        <v>2025</v>
      </c>
      <c r="D67" t="s">
        <v>678</v>
      </c>
      <c r="E67">
        <v>3</v>
      </c>
      <c r="F67" s="6">
        <v>0.13194444444444445</v>
      </c>
      <c r="G67" s="6">
        <v>0.13541666666666666</v>
      </c>
      <c r="H67">
        <v>0.08</v>
      </c>
      <c r="I67" t="s">
        <v>112</v>
      </c>
      <c r="J67" t="s">
        <v>38</v>
      </c>
      <c r="K67" t="s">
        <v>39</v>
      </c>
      <c r="L67" t="s">
        <v>47</v>
      </c>
      <c r="M67" t="s">
        <v>116</v>
      </c>
    </row>
    <row r="68" spans="1:13" x14ac:dyDescent="0.35">
      <c r="A68" s="5">
        <v>45665</v>
      </c>
      <c r="B68">
        <v>1</v>
      </c>
      <c r="C68">
        <v>2025</v>
      </c>
      <c r="D68" t="s">
        <v>678</v>
      </c>
      <c r="E68">
        <v>3</v>
      </c>
      <c r="F68" s="6">
        <v>0.13541666666666666</v>
      </c>
      <c r="G68" s="6">
        <v>0.1388888888888889</v>
      </c>
      <c r="H68">
        <v>0.08</v>
      </c>
      <c r="I68" t="s">
        <v>93</v>
      </c>
      <c r="J68" t="s">
        <v>25</v>
      </c>
      <c r="K68" t="s">
        <v>26</v>
      </c>
      <c r="L68" t="s">
        <v>47</v>
      </c>
      <c r="M68" t="s">
        <v>117</v>
      </c>
    </row>
    <row r="69" spans="1:13" x14ac:dyDescent="0.35">
      <c r="A69" s="5">
        <v>45666</v>
      </c>
      <c r="B69">
        <v>1</v>
      </c>
      <c r="C69">
        <v>2025</v>
      </c>
      <c r="D69" t="s">
        <v>678</v>
      </c>
      <c r="E69">
        <v>1</v>
      </c>
      <c r="F69" s="6">
        <v>0.37152777777777779</v>
      </c>
      <c r="G69" s="6">
        <v>0.375</v>
      </c>
      <c r="H69">
        <v>0.08</v>
      </c>
      <c r="I69">
        <v>20103</v>
      </c>
      <c r="J69" t="s">
        <v>25</v>
      </c>
      <c r="K69" t="s">
        <v>26</v>
      </c>
      <c r="L69" t="s">
        <v>27</v>
      </c>
      <c r="M69" t="s">
        <v>118</v>
      </c>
    </row>
    <row r="70" spans="1:13" x14ac:dyDescent="0.35">
      <c r="A70" s="5">
        <v>45666</v>
      </c>
      <c r="B70">
        <v>1</v>
      </c>
      <c r="C70">
        <v>2025</v>
      </c>
      <c r="D70" t="s">
        <v>678</v>
      </c>
      <c r="E70">
        <v>1</v>
      </c>
      <c r="F70" s="6">
        <v>0.375</v>
      </c>
      <c r="G70" s="6">
        <v>0.38541666666666669</v>
      </c>
      <c r="H70">
        <v>0.25</v>
      </c>
      <c r="I70">
        <v>20103</v>
      </c>
      <c r="J70" t="s">
        <v>38</v>
      </c>
      <c r="K70" t="s">
        <v>39</v>
      </c>
      <c r="L70" t="s">
        <v>47</v>
      </c>
      <c r="M70" t="s">
        <v>119</v>
      </c>
    </row>
    <row r="71" spans="1:13" x14ac:dyDescent="0.35">
      <c r="A71" s="5">
        <v>45666</v>
      </c>
      <c r="B71">
        <v>1</v>
      </c>
      <c r="C71">
        <v>2025</v>
      </c>
      <c r="D71" t="s">
        <v>678</v>
      </c>
      <c r="E71">
        <v>1</v>
      </c>
      <c r="F71" s="6">
        <v>0.47222222222222221</v>
      </c>
      <c r="G71" s="6">
        <v>0.47569444444444442</v>
      </c>
      <c r="H71">
        <v>0.08</v>
      </c>
      <c r="I71" t="s">
        <v>110</v>
      </c>
      <c r="J71" t="s">
        <v>38</v>
      </c>
      <c r="K71" t="s">
        <v>39</v>
      </c>
      <c r="L71" t="s">
        <v>47</v>
      </c>
      <c r="M71" t="s">
        <v>120</v>
      </c>
    </row>
    <row r="72" spans="1:13" x14ac:dyDescent="0.35">
      <c r="A72" s="5">
        <v>45666</v>
      </c>
      <c r="B72">
        <v>1</v>
      </c>
      <c r="C72">
        <v>2025</v>
      </c>
      <c r="D72" t="s">
        <v>678</v>
      </c>
      <c r="E72">
        <v>1</v>
      </c>
      <c r="F72" s="6">
        <v>0.51041666666666663</v>
      </c>
      <c r="G72" s="6">
        <v>0.51388888888888884</v>
      </c>
      <c r="H72">
        <v>0.08</v>
      </c>
      <c r="I72" t="s">
        <v>87</v>
      </c>
      <c r="J72" t="s">
        <v>30</v>
      </c>
      <c r="K72" t="s">
        <v>52</v>
      </c>
      <c r="L72" t="s">
        <v>57</v>
      </c>
      <c r="M72" t="s">
        <v>121</v>
      </c>
    </row>
    <row r="73" spans="1:13" x14ac:dyDescent="0.35">
      <c r="A73" s="5">
        <v>45666</v>
      </c>
      <c r="B73">
        <v>1</v>
      </c>
      <c r="C73">
        <v>2025</v>
      </c>
      <c r="D73" t="s">
        <v>678</v>
      </c>
      <c r="E73">
        <v>1</v>
      </c>
      <c r="F73" s="6">
        <v>0.51388888888888884</v>
      </c>
      <c r="G73" s="6">
        <v>0.52083333333333337</v>
      </c>
      <c r="H73">
        <v>0.17</v>
      </c>
      <c r="I73" t="s">
        <v>110</v>
      </c>
      <c r="J73" t="s">
        <v>38</v>
      </c>
      <c r="K73" t="s">
        <v>39</v>
      </c>
      <c r="L73" t="s">
        <v>47</v>
      </c>
      <c r="M73" t="s">
        <v>122</v>
      </c>
    </row>
    <row r="74" spans="1:13" x14ac:dyDescent="0.35">
      <c r="A74" s="5">
        <v>45666</v>
      </c>
      <c r="B74">
        <v>1</v>
      </c>
      <c r="C74">
        <v>2025</v>
      </c>
      <c r="D74" t="s">
        <v>678</v>
      </c>
      <c r="E74">
        <v>1</v>
      </c>
      <c r="F74" s="6">
        <v>0.5625</v>
      </c>
      <c r="G74" s="6">
        <v>0.57291666666666663</v>
      </c>
      <c r="H74">
        <v>0.25</v>
      </c>
      <c r="I74">
        <v>15107</v>
      </c>
      <c r="J74" t="s">
        <v>38</v>
      </c>
      <c r="K74" t="s">
        <v>39</v>
      </c>
      <c r="L74" t="s">
        <v>36</v>
      </c>
      <c r="M74" t="s">
        <v>123</v>
      </c>
    </row>
    <row r="75" spans="1:13" x14ac:dyDescent="0.35">
      <c r="A75" s="5">
        <v>45666</v>
      </c>
      <c r="B75">
        <v>1</v>
      </c>
      <c r="C75">
        <v>2025</v>
      </c>
      <c r="D75" t="s">
        <v>678</v>
      </c>
      <c r="E75">
        <v>2</v>
      </c>
      <c r="F75" s="6">
        <v>0.625</v>
      </c>
      <c r="G75" s="6">
        <v>0.62847222222222221</v>
      </c>
      <c r="H75">
        <v>0.08</v>
      </c>
      <c r="I75" t="s">
        <v>87</v>
      </c>
      <c r="J75" t="s">
        <v>30</v>
      </c>
      <c r="K75" t="s">
        <v>52</v>
      </c>
      <c r="L75" t="s">
        <v>57</v>
      </c>
      <c r="M75" t="s">
        <v>124</v>
      </c>
    </row>
    <row r="76" spans="1:13" x14ac:dyDescent="0.35">
      <c r="A76" s="5">
        <v>45666</v>
      </c>
      <c r="B76">
        <v>1</v>
      </c>
      <c r="C76">
        <v>2025</v>
      </c>
      <c r="D76" t="s">
        <v>678</v>
      </c>
      <c r="E76">
        <v>2</v>
      </c>
      <c r="F76" s="6">
        <v>0.66666666666666663</v>
      </c>
      <c r="G76" s="6">
        <v>0.6875</v>
      </c>
      <c r="H76">
        <v>0.5</v>
      </c>
      <c r="I76" t="s">
        <v>87</v>
      </c>
      <c r="J76" t="s">
        <v>25</v>
      </c>
      <c r="K76" t="s">
        <v>26</v>
      </c>
      <c r="L76" t="s">
        <v>34</v>
      </c>
      <c r="M76" t="s">
        <v>5252</v>
      </c>
    </row>
    <row r="77" spans="1:13" x14ac:dyDescent="0.35">
      <c r="A77" s="5">
        <v>45666</v>
      </c>
      <c r="B77">
        <v>1</v>
      </c>
      <c r="C77">
        <v>2025</v>
      </c>
      <c r="D77" t="s">
        <v>678</v>
      </c>
      <c r="E77">
        <v>2</v>
      </c>
      <c r="F77" s="6">
        <v>0.79166666666666663</v>
      </c>
      <c r="G77" s="6">
        <v>0.80555555555555558</v>
      </c>
      <c r="H77">
        <v>0.33</v>
      </c>
      <c r="I77" t="s">
        <v>87</v>
      </c>
      <c r="J77" t="s">
        <v>30</v>
      </c>
      <c r="K77" t="s">
        <v>52</v>
      </c>
      <c r="L77" t="s">
        <v>57</v>
      </c>
      <c r="M77" t="s">
        <v>125</v>
      </c>
    </row>
    <row r="78" spans="1:13" x14ac:dyDescent="0.35">
      <c r="A78" s="5">
        <v>45666</v>
      </c>
      <c r="B78">
        <v>1</v>
      </c>
      <c r="C78">
        <v>2025</v>
      </c>
      <c r="D78" t="s">
        <v>678</v>
      </c>
      <c r="E78">
        <v>3</v>
      </c>
      <c r="F78" s="6">
        <v>0.91666666666666663</v>
      </c>
      <c r="G78" s="6">
        <v>0.93402777777777779</v>
      </c>
      <c r="H78">
        <v>0.42</v>
      </c>
      <c r="I78" t="s">
        <v>87</v>
      </c>
      <c r="J78" t="s">
        <v>25</v>
      </c>
      <c r="K78" t="s">
        <v>26</v>
      </c>
      <c r="L78" t="s">
        <v>34</v>
      </c>
      <c r="M78" t="s">
        <v>126</v>
      </c>
    </row>
    <row r="79" spans="1:13" x14ac:dyDescent="0.35">
      <c r="A79" s="5">
        <v>45666</v>
      </c>
      <c r="B79">
        <v>1</v>
      </c>
      <c r="C79">
        <v>2025</v>
      </c>
      <c r="D79" t="s">
        <v>678</v>
      </c>
      <c r="E79">
        <v>3</v>
      </c>
      <c r="F79" s="6">
        <v>0.96875</v>
      </c>
      <c r="G79" s="6">
        <v>0.97222222222222221</v>
      </c>
      <c r="H79">
        <v>0.08</v>
      </c>
      <c r="I79" t="s">
        <v>66</v>
      </c>
      <c r="J79" t="s">
        <v>25</v>
      </c>
      <c r="K79" t="s">
        <v>26</v>
      </c>
      <c r="L79" t="s">
        <v>27</v>
      </c>
      <c r="M79" t="s">
        <v>127</v>
      </c>
    </row>
    <row r="80" spans="1:13" x14ac:dyDescent="0.35">
      <c r="A80" s="5">
        <v>45666</v>
      </c>
      <c r="B80">
        <v>1</v>
      </c>
      <c r="C80">
        <v>2025</v>
      </c>
      <c r="D80" t="s">
        <v>678</v>
      </c>
      <c r="E80">
        <v>3</v>
      </c>
      <c r="F80" s="6">
        <v>0.98263888888888884</v>
      </c>
      <c r="G80" s="6">
        <v>0</v>
      </c>
      <c r="H80">
        <v>0.42</v>
      </c>
      <c r="I80" t="s">
        <v>66</v>
      </c>
      <c r="J80" t="s">
        <v>38</v>
      </c>
      <c r="K80" t="s">
        <v>39</v>
      </c>
      <c r="L80" t="s">
        <v>47</v>
      </c>
      <c r="M80" t="s">
        <v>128</v>
      </c>
    </row>
    <row r="81" spans="1:13" x14ac:dyDescent="0.35">
      <c r="A81" s="5">
        <v>45666</v>
      </c>
      <c r="B81">
        <v>1</v>
      </c>
      <c r="C81">
        <v>2025</v>
      </c>
      <c r="D81" t="s">
        <v>678</v>
      </c>
      <c r="E81">
        <v>3</v>
      </c>
      <c r="F81" s="6">
        <v>0</v>
      </c>
      <c r="G81" s="6">
        <v>6.9444444444444441E-3</v>
      </c>
      <c r="H81">
        <v>0.17</v>
      </c>
      <c r="I81" t="s">
        <v>66</v>
      </c>
      <c r="J81" t="s">
        <v>38</v>
      </c>
      <c r="K81" t="s">
        <v>39</v>
      </c>
      <c r="L81" t="s">
        <v>47</v>
      </c>
      <c r="M81" t="s">
        <v>129</v>
      </c>
    </row>
    <row r="82" spans="1:13" x14ac:dyDescent="0.35">
      <c r="A82" s="5">
        <v>45666</v>
      </c>
      <c r="B82">
        <v>1</v>
      </c>
      <c r="C82">
        <v>2025</v>
      </c>
      <c r="D82" t="s">
        <v>678</v>
      </c>
      <c r="E82">
        <v>3</v>
      </c>
      <c r="F82" s="6">
        <v>4.1666666666666664E-2</v>
      </c>
      <c r="G82" s="6">
        <v>4.8611111111111112E-2</v>
      </c>
      <c r="H82">
        <v>0.17</v>
      </c>
      <c r="I82" t="s">
        <v>107</v>
      </c>
      <c r="J82" t="s">
        <v>30</v>
      </c>
      <c r="K82" t="s">
        <v>52</v>
      </c>
      <c r="L82" t="s">
        <v>57</v>
      </c>
      <c r="M82" t="s">
        <v>130</v>
      </c>
    </row>
    <row r="83" spans="1:13" x14ac:dyDescent="0.35">
      <c r="A83" s="5">
        <v>45666</v>
      </c>
      <c r="B83">
        <v>1</v>
      </c>
      <c r="C83">
        <v>2025</v>
      </c>
      <c r="D83" t="s">
        <v>678</v>
      </c>
      <c r="E83">
        <v>3</v>
      </c>
      <c r="F83" s="6">
        <v>8.6805555555555552E-2</v>
      </c>
      <c r="G83" s="6">
        <v>0.11458333333333333</v>
      </c>
      <c r="H83">
        <v>0.67</v>
      </c>
      <c r="I83" t="s">
        <v>66</v>
      </c>
      <c r="J83" t="s">
        <v>38</v>
      </c>
      <c r="K83" t="s">
        <v>39</v>
      </c>
      <c r="L83" t="s">
        <v>47</v>
      </c>
      <c r="M83" t="s">
        <v>131</v>
      </c>
    </row>
    <row r="84" spans="1:13" x14ac:dyDescent="0.35">
      <c r="A84" s="5">
        <v>45666</v>
      </c>
      <c r="B84">
        <v>1</v>
      </c>
      <c r="C84">
        <v>2025</v>
      </c>
      <c r="D84" t="s">
        <v>678</v>
      </c>
      <c r="E84">
        <v>3</v>
      </c>
      <c r="F84" s="6">
        <v>0.12847222222222221</v>
      </c>
      <c r="G84" s="6">
        <v>0.1388888888888889</v>
      </c>
      <c r="H84">
        <v>0.25</v>
      </c>
      <c r="I84" t="s">
        <v>66</v>
      </c>
      <c r="J84" t="s">
        <v>38</v>
      </c>
      <c r="K84" t="s">
        <v>39</v>
      </c>
      <c r="L84" t="s">
        <v>47</v>
      </c>
      <c r="M84" t="s">
        <v>132</v>
      </c>
    </row>
    <row r="85" spans="1:13" x14ac:dyDescent="0.35">
      <c r="A85" s="5">
        <v>45666</v>
      </c>
      <c r="B85">
        <v>1</v>
      </c>
      <c r="C85">
        <v>2025</v>
      </c>
      <c r="D85" t="s">
        <v>678</v>
      </c>
      <c r="E85">
        <v>3</v>
      </c>
      <c r="F85" s="6">
        <v>0.17708333333333334</v>
      </c>
      <c r="G85" s="6">
        <v>0.18055555555555555</v>
      </c>
      <c r="H85">
        <v>0.08</v>
      </c>
      <c r="I85" t="s">
        <v>112</v>
      </c>
      <c r="J85" t="s">
        <v>38</v>
      </c>
      <c r="K85" t="s">
        <v>39</v>
      </c>
      <c r="L85" t="s">
        <v>47</v>
      </c>
      <c r="M85" t="s">
        <v>133</v>
      </c>
    </row>
    <row r="86" spans="1:13" x14ac:dyDescent="0.35">
      <c r="A86" s="5">
        <v>45666</v>
      </c>
      <c r="B86">
        <v>1</v>
      </c>
      <c r="C86">
        <v>2025</v>
      </c>
      <c r="D86" t="s">
        <v>678</v>
      </c>
      <c r="E86">
        <v>3</v>
      </c>
      <c r="F86" s="6">
        <v>0.19097222222222221</v>
      </c>
      <c r="G86" s="6">
        <v>0.2013888888888889</v>
      </c>
      <c r="H86">
        <v>0.25</v>
      </c>
      <c r="I86" t="s">
        <v>66</v>
      </c>
      <c r="J86" t="s">
        <v>38</v>
      </c>
      <c r="K86" t="s">
        <v>39</v>
      </c>
      <c r="L86" t="s">
        <v>47</v>
      </c>
      <c r="M86" t="s">
        <v>134</v>
      </c>
    </row>
    <row r="87" spans="1:13" x14ac:dyDescent="0.35">
      <c r="A87" s="5">
        <v>45666</v>
      </c>
      <c r="B87">
        <v>1</v>
      </c>
      <c r="C87">
        <v>2025</v>
      </c>
      <c r="D87" t="s">
        <v>678</v>
      </c>
      <c r="E87">
        <v>3</v>
      </c>
      <c r="F87" s="6">
        <v>0.2013888888888889</v>
      </c>
      <c r="G87" s="6">
        <v>0.2048611111111111</v>
      </c>
      <c r="H87">
        <v>0.08</v>
      </c>
      <c r="I87" t="s">
        <v>84</v>
      </c>
      <c r="J87" t="s">
        <v>38</v>
      </c>
      <c r="K87" t="s">
        <v>39</v>
      </c>
      <c r="L87" t="s">
        <v>47</v>
      </c>
      <c r="M87" t="s">
        <v>135</v>
      </c>
    </row>
    <row r="88" spans="1:13" x14ac:dyDescent="0.35">
      <c r="A88" s="5">
        <v>45666</v>
      </c>
      <c r="B88">
        <v>1</v>
      </c>
      <c r="C88">
        <v>2025</v>
      </c>
      <c r="D88" t="s">
        <v>678</v>
      </c>
      <c r="E88">
        <v>3</v>
      </c>
      <c r="F88" s="6">
        <v>0.21875</v>
      </c>
      <c r="G88" s="6">
        <v>0.22222222222222221</v>
      </c>
      <c r="H88">
        <v>0.08</v>
      </c>
      <c r="I88" t="s">
        <v>112</v>
      </c>
      <c r="J88" t="s">
        <v>38</v>
      </c>
      <c r="K88" t="s">
        <v>39</v>
      </c>
      <c r="L88" t="s">
        <v>47</v>
      </c>
      <c r="M88" t="s">
        <v>136</v>
      </c>
    </row>
    <row r="89" spans="1:13" x14ac:dyDescent="0.35">
      <c r="A89" s="5">
        <v>45666</v>
      </c>
      <c r="B89">
        <v>1</v>
      </c>
      <c r="C89">
        <v>2025</v>
      </c>
      <c r="D89" t="s">
        <v>678</v>
      </c>
      <c r="E89">
        <v>3</v>
      </c>
      <c r="F89" s="6">
        <v>0.28125</v>
      </c>
      <c r="G89" s="6">
        <v>0.29166666666666669</v>
      </c>
      <c r="H89">
        <v>0.25</v>
      </c>
      <c r="I89" t="s">
        <v>107</v>
      </c>
      <c r="J89" t="s">
        <v>25</v>
      </c>
      <c r="K89" t="s">
        <v>26</v>
      </c>
      <c r="L89" t="s">
        <v>34</v>
      </c>
      <c r="M89" t="s">
        <v>137</v>
      </c>
    </row>
    <row r="90" spans="1:13" x14ac:dyDescent="0.35">
      <c r="A90" s="5">
        <v>45667</v>
      </c>
      <c r="B90">
        <v>1</v>
      </c>
      <c r="C90">
        <v>2025</v>
      </c>
      <c r="D90" t="s">
        <v>678</v>
      </c>
      <c r="E90">
        <v>1</v>
      </c>
      <c r="F90" s="6">
        <v>0.29166666666666669</v>
      </c>
      <c r="G90" s="6">
        <v>0.30208333333333331</v>
      </c>
      <c r="H90">
        <v>0.25</v>
      </c>
      <c r="I90" t="s">
        <v>107</v>
      </c>
      <c r="J90" t="s">
        <v>25</v>
      </c>
      <c r="K90" t="s">
        <v>26</v>
      </c>
      <c r="L90" t="s">
        <v>34</v>
      </c>
      <c r="M90" t="s">
        <v>138</v>
      </c>
    </row>
    <row r="91" spans="1:13" x14ac:dyDescent="0.35">
      <c r="A91" s="5">
        <v>45667</v>
      </c>
      <c r="B91">
        <v>1</v>
      </c>
      <c r="C91">
        <v>2025</v>
      </c>
      <c r="D91" t="s">
        <v>678</v>
      </c>
      <c r="E91">
        <v>1</v>
      </c>
      <c r="F91" s="6">
        <v>0.3576388888888889</v>
      </c>
      <c r="G91" s="6">
        <v>0.375</v>
      </c>
      <c r="H91">
        <v>0.42</v>
      </c>
      <c r="I91" t="s">
        <v>66</v>
      </c>
      <c r="J91" t="s">
        <v>38</v>
      </c>
      <c r="K91" t="s">
        <v>39</v>
      </c>
      <c r="L91" t="s">
        <v>139</v>
      </c>
      <c r="M91" t="s">
        <v>140</v>
      </c>
    </row>
    <row r="92" spans="1:13" x14ac:dyDescent="0.35">
      <c r="A92" s="5">
        <v>45667</v>
      </c>
      <c r="B92">
        <v>1</v>
      </c>
      <c r="C92">
        <v>2025</v>
      </c>
      <c r="D92" t="s">
        <v>678</v>
      </c>
      <c r="E92">
        <v>1</v>
      </c>
      <c r="F92" s="6">
        <v>0.375</v>
      </c>
      <c r="G92" s="6">
        <v>0.38194444444444442</v>
      </c>
      <c r="H92">
        <v>0.17</v>
      </c>
      <c r="I92" t="s">
        <v>66</v>
      </c>
      <c r="J92" t="s">
        <v>38</v>
      </c>
      <c r="K92" t="s">
        <v>39</v>
      </c>
      <c r="L92" t="s">
        <v>139</v>
      </c>
      <c r="M92" t="s">
        <v>141</v>
      </c>
    </row>
    <row r="93" spans="1:13" x14ac:dyDescent="0.35">
      <c r="A93" s="5">
        <v>45667</v>
      </c>
      <c r="B93">
        <v>1</v>
      </c>
      <c r="C93">
        <v>2025</v>
      </c>
      <c r="D93" t="s">
        <v>678</v>
      </c>
      <c r="E93">
        <v>1</v>
      </c>
      <c r="F93" s="6">
        <v>0.38194444444444442</v>
      </c>
      <c r="G93" s="6">
        <v>0.40277777777777779</v>
      </c>
      <c r="H93">
        <v>0.5</v>
      </c>
      <c r="I93" t="s">
        <v>107</v>
      </c>
      <c r="J93" t="s">
        <v>25</v>
      </c>
      <c r="K93" t="s">
        <v>26</v>
      </c>
      <c r="L93" t="s">
        <v>104</v>
      </c>
      <c r="M93" t="s">
        <v>142</v>
      </c>
    </row>
    <row r="94" spans="1:13" x14ac:dyDescent="0.35">
      <c r="A94" s="5">
        <v>45667</v>
      </c>
      <c r="B94">
        <v>1</v>
      </c>
      <c r="C94">
        <v>2025</v>
      </c>
      <c r="D94" t="s">
        <v>678</v>
      </c>
      <c r="E94">
        <v>1</v>
      </c>
      <c r="F94" s="6">
        <v>0.46180555555555558</v>
      </c>
      <c r="G94" s="6">
        <v>0.46527777777777779</v>
      </c>
      <c r="H94">
        <v>0.08</v>
      </c>
      <c r="I94" t="s">
        <v>110</v>
      </c>
      <c r="J94" t="s">
        <v>38</v>
      </c>
      <c r="K94" t="s">
        <v>39</v>
      </c>
      <c r="L94" t="s">
        <v>47</v>
      </c>
      <c r="M94" t="s">
        <v>143</v>
      </c>
    </row>
    <row r="95" spans="1:13" x14ac:dyDescent="0.35">
      <c r="A95" s="5">
        <v>45667</v>
      </c>
      <c r="B95">
        <v>1</v>
      </c>
      <c r="C95">
        <v>2025</v>
      </c>
      <c r="D95" t="s">
        <v>678</v>
      </c>
      <c r="E95">
        <v>1</v>
      </c>
      <c r="F95" s="6">
        <v>0.47569444444444442</v>
      </c>
      <c r="G95" s="6">
        <v>0.48958333333333331</v>
      </c>
      <c r="H95">
        <v>0.33</v>
      </c>
      <c r="I95" t="s">
        <v>66</v>
      </c>
      <c r="J95" t="s">
        <v>38</v>
      </c>
      <c r="K95" t="s">
        <v>39</v>
      </c>
      <c r="L95" t="s">
        <v>47</v>
      </c>
      <c r="M95" t="s">
        <v>144</v>
      </c>
    </row>
    <row r="96" spans="1:13" x14ac:dyDescent="0.35">
      <c r="A96" s="5">
        <v>45667</v>
      </c>
      <c r="B96">
        <v>1</v>
      </c>
      <c r="C96">
        <v>2025</v>
      </c>
      <c r="D96" t="s">
        <v>678</v>
      </c>
      <c r="E96">
        <v>1</v>
      </c>
      <c r="F96" s="6">
        <v>0.5625</v>
      </c>
      <c r="G96" s="6">
        <v>0.58333333333333337</v>
      </c>
      <c r="H96">
        <v>0.5</v>
      </c>
      <c r="I96" t="s">
        <v>107</v>
      </c>
      <c r="J96" t="s">
        <v>30</v>
      </c>
      <c r="K96" t="s">
        <v>52</v>
      </c>
      <c r="L96" t="s">
        <v>57</v>
      </c>
      <c r="M96" t="s">
        <v>145</v>
      </c>
    </row>
    <row r="97" spans="1:13" x14ac:dyDescent="0.35">
      <c r="A97" s="5">
        <v>45667</v>
      </c>
      <c r="B97">
        <v>1</v>
      </c>
      <c r="C97">
        <v>2025</v>
      </c>
      <c r="D97" t="s">
        <v>678</v>
      </c>
      <c r="E97">
        <v>2</v>
      </c>
      <c r="F97" s="6">
        <v>0.625</v>
      </c>
      <c r="G97" s="6">
        <v>0.65625</v>
      </c>
      <c r="H97">
        <v>0.75</v>
      </c>
      <c r="I97" t="s">
        <v>87</v>
      </c>
      <c r="J97" t="s">
        <v>25</v>
      </c>
      <c r="K97" t="s">
        <v>26</v>
      </c>
      <c r="L97" t="s">
        <v>34</v>
      </c>
      <c r="M97" t="s">
        <v>5253</v>
      </c>
    </row>
    <row r="98" spans="1:13" x14ac:dyDescent="0.35">
      <c r="A98" s="5">
        <v>45667</v>
      </c>
      <c r="B98">
        <v>1</v>
      </c>
      <c r="C98">
        <v>2025</v>
      </c>
      <c r="D98" t="s">
        <v>678</v>
      </c>
      <c r="E98">
        <v>2</v>
      </c>
      <c r="F98" s="6">
        <v>0.72916666666666663</v>
      </c>
      <c r="G98" s="6">
        <v>0.73263888888888884</v>
      </c>
      <c r="H98">
        <v>0.08</v>
      </c>
      <c r="I98">
        <v>15107</v>
      </c>
      <c r="J98" t="s">
        <v>38</v>
      </c>
      <c r="K98" t="s">
        <v>39</v>
      </c>
      <c r="L98" t="s">
        <v>47</v>
      </c>
      <c r="M98" t="s">
        <v>146</v>
      </c>
    </row>
    <row r="99" spans="1:13" x14ac:dyDescent="0.35">
      <c r="A99" s="5">
        <v>45667</v>
      </c>
      <c r="B99">
        <v>1</v>
      </c>
      <c r="C99">
        <v>2025</v>
      </c>
      <c r="D99" t="s">
        <v>678</v>
      </c>
      <c r="E99">
        <v>2</v>
      </c>
      <c r="F99" s="6">
        <v>0.79166666666666663</v>
      </c>
      <c r="G99" s="6">
        <v>0.82638888888888884</v>
      </c>
      <c r="H99">
        <v>0.83</v>
      </c>
      <c r="I99" t="s">
        <v>56</v>
      </c>
      <c r="J99" t="s">
        <v>38</v>
      </c>
      <c r="K99" t="s">
        <v>103</v>
      </c>
      <c r="L99" t="s">
        <v>147</v>
      </c>
      <c r="M99" t="s">
        <v>4686</v>
      </c>
    </row>
    <row r="100" spans="1:13" x14ac:dyDescent="0.35">
      <c r="A100" s="5">
        <v>45667</v>
      </c>
      <c r="B100">
        <v>1</v>
      </c>
      <c r="C100">
        <v>2025</v>
      </c>
      <c r="D100" t="s">
        <v>678</v>
      </c>
      <c r="E100">
        <v>2</v>
      </c>
      <c r="F100" s="6">
        <v>0.83333333333333337</v>
      </c>
      <c r="G100" s="6">
        <v>0.84027777777777779</v>
      </c>
      <c r="H100">
        <v>0.17</v>
      </c>
      <c r="I100" t="s">
        <v>87</v>
      </c>
      <c r="J100" t="s">
        <v>30</v>
      </c>
      <c r="K100" t="s">
        <v>52</v>
      </c>
      <c r="L100" t="s">
        <v>57</v>
      </c>
      <c r="M100" t="s">
        <v>5254</v>
      </c>
    </row>
    <row r="101" spans="1:13" x14ac:dyDescent="0.35">
      <c r="A101" s="5">
        <v>45667</v>
      </c>
      <c r="B101">
        <v>1</v>
      </c>
      <c r="C101">
        <v>2025</v>
      </c>
      <c r="D101" t="s">
        <v>678</v>
      </c>
      <c r="E101">
        <v>3</v>
      </c>
      <c r="F101" s="6">
        <v>0.91666666666666663</v>
      </c>
      <c r="G101" s="6">
        <v>0.95486111111111116</v>
      </c>
      <c r="H101">
        <v>0.92</v>
      </c>
      <c r="I101" t="s">
        <v>56</v>
      </c>
      <c r="J101" t="s">
        <v>25</v>
      </c>
      <c r="K101" t="s">
        <v>26</v>
      </c>
      <c r="L101" t="s">
        <v>34</v>
      </c>
      <c r="M101" t="s">
        <v>4687</v>
      </c>
    </row>
    <row r="102" spans="1:13" x14ac:dyDescent="0.35">
      <c r="A102" s="5">
        <v>45667</v>
      </c>
      <c r="B102">
        <v>1</v>
      </c>
      <c r="C102">
        <v>2025</v>
      </c>
      <c r="D102" t="s">
        <v>678</v>
      </c>
      <c r="E102">
        <v>3</v>
      </c>
      <c r="F102" s="6">
        <v>0.98958333333333337</v>
      </c>
      <c r="G102" s="6">
        <v>0.99305555555555558</v>
      </c>
      <c r="H102">
        <v>0.08</v>
      </c>
      <c r="I102" t="s">
        <v>42</v>
      </c>
      <c r="J102" t="s">
        <v>30</v>
      </c>
      <c r="K102" t="s">
        <v>52</v>
      </c>
      <c r="L102" t="s">
        <v>53</v>
      </c>
      <c r="M102" t="s">
        <v>148</v>
      </c>
    </row>
    <row r="103" spans="1:13" x14ac:dyDescent="0.35">
      <c r="A103" s="5">
        <v>45667</v>
      </c>
      <c r="B103">
        <v>1</v>
      </c>
      <c r="C103">
        <v>2025</v>
      </c>
      <c r="D103" t="s">
        <v>678</v>
      </c>
      <c r="E103">
        <v>3</v>
      </c>
      <c r="F103" s="6">
        <v>3.472222222222222E-3</v>
      </c>
      <c r="G103" s="6">
        <v>6.9444444444444441E-3</v>
      </c>
      <c r="H103">
        <v>0.08</v>
      </c>
      <c r="I103" t="s">
        <v>42</v>
      </c>
      <c r="J103" t="s">
        <v>30</v>
      </c>
      <c r="K103" t="s">
        <v>52</v>
      </c>
      <c r="L103" t="s">
        <v>53</v>
      </c>
      <c r="M103" t="s">
        <v>149</v>
      </c>
    </row>
    <row r="104" spans="1:13" x14ac:dyDescent="0.35">
      <c r="A104" s="5">
        <v>45667</v>
      </c>
      <c r="B104">
        <v>1</v>
      </c>
      <c r="C104">
        <v>2025</v>
      </c>
      <c r="D104" t="s">
        <v>678</v>
      </c>
      <c r="E104">
        <v>3</v>
      </c>
      <c r="F104" s="6">
        <v>2.7777777777777776E-2</v>
      </c>
      <c r="G104" s="6">
        <v>3.4722222222222224E-2</v>
      </c>
      <c r="H104">
        <v>0.17</v>
      </c>
      <c r="I104" t="s">
        <v>42</v>
      </c>
      <c r="J104" t="s">
        <v>30</v>
      </c>
      <c r="K104" t="s">
        <v>26</v>
      </c>
      <c r="L104" t="s">
        <v>31</v>
      </c>
      <c r="M104" t="s">
        <v>150</v>
      </c>
    </row>
    <row r="105" spans="1:13" x14ac:dyDescent="0.35">
      <c r="A105" s="5">
        <v>45667</v>
      </c>
      <c r="B105">
        <v>1</v>
      </c>
      <c r="C105">
        <v>2025</v>
      </c>
      <c r="D105" t="s">
        <v>678</v>
      </c>
      <c r="E105">
        <v>3</v>
      </c>
      <c r="F105" s="6">
        <v>6.9444444444444448E-2</v>
      </c>
      <c r="G105" s="6">
        <v>0.125</v>
      </c>
      <c r="H105">
        <v>1.33</v>
      </c>
      <c r="I105" t="s">
        <v>110</v>
      </c>
      <c r="J105" t="s">
        <v>38</v>
      </c>
      <c r="K105" t="s">
        <v>39</v>
      </c>
      <c r="L105" t="s">
        <v>61</v>
      </c>
      <c r="M105" t="s">
        <v>151</v>
      </c>
    </row>
    <row r="106" spans="1:13" x14ac:dyDescent="0.35">
      <c r="A106" s="5">
        <v>45667</v>
      </c>
      <c r="B106">
        <v>1</v>
      </c>
      <c r="C106">
        <v>2025</v>
      </c>
      <c r="D106" t="s">
        <v>678</v>
      </c>
      <c r="E106">
        <v>3</v>
      </c>
      <c r="F106" s="6">
        <v>0.1423611111111111</v>
      </c>
      <c r="G106" s="6">
        <v>0.14930555555555555</v>
      </c>
      <c r="H106">
        <v>0.17</v>
      </c>
      <c r="I106" t="s">
        <v>93</v>
      </c>
      <c r="J106" t="s">
        <v>38</v>
      </c>
      <c r="K106" t="s">
        <v>39</v>
      </c>
      <c r="L106" t="s">
        <v>47</v>
      </c>
      <c r="M106" t="s">
        <v>152</v>
      </c>
    </row>
    <row r="107" spans="1:13" x14ac:dyDescent="0.35">
      <c r="A107" s="5">
        <v>45667</v>
      </c>
      <c r="B107">
        <v>1</v>
      </c>
      <c r="C107">
        <v>2025</v>
      </c>
      <c r="D107" t="s">
        <v>678</v>
      </c>
      <c r="E107">
        <v>3</v>
      </c>
      <c r="F107" s="6">
        <v>0.15277777777777779</v>
      </c>
      <c r="G107" s="6">
        <v>0.16319444444444445</v>
      </c>
      <c r="H107">
        <v>0.25</v>
      </c>
      <c r="I107" t="s">
        <v>153</v>
      </c>
      <c r="J107" t="s">
        <v>25</v>
      </c>
      <c r="K107" t="s">
        <v>26</v>
      </c>
      <c r="L107" t="s">
        <v>27</v>
      </c>
      <c r="M107" t="s">
        <v>154</v>
      </c>
    </row>
    <row r="108" spans="1:13" x14ac:dyDescent="0.35">
      <c r="A108" s="5">
        <v>45667</v>
      </c>
      <c r="B108">
        <v>1</v>
      </c>
      <c r="C108">
        <v>2025</v>
      </c>
      <c r="D108" t="s">
        <v>678</v>
      </c>
      <c r="E108">
        <v>3</v>
      </c>
      <c r="F108" s="6">
        <v>0.22569444444444445</v>
      </c>
      <c r="G108" s="6">
        <v>0.22916666666666666</v>
      </c>
      <c r="H108">
        <v>0.08</v>
      </c>
      <c r="I108" t="s">
        <v>42</v>
      </c>
      <c r="J108" t="s">
        <v>30</v>
      </c>
      <c r="K108" t="s">
        <v>26</v>
      </c>
      <c r="L108" t="s">
        <v>31</v>
      </c>
      <c r="M108" t="s">
        <v>155</v>
      </c>
    </row>
    <row r="109" spans="1:13" x14ac:dyDescent="0.35">
      <c r="A109" s="5">
        <v>45667</v>
      </c>
      <c r="B109">
        <v>1</v>
      </c>
      <c r="C109">
        <v>2025</v>
      </c>
      <c r="D109" t="s">
        <v>678</v>
      </c>
      <c r="E109">
        <v>3</v>
      </c>
      <c r="F109" s="6">
        <v>0.2673611111111111</v>
      </c>
      <c r="G109" s="6">
        <v>0.27083333333333331</v>
      </c>
      <c r="H109">
        <v>0.08</v>
      </c>
      <c r="I109" t="s">
        <v>42</v>
      </c>
      <c r="J109" t="s">
        <v>30</v>
      </c>
      <c r="K109" t="s">
        <v>26</v>
      </c>
      <c r="L109" t="s">
        <v>31</v>
      </c>
      <c r="M109" t="s">
        <v>156</v>
      </c>
    </row>
    <row r="110" spans="1:13" x14ac:dyDescent="0.35">
      <c r="A110" s="5">
        <v>45667</v>
      </c>
      <c r="B110">
        <v>1</v>
      </c>
      <c r="C110">
        <v>2025</v>
      </c>
      <c r="D110" t="s">
        <v>678</v>
      </c>
      <c r="E110">
        <v>3</v>
      </c>
      <c r="F110" s="6">
        <v>0.28472222222222221</v>
      </c>
      <c r="G110" s="6">
        <v>0.29166666666666669</v>
      </c>
      <c r="H110">
        <v>0.17</v>
      </c>
      <c r="I110" t="s">
        <v>56</v>
      </c>
      <c r="J110" t="s">
        <v>30</v>
      </c>
      <c r="K110" t="s">
        <v>52</v>
      </c>
      <c r="L110" t="s">
        <v>57</v>
      </c>
      <c r="M110" t="s">
        <v>157</v>
      </c>
    </row>
    <row r="111" spans="1:13" x14ac:dyDescent="0.35">
      <c r="A111" s="5">
        <v>45668</v>
      </c>
      <c r="B111">
        <v>1</v>
      </c>
      <c r="C111">
        <v>2025</v>
      </c>
      <c r="D111" t="s">
        <v>678</v>
      </c>
      <c r="E111">
        <v>1</v>
      </c>
      <c r="F111" s="6">
        <v>0.29166666666666669</v>
      </c>
      <c r="G111" s="6">
        <v>0.30208333333333331</v>
      </c>
      <c r="H111">
        <v>0.25</v>
      </c>
      <c r="I111" t="s">
        <v>56</v>
      </c>
      <c r="J111" t="s">
        <v>30</v>
      </c>
      <c r="K111" t="s">
        <v>52</v>
      </c>
      <c r="L111" t="s">
        <v>57</v>
      </c>
      <c r="M111" t="s">
        <v>158</v>
      </c>
    </row>
    <row r="112" spans="1:13" x14ac:dyDescent="0.35">
      <c r="A112" s="5">
        <v>45668</v>
      </c>
      <c r="B112">
        <v>1</v>
      </c>
      <c r="C112">
        <v>2025</v>
      </c>
      <c r="D112" t="s">
        <v>678</v>
      </c>
      <c r="E112">
        <v>1</v>
      </c>
      <c r="F112" s="6">
        <v>0.30555555555555558</v>
      </c>
      <c r="G112" s="6">
        <v>0.3125</v>
      </c>
      <c r="H112">
        <v>0.17</v>
      </c>
      <c r="I112" t="s">
        <v>93</v>
      </c>
      <c r="J112" t="s">
        <v>38</v>
      </c>
      <c r="K112" t="s">
        <v>39</v>
      </c>
      <c r="L112" t="s">
        <v>47</v>
      </c>
      <c r="M112" t="s">
        <v>159</v>
      </c>
    </row>
    <row r="113" spans="1:13" x14ac:dyDescent="0.35">
      <c r="A113" s="5">
        <v>45668</v>
      </c>
      <c r="B113">
        <v>1</v>
      </c>
      <c r="C113">
        <v>2025</v>
      </c>
      <c r="D113" t="s">
        <v>678</v>
      </c>
      <c r="E113">
        <v>1</v>
      </c>
      <c r="F113" s="6">
        <v>0.31597222222222221</v>
      </c>
      <c r="G113" s="6">
        <v>0.32291666666666669</v>
      </c>
      <c r="H113">
        <v>0.17</v>
      </c>
      <c r="I113" t="s">
        <v>93</v>
      </c>
      <c r="J113" t="s">
        <v>38</v>
      </c>
      <c r="K113" t="s">
        <v>39</v>
      </c>
      <c r="L113" t="s">
        <v>47</v>
      </c>
      <c r="M113" t="s">
        <v>160</v>
      </c>
    </row>
    <row r="114" spans="1:13" x14ac:dyDescent="0.35">
      <c r="A114" s="5">
        <v>45668</v>
      </c>
      <c r="B114">
        <v>1</v>
      </c>
      <c r="C114">
        <v>2025</v>
      </c>
      <c r="D114" t="s">
        <v>678</v>
      </c>
      <c r="E114">
        <v>1</v>
      </c>
      <c r="F114" s="6">
        <v>0.3263888888888889</v>
      </c>
      <c r="G114" s="6">
        <v>0.36458333333333331</v>
      </c>
      <c r="H114">
        <v>0.92</v>
      </c>
      <c r="I114" t="s">
        <v>56</v>
      </c>
      <c r="J114" t="s">
        <v>25</v>
      </c>
      <c r="K114" t="s">
        <v>26</v>
      </c>
      <c r="L114" t="s">
        <v>161</v>
      </c>
      <c r="M114" t="s">
        <v>4688</v>
      </c>
    </row>
    <row r="115" spans="1:13" x14ac:dyDescent="0.35">
      <c r="A115" s="5">
        <v>45668</v>
      </c>
      <c r="B115">
        <v>1</v>
      </c>
      <c r="C115">
        <v>2025</v>
      </c>
      <c r="D115" t="s">
        <v>678</v>
      </c>
      <c r="E115">
        <v>1</v>
      </c>
      <c r="F115" s="6">
        <v>0.36458333333333331</v>
      </c>
      <c r="G115" s="6">
        <v>0.375</v>
      </c>
      <c r="H115">
        <v>0.25</v>
      </c>
      <c r="I115" t="s">
        <v>56</v>
      </c>
      <c r="J115" t="s">
        <v>25</v>
      </c>
      <c r="K115" t="s">
        <v>26</v>
      </c>
      <c r="L115" t="s">
        <v>162</v>
      </c>
      <c r="M115" t="s">
        <v>163</v>
      </c>
    </row>
    <row r="116" spans="1:13" x14ac:dyDescent="0.35">
      <c r="A116" s="5">
        <v>45668</v>
      </c>
      <c r="B116">
        <v>1</v>
      </c>
      <c r="C116">
        <v>2025</v>
      </c>
      <c r="D116" t="s">
        <v>678</v>
      </c>
      <c r="E116">
        <v>1</v>
      </c>
      <c r="F116" s="6">
        <v>0.3923611111111111</v>
      </c>
      <c r="G116" s="6">
        <v>0.39930555555555558</v>
      </c>
      <c r="H116">
        <v>0.17</v>
      </c>
      <c r="I116" t="s">
        <v>56</v>
      </c>
      <c r="J116" t="s">
        <v>30</v>
      </c>
      <c r="K116" t="s">
        <v>52</v>
      </c>
      <c r="L116" t="s">
        <v>57</v>
      </c>
      <c r="M116" t="s">
        <v>164</v>
      </c>
    </row>
    <row r="117" spans="1:13" x14ac:dyDescent="0.35">
      <c r="A117" s="5">
        <v>45668</v>
      </c>
      <c r="B117">
        <v>1</v>
      </c>
      <c r="C117">
        <v>2025</v>
      </c>
      <c r="D117" t="s">
        <v>678</v>
      </c>
      <c r="E117">
        <v>1</v>
      </c>
      <c r="F117" s="6">
        <v>0.40972222222222221</v>
      </c>
      <c r="G117" s="6">
        <v>0.41666666666666669</v>
      </c>
      <c r="H117">
        <v>0.17</v>
      </c>
      <c r="I117" t="s">
        <v>165</v>
      </c>
      <c r="J117" t="s">
        <v>25</v>
      </c>
      <c r="K117" t="s">
        <v>26</v>
      </c>
      <c r="L117" t="s">
        <v>27</v>
      </c>
      <c r="M117" t="s">
        <v>166</v>
      </c>
    </row>
    <row r="118" spans="1:13" x14ac:dyDescent="0.35">
      <c r="A118" s="5">
        <v>45668</v>
      </c>
      <c r="B118">
        <v>1</v>
      </c>
      <c r="C118">
        <v>2025</v>
      </c>
      <c r="D118" t="s">
        <v>678</v>
      </c>
      <c r="E118">
        <v>1</v>
      </c>
      <c r="F118" s="6">
        <v>0.41666666666666669</v>
      </c>
      <c r="G118" s="6">
        <v>0.4375</v>
      </c>
      <c r="H118">
        <v>0.5</v>
      </c>
      <c r="I118" t="s">
        <v>165</v>
      </c>
      <c r="J118" t="s">
        <v>38</v>
      </c>
      <c r="K118" t="s">
        <v>39</v>
      </c>
      <c r="L118" t="s">
        <v>47</v>
      </c>
      <c r="M118" t="s">
        <v>167</v>
      </c>
    </row>
    <row r="119" spans="1:13" x14ac:dyDescent="0.35">
      <c r="A119" s="5">
        <v>45668</v>
      </c>
      <c r="B119">
        <v>1</v>
      </c>
      <c r="C119">
        <v>2025</v>
      </c>
      <c r="D119" t="s">
        <v>678</v>
      </c>
      <c r="E119">
        <v>1</v>
      </c>
      <c r="F119" s="6">
        <v>0.4375</v>
      </c>
      <c r="G119" s="6">
        <v>0.45833333333333331</v>
      </c>
      <c r="H119">
        <v>0.5</v>
      </c>
      <c r="I119" t="s">
        <v>168</v>
      </c>
      <c r="J119" t="s">
        <v>25</v>
      </c>
      <c r="K119" t="s">
        <v>26</v>
      </c>
      <c r="L119" t="s">
        <v>76</v>
      </c>
      <c r="M119" t="s">
        <v>169</v>
      </c>
    </row>
    <row r="120" spans="1:13" x14ac:dyDescent="0.35">
      <c r="A120" s="5">
        <v>45668</v>
      </c>
      <c r="B120">
        <v>1</v>
      </c>
      <c r="C120">
        <v>2025</v>
      </c>
      <c r="D120" t="s">
        <v>678</v>
      </c>
      <c r="E120">
        <v>1</v>
      </c>
      <c r="F120" s="6">
        <v>0.45833333333333331</v>
      </c>
      <c r="G120" s="6">
        <v>0.4861111111111111</v>
      </c>
      <c r="H120">
        <v>0.67</v>
      </c>
      <c r="I120" t="s">
        <v>168</v>
      </c>
      <c r="J120" t="s">
        <v>25</v>
      </c>
      <c r="K120" t="s">
        <v>26</v>
      </c>
      <c r="L120" t="s">
        <v>170</v>
      </c>
      <c r="M120" t="s">
        <v>171</v>
      </c>
    </row>
    <row r="121" spans="1:13" x14ac:dyDescent="0.35">
      <c r="A121" s="5">
        <v>45668</v>
      </c>
      <c r="B121">
        <v>1</v>
      </c>
      <c r="C121">
        <v>2025</v>
      </c>
      <c r="D121" t="s">
        <v>678</v>
      </c>
      <c r="E121">
        <v>1</v>
      </c>
      <c r="F121" s="6">
        <v>0.51736111111111116</v>
      </c>
      <c r="G121" s="6">
        <v>0.52430555555555558</v>
      </c>
      <c r="H121">
        <v>0.17</v>
      </c>
      <c r="I121" t="s">
        <v>112</v>
      </c>
      <c r="J121" t="s">
        <v>38</v>
      </c>
      <c r="K121" t="s">
        <v>39</v>
      </c>
      <c r="L121" t="s">
        <v>47</v>
      </c>
      <c r="M121" t="s">
        <v>172</v>
      </c>
    </row>
    <row r="122" spans="1:13" x14ac:dyDescent="0.35">
      <c r="A122" s="5">
        <v>45668</v>
      </c>
      <c r="B122">
        <v>1</v>
      </c>
      <c r="C122">
        <v>2025</v>
      </c>
      <c r="D122" t="s">
        <v>678</v>
      </c>
      <c r="E122">
        <v>1</v>
      </c>
      <c r="F122" s="6">
        <v>0.54166666666666663</v>
      </c>
      <c r="G122" s="6">
        <v>0.55208333333333337</v>
      </c>
      <c r="H122">
        <v>0.25</v>
      </c>
      <c r="I122" t="s">
        <v>56</v>
      </c>
      <c r="J122" t="s">
        <v>30</v>
      </c>
      <c r="K122" t="s">
        <v>52</v>
      </c>
      <c r="L122" t="s">
        <v>57</v>
      </c>
      <c r="M122" t="s">
        <v>173</v>
      </c>
    </row>
    <row r="123" spans="1:13" x14ac:dyDescent="0.35">
      <c r="A123" s="5">
        <v>45668</v>
      </c>
      <c r="B123">
        <v>1</v>
      </c>
      <c r="C123">
        <v>2025</v>
      </c>
      <c r="D123" t="s">
        <v>678</v>
      </c>
      <c r="E123">
        <v>1</v>
      </c>
      <c r="F123" s="6">
        <v>0.59375</v>
      </c>
      <c r="G123" s="6">
        <v>0.60069444444444442</v>
      </c>
      <c r="H123">
        <v>0.17</v>
      </c>
      <c r="I123" t="s">
        <v>93</v>
      </c>
      <c r="J123" t="s">
        <v>38</v>
      </c>
      <c r="K123" t="s">
        <v>39</v>
      </c>
      <c r="L123" t="s">
        <v>47</v>
      </c>
      <c r="M123" t="s">
        <v>174</v>
      </c>
    </row>
    <row r="124" spans="1:13" x14ac:dyDescent="0.35">
      <c r="A124" s="5">
        <v>45668</v>
      </c>
      <c r="B124">
        <v>1</v>
      </c>
      <c r="C124">
        <v>2025</v>
      </c>
      <c r="D124" t="s">
        <v>678</v>
      </c>
      <c r="E124">
        <v>1</v>
      </c>
      <c r="F124" s="6">
        <v>0.61458333333333337</v>
      </c>
      <c r="G124" s="6">
        <v>0.61805555555555558</v>
      </c>
      <c r="H124">
        <v>0.08</v>
      </c>
      <c r="I124" t="s">
        <v>42</v>
      </c>
      <c r="J124" t="s">
        <v>30</v>
      </c>
      <c r="K124" t="s">
        <v>26</v>
      </c>
      <c r="L124" t="s">
        <v>31</v>
      </c>
      <c r="M124" t="s">
        <v>175</v>
      </c>
    </row>
    <row r="125" spans="1:13" x14ac:dyDescent="0.35">
      <c r="A125" s="5">
        <v>45668</v>
      </c>
      <c r="B125">
        <v>1</v>
      </c>
      <c r="C125">
        <v>2025</v>
      </c>
      <c r="D125" t="s">
        <v>678</v>
      </c>
      <c r="E125">
        <v>2</v>
      </c>
      <c r="F125" s="6">
        <v>0.625</v>
      </c>
      <c r="G125" s="6">
        <v>0.65277777777777779</v>
      </c>
      <c r="H125">
        <v>0.67</v>
      </c>
      <c r="I125" t="s">
        <v>42</v>
      </c>
      <c r="J125" t="s">
        <v>25</v>
      </c>
      <c r="K125" t="s">
        <v>52</v>
      </c>
      <c r="L125" t="s">
        <v>2358</v>
      </c>
      <c r="M125" t="s">
        <v>176</v>
      </c>
    </row>
    <row r="126" spans="1:13" x14ac:dyDescent="0.35">
      <c r="A126" s="5">
        <v>45668</v>
      </c>
      <c r="B126">
        <v>1</v>
      </c>
      <c r="C126">
        <v>2025</v>
      </c>
      <c r="D126" t="s">
        <v>678</v>
      </c>
      <c r="E126">
        <v>2</v>
      </c>
      <c r="F126" s="6">
        <v>0.73958333333333337</v>
      </c>
      <c r="G126" s="6">
        <v>0.74652777777777779</v>
      </c>
      <c r="H126">
        <v>0.17</v>
      </c>
      <c r="I126" t="s">
        <v>42</v>
      </c>
      <c r="J126" t="s">
        <v>30</v>
      </c>
      <c r="K126" t="s">
        <v>26</v>
      </c>
      <c r="L126" t="s">
        <v>31</v>
      </c>
      <c r="M126" t="s">
        <v>177</v>
      </c>
    </row>
    <row r="127" spans="1:13" x14ac:dyDescent="0.35">
      <c r="A127" s="5">
        <v>45668</v>
      </c>
      <c r="B127">
        <v>1</v>
      </c>
      <c r="C127">
        <v>2025</v>
      </c>
      <c r="D127" t="s">
        <v>678</v>
      </c>
      <c r="E127">
        <v>2</v>
      </c>
      <c r="F127" s="6">
        <v>0.79166666666666663</v>
      </c>
      <c r="G127" s="6">
        <v>0.79861111111111116</v>
      </c>
      <c r="H127">
        <v>0.17</v>
      </c>
      <c r="I127" t="s">
        <v>110</v>
      </c>
      <c r="J127" t="s">
        <v>38</v>
      </c>
      <c r="K127" t="s">
        <v>39</v>
      </c>
      <c r="L127" t="s">
        <v>47</v>
      </c>
      <c r="M127" t="s">
        <v>178</v>
      </c>
    </row>
    <row r="128" spans="1:13" x14ac:dyDescent="0.35">
      <c r="A128" s="5">
        <v>45668</v>
      </c>
      <c r="B128">
        <v>1</v>
      </c>
      <c r="C128">
        <v>2025</v>
      </c>
      <c r="D128" t="s">
        <v>678</v>
      </c>
      <c r="E128">
        <v>2</v>
      </c>
      <c r="F128" s="6">
        <v>0.79861111111111116</v>
      </c>
      <c r="G128" s="6">
        <v>0.80902777777777779</v>
      </c>
      <c r="H128">
        <v>0.25</v>
      </c>
      <c r="I128" t="s">
        <v>110</v>
      </c>
      <c r="J128" t="s">
        <v>38</v>
      </c>
      <c r="K128" t="s">
        <v>39</v>
      </c>
      <c r="L128" t="s">
        <v>47</v>
      </c>
      <c r="M128" t="s">
        <v>179</v>
      </c>
    </row>
    <row r="129" spans="1:13" x14ac:dyDescent="0.35">
      <c r="A129" s="5">
        <v>45668</v>
      </c>
      <c r="B129">
        <v>1</v>
      </c>
      <c r="C129">
        <v>2025</v>
      </c>
      <c r="D129" t="s">
        <v>678</v>
      </c>
      <c r="E129">
        <v>2</v>
      </c>
      <c r="F129" s="6">
        <v>0.83333333333333337</v>
      </c>
      <c r="G129" s="6">
        <v>0.84722222222222221</v>
      </c>
      <c r="H129">
        <v>0.33</v>
      </c>
      <c r="I129" t="s">
        <v>110</v>
      </c>
      <c r="J129" t="s">
        <v>38</v>
      </c>
      <c r="K129" t="s">
        <v>39</v>
      </c>
      <c r="L129" t="s">
        <v>47</v>
      </c>
      <c r="M129" t="s">
        <v>180</v>
      </c>
    </row>
    <row r="130" spans="1:13" x14ac:dyDescent="0.35">
      <c r="A130" s="5">
        <v>45668</v>
      </c>
      <c r="B130">
        <v>1</v>
      </c>
      <c r="C130">
        <v>2025</v>
      </c>
      <c r="D130" t="s">
        <v>678</v>
      </c>
      <c r="E130">
        <v>2</v>
      </c>
      <c r="F130" s="6">
        <v>0.89930555555555558</v>
      </c>
      <c r="G130" s="6">
        <v>0.91666666666666663</v>
      </c>
      <c r="H130">
        <v>0.42</v>
      </c>
      <c r="I130" t="s">
        <v>110</v>
      </c>
      <c r="J130" t="s">
        <v>38</v>
      </c>
      <c r="K130" t="s">
        <v>39</v>
      </c>
      <c r="L130" t="s">
        <v>47</v>
      </c>
      <c r="M130" t="s">
        <v>181</v>
      </c>
    </row>
    <row r="131" spans="1:13" x14ac:dyDescent="0.35">
      <c r="A131" s="5">
        <v>45668</v>
      </c>
      <c r="B131">
        <v>1</v>
      </c>
      <c r="C131">
        <v>2025</v>
      </c>
      <c r="D131" t="s">
        <v>678</v>
      </c>
      <c r="E131">
        <v>3</v>
      </c>
      <c r="F131" s="6">
        <v>0.92361111111111116</v>
      </c>
      <c r="G131" s="6">
        <v>0.94444444444444442</v>
      </c>
      <c r="H131">
        <v>0.5</v>
      </c>
      <c r="I131" t="s">
        <v>110</v>
      </c>
      <c r="J131" t="s">
        <v>38</v>
      </c>
      <c r="K131" t="s">
        <v>39</v>
      </c>
      <c r="L131" t="s">
        <v>47</v>
      </c>
      <c r="M131" t="s">
        <v>182</v>
      </c>
    </row>
    <row r="132" spans="1:13" x14ac:dyDescent="0.35">
      <c r="A132" s="5">
        <v>45668</v>
      </c>
      <c r="B132">
        <v>1</v>
      </c>
      <c r="C132">
        <v>2025</v>
      </c>
      <c r="D132" t="s">
        <v>678</v>
      </c>
      <c r="E132">
        <v>3</v>
      </c>
      <c r="F132" s="6">
        <v>0.95138888888888884</v>
      </c>
      <c r="G132" s="6">
        <v>0.95833333333333337</v>
      </c>
      <c r="H132">
        <v>0.17</v>
      </c>
      <c r="I132" t="s">
        <v>110</v>
      </c>
      <c r="J132" t="s">
        <v>25</v>
      </c>
      <c r="K132" t="s">
        <v>26</v>
      </c>
      <c r="L132" t="s">
        <v>183</v>
      </c>
      <c r="M132" t="s">
        <v>184</v>
      </c>
    </row>
    <row r="133" spans="1:13" x14ac:dyDescent="0.35">
      <c r="A133" s="5">
        <v>45668</v>
      </c>
      <c r="B133">
        <v>1</v>
      </c>
      <c r="C133">
        <v>2025</v>
      </c>
      <c r="D133" t="s">
        <v>678</v>
      </c>
      <c r="E133">
        <v>3</v>
      </c>
      <c r="F133" s="6">
        <v>0.98958333333333337</v>
      </c>
      <c r="G133" s="6">
        <v>0</v>
      </c>
      <c r="H133">
        <v>0.25</v>
      </c>
      <c r="I133" t="s">
        <v>42</v>
      </c>
      <c r="J133" t="s">
        <v>30</v>
      </c>
      <c r="K133" t="s">
        <v>52</v>
      </c>
      <c r="L133" t="s">
        <v>53</v>
      </c>
      <c r="M133" t="s">
        <v>185</v>
      </c>
    </row>
    <row r="134" spans="1:13" x14ac:dyDescent="0.35">
      <c r="A134" s="5">
        <v>45668</v>
      </c>
      <c r="B134">
        <v>1</v>
      </c>
      <c r="C134">
        <v>2025</v>
      </c>
      <c r="D134" t="s">
        <v>678</v>
      </c>
      <c r="E134">
        <v>3</v>
      </c>
      <c r="F134" s="6">
        <v>3.472222222222222E-3</v>
      </c>
      <c r="G134" s="6">
        <v>3.4722222222222224E-2</v>
      </c>
      <c r="H134">
        <v>0.75</v>
      </c>
      <c r="I134" t="s">
        <v>56</v>
      </c>
      <c r="J134" t="s">
        <v>25</v>
      </c>
      <c r="K134" t="s">
        <v>26</v>
      </c>
      <c r="L134" t="s">
        <v>147</v>
      </c>
      <c r="M134" t="s">
        <v>4689</v>
      </c>
    </row>
    <row r="135" spans="1:13" x14ac:dyDescent="0.35">
      <c r="A135" s="5">
        <v>45668</v>
      </c>
      <c r="B135">
        <v>1</v>
      </c>
      <c r="C135">
        <v>2025</v>
      </c>
      <c r="D135" t="s">
        <v>678</v>
      </c>
      <c r="E135">
        <v>3</v>
      </c>
      <c r="F135" s="6">
        <v>0.16319444444444445</v>
      </c>
      <c r="G135" s="6">
        <v>0.16666666666666666</v>
      </c>
      <c r="H135">
        <v>0.08</v>
      </c>
      <c r="I135" t="s">
        <v>56</v>
      </c>
      <c r="J135" t="s">
        <v>30</v>
      </c>
      <c r="K135" t="s">
        <v>52</v>
      </c>
      <c r="L135" t="s">
        <v>57</v>
      </c>
      <c r="M135" t="s">
        <v>186</v>
      </c>
    </row>
    <row r="136" spans="1:13" x14ac:dyDescent="0.35">
      <c r="A136" s="5">
        <v>45668</v>
      </c>
      <c r="B136">
        <v>1</v>
      </c>
      <c r="C136">
        <v>2025</v>
      </c>
      <c r="D136" t="s">
        <v>678</v>
      </c>
      <c r="E136">
        <v>3</v>
      </c>
      <c r="F136" s="6">
        <v>0.25347222222222221</v>
      </c>
      <c r="G136" s="6">
        <v>0.26041666666666669</v>
      </c>
      <c r="H136">
        <v>0.17</v>
      </c>
      <c r="I136" t="s">
        <v>66</v>
      </c>
      <c r="J136" t="s">
        <v>25</v>
      </c>
      <c r="K136" t="s">
        <v>26</v>
      </c>
      <c r="L136" t="s">
        <v>187</v>
      </c>
      <c r="M136" t="s">
        <v>188</v>
      </c>
    </row>
    <row r="137" spans="1:13" x14ac:dyDescent="0.35">
      <c r="A137" s="5">
        <v>45668</v>
      </c>
      <c r="B137">
        <v>1</v>
      </c>
      <c r="C137">
        <v>2025</v>
      </c>
      <c r="D137" t="s">
        <v>678</v>
      </c>
      <c r="E137">
        <v>3</v>
      </c>
      <c r="F137" s="6">
        <v>0.28125</v>
      </c>
      <c r="G137" s="6">
        <v>0.29166666666666669</v>
      </c>
      <c r="H137">
        <v>0.25</v>
      </c>
      <c r="I137" t="s">
        <v>56</v>
      </c>
      <c r="J137" t="s">
        <v>30</v>
      </c>
      <c r="K137" t="s">
        <v>52</v>
      </c>
      <c r="L137" t="s">
        <v>57</v>
      </c>
      <c r="M137" t="s">
        <v>189</v>
      </c>
    </row>
    <row r="138" spans="1:13" x14ac:dyDescent="0.35">
      <c r="A138" s="5">
        <v>45669</v>
      </c>
      <c r="B138">
        <v>1</v>
      </c>
      <c r="C138">
        <v>2025</v>
      </c>
      <c r="D138" t="s">
        <v>678</v>
      </c>
      <c r="E138">
        <v>1</v>
      </c>
      <c r="F138" s="6">
        <v>0.2951388888888889</v>
      </c>
      <c r="G138" s="6">
        <v>0.3125</v>
      </c>
      <c r="H138">
        <v>0.42</v>
      </c>
      <c r="I138" t="s">
        <v>56</v>
      </c>
      <c r="J138" t="s">
        <v>25</v>
      </c>
      <c r="K138" t="s">
        <v>26</v>
      </c>
      <c r="L138" t="s">
        <v>190</v>
      </c>
      <c r="M138" t="s">
        <v>4690</v>
      </c>
    </row>
    <row r="139" spans="1:13" x14ac:dyDescent="0.35">
      <c r="A139" s="5">
        <v>45669</v>
      </c>
      <c r="B139">
        <v>1</v>
      </c>
      <c r="C139">
        <v>2025</v>
      </c>
      <c r="D139" t="s">
        <v>678</v>
      </c>
      <c r="E139">
        <v>1</v>
      </c>
      <c r="F139" s="6">
        <v>0.33333333333333331</v>
      </c>
      <c r="G139" s="6">
        <v>0.34722222222222221</v>
      </c>
      <c r="H139">
        <v>0.33</v>
      </c>
      <c r="I139" t="s">
        <v>112</v>
      </c>
      <c r="J139" t="s">
        <v>25</v>
      </c>
      <c r="K139" t="s">
        <v>26</v>
      </c>
      <c r="L139" t="s">
        <v>76</v>
      </c>
      <c r="M139" t="s">
        <v>191</v>
      </c>
    </row>
    <row r="140" spans="1:13" x14ac:dyDescent="0.35">
      <c r="A140" s="5">
        <v>45669</v>
      </c>
      <c r="B140">
        <v>1</v>
      </c>
      <c r="C140">
        <v>2025</v>
      </c>
      <c r="D140" t="s">
        <v>678</v>
      </c>
      <c r="E140">
        <v>1</v>
      </c>
      <c r="F140" s="6">
        <v>0.34722222222222221</v>
      </c>
      <c r="G140" s="6">
        <v>0.36458333333333331</v>
      </c>
      <c r="H140">
        <v>0.42</v>
      </c>
      <c r="I140" t="s">
        <v>107</v>
      </c>
      <c r="J140" t="s">
        <v>25</v>
      </c>
      <c r="K140" t="s">
        <v>26</v>
      </c>
      <c r="L140" t="s">
        <v>192</v>
      </c>
      <c r="M140" t="s">
        <v>193</v>
      </c>
    </row>
    <row r="141" spans="1:13" x14ac:dyDescent="0.35">
      <c r="A141" s="5">
        <v>45669</v>
      </c>
      <c r="B141">
        <v>1</v>
      </c>
      <c r="C141">
        <v>2025</v>
      </c>
      <c r="D141" t="s">
        <v>678</v>
      </c>
      <c r="E141">
        <v>1</v>
      </c>
      <c r="F141" s="6">
        <v>0.36458333333333331</v>
      </c>
      <c r="G141" s="6">
        <v>0.3888888888888889</v>
      </c>
      <c r="H141">
        <v>0.57999999999999996</v>
      </c>
      <c r="I141" t="s">
        <v>112</v>
      </c>
      <c r="J141" t="s">
        <v>25</v>
      </c>
      <c r="K141" t="s">
        <v>26</v>
      </c>
      <c r="L141" t="s">
        <v>104</v>
      </c>
      <c r="M141" t="s">
        <v>194</v>
      </c>
    </row>
    <row r="142" spans="1:13" x14ac:dyDescent="0.35">
      <c r="A142" s="5">
        <v>45669</v>
      </c>
      <c r="B142">
        <v>1</v>
      </c>
      <c r="C142">
        <v>2025</v>
      </c>
      <c r="D142" t="s">
        <v>678</v>
      </c>
      <c r="E142">
        <v>1</v>
      </c>
      <c r="F142" s="6">
        <v>0.3888888888888889</v>
      </c>
      <c r="G142" s="6">
        <v>0.39930555555555558</v>
      </c>
      <c r="H142">
        <v>0.25</v>
      </c>
      <c r="I142" t="s">
        <v>107</v>
      </c>
      <c r="J142" t="s">
        <v>25</v>
      </c>
      <c r="K142" t="s">
        <v>26</v>
      </c>
      <c r="L142" t="s">
        <v>76</v>
      </c>
      <c r="M142" t="s">
        <v>195</v>
      </c>
    </row>
    <row r="143" spans="1:13" x14ac:dyDescent="0.35">
      <c r="A143" s="5">
        <v>45669</v>
      </c>
      <c r="B143">
        <v>1</v>
      </c>
      <c r="C143">
        <v>2025</v>
      </c>
      <c r="D143" t="s">
        <v>678</v>
      </c>
      <c r="E143">
        <v>1</v>
      </c>
      <c r="F143" s="6">
        <v>0.43402777777777779</v>
      </c>
      <c r="G143" s="6">
        <v>0.44097222222222221</v>
      </c>
      <c r="H143">
        <v>0.17</v>
      </c>
      <c r="I143" t="s">
        <v>112</v>
      </c>
      <c r="J143" t="s">
        <v>38</v>
      </c>
      <c r="K143" t="s">
        <v>39</v>
      </c>
      <c r="L143" t="s">
        <v>47</v>
      </c>
      <c r="M143" t="s">
        <v>196</v>
      </c>
    </row>
    <row r="144" spans="1:13" x14ac:dyDescent="0.35">
      <c r="A144" s="5">
        <v>45669</v>
      </c>
      <c r="B144">
        <v>1</v>
      </c>
      <c r="C144">
        <v>2025</v>
      </c>
      <c r="D144" t="s">
        <v>678</v>
      </c>
      <c r="E144">
        <v>1</v>
      </c>
      <c r="F144" s="6">
        <v>0.4548611111111111</v>
      </c>
      <c r="G144" s="6">
        <v>0.45833333333333331</v>
      </c>
      <c r="H144">
        <v>0.08</v>
      </c>
      <c r="I144" t="s">
        <v>112</v>
      </c>
      <c r="J144" t="s">
        <v>38</v>
      </c>
      <c r="K144" t="s">
        <v>39</v>
      </c>
      <c r="L144" t="s">
        <v>47</v>
      </c>
      <c r="M144" t="s">
        <v>197</v>
      </c>
    </row>
    <row r="145" spans="1:13" x14ac:dyDescent="0.35">
      <c r="A145" s="5">
        <v>45669</v>
      </c>
      <c r="B145">
        <v>1</v>
      </c>
      <c r="C145">
        <v>2025</v>
      </c>
      <c r="D145" t="s">
        <v>678</v>
      </c>
      <c r="E145">
        <v>1</v>
      </c>
      <c r="F145" s="6">
        <v>0.45833333333333331</v>
      </c>
      <c r="G145" s="6">
        <v>0.47222222222222221</v>
      </c>
      <c r="H145">
        <v>0.33</v>
      </c>
      <c r="I145" t="s">
        <v>66</v>
      </c>
      <c r="J145" t="s">
        <v>25</v>
      </c>
      <c r="K145" t="s">
        <v>26</v>
      </c>
      <c r="L145" t="s">
        <v>27</v>
      </c>
      <c r="M145" t="s">
        <v>198</v>
      </c>
    </row>
    <row r="146" spans="1:13" x14ac:dyDescent="0.35">
      <c r="A146" s="5">
        <v>45669</v>
      </c>
      <c r="B146">
        <v>1</v>
      </c>
      <c r="C146">
        <v>2025</v>
      </c>
      <c r="D146" t="s">
        <v>678</v>
      </c>
      <c r="E146">
        <v>1</v>
      </c>
      <c r="F146" s="6">
        <v>0.47569444444444442</v>
      </c>
      <c r="G146" s="6">
        <v>0.4826388888888889</v>
      </c>
      <c r="H146">
        <v>0.17</v>
      </c>
      <c r="I146" t="s">
        <v>66</v>
      </c>
      <c r="J146" t="s">
        <v>38</v>
      </c>
      <c r="K146" t="s">
        <v>39</v>
      </c>
      <c r="L146" t="s">
        <v>47</v>
      </c>
      <c r="M146" t="s">
        <v>199</v>
      </c>
    </row>
    <row r="147" spans="1:13" x14ac:dyDescent="0.35">
      <c r="A147" s="5">
        <v>45669</v>
      </c>
      <c r="B147">
        <v>1</v>
      </c>
      <c r="C147">
        <v>2025</v>
      </c>
      <c r="D147" t="s">
        <v>678</v>
      </c>
      <c r="E147">
        <v>1</v>
      </c>
      <c r="F147" s="6">
        <v>0.50694444444444442</v>
      </c>
      <c r="G147" s="6">
        <v>0.51041666666666663</v>
      </c>
      <c r="H147">
        <v>0.08</v>
      </c>
      <c r="I147" t="s">
        <v>112</v>
      </c>
      <c r="J147" t="s">
        <v>38</v>
      </c>
      <c r="K147" t="s">
        <v>39</v>
      </c>
      <c r="L147" t="s">
        <v>47</v>
      </c>
      <c r="M147" t="s">
        <v>200</v>
      </c>
    </row>
    <row r="148" spans="1:13" x14ac:dyDescent="0.35">
      <c r="A148" s="5">
        <v>45669</v>
      </c>
      <c r="B148">
        <v>1</v>
      </c>
      <c r="C148">
        <v>2025</v>
      </c>
      <c r="D148" t="s">
        <v>678</v>
      </c>
      <c r="E148">
        <v>1</v>
      </c>
      <c r="F148" s="6">
        <v>0.5625</v>
      </c>
      <c r="G148" s="6">
        <v>0.56944444444444442</v>
      </c>
      <c r="H148">
        <v>0.17</v>
      </c>
      <c r="I148" t="s">
        <v>66</v>
      </c>
      <c r="J148" t="s">
        <v>38</v>
      </c>
      <c r="K148" t="s">
        <v>39</v>
      </c>
      <c r="L148" t="s">
        <v>47</v>
      </c>
      <c r="M148" t="s">
        <v>201</v>
      </c>
    </row>
    <row r="149" spans="1:13" x14ac:dyDescent="0.35">
      <c r="A149" s="5">
        <v>45669</v>
      </c>
      <c r="B149">
        <v>1</v>
      </c>
      <c r="C149">
        <v>2025</v>
      </c>
      <c r="D149" t="s">
        <v>678</v>
      </c>
      <c r="E149">
        <v>1</v>
      </c>
      <c r="F149" s="6">
        <v>0.60763888888888884</v>
      </c>
      <c r="G149" s="6">
        <v>0.61111111111111116</v>
      </c>
      <c r="H149">
        <v>0.08</v>
      </c>
      <c r="I149" t="s">
        <v>112</v>
      </c>
      <c r="J149" t="s">
        <v>38</v>
      </c>
      <c r="K149" t="s">
        <v>39</v>
      </c>
      <c r="L149" t="s">
        <v>47</v>
      </c>
      <c r="M149" t="s">
        <v>202</v>
      </c>
    </row>
    <row r="150" spans="1:13" x14ac:dyDescent="0.35">
      <c r="A150" s="5">
        <v>45669</v>
      </c>
      <c r="B150">
        <v>1</v>
      </c>
      <c r="C150">
        <v>2025</v>
      </c>
      <c r="D150" t="s">
        <v>678</v>
      </c>
      <c r="E150">
        <v>2</v>
      </c>
      <c r="F150" s="6">
        <v>0.625</v>
      </c>
      <c r="G150" s="6">
        <v>0.63888888888888884</v>
      </c>
      <c r="H150">
        <v>0.33</v>
      </c>
      <c r="I150" t="s">
        <v>66</v>
      </c>
      <c r="J150" t="s">
        <v>38</v>
      </c>
      <c r="K150" t="s">
        <v>39</v>
      </c>
      <c r="L150" t="s">
        <v>139</v>
      </c>
      <c r="M150" t="s">
        <v>203</v>
      </c>
    </row>
    <row r="151" spans="1:13" x14ac:dyDescent="0.35">
      <c r="A151" s="5">
        <v>45669</v>
      </c>
      <c r="B151">
        <v>1</v>
      </c>
      <c r="C151">
        <v>2025</v>
      </c>
      <c r="D151" t="s">
        <v>678</v>
      </c>
      <c r="E151">
        <v>2</v>
      </c>
      <c r="F151" s="6">
        <v>0.65972222222222221</v>
      </c>
      <c r="G151" s="6">
        <v>0.66666666666666663</v>
      </c>
      <c r="H151">
        <v>0.17</v>
      </c>
      <c r="I151" t="s">
        <v>93</v>
      </c>
      <c r="J151" t="s">
        <v>25</v>
      </c>
      <c r="K151" t="s">
        <v>26</v>
      </c>
      <c r="L151" t="s">
        <v>47</v>
      </c>
      <c r="M151" t="s">
        <v>204</v>
      </c>
    </row>
    <row r="152" spans="1:13" x14ac:dyDescent="0.35">
      <c r="A152" s="5">
        <v>45669</v>
      </c>
      <c r="B152">
        <v>1</v>
      </c>
      <c r="C152">
        <v>2025</v>
      </c>
      <c r="D152" t="s">
        <v>678</v>
      </c>
      <c r="E152">
        <v>2</v>
      </c>
      <c r="F152" s="6">
        <v>0.74652777777777779</v>
      </c>
      <c r="G152" s="6">
        <v>0.75</v>
      </c>
      <c r="H152">
        <v>0.08</v>
      </c>
      <c r="I152" t="s">
        <v>42</v>
      </c>
      <c r="J152" t="s">
        <v>30</v>
      </c>
      <c r="K152" t="s">
        <v>52</v>
      </c>
      <c r="L152" t="s">
        <v>53</v>
      </c>
      <c r="M152" t="s">
        <v>205</v>
      </c>
    </row>
    <row r="153" spans="1:13" x14ac:dyDescent="0.35">
      <c r="A153" s="5">
        <v>45669</v>
      </c>
      <c r="B153">
        <v>1</v>
      </c>
      <c r="C153">
        <v>2025</v>
      </c>
      <c r="D153" t="s">
        <v>678</v>
      </c>
      <c r="E153">
        <v>2</v>
      </c>
      <c r="F153" s="6">
        <v>0.80208333333333337</v>
      </c>
      <c r="G153" s="6">
        <v>0.80902777777777779</v>
      </c>
      <c r="H153">
        <v>0.17</v>
      </c>
      <c r="I153" t="s">
        <v>56</v>
      </c>
      <c r="J153" t="s">
        <v>30</v>
      </c>
      <c r="K153" t="s">
        <v>52</v>
      </c>
      <c r="L153" t="s">
        <v>57</v>
      </c>
      <c r="M153" t="s">
        <v>206</v>
      </c>
    </row>
    <row r="154" spans="1:13" x14ac:dyDescent="0.35">
      <c r="A154" s="5">
        <v>45669</v>
      </c>
      <c r="B154">
        <v>1</v>
      </c>
      <c r="C154">
        <v>2025</v>
      </c>
      <c r="D154" t="s">
        <v>678</v>
      </c>
      <c r="E154">
        <v>2</v>
      </c>
      <c r="F154" s="6">
        <v>0.875</v>
      </c>
      <c r="G154" s="6">
        <v>0.88194444444444442</v>
      </c>
      <c r="H154">
        <v>0.17</v>
      </c>
      <c r="I154" t="s">
        <v>42</v>
      </c>
      <c r="J154" t="s">
        <v>30</v>
      </c>
      <c r="K154" t="s">
        <v>52</v>
      </c>
      <c r="L154" t="s">
        <v>53</v>
      </c>
      <c r="M154" t="s">
        <v>207</v>
      </c>
    </row>
    <row r="155" spans="1:13" x14ac:dyDescent="0.35">
      <c r="A155" s="5">
        <v>45669</v>
      </c>
      <c r="B155">
        <v>1</v>
      </c>
      <c r="C155">
        <v>2025</v>
      </c>
      <c r="D155" t="s">
        <v>678</v>
      </c>
      <c r="E155">
        <v>3</v>
      </c>
      <c r="F155" s="6">
        <v>0.9375</v>
      </c>
      <c r="G155" s="6">
        <v>0.94097222222222221</v>
      </c>
      <c r="H155">
        <v>0.08</v>
      </c>
      <c r="I155" t="s">
        <v>42</v>
      </c>
      <c r="J155" t="s">
        <v>30</v>
      </c>
      <c r="K155" t="s">
        <v>26</v>
      </c>
      <c r="L155" t="s">
        <v>31</v>
      </c>
      <c r="M155" t="s">
        <v>208</v>
      </c>
    </row>
    <row r="156" spans="1:13" x14ac:dyDescent="0.35">
      <c r="A156" s="5">
        <v>45669</v>
      </c>
      <c r="B156">
        <v>1</v>
      </c>
      <c r="C156">
        <v>2025</v>
      </c>
      <c r="D156" t="s">
        <v>678</v>
      </c>
      <c r="E156">
        <v>3</v>
      </c>
      <c r="F156" s="6">
        <v>0.94791666666666663</v>
      </c>
      <c r="G156" s="6">
        <v>0.95138888888888884</v>
      </c>
      <c r="H156">
        <v>0.08</v>
      </c>
      <c r="I156" t="s">
        <v>42</v>
      </c>
      <c r="J156" t="s">
        <v>30</v>
      </c>
      <c r="K156" t="s">
        <v>26</v>
      </c>
      <c r="L156" t="s">
        <v>31</v>
      </c>
      <c r="M156" t="s">
        <v>209</v>
      </c>
    </row>
    <row r="157" spans="1:13" x14ac:dyDescent="0.35">
      <c r="A157" s="5">
        <v>45669</v>
      </c>
      <c r="B157">
        <v>1</v>
      </c>
      <c r="C157">
        <v>2025</v>
      </c>
      <c r="D157" t="s">
        <v>678</v>
      </c>
      <c r="E157">
        <v>3</v>
      </c>
      <c r="F157" s="6">
        <v>5.2083333333333336E-2</v>
      </c>
      <c r="G157" s="6">
        <v>5.9027777777777776E-2</v>
      </c>
      <c r="H157">
        <v>0.17</v>
      </c>
      <c r="I157" t="s">
        <v>42</v>
      </c>
      <c r="J157" t="s">
        <v>30</v>
      </c>
      <c r="K157" t="s">
        <v>26</v>
      </c>
      <c r="L157" t="s">
        <v>31</v>
      </c>
      <c r="M157" t="s">
        <v>210</v>
      </c>
    </row>
    <row r="158" spans="1:13" x14ac:dyDescent="0.35">
      <c r="A158" s="5">
        <v>45669</v>
      </c>
      <c r="B158">
        <v>1</v>
      </c>
      <c r="C158">
        <v>2025</v>
      </c>
      <c r="D158" t="s">
        <v>678</v>
      </c>
      <c r="E158">
        <v>3</v>
      </c>
      <c r="F158" s="6">
        <v>9.0277777777777776E-2</v>
      </c>
      <c r="G158" s="6">
        <v>9.7222222222222224E-2</v>
      </c>
      <c r="H158">
        <v>0.17</v>
      </c>
      <c r="I158" t="s">
        <v>66</v>
      </c>
      <c r="J158" t="s">
        <v>25</v>
      </c>
      <c r="K158" t="s">
        <v>26</v>
      </c>
      <c r="L158" t="s">
        <v>187</v>
      </c>
      <c r="M158" t="s">
        <v>211</v>
      </c>
    </row>
    <row r="159" spans="1:13" x14ac:dyDescent="0.35">
      <c r="A159" s="5">
        <v>45669</v>
      </c>
      <c r="B159">
        <v>1</v>
      </c>
      <c r="C159">
        <v>2025</v>
      </c>
      <c r="D159" t="s">
        <v>678</v>
      </c>
      <c r="E159">
        <v>3</v>
      </c>
      <c r="F159" s="6">
        <v>0.125</v>
      </c>
      <c r="G159" s="6">
        <v>0.1423611111111111</v>
      </c>
      <c r="H159">
        <v>0.42</v>
      </c>
      <c r="I159" t="s">
        <v>24</v>
      </c>
      <c r="J159" t="s">
        <v>38</v>
      </c>
      <c r="K159" t="s">
        <v>39</v>
      </c>
      <c r="L159" t="s">
        <v>47</v>
      </c>
      <c r="M159" t="s">
        <v>212</v>
      </c>
    </row>
    <row r="160" spans="1:13" x14ac:dyDescent="0.35">
      <c r="A160" s="5">
        <v>45669</v>
      </c>
      <c r="B160">
        <v>1</v>
      </c>
      <c r="C160">
        <v>2025</v>
      </c>
      <c r="D160" t="s">
        <v>678</v>
      </c>
      <c r="E160">
        <v>3</v>
      </c>
      <c r="F160" s="6">
        <v>0.1736111111111111</v>
      </c>
      <c r="G160" s="6">
        <v>0.18055555555555555</v>
      </c>
      <c r="H160">
        <v>0.17</v>
      </c>
      <c r="I160" t="s">
        <v>42</v>
      </c>
      <c r="J160" t="s">
        <v>30</v>
      </c>
      <c r="K160" t="s">
        <v>26</v>
      </c>
      <c r="L160" t="s">
        <v>31</v>
      </c>
      <c r="M160" t="s">
        <v>213</v>
      </c>
    </row>
    <row r="161" spans="1:13" x14ac:dyDescent="0.35">
      <c r="A161" s="5">
        <v>45670</v>
      </c>
      <c r="B161">
        <v>1</v>
      </c>
      <c r="C161">
        <v>2025</v>
      </c>
      <c r="D161" t="s">
        <v>678</v>
      </c>
      <c r="E161">
        <v>1</v>
      </c>
      <c r="F161" s="6">
        <v>0.35069444444444442</v>
      </c>
      <c r="G161" s="6">
        <v>0.3611111111111111</v>
      </c>
      <c r="H161">
        <v>0.25</v>
      </c>
      <c r="I161" t="s">
        <v>24</v>
      </c>
      <c r="J161" t="s">
        <v>38</v>
      </c>
      <c r="K161" t="s">
        <v>39</v>
      </c>
      <c r="L161" t="s">
        <v>47</v>
      </c>
      <c r="M161" t="s">
        <v>214</v>
      </c>
    </row>
    <row r="162" spans="1:13" x14ac:dyDescent="0.35">
      <c r="A162" s="5">
        <v>45670</v>
      </c>
      <c r="B162">
        <v>1</v>
      </c>
      <c r="C162">
        <v>2025</v>
      </c>
      <c r="D162" t="s">
        <v>678</v>
      </c>
      <c r="E162">
        <v>1</v>
      </c>
      <c r="F162" s="6">
        <v>0.39583333333333331</v>
      </c>
      <c r="G162" s="6">
        <v>0.40277777777777779</v>
      </c>
      <c r="H162">
        <v>0.17</v>
      </c>
      <c r="I162" t="s">
        <v>215</v>
      </c>
      <c r="J162" t="s">
        <v>25</v>
      </c>
      <c r="K162" t="s">
        <v>26</v>
      </c>
      <c r="L162" t="s">
        <v>216</v>
      </c>
      <c r="M162" t="s">
        <v>217</v>
      </c>
    </row>
    <row r="163" spans="1:13" x14ac:dyDescent="0.35">
      <c r="A163" s="5">
        <v>45670</v>
      </c>
      <c r="B163">
        <v>1</v>
      </c>
      <c r="C163">
        <v>2025</v>
      </c>
      <c r="D163" t="s">
        <v>678</v>
      </c>
      <c r="E163">
        <v>1</v>
      </c>
      <c r="F163" s="6">
        <v>0.4201388888888889</v>
      </c>
      <c r="G163" s="6">
        <v>0.44791666666666669</v>
      </c>
      <c r="H163">
        <v>0.67</v>
      </c>
      <c r="I163" t="s">
        <v>215</v>
      </c>
      <c r="J163" t="s">
        <v>25</v>
      </c>
      <c r="K163" t="s">
        <v>26</v>
      </c>
      <c r="L163" t="s">
        <v>183</v>
      </c>
      <c r="M163" t="s">
        <v>218</v>
      </c>
    </row>
    <row r="164" spans="1:13" x14ac:dyDescent="0.35">
      <c r="A164" s="5">
        <v>45670</v>
      </c>
      <c r="B164">
        <v>1</v>
      </c>
      <c r="C164">
        <v>2025</v>
      </c>
      <c r="D164" t="s">
        <v>678</v>
      </c>
      <c r="E164">
        <v>1</v>
      </c>
      <c r="F164" s="6">
        <v>0.4548611111111111</v>
      </c>
      <c r="G164" s="6">
        <v>0.45833333333333331</v>
      </c>
      <c r="H164">
        <v>0.08</v>
      </c>
      <c r="I164" t="s">
        <v>33</v>
      </c>
      <c r="J164" t="s">
        <v>25</v>
      </c>
      <c r="K164" t="s">
        <v>26</v>
      </c>
      <c r="L164" t="s">
        <v>162</v>
      </c>
      <c r="M164" t="s">
        <v>219</v>
      </c>
    </row>
    <row r="165" spans="1:13" x14ac:dyDescent="0.35">
      <c r="A165" s="5">
        <v>45670</v>
      </c>
      <c r="B165">
        <v>1</v>
      </c>
      <c r="C165">
        <v>2025</v>
      </c>
      <c r="D165" t="s">
        <v>678</v>
      </c>
      <c r="E165">
        <v>1</v>
      </c>
      <c r="F165" s="6">
        <v>0.45833333333333331</v>
      </c>
      <c r="G165" s="6">
        <v>0.46875</v>
      </c>
      <c r="H165">
        <v>0.25</v>
      </c>
      <c r="I165" t="s">
        <v>33</v>
      </c>
      <c r="J165" t="s">
        <v>25</v>
      </c>
      <c r="K165" t="s">
        <v>26</v>
      </c>
      <c r="L165" t="s">
        <v>162</v>
      </c>
      <c r="M165" t="s">
        <v>220</v>
      </c>
    </row>
    <row r="166" spans="1:13" x14ac:dyDescent="0.35">
      <c r="A166" s="5">
        <v>45670</v>
      </c>
      <c r="B166">
        <v>1</v>
      </c>
      <c r="C166">
        <v>2025</v>
      </c>
      <c r="D166" t="s">
        <v>678</v>
      </c>
      <c r="E166">
        <v>1</v>
      </c>
      <c r="F166" s="6">
        <v>0.54166666666666663</v>
      </c>
      <c r="G166" s="6">
        <v>0.5625</v>
      </c>
      <c r="H166">
        <v>0.5</v>
      </c>
      <c r="I166" t="s">
        <v>33</v>
      </c>
      <c r="J166" t="s">
        <v>30</v>
      </c>
      <c r="K166" t="s">
        <v>52</v>
      </c>
      <c r="L166" t="s">
        <v>57</v>
      </c>
      <c r="M166" t="s">
        <v>221</v>
      </c>
    </row>
    <row r="167" spans="1:13" x14ac:dyDescent="0.35">
      <c r="A167" s="5">
        <v>45670</v>
      </c>
      <c r="B167">
        <v>1</v>
      </c>
      <c r="C167">
        <v>2025</v>
      </c>
      <c r="D167" t="s">
        <v>678</v>
      </c>
      <c r="E167">
        <v>1</v>
      </c>
      <c r="F167" s="6">
        <v>0.61458333333333337</v>
      </c>
      <c r="G167" s="6">
        <v>0.625</v>
      </c>
      <c r="H167">
        <v>0.25</v>
      </c>
      <c r="I167" t="s">
        <v>33</v>
      </c>
      <c r="J167" t="s">
        <v>30</v>
      </c>
      <c r="K167" t="s">
        <v>52</v>
      </c>
      <c r="L167" t="s">
        <v>57</v>
      </c>
      <c r="M167" t="s">
        <v>222</v>
      </c>
    </row>
    <row r="168" spans="1:13" x14ac:dyDescent="0.35">
      <c r="A168" s="5">
        <v>45670</v>
      </c>
      <c r="B168">
        <v>1</v>
      </c>
      <c r="C168">
        <v>2025</v>
      </c>
      <c r="D168" t="s">
        <v>678</v>
      </c>
      <c r="E168">
        <v>2</v>
      </c>
      <c r="F168" s="6">
        <v>0.625</v>
      </c>
      <c r="G168" s="6">
        <v>0.63888888888888884</v>
      </c>
      <c r="H168">
        <v>0.33</v>
      </c>
      <c r="I168" t="s">
        <v>33</v>
      </c>
      <c r="J168" t="s">
        <v>30</v>
      </c>
      <c r="K168" t="s">
        <v>52</v>
      </c>
      <c r="L168" t="s">
        <v>57</v>
      </c>
      <c r="M168" t="s">
        <v>223</v>
      </c>
    </row>
    <row r="169" spans="1:13" x14ac:dyDescent="0.35">
      <c r="A169" s="5">
        <v>45670</v>
      </c>
      <c r="B169">
        <v>1</v>
      </c>
      <c r="C169">
        <v>2025</v>
      </c>
      <c r="D169" t="s">
        <v>678</v>
      </c>
      <c r="E169">
        <v>2</v>
      </c>
      <c r="F169" s="6">
        <v>0.65625</v>
      </c>
      <c r="G169" s="6">
        <v>0.66319444444444442</v>
      </c>
      <c r="H169">
        <v>0.17</v>
      </c>
      <c r="I169" t="s">
        <v>224</v>
      </c>
      <c r="J169" t="s">
        <v>25</v>
      </c>
      <c r="K169" t="s">
        <v>26</v>
      </c>
      <c r="L169" t="s">
        <v>225</v>
      </c>
      <c r="M169" t="s">
        <v>226</v>
      </c>
    </row>
    <row r="170" spans="1:13" x14ac:dyDescent="0.35">
      <c r="A170" s="5">
        <v>45670</v>
      </c>
      <c r="B170">
        <v>1</v>
      </c>
      <c r="C170">
        <v>2025</v>
      </c>
      <c r="D170" t="s">
        <v>678</v>
      </c>
      <c r="E170">
        <v>2</v>
      </c>
      <c r="F170" s="6">
        <v>0.67013888888888884</v>
      </c>
      <c r="G170" s="6">
        <v>0.70833333333333337</v>
      </c>
      <c r="H170">
        <v>0.92</v>
      </c>
      <c r="I170" t="s">
        <v>24</v>
      </c>
      <c r="J170" t="s">
        <v>38</v>
      </c>
      <c r="K170" t="s">
        <v>39</v>
      </c>
      <c r="L170" t="s">
        <v>47</v>
      </c>
      <c r="M170" t="s">
        <v>227</v>
      </c>
    </row>
    <row r="171" spans="1:13" x14ac:dyDescent="0.35">
      <c r="A171" s="5">
        <v>45670</v>
      </c>
      <c r="B171">
        <v>1</v>
      </c>
      <c r="C171">
        <v>2025</v>
      </c>
      <c r="D171" t="s">
        <v>678</v>
      </c>
      <c r="E171">
        <v>2</v>
      </c>
      <c r="F171" s="6">
        <v>0.70833333333333337</v>
      </c>
      <c r="G171" s="6">
        <v>0.71527777777777779</v>
      </c>
      <c r="H171">
        <v>0.17</v>
      </c>
      <c r="I171" t="s">
        <v>24</v>
      </c>
      <c r="J171" t="s">
        <v>25</v>
      </c>
      <c r="K171" t="s">
        <v>26</v>
      </c>
      <c r="L171" t="s">
        <v>47</v>
      </c>
      <c r="M171" t="s">
        <v>228</v>
      </c>
    </row>
    <row r="172" spans="1:13" x14ac:dyDescent="0.35">
      <c r="A172" s="5">
        <v>45670</v>
      </c>
      <c r="B172">
        <v>1</v>
      </c>
      <c r="C172">
        <v>2025</v>
      </c>
      <c r="D172" t="s">
        <v>678</v>
      </c>
      <c r="E172">
        <v>2</v>
      </c>
      <c r="F172" s="6">
        <v>0.72916666666666663</v>
      </c>
      <c r="G172" s="6">
        <v>0.73263888888888884</v>
      </c>
      <c r="H172">
        <v>0.08</v>
      </c>
      <c r="I172" t="s">
        <v>165</v>
      </c>
      <c r="J172" t="s">
        <v>25</v>
      </c>
      <c r="K172" t="s">
        <v>26</v>
      </c>
      <c r="L172" t="s">
        <v>183</v>
      </c>
      <c r="M172" t="s">
        <v>229</v>
      </c>
    </row>
    <row r="173" spans="1:13" x14ac:dyDescent="0.35">
      <c r="A173" s="5">
        <v>45670</v>
      </c>
      <c r="B173">
        <v>1</v>
      </c>
      <c r="C173">
        <v>2025</v>
      </c>
      <c r="D173" t="s">
        <v>678</v>
      </c>
      <c r="E173">
        <v>2</v>
      </c>
      <c r="F173" s="6">
        <v>0.73611111111111116</v>
      </c>
      <c r="G173" s="6">
        <v>0.75</v>
      </c>
      <c r="H173">
        <v>0.33</v>
      </c>
      <c r="I173" t="s">
        <v>165</v>
      </c>
      <c r="J173" t="s">
        <v>25</v>
      </c>
      <c r="K173" t="s">
        <v>26</v>
      </c>
      <c r="L173" t="s">
        <v>47</v>
      </c>
      <c r="M173" t="s">
        <v>230</v>
      </c>
    </row>
    <row r="174" spans="1:13" x14ac:dyDescent="0.35">
      <c r="A174" s="5">
        <v>45670</v>
      </c>
      <c r="B174">
        <v>1</v>
      </c>
      <c r="C174">
        <v>2025</v>
      </c>
      <c r="D174" t="s">
        <v>678</v>
      </c>
      <c r="E174">
        <v>2</v>
      </c>
      <c r="F174" s="6">
        <v>0.79166666666666663</v>
      </c>
      <c r="G174" s="6">
        <v>0.80555555555555558</v>
      </c>
      <c r="H174">
        <v>0.33</v>
      </c>
      <c r="I174" t="s">
        <v>33</v>
      </c>
      <c r="J174" t="s">
        <v>30</v>
      </c>
      <c r="K174" t="s">
        <v>52</v>
      </c>
      <c r="L174" t="s">
        <v>57</v>
      </c>
      <c r="M174" t="s">
        <v>231</v>
      </c>
    </row>
    <row r="175" spans="1:13" x14ac:dyDescent="0.35">
      <c r="A175" s="5">
        <v>45670</v>
      </c>
      <c r="B175">
        <v>1</v>
      </c>
      <c r="C175">
        <v>2025</v>
      </c>
      <c r="D175" t="s">
        <v>678</v>
      </c>
      <c r="E175">
        <v>2</v>
      </c>
      <c r="F175" s="6">
        <v>0.80555555555555558</v>
      </c>
      <c r="G175" s="6">
        <v>0.83680555555555558</v>
      </c>
      <c r="H175">
        <v>0.75</v>
      </c>
      <c r="I175" t="s">
        <v>29</v>
      </c>
      <c r="J175" t="s">
        <v>25</v>
      </c>
      <c r="K175" t="s">
        <v>26</v>
      </c>
      <c r="L175" t="s">
        <v>31</v>
      </c>
      <c r="M175" t="s">
        <v>232</v>
      </c>
    </row>
    <row r="176" spans="1:13" x14ac:dyDescent="0.35">
      <c r="A176" s="5">
        <v>45670</v>
      </c>
      <c r="B176">
        <v>1</v>
      </c>
      <c r="C176">
        <v>2025</v>
      </c>
      <c r="D176" t="s">
        <v>678</v>
      </c>
      <c r="E176">
        <v>2</v>
      </c>
      <c r="F176" s="6">
        <v>0.84722222222222221</v>
      </c>
      <c r="G176" s="6">
        <v>0.85763888888888884</v>
      </c>
      <c r="H176">
        <v>0.25</v>
      </c>
      <c r="I176" t="s">
        <v>71</v>
      </c>
      <c r="J176" t="s">
        <v>38</v>
      </c>
      <c r="K176" t="s">
        <v>39</v>
      </c>
      <c r="L176" t="s">
        <v>47</v>
      </c>
      <c r="M176" t="s">
        <v>233</v>
      </c>
    </row>
    <row r="177" spans="1:13" x14ac:dyDescent="0.35">
      <c r="A177" s="5">
        <v>45670</v>
      </c>
      <c r="B177">
        <v>1</v>
      </c>
      <c r="C177">
        <v>2025</v>
      </c>
      <c r="D177" t="s">
        <v>678</v>
      </c>
      <c r="E177">
        <v>2</v>
      </c>
      <c r="F177" s="6">
        <v>0.89236111111111116</v>
      </c>
      <c r="G177" s="6">
        <v>0.91319444444444442</v>
      </c>
      <c r="H177">
        <v>0.5</v>
      </c>
      <c r="I177" t="s">
        <v>165</v>
      </c>
      <c r="J177" t="s">
        <v>38</v>
      </c>
      <c r="K177" t="s">
        <v>39</v>
      </c>
      <c r="L177" t="s">
        <v>139</v>
      </c>
      <c r="M177" t="s">
        <v>234</v>
      </c>
    </row>
    <row r="178" spans="1:13" x14ac:dyDescent="0.35">
      <c r="A178" s="5">
        <v>45670</v>
      </c>
      <c r="B178">
        <v>1</v>
      </c>
      <c r="C178">
        <v>2025</v>
      </c>
      <c r="D178" t="s">
        <v>678</v>
      </c>
      <c r="E178">
        <v>3</v>
      </c>
      <c r="F178" s="6">
        <v>0.96180555555555558</v>
      </c>
      <c r="G178" s="6">
        <v>0.96875</v>
      </c>
      <c r="H178">
        <v>0.17</v>
      </c>
      <c r="I178" t="s">
        <v>42</v>
      </c>
      <c r="J178" t="s">
        <v>30</v>
      </c>
      <c r="K178" t="s">
        <v>52</v>
      </c>
      <c r="L178" t="s">
        <v>53</v>
      </c>
      <c r="M178" t="s">
        <v>235</v>
      </c>
    </row>
    <row r="179" spans="1:13" x14ac:dyDescent="0.35">
      <c r="A179" s="5">
        <v>45670</v>
      </c>
      <c r="B179">
        <v>1</v>
      </c>
      <c r="C179">
        <v>2025</v>
      </c>
      <c r="D179" t="s">
        <v>678</v>
      </c>
      <c r="E179">
        <v>3</v>
      </c>
      <c r="F179" s="6">
        <v>0.96875</v>
      </c>
      <c r="G179" s="6">
        <v>0.97569444444444442</v>
      </c>
      <c r="H179">
        <v>0.17</v>
      </c>
      <c r="I179" t="s">
        <v>56</v>
      </c>
      <c r="J179" t="s">
        <v>25</v>
      </c>
      <c r="K179" t="s">
        <v>26</v>
      </c>
      <c r="L179" t="s">
        <v>161</v>
      </c>
      <c r="M179" t="s">
        <v>4691</v>
      </c>
    </row>
    <row r="180" spans="1:13" x14ac:dyDescent="0.35">
      <c r="A180" s="5">
        <v>45670</v>
      </c>
      <c r="B180">
        <v>1</v>
      </c>
      <c r="C180">
        <v>2025</v>
      </c>
      <c r="D180" t="s">
        <v>678</v>
      </c>
      <c r="E180">
        <v>3</v>
      </c>
      <c r="F180" s="6">
        <v>1.0416666666666666E-2</v>
      </c>
      <c r="G180" s="6">
        <v>1.7361111111111112E-2</v>
      </c>
      <c r="H180">
        <v>0.17</v>
      </c>
      <c r="I180" t="s">
        <v>42</v>
      </c>
      <c r="J180" t="s">
        <v>30</v>
      </c>
      <c r="K180" t="s">
        <v>26</v>
      </c>
      <c r="L180" t="s">
        <v>31</v>
      </c>
      <c r="M180" t="s">
        <v>236</v>
      </c>
    </row>
    <row r="181" spans="1:13" x14ac:dyDescent="0.35">
      <c r="A181" s="5">
        <v>45670</v>
      </c>
      <c r="B181">
        <v>1</v>
      </c>
      <c r="C181">
        <v>2025</v>
      </c>
      <c r="D181" t="s">
        <v>678</v>
      </c>
      <c r="E181">
        <v>3</v>
      </c>
      <c r="F181" s="6">
        <v>2.0833333333333332E-2</v>
      </c>
      <c r="G181" s="6">
        <v>3.125E-2</v>
      </c>
      <c r="H181">
        <v>0.25</v>
      </c>
      <c r="I181" t="s">
        <v>60</v>
      </c>
      <c r="J181" t="s">
        <v>25</v>
      </c>
      <c r="K181" t="s">
        <v>26</v>
      </c>
      <c r="L181" t="s">
        <v>216</v>
      </c>
      <c r="M181" t="s">
        <v>237</v>
      </c>
    </row>
    <row r="182" spans="1:13" x14ac:dyDescent="0.35">
      <c r="A182" s="5">
        <v>45670</v>
      </c>
      <c r="B182">
        <v>1</v>
      </c>
      <c r="C182">
        <v>2025</v>
      </c>
      <c r="D182" t="s">
        <v>678</v>
      </c>
      <c r="E182">
        <v>3</v>
      </c>
      <c r="F182" s="6">
        <v>9.375E-2</v>
      </c>
      <c r="G182" s="6">
        <v>0.125</v>
      </c>
      <c r="H182">
        <v>0.75</v>
      </c>
      <c r="I182" t="s">
        <v>24</v>
      </c>
      <c r="J182" t="s">
        <v>25</v>
      </c>
      <c r="K182" t="s">
        <v>26</v>
      </c>
      <c r="L182" t="s">
        <v>27</v>
      </c>
      <c r="M182" t="s">
        <v>238</v>
      </c>
    </row>
    <row r="183" spans="1:13" x14ac:dyDescent="0.35">
      <c r="A183" s="5">
        <v>45670</v>
      </c>
      <c r="B183">
        <v>1</v>
      </c>
      <c r="C183">
        <v>2025</v>
      </c>
      <c r="D183" t="s">
        <v>678</v>
      </c>
      <c r="E183">
        <v>3</v>
      </c>
      <c r="F183" s="6">
        <v>0.125</v>
      </c>
      <c r="G183" s="6">
        <v>0.16666666666666666</v>
      </c>
      <c r="H183">
        <v>1</v>
      </c>
      <c r="I183" t="s">
        <v>24</v>
      </c>
      <c r="J183" t="s">
        <v>38</v>
      </c>
      <c r="K183" t="s">
        <v>39</v>
      </c>
      <c r="L183" t="s">
        <v>47</v>
      </c>
      <c r="M183" t="s">
        <v>239</v>
      </c>
    </row>
    <row r="184" spans="1:13" x14ac:dyDescent="0.35">
      <c r="A184" s="5">
        <v>45670</v>
      </c>
      <c r="B184">
        <v>1</v>
      </c>
      <c r="C184">
        <v>2025</v>
      </c>
      <c r="D184" t="s">
        <v>678</v>
      </c>
      <c r="E184">
        <v>3</v>
      </c>
      <c r="F184" s="6">
        <v>0.17708333333333334</v>
      </c>
      <c r="G184" s="6">
        <v>0.1875</v>
      </c>
      <c r="H184">
        <v>0.25</v>
      </c>
      <c r="I184" t="s">
        <v>24</v>
      </c>
      <c r="J184" t="s">
        <v>38</v>
      </c>
      <c r="K184" t="s">
        <v>39</v>
      </c>
      <c r="L184" t="s">
        <v>47</v>
      </c>
      <c r="M184" t="s">
        <v>240</v>
      </c>
    </row>
    <row r="185" spans="1:13" x14ac:dyDescent="0.35">
      <c r="A185" s="5">
        <v>45670</v>
      </c>
      <c r="B185">
        <v>1</v>
      </c>
      <c r="C185">
        <v>2025</v>
      </c>
      <c r="D185" t="s">
        <v>678</v>
      </c>
      <c r="E185">
        <v>3</v>
      </c>
      <c r="F185" s="6">
        <v>0.20833333333333334</v>
      </c>
      <c r="G185" s="6">
        <v>0.21527777777777779</v>
      </c>
      <c r="H185">
        <v>0.17</v>
      </c>
      <c r="I185" t="s">
        <v>42</v>
      </c>
      <c r="J185" t="s">
        <v>30</v>
      </c>
      <c r="K185" t="s">
        <v>26</v>
      </c>
      <c r="L185" t="s">
        <v>31</v>
      </c>
      <c r="M185" t="s">
        <v>241</v>
      </c>
    </row>
    <row r="186" spans="1:13" x14ac:dyDescent="0.35">
      <c r="A186" s="5">
        <v>45670</v>
      </c>
      <c r="B186">
        <v>1</v>
      </c>
      <c r="C186">
        <v>2025</v>
      </c>
      <c r="D186" t="s">
        <v>678</v>
      </c>
      <c r="E186">
        <v>3</v>
      </c>
      <c r="F186" s="6">
        <v>0.26041666666666669</v>
      </c>
      <c r="G186" s="6">
        <v>0.2673611111111111</v>
      </c>
      <c r="H186">
        <v>0.17</v>
      </c>
      <c r="I186" t="s">
        <v>24</v>
      </c>
      <c r="J186" t="s">
        <v>38</v>
      </c>
      <c r="K186" t="s">
        <v>39</v>
      </c>
      <c r="L186" t="s">
        <v>47</v>
      </c>
      <c r="M186" t="s">
        <v>242</v>
      </c>
    </row>
    <row r="187" spans="1:13" x14ac:dyDescent="0.35">
      <c r="A187" s="5">
        <v>45670</v>
      </c>
      <c r="B187">
        <v>1</v>
      </c>
      <c r="C187">
        <v>2025</v>
      </c>
      <c r="D187" t="s">
        <v>678</v>
      </c>
      <c r="E187">
        <v>3</v>
      </c>
      <c r="F187" s="6">
        <v>0.28125</v>
      </c>
      <c r="G187" s="6">
        <v>0.29166666666666669</v>
      </c>
      <c r="H187">
        <v>0.25</v>
      </c>
      <c r="I187" t="s">
        <v>56</v>
      </c>
      <c r="J187" t="s">
        <v>30</v>
      </c>
      <c r="K187" t="s">
        <v>52</v>
      </c>
      <c r="L187" t="s">
        <v>57</v>
      </c>
      <c r="M187" t="s">
        <v>243</v>
      </c>
    </row>
    <row r="188" spans="1:13" x14ac:dyDescent="0.35">
      <c r="A188" s="5">
        <v>45671</v>
      </c>
      <c r="B188">
        <v>1</v>
      </c>
      <c r="C188">
        <v>2025</v>
      </c>
      <c r="D188" t="s">
        <v>678</v>
      </c>
      <c r="E188">
        <v>1</v>
      </c>
      <c r="F188" s="6">
        <v>0.29166666666666669</v>
      </c>
      <c r="G188" s="6">
        <v>0.30208333333333331</v>
      </c>
      <c r="H188">
        <v>0.25</v>
      </c>
      <c r="I188" t="s">
        <v>56</v>
      </c>
      <c r="J188" t="s">
        <v>30</v>
      </c>
      <c r="K188" t="s">
        <v>52</v>
      </c>
      <c r="L188" t="s">
        <v>57</v>
      </c>
      <c r="M188" t="s">
        <v>244</v>
      </c>
    </row>
    <row r="189" spans="1:13" x14ac:dyDescent="0.35">
      <c r="A189" s="5">
        <v>45671</v>
      </c>
      <c r="B189">
        <v>1</v>
      </c>
      <c r="C189">
        <v>2025</v>
      </c>
      <c r="D189" t="s">
        <v>678</v>
      </c>
      <c r="E189">
        <v>1</v>
      </c>
      <c r="F189" s="6">
        <v>0.30902777777777779</v>
      </c>
      <c r="G189" s="6">
        <v>0.32291666666666669</v>
      </c>
      <c r="H189">
        <v>0.33</v>
      </c>
      <c r="I189" t="s">
        <v>56</v>
      </c>
      <c r="J189" t="s">
        <v>30</v>
      </c>
      <c r="K189" t="s">
        <v>52</v>
      </c>
      <c r="L189" t="s">
        <v>57</v>
      </c>
      <c r="M189" t="s">
        <v>245</v>
      </c>
    </row>
    <row r="190" spans="1:13" x14ac:dyDescent="0.35">
      <c r="A190" s="5">
        <v>45671</v>
      </c>
      <c r="B190">
        <v>1</v>
      </c>
      <c r="C190">
        <v>2025</v>
      </c>
      <c r="D190" t="s">
        <v>678</v>
      </c>
      <c r="E190">
        <v>1</v>
      </c>
      <c r="F190" s="6">
        <v>0.36805555555555558</v>
      </c>
      <c r="G190" s="6">
        <v>0.3923611111111111</v>
      </c>
      <c r="H190">
        <v>0.57999999999999996</v>
      </c>
      <c r="I190" t="s">
        <v>24</v>
      </c>
      <c r="J190" t="s">
        <v>38</v>
      </c>
      <c r="K190" t="s">
        <v>39</v>
      </c>
      <c r="L190" t="s">
        <v>47</v>
      </c>
      <c r="M190" t="s">
        <v>246</v>
      </c>
    </row>
    <row r="191" spans="1:13" x14ac:dyDescent="0.35">
      <c r="A191" s="5">
        <v>45671</v>
      </c>
      <c r="B191">
        <v>1</v>
      </c>
      <c r="C191">
        <v>2025</v>
      </c>
      <c r="D191" t="s">
        <v>678</v>
      </c>
      <c r="E191">
        <v>1</v>
      </c>
      <c r="F191" s="6">
        <v>0.41666666666666669</v>
      </c>
      <c r="G191" s="6">
        <v>0.4201388888888889</v>
      </c>
      <c r="H191">
        <v>0.08</v>
      </c>
      <c r="I191" t="s">
        <v>24</v>
      </c>
      <c r="J191" t="s">
        <v>25</v>
      </c>
      <c r="K191" t="s">
        <v>26</v>
      </c>
      <c r="L191" t="s">
        <v>27</v>
      </c>
      <c r="M191" t="s">
        <v>247</v>
      </c>
    </row>
    <row r="192" spans="1:13" x14ac:dyDescent="0.35">
      <c r="A192" s="5">
        <v>45671</v>
      </c>
      <c r="B192">
        <v>1</v>
      </c>
      <c r="C192">
        <v>2025</v>
      </c>
      <c r="D192" t="s">
        <v>678</v>
      </c>
      <c r="E192">
        <v>1</v>
      </c>
      <c r="F192" s="6">
        <v>0.44791666666666669</v>
      </c>
      <c r="G192" s="6">
        <v>0.4548611111111111</v>
      </c>
      <c r="H192">
        <v>0.17</v>
      </c>
      <c r="I192" t="s">
        <v>66</v>
      </c>
      <c r="J192" t="s">
        <v>25</v>
      </c>
      <c r="K192" t="s">
        <v>26</v>
      </c>
      <c r="L192" t="s">
        <v>187</v>
      </c>
      <c r="M192" t="s">
        <v>248</v>
      </c>
    </row>
    <row r="193" spans="1:13" x14ac:dyDescent="0.35">
      <c r="A193" s="5">
        <v>45671</v>
      </c>
      <c r="B193">
        <v>1</v>
      </c>
      <c r="C193">
        <v>2025</v>
      </c>
      <c r="D193" t="s">
        <v>678</v>
      </c>
      <c r="E193">
        <v>1</v>
      </c>
      <c r="F193" s="6">
        <v>0.47569444444444442</v>
      </c>
      <c r="G193" s="6">
        <v>0.4826388888888889</v>
      </c>
      <c r="H193">
        <v>0.17</v>
      </c>
      <c r="I193" t="s">
        <v>24</v>
      </c>
      <c r="J193" t="s">
        <v>38</v>
      </c>
      <c r="K193" t="s">
        <v>39</v>
      </c>
      <c r="L193" t="s">
        <v>47</v>
      </c>
      <c r="M193" t="s">
        <v>249</v>
      </c>
    </row>
    <row r="194" spans="1:13" x14ac:dyDescent="0.35">
      <c r="A194" s="5">
        <v>45671</v>
      </c>
      <c r="B194">
        <v>1</v>
      </c>
      <c r="C194">
        <v>2025</v>
      </c>
      <c r="D194" t="s">
        <v>678</v>
      </c>
      <c r="E194">
        <v>1</v>
      </c>
      <c r="F194" s="6">
        <v>0.4826388888888889</v>
      </c>
      <c r="G194" s="6">
        <v>0.48958333333333331</v>
      </c>
      <c r="H194">
        <v>0.17</v>
      </c>
      <c r="I194" t="s">
        <v>42</v>
      </c>
      <c r="J194" t="s">
        <v>30</v>
      </c>
      <c r="K194" t="s">
        <v>52</v>
      </c>
      <c r="L194" t="s">
        <v>53</v>
      </c>
      <c r="M194" t="s">
        <v>250</v>
      </c>
    </row>
    <row r="195" spans="1:13" x14ac:dyDescent="0.35">
      <c r="A195" s="5">
        <v>45671</v>
      </c>
      <c r="B195">
        <v>1</v>
      </c>
      <c r="C195">
        <v>2025</v>
      </c>
      <c r="D195" t="s">
        <v>678</v>
      </c>
      <c r="E195">
        <v>1</v>
      </c>
      <c r="F195" s="6">
        <v>0.5</v>
      </c>
      <c r="G195" s="6">
        <v>0.51041666666666663</v>
      </c>
      <c r="H195">
        <v>0.25</v>
      </c>
      <c r="I195" t="s">
        <v>24</v>
      </c>
      <c r="J195" t="s">
        <v>25</v>
      </c>
      <c r="K195" t="s">
        <v>26</v>
      </c>
      <c r="L195" t="s">
        <v>27</v>
      </c>
      <c r="M195" t="s">
        <v>251</v>
      </c>
    </row>
    <row r="196" spans="1:13" x14ac:dyDescent="0.35">
      <c r="A196" s="5">
        <v>45671</v>
      </c>
      <c r="B196">
        <v>1</v>
      </c>
      <c r="C196">
        <v>2025</v>
      </c>
      <c r="D196" t="s">
        <v>678</v>
      </c>
      <c r="E196">
        <v>1</v>
      </c>
      <c r="F196" s="6">
        <v>0.5625</v>
      </c>
      <c r="G196" s="6">
        <v>0.58333333333333337</v>
      </c>
      <c r="H196">
        <v>0.5</v>
      </c>
      <c r="I196" t="s">
        <v>24</v>
      </c>
      <c r="J196" t="s">
        <v>38</v>
      </c>
      <c r="K196" t="s">
        <v>39</v>
      </c>
      <c r="L196" t="s">
        <v>47</v>
      </c>
      <c r="M196" t="s">
        <v>252</v>
      </c>
    </row>
    <row r="197" spans="1:13" x14ac:dyDescent="0.35">
      <c r="A197" s="5">
        <v>45671</v>
      </c>
      <c r="B197">
        <v>1</v>
      </c>
      <c r="C197">
        <v>2025</v>
      </c>
      <c r="D197" t="s">
        <v>678</v>
      </c>
      <c r="E197">
        <v>1</v>
      </c>
      <c r="F197" s="6">
        <v>0.58333333333333337</v>
      </c>
      <c r="G197" s="6">
        <v>0.60069444444444442</v>
      </c>
      <c r="H197">
        <v>0.42</v>
      </c>
      <c r="I197" t="s">
        <v>24</v>
      </c>
      <c r="J197" t="s">
        <v>38</v>
      </c>
      <c r="K197" t="s">
        <v>39</v>
      </c>
      <c r="L197" t="s">
        <v>47</v>
      </c>
      <c r="M197" t="s">
        <v>253</v>
      </c>
    </row>
    <row r="198" spans="1:13" x14ac:dyDescent="0.35">
      <c r="A198" s="5">
        <v>45671</v>
      </c>
      <c r="B198">
        <v>1</v>
      </c>
      <c r="C198">
        <v>2025</v>
      </c>
      <c r="D198" t="s">
        <v>678</v>
      </c>
      <c r="E198">
        <v>1</v>
      </c>
      <c r="F198" s="6">
        <v>0.60069444444444442</v>
      </c>
      <c r="G198" s="6">
        <v>0.60416666666666663</v>
      </c>
      <c r="H198">
        <v>0.08</v>
      </c>
      <c r="I198" t="s">
        <v>42</v>
      </c>
      <c r="J198" t="s">
        <v>30</v>
      </c>
      <c r="K198" t="s">
        <v>52</v>
      </c>
      <c r="L198" t="s">
        <v>53</v>
      </c>
      <c r="M198" t="s">
        <v>254</v>
      </c>
    </row>
    <row r="199" spans="1:13" x14ac:dyDescent="0.35">
      <c r="A199" s="5">
        <v>45671</v>
      </c>
      <c r="B199">
        <v>1</v>
      </c>
      <c r="C199">
        <v>2025</v>
      </c>
      <c r="D199" t="s">
        <v>678</v>
      </c>
      <c r="E199">
        <v>2</v>
      </c>
      <c r="F199" s="6">
        <v>0.62847222222222221</v>
      </c>
      <c r="G199" s="6">
        <v>0.64236111111111116</v>
      </c>
      <c r="H199">
        <v>0.33</v>
      </c>
      <c r="I199" t="s">
        <v>24</v>
      </c>
      <c r="J199" t="s">
        <v>38</v>
      </c>
      <c r="K199" t="s">
        <v>39</v>
      </c>
      <c r="L199" t="s">
        <v>47</v>
      </c>
      <c r="M199" t="s">
        <v>4692</v>
      </c>
    </row>
    <row r="200" spans="1:13" x14ac:dyDescent="0.35">
      <c r="A200" s="5">
        <v>45671</v>
      </c>
      <c r="B200">
        <v>1</v>
      </c>
      <c r="C200">
        <v>2025</v>
      </c>
      <c r="D200" t="s">
        <v>678</v>
      </c>
      <c r="E200">
        <v>2</v>
      </c>
      <c r="F200" s="6">
        <v>0.6875</v>
      </c>
      <c r="G200" s="6">
        <v>0.69097222222222221</v>
      </c>
      <c r="H200">
        <v>0.08</v>
      </c>
      <c r="I200" t="s">
        <v>42</v>
      </c>
      <c r="J200" t="s">
        <v>30</v>
      </c>
      <c r="K200" t="s">
        <v>52</v>
      </c>
      <c r="L200" t="s">
        <v>53</v>
      </c>
      <c r="M200" t="s">
        <v>255</v>
      </c>
    </row>
    <row r="201" spans="1:13" x14ac:dyDescent="0.35">
      <c r="A201" s="5">
        <v>45671</v>
      </c>
      <c r="B201">
        <v>1</v>
      </c>
      <c r="C201">
        <v>2025</v>
      </c>
      <c r="D201" t="s">
        <v>678</v>
      </c>
      <c r="E201">
        <v>2</v>
      </c>
      <c r="F201" s="6">
        <v>0.70833333333333337</v>
      </c>
      <c r="G201" s="6">
        <v>0.72222222222222221</v>
      </c>
      <c r="H201">
        <v>0.33</v>
      </c>
      <c r="I201" t="s">
        <v>165</v>
      </c>
      <c r="J201" t="s">
        <v>25</v>
      </c>
      <c r="K201" t="s">
        <v>26</v>
      </c>
      <c r="L201" t="s">
        <v>256</v>
      </c>
      <c r="M201" t="s">
        <v>257</v>
      </c>
    </row>
    <row r="202" spans="1:13" x14ac:dyDescent="0.35">
      <c r="A202" s="5">
        <v>45671</v>
      </c>
      <c r="B202">
        <v>1</v>
      </c>
      <c r="C202">
        <v>2025</v>
      </c>
      <c r="D202" t="s">
        <v>678</v>
      </c>
      <c r="E202">
        <v>2</v>
      </c>
      <c r="F202" s="6">
        <v>0.79166666666666663</v>
      </c>
      <c r="G202" s="6">
        <v>0.79861111111111116</v>
      </c>
      <c r="H202">
        <v>0.17</v>
      </c>
      <c r="I202" t="s">
        <v>42</v>
      </c>
      <c r="J202" t="s">
        <v>30</v>
      </c>
      <c r="K202" t="s">
        <v>26</v>
      </c>
      <c r="L202" t="s">
        <v>31</v>
      </c>
      <c r="M202" t="s">
        <v>4693</v>
      </c>
    </row>
    <row r="203" spans="1:13" x14ac:dyDescent="0.35">
      <c r="A203" s="5">
        <v>45671</v>
      </c>
      <c r="B203">
        <v>1</v>
      </c>
      <c r="C203">
        <v>2025</v>
      </c>
      <c r="D203" t="s">
        <v>678</v>
      </c>
      <c r="E203">
        <v>3</v>
      </c>
      <c r="F203" s="6">
        <v>0.9375</v>
      </c>
      <c r="G203" s="6">
        <v>0.94444444444444442</v>
      </c>
      <c r="H203">
        <v>0.17</v>
      </c>
      <c r="I203" t="s">
        <v>42</v>
      </c>
      <c r="J203" t="s">
        <v>30</v>
      </c>
      <c r="K203" t="s">
        <v>26</v>
      </c>
      <c r="L203" t="s">
        <v>31</v>
      </c>
      <c r="M203" t="s">
        <v>258</v>
      </c>
    </row>
    <row r="204" spans="1:13" x14ac:dyDescent="0.35">
      <c r="A204" s="5">
        <v>45671</v>
      </c>
      <c r="B204">
        <v>1</v>
      </c>
      <c r="C204">
        <v>2025</v>
      </c>
      <c r="D204" t="s">
        <v>678</v>
      </c>
      <c r="E204">
        <v>3</v>
      </c>
      <c r="F204" s="6">
        <v>0.97569444444444442</v>
      </c>
      <c r="G204" s="6">
        <v>0.98263888888888884</v>
      </c>
      <c r="H204">
        <v>0.17</v>
      </c>
      <c r="I204" t="s">
        <v>42</v>
      </c>
      <c r="J204" t="s">
        <v>30</v>
      </c>
      <c r="K204" t="s">
        <v>52</v>
      </c>
      <c r="L204" t="s">
        <v>53</v>
      </c>
      <c r="M204" t="s">
        <v>259</v>
      </c>
    </row>
    <row r="205" spans="1:13" x14ac:dyDescent="0.35">
      <c r="A205" s="5">
        <v>45671</v>
      </c>
      <c r="B205">
        <v>1</v>
      </c>
      <c r="C205">
        <v>2025</v>
      </c>
      <c r="D205" t="s">
        <v>678</v>
      </c>
      <c r="E205">
        <v>3</v>
      </c>
      <c r="F205" s="6">
        <v>0.98263888888888884</v>
      </c>
      <c r="G205" s="6">
        <v>0.125</v>
      </c>
      <c r="H205">
        <v>3.42</v>
      </c>
      <c r="I205" t="s">
        <v>24</v>
      </c>
      <c r="J205" t="s">
        <v>38</v>
      </c>
      <c r="K205" t="s">
        <v>39</v>
      </c>
      <c r="L205" t="s">
        <v>47</v>
      </c>
      <c r="M205" t="s">
        <v>260</v>
      </c>
    </row>
    <row r="206" spans="1:13" x14ac:dyDescent="0.35">
      <c r="A206" s="5">
        <v>45671</v>
      </c>
      <c r="B206">
        <v>1</v>
      </c>
      <c r="C206">
        <v>2025</v>
      </c>
      <c r="D206" t="s">
        <v>678</v>
      </c>
      <c r="E206">
        <v>3</v>
      </c>
      <c r="F206" s="6">
        <v>0.125</v>
      </c>
      <c r="G206" s="6">
        <v>0.13541666666666666</v>
      </c>
      <c r="H206">
        <v>0.25</v>
      </c>
      <c r="I206" t="s">
        <v>24</v>
      </c>
      <c r="J206" t="s">
        <v>38</v>
      </c>
      <c r="K206" t="s">
        <v>39</v>
      </c>
      <c r="L206" t="s">
        <v>47</v>
      </c>
      <c r="M206" t="s">
        <v>261</v>
      </c>
    </row>
    <row r="207" spans="1:13" x14ac:dyDescent="0.35">
      <c r="A207" s="5">
        <v>45671</v>
      </c>
      <c r="B207">
        <v>1</v>
      </c>
      <c r="C207">
        <v>2025</v>
      </c>
      <c r="D207" t="s">
        <v>678</v>
      </c>
      <c r="E207">
        <v>3</v>
      </c>
      <c r="F207" s="6">
        <v>0.15972222222222221</v>
      </c>
      <c r="G207" s="6">
        <v>0.16666666666666666</v>
      </c>
      <c r="H207">
        <v>0.17</v>
      </c>
      <c r="I207" t="s">
        <v>93</v>
      </c>
      <c r="J207" t="s">
        <v>25</v>
      </c>
      <c r="K207" t="s">
        <v>26</v>
      </c>
      <c r="L207" t="s">
        <v>47</v>
      </c>
      <c r="M207" t="s">
        <v>262</v>
      </c>
    </row>
    <row r="208" spans="1:13" x14ac:dyDescent="0.35">
      <c r="A208" s="5">
        <v>45671</v>
      </c>
      <c r="B208">
        <v>1</v>
      </c>
      <c r="C208">
        <v>2025</v>
      </c>
      <c r="D208" t="s">
        <v>678</v>
      </c>
      <c r="E208">
        <v>3</v>
      </c>
      <c r="F208" s="6">
        <v>0.1875</v>
      </c>
      <c r="G208" s="6">
        <v>0.19097222222222221</v>
      </c>
      <c r="H208">
        <v>0.08</v>
      </c>
      <c r="I208" t="s">
        <v>42</v>
      </c>
      <c r="J208" t="s">
        <v>30</v>
      </c>
      <c r="K208" t="s">
        <v>52</v>
      </c>
      <c r="L208" t="s">
        <v>53</v>
      </c>
      <c r="M208" t="s">
        <v>263</v>
      </c>
    </row>
    <row r="209" spans="1:13" x14ac:dyDescent="0.35">
      <c r="A209" s="5">
        <v>45671</v>
      </c>
      <c r="B209">
        <v>1</v>
      </c>
      <c r="C209">
        <v>2025</v>
      </c>
      <c r="D209" t="s">
        <v>678</v>
      </c>
      <c r="E209">
        <v>3</v>
      </c>
      <c r="F209" s="6">
        <v>0.2048611111111111</v>
      </c>
      <c r="G209" s="6">
        <v>0.20833333333333334</v>
      </c>
      <c r="H209">
        <v>0.08</v>
      </c>
      <c r="I209" t="s">
        <v>42</v>
      </c>
      <c r="J209" t="s">
        <v>30</v>
      </c>
      <c r="K209" t="s">
        <v>52</v>
      </c>
      <c r="L209" t="s">
        <v>53</v>
      </c>
      <c r="M209" t="s">
        <v>264</v>
      </c>
    </row>
    <row r="210" spans="1:13" x14ac:dyDescent="0.35">
      <c r="A210" s="5">
        <v>45671</v>
      </c>
      <c r="B210">
        <v>1</v>
      </c>
      <c r="C210">
        <v>2025</v>
      </c>
      <c r="D210" t="s">
        <v>678</v>
      </c>
      <c r="E210">
        <v>3</v>
      </c>
      <c r="F210" s="6">
        <v>0.26041666666666669</v>
      </c>
      <c r="G210" s="6">
        <v>0.2673611111111111</v>
      </c>
      <c r="H210">
        <v>0.17</v>
      </c>
      <c r="I210" t="s">
        <v>93</v>
      </c>
      <c r="J210" t="s">
        <v>25</v>
      </c>
      <c r="K210" t="s">
        <v>26</v>
      </c>
      <c r="L210" t="s">
        <v>47</v>
      </c>
      <c r="M210" t="s">
        <v>265</v>
      </c>
    </row>
    <row r="211" spans="1:13" x14ac:dyDescent="0.35">
      <c r="A211" s="5">
        <v>45671</v>
      </c>
      <c r="B211">
        <v>1</v>
      </c>
      <c r="C211">
        <v>2025</v>
      </c>
      <c r="D211" t="s">
        <v>678</v>
      </c>
      <c r="E211">
        <v>3</v>
      </c>
      <c r="F211" s="6">
        <v>0.27777777777777779</v>
      </c>
      <c r="G211" s="6">
        <v>0.28472222222222221</v>
      </c>
      <c r="H211">
        <v>0.17</v>
      </c>
      <c r="I211" t="s">
        <v>42</v>
      </c>
      <c r="J211" t="s">
        <v>30</v>
      </c>
      <c r="K211" t="s">
        <v>26</v>
      </c>
      <c r="L211" t="s">
        <v>31</v>
      </c>
      <c r="M211" t="s">
        <v>266</v>
      </c>
    </row>
    <row r="212" spans="1:13" x14ac:dyDescent="0.35">
      <c r="A212" s="5">
        <v>45671</v>
      </c>
      <c r="B212">
        <v>1</v>
      </c>
      <c r="C212">
        <v>2025</v>
      </c>
      <c r="D212" t="s">
        <v>678</v>
      </c>
      <c r="E212">
        <v>3</v>
      </c>
      <c r="F212" s="6">
        <v>0.28472222222222221</v>
      </c>
      <c r="G212" s="6">
        <v>0.29166666666666669</v>
      </c>
      <c r="H212">
        <v>0.17</v>
      </c>
      <c r="I212" t="s">
        <v>56</v>
      </c>
      <c r="J212" t="s">
        <v>30</v>
      </c>
      <c r="K212" t="s">
        <v>52</v>
      </c>
      <c r="L212" t="s">
        <v>57</v>
      </c>
      <c r="M212" t="s">
        <v>157</v>
      </c>
    </row>
    <row r="213" spans="1:13" x14ac:dyDescent="0.35">
      <c r="A213" s="5">
        <v>45672</v>
      </c>
      <c r="B213">
        <v>1</v>
      </c>
      <c r="C213">
        <v>2025</v>
      </c>
      <c r="D213" t="s">
        <v>679</v>
      </c>
      <c r="E213">
        <v>1</v>
      </c>
      <c r="F213" s="6">
        <v>0.29166666666666669</v>
      </c>
      <c r="G213" s="6">
        <v>0.30208333333333331</v>
      </c>
      <c r="H213">
        <v>0.25</v>
      </c>
      <c r="I213" t="s">
        <v>24</v>
      </c>
      <c r="J213" t="s">
        <v>25</v>
      </c>
      <c r="K213" t="s">
        <v>26</v>
      </c>
      <c r="L213" t="s">
        <v>36</v>
      </c>
      <c r="M213" t="s">
        <v>267</v>
      </c>
    </row>
    <row r="214" spans="1:13" x14ac:dyDescent="0.35">
      <c r="A214" s="5">
        <v>45672</v>
      </c>
      <c r="B214">
        <v>1</v>
      </c>
      <c r="C214">
        <v>2025</v>
      </c>
      <c r="D214" t="s">
        <v>679</v>
      </c>
      <c r="E214">
        <v>1</v>
      </c>
      <c r="F214" s="6">
        <v>0.30902777777777779</v>
      </c>
      <c r="G214" s="6">
        <v>0.3125</v>
      </c>
      <c r="H214">
        <v>0.08</v>
      </c>
      <c r="I214" t="s">
        <v>42</v>
      </c>
      <c r="J214" t="s">
        <v>30</v>
      </c>
      <c r="K214" t="s">
        <v>26</v>
      </c>
      <c r="L214" t="s">
        <v>31</v>
      </c>
      <c r="M214" t="s">
        <v>268</v>
      </c>
    </row>
    <row r="215" spans="1:13" x14ac:dyDescent="0.35">
      <c r="A215" s="5">
        <v>45672</v>
      </c>
      <c r="B215">
        <v>1</v>
      </c>
      <c r="C215">
        <v>2025</v>
      </c>
      <c r="D215" t="s">
        <v>679</v>
      </c>
      <c r="E215">
        <v>1</v>
      </c>
      <c r="F215" s="6">
        <v>0.31944444444444442</v>
      </c>
      <c r="G215" s="6">
        <v>0.3263888888888889</v>
      </c>
      <c r="H215">
        <v>0.17</v>
      </c>
      <c r="I215" t="s">
        <v>24</v>
      </c>
      <c r="J215" t="s">
        <v>25</v>
      </c>
      <c r="K215" t="s">
        <v>26</v>
      </c>
      <c r="L215" t="s">
        <v>183</v>
      </c>
      <c r="M215" t="s">
        <v>269</v>
      </c>
    </row>
    <row r="216" spans="1:13" x14ac:dyDescent="0.35">
      <c r="A216" s="5">
        <v>45672</v>
      </c>
      <c r="B216">
        <v>1</v>
      </c>
      <c r="C216">
        <v>2025</v>
      </c>
      <c r="D216" t="s">
        <v>679</v>
      </c>
      <c r="E216">
        <v>1</v>
      </c>
      <c r="F216" s="6">
        <v>0.3298611111111111</v>
      </c>
      <c r="G216" s="6">
        <v>0.33333333333333331</v>
      </c>
      <c r="H216">
        <v>0.08</v>
      </c>
      <c r="I216" t="s">
        <v>24</v>
      </c>
      <c r="J216" t="s">
        <v>25</v>
      </c>
      <c r="K216" t="s">
        <v>26</v>
      </c>
      <c r="L216" t="s">
        <v>183</v>
      </c>
      <c r="M216" t="s">
        <v>270</v>
      </c>
    </row>
    <row r="217" spans="1:13" x14ac:dyDescent="0.35">
      <c r="A217" s="5">
        <v>45672</v>
      </c>
      <c r="B217">
        <v>1</v>
      </c>
      <c r="C217">
        <v>2025</v>
      </c>
      <c r="D217" t="s">
        <v>679</v>
      </c>
      <c r="E217">
        <v>1</v>
      </c>
      <c r="F217" s="6">
        <v>0.34375</v>
      </c>
      <c r="G217" s="6">
        <v>0.35069444444444442</v>
      </c>
      <c r="H217">
        <v>0.17</v>
      </c>
      <c r="I217" t="s">
        <v>24</v>
      </c>
      <c r="J217" t="s">
        <v>25</v>
      </c>
      <c r="K217" t="s">
        <v>26</v>
      </c>
      <c r="L217" t="s">
        <v>183</v>
      </c>
      <c r="M217" t="s">
        <v>271</v>
      </c>
    </row>
    <row r="218" spans="1:13" x14ac:dyDescent="0.35">
      <c r="A218" s="5">
        <v>45672</v>
      </c>
      <c r="B218">
        <v>1</v>
      </c>
      <c r="C218">
        <v>2025</v>
      </c>
      <c r="D218" t="s">
        <v>679</v>
      </c>
      <c r="E218">
        <v>1</v>
      </c>
      <c r="F218" s="6">
        <v>0.38194444444444442</v>
      </c>
      <c r="G218" s="6">
        <v>0.41666666666666669</v>
      </c>
      <c r="H218">
        <v>0.83</v>
      </c>
      <c r="I218" t="s">
        <v>24</v>
      </c>
      <c r="J218" t="s">
        <v>38</v>
      </c>
      <c r="K218" t="s">
        <v>39</v>
      </c>
      <c r="L218" t="s">
        <v>272</v>
      </c>
      <c r="M218" t="s">
        <v>4694</v>
      </c>
    </row>
    <row r="219" spans="1:13" x14ac:dyDescent="0.35">
      <c r="A219" s="5">
        <v>45672</v>
      </c>
      <c r="B219">
        <v>1</v>
      </c>
      <c r="C219">
        <v>2025</v>
      </c>
      <c r="D219" t="s">
        <v>679</v>
      </c>
      <c r="E219">
        <v>1</v>
      </c>
      <c r="F219" s="6">
        <v>0.41666666666666669</v>
      </c>
      <c r="G219" s="6">
        <v>0.45833333333333331</v>
      </c>
      <c r="H219">
        <v>1</v>
      </c>
      <c r="I219" t="s">
        <v>24</v>
      </c>
      <c r="J219" t="s">
        <v>38</v>
      </c>
      <c r="K219" t="s">
        <v>39</v>
      </c>
      <c r="L219" t="s">
        <v>272</v>
      </c>
      <c r="M219" t="s">
        <v>4695</v>
      </c>
    </row>
    <row r="220" spans="1:13" x14ac:dyDescent="0.35">
      <c r="A220" s="5">
        <v>45672</v>
      </c>
      <c r="B220">
        <v>1</v>
      </c>
      <c r="C220">
        <v>2025</v>
      </c>
      <c r="D220" t="s">
        <v>679</v>
      </c>
      <c r="E220">
        <v>1</v>
      </c>
      <c r="F220" s="6">
        <v>0.45833333333333331</v>
      </c>
      <c r="G220" s="6">
        <v>0.5</v>
      </c>
      <c r="H220">
        <v>1</v>
      </c>
      <c r="I220" t="s">
        <v>24</v>
      </c>
      <c r="J220" t="s">
        <v>38</v>
      </c>
      <c r="K220" t="s">
        <v>39</v>
      </c>
      <c r="L220" t="s">
        <v>272</v>
      </c>
      <c r="M220" t="s">
        <v>4696</v>
      </c>
    </row>
    <row r="221" spans="1:13" x14ac:dyDescent="0.35">
      <c r="A221" s="5">
        <v>45672</v>
      </c>
      <c r="B221">
        <v>1</v>
      </c>
      <c r="C221">
        <v>2025</v>
      </c>
      <c r="D221" t="s">
        <v>679</v>
      </c>
      <c r="E221">
        <v>1</v>
      </c>
      <c r="F221" s="6">
        <v>0.5625</v>
      </c>
      <c r="G221" s="6">
        <v>0.57638888888888884</v>
      </c>
      <c r="H221">
        <v>0.33</v>
      </c>
      <c r="I221" t="s">
        <v>24</v>
      </c>
      <c r="J221" t="s">
        <v>38</v>
      </c>
      <c r="K221" t="s">
        <v>39</v>
      </c>
      <c r="L221" t="s">
        <v>272</v>
      </c>
      <c r="M221" t="s">
        <v>273</v>
      </c>
    </row>
    <row r="222" spans="1:13" x14ac:dyDescent="0.35">
      <c r="A222" s="5">
        <v>45672</v>
      </c>
      <c r="B222">
        <v>1</v>
      </c>
      <c r="C222">
        <v>2025</v>
      </c>
      <c r="D222" t="s">
        <v>679</v>
      </c>
      <c r="E222">
        <v>1</v>
      </c>
      <c r="F222" s="6">
        <v>0.57986111111111116</v>
      </c>
      <c r="G222" s="6">
        <v>0.58333333333333337</v>
      </c>
      <c r="H222">
        <v>0.08</v>
      </c>
      <c r="I222">
        <v>20104</v>
      </c>
      <c r="J222" t="s">
        <v>38</v>
      </c>
      <c r="K222" t="s">
        <v>39</v>
      </c>
      <c r="L222" t="s">
        <v>47</v>
      </c>
      <c r="M222" t="s">
        <v>274</v>
      </c>
    </row>
    <row r="223" spans="1:13" x14ac:dyDescent="0.35">
      <c r="A223" s="5">
        <v>45672</v>
      </c>
      <c r="B223">
        <v>1</v>
      </c>
      <c r="C223">
        <v>2025</v>
      </c>
      <c r="D223" t="s">
        <v>679</v>
      </c>
      <c r="E223">
        <v>2</v>
      </c>
      <c r="F223" s="6">
        <v>0.64583333333333337</v>
      </c>
      <c r="G223" s="6">
        <v>0.64930555555555558</v>
      </c>
      <c r="H223">
        <v>0.08</v>
      </c>
      <c r="I223" t="s">
        <v>42</v>
      </c>
      <c r="J223" t="s">
        <v>30</v>
      </c>
      <c r="K223" t="s">
        <v>26</v>
      </c>
      <c r="L223" t="s">
        <v>31</v>
      </c>
      <c r="M223" t="s">
        <v>275</v>
      </c>
    </row>
    <row r="224" spans="1:13" x14ac:dyDescent="0.35">
      <c r="A224" s="5">
        <v>45672</v>
      </c>
      <c r="B224">
        <v>1</v>
      </c>
      <c r="C224">
        <v>2025</v>
      </c>
      <c r="D224" t="s">
        <v>679</v>
      </c>
      <c r="E224">
        <v>2</v>
      </c>
      <c r="F224" s="6">
        <v>0.65625</v>
      </c>
      <c r="G224" s="6">
        <v>0.66666666666666663</v>
      </c>
      <c r="H224">
        <v>0.25</v>
      </c>
      <c r="I224" t="s">
        <v>42</v>
      </c>
      <c r="J224" t="s">
        <v>30</v>
      </c>
      <c r="K224" t="s">
        <v>26</v>
      </c>
      <c r="L224" t="s">
        <v>31</v>
      </c>
      <c r="M224" t="s">
        <v>276</v>
      </c>
    </row>
    <row r="225" spans="1:13" x14ac:dyDescent="0.35">
      <c r="A225" s="5">
        <v>45672</v>
      </c>
      <c r="B225">
        <v>1</v>
      </c>
      <c r="C225">
        <v>2025</v>
      </c>
      <c r="D225" t="s">
        <v>679</v>
      </c>
      <c r="E225">
        <v>2</v>
      </c>
      <c r="F225" s="6">
        <v>0.66666666666666663</v>
      </c>
      <c r="G225" s="6">
        <v>0.67361111111111116</v>
      </c>
      <c r="H225">
        <v>0.17</v>
      </c>
      <c r="I225" t="s">
        <v>42</v>
      </c>
      <c r="J225" t="s">
        <v>30</v>
      </c>
      <c r="K225" t="s">
        <v>26</v>
      </c>
      <c r="L225" t="s">
        <v>31</v>
      </c>
      <c r="M225" t="s">
        <v>277</v>
      </c>
    </row>
    <row r="226" spans="1:13" x14ac:dyDescent="0.35">
      <c r="A226" s="5">
        <v>45672</v>
      </c>
      <c r="B226">
        <v>1</v>
      </c>
      <c r="C226">
        <v>2025</v>
      </c>
      <c r="D226" t="s">
        <v>679</v>
      </c>
      <c r="E226">
        <v>2</v>
      </c>
      <c r="F226" s="6">
        <v>0.67708333333333337</v>
      </c>
      <c r="G226" s="6">
        <v>0.68402777777777779</v>
      </c>
      <c r="H226">
        <v>0.17</v>
      </c>
      <c r="I226" t="s">
        <v>42</v>
      </c>
      <c r="J226" t="s">
        <v>30</v>
      </c>
      <c r="K226" t="s">
        <v>26</v>
      </c>
      <c r="L226" t="s">
        <v>31</v>
      </c>
      <c r="M226" t="s">
        <v>278</v>
      </c>
    </row>
    <row r="227" spans="1:13" x14ac:dyDescent="0.35">
      <c r="A227" s="5">
        <v>45672</v>
      </c>
      <c r="B227">
        <v>1</v>
      </c>
      <c r="C227">
        <v>2025</v>
      </c>
      <c r="D227" t="s">
        <v>679</v>
      </c>
      <c r="E227">
        <v>2</v>
      </c>
      <c r="F227" s="6">
        <v>0.6875</v>
      </c>
      <c r="G227" s="6">
        <v>0.70138888888888884</v>
      </c>
      <c r="H227">
        <v>0.33</v>
      </c>
      <c r="I227" t="s">
        <v>110</v>
      </c>
      <c r="J227" t="s">
        <v>38</v>
      </c>
      <c r="K227" t="s">
        <v>39</v>
      </c>
      <c r="L227" t="s">
        <v>47</v>
      </c>
      <c r="M227" t="s">
        <v>279</v>
      </c>
    </row>
    <row r="228" spans="1:13" x14ac:dyDescent="0.35">
      <c r="A228" s="5">
        <v>45672</v>
      </c>
      <c r="B228">
        <v>1</v>
      </c>
      <c r="C228">
        <v>2025</v>
      </c>
      <c r="D228" t="s">
        <v>679</v>
      </c>
      <c r="E228">
        <v>2</v>
      </c>
      <c r="F228" s="6">
        <v>0.70486111111111116</v>
      </c>
      <c r="G228" s="6">
        <v>0.70833333333333337</v>
      </c>
      <c r="H228">
        <v>0.08</v>
      </c>
      <c r="I228" t="s">
        <v>24</v>
      </c>
      <c r="J228" t="s">
        <v>25</v>
      </c>
      <c r="K228" t="s">
        <v>26</v>
      </c>
      <c r="L228" t="s">
        <v>280</v>
      </c>
      <c r="M228" t="s">
        <v>281</v>
      </c>
    </row>
    <row r="229" spans="1:13" x14ac:dyDescent="0.35">
      <c r="A229" s="5">
        <v>45672</v>
      </c>
      <c r="B229">
        <v>1</v>
      </c>
      <c r="C229">
        <v>2025</v>
      </c>
      <c r="D229" t="s">
        <v>679</v>
      </c>
      <c r="E229">
        <v>2</v>
      </c>
      <c r="F229" s="6">
        <v>0.70833333333333337</v>
      </c>
      <c r="G229" s="6">
        <v>0.73263888888888884</v>
      </c>
      <c r="H229">
        <v>0.57999999999999996</v>
      </c>
      <c r="I229" t="s">
        <v>24</v>
      </c>
      <c r="J229" t="s">
        <v>25</v>
      </c>
      <c r="K229" t="s">
        <v>26</v>
      </c>
      <c r="L229" t="s">
        <v>282</v>
      </c>
      <c r="M229" t="s">
        <v>283</v>
      </c>
    </row>
    <row r="230" spans="1:13" x14ac:dyDescent="0.35">
      <c r="A230" s="5">
        <v>45672</v>
      </c>
      <c r="B230">
        <v>1</v>
      </c>
      <c r="C230">
        <v>2025</v>
      </c>
      <c r="D230" t="s">
        <v>679</v>
      </c>
      <c r="E230">
        <v>2</v>
      </c>
      <c r="F230" s="6">
        <v>0.73611111111111116</v>
      </c>
      <c r="G230" s="6">
        <v>0.75</v>
      </c>
      <c r="H230">
        <v>0.33</v>
      </c>
      <c r="I230" t="s">
        <v>60</v>
      </c>
      <c r="J230" t="s">
        <v>38</v>
      </c>
      <c r="K230" t="s">
        <v>39</v>
      </c>
      <c r="L230" t="s">
        <v>216</v>
      </c>
      <c r="M230" t="s">
        <v>284</v>
      </c>
    </row>
    <row r="231" spans="1:13" x14ac:dyDescent="0.35">
      <c r="A231" s="5">
        <v>45672</v>
      </c>
      <c r="B231">
        <v>1</v>
      </c>
      <c r="C231">
        <v>2025</v>
      </c>
      <c r="D231" t="s">
        <v>679</v>
      </c>
      <c r="E231">
        <v>2</v>
      </c>
      <c r="F231" s="6">
        <v>0.79513888888888884</v>
      </c>
      <c r="G231" s="6">
        <v>0.80208333333333337</v>
      </c>
      <c r="H231">
        <v>0.17</v>
      </c>
      <c r="I231" t="s">
        <v>112</v>
      </c>
      <c r="J231" t="s">
        <v>30</v>
      </c>
      <c r="K231" t="s">
        <v>52</v>
      </c>
      <c r="L231" t="s">
        <v>53</v>
      </c>
      <c r="M231" t="s">
        <v>4697</v>
      </c>
    </row>
    <row r="232" spans="1:13" x14ac:dyDescent="0.35">
      <c r="A232" s="5">
        <v>45672</v>
      </c>
      <c r="B232">
        <v>1</v>
      </c>
      <c r="C232">
        <v>2025</v>
      </c>
      <c r="D232" t="s">
        <v>679</v>
      </c>
      <c r="E232">
        <v>2</v>
      </c>
      <c r="F232" s="6">
        <v>0.84027777777777779</v>
      </c>
      <c r="G232" s="6">
        <v>0.875</v>
      </c>
      <c r="H232">
        <v>0.83</v>
      </c>
      <c r="I232" t="s">
        <v>66</v>
      </c>
      <c r="J232" t="s">
        <v>25</v>
      </c>
      <c r="K232" t="s">
        <v>26</v>
      </c>
      <c r="L232" t="s">
        <v>104</v>
      </c>
      <c r="M232" t="s">
        <v>285</v>
      </c>
    </row>
    <row r="233" spans="1:13" x14ac:dyDescent="0.35">
      <c r="A233" s="5">
        <v>45672</v>
      </c>
      <c r="B233">
        <v>1</v>
      </c>
      <c r="C233">
        <v>2025</v>
      </c>
      <c r="D233" t="s">
        <v>679</v>
      </c>
      <c r="E233">
        <v>2</v>
      </c>
      <c r="F233" s="6">
        <v>0.875</v>
      </c>
      <c r="G233" s="6">
        <v>0.89583333333333337</v>
      </c>
      <c r="H233">
        <v>0.5</v>
      </c>
      <c r="I233" t="s">
        <v>24</v>
      </c>
      <c r="J233" t="s">
        <v>25</v>
      </c>
      <c r="K233" t="s">
        <v>26</v>
      </c>
      <c r="L233" t="s">
        <v>282</v>
      </c>
      <c r="M233" t="s">
        <v>286</v>
      </c>
    </row>
    <row r="234" spans="1:13" x14ac:dyDescent="0.35">
      <c r="A234" s="5">
        <v>45672</v>
      </c>
      <c r="B234">
        <v>1</v>
      </c>
      <c r="C234">
        <v>2025</v>
      </c>
      <c r="D234" t="s">
        <v>679</v>
      </c>
      <c r="E234">
        <v>2</v>
      </c>
      <c r="F234" s="6">
        <v>0.89583333333333337</v>
      </c>
      <c r="G234" s="6">
        <v>0.89930555555555558</v>
      </c>
      <c r="H234">
        <v>0.08</v>
      </c>
      <c r="I234" t="s">
        <v>287</v>
      </c>
      <c r="J234" t="s">
        <v>38</v>
      </c>
      <c r="K234" t="s">
        <v>39</v>
      </c>
      <c r="L234" t="s">
        <v>47</v>
      </c>
      <c r="M234" t="s">
        <v>288</v>
      </c>
    </row>
    <row r="235" spans="1:13" x14ac:dyDescent="0.35">
      <c r="A235" s="5">
        <v>45672</v>
      </c>
      <c r="B235">
        <v>1</v>
      </c>
      <c r="C235">
        <v>2025</v>
      </c>
      <c r="D235" t="s">
        <v>679</v>
      </c>
      <c r="E235">
        <v>2</v>
      </c>
      <c r="F235" s="6">
        <v>0.89930555555555558</v>
      </c>
      <c r="G235" s="6">
        <v>0.90972222222222221</v>
      </c>
      <c r="H235">
        <v>0.25</v>
      </c>
      <c r="I235" t="s">
        <v>289</v>
      </c>
      <c r="J235" t="s">
        <v>38</v>
      </c>
      <c r="K235" t="s">
        <v>39</v>
      </c>
      <c r="L235" t="s">
        <v>47</v>
      </c>
      <c r="M235" t="s">
        <v>290</v>
      </c>
    </row>
    <row r="236" spans="1:13" x14ac:dyDescent="0.35">
      <c r="A236" s="5">
        <v>45672</v>
      </c>
      <c r="B236">
        <v>1</v>
      </c>
      <c r="C236">
        <v>2025</v>
      </c>
      <c r="D236" t="s">
        <v>679</v>
      </c>
      <c r="E236">
        <v>3</v>
      </c>
      <c r="F236" s="6">
        <v>0.92361111111111116</v>
      </c>
      <c r="G236" s="6">
        <v>0.93055555555555558</v>
      </c>
      <c r="H236">
        <v>0.17</v>
      </c>
      <c r="I236" t="s">
        <v>42</v>
      </c>
      <c r="J236" t="s">
        <v>30</v>
      </c>
      <c r="K236" t="s">
        <v>52</v>
      </c>
      <c r="L236" t="s">
        <v>53</v>
      </c>
      <c r="M236" t="s">
        <v>291</v>
      </c>
    </row>
    <row r="237" spans="1:13" x14ac:dyDescent="0.35">
      <c r="A237" s="5">
        <v>45672</v>
      </c>
      <c r="B237">
        <v>1</v>
      </c>
      <c r="C237">
        <v>2025</v>
      </c>
      <c r="D237" t="s">
        <v>679</v>
      </c>
      <c r="E237">
        <v>3</v>
      </c>
      <c r="F237" s="6">
        <v>0.95833333333333337</v>
      </c>
      <c r="G237" s="6">
        <v>0.96527777777777779</v>
      </c>
      <c r="H237">
        <v>0.17</v>
      </c>
      <c r="I237" t="s">
        <v>112</v>
      </c>
      <c r="J237" t="s">
        <v>38</v>
      </c>
      <c r="K237" t="s">
        <v>39</v>
      </c>
      <c r="L237" t="s">
        <v>47</v>
      </c>
      <c r="M237" t="s">
        <v>292</v>
      </c>
    </row>
    <row r="238" spans="1:13" x14ac:dyDescent="0.35">
      <c r="A238" s="5">
        <v>45672</v>
      </c>
      <c r="B238">
        <v>1</v>
      </c>
      <c r="C238">
        <v>2025</v>
      </c>
      <c r="D238" t="s">
        <v>679</v>
      </c>
      <c r="E238">
        <v>3</v>
      </c>
      <c r="F238" s="6">
        <v>0.96527777777777779</v>
      </c>
      <c r="G238" s="6">
        <v>0.97916666666666663</v>
      </c>
      <c r="H238">
        <v>0.33</v>
      </c>
      <c r="I238" t="s">
        <v>93</v>
      </c>
      <c r="J238" t="s">
        <v>38</v>
      </c>
      <c r="K238" t="s">
        <v>39</v>
      </c>
      <c r="L238" t="s">
        <v>47</v>
      </c>
      <c r="M238" t="s">
        <v>293</v>
      </c>
    </row>
    <row r="239" spans="1:13" x14ac:dyDescent="0.35">
      <c r="A239" s="5">
        <v>45672</v>
      </c>
      <c r="B239">
        <v>1</v>
      </c>
      <c r="C239">
        <v>2025</v>
      </c>
      <c r="D239" t="s">
        <v>679</v>
      </c>
      <c r="E239">
        <v>3</v>
      </c>
      <c r="F239" s="6">
        <v>1.0416666666666666E-2</v>
      </c>
      <c r="G239" s="6">
        <v>1.7361111111111112E-2</v>
      </c>
      <c r="H239">
        <v>0.17</v>
      </c>
      <c r="I239">
        <v>20104</v>
      </c>
      <c r="J239" t="s">
        <v>38</v>
      </c>
      <c r="K239" t="s">
        <v>39</v>
      </c>
      <c r="L239" t="s">
        <v>47</v>
      </c>
      <c r="M239" t="s">
        <v>4698</v>
      </c>
    </row>
    <row r="240" spans="1:13" x14ac:dyDescent="0.35">
      <c r="A240" s="5">
        <v>45672</v>
      </c>
      <c r="B240">
        <v>1</v>
      </c>
      <c r="C240">
        <v>2025</v>
      </c>
      <c r="D240" t="s">
        <v>679</v>
      </c>
      <c r="E240">
        <v>3</v>
      </c>
      <c r="F240" s="6">
        <v>6.5972222222222224E-2</v>
      </c>
      <c r="G240" s="6">
        <v>7.2916666666666671E-2</v>
      </c>
      <c r="H240">
        <v>0.17</v>
      </c>
      <c r="I240" t="s">
        <v>93</v>
      </c>
      <c r="J240" t="s">
        <v>38</v>
      </c>
      <c r="K240" t="s">
        <v>39</v>
      </c>
      <c r="L240" t="s">
        <v>47</v>
      </c>
      <c r="M240" t="s">
        <v>4699</v>
      </c>
    </row>
    <row r="241" spans="1:13" x14ac:dyDescent="0.35">
      <c r="A241" s="5">
        <v>45672</v>
      </c>
      <c r="B241">
        <v>1</v>
      </c>
      <c r="C241">
        <v>2025</v>
      </c>
      <c r="D241" t="s">
        <v>679</v>
      </c>
      <c r="E241">
        <v>3</v>
      </c>
      <c r="F241" s="6">
        <v>7.9861111111111105E-2</v>
      </c>
      <c r="G241" s="6">
        <v>8.3333333333333329E-2</v>
      </c>
      <c r="H241">
        <v>0.08</v>
      </c>
      <c r="I241">
        <v>20104</v>
      </c>
      <c r="J241" t="s">
        <v>38</v>
      </c>
      <c r="K241" t="s">
        <v>39</v>
      </c>
      <c r="L241" t="s">
        <v>47</v>
      </c>
      <c r="M241" t="s">
        <v>4700</v>
      </c>
    </row>
    <row r="242" spans="1:13" x14ac:dyDescent="0.35">
      <c r="A242" s="5">
        <v>45672</v>
      </c>
      <c r="B242">
        <v>1</v>
      </c>
      <c r="C242">
        <v>2025</v>
      </c>
      <c r="D242" t="s">
        <v>679</v>
      </c>
      <c r="E242">
        <v>3</v>
      </c>
      <c r="F242" s="6">
        <v>9.375E-2</v>
      </c>
      <c r="G242" s="6">
        <v>0.10069444444444445</v>
      </c>
      <c r="H242">
        <v>0.17</v>
      </c>
      <c r="I242" t="s">
        <v>42</v>
      </c>
      <c r="J242" t="s">
        <v>30</v>
      </c>
      <c r="K242" t="s">
        <v>52</v>
      </c>
      <c r="L242" t="s">
        <v>53</v>
      </c>
      <c r="M242" t="s">
        <v>294</v>
      </c>
    </row>
    <row r="243" spans="1:13" x14ac:dyDescent="0.35">
      <c r="A243" s="5">
        <v>45672</v>
      </c>
      <c r="B243">
        <v>1</v>
      </c>
      <c r="C243">
        <v>2025</v>
      </c>
      <c r="D243" t="s">
        <v>679</v>
      </c>
      <c r="E243">
        <v>3</v>
      </c>
      <c r="F243" s="6">
        <v>0.10069444444444445</v>
      </c>
      <c r="G243" s="6">
        <v>0.1111111111111111</v>
      </c>
      <c r="H243">
        <v>0.25</v>
      </c>
      <c r="I243">
        <v>20103</v>
      </c>
      <c r="J243" t="s">
        <v>25</v>
      </c>
      <c r="K243" t="s">
        <v>26</v>
      </c>
      <c r="L243" t="s">
        <v>27</v>
      </c>
      <c r="M243" t="s">
        <v>295</v>
      </c>
    </row>
    <row r="244" spans="1:13" x14ac:dyDescent="0.35">
      <c r="A244" s="5">
        <v>45672</v>
      </c>
      <c r="B244">
        <v>1</v>
      </c>
      <c r="C244">
        <v>2025</v>
      </c>
      <c r="D244" t="s">
        <v>679</v>
      </c>
      <c r="E244">
        <v>3</v>
      </c>
      <c r="F244" s="6">
        <v>0.11805555555555555</v>
      </c>
      <c r="G244" s="6">
        <v>0.125</v>
      </c>
      <c r="H244">
        <v>0.17</v>
      </c>
      <c r="I244">
        <v>20103</v>
      </c>
      <c r="J244" t="s">
        <v>38</v>
      </c>
      <c r="K244" t="s">
        <v>39</v>
      </c>
      <c r="L244" t="s">
        <v>47</v>
      </c>
      <c r="M244" t="s">
        <v>4701</v>
      </c>
    </row>
    <row r="245" spans="1:13" x14ac:dyDescent="0.35">
      <c r="A245" s="5">
        <v>45672</v>
      </c>
      <c r="B245">
        <v>1</v>
      </c>
      <c r="C245">
        <v>2025</v>
      </c>
      <c r="D245" t="s">
        <v>679</v>
      </c>
      <c r="E245">
        <v>3</v>
      </c>
      <c r="F245" s="6">
        <v>0.15625</v>
      </c>
      <c r="G245" s="6">
        <v>0.16319444444444445</v>
      </c>
      <c r="H245">
        <v>0.17</v>
      </c>
      <c r="I245">
        <v>20104</v>
      </c>
      <c r="J245" t="s">
        <v>38</v>
      </c>
      <c r="K245" t="s">
        <v>39</v>
      </c>
      <c r="L245" t="s">
        <v>47</v>
      </c>
      <c r="M245" t="s">
        <v>296</v>
      </c>
    </row>
    <row r="246" spans="1:13" x14ac:dyDescent="0.35">
      <c r="A246" s="5">
        <v>45672</v>
      </c>
      <c r="B246">
        <v>1</v>
      </c>
      <c r="C246">
        <v>2025</v>
      </c>
      <c r="D246" t="s">
        <v>679</v>
      </c>
      <c r="E246">
        <v>3</v>
      </c>
      <c r="F246" s="6">
        <v>0.16666666666666666</v>
      </c>
      <c r="G246" s="6">
        <v>0.17708333333333334</v>
      </c>
      <c r="H246">
        <v>0.25</v>
      </c>
      <c r="I246">
        <v>20103</v>
      </c>
      <c r="J246" t="s">
        <v>38</v>
      </c>
      <c r="K246" t="s">
        <v>39</v>
      </c>
      <c r="L246" t="s">
        <v>47</v>
      </c>
      <c r="M246" t="s">
        <v>297</v>
      </c>
    </row>
    <row r="247" spans="1:13" x14ac:dyDescent="0.35">
      <c r="A247" s="5">
        <v>45672</v>
      </c>
      <c r="B247">
        <v>1</v>
      </c>
      <c r="C247">
        <v>2025</v>
      </c>
      <c r="D247" t="s">
        <v>679</v>
      </c>
      <c r="E247">
        <v>3</v>
      </c>
      <c r="F247" s="6">
        <v>0.2013888888888889</v>
      </c>
      <c r="G247" s="6">
        <v>0.20833333333333334</v>
      </c>
      <c r="H247">
        <v>0.17</v>
      </c>
      <c r="I247">
        <v>20103</v>
      </c>
      <c r="J247" t="s">
        <v>38</v>
      </c>
      <c r="K247" t="s">
        <v>39</v>
      </c>
      <c r="L247" t="s">
        <v>47</v>
      </c>
      <c r="M247" t="s">
        <v>298</v>
      </c>
    </row>
    <row r="248" spans="1:13" x14ac:dyDescent="0.35">
      <c r="A248" s="5">
        <v>45672</v>
      </c>
      <c r="B248">
        <v>1</v>
      </c>
      <c r="C248">
        <v>2025</v>
      </c>
      <c r="D248" t="s">
        <v>679</v>
      </c>
      <c r="E248">
        <v>3</v>
      </c>
      <c r="F248" s="6">
        <v>0.22222222222222221</v>
      </c>
      <c r="G248" s="6">
        <v>0.22916666666666666</v>
      </c>
      <c r="H248">
        <v>0.17</v>
      </c>
      <c r="I248">
        <v>20103</v>
      </c>
      <c r="J248" t="s">
        <v>38</v>
      </c>
      <c r="K248" t="s">
        <v>39</v>
      </c>
      <c r="L248" t="s">
        <v>47</v>
      </c>
      <c r="M248" t="s">
        <v>299</v>
      </c>
    </row>
    <row r="249" spans="1:13" x14ac:dyDescent="0.35">
      <c r="A249" s="5">
        <v>45672</v>
      </c>
      <c r="B249">
        <v>1</v>
      </c>
      <c r="C249">
        <v>2025</v>
      </c>
      <c r="D249" t="s">
        <v>679</v>
      </c>
      <c r="E249">
        <v>3</v>
      </c>
      <c r="F249" s="6">
        <v>0.22916666666666666</v>
      </c>
      <c r="G249" s="6">
        <v>0.24305555555555555</v>
      </c>
      <c r="H249">
        <v>0.33</v>
      </c>
      <c r="I249" t="s">
        <v>289</v>
      </c>
      <c r="J249" t="s">
        <v>25</v>
      </c>
      <c r="K249" t="s">
        <v>26</v>
      </c>
      <c r="L249" t="s">
        <v>47</v>
      </c>
      <c r="M249" t="s">
        <v>300</v>
      </c>
    </row>
    <row r="250" spans="1:13" x14ac:dyDescent="0.35">
      <c r="A250" s="5">
        <v>45672</v>
      </c>
      <c r="B250">
        <v>1</v>
      </c>
      <c r="C250">
        <v>2025</v>
      </c>
      <c r="D250" t="s">
        <v>679</v>
      </c>
      <c r="E250">
        <v>3</v>
      </c>
      <c r="F250" s="6">
        <v>0.27083333333333331</v>
      </c>
      <c r="G250" s="6">
        <v>0.28125</v>
      </c>
      <c r="H250">
        <v>0.25</v>
      </c>
      <c r="I250">
        <v>20103</v>
      </c>
      <c r="J250" t="s">
        <v>25</v>
      </c>
      <c r="K250" t="s">
        <v>26</v>
      </c>
      <c r="L250" t="s">
        <v>47</v>
      </c>
      <c r="M250" t="s">
        <v>301</v>
      </c>
    </row>
    <row r="251" spans="1:13" x14ac:dyDescent="0.35">
      <c r="A251" s="5">
        <v>45672</v>
      </c>
      <c r="B251">
        <v>1</v>
      </c>
      <c r="C251">
        <v>2025</v>
      </c>
      <c r="D251" t="s">
        <v>679</v>
      </c>
      <c r="E251">
        <v>3</v>
      </c>
      <c r="F251" s="6">
        <v>0.28125</v>
      </c>
      <c r="G251" s="6">
        <v>0.29166666666666669</v>
      </c>
      <c r="H251">
        <v>0.25</v>
      </c>
      <c r="I251" t="s">
        <v>289</v>
      </c>
      <c r="J251" t="s">
        <v>38</v>
      </c>
      <c r="K251" t="s">
        <v>39</v>
      </c>
      <c r="L251" t="s">
        <v>47</v>
      </c>
      <c r="M251" t="s">
        <v>302</v>
      </c>
    </row>
    <row r="252" spans="1:13" x14ac:dyDescent="0.35">
      <c r="A252" s="5">
        <v>45673</v>
      </c>
      <c r="B252">
        <v>1</v>
      </c>
      <c r="C252">
        <v>2025</v>
      </c>
      <c r="D252" t="s">
        <v>679</v>
      </c>
      <c r="E252">
        <v>1</v>
      </c>
      <c r="F252" s="6">
        <v>0.30555555555555558</v>
      </c>
      <c r="G252" s="6">
        <v>0.3125</v>
      </c>
      <c r="H252">
        <v>0.17</v>
      </c>
      <c r="I252" t="s">
        <v>112</v>
      </c>
      <c r="J252" t="s">
        <v>38</v>
      </c>
      <c r="K252" t="s">
        <v>39</v>
      </c>
      <c r="L252" t="s">
        <v>47</v>
      </c>
      <c r="M252" t="s">
        <v>303</v>
      </c>
    </row>
    <row r="253" spans="1:13" x14ac:dyDescent="0.35">
      <c r="A253" s="5">
        <v>45673</v>
      </c>
      <c r="B253">
        <v>1</v>
      </c>
      <c r="C253">
        <v>2025</v>
      </c>
      <c r="D253" t="s">
        <v>679</v>
      </c>
      <c r="E253">
        <v>1</v>
      </c>
      <c r="F253" s="6">
        <v>0.3125</v>
      </c>
      <c r="G253" s="6">
        <v>0.31944444444444442</v>
      </c>
      <c r="H253">
        <v>0.17</v>
      </c>
      <c r="I253" t="s">
        <v>304</v>
      </c>
      <c r="J253" t="s">
        <v>25</v>
      </c>
      <c r="K253" t="s">
        <v>26</v>
      </c>
      <c r="L253" t="s">
        <v>27</v>
      </c>
      <c r="M253" t="s">
        <v>305</v>
      </c>
    </row>
    <row r="254" spans="1:13" x14ac:dyDescent="0.35">
      <c r="A254" s="5">
        <v>45673</v>
      </c>
      <c r="B254">
        <v>1</v>
      </c>
      <c r="C254">
        <v>2025</v>
      </c>
      <c r="D254" t="s">
        <v>679</v>
      </c>
      <c r="E254">
        <v>1</v>
      </c>
      <c r="F254" s="6">
        <v>0.31944444444444442</v>
      </c>
      <c r="G254" s="6">
        <v>0.3298611111111111</v>
      </c>
      <c r="H254">
        <v>0.25</v>
      </c>
      <c r="I254" t="s">
        <v>215</v>
      </c>
      <c r="J254" t="s">
        <v>38</v>
      </c>
      <c r="K254" t="s">
        <v>39</v>
      </c>
      <c r="L254" t="s">
        <v>47</v>
      </c>
      <c r="M254" t="s">
        <v>306</v>
      </c>
    </row>
    <row r="255" spans="1:13" x14ac:dyDescent="0.35">
      <c r="A255" s="5">
        <v>45673</v>
      </c>
      <c r="B255">
        <v>1</v>
      </c>
      <c r="C255">
        <v>2025</v>
      </c>
      <c r="D255" t="s">
        <v>679</v>
      </c>
      <c r="E255">
        <v>1</v>
      </c>
      <c r="F255" s="6">
        <v>0.40277777777777779</v>
      </c>
      <c r="G255" s="6">
        <v>0.41666666666666669</v>
      </c>
      <c r="H255">
        <v>0.33</v>
      </c>
      <c r="I255" t="s">
        <v>84</v>
      </c>
      <c r="J255" t="s">
        <v>25</v>
      </c>
      <c r="K255" t="s">
        <v>26</v>
      </c>
      <c r="L255" t="s">
        <v>61</v>
      </c>
      <c r="M255" t="s">
        <v>4702</v>
      </c>
    </row>
    <row r="256" spans="1:13" x14ac:dyDescent="0.35">
      <c r="A256" s="5">
        <v>45673</v>
      </c>
      <c r="B256">
        <v>1</v>
      </c>
      <c r="C256">
        <v>2025</v>
      </c>
      <c r="D256" t="s">
        <v>679</v>
      </c>
      <c r="E256">
        <v>1</v>
      </c>
      <c r="F256" s="6">
        <v>0.41666666666666669</v>
      </c>
      <c r="G256" s="6">
        <v>0.55555555555555558</v>
      </c>
      <c r="H256">
        <v>3.33</v>
      </c>
      <c r="I256" t="s">
        <v>84</v>
      </c>
      <c r="J256" t="s">
        <v>38</v>
      </c>
      <c r="K256" t="s">
        <v>39</v>
      </c>
      <c r="L256" t="s">
        <v>307</v>
      </c>
      <c r="M256" t="s">
        <v>308</v>
      </c>
    </row>
    <row r="257" spans="1:13" x14ac:dyDescent="0.35">
      <c r="A257" s="5">
        <v>45673</v>
      </c>
      <c r="B257">
        <v>1</v>
      </c>
      <c r="C257">
        <v>2025</v>
      </c>
      <c r="D257" t="s">
        <v>679</v>
      </c>
      <c r="E257">
        <v>1</v>
      </c>
      <c r="F257" s="6">
        <v>0.59375</v>
      </c>
      <c r="G257" s="6">
        <v>0.60069444444444442</v>
      </c>
      <c r="H257">
        <v>0.17</v>
      </c>
      <c r="I257" t="s">
        <v>42</v>
      </c>
      <c r="J257" t="s">
        <v>30</v>
      </c>
      <c r="K257" t="s">
        <v>52</v>
      </c>
      <c r="L257" t="s">
        <v>53</v>
      </c>
      <c r="M257" t="s">
        <v>309</v>
      </c>
    </row>
    <row r="258" spans="1:13" x14ac:dyDescent="0.35">
      <c r="A258" s="5">
        <v>45673</v>
      </c>
      <c r="B258">
        <v>1</v>
      </c>
      <c r="C258">
        <v>2025</v>
      </c>
      <c r="D258" t="s">
        <v>679</v>
      </c>
      <c r="E258">
        <v>1</v>
      </c>
      <c r="F258" s="6">
        <v>0.61458333333333337</v>
      </c>
      <c r="G258" s="6">
        <v>0.61805555555555558</v>
      </c>
      <c r="H258">
        <v>0.08</v>
      </c>
      <c r="I258" t="s">
        <v>42</v>
      </c>
      <c r="J258" t="s">
        <v>30</v>
      </c>
      <c r="K258" t="s">
        <v>26</v>
      </c>
      <c r="L258" t="s">
        <v>31</v>
      </c>
      <c r="M258" t="s">
        <v>310</v>
      </c>
    </row>
    <row r="259" spans="1:13" x14ac:dyDescent="0.35">
      <c r="A259" s="5">
        <v>45673</v>
      </c>
      <c r="B259">
        <v>1</v>
      </c>
      <c r="C259">
        <v>2025</v>
      </c>
      <c r="D259" t="s">
        <v>679</v>
      </c>
      <c r="E259">
        <v>2</v>
      </c>
      <c r="F259" s="6">
        <v>0.66666666666666663</v>
      </c>
      <c r="G259" s="6">
        <v>0.62847222222222221</v>
      </c>
      <c r="H259">
        <v>23.08</v>
      </c>
      <c r="I259" t="s">
        <v>42</v>
      </c>
      <c r="J259" t="s">
        <v>30</v>
      </c>
      <c r="K259" t="s">
        <v>26</v>
      </c>
      <c r="L259" t="s">
        <v>31</v>
      </c>
      <c r="M259" t="s">
        <v>311</v>
      </c>
    </row>
    <row r="260" spans="1:13" x14ac:dyDescent="0.35">
      <c r="A260" s="5">
        <v>45673</v>
      </c>
      <c r="B260">
        <v>1</v>
      </c>
      <c r="C260">
        <v>2025</v>
      </c>
      <c r="D260" t="s">
        <v>679</v>
      </c>
      <c r="E260">
        <v>2</v>
      </c>
      <c r="F260" s="6">
        <v>0.68055555555555558</v>
      </c>
      <c r="G260" s="6">
        <v>0.6875</v>
      </c>
      <c r="H260">
        <v>0.17</v>
      </c>
      <c r="I260" t="s">
        <v>42</v>
      </c>
      <c r="J260" t="s">
        <v>30</v>
      </c>
      <c r="K260" t="s">
        <v>26</v>
      </c>
      <c r="L260" t="s">
        <v>31</v>
      </c>
      <c r="M260" t="s">
        <v>312</v>
      </c>
    </row>
    <row r="261" spans="1:13" x14ac:dyDescent="0.35">
      <c r="A261" s="5">
        <v>45673</v>
      </c>
      <c r="B261">
        <v>1</v>
      </c>
      <c r="C261">
        <v>2025</v>
      </c>
      <c r="D261" t="s">
        <v>679</v>
      </c>
      <c r="E261">
        <v>2</v>
      </c>
      <c r="F261" s="6">
        <v>0.69444444444444442</v>
      </c>
      <c r="G261" s="6">
        <v>0.70833333333333337</v>
      </c>
      <c r="H261">
        <v>0.33</v>
      </c>
      <c r="I261" t="s">
        <v>93</v>
      </c>
      <c r="J261" t="s">
        <v>38</v>
      </c>
      <c r="K261" t="s">
        <v>39</v>
      </c>
      <c r="L261" t="s">
        <v>47</v>
      </c>
      <c r="M261" t="s">
        <v>313</v>
      </c>
    </row>
    <row r="262" spans="1:13" x14ac:dyDescent="0.35">
      <c r="A262" s="5">
        <v>45673</v>
      </c>
      <c r="B262">
        <v>1</v>
      </c>
      <c r="C262">
        <v>2025</v>
      </c>
      <c r="D262" t="s">
        <v>679</v>
      </c>
      <c r="E262">
        <v>2</v>
      </c>
      <c r="F262" s="6">
        <v>0.70833333333333337</v>
      </c>
      <c r="G262" s="6">
        <v>0.72222222222222221</v>
      </c>
      <c r="H262">
        <v>0.33</v>
      </c>
      <c r="I262" t="s">
        <v>304</v>
      </c>
      <c r="J262" t="s">
        <v>25</v>
      </c>
      <c r="K262" t="s">
        <v>26</v>
      </c>
      <c r="L262" t="s">
        <v>314</v>
      </c>
      <c r="M262" t="s">
        <v>315</v>
      </c>
    </row>
    <row r="263" spans="1:13" x14ac:dyDescent="0.35">
      <c r="A263" s="5">
        <v>45673</v>
      </c>
      <c r="B263">
        <v>1</v>
      </c>
      <c r="C263">
        <v>2025</v>
      </c>
      <c r="D263" t="s">
        <v>679</v>
      </c>
      <c r="E263">
        <v>2</v>
      </c>
      <c r="F263" s="6">
        <v>0.72222222222222221</v>
      </c>
      <c r="G263" s="6">
        <v>0.72916666666666663</v>
      </c>
      <c r="H263">
        <v>0.17</v>
      </c>
      <c r="I263" t="s">
        <v>304</v>
      </c>
      <c r="J263" t="s">
        <v>25</v>
      </c>
      <c r="K263" t="s">
        <v>26</v>
      </c>
      <c r="L263" t="s">
        <v>316</v>
      </c>
      <c r="M263" t="s">
        <v>317</v>
      </c>
    </row>
    <row r="264" spans="1:13" x14ac:dyDescent="0.35">
      <c r="A264" s="5">
        <v>45673</v>
      </c>
      <c r="B264">
        <v>1</v>
      </c>
      <c r="C264">
        <v>2025</v>
      </c>
      <c r="D264" t="s">
        <v>679</v>
      </c>
      <c r="E264">
        <v>2</v>
      </c>
      <c r="F264" s="6">
        <v>0.72916666666666663</v>
      </c>
      <c r="G264" s="6">
        <v>0.73611111111111116</v>
      </c>
      <c r="H264">
        <v>0.17</v>
      </c>
      <c r="I264" t="s">
        <v>42</v>
      </c>
      <c r="J264" t="s">
        <v>30</v>
      </c>
      <c r="K264" t="s">
        <v>26</v>
      </c>
      <c r="L264" t="s">
        <v>31</v>
      </c>
      <c r="M264" t="s">
        <v>318</v>
      </c>
    </row>
    <row r="265" spans="1:13" x14ac:dyDescent="0.35">
      <c r="A265" s="5">
        <v>45673</v>
      </c>
      <c r="B265">
        <v>1</v>
      </c>
      <c r="C265">
        <v>2025</v>
      </c>
      <c r="D265" t="s">
        <v>679</v>
      </c>
      <c r="E265">
        <v>2</v>
      </c>
      <c r="F265" s="6">
        <v>0.79166666666666663</v>
      </c>
      <c r="G265" s="6">
        <v>0.79861111111111116</v>
      </c>
      <c r="H265">
        <v>0.17</v>
      </c>
      <c r="I265" t="s">
        <v>319</v>
      </c>
      <c r="J265" t="s">
        <v>25</v>
      </c>
      <c r="K265" t="s">
        <v>26</v>
      </c>
      <c r="L265" t="s">
        <v>320</v>
      </c>
      <c r="M265" t="s">
        <v>321</v>
      </c>
    </row>
    <row r="266" spans="1:13" x14ac:dyDescent="0.35">
      <c r="A266" s="5">
        <v>45673</v>
      </c>
      <c r="B266">
        <v>1</v>
      </c>
      <c r="C266">
        <v>2025</v>
      </c>
      <c r="D266" t="s">
        <v>679</v>
      </c>
      <c r="E266">
        <v>2</v>
      </c>
      <c r="F266" s="6">
        <v>0.79861111111111116</v>
      </c>
      <c r="G266" s="6">
        <v>0.80902777777777779</v>
      </c>
      <c r="H266">
        <v>0.25</v>
      </c>
      <c r="I266" t="s">
        <v>319</v>
      </c>
      <c r="J266" t="s">
        <v>25</v>
      </c>
      <c r="K266" t="s">
        <v>26</v>
      </c>
      <c r="L266" t="s">
        <v>36</v>
      </c>
      <c r="M266" t="s">
        <v>322</v>
      </c>
    </row>
    <row r="267" spans="1:13" x14ac:dyDescent="0.35">
      <c r="A267" s="5">
        <v>45673</v>
      </c>
      <c r="B267">
        <v>1</v>
      </c>
      <c r="C267">
        <v>2025</v>
      </c>
      <c r="D267" t="s">
        <v>679</v>
      </c>
      <c r="E267">
        <v>2</v>
      </c>
      <c r="F267" s="6">
        <v>0.81597222222222221</v>
      </c>
      <c r="G267" s="6">
        <v>0.82638888888888884</v>
      </c>
      <c r="H267">
        <v>0.25</v>
      </c>
      <c r="I267" t="s">
        <v>84</v>
      </c>
      <c r="J267" t="s">
        <v>38</v>
      </c>
      <c r="K267" t="s">
        <v>39</v>
      </c>
      <c r="L267" t="s">
        <v>47</v>
      </c>
      <c r="M267" t="s">
        <v>323</v>
      </c>
    </row>
    <row r="268" spans="1:13" x14ac:dyDescent="0.35">
      <c r="A268" s="5">
        <v>45673</v>
      </c>
      <c r="B268">
        <v>1</v>
      </c>
      <c r="C268">
        <v>2025</v>
      </c>
      <c r="D268" t="s">
        <v>679</v>
      </c>
      <c r="E268">
        <v>2</v>
      </c>
      <c r="F268" s="6">
        <v>0.86805555555555558</v>
      </c>
      <c r="G268" s="6">
        <v>0.87152777777777779</v>
      </c>
      <c r="H268">
        <v>0.08</v>
      </c>
      <c r="I268" t="s">
        <v>112</v>
      </c>
      <c r="J268" t="s">
        <v>38</v>
      </c>
      <c r="K268" t="s">
        <v>39</v>
      </c>
      <c r="L268" t="s">
        <v>47</v>
      </c>
      <c r="M268" t="s">
        <v>324</v>
      </c>
    </row>
    <row r="269" spans="1:13" x14ac:dyDescent="0.35">
      <c r="A269" s="5">
        <v>45673</v>
      </c>
      <c r="B269">
        <v>1</v>
      </c>
      <c r="C269">
        <v>2025</v>
      </c>
      <c r="D269" t="s">
        <v>679</v>
      </c>
      <c r="E269">
        <v>2</v>
      </c>
      <c r="F269" s="6">
        <v>0.90972222222222221</v>
      </c>
      <c r="G269" s="6">
        <v>0.91666666666666663</v>
      </c>
      <c r="H269">
        <v>0.17</v>
      </c>
      <c r="I269">
        <v>20104</v>
      </c>
      <c r="J269" t="s">
        <v>25</v>
      </c>
      <c r="K269" t="s">
        <v>26</v>
      </c>
      <c r="L269" t="s">
        <v>282</v>
      </c>
      <c r="M269" t="s">
        <v>325</v>
      </c>
    </row>
    <row r="270" spans="1:13" x14ac:dyDescent="0.35">
      <c r="A270" s="5">
        <v>45673</v>
      </c>
      <c r="B270">
        <v>1</v>
      </c>
      <c r="C270">
        <v>2025</v>
      </c>
      <c r="D270" t="s">
        <v>679</v>
      </c>
      <c r="E270">
        <v>3</v>
      </c>
      <c r="F270" s="6">
        <v>0.91666666666666663</v>
      </c>
      <c r="G270" s="6">
        <v>0.92361111111111116</v>
      </c>
      <c r="H270">
        <v>0.17</v>
      </c>
      <c r="I270">
        <v>20104</v>
      </c>
      <c r="J270" t="s">
        <v>25</v>
      </c>
      <c r="K270" t="s">
        <v>26</v>
      </c>
      <c r="L270" t="s">
        <v>282</v>
      </c>
      <c r="M270" t="s">
        <v>326</v>
      </c>
    </row>
    <row r="271" spans="1:13" x14ac:dyDescent="0.35">
      <c r="A271" s="5">
        <v>45673</v>
      </c>
      <c r="B271">
        <v>1</v>
      </c>
      <c r="C271">
        <v>2025</v>
      </c>
      <c r="D271" t="s">
        <v>679</v>
      </c>
      <c r="E271">
        <v>3</v>
      </c>
      <c r="F271" s="6">
        <v>0.92708333333333337</v>
      </c>
      <c r="G271" s="6">
        <v>0.93055555555555558</v>
      </c>
      <c r="H271">
        <v>0.08</v>
      </c>
      <c r="I271" t="s">
        <v>24</v>
      </c>
      <c r="J271" t="s">
        <v>25</v>
      </c>
      <c r="K271" t="s">
        <v>26</v>
      </c>
      <c r="L271" t="s">
        <v>280</v>
      </c>
      <c r="M271" t="s">
        <v>327</v>
      </c>
    </row>
    <row r="272" spans="1:13" x14ac:dyDescent="0.35">
      <c r="A272" s="5">
        <v>45673</v>
      </c>
      <c r="B272">
        <v>1</v>
      </c>
      <c r="C272">
        <v>2025</v>
      </c>
      <c r="D272" t="s">
        <v>679</v>
      </c>
      <c r="E272">
        <v>3</v>
      </c>
      <c r="F272" s="6">
        <v>0.94444444444444442</v>
      </c>
      <c r="G272" s="6">
        <v>0.95833333333333337</v>
      </c>
      <c r="H272">
        <v>0.33</v>
      </c>
      <c r="I272" t="s">
        <v>153</v>
      </c>
      <c r="J272" t="s">
        <v>38</v>
      </c>
      <c r="K272" t="s">
        <v>39</v>
      </c>
      <c r="L272" t="s">
        <v>139</v>
      </c>
      <c r="M272" t="s">
        <v>328</v>
      </c>
    </row>
    <row r="273" spans="1:13" x14ac:dyDescent="0.35">
      <c r="A273" s="5">
        <v>45673</v>
      </c>
      <c r="B273">
        <v>1</v>
      </c>
      <c r="C273">
        <v>2025</v>
      </c>
      <c r="D273" t="s">
        <v>679</v>
      </c>
      <c r="E273">
        <v>3</v>
      </c>
      <c r="F273" s="6">
        <v>0.95833333333333337</v>
      </c>
      <c r="G273" s="6">
        <v>0.97222222222222221</v>
      </c>
      <c r="H273">
        <v>0.33</v>
      </c>
      <c r="I273" t="s">
        <v>153</v>
      </c>
      <c r="J273" t="s">
        <v>38</v>
      </c>
      <c r="K273" t="s">
        <v>39</v>
      </c>
      <c r="L273" t="s">
        <v>139</v>
      </c>
      <c r="M273" t="s">
        <v>329</v>
      </c>
    </row>
    <row r="274" spans="1:13" ht="29" x14ac:dyDescent="0.35">
      <c r="A274" s="5">
        <v>45673</v>
      </c>
      <c r="B274">
        <v>1</v>
      </c>
      <c r="C274">
        <v>2025</v>
      </c>
      <c r="D274" t="s">
        <v>679</v>
      </c>
      <c r="E274">
        <v>3</v>
      </c>
      <c r="F274" s="6">
        <v>0.97916666666666663</v>
      </c>
      <c r="G274" s="6">
        <v>0.98611111111111116</v>
      </c>
      <c r="H274">
        <v>0.17</v>
      </c>
      <c r="I274" t="s">
        <v>42</v>
      </c>
      <c r="J274" t="s">
        <v>30</v>
      </c>
      <c r="K274" t="s">
        <v>26</v>
      </c>
      <c r="L274" t="s">
        <v>31</v>
      </c>
      <c r="M274" s="7" t="s">
        <v>330</v>
      </c>
    </row>
    <row r="275" spans="1:13" x14ac:dyDescent="0.35">
      <c r="A275" s="5">
        <v>45673</v>
      </c>
      <c r="B275">
        <v>1</v>
      </c>
      <c r="C275">
        <v>2025</v>
      </c>
      <c r="D275" t="s">
        <v>679</v>
      </c>
      <c r="E275">
        <v>3</v>
      </c>
      <c r="F275" s="6">
        <v>0.99305555555555558</v>
      </c>
      <c r="G275" s="6">
        <v>0</v>
      </c>
      <c r="H275">
        <v>0.17</v>
      </c>
      <c r="I275" t="s">
        <v>93</v>
      </c>
      <c r="J275" t="s">
        <v>25</v>
      </c>
      <c r="K275" t="s">
        <v>26</v>
      </c>
      <c r="L275" t="s">
        <v>27</v>
      </c>
      <c r="M275" t="s">
        <v>331</v>
      </c>
    </row>
    <row r="276" spans="1:13" x14ac:dyDescent="0.35">
      <c r="A276" s="5">
        <v>45673</v>
      </c>
      <c r="B276">
        <v>1</v>
      </c>
      <c r="C276">
        <v>2025</v>
      </c>
      <c r="D276" t="s">
        <v>679</v>
      </c>
      <c r="E276">
        <v>3</v>
      </c>
      <c r="F276" s="6">
        <v>2.0833333333333332E-2</v>
      </c>
      <c r="G276" s="6">
        <v>3.4722222222222224E-2</v>
      </c>
      <c r="H276">
        <v>0.33</v>
      </c>
      <c r="I276" t="s">
        <v>93</v>
      </c>
      <c r="J276" t="s">
        <v>25</v>
      </c>
      <c r="K276" t="s">
        <v>26</v>
      </c>
      <c r="L276" t="s">
        <v>27</v>
      </c>
      <c r="M276" t="s">
        <v>332</v>
      </c>
    </row>
    <row r="277" spans="1:13" x14ac:dyDescent="0.35">
      <c r="A277" s="5">
        <v>45673</v>
      </c>
      <c r="B277">
        <v>1</v>
      </c>
      <c r="C277">
        <v>2025</v>
      </c>
      <c r="D277" t="s">
        <v>679</v>
      </c>
      <c r="E277">
        <v>3</v>
      </c>
      <c r="F277" s="6">
        <v>4.1666666666666664E-2</v>
      </c>
      <c r="G277" s="6">
        <v>7.2916666666666671E-2</v>
      </c>
      <c r="H277">
        <v>0.75</v>
      </c>
      <c r="I277" t="s">
        <v>24</v>
      </c>
      <c r="J277" t="s">
        <v>38</v>
      </c>
      <c r="K277" t="s">
        <v>39</v>
      </c>
      <c r="L277" t="s">
        <v>47</v>
      </c>
      <c r="M277" t="s">
        <v>333</v>
      </c>
    </row>
    <row r="278" spans="1:13" x14ac:dyDescent="0.35">
      <c r="A278" s="5">
        <v>45673</v>
      </c>
      <c r="B278">
        <v>1</v>
      </c>
      <c r="C278">
        <v>2025</v>
      </c>
      <c r="D278" t="s">
        <v>679</v>
      </c>
      <c r="E278">
        <v>3</v>
      </c>
      <c r="F278" s="6">
        <v>7.6388888888888895E-2</v>
      </c>
      <c r="G278" s="6">
        <v>7.9861111111111105E-2</v>
      </c>
      <c r="H278">
        <v>0.08</v>
      </c>
      <c r="I278" t="s">
        <v>42</v>
      </c>
      <c r="J278" t="s">
        <v>30</v>
      </c>
      <c r="K278" t="s">
        <v>52</v>
      </c>
      <c r="L278" t="s">
        <v>53</v>
      </c>
      <c r="M278" t="s">
        <v>334</v>
      </c>
    </row>
    <row r="279" spans="1:13" x14ac:dyDescent="0.35">
      <c r="A279" s="5">
        <v>45673</v>
      </c>
      <c r="B279">
        <v>1</v>
      </c>
      <c r="C279">
        <v>2025</v>
      </c>
      <c r="D279" t="s">
        <v>679</v>
      </c>
      <c r="E279">
        <v>3</v>
      </c>
      <c r="F279" s="6">
        <v>9.375E-2</v>
      </c>
      <c r="G279" s="6">
        <v>0.10069444444444445</v>
      </c>
      <c r="H279">
        <v>0.17</v>
      </c>
      <c r="I279">
        <v>20104</v>
      </c>
      <c r="J279" t="s">
        <v>38</v>
      </c>
      <c r="K279" t="s">
        <v>39</v>
      </c>
      <c r="L279" t="s">
        <v>47</v>
      </c>
      <c r="M279" t="s">
        <v>335</v>
      </c>
    </row>
    <row r="280" spans="1:13" x14ac:dyDescent="0.35">
      <c r="A280" s="5">
        <v>45673</v>
      </c>
      <c r="B280">
        <v>1</v>
      </c>
      <c r="C280">
        <v>2025</v>
      </c>
      <c r="D280" t="s">
        <v>679</v>
      </c>
      <c r="E280">
        <v>3</v>
      </c>
      <c r="F280" s="6">
        <v>0.11805555555555555</v>
      </c>
      <c r="G280" s="6">
        <v>0.125</v>
      </c>
      <c r="H280">
        <v>0.17</v>
      </c>
      <c r="I280" t="s">
        <v>24</v>
      </c>
      <c r="J280" t="s">
        <v>25</v>
      </c>
      <c r="K280" t="s">
        <v>26</v>
      </c>
      <c r="L280" t="s">
        <v>280</v>
      </c>
      <c r="M280" t="s">
        <v>336</v>
      </c>
    </row>
    <row r="281" spans="1:13" x14ac:dyDescent="0.35">
      <c r="A281" s="5">
        <v>45673</v>
      </c>
      <c r="B281">
        <v>1</v>
      </c>
      <c r="C281">
        <v>2025</v>
      </c>
      <c r="D281" t="s">
        <v>679</v>
      </c>
      <c r="E281">
        <v>3</v>
      </c>
      <c r="F281" s="6">
        <v>0.125</v>
      </c>
      <c r="G281" s="6">
        <v>0.13194444444444445</v>
      </c>
      <c r="H281">
        <v>0.17</v>
      </c>
      <c r="I281" t="s">
        <v>93</v>
      </c>
      <c r="J281" t="s">
        <v>38</v>
      </c>
      <c r="K281" t="s">
        <v>39</v>
      </c>
      <c r="L281" t="s">
        <v>47</v>
      </c>
      <c r="M281" t="s">
        <v>4703</v>
      </c>
    </row>
    <row r="282" spans="1:13" x14ac:dyDescent="0.35">
      <c r="A282" s="5">
        <v>45673</v>
      </c>
      <c r="B282">
        <v>1</v>
      </c>
      <c r="C282">
        <v>2025</v>
      </c>
      <c r="D282" t="s">
        <v>679</v>
      </c>
      <c r="E282">
        <v>3</v>
      </c>
      <c r="F282" s="6">
        <v>0.16319444444444445</v>
      </c>
      <c r="G282" s="6">
        <v>0.16666666666666666</v>
      </c>
      <c r="H282">
        <v>0.08</v>
      </c>
      <c r="I282" t="s">
        <v>93</v>
      </c>
      <c r="J282" t="s">
        <v>38</v>
      </c>
      <c r="K282" t="s">
        <v>39</v>
      </c>
      <c r="L282" t="s">
        <v>47</v>
      </c>
      <c r="M282" t="s">
        <v>4704</v>
      </c>
    </row>
    <row r="283" spans="1:13" x14ac:dyDescent="0.35">
      <c r="A283" s="5">
        <v>45673</v>
      </c>
      <c r="B283">
        <v>1</v>
      </c>
      <c r="C283">
        <v>2025</v>
      </c>
      <c r="D283" t="s">
        <v>679</v>
      </c>
      <c r="E283">
        <v>3</v>
      </c>
      <c r="F283" s="6">
        <v>0.17708333333333334</v>
      </c>
      <c r="G283" s="6">
        <v>0.19097222222222221</v>
      </c>
      <c r="H283">
        <v>0.33</v>
      </c>
      <c r="I283" t="s">
        <v>93</v>
      </c>
      <c r="J283" t="s">
        <v>38</v>
      </c>
      <c r="K283" t="s">
        <v>39</v>
      </c>
      <c r="L283" t="s">
        <v>47</v>
      </c>
      <c r="M283" t="s">
        <v>4705</v>
      </c>
    </row>
    <row r="284" spans="1:13" x14ac:dyDescent="0.35">
      <c r="A284" s="5">
        <v>45673</v>
      </c>
      <c r="B284">
        <v>1</v>
      </c>
      <c r="C284">
        <v>2025</v>
      </c>
      <c r="D284" t="s">
        <v>679</v>
      </c>
      <c r="E284">
        <v>3</v>
      </c>
      <c r="F284" s="6">
        <v>0.22916666666666666</v>
      </c>
      <c r="G284" s="6">
        <v>0.23958333333333334</v>
      </c>
      <c r="H284">
        <v>0.25</v>
      </c>
      <c r="I284" t="s">
        <v>93</v>
      </c>
      <c r="J284" t="s">
        <v>38</v>
      </c>
      <c r="K284" t="s">
        <v>39</v>
      </c>
      <c r="L284" t="s">
        <v>47</v>
      </c>
      <c r="M284" t="s">
        <v>4706</v>
      </c>
    </row>
    <row r="285" spans="1:13" x14ac:dyDescent="0.35">
      <c r="A285" s="5">
        <v>45673</v>
      </c>
      <c r="B285">
        <v>1</v>
      </c>
      <c r="C285">
        <v>2025</v>
      </c>
      <c r="D285" t="s">
        <v>679</v>
      </c>
      <c r="E285">
        <v>3</v>
      </c>
      <c r="F285" s="6">
        <v>0.24652777777777779</v>
      </c>
      <c r="G285" s="6">
        <v>0.25</v>
      </c>
      <c r="H285">
        <v>0.08</v>
      </c>
      <c r="I285" t="s">
        <v>93</v>
      </c>
      <c r="J285" t="s">
        <v>38</v>
      </c>
      <c r="K285" t="s">
        <v>39</v>
      </c>
      <c r="L285" t="s">
        <v>47</v>
      </c>
      <c r="M285" t="s">
        <v>4707</v>
      </c>
    </row>
    <row r="286" spans="1:13" x14ac:dyDescent="0.35">
      <c r="A286" s="5">
        <v>45673</v>
      </c>
      <c r="B286">
        <v>1</v>
      </c>
      <c r="C286">
        <v>2025</v>
      </c>
      <c r="D286" t="s">
        <v>679</v>
      </c>
      <c r="E286">
        <v>3</v>
      </c>
      <c r="F286" s="6">
        <v>0.27430555555555558</v>
      </c>
      <c r="G286" s="6">
        <v>0.28125</v>
      </c>
      <c r="H286">
        <v>0.17</v>
      </c>
      <c r="I286" t="s">
        <v>93</v>
      </c>
      <c r="J286" t="s">
        <v>38</v>
      </c>
      <c r="K286" t="s">
        <v>39</v>
      </c>
      <c r="L286" t="s">
        <v>47</v>
      </c>
      <c r="M286" t="s">
        <v>4708</v>
      </c>
    </row>
    <row r="287" spans="1:13" x14ac:dyDescent="0.35">
      <c r="A287" s="5">
        <v>45673</v>
      </c>
      <c r="B287">
        <v>1</v>
      </c>
      <c r="C287">
        <v>2025</v>
      </c>
      <c r="D287" t="s">
        <v>679</v>
      </c>
      <c r="E287">
        <v>3</v>
      </c>
      <c r="F287" s="6">
        <v>0.13194444444444445</v>
      </c>
      <c r="G287" s="6">
        <v>0.1388888888888889</v>
      </c>
      <c r="H287">
        <v>0.17</v>
      </c>
      <c r="I287" t="s">
        <v>24</v>
      </c>
      <c r="J287" t="s">
        <v>25</v>
      </c>
      <c r="K287" t="s">
        <v>26</v>
      </c>
      <c r="L287" t="s">
        <v>280</v>
      </c>
      <c r="M287" t="s">
        <v>337</v>
      </c>
    </row>
    <row r="288" spans="1:13" x14ac:dyDescent="0.35">
      <c r="A288" s="5">
        <v>45673</v>
      </c>
      <c r="B288">
        <v>1</v>
      </c>
      <c r="C288">
        <v>2025</v>
      </c>
      <c r="D288" t="s">
        <v>679</v>
      </c>
      <c r="E288">
        <v>3</v>
      </c>
      <c r="F288" s="6">
        <v>0.21527777777777779</v>
      </c>
      <c r="G288" s="6">
        <v>0.22222222222222221</v>
      </c>
      <c r="H288">
        <v>0.17</v>
      </c>
      <c r="I288" t="s">
        <v>56</v>
      </c>
      <c r="J288" t="s">
        <v>30</v>
      </c>
      <c r="K288" t="s">
        <v>52</v>
      </c>
      <c r="L288" t="s">
        <v>57</v>
      </c>
      <c r="M288" t="s">
        <v>338</v>
      </c>
    </row>
    <row r="289" spans="1:13" x14ac:dyDescent="0.35">
      <c r="A289" s="5">
        <v>45673</v>
      </c>
      <c r="B289">
        <v>1</v>
      </c>
      <c r="C289">
        <v>2025</v>
      </c>
      <c r="D289" t="s">
        <v>679</v>
      </c>
      <c r="E289">
        <v>3</v>
      </c>
      <c r="F289" s="6">
        <v>0.22222222222222221</v>
      </c>
      <c r="G289" s="6">
        <v>0.22916666666666666</v>
      </c>
      <c r="H289">
        <v>0.17</v>
      </c>
      <c r="I289" t="s">
        <v>24</v>
      </c>
      <c r="J289" t="s">
        <v>25</v>
      </c>
      <c r="K289" t="s">
        <v>26</v>
      </c>
      <c r="L289" t="s">
        <v>280</v>
      </c>
      <c r="M289" t="s">
        <v>339</v>
      </c>
    </row>
    <row r="290" spans="1:13" x14ac:dyDescent="0.35">
      <c r="A290" s="5">
        <v>45674</v>
      </c>
      <c r="B290">
        <v>1</v>
      </c>
      <c r="C290">
        <v>2025</v>
      </c>
      <c r="D290" t="s">
        <v>679</v>
      </c>
      <c r="E290">
        <v>1</v>
      </c>
      <c r="F290" s="6">
        <v>0.29166666666666669</v>
      </c>
      <c r="G290" s="6">
        <v>0.30555555555555558</v>
      </c>
      <c r="H290">
        <v>0.33</v>
      </c>
      <c r="I290" t="s">
        <v>56</v>
      </c>
      <c r="J290" t="s">
        <v>30</v>
      </c>
      <c r="K290" t="s">
        <v>52</v>
      </c>
      <c r="L290" t="s">
        <v>57</v>
      </c>
      <c r="M290" t="s">
        <v>4709</v>
      </c>
    </row>
    <row r="291" spans="1:13" x14ac:dyDescent="0.35">
      <c r="A291" s="5">
        <v>45674</v>
      </c>
      <c r="B291">
        <v>1</v>
      </c>
      <c r="C291">
        <v>2025</v>
      </c>
      <c r="D291" t="s">
        <v>679</v>
      </c>
      <c r="E291">
        <v>1</v>
      </c>
      <c r="F291" s="6">
        <v>0.3888888888888889</v>
      </c>
      <c r="G291" s="6">
        <v>0.39583333333333331</v>
      </c>
      <c r="H291">
        <v>0.17</v>
      </c>
      <c r="I291" t="s">
        <v>42</v>
      </c>
      <c r="J291" t="s">
        <v>30</v>
      </c>
      <c r="K291" t="s">
        <v>26</v>
      </c>
      <c r="L291" t="s">
        <v>31</v>
      </c>
      <c r="M291" t="s">
        <v>340</v>
      </c>
    </row>
    <row r="292" spans="1:13" x14ac:dyDescent="0.35">
      <c r="A292" s="5">
        <v>45674</v>
      </c>
      <c r="B292">
        <v>1</v>
      </c>
      <c r="C292">
        <v>2025</v>
      </c>
      <c r="D292" t="s">
        <v>679</v>
      </c>
      <c r="E292">
        <v>1</v>
      </c>
      <c r="F292" s="6">
        <v>0.40277777777777779</v>
      </c>
      <c r="G292" s="6">
        <v>0.40972222222222221</v>
      </c>
      <c r="H292">
        <v>0.17</v>
      </c>
      <c r="I292" t="s">
        <v>93</v>
      </c>
      <c r="J292" t="s">
        <v>38</v>
      </c>
      <c r="K292" t="s">
        <v>39</v>
      </c>
      <c r="L292" t="s">
        <v>47</v>
      </c>
      <c r="M292" t="s">
        <v>341</v>
      </c>
    </row>
    <row r="293" spans="1:13" x14ac:dyDescent="0.35">
      <c r="A293" s="5">
        <v>45674</v>
      </c>
      <c r="B293">
        <v>1</v>
      </c>
      <c r="C293">
        <v>2025</v>
      </c>
      <c r="D293" t="s">
        <v>679</v>
      </c>
      <c r="E293">
        <v>1</v>
      </c>
      <c r="F293" s="6">
        <v>0.40972222222222221</v>
      </c>
      <c r="G293" s="6">
        <v>0.41666666666666669</v>
      </c>
      <c r="H293">
        <v>0.17</v>
      </c>
      <c r="I293" t="s">
        <v>153</v>
      </c>
      <c r="J293" t="s">
        <v>25</v>
      </c>
      <c r="K293" t="s">
        <v>26</v>
      </c>
      <c r="L293" t="s">
        <v>216</v>
      </c>
      <c r="M293" t="s">
        <v>342</v>
      </c>
    </row>
    <row r="294" spans="1:13" x14ac:dyDescent="0.35">
      <c r="A294" s="5">
        <v>45674</v>
      </c>
      <c r="B294">
        <v>1</v>
      </c>
      <c r="C294">
        <v>2025</v>
      </c>
      <c r="D294" t="s">
        <v>679</v>
      </c>
      <c r="E294">
        <v>1</v>
      </c>
      <c r="F294" s="6">
        <v>0.4236111111111111</v>
      </c>
      <c r="G294" s="6">
        <v>0.43402777777777779</v>
      </c>
      <c r="H294">
        <v>0.25</v>
      </c>
      <c r="I294" t="s">
        <v>93</v>
      </c>
      <c r="J294" t="s">
        <v>38</v>
      </c>
      <c r="K294" t="s">
        <v>39</v>
      </c>
      <c r="L294" t="s">
        <v>47</v>
      </c>
      <c r="M294" t="s">
        <v>343</v>
      </c>
    </row>
    <row r="295" spans="1:13" x14ac:dyDescent="0.35">
      <c r="A295" s="5">
        <v>45674</v>
      </c>
      <c r="B295">
        <v>1</v>
      </c>
      <c r="C295">
        <v>2025</v>
      </c>
      <c r="D295" t="s">
        <v>679</v>
      </c>
      <c r="E295">
        <v>1</v>
      </c>
      <c r="F295" s="6">
        <v>0.46180555555555558</v>
      </c>
      <c r="G295" s="6">
        <v>0.47916666666666669</v>
      </c>
      <c r="H295">
        <v>0.42</v>
      </c>
      <c r="I295">
        <v>20104</v>
      </c>
      <c r="J295" t="s">
        <v>25</v>
      </c>
      <c r="K295" t="s">
        <v>26</v>
      </c>
      <c r="L295" t="s">
        <v>47</v>
      </c>
      <c r="M295" t="s">
        <v>344</v>
      </c>
    </row>
    <row r="296" spans="1:13" x14ac:dyDescent="0.35">
      <c r="A296" s="5">
        <v>45674</v>
      </c>
      <c r="B296">
        <v>1</v>
      </c>
      <c r="C296">
        <v>2025</v>
      </c>
      <c r="D296" t="s">
        <v>679</v>
      </c>
      <c r="E296">
        <v>1</v>
      </c>
      <c r="F296" s="6">
        <v>0.61111111111111116</v>
      </c>
      <c r="G296" s="6">
        <v>0.625</v>
      </c>
      <c r="H296">
        <v>0.33</v>
      </c>
      <c r="I296">
        <v>20103</v>
      </c>
      <c r="J296" t="s">
        <v>25</v>
      </c>
      <c r="K296" t="s">
        <v>26</v>
      </c>
      <c r="L296" t="s">
        <v>320</v>
      </c>
      <c r="M296" t="s">
        <v>345</v>
      </c>
    </row>
    <row r="297" spans="1:13" x14ac:dyDescent="0.35">
      <c r="A297" s="5">
        <v>45674</v>
      </c>
      <c r="B297">
        <v>1</v>
      </c>
      <c r="C297">
        <v>2025</v>
      </c>
      <c r="D297" t="s">
        <v>679</v>
      </c>
      <c r="E297">
        <v>2</v>
      </c>
      <c r="F297" s="6">
        <v>0.64583333333333337</v>
      </c>
      <c r="G297" s="6">
        <v>0.66666666666666663</v>
      </c>
      <c r="H297">
        <v>0.5</v>
      </c>
      <c r="I297">
        <v>20103</v>
      </c>
      <c r="J297" t="s">
        <v>25</v>
      </c>
      <c r="K297" t="s">
        <v>26</v>
      </c>
      <c r="L297" t="s">
        <v>346</v>
      </c>
      <c r="M297" t="s">
        <v>347</v>
      </c>
    </row>
    <row r="298" spans="1:13" x14ac:dyDescent="0.35">
      <c r="A298" s="5">
        <v>45674</v>
      </c>
      <c r="B298">
        <v>1</v>
      </c>
      <c r="C298">
        <v>2025</v>
      </c>
      <c r="D298" t="s">
        <v>679</v>
      </c>
      <c r="E298">
        <v>2</v>
      </c>
      <c r="F298" s="6">
        <v>0.6875</v>
      </c>
      <c r="G298" s="6">
        <v>0.70138888888888884</v>
      </c>
      <c r="H298">
        <v>0.33</v>
      </c>
      <c r="I298" t="s">
        <v>93</v>
      </c>
      <c r="J298" t="s">
        <v>38</v>
      </c>
      <c r="K298" t="s">
        <v>39</v>
      </c>
      <c r="L298" t="s">
        <v>47</v>
      </c>
      <c r="M298" t="s">
        <v>348</v>
      </c>
    </row>
    <row r="299" spans="1:13" x14ac:dyDescent="0.35">
      <c r="A299" s="5">
        <v>45674</v>
      </c>
      <c r="B299">
        <v>1</v>
      </c>
      <c r="C299">
        <v>2025</v>
      </c>
      <c r="D299" t="s">
        <v>679</v>
      </c>
      <c r="E299">
        <v>2</v>
      </c>
      <c r="F299" s="6">
        <v>0.70138888888888884</v>
      </c>
      <c r="G299" s="6">
        <v>0.70486111111111116</v>
      </c>
      <c r="H299">
        <v>0.08</v>
      </c>
      <c r="I299">
        <v>20103</v>
      </c>
      <c r="J299" t="s">
        <v>25</v>
      </c>
      <c r="K299" t="s">
        <v>26</v>
      </c>
      <c r="L299" t="s">
        <v>346</v>
      </c>
      <c r="M299" t="s">
        <v>4710</v>
      </c>
    </row>
    <row r="300" spans="1:13" x14ac:dyDescent="0.35">
      <c r="A300" s="5">
        <v>45674</v>
      </c>
      <c r="B300">
        <v>1</v>
      </c>
      <c r="C300">
        <v>2025</v>
      </c>
      <c r="D300" t="s">
        <v>679</v>
      </c>
      <c r="E300">
        <v>2</v>
      </c>
      <c r="F300" s="6">
        <v>0.71875</v>
      </c>
      <c r="G300" s="6">
        <v>0.72569444444444442</v>
      </c>
      <c r="H300">
        <v>0.17</v>
      </c>
      <c r="I300" t="s">
        <v>56</v>
      </c>
      <c r="J300" t="s">
        <v>30</v>
      </c>
      <c r="K300" t="s">
        <v>52</v>
      </c>
      <c r="L300" t="s">
        <v>57</v>
      </c>
      <c r="M300" t="s">
        <v>349</v>
      </c>
    </row>
    <row r="301" spans="1:13" x14ac:dyDescent="0.35">
      <c r="A301" s="5">
        <v>45674</v>
      </c>
      <c r="B301">
        <v>1</v>
      </c>
      <c r="C301">
        <v>2025</v>
      </c>
      <c r="D301" t="s">
        <v>679</v>
      </c>
      <c r="E301">
        <v>2</v>
      </c>
      <c r="F301" s="6">
        <v>0.73263888888888884</v>
      </c>
      <c r="G301" s="6">
        <v>0.73958333333333337</v>
      </c>
      <c r="H301">
        <v>0.17</v>
      </c>
      <c r="I301">
        <v>20104</v>
      </c>
      <c r="J301" t="s">
        <v>25</v>
      </c>
      <c r="K301" t="s">
        <v>26</v>
      </c>
      <c r="L301" t="s">
        <v>27</v>
      </c>
      <c r="M301" t="s">
        <v>350</v>
      </c>
    </row>
    <row r="302" spans="1:13" x14ac:dyDescent="0.35">
      <c r="A302" s="5">
        <v>45674</v>
      </c>
      <c r="B302">
        <v>1</v>
      </c>
      <c r="C302">
        <v>2025</v>
      </c>
      <c r="D302" t="s">
        <v>679</v>
      </c>
      <c r="E302">
        <v>2</v>
      </c>
      <c r="F302" s="6">
        <v>0.79861111111111116</v>
      </c>
      <c r="G302" s="6">
        <v>0.80555555555555558</v>
      </c>
      <c r="H302">
        <v>0.17</v>
      </c>
      <c r="I302" t="s">
        <v>56</v>
      </c>
      <c r="J302" t="s">
        <v>30</v>
      </c>
      <c r="K302" t="s">
        <v>52</v>
      </c>
      <c r="L302" t="s">
        <v>57</v>
      </c>
      <c r="M302" t="s">
        <v>351</v>
      </c>
    </row>
    <row r="303" spans="1:13" x14ac:dyDescent="0.35">
      <c r="A303" s="5">
        <v>45674</v>
      </c>
      <c r="B303">
        <v>1</v>
      </c>
      <c r="C303">
        <v>2025</v>
      </c>
      <c r="D303" t="s">
        <v>679</v>
      </c>
      <c r="E303">
        <v>2</v>
      </c>
      <c r="F303" s="6">
        <v>0.8125</v>
      </c>
      <c r="G303" s="6">
        <v>0.81944444444444442</v>
      </c>
      <c r="H303">
        <v>0.17</v>
      </c>
      <c r="I303" t="s">
        <v>24</v>
      </c>
      <c r="J303" t="s">
        <v>25</v>
      </c>
      <c r="K303" t="s">
        <v>26</v>
      </c>
      <c r="L303" t="s">
        <v>282</v>
      </c>
      <c r="M303" t="s">
        <v>352</v>
      </c>
    </row>
    <row r="304" spans="1:13" x14ac:dyDescent="0.35">
      <c r="A304" s="5">
        <v>45674</v>
      </c>
      <c r="B304">
        <v>1</v>
      </c>
      <c r="C304">
        <v>2025</v>
      </c>
      <c r="D304" t="s">
        <v>679</v>
      </c>
      <c r="E304">
        <v>2</v>
      </c>
      <c r="F304" s="6">
        <v>0.90277777777777779</v>
      </c>
      <c r="G304" s="6">
        <v>0.90972222222222221</v>
      </c>
      <c r="H304">
        <v>0.17</v>
      </c>
      <c r="I304">
        <v>20104</v>
      </c>
      <c r="J304" t="s">
        <v>38</v>
      </c>
      <c r="K304" t="s">
        <v>39</v>
      </c>
      <c r="L304" t="s">
        <v>47</v>
      </c>
      <c r="M304" t="s">
        <v>353</v>
      </c>
    </row>
    <row r="305" spans="1:13" x14ac:dyDescent="0.35">
      <c r="A305" s="5">
        <v>45674</v>
      </c>
      <c r="B305">
        <v>1</v>
      </c>
      <c r="C305">
        <v>2025</v>
      </c>
      <c r="D305" t="s">
        <v>679</v>
      </c>
      <c r="E305">
        <v>3</v>
      </c>
      <c r="F305" s="6">
        <v>0.92361111111111116</v>
      </c>
      <c r="G305" s="6">
        <v>0.95138888888888884</v>
      </c>
      <c r="H305">
        <v>0.67</v>
      </c>
      <c r="I305" t="s">
        <v>56</v>
      </c>
      <c r="J305" t="s">
        <v>25</v>
      </c>
      <c r="K305" t="s">
        <v>26</v>
      </c>
      <c r="L305" t="s">
        <v>34</v>
      </c>
      <c r="M305" t="s">
        <v>4711</v>
      </c>
    </row>
    <row r="306" spans="1:13" x14ac:dyDescent="0.35">
      <c r="A306" s="5">
        <v>45674</v>
      </c>
      <c r="B306">
        <v>1</v>
      </c>
      <c r="C306">
        <v>2025</v>
      </c>
      <c r="D306" t="s">
        <v>679</v>
      </c>
      <c r="E306">
        <v>3</v>
      </c>
      <c r="F306" s="6">
        <v>0.96875</v>
      </c>
      <c r="G306" s="6">
        <v>0.97569444444444442</v>
      </c>
      <c r="H306">
        <v>0.17</v>
      </c>
      <c r="I306" t="s">
        <v>42</v>
      </c>
      <c r="J306" t="s">
        <v>30</v>
      </c>
      <c r="K306" t="s">
        <v>52</v>
      </c>
      <c r="L306" t="s">
        <v>53</v>
      </c>
      <c r="M306" t="s">
        <v>354</v>
      </c>
    </row>
    <row r="307" spans="1:13" x14ac:dyDescent="0.35">
      <c r="A307" s="5">
        <v>45674</v>
      </c>
      <c r="B307">
        <v>1</v>
      </c>
      <c r="C307">
        <v>2025</v>
      </c>
      <c r="D307" t="s">
        <v>679</v>
      </c>
      <c r="E307">
        <v>3</v>
      </c>
      <c r="F307" s="6">
        <v>0.99305555555555558</v>
      </c>
      <c r="G307" s="6">
        <v>6.9444444444444441E-3</v>
      </c>
      <c r="H307">
        <v>0.33</v>
      </c>
      <c r="I307" t="s">
        <v>42</v>
      </c>
      <c r="J307" t="s">
        <v>30</v>
      </c>
      <c r="K307" t="s">
        <v>52</v>
      </c>
      <c r="L307" t="s">
        <v>53</v>
      </c>
      <c r="M307" t="s">
        <v>355</v>
      </c>
    </row>
    <row r="308" spans="1:13" x14ac:dyDescent="0.35">
      <c r="A308" s="5">
        <v>45674</v>
      </c>
      <c r="B308">
        <v>1</v>
      </c>
      <c r="C308">
        <v>2025</v>
      </c>
      <c r="D308" t="s">
        <v>679</v>
      </c>
      <c r="E308">
        <v>3</v>
      </c>
      <c r="F308" s="6">
        <v>6.9444444444444441E-3</v>
      </c>
      <c r="G308" s="6">
        <v>1.7361111111111112E-2</v>
      </c>
      <c r="H308">
        <v>0.25</v>
      </c>
      <c r="I308" t="s">
        <v>165</v>
      </c>
      <c r="J308" t="s">
        <v>38</v>
      </c>
      <c r="K308" t="s">
        <v>39</v>
      </c>
      <c r="L308" t="s">
        <v>47</v>
      </c>
      <c r="M308" t="s">
        <v>356</v>
      </c>
    </row>
    <row r="309" spans="1:13" x14ac:dyDescent="0.35">
      <c r="A309" s="5">
        <v>45674</v>
      </c>
      <c r="B309">
        <v>1</v>
      </c>
      <c r="C309">
        <v>2025</v>
      </c>
      <c r="D309" t="s">
        <v>679</v>
      </c>
      <c r="E309">
        <v>3</v>
      </c>
      <c r="F309" s="6">
        <v>3.8194444444444448E-2</v>
      </c>
      <c r="G309" s="6">
        <v>4.1666666666666664E-2</v>
      </c>
      <c r="H309">
        <v>0.08</v>
      </c>
      <c r="I309" t="s">
        <v>42</v>
      </c>
      <c r="J309" t="s">
        <v>30</v>
      </c>
      <c r="K309" t="s">
        <v>52</v>
      </c>
      <c r="L309" t="s">
        <v>53</v>
      </c>
      <c r="M309" t="s">
        <v>357</v>
      </c>
    </row>
    <row r="310" spans="1:13" x14ac:dyDescent="0.35">
      <c r="A310" s="5">
        <v>45674</v>
      </c>
      <c r="B310">
        <v>1</v>
      </c>
      <c r="C310">
        <v>2025</v>
      </c>
      <c r="D310" t="s">
        <v>679</v>
      </c>
      <c r="E310">
        <v>3</v>
      </c>
      <c r="F310" s="6">
        <v>6.5972222222222224E-2</v>
      </c>
      <c r="G310" s="6">
        <v>8.3333333333333329E-2</v>
      </c>
      <c r="H310">
        <v>0.42</v>
      </c>
      <c r="I310">
        <v>20104</v>
      </c>
      <c r="J310" t="s">
        <v>38</v>
      </c>
      <c r="K310" t="s">
        <v>39</v>
      </c>
      <c r="L310" t="s">
        <v>47</v>
      </c>
      <c r="M310" t="s">
        <v>358</v>
      </c>
    </row>
    <row r="311" spans="1:13" x14ac:dyDescent="0.35">
      <c r="A311" s="5">
        <v>45674</v>
      </c>
      <c r="B311">
        <v>1</v>
      </c>
      <c r="C311">
        <v>2025</v>
      </c>
      <c r="D311" t="s">
        <v>679</v>
      </c>
      <c r="E311">
        <v>3</v>
      </c>
      <c r="F311" s="6">
        <v>0.10416666666666667</v>
      </c>
      <c r="G311" s="6">
        <v>0.1111111111111111</v>
      </c>
      <c r="H311">
        <v>0.17</v>
      </c>
      <c r="I311" t="s">
        <v>24</v>
      </c>
      <c r="J311" t="s">
        <v>25</v>
      </c>
      <c r="K311" t="s">
        <v>26</v>
      </c>
      <c r="L311" t="s">
        <v>280</v>
      </c>
      <c r="M311" t="s">
        <v>359</v>
      </c>
    </row>
    <row r="312" spans="1:13" x14ac:dyDescent="0.35">
      <c r="A312" s="5">
        <v>45674</v>
      </c>
      <c r="B312">
        <v>1</v>
      </c>
      <c r="C312">
        <v>2025</v>
      </c>
      <c r="D312" t="s">
        <v>679</v>
      </c>
      <c r="E312">
        <v>3</v>
      </c>
      <c r="F312" s="6">
        <v>0.11805555555555555</v>
      </c>
      <c r="G312" s="6">
        <v>0.125</v>
      </c>
      <c r="H312">
        <v>0.17</v>
      </c>
      <c r="I312" t="s">
        <v>24</v>
      </c>
      <c r="J312" t="s">
        <v>25</v>
      </c>
      <c r="K312" t="s">
        <v>26</v>
      </c>
      <c r="L312" t="s">
        <v>27</v>
      </c>
      <c r="M312" t="s">
        <v>360</v>
      </c>
    </row>
    <row r="313" spans="1:13" x14ac:dyDescent="0.35">
      <c r="A313" s="5">
        <v>45674</v>
      </c>
      <c r="B313">
        <v>1</v>
      </c>
      <c r="C313">
        <v>2025</v>
      </c>
      <c r="D313" t="s">
        <v>679</v>
      </c>
      <c r="E313">
        <v>3</v>
      </c>
      <c r="F313" s="6">
        <v>0.125</v>
      </c>
      <c r="G313" s="6">
        <v>0.15972222222222221</v>
      </c>
      <c r="H313">
        <v>0.83</v>
      </c>
      <c r="I313" t="s">
        <v>24</v>
      </c>
      <c r="J313" t="s">
        <v>38</v>
      </c>
      <c r="K313" t="s">
        <v>39</v>
      </c>
      <c r="L313" t="s">
        <v>47</v>
      </c>
      <c r="M313" t="s">
        <v>361</v>
      </c>
    </row>
    <row r="314" spans="1:13" x14ac:dyDescent="0.35">
      <c r="A314" s="5">
        <v>45674</v>
      </c>
      <c r="B314">
        <v>1</v>
      </c>
      <c r="C314">
        <v>2025</v>
      </c>
      <c r="D314" t="s">
        <v>679</v>
      </c>
      <c r="E314">
        <v>3</v>
      </c>
      <c r="F314" s="6">
        <v>0.15972222222222221</v>
      </c>
      <c r="G314" s="6">
        <v>0.16666666666666666</v>
      </c>
      <c r="H314">
        <v>0.17</v>
      </c>
      <c r="I314" t="s">
        <v>93</v>
      </c>
      <c r="J314" t="s">
        <v>38</v>
      </c>
      <c r="K314" t="s">
        <v>39</v>
      </c>
      <c r="L314" t="s">
        <v>47</v>
      </c>
      <c r="M314" t="s">
        <v>362</v>
      </c>
    </row>
    <row r="315" spans="1:13" x14ac:dyDescent="0.35">
      <c r="A315" s="5">
        <v>45674</v>
      </c>
      <c r="B315">
        <v>1</v>
      </c>
      <c r="C315">
        <v>2025</v>
      </c>
      <c r="D315" t="s">
        <v>679</v>
      </c>
      <c r="E315">
        <v>3</v>
      </c>
      <c r="F315" s="6">
        <v>0.24305555555555555</v>
      </c>
      <c r="G315" s="6">
        <v>0.25</v>
      </c>
      <c r="H315">
        <v>0.17</v>
      </c>
      <c r="I315" t="s">
        <v>24</v>
      </c>
      <c r="J315" t="s">
        <v>25</v>
      </c>
      <c r="K315" t="s">
        <v>26</v>
      </c>
      <c r="L315" t="s">
        <v>282</v>
      </c>
      <c r="M315" t="s">
        <v>363</v>
      </c>
    </row>
    <row r="316" spans="1:13" x14ac:dyDescent="0.35">
      <c r="A316" s="5">
        <v>45674</v>
      </c>
      <c r="B316">
        <v>1</v>
      </c>
      <c r="C316">
        <v>2025</v>
      </c>
      <c r="D316" t="s">
        <v>679</v>
      </c>
      <c r="E316">
        <v>3</v>
      </c>
      <c r="F316" s="6">
        <v>0.25</v>
      </c>
      <c r="G316" s="6">
        <v>0.29166666666666669</v>
      </c>
      <c r="H316">
        <v>1</v>
      </c>
      <c r="I316" t="s">
        <v>24</v>
      </c>
      <c r="J316" t="s">
        <v>25</v>
      </c>
      <c r="K316" t="s">
        <v>26</v>
      </c>
      <c r="L316" t="s">
        <v>282</v>
      </c>
      <c r="M316" t="s">
        <v>364</v>
      </c>
    </row>
    <row r="317" spans="1:13" x14ac:dyDescent="0.35">
      <c r="A317" s="5">
        <v>45675</v>
      </c>
      <c r="B317">
        <v>1</v>
      </c>
      <c r="C317">
        <v>2025</v>
      </c>
      <c r="D317" t="s">
        <v>679</v>
      </c>
      <c r="E317">
        <v>1</v>
      </c>
      <c r="F317" s="6">
        <v>0.29166666666666669</v>
      </c>
      <c r="G317" s="6">
        <v>0.33333333333333331</v>
      </c>
      <c r="H317">
        <v>1</v>
      </c>
      <c r="I317" t="s">
        <v>33</v>
      </c>
      <c r="J317" t="s">
        <v>30</v>
      </c>
      <c r="K317" t="s">
        <v>52</v>
      </c>
      <c r="L317" t="s">
        <v>57</v>
      </c>
      <c r="M317" t="s">
        <v>365</v>
      </c>
    </row>
    <row r="318" spans="1:13" x14ac:dyDescent="0.35">
      <c r="A318" s="5">
        <v>45675</v>
      </c>
      <c r="B318">
        <v>1</v>
      </c>
      <c r="C318">
        <v>2025</v>
      </c>
      <c r="D318" t="s">
        <v>679</v>
      </c>
      <c r="E318">
        <v>1</v>
      </c>
      <c r="F318" s="6">
        <v>0.33333333333333331</v>
      </c>
      <c r="G318" s="6">
        <v>0.3611111111111111</v>
      </c>
      <c r="H318">
        <v>0.67</v>
      </c>
      <c r="I318" t="s">
        <v>33</v>
      </c>
      <c r="J318" t="s">
        <v>30</v>
      </c>
      <c r="K318" t="s">
        <v>52</v>
      </c>
      <c r="L318" t="s">
        <v>57</v>
      </c>
      <c r="M318" t="s">
        <v>366</v>
      </c>
    </row>
    <row r="319" spans="1:13" x14ac:dyDescent="0.35">
      <c r="A319" s="5">
        <v>45675</v>
      </c>
      <c r="B319">
        <v>1</v>
      </c>
      <c r="C319">
        <v>2025</v>
      </c>
      <c r="D319" t="s">
        <v>679</v>
      </c>
      <c r="E319">
        <v>1</v>
      </c>
      <c r="F319" s="6">
        <v>0.3611111111111111</v>
      </c>
      <c r="G319" s="6">
        <v>0.36805555555555558</v>
      </c>
      <c r="H319">
        <v>0.17</v>
      </c>
      <c r="I319" t="s">
        <v>367</v>
      </c>
      <c r="J319" t="s">
        <v>30</v>
      </c>
      <c r="K319" t="s">
        <v>52</v>
      </c>
      <c r="L319" t="s">
        <v>53</v>
      </c>
      <c r="M319" t="s">
        <v>368</v>
      </c>
    </row>
    <row r="320" spans="1:13" x14ac:dyDescent="0.35">
      <c r="A320" s="5">
        <v>45675</v>
      </c>
      <c r="B320">
        <v>1</v>
      </c>
      <c r="C320">
        <v>2025</v>
      </c>
      <c r="D320" t="s">
        <v>679</v>
      </c>
      <c r="E320">
        <v>1</v>
      </c>
      <c r="F320" s="6">
        <v>0.38541666666666669</v>
      </c>
      <c r="G320" s="6">
        <v>0.3923611111111111</v>
      </c>
      <c r="H320">
        <v>0.17</v>
      </c>
      <c r="I320" t="s">
        <v>24</v>
      </c>
      <c r="J320" t="s">
        <v>25</v>
      </c>
      <c r="K320" t="s">
        <v>26</v>
      </c>
      <c r="L320" t="s">
        <v>47</v>
      </c>
      <c r="M320" t="s">
        <v>369</v>
      </c>
    </row>
    <row r="321" spans="1:13" x14ac:dyDescent="0.35">
      <c r="A321" s="5">
        <v>45675</v>
      </c>
      <c r="B321">
        <v>1</v>
      </c>
      <c r="C321">
        <v>2025</v>
      </c>
      <c r="D321" t="s">
        <v>679</v>
      </c>
      <c r="E321">
        <v>1</v>
      </c>
      <c r="F321" s="6">
        <v>0.40972222222222221</v>
      </c>
      <c r="G321" s="6">
        <v>0.41319444444444442</v>
      </c>
      <c r="H321">
        <v>0.08</v>
      </c>
      <c r="I321" t="s">
        <v>33</v>
      </c>
      <c r="J321" t="s">
        <v>25</v>
      </c>
      <c r="K321" t="s">
        <v>26</v>
      </c>
      <c r="L321" t="s">
        <v>50</v>
      </c>
      <c r="M321" t="s">
        <v>370</v>
      </c>
    </row>
    <row r="322" spans="1:13" x14ac:dyDescent="0.35">
      <c r="A322" s="5">
        <v>45675</v>
      </c>
      <c r="B322">
        <v>1</v>
      </c>
      <c r="C322">
        <v>2025</v>
      </c>
      <c r="D322" t="s">
        <v>679</v>
      </c>
      <c r="E322">
        <v>1</v>
      </c>
      <c r="F322" s="6">
        <v>0.4513888888888889</v>
      </c>
      <c r="G322" s="6">
        <v>0.45833333333333331</v>
      </c>
      <c r="H322">
        <v>0.17</v>
      </c>
      <c r="I322" t="s">
        <v>112</v>
      </c>
      <c r="J322" t="s">
        <v>38</v>
      </c>
      <c r="K322" t="s">
        <v>39</v>
      </c>
      <c r="L322" t="s">
        <v>47</v>
      </c>
      <c r="M322" t="s">
        <v>371</v>
      </c>
    </row>
    <row r="323" spans="1:13" x14ac:dyDescent="0.35">
      <c r="A323" s="5">
        <v>45675</v>
      </c>
      <c r="B323">
        <v>1</v>
      </c>
      <c r="C323">
        <v>2025</v>
      </c>
      <c r="D323" t="s">
        <v>679</v>
      </c>
      <c r="E323">
        <v>1</v>
      </c>
      <c r="F323" s="6">
        <v>0.46875</v>
      </c>
      <c r="G323" s="6">
        <v>0.47222222222222221</v>
      </c>
      <c r="H323">
        <v>0.08</v>
      </c>
      <c r="I323" t="s">
        <v>112</v>
      </c>
      <c r="J323" t="s">
        <v>25</v>
      </c>
      <c r="K323" t="s">
        <v>26</v>
      </c>
      <c r="L323" t="s">
        <v>47</v>
      </c>
      <c r="M323" t="s">
        <v>372</v>
      </c>
    </row>
    <row r="324" spans="1:13" x14ac:dyDescent="0.35">
      <c r="A324" s="5">
        <v>45675</v>
      </c>
      <c r="B324">
        <v>1</v>
      </c>
      <c r="C324">
        <v>2025</v>
      </c>
      <c r="D324" t="s">
        <v>679</v>
      </c>
      <c r="E324">
        <v>1</v>
      </c>
      <c r="F324" s="6">
        <v>0.49305555555555558</v>
      </c>
      <c r="G324" s="6">
        <v>0.5</v>
      </c>
      <c r="H324">
        <v>0.17</v>
      </c>
      <c r="I324" t="s">
        <v>33</v>
      </c>
      <c r="J324" t="s">
        <v>30</v>
      </c>
      <c r="K324" t="s">
        <v>52</v>
      </c>
      <c r="L324" t="s">
        <v>57</v>
      </c>
      <c r="M324" t="s">
        <v>373</v>
      </c>
    </row>
    <row r="325" spans="1:13" x14ac:dyDescent="0.35">
      <c r="A325" s="5">
        <v>45675</v>
      </c>
      <c r="B325">
        <v>1</v>
      </c>
      <c r="C325">
        <v>2025</v>
      </c>
      <c r="D325" t="s">
        <v>679</v>
      </c>
      <c r="E325">
        <v>1</v>
      </c>
      <c r="F325" s="6">
        <v>0.54166666666666663</v>
      </c>
      <c r="G325" s="6">
        <v>0.5625</v>
      </c>
      <c r="H325">
        <v>0.5</v>
      </c>
      <c r="I325" t="s">
        <v>33</v>
      </c>
      <c r="J325" t="s">
        <v>30</v>
      </c>
      <c r="K325" t="s">
        <v>52</v>
      </c>
      <c r="L325" t="s">
        <v>57</v>
      </c>
      <c r="M325" t="s">
        <v>374</v>
      </c>
    </row>
    <row r="326" spans="1:13" x14ac:dyDescent="0.35">
      <c r="A326" s="5">
        <v>45675</v>
      </c>
      <c r="B326">
        <v>1</v>
      </c>
      <c r="C326">
        <v>2025</v>
      </c>
      <c r="D326" t="s">
        <v>679</v>
      </c>
      <c r="E326">
        <v>1</v>
      </c>
      <c r="F326" s="6">
        <v>0.57291666666666663</v>
      </c>
      <c r="G326" s="6">
        <v>0.61805555555555558</v>
      </c>
      <c r="H326">
        <v>1.08</v>
      </c>
      <c r="I326" t="s">
        <v>319</v>
      </c>
      <c r="J326" t="s">
        <v>25</v>
      </c>
      <c r="K326" t="s">
        <v>26</v>
      </c>
      <c r="L326" t="s">
        <v>183</v>
      </c>
      <c r="M326" t="s">
        <v>375</v>
      </c>
    </row>
    <row r="327" spans="1:13" x14ac:dyDescent="0.35">
      <c r="A327" s="5">
        <v>45675</v>
      </c>
      <c r="B327">
        <v>1</v>
      </c>
      <c r="C327">
        <v>2025</v>
      </c>
      <c r="D327" t="s">
        <v>679</v>
      </c>
      <c r="E327">
        <v>2</v>
      </c>
      <c r="F327" s="6">
        <v>0.625</v>
      </c>
      <c r="G327" s="6">
        <v>0.65972222222222221</v>
      </c>
      <c r="H327">
        <v>0.83</v>
      </c>
      <c r="I327" t="s">
        <v>66</v>
      </c>
      <c r="J327" t="s">
        <v>38</v>
      </c>
      <c r="K327" t="s">
        <v>39</v>
      </c>
      <c r="L327" t="s">
        <v>183</v>
      </c>
      <c r="M327" t="s">
        <v>376</v>
      </c>
    </row>
    <row r="328" spans="1:13" x14ac:dyDescent="0.35">
      <c r="A328" s="5">
        <v>45675</v>
      </c>
      <c r="B328">
        <v>1</v>
      </c>
      <c r="C328">
        <v>2025</v>
      </c>
      <c r="D328" t="s">
        <v>679</v>
      </c>
      <c r="E328">
        <v>2</v>
      </c>
      <c r="F328" s="6">
        <v>0.66666666666666663</v>
      </c>
      <c r="G328" s="6">
        <v>0.67361111111111116</v>
      </c>
      <c r="H328">
        <v>0.17</v>
      </c>
      <c r="I328" t="s">
        <v>165</v>
      </c>
      <c r="J328" t="s">
        <v>38</v>
      </c>
      <c r="K328" t="s">
        <v>39</v>
      </c>
      <c r="L328" t="s">
        <v>47</v>
      </c>
      <c r="M328" t="s">
        <v>377</v>
      </c>
    </row>
    <row r="329" spans="1:13" x14ac:dyDescent="0.35">
      <c r="A329" s="5">
        <v>45675</v>
      </c>
      <c r="B329">
        <v>1</v>
      </c>
      <c r="C329">
        <v>2025</v>
      </c>
      <c r="D329" t="s">
        <v>679</v>
      </c>
      <c r="E329">
        <v>2</v>
      </c>
      <c r="F329" s="6">
        <v>0.67361111111111116</v>
      </c>
      <c r="G329" s="6">
        <v>0.68402777777777779</v>
      </c>
      <c r="H329">
        <v>0.25</v>
      </c>
      <c r="I329" t="s">
        <v>165</v>
      </c>
      <c r="J329" t="s">
        <v>25</v>
      </c>
      <c r="K329" t="s">
        <v>26</v>
      </c>
      <c r="L329" t="s">
        <v>40</v>
      </c>
      <c r="M329" t="s">
        <v>378</v>
      </c>
    </row>
    <row r="330" spans="1:13" x14ac:dyDescent="0.35">
      <c r="A330" s="5">
        <v>45675</v>
      </c>
      <c r="B330">
        <v>1</v>
      </c>
      <c r="C330">
        <v>2025</v>
      </c>
      <c r="D330" t="s">
        <v>679</v>
      </c>
      <c r="E330">
        <v>2</v>
      </c>
      <c r="F330" s="6">
        <v>0.69444444444444442</v>
      </c>
      <c r="G330" s="6">
        <v>0.70486111111111116</v>
      </c>
      <c r="H330">
        <v>0.25</v>
      </c>
      <c r="I330" t="s">
        <v>165</v>
      </c>
      <c r="J330" t="s">
        <v>38</v>
      </c>
      <c r="K330" t="s">
        <v>39</v>
      </c>
      <c r="L330" t="s">
        <v>40</v>
      </c>
      <c r="M330" t="s">
        <v>379</v>
      </c>
    </row>
    <row r="331" spans="1:13" x14ac:dyDescent="0.35">
      <c r="A331" s="5">
        <v>45675</v>
      </c>
      <c r="B331">
        <v>1</v>
      </c>
      <c r="C331">
        <v>2025</v>
      </c>
      <c r="D331" t="s">
        <v>679</v>
      </c>
      <c r="E331">
        <v>2</v>
      </c>
      <c r="F331" s="6">
        <v>0.70833333333333337</v>
      </c>
      <c r="G331" s="6">
        <v>0.71527777777777779</v>
      </c>
      <c r="H331">
        <v>0.17</v>
      </c>
      <c r="I331" t="s">
        <v>56</v>
      </c>
      <c r="J331" t="s">
        <v>25</v>
      </c>
      <c r="K331" t="s">
        <v>26</v>
      </c>
      <c r="L331" t="s">
        <v>380</v>
      </c>
      <c r="M331" t="s">
        <v>4712</v>
      </c>
    </row>
    <row r="332" spans="1:13" x14ac:dyDescent="0.35">
      <c r="A332" s="5">
        <v>45675</v>
      </c>
      <c r="B332">
        <v>1</v>
      </c>
      <c r="C332">
        <v>2025</v>
      </c>
      <c r="D332" t="s">
        <v>679</v>
      </c>
      <c r="E332">
        <v>2</v>
      </c>
      <c r="F332" s="6">
        <v>0.73611111111111116</v>
      </c>
      <c r="G332" s="6">
        <v>0.73958333333333337</v>
      </c>
      <c r="H332">
        <v>0.08</v>
      </c>
      <c r="I332" t="s">
        <v>42</v>
      </c>
      <c r="J332" t="s">
        <v>30</v>
      </c>
      <c r="K332" t="s">
        <v>52</v>
      </c>
      <c r="L332" t="s">
        <v>53</v>
      </c>
      <c r="M332" t="s">
        <v>381</v>
      </c>
    </row>
    <row r="333" spans="1:13" x14ac:dyDescent="0.35">
      <c r="A333" s="5">
        <v>45675</v>
      </c>
      <c r="B333">
        <v>1</v>
      </c>
      <c r="C333">
        <v>2025</v>
      </c>
      <c r="D333" t="s">
        <v>679</v>
      </c>
      <c r="E333">
        <v>2</v>
      </c>
      <c r="F333" s="6">
        <v>0.74652777777777779</v>
      </c>
      <c r="G333" s="6">
        <v>0.75</v>
      </c>
      <c r="H333">
        <v>0.08</v>
      </c>
      <c r="I333" t="s">
        <v>56</v>
      </c>
      <c r="J333" t="s">
        <v>30</v>
      </c>
      <c r="K333" t="s">
        <v>52</v>
      </c>
      <c r="L333" t="s">
        <v>57</v>
      </c>
      <c r="M333" t="s">
        <v>382</v>
      </c>
    </row>
    <row r="334" spans="1:13" x14ac:dyDescent="0.35">
      <c r="A334" s="5">
        <v>45675</v>
      </c>
      <c r="B334">
        <v>1</v>
      </c>
      <c r="C334">
        <v>2025</v>
      </c>
      <c r="D334" t="s">
        <v>679</v>
      </c>
      <c r="E334">
        <v>2</v>
      </c>
      <c r="F334" s="6">
        <v>0.79166666666666663</v>
      </c>
      <c r="G334" s="6">
        <v>0.80555555555555558</v>
      </c>
      <c r="H334">
        <v>0.33</v>
      </c>
      <c r="I334" t="s">
        <v>56</v>
      </c>
      <c r="J334" t="s">
        <v>30</v>
      </c>
      <c r="K334" t="s">
        <v>52</v>
      </c>
      <c r="L334" t="s">
        <v>57</v>
      </c>
      <c r="M334" t="s">
        <v>4713</v>
      </c>
    </row>
    <row r="335" spans="1:13" x14ac:dyDescent="0.35">
      <c r="A335" s="5">
        <v>45675</v>
      </c>
      <c r="B335">
        <v>1</v>
      </c>
      <c r="C335">
        <v>2025</v>
      </c>
      <c r="D335" t="s">
        <v>679</v>
      </c>
      <c r="E335">
        <v>2</v>
      </c>
      <c r="F335" s="6">
        <v>0.82638888888888884</v>
      </c>
      <c r="G335" s="6">
        <v>0.82986111111111116</v>
      </c>
      <c r="H335">
        <v>0.08</v>
      </c>
      <c r="I335" t="s">
        <v>42</v>
      </c>
      <c r="J335" t="s">
        <v>30</v>
      </c>
      <c r="K335" t="s">
        <v>26</v>
      </c>
      <c r="L335" t="s">
        <v>31</v>
      </c>
      <c r="M335" t="s">
        <v>383</v>
      </c>
    </row>
    <row r="336" spans="1:13" x14ac:dyDescent="0.35">
      <c r="A336" s="5">
        <v>45675</v>
      </c>
      <c r="B336">
        <v>1</v>
      </c>
      <c r="C336">
        <v>2025</v>
      </c>
      <c r="D336" t="s">
        <v>679</v>
      </c>
      <c r="E336">
        <v>2</v>
      </c>
      <c r="F336" s="6">
        <v>0.89583333333333337</v>
      </c>
      <c r="G336" s="6">
        <v>0.91666666666666663</v>
      </c>
      <c r="H336">
        <v>0.5</v>
      </c>
      <c r="I336" t="s">
        <v>24</v>
      </c>
      <c r="J336" t="s">
        <v>38</v>
      </c>
      <c r="K336" t="s">
        <v>39</v>
      </c>
      <c r="L336" t="s">
        <v>47</v>
      </c>
      <c r="M336" t="s">
        <v>384</v>
      </c>
    </row>
    <row r="337" spans="1:13" x14ac:dyDescent="0.35">
      <c r="A337" s="5">
        <v>45675</v>
      </c>
      <c r="B337">
        <v>1</v>
      </c>
      <c r="C337">
        <v>2025</v>
      </c>
      <c r="D337" t="s">
        <v>679</v>
      </c>
      <c r="E337">
        <v>3</v>
      </c>
      <c r="F337" s="6">
        <v>0.91666666666666663</v>
      </c>
      <c r="G337" s="6">
        <v>0.9375</v>
      </c>
      <c r="H337">
        <v>0.5</v>
      </c>
      <c r="I337" t="s">
        <v>24</v>
      </c>
      <c r="J337" t="s">
        <v>38</v>
      </c>
      <c r="K337" t="s">
        <v>39</v>
      </c>
      <c r="L337" t="s">
        <v>47</v>
      </c>
      <c r="M337" t="s">
        <v>385</v>
      </c>
    </row>
    <row r="338" spans="1:13" x14ac:dyDescent="0.35">
      <c r="A338" s="5">
        <v>45675</v>
      </c>
      <c r="B338">
        <v>1</v>
      </c>
      <c r="C338">
        <v>2025</v>
      </c>
      <c r="D338" t="s">
        <v>679</v>
      </c>
      <c r="E338">
        <v>3</v>
      </c>
      <c r="F338" s="6">
        <v>0.98263888888888884</v>
      </c>
      <c r="G338" s="6">
        <v>0.98611111111111116</v>
      </c>
      <c r="H338">
        <v>0.08</v>
      </c>
      <c r="I338" t="s">
        <v>42</v>
      </c>
      <c r="J338" t="s">
        <v>25</v>
      </c>
      <c r="K338" t="s">
        <v>26</v>
      </c>
      <c r="L338" t="s">
        <v>225</v>
      </c>
      <c r="M338" t="s">
        <v>4714</v>
      </c>
    </row>
    <row r="339" spans="1:13" x14ac:dyDescent="0.35">
      <c r="A339" s="5">
        <v>45675</v>
      </c>
      <c r="B339">
        <v>1</v>
      </c>
      <c r="C339">
        <v>2025</v>
      </c>
      <c r="D339" t="s">
        <v>679</v>
      </c>
      <c r="E339">
        <v>3</v>
      </c>
      <c r="F339" s="6">
        <v>3.8194444444444448E-2</v>
      </c>
      <c r="G339" s="6">
        <v>4.1666666666666664E-2</v>
      </c>
      <c r="H339">
        <v>0.08</v>
      </c>
      <c r="I339" t="s">
        <v>42</v>
      </c>
      <c r="J339" t="s">
        <v>30</v>
      </c>
      <c r="K339" t="s">
        <v>52</v>
      </c>
      <c r="L339" t="s">
        <v>53</v>
      </c>
      <c r="M339" t="s">
        <v>386</v>
      </c>
    </row>
    <row r="340" spans="1:13" x14ac:dyDescent="0.35">
      <c r="A340" s="5">
        <v>45675</v>
      </c>
      <c r="B340">
        <v>1</v>
      </c>
      <c r="C340">
        <v>2025</v>
      </c>
      <c r="D340" t="s">
        <v>679</v>
      </c>
      <c r="E340">
        <v>3</v>
      </c>
      <c r="F340" s="6">
        <v>6.25E-2</v>
      </c>
      <c r="G340" s="6">
        <v>6.9444444444444448E-2</v>
      </c>
      <c r="H340">
        <v>0.17</v>
      </c>
      <c r="I340" t="s">
        <v>42</v>
      </c>
      <c r="J340" t="s">
        <v>30</v>
      </c>
      <c r="K340" t="s">
        <v>26</v>
      </c>
      <c r="L340" t="s">
        <v>31</v>
      </c>
      <c r="M340" t="s">
        <v>387</v>
      </c>
    </row>
    <row r="341" spans="1:13" x14ac:dyDescent="0.35">
      <c r="A341" s="5">
        <v>45675</v>
      </c>
      <c r="B341">
        <v>1</v>
      </c>
      <c r="C341">
        <v>2025</v>
      </c>
      <c r="D341" t="s">
        <v>679</v>
      </c>
      <c r="E341">
        <v>3</v>
      </c>
      <c r="F341" s="6">
        <v>0.10416666666666667</v>
      </c>
      <c r="G341" s="6">
        <v>0.1111111111111111</v>
      </c>
      <c r="H341">
        <v>0.17</v>
      </c>
      <c r="I341" t="s">
        <v>42</v>
      </c>
      <c r="J341" t="s">
        <v>30</v>
      </c>
      <c r="K341" t="s">
        <v>26</v>
      </c>
      <c r="L341" t="s">
        <v>31</v>
      </c>
      <c r="M341" t="s">
        <v>388</v>
      </c>
    </row>
    <row r="342" spans="1:13" x14ac:dyDescent="0.35">
      <c r="A342" s="5">
        <v>45675</v>
      </c>
      <c r="B342">
        <v>1</v>
      </c>
      <c r="C342">
        <v>2025</v>
      </c>
      <c r="D342" t="s">
        <v>679</v>
      </c>
      <c r="E342">
        <v>3</v>
      </c>
      <c r="F342" s="6">
        <v>0.12152777777777778</v>
      </c>
      <c r="G342" s="6">
        <v>0.125</v>
      </c>
      <c r="H342">
        <v>0.08</v>
      </c>
      <c r="I342" t="s">
        <v>42</v>
      </c>
      <c r="J342" t="s">
        <v>30</v>
      </c>
      <c r="K342" t="s">
        <v>26</v>
      </c>
      <c r="L342" t="s">
        <v>31</v>
      </c>
      <c r="M342" t="s">
        <v>389</v>
      </c>
    </row>
    <row r="343" spans="1:13" x14ac:dyDescent="0.35">
      <c r="A343" s="5">
        <v>45675</v>
      </c>
      <c r="B343">
        <v>1</v>
      </c>
      <c r="C343">
        <v>2025</v>
      </c>
      <c r="D343" t="s">
        <v>679</v>
      </c>
      <c r="E343">
        <v>3</v>
      </c>
      <c r="F343" s="6">
        <v>0.13541666666666666</v>
      </c>
      <c r="G343" s="6">
        <v>0.1423611111111111</v>
      </c>
      <c r="H343">
        <v>0.17</v>
      </c>
      <c r="I343" t="s">
        <v>24</v>
      </c>
      <c r="J343" t="s">
        <v>38</v>
      </c>
      <c r="K343" t="s">
        <v>39</v>
      </c>
      <c r="L343" t="s">
        <v>47</v>
      </c>
      <c r="M343" t="s">
        <v>390</v>
      </c>
    </row>
    <row r="344" spans="1:13" x14ac:dyDescent="0.35">
      <c r="A344" s="5">
        <v>45675</v>
      </c>
      <c r="B344">
        <v>1</v>
      </c>
      <c r="C344">
        <v>2025</v>
      </c>
      <c r="D344" t="s">
        <v>679</v>
      </c>
      <c r="E344">
        <v>3</v>
      </c>
      <c r="F344" s="6">
        <v>0.15972222222222221</v>
      </c>
      <c r="G344" s="6">
        <v>0.16319444444444445</v>
      </c>
      <c r="H344">
        <v>0.08</v>
      </c>
      <c r="I344" t="s">
        <v>42</v>
      </c>
      <c r="J344" t="s">
        <v>30</v>
      </c>
      <c r="K344" t="s">
        <v>26</v>
      </c>
      <c r="L344" t="s">
        <v>31</v>
      </c>
      <c r="M344" t="s">
        <v>391</v>
      </c>
    </row>
    <row r="345" spans="1:13" x14ac:dyDescent="0.35">
      <c r="A345" s="5">
        <v>45675</v>
      </c>
      <c r="B345">
        <v>1</v>
      </c>
      <c r="C345">
        <v>2025</v>
      </c>
      <c r="D345" t="s">
        <v>679</v>
      </c>
      <c r="E345">
        <v>3</v>
      </c>
      <c r="F345" s="6">
        <v>0.2013888888888889</v>
      </c>
      <c r="G345" s="6">
        <v>0.20833333333333334</v>
      </c>
      <c r="H345">
        <v>0.17</v>
      </c>
      <c r="I345" t="s">
        <v>42</v>
      </c>
      <c r="J345" t="s">
        <v>25</v>
      </c>
      <c r="K345" t="s">
        <v>26</v>
      </c>
      <c r="L345" t="s">
        <v>76</v>
      </c>
      <c r="M345" t="s">
        <v>392</v>
      </c>
    </row>
    <row r="346" spans="1:13" x14ac:dyDescent="0.35">
      <c r="A346" s="5">
        <v>45675</v>
      </c>
      <c r="B346">
        <v>1</v>
      </c>
      <c r="C346">
        <v>2025</v>
      </c>
      <c r="D346" t="s">
        <v>679</v>
      </c>
      <c r="E346">
        <v>3</v>
      </c>
      <c r="F346" s="6">
        <v>0.20833333333333334</v>
      </c>
      <c r="G346" s="6">
        <v>0.2361111111111111</v>
      </c>
      <c r="H346">
        <v>0.67</v>
      </c>
      <c r="I346" t="s">
        <v>24</v>
      </c>
      <c r="J346" t="s">
        <v>38</v>
      </c>
      <c r="K346" t="s">
        <v>39</v>
      </c>
      <c r="L346" t="s">
        <v>47</v>
      </c>
      <c r="M346" t="s">
        <v>393</v>
      </c>
    </row>
    <row r="347" spans="1:13" x14ac:dyDescent="0.35">
      <c r="A347" s="5">
        <v>45675</v>
      </c>
      <c r="B347">
        <v>1</v>
      </c>
      <c r="C347">
        <v>2025</v>
      </c>
      <c r="D347" t="s">
        <v>679</v>
      </c>
      <c r="E347">
        <v>3</v>
      </c>
      <c r="F347" s="6">
        <v>0.2361111111111111</v>
      </c>
      <c r="G347" s="6">
        <v>0.23958333333333334</v>
      </c>
      <c r="H347">
        <v>0.08</v>
      </c>
      <c r="I347" t="s">
        <v>110</v>
      </c>
      <c r="J347" t="s">
        <v>38</v>
      </c>
      <c r="K347" t="s">
        <v>39</v>
      </c>
      <c r="L347" t="s">
        <v>47</v>
      </c>
      <c r="M347" t="s">
        <v>394</v>
      </c>
    </row>
    <row r="348" spans="1:13" x14ac:dyDescent="0.35">
      <c r="A348" s="5">
        <v>45675</v>
      </c>
      <c r="B348">
        <v>1</v>
      </c>
      <c r="C348">
        <v>2025</v>
      </c>
      <c r="D348" t="s">
        <v>679</v>
      </c>
      <c r="E348">
        <v>3</v>
      </c>
      <c r="F348" s="6">
        <v>0.23958333333333334</v>
      </c>
      <c r="G348" s="6">
        <v>0.25</v>
      </c>
      <c r="H348">
        <v>0.25</v>
      </c>
      <c r="I348" t="s">
        <v>42</v>
      </c>
      <c r="J348" t="s">
        <v>25</v>
      </c>
      <c r="K348" t="s">
        <v>26</v>
      </c>
      <c r="L348" t="s">
        <v>395</v>
      </c>
      <c r="M348" t="s">
        <v>396</v>
      </c>
    </row>
    <row r="349" spans="1:13" x14ac:dyDescent="0.35">
      <c r="A349" s="5">
        <v>45675</v>
      </c>
      <c r="B349">
        <v>1</v>
      </c>
      <c r="C349">
        <v>2025</v>
      </c>
      <c r="D349" t="s">
        <v>679</v>
      </c>
      <c r="E349">
        <v>3</v>
      </c>
      <c r="F349" s="6">
        <v>0.25</v>
      </c>
      <c r="G349" s="6">
        <v>0.25347222222222221</v>
      </c>
      <c r="H349">
        <v>0.08</v>
      </c>
      <c r="I349" t="s">
        <v>42</v>
      </c>
      <c r="J349" t="s">
        <v>25</v>
      </c>
      <c r="K349" t="s">
        <v>26</v>
      </c>
      <c r="L349" t="s">
        <v>395</v>
      </c>
      <c r="M349" t="s">
        <v>397</v>
      </c>
    </row>
    <row r="350" spans="1:13" x14ac:dyDescent="0.35">
      <c r="A350" s="5">
        <v>45675</v>
      </c>
      <c r="B350">
        <v>1</v>
      </c>
      <c r="C350">
        <v>2025</v>
      </c>
      <c r="D350" t="s">
        <v>679</v>
      </c>
      <c r="E350">
        <v>3</v>
      </c>
      <c r="F350" s="6">
        <v>0.2638888888888889</v>
      </c>
      <c r="G350" s="6">
        <v>0.27083333333333331</v>
      </c>
      <c r="H350">
        <v>0.17</v>
      </c>
      <c r="I350" t="s">
        <v>110</v>
      </c>
      <c r="J350" t="s">
        <v>25</v>
      </c>
      <c r="K350" t="s">
        <v>26</v>
      </c>
      <c r="L350" t="s">
        <v>27</v>
      </c>
      <c r="M350" t="s">
        <v>398</v>
      </c>
    </row>
    <row r="351" spans="1:13" x14ac:dyDescent="0.35">
      <c r="A351" s="5">
        <v>45675</v>
      </c>
      <c r="B351">
        <v>1</v>
      </c>
      <c r="C351">
        <v>2025</v>
      </c>
      <c r="D351" t="s">
        <v>679</v>
      </c>
      <c r="E351">
        <v>3</v>
      </c>
      <c r="F351" s="6">
        <v>0.27430555555555558</v>
      </c>
      <c r="G351" s="6">
        <v>0.28472222222222221</v>
      </c>
      <c r="H351">
        <v>0.25</v>
      </c>
      <c r="I351" t="s">
        <v>42</v>
      </c>
      <c r="J351" t="s">
        <v>30</v>
      </c>
      <c r="K351" t="s">
        <v>52</v>
      </c>
      <c r="L351" t="s">
        <v>53</v>
      </c>
      <c r="M351" t="s">
        <v>399</v>
      </c>
    </row>
    <row r="352" spans="1:13" x14ac:dyDescent="0.35">
      <c r="A352" s="5">
        <v>45676</v>
      </c>
      <c r="B352">
        <v>1</v>
      </c>
      <c r="C352">
        <v>2025</v>
      </c>
      <c r="D352" t="s">
        <v>679</v>
      </c>
      <c r="E352">
        <v>1</v>
      </c>
      <c r="F352" s="6">
        <v>0.30555555555555558</v>
      </c>
      <c r="G352" s="6">
        <v>0.32291666666666669</v>
      </c>
      <c r="H352">
        <v>0.42</v>
      </c>
      <c r="I352" t="s">
        <v>24</v>
      </c>
      <c r="J352" t="s">
        <v>38</v>
      </c>
      <c r="K352" t="s">
        <v>39</v>
      </c>
      <c r="L352" t="s">
        <v>47</v>
      </c>
      <c r="M352" t="s">
        <v>400</v>
      </c>
    </row>
    <row r="353" spans="1:13" x14ac:dyDescent="0.35">
      <c r="A353" s="5">
        <v>45676</v>
      </c>
      <c r="B353">
        <v>1</v>
      </c>
      <c r="C353">
        <v>2025</v>
      </c>
      <c r="D353" t="s">
        <v>679</v>
      </c>
      <c r="E353">
        <v>1</v>
      </c>
      <c r="F353" s="6">
        <v>0.3263888888888889</v>
      </c>
      <c r="G353" s="6">
        <v>0.3298611111111111</v>
      </c>
      <c r="H353">
        <v>0.08</v>
      </c>
      <c r="I353" t="s">
        <v>42</v>
      </c>
      <c r="J353" t="s">
        <v>30</v>
      </c>
      <c r="K353" t="s">
        <v>52</v>
      </c>
      <c r="L353" t="s">
        <v>53</v>
      </c>
      <c r="M353" t="s">
        <v>401</v>
      </c>
    </row>
    <row r="354" spans="1:13" x14ac:dyDescent="0.35">
      <c r="A354" s="5">
        <v>45676</v>
      </c>
      <c r="B354">
        <v>1</v>
      </c>
      <c r="C354">
        <v>2025</v>
      </c>
      <c r="D354" t="s">
        <v>679</v>
      </c>
      <c r="E354">
        <v>1</v>
      </c>
      <c r="F354" s="6">
        <v>0.34027777777777779</v>
      </c>
      <c r="G354" s="6">
        <v>0.34722222222222221</v>
      </c>
      <c r="H354">
        <v>0.17</v>
      </c>
      <c r="I354" t="s">
        <v>24</v>
      </c>
      <c r="J354" t="s">
        <v>38</v>
      </c>
      <c r="K354" t="s">
        <v>39</v>
      </c>
      <c r="L354" t="s">
        <v>47</v>
      </c>
      <c r="M354" t="s">
        <v>402</v>
      </c>
    </row>
    <row r="355" spans="1:13" x14ac:dyDescent="0.35">
      <c r="A355" s="5">
        <v>45676</v>
      </c>
      <c r="B355">
        <v>1</v>
      </c>
      <c r="C355">
        <v>2025</v>
      </c>
      <c r="D355" t="s">
        <v>679</v>
      </c>
      <c r="E355">
        <v>1</v>
      </c>
      <c r="F355" s="6">
        <v>0.35416666666666669</v>
      </c>
      <c r="G355" s="6">
        <v>0.3611111111111111</v>
      </c>
      <c r="H355">
        <v>0.17</v>
      </c>
      <c r="I355" t="s">
        <v>66</v>
      </c>
      <c r="J355" t="s">
        <v>25</v>
      </c>
      <c r="K355" t="s">
        <v>26</v>
      </c>
      <c r="L355" t="s">
        <v>187</v>
      </c>
      <c r="M355" t="s">
        <v>403</v>
      </c>
    </row>
    <row r="356" spans="1:13" x14ac:dyDescent="0.35">
      <c r="A356" s="5">
        <v>45676</v>
      </c>
      <c r="B356">
        <v>1</v>
      </c>
      <c r="C356">
        <v>2025</v>
      </c>
      <c r="D356" t="s">
        <v>679</v>
      </c>
      <c r="E356">
        <v>1</v>
      </c>
      <c r="F356" s="6">
        <v>0.4236111111111111</v>
      </c>
      <c r="G356" s="6">
        <v>0.42708333333333331</v>
      </c>
      <c r="H356">
        <v>0.08</v>
      </c>
      <c r="I356" t="s">
        <v>42</v>
      </c>
      <c r="J356" t="s">
        <v>30</v>
      </c>
      <c r="K356" t="s">
        <v>52</v>
      </c>
      <c r="L356" t="s">
        <v>53</v>
      </c>
      <c r="M356" t="s">
        <v>404</v>
      </c>
    </row>
    <row r="357" spans="1:13" x14ac:dyDescent="0.35">
      <c r="A357" s="5">
        <v>45676</v>
      </c>
      <c r="B357">
        <v>1</v>
      </c>
      <c r="C357">
        <v>2025</v>
      </c>
      <c r="D357" t="s">
        <v>679</v>
      </c>
      <c r="E357">
        <v>1</v>
      </c>
      <c r="F357" s="6">
        <v>0.52777777777777779</v>
      </c>
      <c r="G357" s="6">
        <v>0.53472222222222221</v>
      </c>
      <c r="H357">
        <v>0.17</v>
      </c>
      <c r="I357" t="s">
        <v>56</v>
      </c>
      <c r="J357" t="s">
        <v>30</v>
      </c>
      <c r="K357" t="s">
        <v>52</v>
      </c>
      <c r="L357" t="s">
        <v>57</v>
      </c>
      <c r="M357" t="s">
        <v>405</v>
      </c>
    </row>
    <row r="358" spans="1:13" x14ac:dyDescent="0.35">
      <c r="A358" s="5">
        <v>45676</v>
      </c>
      <c r="B358">
        <v>1</v>
      </c>
      <c r="C358">
        <v>2025</v>
      </c>
      <c r="D358" t="s">
        <v>679</v>
      </c>
      <c r="E358">
        <v>1</v>
      </c>
      <c r="F358" s="6">
        <v>0.53472222222222221</v>
      </c>
      <c r="G358" s="6">
        <v>0.54166666666666663</v>
      </c>
      <c r="H358">
        <v>0.17</v>
      </c>
      <c r="I358" t="s">
        <v>165</v>
      </c>
      <c r="J358" t="s">
        <v>38</v>
      </c>
      <c r="K358" t="s">
        <v>39</v>
      </c>
      <c r="L358" t="s">
        <v>47</v>
      </c>
      <c r="M358" t="s">
        <v>406</v>
      </c>
    </row>
    <row r="359" spans="1:13" x14ac:dyDescent="0.35">
      <c r="A359" s="5">
        <v>45676</v>
      </c>
      <c r="B359">
        <v>1</v>
      </c>
      <c r="C359">
        <v>2025</v>
      </c>
      <c r="D359" t="s">
        <v>679</v>
      </c>
      <c r="E359">
        <v>1</v>
      </c>
      <c r="F359" s="6">
        <v>0.54166666666666663</v>
      </c>
      <c r="G359" s="6">
        <v>0.55902777777777779</v>
      </c>
      <c r="H359">
        <v>0.42</v>
      </c>
      <c r="I359" t="s">
        <v>165</v>
      </c>
      <c r="J359" t="s">
        <v>38</v>
      </c>
      <c r="K359" t="s">
        <v>39</v>
      </c>
      <c r="L359" t="s">
        <v>47</v>
      </c>
      <c r="M359" t="s">
        <v>407</v>
      </c>
    </row>
    <row r="360" spans="1:13" x14ac:dyDescent="0.35">
      <c r="A360" s="5">
        <v>45676</v>
      </c>
      <c r="B360">
        <v>1</v>
      </c>
      <c r="C360">
        <v>2025</v>
      </c>
      <c r="D360" t="s">
        <v>679</v>
      </c>
      <c r="E360">
        <v>2</v>
      </c>
      <c r="F360" s="6">
        <v>0.625</v>
      </c>
      <c r="G360" s="6">
        <v>0.65277777777777779</v>
      </c>
      <c r="H360">
        <v>0.67</v>
      </c>
      <c r="I360" t="s">
        <v>56</v>
      </c>
      <c r="J360" t="s">
        <v>38</v>
      </c>
      <c r="K360" t="s">
        <v>103</v>
      </c>
      <c r="L360" t="s">
        <v>408</v>
      </c>
      <c r="M360" t="s">
        <v>4715</v>
      </c>
    </row>
    <row r="361" spans="1:13" x14ac:dyDescent="0.35">
      <c r="A361" s="5">
        <v>45676</v>
      </c>
      <c r="B361">
        <v>1</v>
      </c>
      <c r="C361">
        <v>2025</v>
      </c>
      <c r="D361" t="s">
        <v>679</v>
      </c>
      <c r="E361">
        <v>2</v>
      </c>
      <c r="F361" s="6">
        <v>0.79166666666666663</v>
      </c>
      <c r="G361" s="6">
        <v>0.80555555555555558</v>
      </c>
      <c r="H361">
        <v>0.33</v>
      </c>
      <c r="I361" t="s">
        <v>56</v>
      </c>
      <c r="J361" t="s">
        <v>30</v>
      </c>
      <c r="K361" t="s">
        <v>52</v>
      </c>
      <c r="L361" t="s">
        <v>57</v>
      </c>
      <c r="M361" t="s">
        <v>4713</v>
      </c>
    </row>
    <row r="362" spans="1:13" x14ac:dyDescent="0.35">
      <c r="A362" s="5">
        <v>45676</v>
      </c>
      <c r="B362">
        <v>1</v>
      </c>
      <c r="C362">
        <v>2025</v>
      </c>
      <c r="D362" t="s">
        <v>679</v>
      </c>
      <c r="E362">
        <v>3</v>
      </c>
      <c r="F362" s="6">
        <v>0.94444444444444442</v>
      </c>
      <c r="G362" s="6">
        <v>0.94791666666666663</v>
      </c>
      <c r="H362">
        <v>0.08</v>
      </c>
      <c r="I362" t="s">
        <v>42</v>
      </c>
      <c r="J362" t="s">
        <v>30</v>
      </c>
      <c r="K362" t="s">
        <v>26</v>
      </c>
      <c r="L362" t="s">
        <v>31</v>
      </c>
      <c r="M362" t="s">
        <v>409</v>
      </c>
    </row>
    <row r="363" spans="1:13" x14ac:dyDescent="0.35">
      <c r="A363" s="5">
        <v>45676</v>
      </c>
      <c r="B363">
        <v>1</v>
      </c>
      <c r="C363">
        <v>2025</v>
      </c>
      <c r="D363" t="s">
        <v>679</v>
      </c>
      <c r="E363">
        <v>3</v>
      </c>
      <c r="F363" s="6">
        <v>0.95486111111111116</v>
      </c>
      <c r="G363" s="6">
        <v>0.95833333333333337</v>
      </c>
      <c r="H363">
        <v>0.08</v>
      </c>
      <c r="I363" t="s">
        <v>42</v>
      </c>
      <c r="J363" t="s">
        <v>30</v>
      </c>
      <c r="K363" t="s">
        <v>26</v>
      </c>
      <c r="L363" t="s">
        <v>31</v>
      </c>
      <c r="M363" t="s">
        <v>410</v>
      </c>
    </row>
    <row r="364" spans="1:13" x14ac:dyDescent="0.35">
      <c r="A364" s="5">
        <v>45676</v>
      </c>
      <c r="B364">
        <v>1</v>
      </c>
      <c r="C364">
        <v>2025</v>
      </c>
      <c r="D364" t="s">
        <v>679</v>
      </c>
      <c r="E364">
        <v>3</v>
      </c>
      <c r="F364" s="6">
        <v>0</v>
      </c>
      <c r="G364" s="6">
        <v>1.7361111111111112E-2</v>
      </c>
      <c r="H364">
        <v>0.42</v>
      </c>
      <c r="I364" t="s">
        <v>66</v>
      </c>
      <c r="J364" t="s">
        <v>38</v>
      </c>
      <c r="K364" t="s">
        <v>39</v>
      </c>
      <c r="L364" t="s">
        <v>139</v>
      </c>
      <c r="M364" t="s">
        <v>411</v>
      </c>
    </row>
    <row r="365" spans="1:13" x14ac:dyDescent="0.35">
      <c r="A365" s="5">
        <v>45676</v>
      </c>
      <c r="B365">
        <v>1</v>
      </c>
      <c r="C365">
        <v>2025</v>
      </c>
      <c r="D365" t="s">
        <v>679</v>
      </c>
      <c r="E365">
        <v>3</v>
      </c>
      <c r="F365" s="6">
        <v>9.375E-2</v>
      </c>
      <c r="G365" s="6">
        <v>9.7222222222222224E-2</v>
      </c>
      <c r="H365">
        <v>0.08</v>
      </c>
      <c r="I365" t="s">
        <v>56</v>
      </c>
      <c r="J365" t="s">
        <v>30</v>
      </c>
      <c r="K365" t="s">
        <v>52</v>
      </c>
      <c r="L365" t="s">
        <v>57</v>
      </c>
      <c r="M365" t="s">
        <v>412</v>
      </c>
    </row>
    <row r="366" spans="1:13" x14ac:dyDescent="0.35">
      <c r="A366" s="5">
        <v>45676</v>
      </c>
      <c r="B366">
        <v>1</v>
      </c>
      <c r="C366">
        <v>2025</v>
      </c>
      <c r="D366" t="s">
        <v>679</v>
      </c>
      <c r="E366">
        <v>3</v>
      </c>
      <c r="F366" s="6">
        <v>0.18055555555555555</v>
      </c>
      <c r="G366" s="6">
        <v>0.1875</v>
      </c>
      <c r="H366">
        <v>0.17</v>
      </c>
      <c r="I366" t="s">
        <v>42</v>
      </c>
      <c r="J366" t="s">
        <v>30</v>
      </c>
      <c r="K366" t="s">
        <v>52</v>
      </c>
      <c r="L366" t="s">
        <v>53</v>
      </c>
      <c r="M366" t="s">
        <v>413</v>
      </c>
    </row>
    <row r="367" spans="1:13" x14ac:dyDescent="0.35">
      <c r="A367" s="5">
        <v>45676</v>
      </c>
      <c r="B367">
        <v>1</v>
      </c>
      <c r="C367">
        <v>2025</v>
      </c>
      <c r="D367" t="s">
        <v>679</v>
      </c>
      <c r="E367">
        <v>3</v>
      </c>
      <c r="F367" s="6">
        <v>0.19791666666666666</v>
      </c>
      <c r="G367" s="6">
        <v>0.2048611111111111</v>
      </c>
      <c r="H367">
        <v>0.17</v>
      </c>
      <c r="I367" t="s">
        <v>42</v>
      </c>
      <c r="J367" t="s">
        <v>30</v>
      </c>
      <c r="K367" t="s">
        <v>26</v>
      </c>
      <c r="L367" t="s">
        <v>31</v>
      </c>
      <c r="M367" t="s">
        <v>414</v>
      </c>
    </row>
    <row r="368" spans="1:13" x14ac:dyDescent="0.35">
      <c r="A368" s="5">
        <v>45676</v>
      </c>
      <c r="B368">
        <v>1</v>
      </c>
      <c r="C368">
        <v>2025</v>
      </c>
      <c r="D368" t="s">
        <v>679</v>
      </c>
      <c r="E368">
        <v>3</v>
      </c>
      <c r="F368" s="6">
        <v>0.21875</v>
      </c>
      <c r="G368" s="6">
        <v>0.22222222222222221</v>
      </c>
      <c r="H368">
        <v>0.08</v>
      </c>
      <c r="I368" t="s">
        <v>42</v>
      </c>
      <c r="J368" t="s">
        <v>30</v>
      </c>
      <c r="K368" t="s">
        <v>52</v>
      </c>
      <c r="L368" t="s">
        <v>53</v>
      </c>
      <c r="M368" t="s">
        <v>415</v>
      </c>
    </row>
    <row r="369" spans="1:13" x14ac:dyDescent="0.35">
      <c r="A369" s="5">
        <v>45676</v>
      </c>
      <c r="B369">
        <v>1</v>
      </c>
      <c r="C369">
        <v>2025</v>
      </c>
      <c r="D369" t="s">
        <v>679</v>
      </c>
      <c r="E369">
        <v>3</v>
      </c>
      <c r="F369" s="6">
        <v>0.28125</v>
      </c>
      <c r="G369" s="6">
        <v>0.29166666666666669</v>
      </c>
      <c r="H369">
        <v>0.25</v>
      </c>
      <c r="I369" t="s">
        <v>56</v>
      </c>
      <c r="J369" t="s">
        <v>30</v>
      </c>
      <c r="K369" t="s">
        <v>52</v>
      </c>
      <c r="L369" t="s">
        <v>57</v>
      </c>
      <c r="M369" t="s">
        <v>243</v>
      </c>
    </row>
    <row r="370" spans="1:13" x14ac:dyDescent="0.35">
      <c r="A370" s="5">
        <v>45677</v>
      </c>
      <c r="B370">
        <v>1</v>
      </c>
      <c r="C370">
        <v>2025</v>
      </c>
      <c r="D370" t="s">
        <v>679</v>
      </c>
      <c r="E370">
        <v>1</v>
      </c>
      <c r="F370" s="6">
        <v>0.29166666666666669</v>
      </c>
      <c r="G370" s="6">
        <v>0.33333333333333331</v>
      </c>
      <c r="H370">
        <v>1</v>
      </c>
      <c r="I370" t="s">
        <v>56</v>
      </c>
      <c r="J370" t="s">
        <v>30</v>
      </c>
      <c r="K370" t="s">
        <v>52</v>
      </c>
      <c r="L370" t="s">
        <v>57</v>
      </c>
      <c r="M370" t="s">
        <v>416</v>
      </c>
    </row>
    <row r="371" spans="1:13" x14ac:dyDescent="0.35">
      <c r="A371" s="5">
        <v>45677</v>
      </c>
      <c r="B371">
        <v>1</v>
      </c>
      <c r="C371">
        <v>2025</v>
      </c>
      <c r="D371" t="s">
        <v>679</v>
      </c>
      <c r="E371">
        <v>1</v>
      </c>
      <c r="F371" s="6">
        <v>0.40277777777777779</v>
      </c>
      <c r="G371" s="6">
        <v>0.41666666666666669</v>
      </c>
      <c r="H371">
        <v>0.33</v>
      </c>
      <c r="I371" t="s">
        <v>165</v>
      </c>
      <c r="J371" t="s">
        <v>38</v>
      </c>
      <c r="K371" t="s">
        <v>39</v>
      </c>
      <c r="L371" t="s">
        <v>47</v>
      </c>
      <c r="M371" t="s">
        <v>417</v>
      </c>
    </row>
    <row r="372" spans="1:13" x14ac:dyDescent="0.35">
      <c r="A372" s="5">
        <v>45677</v>
      </c>
      <c r="B372">
        <v>1</v>
      </c>
      <c r="C372">
        <v>2025</v>
      </c>
      <c r="D372" t="s">
        <v>679</v>
      </c>
      <c r="E372">
        <v>1</v>
      </c>
      <c r="F372" s="6">
        <v>0.41666666666666669</v>
      </c>
      <c r="G372" s="6">
        <v>0.43055555555555558</v>
      </c>
      <c r="H372">
        <v>0.33</v>
      </c>
      <c r="I372" t="s">
        <v>165</v>
      </c>
      <c r="J372" t="s">
        <v>38</v>
      </c>
      <c r="K372" t="s">
        <v>39</v>
      </c>
      <c r="L372" t="s">
        <v>47</v>
      </c>
      <c r="M372" t="s">
        <v>418</v>
      </c>
    </row>
    <row r="373" spans="1:13" x14ac:dyDescent="0.35">
      <c r="A373" s="5">
        <v>45677</v>
      </c>
      <c r="B373">
        <v>1</v>
      </c>
      <c r="C373">
        <v>2025</v>
      </c>
      <c r="D373" t="s">
        <v>679</v>
      </c>
      <c r="E373">
        <v>1</v>
      </c>
      <c r="F373" s="6">
        <v>0.4513888888888889</v>
      </c>
      <c r="G373" s="6">
        <v>0.45833333333333331</v>
      </c>
      <c r="H373">
        <v>0.17</v>
      </c>
      <c r="I373" t="s">
        <v>419</v>
      </c>
      <c r="J373" t="s">
        <v>25</v>
      </c>
      <c r="K373" t="s">
        <v>26</v>
      </c>
      <c r="L373" t="s">
        <v>76</v>
      </c>
      <c r="M373" t="s">
        <v>420</v>
      </c>
    </row>
    <row r="374" spans="1:13" x14ac:dyDescent="0.35">
      <c r="A374" s="5">
        <v>45677</v>
      </c>
      <c r="B374">
        <v>1</v>
      </c>
      <c r="C374">
        <v>2025</v>
      </c>
      <c r="D374" t="s">
        <v>679</v>
      </c>
      <c r="E374">
        <v>1</v>
      </c>
      <c r="F374" s="6">
        <v>0.45833333333333331</v>
      </c>
      <c r="G374" s="6">
        <v>0.5</v>
      </c>
      <c r="H374">
        <v>1</v>
      </c>
      <c r="I374" t="s">
        <v>419</v>
      </c>
      <c r="J374" t="s">
        <v>25</v>
      </c>
      <c r="K374" t="s">
        <v>26</v>
      </c>
      <c r="L374" t="s">
        <v>76</v>
      </c>
      <c r="M374" t="s">
        <v>421</v>
      </c>
    </row>
    <row r="375" spans="1:13" x14ac:dyDescent="0.35">
      <c r="A375" s="5">
        <v>45677</v>
      </c>
      <c r="B375">
        <v>1</v>
      </c>
      <c r="C375">
        <v>2025</v>
      </c>
      <c r="D375" t="s">
        <v>679</v>
      </c>
      <c r="E375">
        <v>1</v>
      </c>
      <c r="F375" s="6">
        <v>0.54166666666666663</v>
      </c>
      <c r="G375" s="6">
        <v>0.56944444444444442</v>
      </c>
      <c r="H375">
        <v>0.67</v>
      </c>
      <c r="I375" t="s">
        <v>419</v>
      </c>
      <c r="J375" t="s">
        <v>25</v>
      </c>
      <c r="K375" t="s">
        <v>26</v>
      </c>
      <c r="L375" t="s">
        <v>76</v>
      </c>
      <c r="M375" t="s">
        <v>422</v>
      </c>
    </row>
    <row r="376" spans="1:13" x14ac:dyDescent="0.35">
      <c r="A376" s="5">
        <v>45677</v>
      </c>
      <c r="B376">
        <v>1</v>
      </c>
      <c r="C376">
        <v>2025</v>
      </c>
      <c r="D376" t="s">
        <v>679</v>
      </c>
      <c r="E376">
        <v>1</v>
      </c>
      <c r="F376" s="6">
        <v>0.59027777777777779</v>
      </c>
      <c r="G376" s="6">
        <v>0.60763888888888884</v>
      </c>
      <c r="H376">
        <v>0.42</v>
      </c>
      <c r="I376" t="s">
        <v>24</v>
      </c>
      <c r="J376" t="s">
        <v>25</v>
      </c>
      <c r="K376" t="s">
        <v>26</v>
      </c>
      <c r="L376" t="s">
        <v>423</v>
      </c>
      <c r="M376" t="s">
        <v>424</v>
      </c>
    </row>
    <row r="377" spans="1:13" x14ac:dyDescent="0.35">
      <c r="A377" s="5">
        <v>45677</v>
      </c>
      <c r="B377">
        <v>1</v>
      </c>
      <c r="C377">
        <v>2025</v>
      </c>
      <c r="D377" t="s">
        <v>679</v>
      </c>
      <c r="E377">
        <v>1</v>
      </c>
      <c r="F377" s="6">
        <v>0.61805555555555558</v>
      </c>
      <c r="G377" s="6">
        <v>0.625</v>
      </c>
      <c r="H377">
        <v>0.17</v>
      </c>
      <c r="I377" t="s">
        <v>56</v>
      </c>
      <c r="J377" t="s">
        <v>30</v>
      </c>
      <c r="K377" t="s">
        <v>52</v>
      </c>
      <c r="L377" t="s">
        <v>57</v>
      </c>
      <c r="M377" t="s">
        <v>425</v>
      </c>
    </row>
    <row r="378" spans="1:13" x14ac:dyDescent="0.35">
      <c r="A378" s="5">
        <v>45677</v>
      </c>
      <c r="B378">
        <v>1</v>
      </c>
      <c r="C378">
        <v>2025</v>
      </c>
      <c r="D378" t="s">
        <v>679</v>
      </c>
      <c r="E378">
        <v>2</v>
      </c>
      <c r="F378" s="6">
        <v>0.625</v>
      </c>
      <c r="G378" s="6">
        <v>0.63194444444444442</v>
      </c>
      <c r="H378">
        <v>0.17</v>
      </c>
      <c r="I378" t="s">
        <v>56</v>
      </c>
      <c r="J378" t="s">
        <v>30</v>
      </c>
      <c r="K378" t="s">
        <v>52</v>
      </c>
      <c r="L378" t="s">
        <v>57</v>
      </c>
      <c r="M378" t="s">
        <v>426</v>
      </c>
    </row>
    <row r="379" spans="1:13" x14ac:dyDescent="0.35">
      <c r="A379" s="5">
        <v>45677</v>
      </c>
      <c r="B379">
        <v>1</v>
      </c>
      <c r="C379">
        <v>2025</v>
      </c>
      <c r="D379" t="s">
        <v>679</v>
      </c>
      <c r="E379">
        <v>2</v>
      </c>
      <c r="F379" s="6">
        <v>0.64583333333333337</v>
      </c>
      <c r="G379" s="6">
        <v>0.66666666666666663</v>
      </c>
      <c r="H379">
        <v>0.5</v>
      </c>
      <c r="I379" t="s">
        <v>56</v>
      </c>
      <c r="J379" t="s">
        <v>25</v>
      </c>
      <c r="K379" t="s">
        <v>26</v>
      </c>
      <c r="L379" t="s">
        <v>427</v>
      </c>
      <c r="M379" t="s">
        <v>4716</v>
      </c>
    </row>
    <row r="380" spans="1:13" x14ac:dyDescent="0.35">
      <c r="A380" s="5">
        <v>45677</v>
      </c>
      <c r="B380">
        <v>1</v>
      </c>
      <c r="C380">
        <v>2025</v>
      </c>
      <c r="D380" t="s">
        <v>679</v>
      </c>
      <c r="E380">
        <v>2</v>
      </c>
      <c r="F380" s="6">
        <v>0.68055555555555558</v>
      </c>
      <c r="G380" s="6">
        <v>0.70833333333333337</v>
      </c>
      <c r="H380">
        <v>0.67</v>
      </c>
      <c r="I380" t="s">
        <v>107</v>
      </c>
      <c r="J380" t="s">
        <v>30</v>
      </c>
      <c r="K380" t="s">
        <v>52</v>
      </c>
      <c r="L380" t="s">
        <v>57</v>
      </c>
      <c r="M380" t="s">
        <v>428</v>
      </c>
    </row>
    <row r="381" spans="1:13" x14ac:dyDescent="0.35">
      <c r="A381" s="5">
        <v>45677</v>
      </c>
      <c r="B381">
        <v>1</v>
      </c>
      <c r="C381">
        <v>2025</v>
      </c>
      <c r="D381" t="s">
        <v>679</v>
      </c>
      <c r="E381">
        <v>2</v>
      </c>
      <c r="F381" s="6">
        <v>0.70833333333333337</v>
      </c>
      <c r="G381" s="6">
        <v>0.72569444444444442</v>
      </c>
      <c r="H381">
        <v>0.42</v>
      </c>
      <c r="I381" t="s">
        <v>107</v>
      </c>
      <c r="J381" t="s">
        <v>30</v>
      </c>
      <c r="K381" t="s">
        <v>52</v>
      </c>
      <c r="L381" t="s">
        <v>57</v>
      </c>
      <c r="M381" t="s">
        <v>429</v>
      </c>
    </row>
    <row r="382" spans="1:13" x14ac:dyDescent="0.35">
      <c r="A382" s="5">
        <v>45677</v>
      </c>
      <c r="B382">
        <v>1</v>
      </c>
      <c r="C382">
        <v>2025</v>
      </c>
      <c r="D382" t="s">
        <v>679</v>
      </c>
      <c r="E382">
        <v>2</v>
      </c>
      <c r="F382" s="6">
        <v>0.84722222222222221</v>
      </c>
      <c r="G382" s="6">
        <v>0.86805555555555558</v>
      </c>
      <c r="H382">
        <v>0.5</v>
      </c>
      <c r="I382" t="s">
        <v>153</v>
      </c>
      <c r="J382" t="s">
        <v>38</v>
      </c>
      <c r="K382" t="s">
        <v>39</v>
      </c>
      <c r="L382" t="s">
        <v>216</v>
      </c>
      <c r="M382" t="s">
        <v>430</v>
      </c>
    </row>
    <row r="383" spans="1:13" x14ac:dyDescent="0.35">
      <c r="A383" s="5">
        <v>45677</v>
      </c>
      <c r="B383">
        <v>1</v>
      </c>
      <c r="C383">
        <v>2025</v>
      </c>
      <c r="D383" t="s">
        <v>679</v>
      </c>
      <c r="E383">
        <v>3</v>
      </c>
      <c r="F383" s="6">
        <v>0.91666666666666663</v>
      </c>
      <c r="G383" s="6">
        <v>0.94791666666666663</v>
      </c>
      <c r="H383">
        <v>0.75</v>
      </c>
      <c r="I383" t="s">
        <v>153</v>
      </c>
      <c r="J383" t="s">
        <v>38</v>
      </c>
      <c r="K383" t="s">
        <v>39</v>
      </c>
      <c r="L383" t="s">
        <v>40</v>
      </c>
      <c r="M383" t="s">
        <v>4717</v>
      </c>
    </row>
    <row r="384" spans="1:13" x14ac:dyDescent="0.35">
      <c r="A384" s="5">
        <v>45677</v>
      </c>
      <c r="B384">
        <v>1</v>
      </c>
      <c r="C384">
        <v>2025</v>
      </c>
      <c r="D384" t="s">
        <v>679</v>
      </c>
      <c r="E384">
        <v>3</v>
      </c>
      <c r="F384" s="6">
        <v>0.97916666666666663</v>
      </c>
      <c r="G384" s="6">
        <v>0.98263888888888884</v>
      </c>
      <c r="H384">
        <v>0.08</v>
      </c>
      <c r="I384" t="s">
        <v>56</v>
      </c>
      <c r="J384" t="s">
        <v>30</v>
      </c>
      <c r="K384" t="s">
        <v>52</v>
      </c>
      <c r="L384" t="s">
        <v>57</v>
      </c>
      <c r="M384" t="s">
        <v>431</v>
      </c>
    </row>
    <row r="385" spans="1:13" x14ac:dyDescent="0.35">
      <c r="A385" s="5">
        <v>45677</v>
      </c>
      <c r="B385">
        <v>1</v>
      </c>
      <c r="C385">
        <v>2025</v>
      </c>
      <c r="D385" t="s">
        <v>679</v>
      </c>
      <c r="E385">
        <v>3</v>
      </c>
      <c r="F385" s="6">
        <v>0.98958333333333337</v>
      </c>
      <c r="G385" s="6">
        <v>0.99305555555555558</v>
      </c>
      <c r="H385">
        <v>0.08</v>
      </c>
      <c r="I385" t="s">
        <v>419</v>
      </c>
      <c r="J385" t="s">
        <v>25</v>
      </c>
      <c r="K385" t="s">
        <v>26</v>
      </c>
      <c r="L385" t="s">
        <v>432</v>
      </c>
      <c r="M385" t="s">
        <v>4718</v>
      </c>
    </row>
    <row r="386" spans="1:13" x14ac:dyDescent="0.35">
      <c r="A386" s="5">
        <v>45677</v>
      </c>
      <c r="B386">
        <v>1</v>
      </c>
      <c r="C386">
        <v>2025</v>
      </c>
      <c r="D386" t="s">
        <v>679</v>
      </c>
      <c r="E386">
        <v>3</v>
      </c>
      <c r="F386" s="6">
        <v>2.7777777777777776E-2</v>
      </c>
      <c r="G386" s="6">
        <v>4.1666666666666664E-2</v>
      </c>
      <c r="H386">
        <v>0.33</v>
      </c>
      <c r="I386" t="s">
        <v>24</v>
      </c>
      <c r="J386" t="s">
        <v>38</v>
      </c>
      <c r="K386" t="s">
        <v>39</v>
      </c>
      <c r="L386" t="s">
        <v>47</v>
      </c>
      <c r="M386" t="s">
        <v>433</v>
      </c>
    </row>
    <row r="387" spans="1:13" x14ac:dyDescent="0.35">
      <c r="A387" s="5">
        <v>45677</v>
      </c>
      <c r="B387">
        <v>1</v>
      </c>
      <c r="C387">
        <v>2025</v>
      </c>
      <c r="D387" t="s">
        <v>679</v>
      </c>
      <c r="E387">
        <v>3</v>
      </c>
      <c r="F387" s="6">
        <v>4.1666666666666664E-2</v>
      </c>
      <c r="G387" s="6">
        <v>6.25E-2</v>
      </c>
      <c r="H387">
        <v>0.5</v>
      </c>
      <c r="I387" t="s">
        <v>24</v>
      </c>
      <c r="J387" t="s">
        <v>38</v>
      </c>
      <c r="K387" t="s">
        <v>39</v>
      </c>
      <c r="L387" t="s">
        <v>47</v>
      </c>
      <c r="M387" t="s">
        <v>434</v>
      </c>
    </row>
    <row r="388" spans="1:13" x14ac:dyDescent="0.35">
      <c r="A388" s="5">
        <v>45677</v>
      </c>
      <c r="B388">
        <v>1</v>
      </c>
      <c r="C388">
        <v>2025</v>
      </c>
      <c r="D388" t="s">
        <v>679</v>
      </c>
      <c r="E388">
        <v>3</v>
      </c>
      <c r="F388" s="6">
        <v>6.25E-2</v>
      </c>
      <c r="G388" s="6">
        <v>6.9444444444444448E-2</v>
      </c>
      <c r="H388">
        <v>0.17</v>
      </c>
      <c r="I388" t="s">
        <v>24</v>
      </c>
      <c r="J388" t="s">
        <v>38</v>
      </c>
      <c r="K388" t="s">
        <v>39</v>
      </c>
      <c r="L388" t="s">
        <v>47</v>
      </c>
      <c r="M388" t="s">
        <v>4719</v>
      </c>
    </row>
    <row r="389" spans="1:13" x14ac:dyDescent="0.35">
      <c r="A389" s="5">
        <v>45677</v>
      </c>
      <c r="B389">
        <v>1</v>
      </c>
      <c r="C389">
        <v>2025</v>
      </c>
      <c r="D389" t="s">
        <v>679</v>
      </c>
      <c r="E389">
        <v>3</v>
      </c>
      <c r="F389" s="6">
        <v>8.3333333333333329E-2</v>
      </c>
      <c r="G389" s="6">
        <v>9.7222222222222224E-2</v>
      </c>
      <c r="H389">
        <v>0.33</v>
      </c>
      <c r="I389" t="s">
        <v>24</v>
      </c>
      <c r="J389" t="s">
        <v>25</v>
      </c>
      <c r="K389" t="s">
        <v>26</v>
      </c>
      <c r="L389" t="s">
        <v>47</v>
      </c>
      <c r="M389" t="s">
        <v>435</v>
      </c>
    </row>
    <row r="390" spans="1:13" x14ac:dyDescent="0.35">
      <c r="A390" s="5">
        <v>45677</v>
      </c>
      <c r="B390">
        <v>1</v>
      </c>
      <c r="C390">
        <v>2025</v>
      </c>
      <c r="D390" t="s">
        <v>679</v>
      </c>
      <c r="E390">
        <v>3</v>
      </c>
      <c r="F390" s="6">
        <v>9.7222222222222224E-2</v>
      </c>
      <c r="G390" s="6">
        <v>0.1111111111111111</v>
      </c>
      <c r="H390">
        <v>0.33</v>
      </c>
      <c r="I390" t="s">
        <v>436</v>
      </c>
      <c r="J390" t="s">
        <v>25</v>
      </c>
      <c r="K390" t="s">
        <v>26</v>
      </c>
      <c r="L390" t="s">
        <v>50</v>
      </c>
      <c r="M390" t="s">
        <v>437</v>
      </c>
    </row>
    <row r="391" spans="1:13" x14ac:dyDescent="0.35">
      <c r="A391" s="5">
        <v>45677</v>
      </c>
      <c r="B391">
        <v>1</v>
      </c>
      <c r="C391">
        <v>2025</v>
      </c>
      <c r="D391" t="s">
        <v>679</v>
      </c>
      <c r="E391">
        <v>3</v>
      </c>
      <c r="F391" s="6">
        <v>0.14930555555555555</v>
      </c>
      <c r="G391" s="6">
        <v>0.15972222222222221</v>
      </c>
      <c r="H391">
        <v>0.25</v>
      </c>
      <c r="I391" t="s">
        <v>112</v>
      </c>
      <c r="J391" t="s">
        <v>38</v>
      </c>
      <c r="K391" t="s">
        <v>39</v>
      </c>
      <c r="L391" t="s">
        <v>47</v>
      </c>
      <c r="M391" t="s">
        <v>438</v>
      </c>
    </row>
    <row r="392" spans="1:13" x14ac:dyDescent="0.35">
      <c r="A392" s="5">
        <v>45677</v>
      </c>
      <c r="B392">
        <v>1</v>
      </c>
      <c r="C392">
        <v>2025</v>
      </c>
      <c r="D392" t="s">
        <v>679</v>
      </c>
      <c r="E392">
        <v>3</v>
      </c>
      <c r="F392" s="6">
        <v>0.16666666666666666</v>
      </c>
      <c r="G392" s="6">
        <v>0.18402777777777779</v>
      </c>
      <c r="H392">
        <v>0.42</v>
      </c>
      <c r="I392" t="s">
        <v>56</v>
      </c>
      <c r="J392" t="s">
        <v>25</v>
      </c>
      <c r="K392" t="s">
        <v>26</v>
      </c>
      <c r="L392" t="s">
        <v>380</v>
      </c>
      <c r="M392" t="s">
        <v>4720</v>
      </c>
    </row>
    <row r="393" spans="1:13" x14ac:dyDescent="0.35">
      <c r="A393" s="5">
        <v>45677</v>
      </c>
      <c r="B393">
        <v>1</v>
      </c>
      <c r="C393">
        <v>2025</v>
      </c>
      <c r="D393" t="s">
        <v>679</v>
      </c>
      <c r="E393">
        <v>3</v>
      </c>
      <c r="F393" s="6">
        <v>0.19444444444444445</v>
      </c>
      <c r="G393" s="6">
        <v>0.2013888888888889</v>
      </c>
      <c r="H393">
        <v>0.17</v>
      </c>
      <c r="I393" t="s">
        <v>42</v>
      </c>
      <c r="J393" t="s">
        <v>30</v>
      </c>
      <c r="K393" t="s">
        <v>52</v>
      </c>
      <c r="L393" t="s">
        <v>53</v>
      </c>
      <c r="M393" t="s">
        <v>439</v>
      </c>
    </row>
    <row r="394" spans="1:13" x14ac:dyDescent="0.35">
      <c r="A394" s="5">
        <v>45678</v>
      </c>
      <c r="B394">
        <v>1</v>
      </c>
      <c r="C394">
        <v>2025</v>
      </c>
      <c r="D394" t="s">
        <v>679</v>
      </c>
      <c r="E394">
        <v>1</v>
      </c>
      <c r="F394" s="6">
        <v>0.29166666666666669</v>
      </c>
      <c r="G394" s="6">
        <v>0.33333333333333331</v>
      </c>
      <c r="H394">
        <v>1</v>
      </c>
      <c r="I394" t="s">
        <v>87</v>
      </c>
      <c r="J394" t="s">
        <v>30</v>
      </c>
      <c r="K394" t="s">
        <v>52</v>
      </c>
      <c r="L394" t="s">
        <v>57</v>
      </c>
      <c r="M394" t="s">
        <v>5255</v>
      </c>
    </row>
    <row r="395" spans="1:13" x14ac:dyDescent="0.35">
      <c r="A395" s="5">
        <v>45678</v>
      </c>
      <c r="B395">
        <v>1</v>
      </c>
      <c r="C395">
        <v>2025</v>
      </c>
      <c r="D395" t="s">
        <v>679</v>
      </c>
      <c r="E395">
        <v>1</v>
      </c>
      <c r="F395" s="6">
        <v>0.42708333333333331</v>
      </c>
      <c r="G395" s="6">
        <v>0.43402777777777779</v>
      </c>
      <c r="H395">
        <v>0.17</v>
      </c>
      <c r="I395" t="s">
        <v>87</v>
      </c>
      <c r="J395" t="s">
        <v>30</v>
      </c>
      <c r="K395" t="s">
        <v>52</v>
      </c>
      <c r="L395" t="s">
        <v>57</v>
      </c>
      <c r="M395" t="s">
        <v>440</v>
      </c>
    </row>
    <row r="396" spans="1:13" x14ac:dyDescent="0.35">
      <c r="A396" s="5">
        <v>45678</v>
      </c>
      <c r="B396">
        <v>1</v>
      </c>
      <c r="C396">
        <v>2025</v>
      </c>
      <c r="D396" t="s">
        <v>679</v>
      </c>
      <c r="E396">
        <v>1</v>
      </c>
      <c r="F396" s="6">
        <v>0.44097222222222221</v>
      </c>
      <c r="G396" s="6">
        <v>0.44791666666666669</v>
      </c>
      <c r="H396">
        <v>0.17</v>
      </c>
      <c r="I396" t="s">
        <v>87</v>
      </c>
      <c r="J396" t="s">
        <v>30</v>
      </c>
      <c r="K396" t="s">
        <v>52</v>
      </c>
      <c r="L396" t="s">
        <v>57</v>
      </c>
      <c r="M396" t="s">
        <v>441</v>
      </c>
    </row>
    <row r="397" spans="1:13" x14ac:dyDescent="0.35">
      <c r="A397" s="5">
        <v>45678</v>
      </c>
      <c r="B397">
        <v>1</v>
      </c>
      <c r="C397">
        <v>2025</v>
      </c>
      <c r="D397" t="s">
        <v>679</v>
      </c>
      <c r="E397">
        <v>1</v>
      </c>
      <c r="F397" s="6">
        <v>0.46527777777777779</v>
      </c>
      <c r="G397" s="6">
        <v>0.46875</v>
      </c>
      <c r="H397">
        <v>0.08</v>
      </c>
      <c r="I397" t="s">
        <v>87</v>
      </c>
      <c r="J397" t="s">
        <v>30</v>
      </c>
      <c r="K397" t="s">
        <v>52</v>
      </c>
      <c r="L397" t="s">
        <v>57</v>
      </c>
      <c r="M397" t="s">
        <v>442</v>
      </c>
    </row>
    <row r="398" spans="1:13" x14ac:dyDescent="0.35">
      <c r="A398" s="5">
        <v>45678</v>
      </c>
      <c r="B398">
        <v>1</v>
      </c>
      <c r="C398">
        <v>2025</v>
      </c>
      <c r="D398" t="s">
        <v>679</v>
      </c>
      <c r="E398">
        <v>1</v>
      </c>
      <c r="F398" s="6">
        <v>0.51736111111111116</v>
      </c>
      <c r="G398" s="6">
        <v>0.52083333333333337</v>
      </c>
      <c r="H398">
        <v>0.08</v>
      </c>
      <c r="I398" t="s">
        <v>87</v>
      </c>
      <c r="J398" t="s">
        <v>30</v>
      </c>
      <c r="K398" t="s">
        <v>52</v>
      </c>
      <c r="L398" t="s">
        <v>57</v>
      </c>
      <c r="M398" t="s">
        <v>443</v>
      </c>
    </row>
    <row r="399" spans="1:13" x14ac:dyDescent="0.35">
      <c r="A399" s="5">
        <v>45678</v>
      </c>
      <c r="B399">
        <v>1</v>
      </c>
      <c r="C399">
        <v>2025</v>
      </c>
      <c r="D399" t="s">
        <v>679</v>
      </c>
      <c r="E399">
        <v>1</v>
      </c>
      <c r="F399" s="6">
        <v>0.54861111111111116</v>
      </c>
      <c r="G399" s="6">
        <v>0.55208333333333337</v>
      </c>
      <c r="H399">
        <v>0.08</v>
      </c>
      <c r="I399" t="s">
        <v>87</v>
      </c>
      <c r="J399" t="s">
        <v>30</v>
      </c>
      <c r="K399" t="s">
        <v>52</v>
      </c>
      <c r="L399" t="s">
        <v>57</v>
      </c>
      <c r="M399" t="s">
        <v>444</v>
      </c>
    </row>
    <row r="400" spans="1:13" x14ac:dyDescent="0.35">
      <c r="A400" s="5">
        <v>45678</v>
      </c>
      <c r="B400">
        <v>1</v>
      </c>
      <c r="C400">
        <v>2025</v>
      </c>
      <c r="D400" t="s">
        <v>679</v>
      </c>
      <c r="E400">
        <v>1</v>
      </c>
      <c r="F400" s="6">
        <v>0.53472222222222221</v>
      </c>
      <c r="G400" s="6">
        <v>0.53819444444444442</v>
      </c>
      <c r="H400">
        <v>0.08</v>
      </c>
      <c r="I400" t="s">
        <v>215</v>
      </c>
      <c r="J400" t="s">
        <v>25</v>
      </c>
      <c r="K400" t="s">
        <v>26</v>
      </c>
      <c r="L400" t="s">
        <v>47</v>
      </c>
      <c r="M400" t="s">
        <v>5256</v>
      </c>
    </row>
    <row r="401" spans="1:13" x14ac:dyDescent="0.35">
      <c r="A401" s="5">
        <v>45678</v>
      </c>
      <c r="B401">
        <v>1</v>
      </c>
      <c r="C401">
        <v>2025</v>
      </c>
      <c r="D401" t="s">
        <v>679</v>
      </c>
      <c r="E401">
        <v>1</v>
      </c>
      <c r="F401" s="6">
        <v>0.57986111111111116</v>
      </c>
      <c r="G401" s="6">
        <v>0.59027777777777779</v>
      </c>
      <c r="H401">
        <v>0.25</v>
      </c>
      <c r="I401" t="s">
        <v>153</v>
      </c>
      <c r="J401" t="s">
        <v>38</v>
      </c>
      <c r="K401" t="s">
        <v>39</v>
      </c>
      <c r="L401" t="s">
        <v>216</v>
      </c>
      <c r="M401" t="s">
        <v>5257</v>
      </c>
    </row>
    <row r="402" spans="1:13" x14ac:dyDescent="0.35">
      <c r="A402" s="5">
        <v>45678</v>
      </c>
      <c r="B402">
        <v>1</v>
      </c>
      <c r="C402">
        <v>2025</v>
      </c>
      <c r="D402" t="s">
        <v>679</v>
      </c>
      <c r="E402">
        <v>1</v>
      </c>
      <c r="F402" s="6">
        <v>0.60069444444444442</v>
      </c>
      <c r="G402" s="6">
        <v>0.61111111111111116</v>
      </c>
      <c r="H402">
        <v>0.25</v>
      </c>
      <c r="I402" t="s">
        <v>319</v>
      </c>
      <c r="J402" t="s">
        <v>25</v>
      </c>
      <c r="K402" t="s">
        <v>26</v>
      </c>
      <c r="L402" t="s">
        <v>282</v>
      </c>
      <c r="M402" t="s">
        <v>5258</v>
      </c>
    </row>
    <row r="403" spans="1:13" x14ac:dyDescent="0.35">
      <c r="A403" s="5">
        <v>45678</v>
      </c>
      <c r="B403">
        <v>1</v>
      </c>
      <c r="C403">
        <v>2025</v>
      </c>
      <c r="D403" t="s">
        <v>679</v>
      </c>
      <c r="E403">
        <v>2</v>
      </c>
      <c r="F403" s="6">
        <v>0.63541666666666663</v>
      </c>
      <c r="G403" s="6">
        <v>0.64583333333333337</v>
      </c>
      <c r="H403">
        <v>0.25</v>
      </c>
      <c r="I403">
        <v>20104</v>
      </c>
      <c r="J403" t="s">
        <v>25</v>
      </c>
      <c r="K403" t="s">
        <v>26</v>
      </c>
      <c r="L403" t="s">
        <v>282</v>
      </c>
      <c r="M403" t="s">
        <v>445</v>
      </c>
    </row>
    <row r="404" spans="1:13" x14ac:dyDescent="0.35">
      <c r="A404" s="5">
        <v>45678</v>
      </c>
      <c r="B404">
        <v>1</v>
      </c>
      <c r="C404">
        <v>2025</v>
      </c>
      <c r="D404" t="s">
        <v>679</v>
      </c>
      <c r="E404">
        <v>2</v>
      </c>
      <c r="F404" s="6">
        <v>0.65625</v>
      </c>
      <c r="G404" s="6">
        <v>0.66666666666666663</v>
      </c>
      <c r="H404">
        <v>0.25</v>
      </c>
      <c r="I404">
        <v>20104</v>
      </c>
      <c r="J404" t="s">
        <v>25</v>
      </c>
      <c r="K404" t="s">
        <v>26</v>
      </c>
      <c r="L404" t="s">
        <v>282</v>
      </c>
      <c r="M404" t="s">
        <v>446</v>
      </c>
    </row>
    <row r="405" spans="1:13" x14ac:dyDescent="0.35">
      <c r="A405" s="5">
        <v>45678</v>
      </c>
      <c r="B405">
        <v>1</v>
      </c>
      <c r="C405">
        <v>2025</v>
      </c>
      <c r="D405" t="s">
        <v>679</v>
      </c>
      <c r="E405">
        <v>2</v>
      </c>
      <c r="F405" s="6">
        <v>0.66666666666666663</v>
      </c>
      <c r="G405" s="6">
        <v>0.67708333333333337</v>
      </c>
      <c r="H405">
        <v>0.25</v>
      </c>
      <c r="I405">
        <v>20104</v>
      </c>
      <c r="J405" t="s">
        <v>25</v>
      </c>
      <c r="K405" t="s">
        <v>26</v>
      </c>
      <c r="L405" t="s">
        <v>282</v>
      </c>
      <c r="M405" t="s">
        <v>447</v>
      </c>
    </row>
    <row r="406" spans="1:13" x14ac:dyDescent="0.35">
      <c r="A406" s="5">
        <v>45678</v>
      </c>
      <c r="B406">
        <v>1</v>
      </c>
      <c r="C406">
        <v>2025</v>
      </c>
      <c r="D406" t="s">
        <v>679</v>
      </c>
      <c r="E406">
        <v>2</v>
      </c>
      <c r="F406" s="6">
        <v>0.72569444444444442</v>
      </c>
      <c r="G406" s="6">
        <v>0.73263888888888884</v>
      </c>
      <c r="H406">
        <v>0.17</v>
      </c>
      <c r="I406" t="s">
        <v>87</v>
      </c>
      <c r="J406" t="s">
        <v>30</v>
      </c>
      <c r="K406" t="s">
        <v>52</v>
      </c>
      <c r="L406" t="s">
        <v>57</v>
      </c>
      <c r="M406" t="s">
        <v>448</v>
      </c>
    </row>
    <row r="407" spans="1:13" x14ac:dyDescent="0.35">
      <c r="A407" s="5">
        <v>45678</v>
      </c>
      <c r="B407">
        <v>1</v>
      </c>
      <c r="C407">
        <v>2025</v>
      </c>
      <c r="D407" t="s">
        <v>679</v>
      </c>
      <c r="E407">
        <v>2</v>
      </c>
      <c r="F407" s="6">
        <v>0.79513888888888884</v>
      </c>
      <c r="G407" s="6">
        <v>0.80208333333333337</v>
      </c>
      <c r="H407">
        <v>0.17</v>
      </c>
      <c r="I407" t="s">
        <v>42</v>
      </c>
      <c r="J407" t="s">
        <v>30</v>
      </c>
      <c r="K407" t="s">
        <v>52</v>
      </c>
      <c r="L407" t="s">
        <v>53</v>
      </c>
      <c r="M407" t="s">
        <v>449</v>
      </c>
    </row>
    <row r="408" spans="1:13" x14ac:dyDescent="0.35">
      <c r="A408" s="5">
        <v>45678</v>
      </c>
      <c r="B408">
        <v>1</v>
      </c>
      <c r="C408">
        <v>2025</v>
      </c>
      <c r="D408" t="s">
        <v>679</v>
      </c>
      <c r="E408">
        <v>3</v>
      </c>
      <c r="F408" s="6">
        <v>0.9375</v>
      </c>
      <c r="G408" s="6">
        <v>0.94444444444444442</v>
      </c>
      <c r="H408">
        <v>0.17</v>
      </c>
      <c r="I408" t="s">
        <v>66</v>
      </c>
      <c r="J408" t="s">
        <v>25</v>
      </c>
      <c r="K408" t="s">
        <v>26</v>
      </c>
      <c r="L408" t="s">
        <v>450</v>
      </c>
      <c r="M408" t="s">
        <v>451</v>
      </c>
    </row>
    <row r="409" spans="1:13" x14ac:dyDescent="0.35">
      <c r="A409" s="5">
        <v>45678</v>
      </c>
      <c r="B409">
        <v>1</v>
      </c>
      <c r="C409">
        <v>2025</v>
      </c>
      <c r="D409" t="s">
        <v>679</v>
      </c>
      <c r="E409">
        <v>3</v>
      </c>
      <c r="F409" s="6">
        <v>0.98611111111111116</v>
      </c>
      <c r="G409" s="6">
        <v>0.99652777777777779</v>
      </c>
      <c r="H409">
        <v>0.25</v>
      </c>
      <c r="I409" t="s">
        <v>112</v>
      </c>
      <c r="J409" t="s">
        <v>38</v>
      </c>
      <c r="K409" t="s">
        <v>39</v>
      </c>
      <c r="L409" t="s">
        <v>47</v>
      </c>
      <c r="M409" t="s">
        <v>452</v>
      </c>
    </row>
    <row r="410" spans="1:13" x14ac:dyDescent="0.35">
      <c r="A410" s="5">
        <v>45678</v>
      </c>
      <c r="B410">
        <v>1</v>
      </c>
      <c r="C410">
        <v>2025</v>
      </c>
      <c r="D410" t="s">
        <v>679</v>
      </c>
      <c r="E410">
        <v>3</v>
      </c>
      <c r="F410" s="6">
        <v>3.4722222222222224E-2</v>
      </c>
      <c r="G410" s="6">
        <v>4.1666666666666664E-2</v>
      </c>
      <c r="H410">
        <v>0.17</v>
      </c>
      <c r="I410" t="s">
        <v>56</v>
      </c>
      <c r="J410" t="s">
        <v>30</v>
      </c>
      <c r="K410" t="s">
        <v>52</v>
      </c>
      <c r="L410" t="s">
        <v>57</v>
      </c>
      <c r="M410" t="s">
        <v>453</v>
      </c>
    </row>
    <row r="411" spans="1:13" x14ac:dyDescent="0.35">
      <c r="A411" s="5">
        <v>45678</v>
      </c>
      <c r="B411">
        <v>1</v>
      </c>
      <c r="C411">
        <v>2025</v>
      </c>
      <c r="D411" t="s">
        <v>679</v>
      </c>
      <c r="E411">
        <v>3</v>
      </c>
      <c r="F411" s="6">
        <v>6.25E-2</v>
      </c>
      <c r="G411" s="6">
        <v>8.3333333333333329E-2</v>
      </c>
      <c r="H411">
        <v>0.5</v>
      </c>
      <c r="I411" t="s">
        <v>110</v>
      </c>
      <c r="J411" t="s">
        <v>38</v>
      </c>
      <c r="K411" t="s">
        <v>39</v>
      </c>
      <c r="L411" t="s">
        <v>47</v>
      </c>
      <c r="M411" t="s">
        <v>454</v>
      </c>
    </row>
    <row r="412" spans="1:13" x14ac:dyDescent="0.35">
      <c r="A412" s="5">
        <v>45678</v>
      </c>
      <c r="B412">
        <v>1</v>
      </c>
      <c r="C412">
        <v>2025</v>
      </c>
      <c r="D412" t="s">
        <v>679</v>
      </c>
      <c r="E412">
        <v>3</v>
      </c>
      <c r="F412" s="6">
        <v>0.13541666666666666</v>
      </c>
      <c r="G412" s="6">
        <v>0.14583333333333334</v>
      </c>
      <c r="H412">
        <v>0.25</v>
      </c>
      <c r="I412" t="s">
        <v>153</v>
      </c>
      <c r="J412" t="s">
        <v>25</v>
      </c>
      <c r="K412" t="s">
        <v>26</v>
      </c>
      <c r="L412" t="s">
        <v>455</v>
      </c>
      <c r="M412" t="s">
        <v>456</v>
      </c>
    </row>
    <row r="413" spans="1:13" x14ac:dyDescent="0.35">
      <c r="A413" s="5">
        <v>45678</v>
      </c>
      <c r="B413">
        <v>1</v>
      </c>
      <c r="C413">
        <v>2025</v>
      </c>
      <c r="D413" t="s">
        <v>679</v>
      </c>
      <c r="E413">
        <v>3</v>
      </c>
      <c r="F413" s="6">
        <v>0.14583333333333334</v>
      </c>
      <c r="G413" s="6">
        <v>0.15625</v>
      </c>
      <c r="H413">
        <v>0.25</v>
      </c>
      <c r="I413" t="s">
        <v>153</v>
      </c>
      <c r="J413" t="s">
        <v>38</v>
      </c>
      <c r="K413" t="s">
        <v>39</v>
      </c>
      <c r="L413" t="s">
        <v>216</v>
      </c>
      <c r="M413" t="s">
        <v>457</v>
      </c>
    </row>
    <row r="414" spans="1:13" x14ac:dyDescent="0.35">
      <c r="A414" s="5">
        <v>45678</v>
      </c>
      <c r="B414">
        <v>1</v>
      </c>
      <c r="C414">
        <v>2025</v>
      </c>
      <c r="D414" t="s">
        <v>679</v>
      </c>
      <c r="E414">
        <v>3</v>
      </c>
      <c r="F414" s="6">
        <v>0.25694444444444442</v>
      </c>
      <c r="G414" s="6">
        <v>0.2638888888888889</v>
      </c>
      <c r="H414">
        <v>0.17</v>
      </c>
      <c r="I414" t="s">
        <v>458</v>
      </c>
      <c r="J414" t="s">
        <v>38</v>
      </c>
      <c r="K414" t="s">
        <v>39</v>
      </c>
      <c r="L414" t="s">
        <v>459</v>
      </c>
      <c r="M414" t="s">
        <v>460</v>
      </c>
    </row>
    <row r="415" spans="1:13" x14ac:dyDescent="0.35">
      <c r="A415" s="5">
        <v>45678</v>
      </c>
      <c r="B415">
        <v>1</v>
      </c>
      <c r="C415">
        <v>2025</v>
      </c>
      <c r="D415" t="s">
        <v>679</v>
      </c>
      <c r="E415">
        <v>3</v>
      </c>
      <c r="F415" s="6">
        <v>0.2638888888888889</v>
      </c>
      <c r="G415" s="6">
        <v>0.27083333333333331</v>
      </c>
      <c r="H415">
        <v>0.17</v>
      </c>
      <c r="I415" t="s">
        <v>304</v>
      </c>
      <c r="J415" t="s">
        <v>25</v>
      </c>
      <c r="K415" t="s">
        <v>26</v>
      </c>
      <c r="L415" t="s">
        <v>314</v>
      </c>
      <c r="M415" t="s">
        <v>461</v>
      </c>
    </row>
    <row r="416" spans="1:13" x14ac:dyDescent="0.35">
      <c r="A416" s="5">
        <v>45678</v>
      </c>
      <c r="B416">
        <v>1</v>
      </c>
      <c r="C416">
        <v>2025</v>
      </c>
      <c r="D416" t="s">
        <v>679</v>
      </c>
      <c r="E416">
        <v>3</v>
      </c>
      <c r="F416" s="6">
        <v>0.28472222222222221</v>
      </c>
      <c r="G416" s="6">
        <v>0.29166666666666669</v>
      </c>
      <c r="H416">
        <v>0.17</v>
      </c>
      <c r="I416" t="s">
        <v>56</v>
      </c>
      <c r="J416" t="s">
        <v>30</v>
      </c>
      <c r="K416" t="s">
        <v>52</v>
      </c>
      <c r="L416" t="s">
        <v>57</v>
      </c>
      <c r="M416" t="s">
        <v>462</v>
      </c>
    </row>
    <row r="417" spans="1:13" x14ac:dyDescent="0.35">
      <c r="A417" s="5">
        <v>45679</v>
      </c>
      <c r="B417">
        <v>1</v>
      </c>
      <c r="C417">
        <v>2025</v>
      </c>
      <c r="D417" t="s">
        <v>680</v>
      </c>
      <c r="E417">
        <v>1</v>
      </c>
      <c r="F417" s="6">
        <v>0.29166666666666669</v>
      </c>
      <c r="G417" s="6">
        <v>0.30902777777777779</v>
      </c>
      <c r="H417">
        <v>0.42</v>
      </c>
      <c r="I417" t="s">
        <v>56</v>
      </c>
      <c r="J417" t="s">
        <v>30</v>
      </c>
      <c r="K417" t="s">
        <v>52</v>
      </c>
      <c r="L417" t="s">
        <v>57</v>
      </c>
      <c r="M417" t="s">
        <v>463</v>
      </c>
    </row>
    <row r="418" spans="1:13" x14ac:dyDescent="0.35">
      <c r="A418" s="5">
        <v>45679</v>
      </c>
      <c r="B418">
        <v>1</v>
      </c>
      <c r="C418">
        <v>2025</v>
      </c>
      <c r="D418" t="s">
        <v>680</v>
      </c>
      <c r="E418">
        <v>1</v>
      </c>
      <c r="F418" s="6">
        <v>0.31597222222222221</v>
      </c>
      <c r="G418" s="6">
        <v>0.31944444444444442</v>
      </c>
      <c r="H418">
        <v>0.08</v>
      </c>
      <c r="I418" t="s">
        <v>42</v>
      </c>
      <c r="J418" t="s">
        <v>30</v>
      </c>
      <c r="K418" t="s">
        <v>52</v>
      </c>
      <c r="L418" t="s">
        <v>53</v>
      </c>
      <c r="M418" t="s">
        <v>464</v>
      </c>
    </row>
    <row r="419" spans="1:13" x14ac:dyDescent="0.35">
      <c r="A419" s="5">
        <v>45679</v>
      </c>
      <c r="B419">
        <v>1</v>
      </c>
      <c r="C419">
        <v>2025</v>
      </c>
      <c r="D419" t="s">
        <v>680</v>
      </c>
      <c r="E419">
        <v>1</v>
      </c>
      <c r="F419" s="6">
        <v>0.3611111111111111</v>
      </c>
      <c r="G419" s="6">
        <v>0.375</v>
      </c>
      <c r="H419">
        <v>0.33</v>
      </c>
      <c r="I419" t="s">
        <v>110</v>
      </c>
      <c r="J419" t="s">
        <v>25</v>
      </c>
      <c r="K419" t="s">
        <v>26</v>
      </c>
      <c r="L419" t="s">
        <v>47</v>
      </c>
      <c r="M419" t="s">
        <v>465</v>
      </c>
    </row>
    <row r="420" spans="1:13" x14ac:dyDescent="0.35">
      <c r="A420" s="5">
        <v>45679</v>
      </c>
      <c r="B420">
        <v>1</v>
      </c>
      <c r="C420">
        <v>2025</v>
      </c>
      <c r="D420" t="s">
        <v>680</v>
      </c>
      <c r="E420">
        <v>1</v>
      </c>
      <c r="F420" s="6">
        <v>0.38194444444444442</v>
      </c>
      <c r="G420" s="6">
        <v>0.44444444444444442</v>
      </c>
      <c r="H420">
        <v>1.5</v>
      </c>
      <c r="I420" t="s">
        <v>110</v>
      </c>
      <c r="J420" t="s">
        <v>38</v>
      </c>
      <c r="K420" t="s">
        <v>39</v>
      </c>
      <c r="L420" t="s">
        <v>47</v>
      </c>
      <c r="M420" t="s">
        <v>4721</v>
      </c>
    </row>
    <row r="421" spans="1:13" x14ac:dyDescent="0.35">
      <c r="A421" s="5">
        <v>45679</v>
      </c>
      <c r="B421">
        <v>1</v>
      </c>
      <c r="C421">
        <v>2025</v>
      </c>
      <c r="D421" t="s">
        <v>680</v>
      </c>
      <c r="E421">
        <v>1</v>
      </c>
      <c r="F421" s="6">
        <v>0.44444444444444442</v>
      </c>
      <c r="G421" s="6">
        <v>0.47222222222222221</v>
      </c>
      <c r="H421">
        <v>0.67</v>
      </c>
      <c r="I421" t="s">
        <v>84</v>
      </c>
      <c r="J421" t="s">
        <v>38</v>
      </c>
      <c r="K421" t="s">
        <v>39</v>
      </c>
      <c r="L421" t="s">
        <v>139</v>
      </c>
      <c r="M421" t="s">
        <v>466</v>
      </c>
    </row>
    <row r="422" spans="1:13" x14ac:dyDescent="0.35">
      <c r="A422" s="5">
        <v>45679</v>
      </c>
      <c r="B422">
        <v>1</v>
      </c>
      <c r="C422">
        <v>2025</v>
      </c>
      <c r="D422" t="s">
        <v>680</v>
      </c>
      <c r="E422">
        <v>2</v>
      </c>
      <c r="F422" s="6">
        <v>0.625</v>
      </c>
      <c r="G422" s="6">
        <v>0.63194444444444442</v>
      </c>
      <c r="H422">
        <v>0.17</v>
      </c>
      <c r="I422" t="s">
        <v>112</v>
      </c>
      <c r="J422" t="s">
        <v>38</v>
      </c>
      <c r="K422" t="s">
        <v>39</v>
      </c>
      <c r="L422" t="s">
        <v>47</v>
      </c>
      <c r="M422" t="s">
        <v>467</v>
      </c>
    </row>
    <row r="423" spans="1:13" x14ac:dyDescent="0.35">
      <c r="A423" s="5">
        <v>45679</v>
      </c>
      <c r="B423">
        <v>1</v>
      </c>
      <c r="C423">
        <v>2025</v>
      </c>
      <c r="D423" t="s">
        <v>680</v>
      </c>
      <c r="E423">
        <v>2</v>
      </c>
      <c r="F423" s="6">
        <v>0.63194444444444442</v>
      </c>
      <c r="G423" s="6">
        <v>0.65625</v>
      </c>
      <c r="H423">
        <v>0.57999999999999996</v>
      </c>
      <c r="I423" t="s">
        <v>304</v>
      </c>
      <c r="J423" t="s">
        <v>25</v>
      </c>
      <c r="K423" t="s">
        <v>26</v>
      </c>
      <c r="L423" t="s">
        <v>272</v>
      </c>
      <c r="M423" t="s">
        <v>468</v>
      </c>
    </row>
    <row r="424" spans="1:13" x14ac:dyDescent="0.35">
      <c r="A424" s="5">
        <v>45679</v>
      </c>
      <c r="B424">
        <v>1</v>
      </c>
      <c r="C424">
        <v>2025</v>
      </c>
      <c r="D424" t="s">
        <v>680</v>
      </c>
      <c r="E424">
        <v>2</v>
      </c>
      <c r="F424" s="6">
        <v>0.71527777777777779</v>
      </c>
      <c r="G424" s="6">
        <v>0.72569444444444442</v>
      </c>
      <c r="H424">
        <v>0.25</v>
      </c>
      <c r="I424">
        <v>20104</v>
      </c>
      <c r="J424" t="s">
        <v>38</v>
      </c>
      <c r="K424" t="s">
        <v>39</v>
      </c>
      <c r="L424" t="s">
        <v>47</v>
      </c>
      <c r="M424" t="s">
        <v>469</v>
      </c>
    </row>
    <row r="425" spans="1:13" x14ac:dyDescent="0.35">
      <c r="A425" s="5">
        <v>45679</v>
      </c>
      <c r="B425">
        <v>1</v>
      </c>
      <c r="C425">
        <v>2025</v>
      </c>
      <c r="D425" t="s">
        <v>680</v>
      </c>
      <c r="E425">
        <v>2</v>
      </c>
      <c r="F425" s="6">
        <v>0.72569444444444442</v>
      </c>
      <c r="G425" s="6">
        <v>0.73263888888888884</v>
      </c>
      <c r="H425">
        <v>0.17</v>
      </c>
      <c r="I425" t="s">
        <v>304</v>
      </c>
      <c r="J425" t="s">
        <v>25</v>
      </c>
      <c r="K425" t="s">
        <v>26</v>
      </c>
      <c r="L425" t="s">
        <v>256</v>
      </c>
      <c r="M425" t="s">
        <v>470</v>
      </c>
    </row>
    <row r="426" spans="1:13" x14ac:dyDescent="0.35">
      <c r="A426" s="5">
        <v>45679</v>
      </c>
      <c r="B426">
        <v>1</v>
      </c>
      <c r="C426">
        <v>2025</v>
      </c>
      <c r="D426" t="s">
        <v>680</v>
      </c>
      <c r="E426">
        <v>2</v>
      </c>
      <c r="F426" s="6">
        <v>0.79166666666666663</v>
      </c>
      <c r="G426" s="6">
        <v>0.79861111111111116</v>
      </c>
      <c r="H426">
        <v>0.17</v>
      </c>
      <c r="I426" t="s">
        <v>84</v>
      </c>
      <c r="J426" t="s">
        <v>38</v>
      </c>
      <c r="K426" t="s">
        <v>39</v>
      </c>
      <c r="L426" t="s">
        <v>139</v>
      </c>
      <c r="M426" t="s">
        <v>471</v>
      </c>
    </row>
    <row r="427" spans="1:13" x14ac:dyDescent="0.35">
      <c r="A427" s="5">
        <v>45679</v>
      </c>
      <c r="B427">
        <v>1</v>
      </c>
      <c r="C427">
        <v>2025</v>
      </c>
      <c r="D427" t="s">
        <v>680</v>
      </c>
      <c r="E427">
        <v>2</v>
      </c>
      <c r="F427" s="6">
        <v>0.86805555555555558</v>
      </c>
      <c r="G427" s="6">
        <v>0.875</v>
      </c>
      <c r="H427">
        <v>0.17</v>
      </c>
      <c r="I427" t="s">
        <v>93</v>
      </c>
      <c r="J427" t="s">
        <v>38</v>
      </c>
      <c r="K427" t="s">
        <v>39</v>
      </c>
      <c r="L427" t="s">
        <v>472</v>
      </c>
      <c r="M427" t="s">
        <v>473</v>
      </c>
    </row>
    <row r="428" spans="1:13" x14ac:dyDescent="0.35">
      <c r="A428" s="5">
        <v>45679</v>
      </c>
      <c r="B428">
        <v>1</v>
      </c>
      <c r="C428">
        <v>2025</v>
      </c>
      <c r="D428" t="s">
        <v>680</v>
      </c>
      <c r="E428">
        <v>2</v>
      </c>
      <c r="F428" s="6">
        <v>0.875</v>
      </c>
      <c r="G428" s="6">
        <v>0.90277777777777779</v>
      </c>
      <c r="H428">
        <v>0.67</v>
      </c>
      <c r="I428" t="s">
        <v>93</v>
      </c>
      <c r="J428" t="s">
        <v>38</v>
      </c>
      <c r="K428" t="s">
        <v>39</v>
      </c>
      <c r="L428" t="s">
        <v>472</v>
      </c>
      <c r="M428" t="s">
        <v>474</v>
      </c>
    </row>
    <row r="429" spans="1:13" x14ac:dyDescent="0.35">
      <c r="A429" s="5">
        <v>45679</v>
      </c>
      <c r="B429">
        <v>1</v>
      </c>
      <c r="C429">
        <v>2025</v>
      </c>
      <c r="D429" t="s">
        <v>680</v>
      </c>
      <c r="E429">
        <v>3</v>
      </c>
      <c r="F429" s="6">
        <v>0.91666666666666663</v>
      </c>
      <c r="G429" s="6">
        <v>0.92361111111111116</v>
      </c>
      <c r="H429">
        <v>0.17</v>
      </c>
      <c r="I429">
        <v>20104</v>
      </c>
      <c r="J429" t="s">
        <v>25</v>
      </c>
      <c r="K429" t="s">
        <v>26</v>
      </c>
      <c r="L429" t="s">
        <v>475</v>
      </c>
      <c r="M429" t="s">
        <v>476</v>
      </c>
    </row>
    <row r="430" spans="1:13" x14ac:dyDescent="0.35">
      <c r="A430" s="5">
        <v>45679</v>
      </c>
      <c r="B430">
        <v>1</v>
      </c>
      <c r="C430">
        <v>2025</v>
      </c>
      <c r="D430" t="s">
        <v>680</v>
      </c>
      <c r="E430">
        <v>3</v>
      </c>
      <c r="F430" s="6">
        <v>0.92361111111111116</v>
      </c>
      <c r="G430" s="6">
        <v>0.93055555555555558</v>
      </c>
      <c r="H430">
        <v>0.17</v>
      </c>
      <c r="I430">
        <v>20104</v>
      </c>
      <c r="J430" t="s">
        <v>25</v>
      </c>
      <c r="K430" t="s">
        <v>26</v>
      </c>
      <c r="L430" t="s">
        <v>216</v>
      </c>
      <c r="M430" t="s">
        <v>477</v>
      </c>
    </row>
    <row r="431" spans="1:13" x14ac:dyDescent="0.35">
      <c r="A431" s="5">
        <v>45679</v>
      </c>
      <c r="B431">
        <v>1</v>
      </c>
      <c r="C431">
        <v>2025</v>
      </c>
      <c r="D431" t="s">
        <v>680</v>
      </c>
      <c r="E431">
        <v>3</v>
      </c>
      <c r="F431" s="6">
        <v>1.0416666666666666E-2</v>
      </c>
      <c r="G431" s="6">
        <v>1.3888888888888888E-2</v>
      </c>
      <c r="H431">
        <v>0.08</v>
      </c>
      <c r="I431" t="s">
        <v>42</v>
      </c>
      <c r="J431" t="s">
        <v>30</v>
      </c>
      <c r="K431" t="s">
        <v>52</v>
      </c>
      <c r="L431" t="s">
        <v>53</v>
      </c>
      <c r="M431" t="s">
        <v>478</v>
      </c>
    </row>
    <row r="432" spans="1:13" x14ac:dyDescent="0.35">
      <c r="A432" s="5">
        <v>45679</v>
      </c>
      <c r="B432">
        <v>1</v>
      </c>
      <c r="C432">
        <v>2025</v>
      </c>
      <c r="D432" t="s">
        <v>680</v>
      </c>
      <c r="E432">
        <v>3</v>
      </c>
      <c r="F432" s="6">
        <v>6.25E-2</v>
      </c>
      <c r="G432" s="6">
        <v>6.5972222222222224E-2</v>
      </c>
      <c r="H432">
        <v>0.08</v>
      </c>
      <c r="I432" t="s">
        <v>42</v>
      </c>
      <c r="J432" t="s">
        <v>30</v>
      </c>
      <c r="K432" t="s">
        <v>52</v>
      </c>
      <c r="L432" t="s">
        <v>53</v>
      </c>
      <c r="M432" t="s">
        <v>479</v>
      </c>
    </row>
    <row r="433" spans="1:13" x14ac:dyDescent="0.35">
      <c r="A433" s="5">
        <v>45680</v>
      </c>
      <c r="B433">
        <v>1</v>
      </c>
      <c r="C433">
        <v>2025</v>
      </c>
      <c r="D433" t="s">
        <v>680</v>
      </c>
      <c r="E433">
        <v>1</v>
      </c>
      <c r="F433" s="6">
        <v>0.29166666666666669</v>
      </c>
      <c r="G433" s="6">
        <v>0.2951388888888889</v>
      </c>
      <c r="H433">
        <v>0.08</v>
      </c>
      <c r="I433" t="s">
        <v>56</v>
      </c>
      <c r="J433" t="s">
        <v>30</v>
      </c>
      <c r="K433" t="s">
        <v>52</v>
      </c>
      <c r="L433" t="s">
        <v>57</v>
      </c>
      <c r="M433" t="s">
        <v>484</v>
      </c>
    </row>
    <row r="434" spans="1:13" x14ac:dyDescent="0.35">
      <c r="A434" s="5">
        <v>45680</v>
      </c>
      <c r="B434">
        <v>1</v>
      </c>
      <c r="C434">
        <v>2025</v>
      </c>
      <c r="D434" t="s">
        <v>680</v>
      </c>
      <c r="E434">
        <v>1</v>
      </c>
      <c r="F434" s="6">
        <v>0.31944444444444442</v>
      </c>
      <c r="G434" s="6">
        <v>0.33333333333333331</v>
      </c>
      <c r="H434">
        <v>0.33</v>
      </c>
      <c r="I434" t="s">
        <v>93</v>
      </c>
      <c r="J434" t="s">
        <v>38</v>
      </c>
      <c r="K434" t="s">
        <v>39</v>
      </c>
      <c r="L434" t="s">
        <v>47</v>
      </c>
      <c r="M434" t="s">
        <v>485</v>
      </c>
    </row>
    <row r="435" spans="1:13" x14ac:dyDescent="0.35">
      <c r="A435" s="5">
        <v>45680</v>
      </c>
      <c r="B435">
        <v>1</v>
      </c>
      <c r="C435">
        <v>2025</v>
      </c>
      <c r="D435" t="s">
        <v>680</v>
      </c>
      <c r="E435">
        <v>1</v>
      </c>
      <c r="F435" s="6">
        <v>0.33333333333333331</v>
      </c>
      <c r="G435" s="6">
        <v>0.34375</v>
      </c>
      <c r="H435">
        <v>0.25</v>
      </c>
      <c r="I435" t="s">
        <v>93</v>
      </c>
      <c r="J435" t="s">
        <v>38</v>
      </c>
      <c r="K435" t="s">
        <v>39</v>
      </c>
      <c r="L435" t="s">
        <v>47</v>
      </c>
      <c r="M435" t="s">
        <v>486</v>
      </c>
    </row>
    <row r="436" spans="1:13" x14ac:dyDescent="0.35">
      <c r="A436" s="5">
        <v>45680</v>
      </c>
      <c r="B436">
        <v>1</v>
      </c>
      <c r="C436">
        <v>2025</v>
      </c>
      <c r="D436" t="s">
        <v>680</v>
      </c>
      <c r="E436">
        <v>1</v>
      </c>
      <c r="F436" s="6">
        <v>0.50694444444444442</v>
      </c>
      <c r="G436" s="6">
        <v>0.51388888888888884</v>
      </c>
      <c r="H436">
        <v>0.17</v>
      </c>
      <c r="I436" t="s">
        <v>75</v>
      </c>
      <c r="J436" t="s">
        <v>25</v>
      </c>
      <c r="K436" t="s">
        <v>26</v>
      </c>
      <c r="L436" t="s">
        <v>455</v>
      </c>
      <c r="M436" t="s">
        <v>487</v>
      </c>
    </row>
    <row r="437" spans="1:13" x14ac:dyDescent="0.35">
      <c r="A437" s="5">
        <v>45680</v>
      </c>
      <c r="B437">
        <v>1</v>
      </c>
      <c r="C437">
        <v>2025</v>
      </c>
      <c r="D437" t="s">
        <v>680</v>
      </c>
      <c r="E437">
        <v>1</v>
      </c>
      <c r="F437" s="6">
        <v>0.51388888888888884</v>
      </c>
      <c r="G437" s="6">
        <v>0.52083333333333337</v>
      </c>
      <c r="H437">
        <v>0.17</v>
      </c>
      <c r="I437" t="s">
        <v>488</v>
      </c>
      <c r="J437" t="s">
        <v>25</v>
      </c>
      <c r="K437" t="s">
        <v>26</v>
      </c>
      <c r="L437" t="s">
        <v>27</v>
      </c>
      <c r="M437" t="s">
        <v>489</v>
      </c>
    </row>
    <row r="438" spans="1:13" x14ac:dyDescent="0.35">
      <c r="A438" s="5">
        <v>45680</v>
      </c>
      <c r="B438">
        <v>1</v>
      </c>
      <c r="C438">
        <v>2025</v>
      </c>
      <c r="D438" t="s">
        <v>680</v>
      </c>
      <c r="E438">
        <v>1</v>
      </c>
      <c r="F438" s="6">
        <v>0.56944444444444442</v>
      </c>
      <c r="G438" s="6">
        <v>0.57638888888888884</v>
      </c>
      <c r="H438">
        <v>0.17</v>
      </c>
      <c r="I438" t="s">
        <v>56</v>
      </c>
      <c r="J438" t="s">
        <v>30</v>
      </c>
      <c r="K438" t="s">
        <v>52</v>
      </c>
      <c r="L438" t="s">
        <v>57</v>
      </c>
      <c r="M438" t="s">
        <v>490</v>
      </c>
    </row>
    <row r="439" spans="1:13" x14ac:dyDescent="0.35">
      <c r="A439" s="5">
        <v>45680</v>
      </c>
      <c r="B439">
        <v>1</v>
      </c>
      <c r="C439">
        <v>2025</v>
      </c>
      <c r="D439" t="s">
        <v>680</v>
      </c>
      <c r="E439">
        <v>1</v>
      </c>
      <c r="F439" s="6">
        <v>0.57986111111111116</v>
      </c>
      <c r="G439" s="6">
        <v>0.58333333333333337</v>
      </c>
      <c r="H439">
        <v>0.08</v>
      </c>
      <c r="I439" t="s">
        <v>93</v>
      </c>
      <c r="J439" t="s">
        <v>38</v>
      </c>
      <c r="K439" t="s">
        <v>39</v>
      </c>
      <c r="L439" t="s">
        <v>47</v>
      </c>
      <c r="M439" t="s">
        <v>491</v>
      </c>
    </row>
    <row r="440" spans="1:13" x14ac:dyDescent="0.35">
      <c r="A440" s="5">
        <v>45680</v>
      </c>
      <c r="B440">
        <v>1</v>
      </c>
      <c r="C440">
        <v>2025</v>
      </c>
      <c r="D440" t="s">
        <v>680</v>
      </c>
      <c r="E440">
        <v>1</v>
      </c>
      <c r="F440" s="6">
        <v>0.59027777777777779</v>
      </c>
      <c r="G440" s="6">
        <v>0.59722222222222221</v>
      </c>
      <c r="H440">
        <v>0.17</v>
      </c>
      <c r="I440" t="s">
        <v>93</v>
      </c>
      <c r="J440" t="s">
        <v>38</v>
      </c>
      <c r="K440" t="s">
        <v>39</v>
      </c>
      <c r="L440" t="s">
        <v>47</v>
      </c>
      <c r="M440" t="s">
        <v>492</v>
      </c>
    </row>
    <row r="441" spans="1:13" x14ac:dyDescent="0.35">
      <c r="A441" s="5">
        <v>45680</v>
      </c>
      <c r="B441">
        <v>1</v>
      </c>
      <c r="C441">
        <v>2025</v>
      </c>
      <c r="D441" t="s">
        <v>680</v>
      </c>
      <c r="E441">
        <v>2</v>
      </c>
      <c r="F441" s="6">
        <v>0.625</v>
      </c>
      <c r="G441" s="6">
        <v>0.63888888888888884</v>
      </c>
      <c r="H441">
        <v>0.33</v>
      </c>
      <c r="I441" t="s">
        <v>56</v>
      </c>
      <c r="J441" t="s">
        <v>38</v>
      </c>
      <c r="K441" t="s">
        <v>103</v>
      </c>
      <c r="L441" t="s">
        <v>162</v>
      </c>
      <c r="M441" t="s">
        <v>493</v>
      </c>
    </row>
    <row r="442" spans="1:13" x14ac:dyDescent="0.35">
      <c r="A442" s="5">
        <v>45680</v>
      </c>
      <c r="B442">
        <v>1</v>
      </c>
      <c r="C442">
        <v>2025</v>
      </c>
      <c r="D442" t="s">
        <v>680</v>
      </c>
      <c r="E442">
        <v>2</v>
      </c>
      <c r="F442" s="6">
        <v>0.67361111111111116</v>
      </c>
      <c r="G442" s="6">
        <v>0.68055555555555558</v>
      </c>
      <c r="H442">
        <v>0.17</v>
      </c>
      <c r="I442" t="s">
        <v>112</v>
      </c>
      <c r="J442" t="s">
        <v>38</v>
      </c>
      <c r="K442" t="s">
        <v>39</v>
      </c>
      <c r="L442" t="s">
        <v>47</v>
      </c>
      <c r="M442" t="s">
        <v>4722</v>
      </c>
    </row>
    <row r="443" spans="1:13" x14ac:dyDescent="0.35">
      <c r="A443" s="5">
        <v>45680</v>
      </c>
      <c r="B443">
        <v>1</v>
      </c>
      <c r="C443">
        <v>2025</v>
      </c>
      <c r="D443" t="s">
        <v>680</v>
      </c>
      <c r="E443">
        <v>2</v>
      </c>
      <c r="F443" s="6">
        <v>0.6875</v>
      </c>
      <c r="G443" s="6">
        <v>0.70486111111111116</v>
      </c>
      <c r="H443">
        <v>0.42</v>
      </c>
      <c r="I443" t="s">
        <v>168</v>
      </c>
      <c r="J443" t="s">
        <v>38</v>
      </c>
      <c r="K443" t="s">
        <v>39</v>
      </c>
      <c r="L443" t="s">
        <v>47</v>
      </c>
      <c r="M443" t="s">
        <v>494</v>
      </c>
    </row>
    <row r="444" spans="1:13" x14ac:dyDescent="0.35">
      <c r="A444" s="5">
        <v>45680</v>
      </c>
      <c r="B444">
        <v>1</v>
      </c>
      <c r="C444">
        <v>2025</v>
      </c>
      <c r="D444" t="s">
        <v>680</v>
      </c>
      <c r="E444">
        <v>2</v>
      </c>
      <c r="F444" s="6">
        <v>0.72916666666666663</v>
      </c>
      <c r="G444" s="6">
        <v>0.74652777777777779</v>
      </c>
      <c r="H444">
        <v>0.42</v>
      </c>
      <c r="I444" t="s">
        <v>168</v>
      </c>
      <c r="J444" t="s">
        <v>38</v>
      </c>
      <c r="K444" t="s">
        <v>39</v>
      </c>
      <c r="L444" t="s">
        <v>47</v>
      </c>
      <c r="M444" t="s">
        <v>4723</v>
      </c>
    </row>
    <row r="445" spans="1:13" x14ac:dyDescent="0.35">
      <c r="A445" s="5">
        <v>45680</v>
      </c>
      <c r="B445">
        <v>1</v>
      </c>
      <c r="C445">
        <v>2025</v>
      </c>
      <c r="D445" t="s">
        <v>680</v>
      </c>
      <c r="E445">
        <v>2</v>
      </c>
      <c r="F445" s="6">
        <v>0.90625</v>
      </c>
      <c r="G445" s="6">
        <v>0.90972222222222221</v>
      </c>
      <c r="H445">
        <v>0.08</v>
      </c>
      <c r="I445" t="s">
        <v>112</v>
      </c>
      <c r="J445" t="s">
        <v>38</v>
      </c>
      <c r="K445" t="s">
        <v>39</v>
      </c>
      <c r="L445" t="s">
        <v>47</v>
      </c>
      <c r="M445" t="s">
        <v>495</v>
      </c>
    </row>
    <row r="446" spans="1:13" x14ac:dyDescent="0.35">
      <c r="A446" s="5">
        <v>45680</v>
      </c>
      <c r="B446">
        <v>1</v>
      </c>
      <c r="C446">
        <v>2025</v>
      </c>
      <c r="D446" t="s">
        <v>680</v>
      </c>
      <c r="E446">
        <v>3</v>
      </c>
      <c r="F446" s="6">
        <v>0.93402777777777779</v>
      </c>
      <c r="G446" s="6">
        <v>0.94097222222222221</v>
      </c>
      <c r="H446">
        <v>0.17</v>
      </c>
      <c r="I446" t="s">
        <v>42</v>
      </c>
      <c r="J446" t="s">
        <v>30</v>
      </c>
      <c r="K446" t="s">
        <v>26</v>
      </c>
      <c r="L446" t="s">
        <v>31</v>
      </c>
      <c r="M446" t="s">
        <v>496</v>
      </c>
    </row>
    <row r="447" spans="1:13" x14ac:dyDescent="0.35">
      <c r="A447" s="5">
        <v>45680</v>
      </c>
      <c r="B447">
        <v>1</v>
      </c>
      <c r="C447">
        <v>2025</v>
      </c>
      <c r="D447" t="s">
        <v>680</v>
      </c>
      <c r="E447">
        <v>3</v>
      </c>
      <c r="F447" s="6">
        <v>2.7777777777777776E-2</v>
      </c>
      <c r="G447" s="6">
        <v>3.4722222222222224E-2</v>
      </c>
      <c r="H447">
        <v>0.17</v>
      </c>
      <c r="I447">
        <v>20104</v>
      </c>
      <c r="J447" t="s">
        <v>25</v>
      </c>
      <c r="K447" t="s">
        <v>26</v>
      </c>
      <c r="L447" t="s">
        <v>47</v>
      </c>
      <c r="M447" t="s">
        <v>497</v>
      </c>
    </row>
    <row r="448" spans="1:13" x14ac:dyDescent="0.35">
      <c r="A448" s="5">
        <v>45680</v>
      </c>
      <c r="B448">
        <v>1</v>
      </c>
      <c r="C448">
        <v>2025</v>
      </c>
      <c r="D448" t="s">
        <v>680</v>
      </c>
      <c r="E448">
        <v>3</v>
      </c>
      <c r="F448" s="6">
        <v>4.8611111111111112E-2</v>
      </c>
      <c r="G448" s="6">
        <v>6.25E-2</v>
      </c>
      <c r="H448">
        <v>0.33</v>
      </c>
      <c r="I448">
        <v>20104</v>
      </c>
      <c r="J448" t="s">
        <v>25</v>
      </c>
      <c r="K448" t="s">
        <v>26</v>
      </c>
      <c r="L448" t="s">
        <v>36</v>
      </c>
      <c r="M448" t="s">
        <v>498</v>
      </c>
    </row>
    <row r="449" spans="1:13" x14ac:dyDescent="0.35">
      <c r="A449" s="5">
        <v>45680</v>
      </c>
      <c r="B449">
        <v>1</v>
      </c>
      <c r="C449">
        <v>2025</v>
      </c>
      <c r="D449" t="s">
        <v>680</v>
      </c>
      <c r="E449">
        <v>3</v>
      </c>
      <c r="F449" s="6">
        <v>0.1076388888888889</v>
      </c>
      <c r="G449" s="6">
        <v>0.12152777777777778</v>
      </c>
      <c r="H449">
        <v>0.33</v>
      </c>
      <c r="I449">
        <v>20104</v>
      </c>
      <c r="J449" t="s">
        <v>25</v>
      </c>
      <c r="K449" t="s">
        <v>26</v>
      </c>
      <c r="L449" t="s">
        <v>36</v>
      </c>
      <c r="M449" t="s">
        <v>499</v>
      </c>
    </row>
    <row r="450" spans="1:13" x14ac:dyDescent="0.35">
      <c r="A450" s="5">
        <v>45680</v>
      </c>
      <c r="B450">
        <v>1</v>
      </c>
      <c r="C450">
        <v>2025</v>
      </c>
      <c r="D450" t="s">
        <v>680</v>
      </c>
      <c r="E450">
        <v>3</v>
      </c>
      <c r="F450" s="6">
        <v>0.16666666666666666</v>
      </c>
      <c r="G450" s="6">
        <v>0.1736111111111111</v>
      </c>
      <c r="H450">
        <v>0.17</v>
      </c>
      <c r="I450" t="s">
        <v>112</v>
      </c>
      <c r="J450" t="s">
        <v>38</v>
      </c>
      <c r="K450" t="s">
        <v>39</v>
      </c>
      <c r="L450" t="s">
        <v>47</v>
      </c>
      <c r="M450" t="s">
        <v>500</v>
      </c>
    </row>
    <row r="451" spans="1:13" x14ac:dyDescent="0.35">
      <c r="A451" s="5">
        <v>45680</v>
      </c>
      <c r="B451">
        <v>1</v>
      </c>
      <c r="C451">
        <v>2025</v>
      </c>
      <c r="D451" t="s">
        <v>680</v>
      </c>
      <c r="E451">
        <v>3</v>
      </c>
      <c r="F451" s="6">
        <v>0.27777777777777779</v>
      </c>
      <c r="G451" s="6">
        <v>0.29166666666666669</v>
      </c>
      <c r="H451">
        <v>0.33</v>
      </c>
      <c r="I451" t="s">
        <v>56</v>
      </c>
      <c r="J451" t="s">
        <v>30</v>
      </c>
      <c r="K451" t="s">
        <v>52</v>
      </c>
      <c r="L451" t="s">
        <v>57</v>
      </c>
      <c r="M451" t="s">
        <v>501</v>
      </c>
    </row>
    <row r="452" spans="1:13" x14ac:dyDescent="0.35">
      <c r="A452" s="5">
        <v>45681</v>
      </c>
      <c r="B452">
        <v>1</v>
      </c>
      <c r="C452">
        <v>2025</v>
      </c>
      <c r="D452" t="s">
        <v>680</v>
      </c>
      <c r="E452">
        <v>1</v>
      </c>
      <c r="F452" s="6">
        <v>0.29166666666666669</v>
      </c>
      <c r="G452" s="6">
        <v>0.30555555555555558</v>
      </c>
      <c r="H452">
        <v>0.33</v>
      </c>
      <c r="I452" t="s">
        <v>56</v>
      </c>
      <c r="J452" t="s">
        <v>30</v>
      </c>
      <c r="K452" t="s">
        <v>52</v>
      </c>
      <c r="L452" t="s">
        <v>57</v>
      </c>
      <c r="M452" t="s">
        <v>4724</v>
      </c>
    </row>
    <row r="453" spans="1:13" x14ac:dyDescent="0.35">
      <c r="A453" s="5">
        <v>45681</v>
      </c>
      <c r="B453">
        <v>1</v>
      </c>
      <c r="C453">
        <v>2025</v>
      </c>
      <c r="D453" t="s">
        <v>680</v>
      </c>
      <c r="E453">
        <v>1</v>
      </c>
      <c r="F453" s="6">
        <v>0.30555555555555558</v>
      </c>
      <c r="G453" s="6">
        <v>0.33333333333333331</v>
      </c>
      <c r="H453">
        <v>0.67</v>
      </c>
      <c r="I453" t="s">
        <v>84</v>
      </c>
      <c r="J453" t="s">
        <v>38</v>
      </c>
      <c r="K453" t="s">
        <v>39</v>
      </c>
      <c r="L453" t="s">
        <v>61</v>
      </c>
      <c r="M453" t="s">
        <v>502</v>
      </c>
    </row>
    <row r="454" spans="1:13" x14ac:dyDescent="0.35">
      <c r="A454" s="5">
        <v>45681</v>
      </c>
      <c r="B454">
        <v>1</v>
      </c>
      <c r="C454">
        <v>2025</v>
      </c>
      <c r="D454" t="s">
        <v>680</v>
      </c>
      <c r="E454">
        <v>1</v>
      </c>
      <c r="F454" s="6">
        <v>0.33333333333333331</v>
      </c>
      <c r="G454" s="6">
        <v>0.45833333333333331</v>
      </c>
      <c r="H454">
        <v>3</v>
      </c>
      <c r="I454" t="s">
        <v>84</v>
      </c>
      <c r="J454" t="s">
        <v>38</v>
      </c>
      <c r="K454" t="s">
        <v>39</v>
      </c>
      <c r="L454" t="s">
        <v>61</v>
      </c>
      <c r="M454" t="s">
        <v>503</v>
      </c>
    </row>
    <row r="455" spans="1:13" x14ac:dyDescent="0.35">
      <c r="A455" s="5">
        <v>45681</v>
      </c>
      <c r="B455">
        <v>1</v>
      </c>
      <c r="C455">
        <v>2025</v>
      </c>
      <c r="D455" t="s">
        <v>680</v>
      </c>
      <c r="E455">
        <v>1</v>
      </c>
      <c r="F455" s="6">
        <v>0.45833333333333331</v>
      </c>
      <c r="G455" s="6">
        <v>0.47222222222222221</v>
      </c>
      <c r="H455">
        <v>0.33</v>
      </c>
      <c r="I455" t="s">
        <v>84</v>
      </c>
      <c r="J455" t="s">
        <v>25</v>
      </c>
      <c r="K455" t="s">
        <v>26</v>
      </c>
      <c r="L455" t="s">
        <v>346</v>
      </c>
      <c r="M455" t="s">
        <v>504</v>
      </c>
    </row>
    <row r="456" spans="1:13" x14ac:dyDescent="0.35">
      <c r="A456" s="5">
        <v>45681</v>
      </c>
      <c r="B456">
        <v>1</v>
      </c>
      <c r="C456">
        <v>2025</v>
      </c>
      <c r="D456" t="s">
        <v>680</v>
      </c>
      <c r="E456">
        <v>1</v>
      </c>
      <c r="F456" s="6">
        <v>0.60069444444444442</v>
      </c>
      <c r="G456" s="6">
        <v>0.61111111111111116</v>
      </c>
      <c r="H456">
        <v>0.25</v>
      </c>
      <c r="I456" t="s">
        <v>110</v>
      </c>
      <c r="J456" t="s">
        <v>38</v>
      </c>
      <c r="K456" t="s">
        <v>39</v>
      </c>
      <c r="L456" t="s">
        <v>47</v>
      </c>
      <c r="M456" t="s">
        <v>505</v>
      </c>
    </row>
    <row r="457" spans="1:13" x14ac:dyDescent="0.35">
      <c r="A457" s="5">
        <v>45681</v>
      </c>
      <c r="B457">
        <v>1</v>
      </c>
      <c r="C457">
        <v>2025</v>
      </c>
      <c r="D457" t="s">
        <v>680</v>
      </c>
      <c r="E457">
        <v>2</v>
      </c>
      <c r="F457" s="6">
        <v>0.74305555555555558</v>
      </c>
      <c r="G457" s="6">
        <v>0.75</v>
      </c>
      <c r="H457">
        <v>0.17</v>
      </c>
      <c r="I457" t="s">
        <v>458</v>
      </c>
      <c r="J457" t="s">
        <v>38</v>
      </c>
      <c r="K457" t="s">
        <v>39</v>
      </c>
      <c r="L457" t="s">
        <v>506</v>
      </c>
      <c r="M457" t="s">
        <v>4725</v>
      </c>
    </row>
    <row r="458" spans="1:13" x14ac:dyDescent="0.35">
      <c r="A458" s="5">
        <v>45681</v>
      </c>
      <c r="B458">
        <v>1</v>
      </c>
      <c r="C458">
        <v>2025</v>
      </c>
      <c r="D458" t="s">
        <v>680</v>
      </c>
      <c r="E458">
        <v>2</v>
      </c>
      <c r="F458" s="6">
        <v>0.80208333333333337</v>
      </c>
      <c r="G458" s="6">
        <v>0.80902777777777779</v>
      </c>
      <c r="H458">
        <v>0.17</v>
      </c>
      <c r="I458" t="s">
        <v>56</v>
      </c>
      <c r="J458" t="s">
        <v>30</v>
      </c>
      <c r="K458" t="s">
        <v>52</v>
      </c>
      <c r="L458" t="s">
        <v>57</v>
      </c>
      <c r="M458" t="s">
        <v>507</v>
      </c>
    </row>
    <row r="459" spans="1:13" x14ac:dyDescent="0.35">
      <c r="A459" s="5">
        <v>45681</v>
      </c>
      <c r="B459">
        <v>1</v>
      </c>
      <c r="C459">
        <v>2025</v>
      </c>
      <c r="D459" t="s">
        <v>680</v>
      </c>
      <c r="E459">
        <v>2</v>
      </c>
      <c r="F459" s="6">
        <v>0.81944444444444442</v>
      </c>
      <c r="G459" s="6">
        <v>0.82638888888888884</v>
      </c>
      <c r="H459">
        <v>0.17</v>
      </c>
      <c r="I459" t="s">
        <v>112</v>
      </c>
      <c r="J459" t="s">
        <v>38</v>
      </c>
      <c r="K459" t="s">
        <v>39</v>
      </c>
      <c r="L459" t="s">
        <v>47</v>
      </c>
      <c r="M459" t="s">
        <v>508</v>
      </c>
    </row>
    <row r="460" spans="1:13" x14ac:dyDescent="0.35">
      <c r="A460" s="5">
        <v>45681</v>
      </c>
      <c r="B460">
        <v>1</v>
      </c>
      <c r="C460">
        <v>2025</v>
      </c>
      <c r="D460" t="s">
        <v>680</v>
      </c>
      <c r="E460">
        <v>3</v>
      </c>
      <c r="F460" s="6">
        <v>0.91666666666666663</v>
      </c>
      <c r="G460" s="6">
        <v>0.92708333333333337</v>
      </c>
      <c r="H460">
        <v>0.25</v>
      </c>
      <c r="I460">
        <v>20103</v>
      </c>
      <c r="J460" t="s">
        <v>25</v>
      </c>
      <c r="K460" t="s">
        <v>26</v>
      </c>
      <c r="L460" t="s">
        <v>27</v>
      </c>
      <c r="M460" t="s">
        <v>509</v>
      </c>
    </row>
    <row r="461" spans="1:13" x14ac:dyDescent="0.35">
      <c r="A461" s="5">
        <v>45681</v>
      </c>
      <c r="B461">
        <v>1</v>
      </c>
      <c r="C461">
        <v>2025</v>
      </c>
      <c r="D461" t="s">
        <v>680</v>
      </c>
      <c r="E461">
        <v>3</v>
      </c>
      <c r="F461" s="6">
        <v>6.9444444444444441E-3</v>
      </c>
      <c r="G461" s="6">
        <v>1.3888888888888888E-2</v>
      </c>
      <c r="H461">
        <v>0.17</v>
      </c>
      <c r="I461" t="s">
        <v>84</v>
      </c>
      <c r="J461" t="s">
        <v>38</v>
      </c>
      <c r="K461" t="s">
        <v>39</v>
      </c>
      <c r="L461" t="s">
        <v>47</v>
      </c>
      <c r="M461" t="s">
        <v>510</v>
      </c>
    </row>
    <row r="462" spans="1:13" x14ac:dyDescent="0.35">
      <c r="A462" s="5">
        <v>45681</v>
      </c>
      <c r="B462">
        <v>1</v>
      </c>
      <c r="C462">
        <v>2025</v>
      </c>
      <c r="D462" t="s">
        <v>680</v>
      </c>
      <c r="E462">
        <v>3</v>
      </c>
      <c r="F462" s="6">
        <v>5.2083333333333336E-2</v>
      </c>
      <c r="G462" s="6">
        <v>5.5555555555555552E-2</v>
      </c>
      <c r="H462">
        <v>0.08</v>
      </c>
      <c r="I462" t="s">
        <v>42</v>
      </c>
      <c r="J462" t="s">
        <v>30</v>
      </c>
      <c r="K462" t="s">
        <v>26</v>
      </c>
      <c r="L462" t="s">
        <v>31</v>
      </c>
      <c r="M462" t="s">
        <v>511</v>
      </c>
    </row>
    <row r="463" spans="1:13" x14ac:dyDescent="0.35">
      <c r="A463" s="5">
        <v>45681</v>
      </c>
      <c r="B463">
        <v>1</v>
      </c>
      <c r="C463">
        <v>2025</v>
      </c>
      <c r="D463" t="s">
        <v>680</v>
      </c>
      <c r="E463">
        <v>3</v>
      </c>
      <c r="F463" s="6">
        <v>7.2916666666666671E-2</v>
      </c>
      <c r="G463" s="6">
        <v>8.3333333333333329E-2</v>
      </c>
      <c r="H463">
        <v>0.25</v>
      </c>
      <c r="I463" t="s">
        <v>66</v>
      </c>
      <c r="J463" t="s">
        <v>25</v>
      </c>
      <c r="K463" t="s">
        <v>26</v>
      </c>
      <c r="L463" t="s">
        <v>47</v>
      </c>
      <c r="M463" t="s">
        <v>512</v>
      </c>
    </row>
    <row r="464" spans="1:13" x14ac:dyDescent="0.35">
      <c r="A464" s="5">
        <v>45681</v>
      </c>
      <c r="B464">
        <v>1</v>
      </c>
      <c r="C464">
        <v>2025</v>
      </c>
      <c r="D464" t="s">
        <v>680</v>
      </c>
      <c r="E464">
        <v>3</v>
      </c>
      <c r="F464" s="6">
        <v>9.375E-2</v>
      </c>
      <c r="G464" s="6">
        <v>0.1076388888888889</v>
      </c>
      <c r="H464">
        <v>0.33</v>
      </c>
      <c r="I464">
        <v>20103</v>
      </c>
      <c r="J464" t="s">
        <v>25</v>
      </c>
      <c r="K464" t="s">
        <v>26</v>
      </c>
      <c r="L464" t="s">
        <v>307</v>
      </c>
      <c r="M464" t="s">
        <v>513</v>
      </c>
    </row>
    <row r="465" spans="1:13" x14ac:dyDescent="0.35">
      <c r="A465" s="5">
        <v>45681</v>
      </c>
      <c r="B465">
        <v>1</v>
      </c>
      <c r="C465">
        <v>2025</v>
      </c>
      <c r="D465" t="s">
        <v>680</v>
      </c>
      <c r="E465">
        <v>3</v>
      </c>
      <c r="F465" s="6">
        <v>0.1076388888888889</v>
      </c>
      <c r="G465" s="6">
        <v>0.1111111111111111</v>
      </c>
      <c r="H465">
        <v>0.08</v>
      </c>
      <c r="I465" t="s">
        <v>93</v>
      </c>
      <c r="J465" t="s">
        <v>38</v>
      </c>
      <c r="K465" t="s">
        <v>39</v>
      </c>
      <c r="L465" t="s">
        <v>47</v>
      </c>
      <c r="M465" t="s">
        <v>514</v>
      </c>
    </row>
    <row r="466" spans="1:13" x14ac:dyDescent="0.35">
      <c r="A466" s="5">
        <v>45681</v>
      </c>
      <c r="B466">
        <v>1</v>
      </c>
      <c r="C466">
        <v>2025</v>
      </c>
      <c r="D466" t="s">
        <v>680</v>
      </c>
      <c r="E466">
        <v>3</v>
      </c>
      <c r="F466" s="6">
        <v>0.13541666666666666</v>
      </c>
      <c r="G466" s="6">
        <v>0.1388888888888889</v>
      </c>
      <c r="H466">
        <v>0.08</v>
      </c>
      <c r="I466" t="s">
        <v>112</v>
      </c>
      <c r="J466" t="s">
        <v>38</v>
      </c>
      <c r="K466" t="s">
        <v>39</v>
      </c>
      <c r="L466" t="s">
        <v>47</v>
      </c>
      <c r="M466" t="s">
        <v>4726</v>
      </c>
    </row>
    <row r="467" spans="1:13" x14ac:dyDescent="0.35">
      <c r="A467" s="5">
        <v>45681</v>
      </c>
      <c r="B467">
        <v>1</v>
      </c>
      <c r="C467">
        <v>2025</v>
      </c>
      <c r="D467" t="s">
        <v>680</v>
      </c>
      <c r="E467">
        <v>3</v>
      </c>
      <c r="F467" s="6">
        <v>0.14583333333333334</v>
      </c>
      <c r="G467" s="6">
        <v>0.16666666666666666</v>
      </c>
      <c r="H467">
        <v>0.5</v>
      </c>
      <c r="I467">
        <v>20104</v>
      </c>
      <c r="J467" t="s">
        <v>38</v>
      </c>
      <c r="K467" t="s">
        <v>39</v>
      </c>
      <c r="L467" t="s">
        <v>36</v>
      </c>
      <c r="M467" t="s">
        <v>4727</v>
      </c>
    </row>
    <row r="468" spans="1:13" x14ac:dyDescent="0.35">
      <c r="A468" s="5">
        <v>45681</v>
      </c>
      <c r="B468">
        <v>1</v>
      </c>
      <c r="C468">
        <v>2025</v>
      </c>
      <c r="D468" t="s">
        <v>680</v>
      </c>
      <c r="E468">
        <v>3</v>
      </c>
      <c r="F468" s="6">
        <v>0.18055555555555555</v>
      </c>
      <c r="G468" s="6">
        <v>0.19791666666666666</v>
      </c>
      <c r="H468">
        <v>0.42</v>
      </c>
      <c r="I468">
        <v>20104</v>
      </c>
      <c r="J468" t="s">
        <v>25</v>
      </c>
      <c r="K468" t="s">
        <v>26</v>
      </c>
      <c r="L468" t="s">
        <v>282</v>
      </c>
      <c r="M468" t="s">
        <v>4728</v>
      </c>
    </row>
    <row r="469" spans="1:13" x14ac:dyDescent="0.35">
      <c r="A469" s="5">
        <v>45681</v>
      </c>
      <c r="B469">
        <v>1</v>
      </c>
      <c r="C469">
        <v>2025</v>
      </c>
      <c r="D469" t="s">
        <v>680</v>
      </c>
      <c r="E469">
        <v>3</v>
      </c>
      <c r="F469" s="6">
        <v>0.19791666666666666</v>
      </c>
      <c r="G469" s="6">
        <v>0.21875</v>
      </c>
      <c r="H469">
        <v>0.5</v>
      </c>
      <c r="I469">
        <v>20103</v>
      </c>
      <c r="J469" t="s">
        <v>25</v>
      </c>
      <c r="K469" t="s">
        <v>26</v>
      </c>
      <c r="L469" t="s">
        <v>183</v>
      </c>
      <c r="M469" t="s">
        <v>515</v>
      </c>
    </row>
    <row r="470" spans="1:13" x14ac:dyDescent="0.35">
      <c r="A470" s="5">
        <v>45681</v>
      </c>
      <c r="B470">
        <v>1</v>
      </c>
      <c r="C470">
        <v>2025</v>
      </c>
      <c r="D470" t="s">
        <v>680</v>
      </c>
      <c r="E470">
        <v>3</v>
      </c>
      <c r="F470" s="6">
        <v>0.22569444444444445</v>
      </c>
      <c r="G470" s="6">
        <v>0.23958333333333334</v>
      </c>
      <c r="H470">
        <v>0.33</v>
      </c>
      <c r="I470" t="s">
        <v>42</v>
      </c>
      <c r="J470" t="s">
        <v>30</v>
      </c>
      <c r="K470" t="s">
        <v>26</v>
      </c>
      <c r="L470" t="s">
        <v>31</v>
      </c>
      <c r="M470" t="s">
        <v>516</v>
      </c>
    </row>
    <row r="471" spans="1:13" x14ac:dyDescent="0.35">
      <c r="A471" s="5">
        <v>45681</v>
      </c>
      <c r="B471">
        <v>1</v>
      </c>
      <c r="C471">
        <v>2025</v>
      </c>
      <c r="D471" t="s">
        <v>680</v>
      </c>
      <c r="E471">
        <v>3</v>
      </c>
      <c r="F471" s="6">
        <v>0.23958333333333334</v>
      </c>
      <c r="G471" s="6">
        <v>0.25</v>
      </c>
      <c r="H471">
        <v>0.25</v>
      </c>
      <c r="I471" t="s">
        <v>93</v>
      </c>
      <c r="J471" t="s">
        <v>38</v>
      </c>
      <c r="K471" t="s">
        <v>39</v>
      </c>
      <c r="L471" t="s">
        <v>47</v>
      </c>
      <c r="M471" t="s">
        <v>517</v>
      </c>
    </row>
    <row r="472" spans="1:13" x14ac:dyDescent="0.35">
      <c r="A472" s="5">
        <v>45681</v>
      </c>
      <c r="B472">
        <v>1</v>
      </c>
      <c r="C472">
        <v>2025</v>
      </c>
      <c r="D472" t="s">
        <v>680</v>
      </c>
      <c r="E472">
        <v>3</v>
      </c>
      <c r="F472" s="6">
        <v>0.26041666666666669</v>
      </c>
      <c r="G472" s="6">
        <v>0.2673611111111111</v>
      </c>
      <c r="H472">
        <v>0.17</v>
      </c>
      <c r="I472" t="s">
        <v>93</v>
      </c>
      <c r="J472" t="s">
        <v>38</v>
      </c>
      <c r="K472" t="s">
        <v>39</v>
      </c>
      <c r="L472" t="s">
        <v>47</v>
      </c>
      <c r="M472" t="s">
        <v>4729</v>
      </c>
    </row>
    <row r="473" spans="1:13" x14ac:dyDescent="0.35">
      <c r="A473" s="5">
        <v>45682</v>
      </c>
      <c r="B473">
        <v>1</v>
      </c>
      <c r="C473">
        <v>2025</v>
      </c>
      <c r="D473" t="s">
        <v>680</v>
      </c>
      <c r="E473">
        <v>1</v>
      </c>
      <c r="F473" s="6">
        <v>0.29166666666666669</v>
      </c>
      <c r="G473" s="6">
        <v>0.30555555555555558</v>
      </c>
      <c r="H473">
        <v>0.33</v>
      </c>
      <c r="I473" t="s">
        <v>56</v>
      </c>
      <c r="J473" t="s">
        <v>30</v>
      </c>
      <c r="K473" t="s">
        <v>52</v>
      </c>
      <c r="L473" t="s">
        <v>57</v>
      </c>
      <c r="M473" t="s">
        <v>518</v>
      </c>
    </row>
    <row r="474" spans="1:13" x14ac:dyDescent="0.35">
      <c r="A474" s="5">
        <v>45682</v>
      </c>
      <c r="B474">
        <v>1</v>
      </c>
      <c r="C474">
        <v>2025</v>
      </c>
      <c r="D474" t="s">
        <v>680</v>
      </c>
      <c r="E474">
        <v>1</v>
      </c>
      <c r="F474" s="6">
        <v>0.35069444444444442</v>
      </c>
      <c r="G474" s="6">
        <v>0.36805555555555558</v>
      </c>
      <c r="H474">
        <v>0.42</v>
      </c>
      <c r="I474" t="s">
        <v>93</v>
      </c>
      <c r="J474" t="s">
        <v>38</v>
      </c>
      <c r="K474" t="s">
        <v>39</v>
      </c>
      <c r="L474" t="s">
        <v>47</v>
      </c>
      <c r="M474" t="s">
        <v>519</v>
      </c>
    </row>
    <row r="475" spans="1:13" x14ac:dyDescent="0.35">
      <c r="A475" s="5">
        <v>45682</v>
      </c>
      <c r="B475">
        <v>1</v>
      </c>
      <c r="C475">
        <v>2025</v>
      </c>
      <c r="D475" t="s">
        <v>680</v>
      </c>
      <c r="E475">
        <v>1</v>
      </c>
      <c r="F475" s="6">
        <v>0.36805555555555558</v>
      </c>
      <c r="G475" s="6">
        <v>0.375</v>
      </c>
      <c r="H475">
        <v>0.17</v>
      </c>
      <c r="I475" t="s">
        <v>304</v>
      </c>
      <c r="J475" t="s">
        <v>25</v>
      </c>
      <c r="K475" t="s">
        <v>26</v>
      </c>
      <c r="L475" t="s">
        <v>256</v>
      </c>
      <c r="M475" t="s">
        <v>520</v>
      </c>
    </row>
    <row r="476" spans="1:13" x14ac:dyDescent="0.35">
      <c r="A476" s="5">
        <v>45682</v>
      </c>
      <c r="B476">
        <v>1</v>
      </c>
      <c r="C476">
        <v>2025</v>
      </c>
      <c r="D476" t="s">
        <v>680</v>
      </c>
      <c r="E476">
        <v>1</v>
      </c>
      <c r="F476" s="6">
        <v>0.43055555555555558</v>
      </c>
      <c r="G476" s="6">
        <v>0.4375</v>
      </c>
      <c r="H476">
        <v>0.17</v>
      </c>
      <c r="I476">
        <v>20104</v>
      </c>
      <c r="J476" t="s">
        <v>25</v>
      </c>
      <c r="K476" t="s">
        <v>26</v>
      </c>
      <c r="L476" t="s">
        <v>27</v>
      </c>
      <c r="M476" t="s">
        <v>521</v>
      </c>
    </row>
    <row r="477" spans="1:13" x14ac:dyDescent="0.35">
      <c r="A477" s="5">
        <v>45682</v>
      </c>
      <c r="B477">
        <v>1</v>
      </c>
      <c r="C477">
        <v>2025</v>
      </c>
      <c r="D477" t="s">
        <v>680</v>
      </c>
      <c r="E477">
        <v>1</v>
      </c>
      <c r="F477" s="6">
        <v>0.4375</v>
      </c>
      <c r="G477" s="6">
        <v>0.4513888888888889</v>
      </c>
      <c r="H477">
        <v>0.33</v>
      </c>
      <c r="I477">
        <v>20104</v>
      </c>
      <c r="J477" t="s">
        <v>25</v>
      </c>
      <c r="K477" t="s">
        <v>26</v>
      </c>
      <c r="L477" t="s">
        <v>475</v>
      </c>
      <c r="M477" t="s">
        <v>522</v>
      </c>
    </row>
    <row r="478" spans="1:13" x14ac:dyDescent="0.35">
      <c r="A478" s="5">
        <v>45682</v>
      </c>
      <c r="B478">
        <v>1</v>
      </c>
      <c r="C478">
        <v>2025</v>
      </c>
      <c r="D478" t="s">
        <v>680</v>
      </c>
      <c r="E478">
        <v>1</v>
      </c>
      <c r="F478" s="6">
        <v>0.46180555555555558</v>
      </c>
      <c r="G478" s="6">
        <v>0.46875</v>
      </c>
      <c r="H478">
        <v>0.17</v>
      </c>
      <c r="I478" t="s">
        <v>42</v>
      </c>
      <c r="J478" t="s">
        <v>30</v>
      </c>
      <c r="K478" t="s">
        <v>52</v>
      </c>
      <c r="L478" t="s">
        <v>53</v>
      </c>
      <c r="M478" t="s">
        <v>523</v>
      </c>
    </row>
    <row r="479" spans="1:13" x14ac:dyDescent="0.35">
      <c r="A479" s="5">
        <v>45682</v>
      </c>
      <c r="B479">
        <v>1</v>
      </c>
      <c r="C479">
        <v>2025</v>
      </c>
      <c r="D479" t="s">
        <v>680</v>
      </c>
      <c r="E479">
        <v>1</v>
      </c>
      <c r="F479" s="6">
        <v>0.54166666666666663</v>
      </c>
      <c r="G479" s="6">
        <v>0.54861111111111116</v>
      </c>
      <c r="H479">
        <v>0.17</v>
      </c>
      <c r="I479" t="s">
        <v>289</v>
      </c>
      <c r="J479" t="s">
        <v>38</v>
      </c>
      <c r="K479" t="s">
        <v>39</v>
      </c>
      <c r="L479" t="s">
        <v>139</v>
      </c>
      <c r="M479" t="s">
        <v>524</v>
      </c>
    </row>
    <row r="480" spans="1:13" x14ac:dyDescent="0.35">
      <c r="A480" s="5">
        <v>45682</v>
      </c>
      <c r="B480">
        <v>1</v>
      </c>
      <c r="C480">
        <v>2025</v>
      </c>
      <c r="D480" t="s">
        <v>680</v>
      </c>
      <c r="E480">
        <v>1</v>
      </c>
      <c r="F480" s="6">
        <v>0.54861111111111116</v>
      </c>
      <c r="G480" s="6">
        <v>0.57638888888888884</v>
      </c>
      <c r="H480">
        <v>0.67</v>
      </c>
      <c r="I480" t="s">
        <v>304</v>
      </c>
      <c r="J480" t="s">
        <v>25</v>
      </c>
      <c r="K480" t="s">
        <v>26</v>
      </c>
      <c r="L480" t="s">
        <v>27</v>
      </c>
      <c r="M480" t="s">
        <v>525</v>
      </c>
    </row>
    <row r="481" spans="1:13" x14ac:dyDescent="0.35">
      <c r="A481" s="5">
        <v>45682</v>
      </c>
      <c r="B481">
        <v>1</v>
      </c>
      <c r="C481">
        <v>2025</v>
      </c>
      <c r="D481" t="s">
        <v>680</v>
      </c>
      <c r="E481">
        <v>1</v>
      </c>
      <c r="F481" s="6">
        <v>0.61805555555555558</v>
      </c>
      <c r="G481" s="6">
        <v>0.625</v>
      </c>
      <c r="H481">
        <v>0.17</v>
      </c>
      <c r="I481" t="s">
        <v>93</v>
      </c>
      <c r="J481" t="s">
        <v>38</v>
      </c>
      <c r="K481" t="s">
        <v>39</v>
      </c>
      <c r="L481" t="s">
        <v>47</v>
      </c>
      <c r="M481" t="s">
        <v>526</v>
      </c>
    </row>
    <row r="482" spans="1:13" x14ac:dyDescent="0.35">
      <c r="A482" s="5">
        <v>45682</v>
      </c>
      <c r="B482">
        <v>1</v>
      </c>
      <c r="C482">
        <v>2025</v>
      </c>
      <c r="D482" t="s">
        <v>680</v>
      </c>
      <c r="E482">
        <v>2</v>
      </c>
      <c r="F482" s="6">
        <v>0.625</v>
      </c>
      <c r="G482" s="6">
        <v>0.63194444444444442</v>
      </c>
      <c r="H482">
        <v>0.17</v>
      </c>
      <c r="I482" t="s">
        <v>84</v>
      </c>
      <c r="J482" t="s">
        <v>38</v>
      </c>
      <c r="K482" t="s">
        <v>39</v>
      </c>
      <c r="L482" t="s">
        <v>47</v>
      </c>
      <c r="M482" t="s">
        <v>527</v>
      </c>
    </row>
    <row r="483" spans="1:13" x14ac:dyDescent="0.35">
      <c r="A483" s="5">
        <v>45682</v>
      </c>
      <c r="B483">
        <v>1</v>
      </c>
      <c r="C483">
        <v>2025</v>
      </c>
      <c r="D483" t="s">
        <v>680</v>
      </c>
      <c r="E483">
        <v>2</v>
      </c>
      <c r="F483" s="6">
        <v>0.65625</v>
      </c>
      <c r="G483" s="6">
        <v>0.66666666666666663</v>
      </c>
      <c r="H483">
        <v>0.25</v>
      </c>
      <c r="I483">
        <v>20104</v>
      </c>
      <c r="J483" t="s">
        <v>38</v>
      </c>
      <c r="K483" t="s">
        <v>39</v>
      </c>
      <c r="L483" t="s">
        <v>47</v>
      </c>
      <c r="M483" t="s">
        <v>528</v>
      </c>
    </row>
    <row r="484" spans="1:13" x14ac:dyDescent="0.35">
      <c r="A484" s="5">
        <v>45682</v>
      </c>
      <c r="B484">
        <v>1</v>
      </c>
      <c r="C484">
        <v>2025</v>
      </c>
      <c r="D484" t="s">
        <v>680</v>
      </c>
      <c r="E484">
        <v>2</v>
      </c>
      <c r="F484" s="6">
        <v>0.66666666666666663</v>
      </c>
      <c r="G484" s="6">
        <v>0.67013888888888884</v>
      </c>
      <c r="H484">
        <v>0.08</v>
      </c>
      <c r="I484">
        <v>20104</v>
      </c>
      <c r="J484" t="s">
        <v>38</v>
      </c>
      <c r="K484" t="s">
        <v>39</v>
      </c>
      <c r="L484" t="s">
        <v>47</v>
      </c>
      <c r="M484" t="s">
        <v>529</v>
      </c>
    </row>
    <row r="485" spans="1:13" x14ac:dyDescent="0.35">
      <c r="A485" s="5">
        <v>45682</v>
      </c>
      <c r="B485">
        <v>1</v>
      </c>
      <c r="C485">
        <v>2025</v>
      </c>
      <c r="D485" t="s">
        <v>680</v>
      </c>
      <c r="E485">
        <v>2</v>
      </c>
      <c r="F485" s="6">
        <v>0.67361111111111116</v>
      </c>
      <c r="G485" s="6">
        <v>0.68055555555555558</v>
      </c>
      <c r="H485">
        <v>0.17</v>
      </c>
      <c r="I485">
        <v>20104</v>
      </c>
      <c r="J485" t="s">
        <v>25</v>
      </c>
      <c r="K485" t="s">
        <v>26</v>
      </c>
      <c r="L485" t="s">
        <v>27</v>
      </c>
      <c r="M485" t="s">
        <v>530</v>
      </c>
    </row>
    <row r="486" spans="1:13" x14ac:dyDescent="0.35">
      <c r="A486" s="5">
        <v>45682</v>
      </c>
      <c r="B486">
        <v>1</v>
      </c>
      <c r="C486">
        <v>2025</v>
      </c>
      <c r="D486" t="s">
        <v>680</v>
      </c>
      <c r="E486">
        <v>2</v>
      </c>
      <c r="F486" s="6">
        <v>0.80555555555555558</v>
      </c>
      <c r="G486" s="6">
        <v>0.8125</v>
      </c>
      <c r="H486">
        <v>0.17</v>
      </c>
      <c r="I486" t="s">
        <v>56</v>
      </c>
      <c r="J486" t="s">
        <v>30</v>
      </c>
      <c r="K486" t="s">
        <v>52</v>
      </c>
      <c r="L486" t="s">
        <v>57</v>
      </c>
      <c r="M486" t="s">
        <v>531</v>
      </c>
    </row>
    <row r="487" spans="1:13" x14ac:dyDescent="0.35">
      <c r="A487" s="5">
        <v>45682</v>
      </c>
      <c r="B487">
        <v>1</v>
      </c>
      <c r="C487">
        <v>2025</v>
      </c>
      <c r="D487" t="s">
        <v>680</v>
      </c>
      <c r="E487">
        <v>3</v>
      </c>
      <c r="F487" s="6">
        <v>0.92708333333333337</v>
      </c>
      <c r="G487" s="6">
        <v>0.9375</v>
      </c>
      <c r="H487">
        <v>0.25</v>
      </c>
      <c r="I487" t="s">
        <v>42</v>
      </c>
      <c r="J487" t="s">
        <v>30</v>
      </c>
      <c r="K487" t="s">
        <v>52</v>
      </c>
      <c r="L487" t="s">
        <v>53</v>
      </c>
      <c r="M487" t="s">
        <v>532</v>
      </c>
    </row>
    <row r="488" spans="1:13" x14ac:dyDescent="0.35">
      <c r="A488" s="5">
        <v>45682</v>
      </c>
      <c r="B488">
        <v>1</v>
      </c>
      <c r="C488">
        <v>2025</v>
      </c>
      <c r="D488" t="s">
        <v>680</v>
      </c>
      <c r="E488">
        <v>3</v>
      </c>
      <c r="F488" s="6">
        <v>0.94097222222222221</v>
      </c>
      <c r="G488" s="6">
        <v>0.94444444444444442</v>
      </c>
      <c r="H488">
        <v>0.08</v>
      </c>
      <c r="I488" t="s">
        <v>42</v>
      </c>
      <c r="J488" t="s">
        <v>30</v>
      </c>
      <c r="K488" t="s">
        <v>52</v>
      </c>
      <c r="L488" t="s">
        <v>53</v>
      </c>
      <c r="M488" t="s">
        <v>533</v>
      </c>
    </row>
    <row r="489" spans="1:13" x14ac:dyDescent="0.35">
      <c r="A489" s="5">
        <v>45682</v>
      </c>
      <c r="B489">
        <v>1</v>
      </c>
      <c r="C489">
        <v>2025</v>
      </c>
      <c r="D489" t="s">
        <v>680</v>
      </c>
      <c r="E489">
        <v>3</v>
      </c>
      <c r="F489" s="6">
        <v>0.97916666666666663</v>
      </c>
      <c r="G489" s="6">
        <v>0.99305555555555558</v>
      </c>
      <c r="H489">
        <v>0.33</v>
      </c>
      <c r="I489" t="s">
        <v>289</v>
      </c>
      <c r="J489" t="s">
        <v>38</v>
      </c>
      <c r="K489" t="s">
        <v>39</v>
      </c>
      <c r="L489" t="s">
        <v>47</v>
      </c>
      <c r="M489" t="s">
        <v>534</v>
      </c>
    </row>
    <row r="490" spans="1:13" x14ac:dyDescent="0.35">
      <c r="A490" s="5">
        <v>45682</v>
      </c>
      <c r="B490">
        <v>1</v>
      </c>
      <c r="C490">
        <v>2025</v>
      </c>
      <c r="D490" t="s">
        <v>680</v>
      </c>
      <c r="E490">
        <v>3</v>
      </c>
      <c r="F490" s="6">
        <v>0.99305555555555558</v>
      </c>
      <c r="G490" s="6">
        <v>0</v>
      </c>
      <c r="H490">
        <v>0.17</v>
      </c>
      <c r="I490" t="s">
        <v>304</v>
      </c>
      <c r="J490" t="s">
        <v>25</v>
      </c>
      <c r="K490" t="s">
        <v>26</v>
      </c>
      <c r="L490" t="s">
        <v>76</v>
      </c>
      <c r="M490" t="s">
        <v>535</v>
      </c>
    </row>
    <row r="491" spans="1:13" x14ac:dyDescent="0.35">
      <c r="A491" s="5">
        <v>45682</v>
      </c>
      <c r="B491">
        <v>1</v>
      </c>
      <c r="C491">
        <v>2025</v>
      </c>
      <c r="D491" t="s">
        <v>680</v>
      </c>
      <c r="E491">
        <v>3</v>
      </c>
      <c r="F491" s="6">
        <v>0</v>
      </c>
      <c r="G491" s="6">
        <v>6.9444444444444441E-3</v>
      </c>
      <c r="H491">
        <v>0.17</v>
      </c>
      <c r="I491" t="s">
        <v>304</v>
      </c>
      <c r="J491" t="s">
        <v>25</v>
      </c>
      <c r="K491" t="s">
        <v>26</v>
      </c>
      <c r="L491" t="s">
        <v>76</v>
      </c>
      <c r="M491" t="s">
        <v>536</v>
      </c>
    </row>
    <row r="492" spans="1:13" x14ac:dyDescent="0.35">
      <c r="A492" s="5">
        <v>45682</v>
      </c>
      <c r="B492">
        <v>1</v>
      </c>
      <c r="C492">
        <v>2025</v>
      </c>
      <c r="D492" t="s">
        <v>680</v>
      </c>
      <c r="E492">
        <v>3</v>
      </c>
      <c r="F492" s="6">
        <v>5.9027777777777776E-2</v>
      </c>
      <c r="G492" s="6">
        <v>8.3333333333333329E-2</v>
      </c>
      <c r="H492">
        <v>0.57999999999999996</v>
      </c>
      <c r="I492" t="s">
        <v>289</v>
      </c>
      <c r="J492" t="s">
        <v>25</v>
      </c>
      <c r="K492" t="s">
        <v>26</v>
      </c>
      <c r="L492" t="s">
        <v>346</v>
      </c>
      <c r="M492" t="s">
        <v>537</v>
      </c>
    </row>
    <row r="493" spans="1:13" x14ac:dyDescent="0.35">
      <c r="A493" s="5">
        <v>45682</v>
      </c>
      <c r="B493">
        <v>1</v>
      </c>
      <c r="C493">
        <v>2025</v>
      </c>
      <c r="D493" t="s">
        <v>680</v>
      </c>
      <c r="E493">
        <v>3</v>
      </c>
      <c r="F493" s="6">
        <v>8.3333333333333329E-2</v>
      </c>
      <c r="G493" s="6">
        <v>0.125</v>
      </c>
      <c r="H493">
        <v>1</v>
      </c>
      <c r="I493" t="s">
        <v>289</v>
      </c>
      <c r="J493" t="s">
        <v>38</v>
      </c>
      <c r="K493" t="s">
        <v>39</v>
      </c>
      <c r="L493" t="s">
        <v>183</v>
      </c>
      <c r="M493" t="s">
        <v>538</v>
      </c>
    </row>
    <row r="494" spans="1:13" x14ac:dyDescent="0.35">
      <c r="A494" s="5">
        <v>45683</v>
      </c>
      <c r="B494">
        <v>1</v>
      </c>
      <c r="C494">
        <v>2025</v>
      </c>
      <c r="D494" t="s">
        <v>680</v>
      </c>
      <c r="E494">
        <v>1</v>
      </c>
      <c r="F494" s="6">
        <v>0.54861111111111116</v>
      </c>
      <c r="G494" s="6">
        <v>0.55555555555555558</v>
      </c>
      <c r="H494">
        <v>0.17</v>
      </c>
      <c r="I494" t="s">
        <v>56</v>
      </c>
      <c r="J494" t="s">
        <v>30</v>
      </c>
      <c r="K494" t="s">
        <v>52</v>
      </c>
      <c r="L494" t="s">
        <v>57</v>
      </c>
      <c r="M494" t="s">
        <v>539</v>
      </c>
    </row>
    <row r="495" spans="1:13" x14ac:dyDescent="0.35">
      <c r="A495" s="5">
        <v>45683</v>
      </c>
      <c r="B495">
        <v>1</v>
      </c>
      <c r="C495">
        <v>2025</v>
      </c>
      <c r="D495" t="s">
        <v>680</v>
      </c>
      <c r="E495">
        <v>1</v>
      </c>
      <c r="F495" s="6">
        <v>0.5625</v>
      </c>
      <c r="G495" s="6">
        <v>0.57638888888888884</v>
      </c>
      <c r="H495">
        <v>0.33</v>
      </c>
      <c r="I495" t="s">
        <v>66</v>
      </c>
      <c r="J495" t="s">
        <v>25</v>
      </c>
      <c r="K495" t="s">
        <v>26</v>
      </c>
      <c r="L495" t="s">
        <v>183</v>
      </c>
      <c r="M495" t="s">
        <v>540</v>
      </c>
    </row>
    <row r="496" spans="1:13" x14ac:dyDescent="0.35">
      <c r="A496" s="5">
        <v>45683</v>
      </c>
      <c r="B496">
        <v>1</v>
      </c>
      <c r="C496">
        <v>2025</v>
      </c>
      <c r="D496" t="s">
        <v>680</v>
      </c>
      <c r="E496">
        <v>1</v>
      </c>
      <c r="F496" s="6">
        <v>0.29166666666666669</v>
      </c>
      <c r="G496" s="6">
        <v>0.31944444444444442</v>
      </c>
      <c r="H496">
        <v>0.67</v>
      </c>
      <c r="I496" t="s">
        <v>33</v>
      </c>
      <c r="J496" t="s">
        <v>30</v>
      </c>
      <c r="K496" t="s">
        <v>52</v>
      </c>
      <c r="L496" t="s">
        <v>57</v>
      </c>
      <c r="M496" t="s">
        <v>541</v>
      </c>
    </row>
    <row r="497" spans="1:13" x14ac:dyDescent="0.35">
      <c r="A497" s="5">
        <v>45683</v>
      </c>
      <c r="B497">
        <v>1</v>
      </c>
      <c r="C497">
        <v>2025</v>
      </c>
      <c r="D497" t="s">
        <v>680</v>
      </c>
      <c r="E497">
        <v>1</v>
      </c>
      <c r="F497" s="6">
        <v>0.31944444444444442</v>
      </c>
      <c r="G497" s="6">
        <v>0.33333333333333331</v>
      </c>
      <c r="H497">
        <v>0.33</v>
      </c>
      <c r="I497" t="s">
        <v>289</v>
      </c>
      <c r="J497" t="s">
        <v>38</v>
      </c>
      <c r="K497" t="s">
        <v>39</v>
      </c>
      <c r="L497" t="s">
        <v>47</v>
      </c>
      <c r="M497" t="s">
        <v>542</v>
      </c>
    </row>
    <row r="498" spans="1:13" x14ac:dyDescent="0.35">
      <c r="A498" s="5">
        <v>45683</v>
      </c>
      <c r="B498">
        <v>1</v>
      </c>
      <c r="C498">
        <v>2025</v>
      </c>
      <c r="D498" t="s">
        <v>680</v>
      </c>
      <c r="E498">
        <v>1</v>
      </c>
      <c r="F498" s="6">
        <v>0.33333333333333331</v>
      </c>
      <c r="G498" s="6">
        <v>0.35069444444444442</v>
      </c>
      <c r="H498">
        <v>0.42</v>
      </c>
      <c r="I498" t="s">
        <v>289</v>
      </c>
      <c r="J498" t="s">
        <v>38</v>
      </c>
      <c r="K498" t="s">
        <v>39</v>
      </c>
      <c r="L498" t="s">
        <v>47</v>
      </c>
      <c r="M498" t="s">
        <v>543</v>
      </c>
    </row>
    <row r="499" spans="1:13" x14ac:dyDescent="0.35">
      <c r="A499" s="5">
        <v>45683</v>
      </c>
      <c r="B499">
        <v>1</v>
      </c>
      <c r="C499">
        <v>2025</v>
      </c>
      <c r="D499" t="s">
        <v>680</v>
      </c>
      <c r="E499">
        <v>1</v>
      </c>
      <c r="F499" s="6">
        <v>0.36805555555555558</v>
      </c>
      <c r="G499" s="6">
        <v>0.375</v>
      </c>
      <c r="H499">
        <v>0.17</v>
      </c>
      <c r="I499" t="s">
        <v>84</v>
      </c>
      <c r="J499" t="s">
        <v>38</v>
      </c>
      <c r="K499" t="s">
        <v>39</v>
      </c>
      <c r="L499" t="s">
        <v>47</v>
      </c>
      <c r="M499" t="s">
        <v>544</v>
      </c>
    </row>
    <row r="500" spans="1:13" x14ac:dyDescent="0.35">
      <c r="A500" s="5">
        <v>45683</v>
      </c>
      <c r="B500">
        <v>1</v>
      </c>
      <c r="C500">
        <v>2025</v>
      </c>
      <c r="D500" t="s">
        <v>680</v>
      </c>
      <c r="E500">
        <v>1</v>
      </c>
      <c r="F500" s="6">
        <v>0.3888888888888889</v>
      </c>
      <c r="G500" s="6">
        <v>0.40972222222222221</v>
      </c>
      <c r="H500">
        <v>0.5</v>
      </c>
      <c r="I500" t="s">
        <v>289</v>
      </c>
      <c r="J500" t="s">
        <v>38</v>
      </c>
      <c r="K500" t="s">
        <v>39</v>
      </c>
      <c r="L500" t="s">
        <v>47</v>
      </c>
      <c r="M500" t="s">
        <v>545</v>
      </c>
    </row>
    <row r="501" spans="1:13" x14ac:dyDescent="0.35">
      <c r="A501" s="5">
        <v>45683</v>
      </c>
      <c r="B501">
        <v>1</v>
      </c>
      <c r="C501">
        <v>2025</v>
      </c>
      <c r="D501" t="s">
        <v>680</v>
      </c>
      <c r="E501">
        <v>1</v>
      </c>
      <c r="F501" s="6">
        <v>0.40972222222222221</v>
      </c>
      <c r="G501" s="6">
        <v>0.4236111111111111</v>
      </c>
      <c r="H501">
        <v>0.33</v>
      </c>
      <c r="I501" t="s">
        <v>71</v>
      </c>
      <c r="J501" t="s">
        <v>38</v>
      </c>
      <c r="K501" t="s">
        <v>39</v>
      </c>
      <c r="L501" t="s">
        <v>47</v>
      </c>
      <c r="M501" t="s">
        <v>546</v>
      </c>
    </row>
    <row r="502" spans="1:13" x14ac:dyDescent="0.35">
      <c r="A502" s="5">
        <v>45683</v>
      </c>
      <c r="B502">
        <v>1</v>
      </c>
      <c r="C502">
        <v>2025</v>
      </c>
      <c r="D502" t="s">
        <v>680</v>
      </c>
      <c r="E502">
        <v>2</v>
      </c>
      <c r="F502" s="6">
        <v>0.71875</v>
      </c>
      <c r="G502" s="6">
        <v>0.72569444444444442</v>
      </c>
      <c r="H502">
        <v>0.17</v>
      </c>
      <c r="I502" t="s">
        <v>42</v>
      </c>
      <c r="J502" t="s">
        <v>30</v>
      </c>
      <c r="K502" t="s">
        <v>52</v>
      </c>
      <c r="L502" t="s">
        <v>53</v>
      </c>
      <c r="M502" t="s">
        <v>547</v>
      </c>
    </row>
    <row r="503" spans="1:13" x14ac:dyDescent="0.35">
      <c r="A503" s="5">
        <v>45683</v>
      </c>
      <c r="B503">
        <v>1</v>
      </c>
      <c r="C503">
        <v>2025</v>
      </c>
      <c r="D503" t="s">
        <v>680</v>
      </c>
      <c r="E503">
        <v>2</v>
      </c>
      <c r="F503" s="6">
        <v>0.79861111111111116</v>
      </c>
      <c r="G503" s="6">
        <v>0.83333333333333337</v>
      </c>
      <c r="H503">
        <v>0.83</v>
      </c>
      <c r="I503" t="s">
        <v>66</v>
      </c>
      <c r="J503" t="s">
        <v>38</v>
      </c>
      <c r="K503" t="s">
        <v>39</v>
      </c>
      <c r="L503" t="s">
        <v>47</v>
      </c>
      <c r="M503" t="s">
        <v>548</v>
      </c>
    </row>
    <row r="504" spans="1:13" x14ac:dyDescent="0.35">
      <c r="A504" s="5">
        <v>45683</v>
      </c>
      <c r="B504">
        <v>1</v>
      </c>
      <c r="C504">
        <v>2025</v>
      </c>
      <c r="D504" t="s">
        <v>680</v>
      </c>
      <c r="E504">
        <v>2</v>
      </c>
      <c r="F504" s="6">
        <v>0.83333333333333337</v>
      </c>
      <c r="G504" s="6">
        <v>0.84722222222222221</v>
      </c>
      <c r="H504">
        <v>0.33</v>
      </c>
      <c r="I504" t="s">
        <v>66</v>
      </c>
      <c r="J504" t="s">
        <v>38</v>
      </c>
      <c r="K504" t="s">
        <v>39</v>
      </c>
      <c r="L504" t="s">
        <v>47</v>
      </c>
      <c r="M504" t="s">
        <v>549</v>
      </c>
    </row>
    <row r="505" spans="1:13" x14ac:dyDescent="0.35">
      <c r="A505" s="5">
        <v>45683</v>
      </c>
      <c r="B505">
        <v>1</v>
      </c>
      <c r="C505">
        <v>2025</v>
      </c>
      <c r="D505" t="s">
        <v>680</v>
      </c>
      <c r="E505">
        <v>2</v>
      </c>
      <c r="F505" s="6">
        <v>0.84722222222222221</v>
      </c>
      <c r="G505" s="6">
        <v>0.85416666666666663</v>
      </c>
      <c r="H505">
        <v>0.17</v>
      </c>
      <c r="I505" t="s">
        <v>153</v>
      </c>
      <c r="J505" t="s">
        <v>38</v>
      </c>
      <c r="K505" t="s">
        <v>39</v>
      </c>
      <c r="L505" t="s">
        <v>216</v>
      </c>
      <c r="M505" t="s">
        <v>550</v>
      </c>
    </row>
    <row r="506" spans="1:13" x14ac:dyDescent="0.35">
      <c r="A506" s="5">
        <v>45683</v>
      </c>
      <c r="B506">
        <v>1</v>
      </c>
      <c r="C506">
        <v>2025</v>
      </c>
      <c r="D506" t="s">
        <v>680</v>
      </c>
      <c r="E506">
        <v>2</v>
      </c>
      <c r="F506" s="6">
        <v>0.85416666666666663</v>
      </c>
      <c r="G506" s="6">
        <v>0.875</v>
      </c>
      <c r="H506">
        <v>0.5</v>
      </c>
      <c r="I506" t="s">
        <v>289</v>
      </c>
      <c r="J506" t="s">
        <v>25</v>
      </c>
      <c r="K506" t="s">
        <v>26</v>
      </c>
      <c r="L506" t="s">
        <v>47</v>
      </c>
      <c r="M506" t="s">
        <v>551</v>
      </c>
    </row>
    <row r="507" spans="1:13" x14ac:dyDescent="0.35">
      <c r="A507" s="5">
        <v>45683</v>
      </c>
      <c r="B507">
        <v>1</v>
      </c>
      <c r="C507">
        <v>2025</v>
      </c>
      <c r="D507" t="s">
        <v>680</v>
      </c>
      <c r="E507">
        <v>2</v>
      </c>
      <c r="F507" s="6">
        <v>0.875</v>
      </c>
      <c r="G507" s="6">
        <v>0.91666666666666663</v>
      </c>
      <c r="H507">
        <v>1</v>
      </c>
      <c r="I507" t="s">
        <v>289</v>
      </c>
      <c r="J507" t="s">
        <v>38</v>
      </c>
      <c r="K507" t="s">
        <v>39</v>
      </c>
      <c r="L507" t="s">
        <v>47</v>
      </c>
      <c r="M507" t="s">
        <v>552</v>
      </c>
    </row>
    <row r="508" spans="1:13" x14ac:dyDescent="0.35">
      <c r="A508" s="5">
        <v>45683</v>
      </c>
      <c r="B508">
        <v>1</v>
      </c>
      <c r="C508">
        <v>2025</v>
      </c>
      <c r="D508" t="s">
        <v>680</v>
      </c>
      <c r="E508">
        <v>3</v>
      </c>
      <c r="F508" s="6">
        <v>0.91666666666666663</v>
      </c>
      <c r="G508" s="6">
        <v>0.93055555555555558</v>
      </c>
      <c r="H508">
        <v>0.33</v>
      </c>
      <c r="I508" t="s">
        <v>289</v>
      </c>
      <c r="J508" t="s">
        <v>38</v>
      </c>
      <c r="K508" t="s">
        <v>39</v>
      </c>
      <c r="L508" t="s">
        <v>47</v>
      </c>
      <c r="M508" t="s">
        <v>553</v>
      </c>
    </row>
    <row r="509" spans="1:13" x14ac:dyDescent="0.35">
      <c r="A509" s="5">
        <v>45683</v>
      </c>
      <c r="B509">
        <v>1</v>
      </c>
      <c r="C509">
        <v>2025</v>
      </c>
      <c r="D509" t="s">
        <v>680</v>
      </c>
      <c r="E509">
        <v>3</v>
      </c>
      <c r="F509" s="6">
        <v>0.93055555555555558</v>
      </c>
      <c r="G509" s="6">
        <v>0.94444444444444442</v>
      </c>
      <c r="H509">
        <v>0.33</v>
      </c>
      <c r="I509" t="s">
        <v>56</v>
      </c>
      <c r="J509" t="s">
        <v>25</v>
      </c>
      <c r="K509" t="s">
        <v>26</v>
      </c>
      <c r="L509" t="s">
        <v>554</v>
      </c>
      <c r="M509" t="s">
        <v>4730</v>
      </c>
    </row>
    <row r="510" spans="1:13" x14ac:dyDescent="0.35">
      <c r="A510" s="5">
        <v>45683</v>
      </c>
      <c r="B510">
        <v>1</v>
      </c>
      <c r="C510">
        <v>2025</v>
      </c>
      <c r="D510" t="s">
        <v>680</v>
      </c>
      <c r="E510">
        <v>3</v>
      </c>
      <c r="F510" s="6">
        <v>0.98263888888888884</v>
      </c>
      <c r="G510" s="6">
        <v>0.98611111111111116</v>
      </c>
      <c r="H510">
        <v>0.08</v>
      </c>
      <c r="I510" t="s">
        <v>112</v>
      </c>
      <c r="J510" t="s">
        <v>38</v>
      </c>
      <c r="K510" t="s">
        <v>39</v>
      </c>
      <c r="L510" t="s">
        <v>47</v>
      </c>
      <c r="M510" t="s">
        <v>555</v>
      </c>
    </row>
    <row r="511" spans="1:13" x14ac:dyDescent="0.35">
      <c r="A511" s="5">
        <v>45683</v>
      </c>
      <c r="B511">
        <v>1</v>
      </c>
      <c r="C511">
        <v>2025</v>
      </c>
      <c r="D511" t="s">
        <v>680</v>
      </c>
      <c r="E511">
        <v>3</v>
      </c>
      <c r="F511" s="6">
        <v>0.98958333333333337</v>
      </c>
      <c r="G511" s="6">
        <v>0.99305555555555558</v>
      </c>
      <c r="H511">
        <v>0.08</v>
      </c>
      <c r="I511" t="s">
        <v>42</v>
      </c>
      <c r="J511" t="s">
        <v>30</v>
      </c>
      <c r="K511" t="s">
        <v>52</v>
      </c>
      <c r="L511" t="s">
        <v>53</v>
      </c>
      <c r="M511" t="s">
        <v>556</v>
      </c>
    </row>
    <row r="512" spans="1:13" x14ac:dyDescent="0.35">
      <c r="A512" s="5">
        <v>45683</v>
      </c>
      <c r="B512">
        <v>1</v>
      </c>
      <c r="C512">
        <v>2025</v>
      </c>
      <c r="D512" t="s">
        <v>680</v>
      </c>
      <c r="E512">
        <v>3</v>
      </c>
      <c r="F512" s="6">
        <v>7.6388888888888895E-2</v>
      </c>
      <c r="G512" s="6">
        <v>7.9861111111111105E-2</v>
      </c>
      <c r="H512">
        <v>0.08</v>
      </c>
      <c r="I512" t="s">
        <v>112</v>
      </c>
      <c r="J512" t="s">
        <v>38</v>
      </c>
      <c r="K512" t="s">
        <v>39</v>
      </c>
      <c r="L512" t="s">
        <v>47</v>
      </c>
      <c r="M512" t="s">
        <v>557</v>
      </c>
    </row>
    <row r="513" spans="1:13" x14ac:dyDescent="0.35">
      <c r="A513" s="5">
        <v>45683</v>
      </c>
      <c r="B513">
        <v>1</v>
      </c>
      <c r="C513">
        <v>2025</v>
      </c>
      <c r="D513" t="s">
        <v>680</v>
      </c>
      <c r="E513">
        <v>3</v>
      </c>
      <c r="F513" s="6">
        <v>0.10069444444444445</v>
      </c>
      <c r="G513" s="6">
        <v>0.1076388888888889</v>
      </c>
      <c r="H513">
        <v>0.17</v>
      </c>
      <c r="I513" t="s">
        <v>56</v>
      </c>
      <c r="J513" t="s">
        <v>30</v>
      </c>
      <c r="K513" t="s">
        <v>52</v>
      </c>
      <c r="L513" t="s">
        <v>57</v>
      </c>
      <c r="M513" t="s">
        <v>558</v>
      </c>
    </row>
    <row r="514" spans="1:13" x14ac:dyDescent="0.35">
      <c r="A514" s="5">
        <v>45683</v>
      </c>
      <c r="B514">
        <v>1</v>
      </c>
      <c r="C514">
        <v>2025</v>
      </c>
      <c r="D514" t="s">
        <v>680</v>
      </c>
      <c r="E514">
        <v>3</v>
      </c>
      <c r="F514" s="6">
        <v>0.21527777777777779</v>
      </c>
      <c r="G514" s="6">
        <v>0.22222222222222221</v>
      </c>
      <c r="H514">
        <v>0.17</v>
      </c>
      <c r="I514" t="s">
        <v>56</v>
      </c>
      <c r="J514" t="s">
        <v>30</v>
      </c>
      <c r="K514" t="s">
        <v>52</v>
      </c>
      <c r="L514" t="s">
        <v>57</v>
      </c>
      <c r="M514" t="s">
        <v>338</v>
      </c>
    </row>
    <row r="515" spans="1:13" x14ac:dyDescent="0.35">
      <c r="A515" s="5">
        <v>45683</v>
      </c>
      <c r="B515">
        <v>1</v>
      </c>
      <c r="C515">
        <v>2025</v>
      </c>
      <c r="D515" t="s">
        <v>680</v>
      </c>
      <c r="E515">
        <v>3</v>
      </c>
      <c r="F515" s="6">
        <v>0.27777777777777779</v>
      </c>
      <c r="G515" s="6">
        <v>0.29166666666666669</v>
      </c>
      <c r="H515">
        <v>0.33</v>
      </c>
      <c r="I515" t="s">
        <v>56</v>
      </c>
      <c r="J515" t="s">
        <v>30</v>
      </c>
      <c r="K515" t="s">
        <v>52</v>
      </c>
      <c r="L515" t="s">
        <v>57</v>
      </c>
      <c r="M515" t="s">
        <v>559</v>
      </c>
    </row>
    <row r="516" spans="1:13" x14ac:dyDescent="0.35">
      <c r="A516" s="5">
        <v>45684</v>
      </c>
      <c r="B516">
        <v>1</v>
      </c>
      <c r="C516">
        <v>2025</v>
      </c>
      <c r="D516" t="s">
        <v>680</v>
      </c>
      <c r="E516">
        <v>1</v>
      </c>
      <c r="F516" s="6">
        <v>0.29166666666666669</v>
      </c>
      <c r="G516" s="6">
        <v>0.30208333333333331</v>
      </c>
      <c r="H516">
        <v>0.25</v>
      </c>
      <c r="I516" t="s">
        <v>56</v>
      </c>
      <c r="J516" t="s">
        <v>30</v>
      </c>
      <c r="K516" t="s">
        <v>52</v>
      </c>
      <c r="L516" t="s">
        <v>57</v>
      </c>
      <c r="M516" t="s">
        <v>158</v>
      </c>
    </row>
    <row r="517" spans="1:13" x14ac:dyDescent="0.35">
      <c r="A517" s="5">
        <v>45684</v>
      </c>
      <c r="B517">
        <v>1</v>
      </c>
      <c r="C517">
        <v>2025</v>
      </c>
      <c r="D517" t="s">
        <v>680</v>
      </c>
      <c r="E517">
        <v>1</v>
      </c>
      <c r="F517" s="6">
        <v>0.33333333333333331</v>
      </c>
      <c r="G517" s="6">
        <v>0.34027777777777779</v>
      </c>
      <c r="H517">
        <v>0.17</v>
      </c>
      <c r="I517" t="s">
        <v>458</v>
      </c>
      <c r="J517" t="s">
        <v>25</v>
      </c>
      <c r="K517" t="s">
        <v>26</v>
      </c>
      <c r="L517" t="s">
        <v>282</v>
      </c>
      <c r="M517" t="s">
        <v>560</v>
      </c>
    </row>
    <row r="518" spans="1:13" x14ac:dyDescent="0.35">
      <c r="A518" s="5">
        <v>45684</v>
      </c>
      <c r="B518">
        <v>1</v>
      </c>
      <c r="C518">
        <v>2025</v>
      </c>
      <c r="D518" t="s">
        <v>680</v>
      </c>
      <c r="E518">
        <v>1</v>
      </c>
      <c r="F518" s="6">
        <v>0.35416666666666669</v>
      </c>
      <c r="G518" s="6">
        <v>0.3576388888888889</v>
      </c>
      <c r="H518">
        <v>0.08</v>
      </c>
      <c r="I518" t="s">
        <v>42</v>
      </c>
      <c r="J518" t="s">
        <v>30</v>
      </c>
      <c r="K518" t="s">
        <v>52</v>
      </c>
      <c r="L518" t="s">
        <v>53</v>
      </c>
      <c r="M518" t="s">
        <v>561</v>
      </c>
    </row>
    <row r="519" spans="1:13" x14ac:dyDescent="0.35">
      <c r="A519" s="5">
        <v>45684</v>
      </c>
      <c r="B519">
        <v>1</v>
      </c>
      <c r="C519">
        <v>2025</v>
      </c>
      <c r="D519" t="s">
        <v>680</v>
      </c>
      <c r="E519">
        <v>1</v>
      </c>
      <c r="F519" s="6">
        <v>0.3576388888888889</v>
      </c>
      <c r="G519" s="6">
        <v>0.3611111111111111</v>
      </c>
      <c r="H519">
        <v>0.08</v>
      </c>
      <c r="I519" t="s">
        <v>112</v>
      </c>
      <c r="J519" t="s">
        <v>38</v>
      </c>
      <c r="K519" t="s">
        <v>39</v>
      </c>
      <c r="L519" t="s">
        <v>47</v>
      </c>
      <c r="M519" t="s">
        <v>562</v>
      </c>
    </row>
    <row r="520" spans="1:13" x14ac:dyDescent="0.35">
      <c r="A520" s="5">
        <v>45684</v>
      </c>
      <c r="B520">
        <v>1</v>
      </c>
      <c r="C520">
        <v>2025</v>
      </c>
      <c r="D520" t="s">
        <v>680</v>
      </c>
      <c r="E520">
        <v>1</v>
      </c>
      <c r="F520" s="6">
        <v>0.49652777777777779</v>
      </c>
      <c r="G520" s="6">
        <v>0.52083333333333337</v>
      </c>
      <c r="H520">
        <v>0.57999999999999996</v>
      </c>
      <c r="I520" t="s">
        <v>304</v>
      </c>
      <c r="J520" t="s">
        <v>38</v>
      </c>
      <c r="K520" t="s">
        <v>39</v>
      </c>
      <c r="L520" t="s">
        <v>139</v>
      </c>
      <c r="M520" t="s">
        <v>4731</v>
      </c>
    </row>
    <row r="521" spans="1:13" x14ac:dyDescent="0.35">
      <c r="A521" s="5">
        <v>45684</v>
      </c>
      <c r="B521">
        <v>1</v>
      </c>
      <c r="C521">
        <v>2025</v>
      </c>
      <c r="D521" t="s">
        <v>680</v>
      </c>
      <c r="E521">
        <v>1</v>
      </c>
      <c r="F521" s="6">
        <v>0.58680555555555558</v>
      </c>
      <c r="G521" s="6">
        <v>0.59375</v>
      </c>
      <c r="H521">
        <v>0.17</v>
      </c>
      <c r="I521" t="s">
        <v>42</v>
      </c>
      <c r="J521" t="s">
        <v>30</v>
      </c>
      <c r="K521" t="s">
        <v>52</v>
      </c>
      <c r="L521" t="s">
        <v>53</v>
      </c>
      <c r="M521" t="s">
        <v>563</v>
      </c>
    </row>
    <row r="522" spans="1:13" x14ac:dyDescent="0.35">
      <c r="A522" s="5">
        <v>45684</v>
      </c>
      <c r="B522">
        <v>1</v>
      </c>
      <c r="C522">
        <v>2025</v>
      </c>
      <c r="D522" t="s">
        <v>680</v>
      </c>
      <c r="E522">
        <v>1</v>
      </c>
      <c r="F522" s="6">
        <v>0.61805555555555558</v>
      </c>
      <c r="G522" s="6">
        <v>0.625</v>
      </c>
      <c r="H522">
        <v>0.17</v>
      </c>
      <c r="I522" t="s">
        <v>75</v>
      </c>
      <c r="J522" t="s">
        <v>25</v>
      </c>
      <c r="K522" t="s">
        <v>26</v>
      </c>
      <c r="L522" t="s">
        <v>47</v>
      </c>
      <c r="M522" t="s">
        <v>564</v>
      </c>
    </row>
    <row r="523" spans="1:13" x14ac:dyDescent="0.35">
      <c r="A523" s="5">
        <v>45684</v>
      </c>
      <c r="B523">
        <v>1</v>
      </c>
      <c r="C523">
        <v>2025</v>
      </c>
      <c r="D523" t="s">
        <v>680</v>
      </c>
      <c r="E523">
        <v>2</v>
      </c>
      <c r="F523" s="6">
        <v>0.79166666666666663</v>
      </c>
      <c r="G523" s="6">
        <v>0.80555555555555558</v>
      </c>
      <c r="H523">
        <v>0.33</v>
      </c>
      <c r="I523" t="s">
        <v>56</v>
      </c>
      <c r="J523" t="s">
        <v>25</v>
      </c>
      <c r="K523" t="s">
        <v>52</v>
      </c>
      <c r="L523" t="s">
        <v>408</v>
      </c>
      <c r="M523" t="s">
        <v>4732</v>
      </c>
    </row>
    <row r="524" spans="1:13" x14ac:dyDescent="0.35">
      <c r="A524" s="5">
        <v>45684</v>
      </c>
      <c r="B524">
        <v>1</v>
      </c>
      <c r="C524">
        <v>2025</v>
      </c>
      <c r="D524" t="s">
        <v>680</v>
      </c>
      <c r="E524">
        <v>2</v>
      </c>
      <c r="F524" s="6">
        <v>0.84027777777777779</v>
      </c>
      <c r="G524" s="6">
        <v>0.84722222222222221</v>
      </c>
      <c r="H524">
        <v>0.17</v>
      </c>
      <c r="I524" t="s">
        <v>112</v>
      </c>
      <c r="J524" t="s">
        <v>38</v>
      </c>
      <c r="K524" t="s">
        <v>39</v>
      </c>
      <c r="L524" t="s">
        <v>47</v>
      </c>
      <c r="M524" t="s">
        <v>565</v>
      </c>
    </row>
    <row r="525" spans="1:13" x14ac:dyDescent="0.35">
      <c r="A525" s="5">
        <v>45684</v>
      </c>
      <c r="B525">
        <v>1</v>
      </c>
      <c r="C525">
        <v>2025</v>
      </c>
      <c r="D525" t="s">
        <v>680</v>
      </c>
      <c r="E525">
        <v>2</v>
      </c>
      <c r="F525" s="6">
        <v>0.84722222222222221</v>
      </c>
      <c r="G525" s="6">
        <v>0.85763888888888884</v>
      </c>
      <c r="H525">
        <v>0.25</v>
      </c>
      <c r="I525" t="s">
        <v>304</v>
      </c>
      <c r="J525" t="s">
        <v>25</v>
      </c>
      <c r="K525" t="s">
        <v>26</v>
      </c>
      <c r="L525" t="s">
        <v>314</v>
      </c>
      <c r="M525" t="s">
        <v>566</v>
      </c>
    </row>
    <row r="526" spans="1:13" x14ac:dyDescent="0.35">
      <c r="A526" s="5">
        <v>45684</v>
      </c>
      <c r="B526">
        <v>1</v>
      </c>
      <c r="C526">
        <v>2025</v>
      </c>
      <c r="D526" t="s">
        <v>680</v>
      </c>
      <c r="E526">
        <v>3</v>
      </c>
      <c r="F526" s="6">
        <v>0.9375</v>
      </c>
      <c r="G526" s="6">
        <v>0.94097222222222221</v>
      </c>
      <c r="H526">
        <v>0.08</v>
      </c>
      <c r="I526" t="s">
        <v>112</v>
      </c>
      <c r="J526" t="s">
        <v>38</v>
      </c>
      <c r="K526" t="s">
        <v>39</v>
      </c>
      <c r="L526" t="s">
        <v>47</v>
      </c>
      <c r="M526" t="s">
        <v>567</v>
      </c>
    </row>
    <row r="527" spans="1:13" x14ac:dyDescent="0.35">
      <c r="A527" s="5">
        <v>45684</v>
      </c>
      <c r="B527">
        <v>1</v>
      </c>
      <c r="C527">
        <v>2025</v>
      </c>
      <c r="D527" t="s">
        <v>680</v>
      </c>
      <c r="E527">
        <v>3</v>
      </c>
      <c r="F527" s="6">
        <v>0.94097222222222221</v>
      </c>
      <c r="G527" s="6">
        <v>0.95833333333333337</v>
      </c>
      <c r="H527">
        <v>0.42</v>
      </c>
      <c r="I527" t="s">
        <v>289</v>
      </c>
      <c r="J527" t="s">
        <v>38</v>
      </c>
      <c r="K527" t="s">
        <v>39</v>
      </c>
      <c r="L527" t="s">
        <v>36</v>
      </c>
      <c r="M527" t="s">
        <v>568</v>
      </c>
    </row>
    <row r="528" spans="1:13" x14ac:dyDescent="0.35">
      <c r="A528" s="5">
        <v>45684</v>
      </c>
      <c r="B528">
        <v>1</v>
      </c>
      <c r="C528">
        <v>2025</v>
      </c>
      <c r="D528" t="s">
        <v>680</v>
      </c>
      <c r="E528">
        <v>3</v>
      </c>
      <c r="F528" s="6">
        <v>0.95833333333333337</v>
      </c>
      <c r="G528" s="6">
        <v>0.96527777777777779</v>
      </c>
      <c r="H528">
        <v>0.17</v>
      </c>
      <c r="I528" t="s">
        <v>304</v>
      </c>
      <c r="J528" t="s">
        <v>25</v>
      </c>
      <c r="K528" t="s">
        <v>26</v>
      </c>
      <c r="L528" t="s">
        <v>450</v>
      </c>
      <c r="M528" t="s">
        <v>569</v>
      </c>
    </row>
    <row r="529" spans="1:13" x14ac:dyDescent="0.35">
      <c r="A529" s="5">
        <v>45684</v>
      </c>
      <c r="B529">
        <v>1</v>
      </c>
      <c r="C529">
        <v>2025</v>
      </c>
      <c r="D529" t="s">
        <v>680</v>
      </c>
      <c r="E529">
        <v>3</v>
      </c>
      <c r="F529" s="6">
        <v>5.5555555555555552E-2</v>
      </c>
      <c r="G529" s="6">
        <v>6.25E-2</v>
      </c>
      <c r="H529">
        <v>0.17</v>
      </c>
      <c r="I529" t="s">
        <v>56</v>
      </c>
      <c r="J529" t="s">
        <v>25</v>
      </c>
      <c r="K529" t="s">
        <v>26</v>
      </c>
      <c r="L529" t="s">
        <v>380</v>
      </c>
      <c r="M529" t="s">
        <v>4733</v>
      </c>
    </row>
    <row r="530" spans="1:13" x14ac:dyDescent="0.35">
      <c r="A530" s="5">
        <v>45684</v>
      </c>
      <c r="B530">
        <v>1</v>
      </c>
      <c r="C530">
        <v>2025</v>
      </c>
      <c r="D530" t="s">
        <v>680</v>
      </c>
      <c r="E530">
        <v>3</v>
      </c>
      <c r="F530" s="6">
        <v>7.6388888888888895E-2</v>
      </c>
      <c r="G530" s="6">
        <v>7.9861111111111105E-2</v>
      </c>
      <c r="H530">
        <v>0.08</v>
      </c>
      <c r="I530" t="s">
        <v>42</v>
      </c>
      <c r="J530" t="s">
        <v>30</v>
      </c>
      <c r="K530" t="s">
        <v>26</v>
      </c>
      <c r="L530" t="s">
        <v>31</v>
      </c>
      <c r="M530" t="s">
        <v>570</v>
      </c>
    </row>
    <row r="531" spans="1:13" x14ac:dyDescent="0.35">
      <c r="A531" s="5">
        <v>45684</v>
      </c>
      <c r="B531">
        <v>1</v>
      </c>
      <c r="C531">
        <v>2025</v>
      </c>
      <c r="D531" t="s">
        <v>680</v>
      </c>
      <c r="E531">
        <v>3</v>
      </c>
      <c r="F531" s="6">
        <v>0.1111111111111111</v>
      </c>
      <c r="G531" s="6">
        <v>0.11805555555555555</v>
      </c>
      <c r="H531">
        <v>0.17</v>
      </c>
      <c r="I531" t="s">
        <v>110</v>
      </c>
      <c r="J531" t="s">
        <v>38</v>
      </c>
      <c r="K531" t="s">
        <v>39</v>
      </c>
      <c r="L531" t="s">
        <v>47</v>
      </c>
      <c r="M531" t="s">
        <v>571</v>
      </c>
    </row>
    <row r="532" spans="1:13" x14ac:dyDescent="0.35">
      <c r="A532" s="5">
        <v>45684</v>
      </c>
      <c r="B532">
        <v>1</v>
      </c>
      <c r="C532">
        <v>2025</v>
      </c>
      <c r="D532" t="s">
        <v>680</v>
      </c>
      <c r="E532">
        <v>3</v>
      </c>
      <c r="F532" s="6">
        <v>0.1423611111111111</v>
      </c>
      <c r="G532" s="6">
        <v>0.14583333333333334</v>
      </c>
      <c r="H532">
        <v>0.08</v>
      </c>
      <c r="I532" t="s">
        <v>42</v>
      </c>
      <c r="J532" t="s">
        <v>30</v>
      </c>
      <c r="K532" t="s">
        <v>26</v>
      </c>
      <c r="L532" t="s">
        <v>31</v>
      </c>
      <c r="M532" t="s">
        <v>572</v>
      </c>
    </row>
    <row r="533" spans="1:13" x14ac:dyDescent="0.35">
      <c r="A533" s="5">
        <v>45684</v>
      </c>
      <c r="B533">
        <v>1</v>
      </c>
      <c r="C533">
        <v>2025</v>
      </c>
      <c r="D533" t="s">
        <v>680</v>
      </c>
      <c r="E533">
        <v>3</v>
      </c>
      <c r="F533" s="6">
        <v>0.27777777777777779</v>
      </c>
      <c r="G533" s="6">
        <v>0.29166666666666669</v>
      </c>
      <c r="H533">
        <v>0.33</v>
      </c>
      <c r="I533" t="s">
        <v>56</v>
      </c>
      <c r="J533" t="s">
        <v>30</v>
      </c>
      <c r="K533" t="s">
        <v>52</v>
      </c>
      <c r="L533" t="s">
        <v>57</v>
      </c>
      <c r="M533" t="s">
        <v>559</v>
      </c>
    </row>
    <row r="534" spans="1:13" x14ac:dyDescent="0.35">
      <c r="A534" s="5">
        <v>45685</v>
      </c>
      <c r="B534">
        <v>1</v>
      </c>
      <c r="C534">
        <v>2025</v>
      </c>
      <c r="D534" t="s">
        <v>680</v>
      </c>
      <c r="E534">
        <v>1</v>
      </c>
      <c r="F534" s="6">
        <v>0.29166666666666669</v>
      </c>
      <c r="G534" s="6">
        <v>0.30208333333333331</v>
      </c>
      <c r="H534">
        <v>0.25</v>
      </c>
      <c r="I534" t="s">
        <v>33</v>
      </c>
      <c r="J534" t="s">
        <v>30</v>
      </c>
      <c r="K534" t="s">
        <v>52</v>
      </c>
      <c r="L534" t="s">
        <v>57</v>
      </c>
      <c r="M534" t="s">
        <v>573</v>
      </c>
    </row>
    <row r="535" spans="1:13" x14ac:dyDescent="0.35">
      <c r="A535" s="5">
        <v>45685</v>
      </c>
      <c r="B535">
        <v>1</v>
      </c>
      <c r="C535">
        <v>2025</v>
      </c>
      <c r="D535" t="s">
        <v>680</v>
      </c>
      <c r="E535">
        <v>1</v>
      </c>
      <c r="F535" s="6">
        <v>0.30902777777777779</v>
      </c>
      <c r="G535" s="6">
        <v>0.3125</v>
      </c>
      <c r="H535">
        <v>0.08</v>
      </c>
      <c r="I535" t="s">
        <v>367</v>
      </c>
      <c r="J535" t="s">
        <v>30</v>
      </c>
      <c r="K535" t="s">
        <v>26</v>
      </c>
      <c r="L535" t="s">
        <v>31</v>
      </c>
      <c r="M535" t="s">
        <v>574</v>
      </c>
    </row>
    <row r="536" spans="1:13" x14ac:dyDescent="0.35">
      <c r="A536" s="5">
        <v>45685</v>
      </c>
      <c r="B536">
        <v>1</v>
      </c>
      <c r="C536">
        <v>2025</v>
      </c>
      <c r="D536" t="s">
        <v>680</v>
      </c>
      <c r="E536">
        <v>1</v>
      </c>
      <c r="F536" s="6">
        <v>0.31597222222222221</v>
      </c>
      <c r="G536" s="6">
        <v>0.31944444444444442</v>
      </c>
      <c r="H536">
        <v>0.08</v>
      </c>
      <c r="I536" t="s">
        <v>33</v>
      </c>
      <c r="J536" t="s">
        <v>25</v>
      </c>
      <c r="K536" t="s">
        <v>26</v>
      </c>
      <c r="L536" t="s">
        <v>139</v>
      </c>
      <c r="M536" t="s">
        <v>575</v>
      </c>
    </row>
    <row r="537" spans="1:13" x14ac:dyDescent="0.35">
      <c r="A537" s="5">
        <v>45685</v>
      </c>
      <c r="B537">
        <v>1</v>
      </c>
      <c r="C537">
        <v>2025</v>
      </c>
      <c r="D537" t="s">
        <v>680</v>
      </c>
      <c r="E537">
        <v>1</v>
      </c>
      <c r="F537" s="6">
        <v>0.34027777777777779</v>
      </c>
      <c r="G537" s="6">
        <v>0.34722222222222221</v>
      </c>
      <c r="H537">
        <v>0.17</v>
      </c>
      <c r="I537" t="s">
        <v>215</v>
      </c>
      <c r="J537" t="s">
        <v>38</v>
      </c>
      <c r="K537" t="s">
        <v>39</v>
      </c>
      <c r="L537" t="s">
        <v>47</v>
      </c>
      <c r="M537" t="s">
        <v>576</v>
      </c>
    </row>
    <row r="538" spans="1:13" x14ac:dyDescent="0.35">
      <c r="A538" s="5">
        <v>45685</v>
      </c>
      <c r="B538">
        <v>1</v>
      </c>
      <c r="C538">
        <v>2025</v>
      </c>
      <c r="D538" t="s">
        <v>680</v>
      </c>
      <c r="E538">
        <v>1</v>
      </c>
      <c r="F538" s="6">
        <v>0.38194444444444442</v>
      </c>
      <c r="G538" s="6">
        <v>0.41666666666666669</v>
      </c>
      <c r="H538">
        <v>0.83</v>
      </c>
      <c r="I538" t="s">
        <v>577</v>
      </c>
      <c r="J538" t="s">
        <v>38</v>
      </c>
      <c r="K538" t="s">
        <v>39</v>
      </c>
      <c r="L538" t="s">
        <v>34</v>
      </c>
      <c r="M538" t="s">
        <v>578</v>
      </c>
    </row>
    <row r="539" spans="1:13" x14ac:dyDescent="0.35">
      <c r="A539" s="5">
        <v>45685</v>
      </c>
      <c r="B539">
        <v>1</v>
      </c>
      <c r="C539">
        <v>2025</v>
      </c>
      <c r="D539" t="s">
        <v>680</v>
      </c>
      <c r="E539">
        <v>1</v>
      </c>
      <c r="F539" s="6">
        <v>0.41666666666666669</v>
      </c>
      <c r="G539" s="6">
        <v>0.45833333333333331</v>
      </c>
      <c r="H539">
        <v>1</v>
      </c>
      <c r="I539" t="s">
        <v>577</v>
      </c>
      <c r="J539" t="s">
        <v>38</v>
      </c>
      <c r="K539" t="s">
        <v>39</v>
      </c>
      <c r="L539" t="s">
        <v>34</v>
      </c>
      <c r="M539" t="s">
        <v>579</v>
      </c>
    </row>
    <row r="540" spans="1:13" x14ac:dyDescent="0.35">
      <c r="A540" s="5">
        <v>45685</v>
      </c>
      <c r="B540">
        <v>1</v>
      </c>
      <c r="C540">
        <v>2025</v>
      </c>
      <c r="D540" t="s">
        <v>680</v>
      </c>
      <c r="E540">
        <v>1</v>
      </c>
      <c r="F540" s="6">
        <v>0.45833333333333331</v>
      </c>
      <c r="G540" s="6">
        <v>0.5</v>
      </c>
      <c r="H540">
        <v>1</v>
      </c>
      <c r="I540" t="s">
        <v>577</v>
      </c>
      <c r="J540" t="s">
        <v>38</v>
      </c>
      <c r="K540" t="s">
        <v>39</v>
      </c>
      <c r="L540" t="s">
        <v>34</v>
      </c>
      <c r="M540" t="s">
        <v>580</v>
      </c>
    </row>
    <row r="541" spans="1:13" x14ac:dyDescent="0.35">
      <c r="A541" s="5">
        <v>45685</v>
      </c>
      <c r="B541">
        <v>1</v>
      </c>
      <c r="C541">
        <v>2025</v>
      </c>
      <c r="D541" t="s">
        <v>680</v>
      </c>
      <c r="E541">
        <v>1</v>
      </c>
      <c r="F541" s="6">
        <v>0.54166666666666663</v>
      </c>
      <c r="G541" s="6">
        <v>0.56944444444444442</v>
      </c>
      <c r="H541">
        <v>0.67</v>
      </c>
      <c r="I541" t="s">
        <v>215</v>
      </c>
      <c r="J541" t="s">
        <v>25</v>
      </c>
      <c r="K541" t="s">
        <v>26</v>
      </c>
      <c r="L541" t="s">
        <v>76</v>
      </c>
      <c r="M541" t="s">
        <v>581</v>
      </c>
    </row>
    <row r="542" spans="1:13" x14ac:dyDescent="0.35">
      <c r="A542" s="5">
        <v>45685</v>
      </c>
      <c r="B542">
        <v>1</v>
      </c>
      <c r="C542">
        <v>2025</v>
      </c>
      <c r="D542" t="s">
        <v>680</v>
      </c>
      <c r="E542">
        <v>1</v>
      </c>
      <c r="F542" s="6">
        <v>0.57638888888888884</v>
      </c>
      <c r="G542" s="6">
        <v>0.58333333333333337</v>
      </c>
      <c r="H542">
        <v>0.17</v>
      </c>
      <c r="I542">
        <v>20103</v>
      </c>
      <c r="J542" t="s">
        <v>25</v>
      </c>
      <c r="K542" t="s">
        <v>26</v>
      </c>
      <c r="L542" t="s">
        <v>554</v>
      </c>
      <c r="M542" t="s">
        <v>582</v>
      </c>
    </row>
    <row r="543" spans="1:13" x14ac:dyDescent="0.35">
      <c r="A543" s="5">
        <v>45685</v>
      </c>
      <c r="B543">
        <v>1</v>
      </c>
      <c r="C543">
        <v>2025</v>
      </c>
      <c r="D543" t="s">
        <v>680</v>
      </c>
      <c r="E543">
        <v>1</v>
      </c>
      <c r="F543" s="6">
        <v>0.58333333333333337</v>
      </c>
      <c r="G543" s="6">
        <v>0.59722222222222221</v>
      </c>
      <c r="H543">
        <v>0.33</v>
      </c>
      <c r="I543">
        <v>20103</v>
      </c>
      <c r="J543" t="s">
        <v>38</v>
      </c>
      <c r="K543" t="s">
        <v>39</v>
      </c>
      <c r="L543" t="s">
        <v>36</v>
      </c>
      <c r="M543" t="s">
        <v>583</v>
      </c>
    </row>
    <row r="544" spans="1:13" x14ac:dyDescent="0.35">
      <c r="A544" s="5">
        <v>45685</v>
      </c>
      <c r="B544">
        <v>1</v>
      </c>
      <c r="C544">
        <v>2025</v>
      </c>
      <c r="D544" t="s">
        <v>680</v>
      </c>
      <c r="E544">
        <v>1</v>
      </c>
      <c r="F544" s="6">
        <v>0.61111111111111116</v>
      </c>
      <c r="G544" s="6">
        <v>0.625</v>
      </c>
      <c r="H544">
        <v>0.33</v>
      </c>
      <c r="I544" t="s">
        <v>71</v>
      </c>
      <c r="J544" t="s">
        <v>38</v>
      </c>
      <c r="K544" t="s">
        <v>39</v>
      </c>
      <c r="L544" t="s">
        <v>47</v>
      </c>
      <c r="M544" t="s">
        <v>584</v>
      </c>
    </row>
    <row r="545" spans="1:13" x14ac:dyDescent="0.35">
      <c r="A545" s="5">
        <v>45685</v>
      </c>
      <c r="B545">
        <v>1</v>
      </c>
      <c r="C545">
        <v>2025</v>
      </c>
      <c r="D545" t="s">
        <v>680</v>
      </c>
      <c r="E545">
        <v>2</v>
      </c>
      <c r="F545" s="6">
        <v>0.71180555555555558</v>
      </c>
      <c r="G545" s="6">
        <v>0.71527777777777779</v>
      </c>
      <c r="H545">
        <v>0.08</v>
      </c>
      <c r="I545" t="s">
        <v>84</v>
      </c>
      <c r="J545" t="s">
        <v>25</v>
      </c>
      <c r="K545" t="s">
        <v>26</v>
      </c>
      <c r="L545" t="s">
        <v>47</v>
      </c>
      <c r="M545" t="s">
        <v>585</v>
      </c>
    </row>
    <row r="546" spans="1:13" x14ac:dyDescent="0.35">
      <c r="A546" s="5">
        <v>45685</v>
      </c>
      <c r="B546">
        <v>1</v>
      </c>
      <c r="C546">
        <v>2025</v>
      </c>
      <c r="D546" t="s">
        <v>680</v>
      </c>
      <c r="E546">
        <v>2</v>
      </c>
      <c r="F546" s="6">
        <v>0.80208333333333337</v>
      </c>
      <c r="G546" s="6">
        <v>0.80555555555555558</v>
      </c>
      <c r="H546">
        <v>0.08</v>
      </c>
      <c r="I546" t="s">
        <v>42</v>
      </c>
      <c r="J546" t="s">
        <v>30</v>
      </c>
      <c r="K546" t="s">
        <v>26</v>
      </c>
      <c r="L546" t="s">
        <v>31</v>
      </c>
      <c r="M546" t="s">
        <v>586</v>
      </c>
    </row>
    <row r="547" spans="1:13" x14ac:dyDescent="0.35">
      <c r="A547" s="5">
        <v>45685</v>
      </c>
      <c r="B547">
        <v>1</v>
      </c>
      <c r="C547">
        <v>2025</v>
      </c>
      <c r="D547" t="s">
        <v>680</v>
      </c>
      <c r="E547">
        <v>2</v>
      </c>
      <c r="F547" s="6">
        <v>0.80902777777777779</v>
      </c>
      <c r="G547" s="6">
        <v>0.8125</v>
      </c>
      <c r="H547">
        <v>0.08</v>
      </c>
      <c r="I547" t="s">
        <v>42</v>
      </c>
      <c r="J547" t="s">
        <v>30</v>
      </c>
      <c r="K547" t="s">
        <v>26</v>
      </c>
      <c r="L547" t="s">
        <v>31</v>
      </c>
      <c r="M547" t="s">
        <v>587</v>
      </c>
    </row>
    <row r="548" spans="1:13" x14ac:dyDescent="0.35">
      <c r="A548" s="5">
        <v>45685</v>
      </c>
      <c r="B548">
        <v>1</v>
      </c>
      <c r="C548">
        <v>2025</v>
      </c>
      <c r="D548" t="s">
        <v>680</v>
      </c>
      <c r="E548">
        <v>2</v>
      </c>
      <c r="F548" s="6">
        <v>0.90972222222222221</v>
      </c>
      <c r="G548" s="6">
        <v>0.91666666666666663</v>
      </c>
      <c r="H548">
        <v>0.17</v>
      </c>
      <c r="I548" t="s">
        <v>112</v>
      </c>
      <c r="J548" t="s">
        <v>25</v>
      </c>
      <c r="K548" t="s">
        <v>26</v>
      </c>
      <c r="L548" t="s">
        <v>47</v>
      </c>
      <c r="M548" t="s">
        <v>588</v>
      </c>
    </row>
    <row r="549" spans="1:13" x14ac:dyDescent="0.35">
      <c r="A549" s="5">
        <v>45685</v>
      </c>
      <c r="B549">
        <v>1</v>
      </c>
      <c r="C549">
        <v>2025</v>
      </c>
      <c r="D549" t="s">
        <v>680</v>
      </c>
      <c r="E549">
        <v>3</v>
      </c>
      <c r="F549" s="6">
        <v>0.94444444444444442</v>
      </c>
      <c r="G549" s="6">
        <v>0.95138888888888884</v>
      </c>
      <c r="H549">
        <v>0.17</v>
      </c>
      <c r="I549" t="s">
        <v>168</v>
      </c>
      <c r="J549" t="s">
        <v>25</v>
      </c>
      <c r="K549" t="s">
        <v>26</v>
      </c>
      <c r="L549" t="s">
        <v>139</v>
      </c>
      <c r="M549" t="s">
        <v>589</v>
      </c>
    </row>
    <row r="550" spans="1:13" x14ac:dyDescent="0.35">
      <c r="A550" s="5">
        <v>45685</v>
      </c>
      <c r="B550">
        <v>1</v>
      </c>
      <c r="C550">
        <v>2025</v>
      </c>
      <c r="D550" t="s">
        <v>680</v>
      </c>
      <c r="E550">
        <v>3</v>
      </c>
      <c r="F550" s="6">
        <v>0.96527777777777779</v>
      </c>
      <c r="G550" s="6">
        <v>0.96875</v>
      </c>
      <c r="H550">
        <v>0.08</v>
      </c>
      <c r="I550" t="s">
        <v>42</v>
      </c>
      <c r="J550" t="s">
        <v>30</v>
      </c>
      <c r="K550" t="s">
        <v>52</v>
      </c>
      <c r="L550" t="s">
        <v>53</v>
      </c>
      <c r="M550" t="s">
        <v>590</v>
      </c>
    </row>
    <row r="551" spans="1:13" x14ac:dyDescent="0.35">
      <c r="A551" s="5">
        <v>45685</v>
      </c>
      <c r="B551">
        <v>1</v>
      </c>
      <c r="C551">
        <v>2025</v>
      </c>
      <c r="D551" t="s">
        <v>680</v>
      </c>
      <c r="E551">
        <v>3</v>
      </c>
      <c r="F551" s="6">
        <v>0.97916666666666663</v>
      </c>
      <c r="G551" s="6">
        <v>0.98263888888888884</v>
      </c>
      <c r="H551">
        <v>0.08</v>
      </c>
      <c r="I551" t="s">
        <v>42</v>
      </c>
      <c r="J551" t="s">
        <v>30</v>
      </c>
      <c r="K551" t="s">
        <v>52</v>
      </c>
      <c r="L551" t="s">
        <v>53</v>
      </c>
      <c r="M551" t="s">
        <v>591</v>
      </c>
    </row>
    <row r="552" spans="1:13" x14ac:dyDescent="0.35">
      <c r="A552" s="5">
        <v>45685</v>
      </c>
      <c r="B552">
        <v>1</v>
      </c>
      <c r="C552">
        <v>2025</v>
      </c>
      <c r="D552" t="s">
        <v>680</v>
      </c>
      <c r="E552">
        <v>3</v>
      </c>
      <c r="F552" s="6">
        <v>1.7361111111111112E-2</v>
      </c>
      <c r="G552" s="6">
        <v>2.0833333333333332E-2</v>
      </c>
      <c r="H552">
        <v>0.08</v>
      </c>
      <c r="I552" t="s">
        <v>42</v>
      </c>
      <c r="J552" t="s">
        <v>30</v>
      </c>
      <c r="K552" t="s">
        <v>52</v>
      </c>
      <c r="L552" t="s">
        <v>53</v>
      </c>
      <c r="M552" t="s">
        <v>592</v>
      </c>
    </row>
    <row r="553" spans="1:13" x14ac:dyDescent="0.35">
      <c r="A553" s="5">
        <v>45685</v>
      </c>
      <c r="B553">
        <v>1</v>
      </c>
      <c r="C553">
        <v>2025</v>
      </c>
      <c r="D553" t="s">
        <v>680</v>
      </c>
      <c r="E553">
        <v>3</v>
      </c>
      <c r="F553" s="6">
        <v>2.7777777777777776E-2</v>
      </c>
      <c r="G553" s="6">
        <v>3.4722222222222224E-2</v>
      </c>
      <c r="H553">
        <v>0.17</v>
      </c>
      <c r="I553" t="s">
        <v>42</v>
      </c>
      <c r="J553" t="s">
        <v>30</v>
      </c>
      <c r="K553" t="s">
        <v>52</v>
      </c>
      <c r="L553" t="s">
        <v>53</v>
      </c>
      <c r="M553" t="s">
        <v>593</v>
      </c>
    </row>
    <row r="554" spans="1:13" x14ac:dyDescent="0.35">
      <c r="A554" s="5">
        <v>45685</v>
      </c>
      <c r="B554">
        <v>1</v>
      </c>
      <c r="C554">
        <v>2025</v>
      </c>
      <c r="D554" t="s">
        <v>680</v>
      </c>
      <c r="E554">
        <v>3</v>
      </c>
      <c r="F554" s="6">
        <v>7.6388888888888895E-2</v>
      </c>
      <c r="G554" s="6">
        <v>8.3333333333333329E-2</v>
      </c>
      <c r="H554">
        <v>0.17</v>
      </c>
      <c r="I554" t="s">
        <v>42</v>
      </c>
      <c r="J554" t="s">
        <v>30</v>
      </c>
      <c r="K554" t="s">
        <v>52</v>
      </c>
      <c r="L554" t="s">
        <v>53</v>
      </c>
      <c r="M554" t="s">
        <v>594</v>
      </c>
    </row>
    <row r="555" spans="1:13" x14ac:dyDescent="0.35">
      <c r="A555" s="5">
        <v>45685</v>
      </c>
      <c r="B555">
        <v>1</v>
      </c>
      <c r="C555">
        <v>2025</v>
      </c>
      <c r="D555" t="s">
        <v>680</v>
      </c>
      <c r="E555">
        <v>3</v>
      </c>
      <c r="F555" s="6">
        <v>0.11458333333333333</v>
      </c>
      <c r="G555" s="6">
        <v>0.12152777777777778</v>
      </c>
      <c r="H555">
        <v>0.17</v>
      </c>
      <c r="I555" t="s">
        <v>112</v>
      </c>
      <c r="J555" t="s">
        <v>38</v>
      </c>
      <c r="K555" t="s">
        <v>39</v>
      </c>
      <c r="L555" t="s">
        <v>47</v>
      </c>
      <c r="M555" t="s">
        <v>595</v>
      </c>
    </row>
    <row r="556" spans="1:13" x14ac:dyDescent="0.35">
      <c r="A556" s="5">
        <v>45685</v>
      </c>
      <c r="B556">
        <v>1</v>
      </c>
      <c r="C556">
        <v>2025</v>
      </c>
      <c r="D556" t="s">
        <v>680</v>
      </c>
      <c r="E556">
        <v>3</v>
      </c>
      <c r="F556" s="6">
        <v>0.12152777777777778</v>
      </c>
      <c r="G556" s="6">
        <v>0.125</v>
      </c>
      <c r="H556">
        <v>0.08</v>
      </c>
      <c r="I556" t="s">
        <v>304</v>
      </c>
      <c r="J556" t="s">
        <v>25</v>
      </c>
      <c r="K556" t="s">
        <v>26</v>
      </c>
      <c r="L556" t="s">
        <v>314</v>
      </c>
      <c r="M556" t="s">
        <v>596</v>
      </c>
    </row>
    <row r="557" spans="1:13" x14ac:dyDescent="0.35">
      <c r="A557" s="5">
        <v>45685</v>
      </c>
      <c r="B557">
        <v>1</v>
      </c>
      <c r="C557">
        <v>2025</v>
      </c>
      <c r="D557" t="s">
        <v>680</v>
      </c>
      <c r="E557">
        <v>3</v>
      </c>
      <c r="F557" s="6">
        <v>0.21180555555555555</v>
      </c>
      <c r="G557" s="6">
        <v>0.21527777777777779</v>
      </c>
      <c r="H557">
        <v>0.08</v>
      </c>
      <c r="I557" t="s">
        <v>112</v>
      </c>
      <c r="J557" t="s">
        <v>38</v>
      </c>
      <c r="K557" t="s">
        <v>39</v>
      </c>
      <c r="L557" t="s">
        <v>47</v>
      </c>
      <c r="M557" t="s">
        <v>597</v>
      </c>
    </row>
    <row r="558" spans="1:13" x14ac:dyDescent="0.35">
      <c r="A558" s="5">
        <v>45685</v>
      </c>
      <c r="B558">
        <v>1</v>
      </c>
      <c r="C558">
        <v>2025</v>
      </c>
      <c r="D558" t="s">
        <v>680</v>
      </c>
      <c r="E558">
        <v>3</v>
      </c>
      <c r="F558" s="6">
        <v>0.22222222222222221</v>
      </c>
      <c r="G558" s="6">
        <v>0.22569444444444445</v>
      </c>
      <c r="H558">
        <v>0.08</v>
      </c>
      <c r="I558" t="s">
        <v>112</v>
      </c>
      <c r="J558" t="s">
        <v>38</v>
      </c>
      <c r="K558" t="s">
        <v>39</v>
      </c>
      <c r="L558" t="s">
        <v>47</v>
      </c>
      <c r="M558" t="s">
        <v>598</v>
      </c>
    </row>
    <row r="559" spans="1:13" x14ac:dyDescent="0.35">
      <c r="A559" s="5">
        <v>45685</v>
      </c>
      <c r="B559">
        <v>1</v>
      </c>
      <c r="C559">
        <v>2025</v>
      </c>
      <c r="D559" t="s">
        <v>680</v>
      </c>
      <c r="E559">
        <v>3</v>
      </c>
      <c r="F559" s="6">
        <v>0.22569444444444445</v>
      </c>
      <c r="G559" s="6">
        <v>0.2326388888888889</v>
      </c>
      <c r="H559">
        <v>0.17</v>
      </c>
      <c r="I559" t="s">
        <v>304</v>
      </c>
      <c r="J559" t="s">
        <v>38</v>
      </c>
      <c r="K559" t="s">
        <v>39</v>
      </c>
      <c r="L559" t="s">
        <v>314</v>
      </c>
      <c r="M559" t="s">
        <v>599</v>
      </c>
    </row>
    <row r="560" spans="1:13" x14ac:dyDescent="0.35">
      <c r="A560" s="5">
        <v>45685</v>
      </c>
      <c r="B560">
        <v>1</v>
      </c>
      <c r="C560">
        <v>2025</v>
      </c>
      <c r="D560" t="s">
        <v>680</v>
      </c>
      <c r="E560">
        <v>3</v>
      </c>
      <c r="F560" s="6">
        <v>0.27777777777777779</v>
      </c>
      <c r="G560" s="6">
        <v>0.29166666666666669</v>
      </c>
      <c r="H560">
        <v>0.33</v>
      </c>
      <c r="I560" t="s">
        <v>458</v>
      </c>
      <c r="J560" t="s">
        <v>25</v>
      </c>
      <c r="K560" t="s">
        <v>26</v>
      </c>
      <c r="L560" t="s">
        <v>459</v>
      </c>
      <c r="M560" t="s">
        <v>4734</v>
      </c>
    </row>
    <row r="561" spans="1:13" x14ac:dyDescent="0.35">
      <c r="A561" s="5">
        <v>45686</v>
      </c>
      <c r="B561">
        <v>1</v>
      </c>
      <c r="C561">
        <v>2025</v>
      </c>
      <c r="D561" t="s">
        <v>680</v>
      </c>
      <c r="E561">
        <v>1</v>
      </c>
      <c r="F561" s="6">
        <v>0.29166666666666669</v>
      </c>
      <c r="G561" s="6">
        <v>0.35416666666666669</v>
      </c>
      <c r="H561">
        <v>1.5</v>
      </c>
      <c r="I561" t="s">
        <v>87</v>
      </c>
      <c r="J561" t="s">
        <v>30</v>
      </c>
      <c r="K561" t="s">
        <v>52</v>
      </c>
      <c r="L561" t="s">
        <v>57</v>
      </c>
      <c r="M561" t="s">
        <v>600</v>
      </c>
    </row>
    <row r="562" spans="1:13" x14ac:dyDescent="0.35">
      <c r="A562" s="5">
        <v>45686</v>
      </c>
      <c r="B562">
        <v>1</v>
      </c>
      <c r="C562">
        <v>2025</v>
      </c>
      <c r="D562" t="s">
        <v>680</v>
      </c>
      <c r="E562">
        <v>1</v>
      </c>
      <c r="F562" s="6">
        <v>0.46875</v>
      </c>
      <c r="G562" s="6">
        <v>0.47569444444444442</v>
      </c>
      <c r="H562">
        <v>0.17</v>
      </c>
      <c r="I562" t="s">
        <v>84</v>
      </c>
      <c r="J562" t="s">
        <v>38</v>
      </c>
      <c r="K562" t="s">
        <v>39</v>
      </c>
      <c r="L562" t="s">
        <v>47</v>
      </c>
      <c r="M562" t="s">
        <v>601</v>
      </c>
    </row>
    <row r="563" spans="1:13" x14ac:dyDescent="0.35">
      <c r="A563" s="5">
        <v>45686</v>
      </c>
      <c r="B563">
        <v>1</v>
      </c>
      <c r="C563">
        <v>2025</v>
      </c>
      <c r="D563" t="s">
        <v>680</v>
      </c>
      <c r="E563">
        <v>1</v>
      </c>
      <c r="F563" s="6">
        <v>0.54166666666666663</v>
      </c>
      <c r="G563" s="6">
        <v>0.5625</v>
      </c>
      <c r="H563">
        <v>0.5</v>
      </c>
      <c r="I563" t="s">
        <v>56</v>
      </c>
      <c r="J563" t="s">
        <v>25</v>
      </c>
      <c r="K563" t="s">
        <v>26</v>
      </c>
      <c r="L563" t="s">
        <v>602</v>
      </c>
      <c r="M563" t="s">
        <v>4735</v>
      </c>
    </row>
    <row r="564" spans="1:13" x14ac:dyDescent="0.35">
      <c r="A564" s="5">
        <v>45686</v>
      </c>
      <c r="B564">
        <v>1</v>
      </c>
      <c r="C564">
        <v>2025</v>
      </c>
      <c r="D564" t="s">
        <v>680</v>
      </c>
      <c r="E564">
        <v>1</v>
      </c>
      <c r="F564" s="6">
        <v>0.57291666666666663</v>
      </c>
      <c r="G564" s="6">
        <v>0.625</v>
      </c>
      <c r="H564">
        <v>1.25</v>
      </c>
      <c r="I564" t="s">
        <v>289</v>
      </c>
      <c r="J564" t="s">
        <v>25</v>
      </c>
      <c r="K564" t="s">
        <v>26</v>
      </c>
      <c r="L564" t="s">
        <v>272</v>
      </c>
      <c r="M564" t="s">
        <v>4736</v>
      </c>
    </row>
    <row r="565" spans="1:13" x14ac:dyDescent="0.35">
      <c r="A565" s="5">
        <v>45686</v>
      </c>
      <c r="B565">
        <v>1</v>
      </c>
      <c r="C565">
        <v>2025</v>
      </c>
      <c r="D565" t="s">
        <v>680</v>
      </c>
      <c r="E565">
        <v>2</v>
      </c>
      <c r="F565" s="6">
        <v>0.63541666666666663</v>
      </c>
      <c r="G565" s="6">
        <v>0.64236111111111116</v>
      </c>
      <c r="H565">
        <v>0.17</v>
      </c>
      <c r="I565" t="s">
        <v>107</v>
      </c>
      <c r="J565" t="s">
        <v>30</v>
      </c>
      <c r="K565" t="s">
        <v>52</v>
      </c>
      <c r="L565" t="s">
        <v>57</v>
      </c>
      <c r="M565" t="s">
        <v>603</v>
      </c>
    </row>
    <row r="566" spans="1:13" x14ac:dyDescent="0.35">
      <c r="A566" s="5">
        <v>45686</v>
      </c>
      <c r="B566">
        <v>1</v>
      </c>
      <c r="C566">
        <v>2025</v>
      </c>
      <c r="D566" t="s">
        <v>680</v>
      </c>
      <c r="E566">
        <v>2</v>
      </c>
      <c r="F566" s="6">
        <v>0.65625</v>
      </c>
      <c r="G566" s="6">
        <v>0.66319444444444442</v>
      </c>
      <c r="H566">
        <v>0.17</v>
      </c>
      <c r="I566" t="s">
        <v>107</v>
      </c>
      <c r="J566" t="s">
        <v>30</v>
      </c>
      <c r="K566" t="s">
        <v>52</v>
      </c>
      <c r="L566" t="s">
        <v>57</v>
      </c>
      <c r="M566" t="s">
        <v>604</v>
      </c>
    </row>
    <row r="567" spans="1:13" x14ac:dyDescent="0.35">
      <c r="A567" s="5">
        <v>45686</v>
      </c>
      <c r="B567">
        <v>1</v>
      </c>
      <c r="C567">
        <v>2025</v>
      </c>
      <c r="D567" t="s">
        <v>680</v>
      </c>
      <c r="E567">
        <v>2</v>
      </c>
      <c r="F567" s="6">
        <v>0.70833333333333337</v>
      </c>
      <c r="G567" s="6">
        <v>0.71875</v>
      </c>
      <c r="H567">
        <v>0.25</v>
      </c>
      <c r="I567">
        <v>20104</v>
      </c>
      <c r="J567" t="s">
        <v>25</v>
      </c>
      <c r="K567" t="s">
        <v>26</v>
      </c>
      <c r="L567" t="s">
        <v>47</v>
      </c>
      <c r="M567" t="s">
        <v>605</v>
      </c>
    </row>
    <row r="568" spans="1:13" x14ac:dyDescent="0.35">
      <c r="A568" s="5">
        <v>45686</v>
      </c>
      <c r="B568">
        <v>1</v>
      </c>
      <c r="C568">
        <v>2025</v>
      </c>
      <c r="D568" t="s">
        <v>680</v>
      </c>
      <c r="E568">
        <v>2</v>
      </c>
      <c r="F568" s="6">
        <v>0.72222222222222221</v>
      </c>
      <c r="G568" s="6">
        <v>0.72569444444444442</v>
      </c>
      <c r="H568">
        <v>0.08</v>
      </c>
      <c r="I568" t="s">
        <v>93</v>
      </c>
      <c r="J568" t="s">
        <v>25</v>
      </c>
      <c r="K568" t="s">
        <v>26</v>
      </c>
      <c r="L568" t="s">
        <v>47</v>
      </c>
      <c r="M568" t="s">
        <v>606</v>
      </c>
    </row>
    <row r="569" spans="1:13" x14ac:dyDescent="0.35">
      <c r="A569" s="5">
        <v>45686</v>
      </c>
      <c r="B569">
        <v>1</v>
      </c>
      <c r="C569">
        <v>2025</v>
      </c>
      <c r="D569" t="s">
        <v>680</v>
      </c>
      <c r="E569">
        <v>2</v>
      </c>
      <c r="F569" s="6">
        <v>0.73611111111111116</v>
      </c>
      <c r="G569" s="6">
        <v>0.73958333333333337</v>
      </c>
      <c r="H569">
        <v>0.08</v>
      </c>
      <c r="I569">
        <v>20103</v>
      </c>
      <c r="J569" t="s">
        <v>25</v>
      </c>
      <c r="K569" t="s">
        <v>26</v>
      </c>
      <c r="L569" t="s">
        <v>47</v>
      </c>
      <c r="M569" t="s">
        <v>607</v>
      </c>
    </row>
    <row r="570" spans="1:13" x14ac:dyDescent="0.35">
      <c r="A570" s="5">
        <v>45686</v>
      </c>
      <c r="B570">
        <v>1</v>
      </c>
      <c r="C570">
        <v>2025</v>
      </c>
      <c r="D570" t="s">
        <v>680</v>
      </c>
      <c r="E570">
        <v>2</v>
      </c>
      <c r="F570" s="6">
        <v>0.73958333333333337</v>
      </c>
      <c r="G570" s="6">
        <v>0.75</v>
      </c>
      <c r="H570">
        <v>0.25</v>
      </c>
      <c r="I570" t="s">
        <v>107</v>
      </c>
      <c r="J570" t="s">
        <v>25</v>
      </c>
      <c r="K570" t="s">
        <v>26</v>
      </c>
      <c r="L570" t="s">
        <v>554</v>
      </c>
      <c r="M570" t="s">
        <v>608</v>
      </c>
    </row>
    <row r="571" spans="1:13" x14ac:dyDescent="0.35">
      <c r="A571" s="5">
        <v>45686</v>
      </c>
      <c r="B571">
        <v>1</v>
      </c>
      <c r="C571">
        <v>2025</v>
      </c>
      <c r="D571" t="s">
        <v>680</v>
      </c>
      <c r="E571">
        <v>2</v>
      </c>
      <c r="F571" s="6">
        <v>0.80208333333333337</v>
      </c>
      <c r="G571" s="6">
        <v>0.80902777777777779</v>
      </c>
      <c r="H571">
        <v>0.17</v>
      </c>
      <c r="I571" t="s">
        <v>87</v>
      </c>
      <c r="J571" t="s">
        <v>30</v>
      </c>
      <c r="K571" t="s">
        <v>52</v>
      </c>
      <c r="L571" t="s">
        <v>57</v>
      </c>
      <c r="M571" t="s">
        <v>5259</v>
      </c>
    </row>
    <row r="572" spans="1:13" x14ac:dyDescent="0.35">
      <c r="A572" s="5">
        <v>45686</v>
      </c>
      <c r="B572">
        <v>1</v>
      </c>
      <c r="C572">
        <v>2025</v>
      </c>
      <c r="D572" t="s">
        <v>680</v>
      </c>
      <c r="E572">
        <v>2</v>
      </c>
      <c r="F572" s="6">
        <v>0.90625</v>
      </c>
      <c r="G572" s="6">
        <v>0.91666666666666663</v>
      </c>
      <c r="H572">
        <v>0.25</v>
      </c>
      <c r="I572" t="s">
        <v>87</v>
      </c>
      <c r="J572" t="s">
        <v>30</v>
      </c>
      <c r="K572" t="s">
        <v>52</v>
      </c>
      <c r="L572" t="s">
        <v>57</v>
      </c>
      <c r="M572" t="s">
        <v>609</v>
      </c>
    </row>
    <row r="573" spans="1:13" x14ac:dyDescent="0.35">
      <c r="A573" s="5">
        <v>45686</v>
      </c>
      <c r="B573">
        <v>1</v>
      </c>
      <c r="C573">
        <v>2025</v>
      </c>
      <c r="D573" t="s">
        <v>680</v>
      </c>
      <c r="E573">
        <v>3</v>
      </c>
      <c r="F573" s="6">
        <v>0.91666666666666663</v>
      </c>
      <c r="G573" s="6">
        <v>0.92361111111111116</v>
      </c>
      <c r="H573">
        <v>0.17</v>
      </c>
      <c r="I573" t="s">
        <v>93</v>
      </c>
      <c r="J573" t="s">
        <v>25</v>
      </c>
      <c r="K573" t="s">
        <v>26</v>
      </c>
      <c r="L573" t="s">
        <v>27</v>
      </c>
      <c r="M573" t="s">
        <v>5260</v>
      </c>
    </row>
    <row r="574" spans="1:13" x14ac:dyDescent="0.35">
      <c r="A574" s="5">
        <v>45686</v>
      </c>
      <c r="B574">
        <v>1</v>
      </c>
      <c r="C574">
        <v>2025</v>
      </c>
      <c r="D574" t="s">
        <v>680</v>
      </c>
      <c r="E574">
        <v>3</v>
      </c>
      <c r="F574" s="6">
        <v>0.93402777777777779</v>
      </c>
      <c r="G574" s="6">
        <v>0.94097222222222221</v>
      </c>
      <c r="H574">
        <v>0.17</v>
      </c>
      <c r="I574" t="s">
        <v>153</v>
      </c>
      <c r="J574" t="s">
        <v>25</v>
      </c>
      <c r="K574" t="s">
        <v>26</v>
      </c>
      <c r="L574" t="s">
        <v>36</v>
      </c>
      <c r="M574" t="s">
        <v>610</v>
      </c>
    </row>
    <row r="575" spans="1:13" x14ac:dyDescent="0.35">
      <c r="A575" s="5">
        <v>45686</v>
      </c>
      <c r="B575">
        <v>1</v>
      </c>
      <c r="C575">
        <v>2025</v>
      </c>
      <c r="D575" t="s">
        <v>680</v>
      </c>
      <c r="E575">
        <v>3</v>
      </c>
      <c r="F575" s="6">
        <v>0.94444444444444442</v>
      </c>
      <c r="G575" s="6">
        <v>0.95138888888888884</v>
      </c>
      <c r="H575">
        <v>0.17</v>
      </c>
      <c r="I575">
        <v>20104</v>
      </c>
      <c r="J575" t="s">
        <v>25</v>
      </c>
      <c r="K575" t="s">
        <v>26</v>
      </c>
      <c r="L575" t="s">
        <v>183</v>
      </c>
      <c r="M575" t="s">
        <v>611</v>
      </c>
    </row>
    <row r="576" spans="1:13" x14ac:dyDescent="0.35">
      <c r="A576" s="5">
        <v>45686</v>
      </c>
      <c r="B576">
        <v>1</v>
      </c>
      <c r="C576">
        <v>2025</v>
      </c>
      <c r="D576" t="s">
        <v>680</v>
      </c>
      <c r="E576">
        <v>3</v>
      </c>
      <c r="F576" s="6">
        <v>0.97916666666666663</v>
      </c>
      <c r="G576" s="6">
        <v>0.98958333333333337</v>
      </c>
      <c r="H576">
        <v>0.25</v>
      </c>
      <c r="I576">
        <v>20104</v>
      </c>
      <c r="J576" t="s">
        <v>25</v>
      </c>
      <c r="K576" t="s">
        <v>26</v>
      </c>
      <c r="L576" t="s">
        <v>27</v>
      </c>
      <c r="M576" t="s">
        <v>612</v>
      </c>
    </row>
    <row r="577" spans="1:13" x14ac:dyDescent="0.35">
      <c r="A577" s="5">
        <v>45686</v>
      </c>
      <c r="B577">
        <v>1</v>
      </c>
      <c r="C577">
        <v>2025</v>
      </c>
      <c r="D577" t="s">
        <v>680</v>
      </c>
      <c r="E577">
        <v>3</v>
      </c>
      <c r="F577" s="6">
        <v>6.9444444444444441E-3</v>
      </c>
      <c r="G577" s="6">
        <v>1.3888888888888888E-2</v>
      </c>
      <c r="H577">
        <v>0.17</v>
      </c>
      <c r="I577">
        <v>20104</v>
      </c>
      <c r="J577" t="s">
        <v>38</v>
      </c>
      <c r="K577" t="s">
        <v>39</v>
      </c>
      <c r="L577" t="s">
        <v>47</v>
      </c>
      <c r="M577" t="s">
        <v>613</v>
      </c>
    </row>
    <row r="578" spans="1:13" x14ac:dyDescent="0.35">
      <c r="A578" s="5">
        <v>45686</v>
      </c>
      <c r="B578">
        <v>1</v>
      </c>
      <c r="C578">
        <v>2025</v>
      </c>
      <c r="D578" t="s">
        <v>680</v>
      </c>
      <c r="E578">
        <v>3</v>
      </c>
      <c r="F578" s="6">
        <v>1.3888888888888888E-2</v>
      </c>
      <c r="G578" s="6">
        <v>2.0833333333333332E-2</v>
      </c>
      <c r="H578">
        <v>0.17</v>
      </c>
      <c r="I578">
        <v>20103</v>
      </c>
      <c r="J578" t="s">
        <v>25</v>
      </c>
      <c r="K578" t="s">
        <v>26</v>
      </c>
      <c r="L578" t="s">
        <v>47</v>
      </c>
      <c r="M578" t="s">
        <v>614</v>
      </c>
    </row>
    <row r="579" spans="1:13" x14ac:dyDescent="0.35">
      <c r="A579" s="5">
        <v>45686</v>
      </c>
      <c r="B579">
        <v>1</v>
      </c>
      <c r="C579">
        <v>2025</v>
      </c>
      <c r="D579" t="s">
        <v>680</v>
      </c>
      <c r="E579">
        <v>3</v>
      </c>
      <c r="F579" s="6">
        <v>2.0833333333333332E-2</v>
      </c>
      <c r="G579" s="6">
        <v>4.1666666666666664E-2</v>
      </c>
      <c r="H579">
        <v>0.5</v>
      </c>
      <c r="I579" t="s">
        <v>84</v>
      </c>
      <c r="J579" t="s">
        <v>25</v>
      </c>
      <c r="K579" t="s">
        <v>26</v>
      </c>
      <c r="L579" t="s">
        <v>395</v>
      </c>
      <c r="M579" t="s">
        <v>615</v>
      </c>
    </row>
    <row r="580" spans="1:13" x14ac:dyDescent="0.35">
      <c r="A580" s="5">
        <v>45686</v>
      </c>
      <c r="B580">
        <v>1</v>
      </c>
      <c r="C580">
        <v>2025</v>
      </c>
      <c r="D580" t="s">
        <v>680</v>
      </c>
      <c r="E580">
        <v>3</v>
      </c>
      <c r="F580" s="6">
        <v>4.1666666666666664E-2</v>
      </c>
      <c r="G580" s="6">
        <v>8.3333333333333329E-2</v>
      </c>
      <c r="H580">
        <v>1</v>
      </c>
      <c r="I580" t="s">
        <v>84</v>
      </c>
      <c r="J580" t="s">
        <v>38</v>
      </c>
      <c r="K580" t="s">
        <v>39</v>
      </c>
      <c r="L580" t="s">
        <v>395</v>
      </c>
      <c r="M580" t="s">
        <v>616</v>
      </c>
    </row>
    <row r="581" spans="1:13" x14ac:dyDescent="0.35">
      <c r="A581" s="5">
        <v>45686</v>
      </c>
      <c r="B581">
        <v>1</v>
      </c>
      <c r="C581">
        <v>2025</v>
      </c>
      <c r="D581" t="s">
        <v>680</v>
      </c>
      <c r="E581">
        <v>3</v>
      </c>
      <c r="F581" s="6">
        <v>0.21180555555555555</v>
      </c>
      <c r="G581" s="6">
        <v>0.2326388888888889</v>
      </c>
      <c r="H581">
        <v>0.5</v>
      </c>
      <c r="I581" t="s">
        <v>617</v>
      </c>
      <c r="J581" t="s">
        <v>25</v>
      </c>
      <c r="K581" t="s">
        <v>26</v>
      </c>
      <c r="L581" t="s">
        <v>47</v>
      </c>
      <c r="M581" t="s">
        <v>618</v>
      </c>
    </row>
    <row r="582" spans="1:13" x14ac:dyDescent="0.35">
      <c r="A582" s="5">
        <v>45686</v>
      </c>
      <c r="B582">
        <v>1</v>
      </c>
      <c r="C582">
        <v>2025</v>
      </c>
      <c r="D582" t="s">
        <v>680</v>
      </c>
      <c r="E582">
        <v>3</v>
      </c>
      <c r="F582" s="6">
        <v>0.2638888888888889</v>
      </c>
      <c r="G582" s="6">
        <v>0.29166666666666669</v>
      </c>
      <c r="H582">
        <v>0.67</v>
      </c>
      <c r="I582">
        <v>15107</v>
      </c>
      <c r="J582" t="s">
        <v>38</v>
      </c>
      <c r="K582" t="s">
        <v>39</v>
      </c>
      <c r="L582" t="s">
        <v>47</v>
      </c>
      <c r="M582" t="s">
        <v>619</v>
      </c>
    </row>
    <row r="583" spans="1:13" x14ac:dyDescent="0.35">
      <c r="A583" s="5">
        <v>45687</v>
      </c>
      <c r="B583">
        <v>1</v>
      </c>
      <c r="C583">
        <v>2025</v>
      </c>
      <c r="D583" t="s">
        <v>680</v>
      </c>
      <c r="E583">
        <v>1</v>
      </c>
      <c r="F583" s="6">
        <v>0.29166666666666669</v>
      </c>
      <c r="G583" s="6">
        <v>0.2986111111111111</v>
      </c>
      <c r="H583">
        <v>0.17</v>
      </c>
      <c r="I583" t="s">
        <v>56</v>
      </c>
      <c r="J583" t="s">
        <v>30</v>
      </c>
      <c r="K583" t="s">
        <v>52</v>
      </c>
      <c r="L583" t="s">
        <v>57</v>
      </c>
      <c r="M583" t="s">
        <v>620</v>
      </c>
    </row>
    <row r="584" spans="1:13" x14ac:dyDescent="0.35">
      <c r="A584" s="5">
        <v>45687</v>
      </c>
      <c r="B584">
        <v>1</v>
      </c>
      <c r="C584">
        <v>2025</v>
      </c>
      <c r="D584" t="s">
        <v>680</v>
      </c>
      <c r="E584">
        <v>1</v>
      </c>
      <c r="F584" s="6">
        <v>0.38194444444444442</v>
      </c>
      <c r="G584" s="6">
        <v>0.38541666666666669</v>
      </c>
      <c r="H584">
        <v>0.08</v>
      </c>
      <c r="I584" t="s">
        <v>84</v>
      </c>
      <c r="J584" t="s">
        <v>38</v>
      </c>
      <c r="K584" t="s">
        <v>39</v>
      </c>
      <c r="L584" t="s">
        <v>47</v>
      </c>
      <c r="M584" t="s">
        <v>621</v>
      </c>
    </row>
    <row r="585" spans="1:13" x14ac:dyDescent="0.35">
      <c r="A585" s="5">
        <v>45687</v>
      </c>
      <c r="B585">
        <v>1</v>
      </c>
      <c r="C585">
        <v>2025</v>
      </c>
      <c r="D585" t="s">
        <v>680</v>
      </c>
      <c r="E585">
        <v>1</v>
      </c>
      <c r="F585" s="6">
        <v>0.40972222222222221</v>
      </c>
      <c r="G585" s="6">
        <v>0.41666666666666669</v>
      </c>
      <c r="H585">
        <v>0.17</v>
      </c>
      <c r="I585" t="s">
        <v>289</v>
      </c>
      <c r="J585" t="s">
        <v>25</v>
      </c>
      <c r="K585" t="s">
        <v>26</v>
      </c>
      <c r="L585" t="s">
        <v>183</v>
      </c>
      <c r="M585" t="s">
        <v>622</v>
      </c>
    </row>
    <row r="586" spans="1:13" x14ac:dyDescent="0.35">
      <c r="A586" s="5">
        <v>45687</v>
      </c>
      <c r="B586">
        <v>1</v>
      </c>
      <c r="C586">
        <v>2025</v>
      </c>
      <c r="D586" t="s">
        <v>680</v>
      </c>
      <c r="E586">
        <v>1</v>
      </c>
      <c r="F586" s="6">
        <v>0.41666666666666669</v>
      </c>
      <c r="G586" s="6">
        <v>0.59375</v>
      </c>
      <c r="H586">
        <v>4.25</v>
      </c>
      <c r="I586" t="s">
        <v>289</v>
      </c>
      <c r="J586" t="s">
        <v>38</v>
      </c>
      <c r="K586" t="s">
        <v>39</v>
      </c>
      <c r="L586" t="s">
        <v>47</v>
      </c>
      <c r="M586" t="s">
        <v>623</v>
      </c>
    </row>
    <row r="587" spans="1:13" x14ac:dyDescent="0.35">
      <c r="A587" s="5">
        <v>45687</v>
      </c>
      <c r="B587">
        <v>1</v>
      </c>
      <c r="C587">
        <v>2025</v>
      </c>
      <c r="D587" t="s">
        <v>680</v>
      </c>
      <c r="E587">
        <v>1</v>
      </c>
      <c r="F587" s="6">
        <v>0.59375</v>
      </c>
      <c r="G587" s="6">
        <v>0.625</v>
      </c>
      <c r="H587">
        <v>0.75</v>
      </c>
      <c r="I587" t="s">
        <v>289</v>
      </c>
      <c r="J587" t="s">
        <v>25</v>
      </c>
      <c r="K587" t="s">
        <v>26</v>
      </c>
      <c r="L587" t="s">
        <v>161</v>
      </c>
      <c r="M587" t="s">
        <v>624</v>
      </c>
    </row>
    <row r="588" spans="1:13" x14ac:dyDescent="0.35">
      <c r="A588" s="5">
        <v>45687</v>
      </c>
      <c r="B588">
        <v>1</v>
      </c>
      <c r="C588">
        <v>2025</v>
      </c>
      <c r="D588" t="s">
        <v>680</v>
      </c>
      <c r="E588">
        <v>2</v>
      </c>
      <c r="F588" s="6">
        <v>0.625</v>
      </c>
      <c r="G588" s="6">
        <v>0.64583333333333337</v>
      </c>
      <c r="H588">
        <v>0.5</v>
      </c>
      <c r="I588" t="s">
        <v>49</v>
      </c>
      <c r="J588" t="s">
        <v>25</v>
      </c>
      <c r="K588" t="s">
        <v>26</v>
      </c>
      <c r="L588" t="s">
        <v>50</v>
      </c>
      <c r="M588" t="s">
        <v>625</v>
      </c>
    </row>
    <row r="589" spans="1:13" x14ac:dyDescent="0.35">
      <c r="A589" s="5">
        <v>45687</v>
      </c>
      <c r="B589">
        <v>1</v>
      </c>
      <c r="C589">
        <v>2025</v>
      </c>
      <c r="D589" t="s">
        <v>680</v>
      </c>
      <c r="E589">
        <v>2</v>
      </c>
      <c r="F589" s="6">
        <v>0.64583333333333337</v>
      </c>
      <c r="G589" s="6">
        <v>0.65972222222222221</v>
      </c>
      <c r="H589">
        <v>0.33</v>
      </c>
      <c r="I589" t="s">
        <v>56</v>
      </c>
      <c r="J589" t="s">
        <v>25</v>
      </c>
      <c r="K589" t="s">
        <v>26</v>
      </c>
      <c r="L589" t="s">
        <v>34</v>
      </c>
      <c r="M589" t="s">
        <v>626</v>
      </c>
    </row>
    <row r="590" spans="1:13" x14ac:dyDescent="0.35">
      <c r="A590" s="5">
        <v>45687</v>
      </c>
      <c r="B590">
        <v>1</v>
      </c>
      <c r="C590">
        <v>2025</v>
      </c>
      <c r="D590" t="s">
        <v>680</v>
      </c>
      <c r="E590">
        <v>2</v>
      </c>
      <c r="F590" s="6">
        <v>0.65972222222222221</v>
      </c>
      <c r="G590" s="6">
        <v>0.66666666666666663</v>
      </c>
      <c r="H590">
        <v>0.17</v>
      </c>
      <c r="I590" t="s">
        <v>24</v>
      </c>
      <c r="J590" t="s">
        <v>38</v>
      </c>
      <c r="K590" t="s">
        <v>39</v>
      </c>
      <c r="L590" t="s">
        <v>139</v>
      </c>
      <c r="M590" t="s">
        <v>627</v>
      </c>
    </row>
    <row r="591" spans="1:13" x14ac:dyDescent="0.35">
      <c r="A591" s="5">
        <v>45687</v>
      </c>
      <c r="B591">
        <v>1</v>
      </c>
      <c r="C591">
        <v>2025</v>
      </c>
      <c r="D591" t="s">
        <v>680</v>
      </c>
      <c r="E591">
        <v>2</v>
      </c>
      <c r="F591" s="6">
        <v>0.66666666666666663</v>
      </c>
      <c r="G591" s="6">
        <v>0.67708333333333337</v>
      </c>
      <c r="H591">
        <v>0.25</v>
      </c>
      <c r="I591" t="s">
        <v>24</v>
      </c>
      <c r="J591" t="s">
        <v>38</v>
      </c>
      <c r="K591" t="s">
        <v>39</v>
      </c>
      <c r="L591" t="s">
        <v>139</v>
      </c>
      <c r="M591" t="s">
        <v>628</v>
      </c>
    </row>
    <row r="592" spans="1:13" x14ac:dyDescent="0.35">
      <c r="A592" s="5">
        <v>45687</v>
      </c>
      <c r="B592">
        <v>1</v>
      </c>
      <c r="C592">
        <v>2025</v>
      </c>
      <c r="D592" t="s">
        <v>680</v>
      </c>
      <c r="E592">
        <v>2</v>
      </c>
      <c r="F592" s="6">
        <v>0.69791666666666663</v>
      </c>
      <c r="G592" s="6">
        <v>0.70833333333333337</v>
      </c>
      <c r="H592">
        <v>0.25</v>
      </c>
      <c r="I592" t="s">
        <v>24</v>
      </c>
      <c r="J592" t="s">
        <v>38</v>
      </c>
      <c r="K592" t="s">
        <v>39</v>
      </c>
      <c r="L592" t="s">
        <v>47</v>
      </c>
      <c r="M592" t="s">
        <v>629</v>
      </c>
    </row>
    <row r="593" spans="1:13" x14ac:dyDescent="0.35">
      <c r="A593" s="5">
        <v>45687</v>
      </c>
      <c r="B593">
        <v>1</v>
      </c>
      <c r="C593">
        <v>2025</v>
      </c>
      <c r="D593" t="s">
        <v>680</v>
      </c>
      <c r="E593">
        <v>2</v>
      </c>
      <c r="F593" s="6">
        <v>0.70833333333333337</v>
      </c>
      <c r="G593" s="6">
        <v>0.72222222222222221</v>
      </c>
      <c r="H593">
        <v>0.33</v>
      </c>
      <c r="I593" t="s">
        <v>24</v>
      </c>
      <c r="J593" t="s">
        <v>38</v>
      </c>
      <c r="K593" t="s">
        <v>39</v>
      </c>
      <c r="L593" t="s">
        <v>47</v>
      </c>
      <c r="M593" t="s">
        <v>630</v>
      </c>
    </row>
    <row r="594" spans="1:13" x14ac:dyDescent="0.35">
      <c r="A594" s="5">
        <v>45687</v>
      </c>
      <c r="B594">
        <v>1</v>
      </c>
      <c r="C594">
        <v>2025</v>
      </c>
      <c r="D594" t="s">
        <v>680</v>
      </c>
      <c r="E594">
        <v>2</v>
      </c>
      <c r="F594" s="6">
        <v>0.74305555555555558</v>
      </c>
      <c r="G594" s="6">
        <v>0.74652777777777779</v>
      </c>
      <c r="H594">
        <v>0.08</v>
      </c>
      <c r="I594" t="s">
        <v>56</v>
      </c>
      <c r="J594" t="s">
        <v>30</v>
      </c>
      <c r="K594" t="s">
        <v>52</v>
      </c>
      <c r="L594" t="s">
        <v>57</v>
      </c>
      <c r="M594" t="s">
        <v>631</v>
      </c>
    </row>
    <row r="595" spans="1:13" x14ac:dyDescent="0.35">
      <c r="A595" s="5">
        <v>45687</v>
      </c>
      <c r="B595">
        <v>1</v>
      </c>
      <c r="C595">
        <v>2025</v>
      </c>
      <c r="D595" t="s">
        <v>680</v>
      </c>
      <c r="E595">
        <v>2</v>
      </c>
      <c r="F595" s="6">
        <v>0.79861111111111116</v>
      </c>
      <c r="G595" s="6">
        <v>0.80208333333333337</v>
      </c>
      <c r="H595">
        <v>0.08</v>
      </c>
      <c r="I595" t="s">
        <v>56</v>
      </c>
      <c r="J595" t="s">
        <v>30</v>
      </c>
      <c r="K595" t="s">
        <v>52</v>
      </c>
      <c r="L595" t="s">
        <v>57</v>
      </c>
      <c r="M595" t="s">
        <v>632</v>
      </c>
    </row>
    <row r="596" spans="1:13" x14ac:dyDescent="0.35">
      <c r="A596" s="5">
        <v>45687</v>
      </c>
      <c r="B596">
        <v>1</v>
      </c>
      <c r="C596">
        <v>2025</v>
      </c>
      <c r="D596" t="s">
        <v>680</v>
      </c>
      <c r="E596">
        <v>2</v>
      </c>
      <c r="F596" s="6">
        <v>0.89583333333333337</v>
      </c>
      <c r="G596" s="6">
        <v>0.91666666666666663</v>
      </c>
      <c r="H596">
        <v>0.5</v>
      </c>
      <c r="I596">
        <v>20104</v>
      </c>
      <c r="J596" t="s">
        <v>38</v>
      </c>
      <c r="K596" t="s">
        <v>39</v>
      </c>
      <c r="L596" t="s">
        <v>506</v>
      </c>
      <c r="M596" t="s">
        <v>633</v>
      </c>
    </row>
    <row r="597" spans="1:13" x14ac:dyDescent="0.35">
      <c r="A597" s="5">
        <v>45687</v>
      </c>
      <c r="B597">
        <v>1</v>
      </c>
      <c r="C597">
        <v>2025</v>
      </c>
      <c r="D597" t="s">
        <v>680</v>
      </c>
      <c r="E597">
        <v>3</v>
      </c>
      <c r="F597" s="6">
        <v>0.9375</v>
      </c>
      <c r="G597" s="6">
        <v>0.95138888888888884</v>
      </c>
      <c r="H597">
        <v>0.33</v>
      </c>
      <c r="I597" t="s">
        <v>24</v>
      </c>
      <c r="J597" t="s">
        <v>25</v>
      </c>
      <c r="K597" t="s">
        <v>26</v>
      </c>
      <c r="L597" t="s">
        <v>47</v>
      </c>
      <c r="M597" t="s">
        <v>634</v>
      </c>
    </row>
    <row r="598" spans="1:13" x14ac:dyDescent="0.35">
      <c r="A598" s="5">
        <v>45687</v>
      </c>
      <c r="B598">
        <v>1</v>
      </c>
      <c r="C598">
        <v>2025</v>
      </c>
      <c r="D598" t="s">
        <v>680</v>
      </c>
      <c r="E598">
        <v>3</v>
      </c>
      <c r="F598" s="6">
        <v>0</v>
      </c>
      <c r="G598" s="6">
        <v>3.472222222222222E-3</v>
      </c>
      <c r="H598">
        <v>0.08</v>
      </c>
      <c r="I598" t="s">
        <v>42</v>
      </c>
      <c r="J598" t="s">
        <v>30</v>
      </c>
      <c r="K598" t="s">
        <v>52</v>
      </c>
      <c r="L598" t="s">
        <v>53</v>
      </c>
      <c r="M598" t="s">
        <v>635</v>
      </c>
    </row>
    <row r="599" spans="1:13" x14ac:dyDescent="0.35">
      <c r="A599" s="5">
        <v>45687</v>
      </c>
      <c r="B599">
        <v>1</v>
      </c>
      <c r="C599">
        <v>2025</v>
      </c>
      <c r="D599" t="s">
        <v>680</v>
      </c>
      <c r="E599">
        <v>3</v>
      </c>
      <c r="F599" s="6">
        <v>7.6388888888888895E-2</v>
      </c>
      <c r="G599" s="6">
        <v>7.9861111111111105E-2</v>
      </c>
      <c r="H599">
        <v>0.08</v>
      </c>
      <c r="I599" t="s">
        <v>42</v>
      </c>
      <c r="J599" t="s">
        <v>30</v>
      </c>
      <c r="K599" t="s">
        <v>52</v>
      </c>
      <c r="L599" t="s">
        <v>53</v>
      </c>
      <c r="M599" t="s">
        <v>636</v>
      </c>
    </row>
    <row r="600" spans="1:13" x14ac:dyDescent="0.35">
      <c r="A600" s="5">
        <v>45687</v>
      </c>
      <c r="B600">
        <v>1</v>
      </c>
      <c r="C600">
        <v>2025</v>
      </c>
      <c r="D600" t="s">
        <v>680</v>
      </c>
      <c r="E600">
        <v>3</v>
      </c>
      <c r="F600" s="6">
        <v>0.125</v>
      </c>
      <c r="G600" s="6">
        <v>0.13541666666666666</v>
      </c>
      <c r="H600">
        <v>0.25</v>
      </c>
      <c r="I600">
        <v>20104</v>
      </c>
      <c r="J600" t="s">
        <v>25</v>
      </c>
      <c r="K600" t="s">
        <v>26</v>
      </c>
      <c r="L600" t="s">
        <v>282</v>
      </c>
      <c r="M600" t="s">
        <v>637</v>
      </c>
    </row>
    <row r="601" spans="1:13" x14ac:dyDescent="0.35">
      <c r="A601" s="5">
        <v>45687</v>
      </c>
      <c r="B601">
        <v>1</v>
      </c>
      <c r="C601">
        <v>2025</v>
      </c>
      <c r="D601" t="s">
        <v>680</v>
      </c>
      <c r="E601">
        <v>3</v>
      </c>
      <c r="F601" s="6">
        <v>0.14930555555555555</v>
      </c>
      <c r="G601" s="6">
        <v>0.15972222222222221</v>
      </c>
      <c r="H601">
        <v>0.25</v>
      </c>
      <c r="I601">
        <v>20104</v>
      </c>
      <c r="J601" t="s">
        <v>25</v>
      </c>
      <c r="K601" t="s">
        <v>26</v>
      </c>
      <c r="L601" t="s">
        <v>282</v>
      </c>
      <c r="M601" t="s">
        <v>638</v>
      </c>
    </row>
    <row r="602" spans="1:13" x14ac:dyDescent="0.35">
      <c r="A602" s="5">
        <v>45687</v>
      </c>
      <c r="B602">
        <v>1</v>
      </c>
      <c r="C602">
        <v>2025</v>
      </c>
      <c r="D602" t="s">
        <v>680</v>
      </c>
      <c r="E602">
        <v>3</v>
      </c>
      <c r="F602" s="6">
        <v>0.1701388888888889</v>
      </c>
      <c r="G602" s="6">
        <v>0.17708333333333334</v>
      </c>
      <c r="H602">
        <v>0.17</v>
      </c>
      <c r="I602" t="s">
        <v>24</v>
      </c>
      <c r="J602" t="s">
        <v>25</v>
      </c>
      <c r="K602" t="s">
        <v>26</v>
      </c>
      <c r="L602" t="s">
        <v>455</v>
      </c>
      <c r="M602" t="s">
        <v>639</v>
      </c>
    </row>
    <row r="603" spans="1:13" x14ac:dyDescent="0.35">
      <c r="A603" s="5">
        <v>45687</v>
      </c>
      <c r="B603">
        <v>1</v>
      </c>
      <c r="C603">
        <v>2025</v>
      </c>
      <c r="D603" t="s">
        <v>680</v>
      </c>
      <c r="E603">
        <v>3</v>
      </c>
      <c r="F603" s="6">
        <v>0.22916666666666666</v>
      </c>
      <c r="G603" s="6">
        <v>0.2361111111111111</v>
      </c>
      <c r="H603">
        <v>0.17</v>
      </c>
      <c r="I603" t="s">
        <v>42</v>
      </c>
      <c r="J603" t="s">
        <v>30</v>
      </c>
      <c r="K603" t="s">
        <v>52</v>
      </c>
      <c r="L603" t="s">
        <v>53</v>
      </c>
      <c r="M603" t="s">
        <v>640</v>
      </c>
    </row>
    <row r="604" spans="1:13" x14ac:dyDescent="0.35">
      <c r="A604" s="5">
        <v>45688</v>
      </c>
      <c r="B604">
        <v>1</v>
      </c>
      <c r="C604">
        <v>2025</v>
      </c>
      <c r="D604" t="s">
        <v>680</v>
      </c>
      <c r="E604">
        <v>1</v>
      </c>
      <c r="F604" s="6">
        <v>0.29166666666666669</v>
      </c>
      <c r="G604" s="6">
        <v>0.33333333333333331</v>
      </c>
      <c r="H604">
        <v>1</v>
      </c>
      <c r="I604" t="s">
        <v>419</v>
      </c>
      <c r="J604" t="s">
        <v>38</v>
      </c>
      <c r="K604" t="s">
        <v>39</v>
      </c>
      <c r="L604" t="s">
        <v>36</v>
      </c>
      <c r="M604" t="s">
        <v>641</v>
      </c>
    </row>
    <row r="605" spans="1:13" x14ac:dyDescent="0.35">
      <c r="A605" s="5">
        <v>45688</v>
      </c>
      <c r="B605">
        <v>1</v>
      </c>
      <c r="C605">
        <v>2025</v>
      </c>
      <c r="D605" t="s">
        <v>680</v>
      </c>
      <c r="E605">
        <v>1</v>
      </c>
      <c r="F605" s="6">
        <v>0.33333333333333331</v>
      </c>
      <c r="G605" s="6">
        <v>0.375</v>
      </c>
      <c r="H605">
        <v>1</v>
      </c>
      <c r="I605" t="s">
        <v>419</v>
      </c>
      <c r="J605" t="s">
        <v>38</v>
      </c>
      <c r="K605" t="s">
        <v>39</v>
      </c>
      <c r="L605" t="s">
        <v>47</v>
      </c>
      <c r="M605" t="s">
        <v>642</v>
      </c>
    </row>
    <row r="606" spans="1:13" x14ac:dyDescent="0.35">
      <c r="A606" s="5">
        <v>45688</v>
      </c>
      <c r="B606">
        <v>1</v>
      </c>
      <c r="C606">
        <v>2025</v>
      </c>
      <c r="D606" t="s">
        <v>680</v>
      </c>
      <c r="E606">
        <v>1</v>
      </c>
      <c r="F606" s="6">
        <v>0.375</v>
      </c>
      <c r="G606" s="6">
        <v>0.41666666666666669</v>
      </c>
      <c r="H606">
        <v>1</v>
      </c>
      <c r="I606" t="s">
        <v>419</v>
      </c>
      <c r="J606" t="s">
        <v>38</v>
      </c>
      <c r="K606" t="s">
        <v>39</v>
      </c>
      <c r="L606" t="s">
        <v>47</v>
      </c>
      <c r="M606" t="s">
        <v>643</v>
      </c>
    </row>
    <row r="607" spans="1:13" x14ac:dyDescent="0.35">
      <c r="A607" s="5">
        <v>45688</v>
      </c>
      <c r="B607">
        <v>1</v>
      </c>
      <c r="C607">
        <v>2025</v>
      </c>
      <c r="D607" t="s">
        <v>680</v>
      </c>
      <c r="E607">
        <v>1</v>
      </c>
      <c r="F607" s="6">
        <v>0.41666666666666669</v>
      </c>
      <c r="G607" s="6">
        <v>0.44791666666666669</v>
      </c>
      <c r="H607">
        <v>0.75</v>
      </c>
      <c r="I607" t="s">
        <v>419</v>
      </c>
      <c r="J607" t="s">
        <v>38</v>
      </c>
      <c r="K607" t="s">
        <v>39</v>
      </c>
      <c r="L607" t="s">
        <v>47</v>
      </c>
      <c r="M607" t="s">
        <v>644</v>
      </c>
    </row>
    <row r="608" spans="1:13" x14ac:dyDescent="0.35">
      <c r="A608" s="5">
        <v>45688</v>
      </c>
      <c r="B608">
        <v>1</v>
      </c>
      <c r="C608">
        <v>2025</v>
      </c>
      <c r="D608" t="s">
        <v>680</v>
      </c>
      <c r="E608">
        <v>1</v>
      </c>
      <c r="F608" s="6">
        <v>0.4548611111111111</v>
      </c>
      <c r="G608" s="6">
        <v>0.45833333333333331</v>
      </c>
      <c r="H608">
        <v>0.08</v>
      </c>
      <c r="I608" t="s">
        <v>29</v>
      </c>
      <c r="J608" t="s">
        <v>30</v>
      </c>
      <c r="K608" t="s">
        <v>26</v>
      </c>
      <c r="L608" t="s">
        <v>31</v>
      </c>
      <c r="M608" t="s">
        <v>645</v>
      </c>
    </row>
    <row r="609" spans="1:13" x14ac:dyDescent="0.35">
      <c r="A609" s="5">
        <v>45688</v>
      </c>
      <c r="B609">
        <v>1</v>
      </c>
      <c r="C609">
        <v>2025</v>
      </c>
      <c r="D609" t="s">
        <v>680</v>
      </c>
      <c r="E609">
        <v>1</v>
      </c>
      <c r="F609" s="6">
        <v>0.45833333333333331</v>
      </c>
      <c r="G609" s="6">
        <v>0.46180555555555558</v>
      </c>
      <c r="H609">
        <v>0.08</v>
      </c>
      <c r="I609" t="s">
        <v>367</v>
      </c>
      <c r="J609" t="s">
        <v>30</v>
      </c>
      <c r="K609" t="s">
        <v>52</v>
      </c>
      <c r="L609" t="s">
        <v>53</v>
      </c>
      <c r="M609" t="s">
        <v>646</v>
      </c>
    </row>
    <row r="610" spans="1:13" x14ac:dyDescent="0.35">
      <c r="A610" s="5">
        <v>45688</v>
      </c>
      <c r="B610">
        <v>1</v>
      </c>
      <c r="C610">
        <v>2025</v>
      </c>
      <c r="D610" t="s">
        <v>680</v>
      </c>
      <c r="E610">
        <v>1</v>
      </c>
      <c r="F610" s="6">
        <v>0.5625</v>
      </c>
      <c r="G610" s="6">
        <v>0.57291666666666663</v>
      </c>
      <c r="H610">
        <v>0.25</v>
      </c>
      <c r="I610" t="s">
        <v>33</v>
      </c>
      <c r="J610" t="s">
        <v>30</v>
      </c>
      <c r="K610" t="s">
        <v>52</v>
      </c>
      <c r="L610" t="s">
        <v>57</v>
      </c>
      <c r="M610" t="s">
        <v>647</v>
      </c>
    </row>
    <row r="611" spans="1:13" x14ac:dyDescent="0.35">
      <c r="A611" s="5">
        <v>45688</v>
      </c>
      <c r="B611">
        <v>1</v>
      </c>
      <c r="C611">
        <v>2025</v>
      </c>
      <c r="D611" t="s">
        <v>680</v>
      </c>
      <c r="E611">
        <v>1</v>
      </c>
      <c r="F611" s="6">
        <v>0.57638888888888884</v>
      </c>
      <c r="G611" s="6">
        <v>0.58333333333333337</v>
      </c>
      <c r="H611">
        <v>0.17</v>
      </c>
      <c r="I611" t="s">
        <v>33</v>
      </c>
      <c r="J611" t="s">
        <v>25</v>
      </c>
      <c r="K611" t="s">
        <v>26</v>
      </c>
      <c r="L611" t="s">
        <v>554</v>
      </c>
      <c r="M611" t="s">
        <v>648</v>
      </c>
    </row>
    <row r="612" spans="1:13" x14ac:dyDescent="0.35">
      <c r="A612" s="5">
        <v>45688</v>
      </c>
      <c r="B612">
        <v>1</v>
      </c>
      <c r="C612">
        <v>2025</v>
      </c>
      <c r="D612" t="s">
        <v>680</v>
      </c>
      <c r="E612">
        <v>1</v>
      </c>
      <c r="F612" s="6">
        <v>0.58333333333333337</v>
      </c>
      <c r="G612" s="6">
        <v>0.625</v>
      </c>
      <c r="H612">
        <v>1</v>
      </c>
      <c r="I612" t="s">
        <v>33</v>
      </c>
      <c r="J612" t="s">
        <v>25</v>
      </c>
      <c r="K612" t="s">
        <v>26</v>
      </c>
      <c r="L612" t="s">
        <v>554</v>
      </c>
      <c r="M612" t="s">
        <v>649</v>
      </c>
    </row>
    <row r="613" spans="1:13" x14ac:dyDescent="0.35">
      <c r="A613" s="5">
        <v>45688</v>
      </c>
      <c r="B613">
        <v>1</v>
      </c>
      <c r="C613">
        <v>2025</v>
      </c>
      <c r="D613" t="s">
        <v>680</v>
      </c>
      <c r="E613">
        <v>2</v>
      </c>
      <c r="F613" s="6">
        <v>0.625</v>
      </c>
      <c r="G613" s="6">
        <v>0.68055555555555558</v>
      </c>
      <c r="H613">
        <v>1.33</v>
      </c>
      <c r="I613" t="s">
        <v>33</v>
      </c>
      <c r="J613" t="s">
        <v>38</v>
      </c>
      <c r="K613" t="s">
        <v>103</v>
      </c>
      <c r="L613" t="s">
        <v>36</v>
      </c>
      <c r="M613" t="s">
        <v>650</v>
      </c>
    </row>
    <row r="614" spans="1:13" x14ac:dyDescent="0.35">
      <c r="A614" s="5">
        <v>45688</v>
      </c>
      <c r="B614">
        <v>1</v>
      </c>
      <c r="C614">
        <v>2025</v>
      </c>
      <c r="D614" t="s">
        <v>680</v>
      </c>
      <c r="E614">
        <v>2</v>
      </c>
      <c r="F614" s="6">
        <v>0.70486111111111116</v>
      </c>
      <c r="G614" s="6">
        <v>0.71180555555555558</v>
      </c>
      <c r="H614">
        <v>0.17</v>
      </c>
      <c r="I614" t="s">
        <v>215</v>
      </c>
      <c r="J614" t="s">
        <v>38</v>
      </c>
      <c r="K614" t="s">
        <v>39</v>
      </c>
      <c r="L614" t="s">
        <v>47</v>
      </c>
      <c r="M614" t="s">
        <v>651</v>
      </c>
    </row>
    <row r="615" spans="1:13" x14ac:dyDescent="0.35">
      <c r="A615" s="5">
        <v>45688</v>
      </c>
      <c r="B615">
        <v>1</v>
      </c>
      <c r="C615">
        <v>2025</v>
      </c>
      <c r="D615" t="s">
        <v>680</v>
      </c>
      <c r="E615">
        <v>2</v>
      </c>
      <c r="F615" s="6">
        <v>0.71527777777777779</v>
      </c>
      <c r="G615" s="6">
        <v>0.72222222222222221</v>
      </c>
      <c r="H615">
        <v>0.17</v>
      </c>
      <c r="I615" t="s">
        <v>215</v>
      </c>
      <c r="J615" t="s">
        <v>38</v>
      </c>
      <c r="K615" t="s">
        <v>39</v>
      </c>
      <c r="L615" t="s">
        <v>47</v>
      </c>
      <c r="M615" t="s">
        <v>652</v>
      </c>
    </row>
    <row r="616" spans="1:13" x14ac:dyDescent="0.35">
      <c r="A616" s="5">
        <v>45688</v>
      </c>
      <c r="B616">
        <v>1</v>
      </c>
      <c r="C616">
        <v>2025</v>
      </c>
      <c r="D616" t="s">
        <v>680</v>
      </c>
      <c r="E616">
        <v>2</v>
      </c>
      <c r="F616" s="6">
        <v>0.79166666666666663</v>
      </c>
      <c r="G616" s="6">
        <v>0.80208333333333337</v>
      </c>
      <c r="H616">
        <v>0.25</v>
      </c>
      <c r="I616" t="s">
        <v>165</v>
      </c>
      <c r="J616" t="s">
        <v>38</v>
      </c>
      <c r="K616" t="s">
        <v>39</v>
      </c>
      <c r="L616" t="s">
        <v>139</v>
      </c>
      <c r="M616" t="s">
        <v>653</v>
      </c>
    </row>
    <row r="617" spans="1:13" x14ac:dyDescent="0.35">
      <c r="A617" s="5">
        <v>45688</v>
      </c>
      <c r="B617">
        <v>1</v>
      </c>
      <c r="C617">
        <v>2025</v>
      </c>
      <c r="D617" t="s">
        <v>680</v>
      </c>
      <c r="E617">
        <v>2</v>
      </c>
      <c r="F617" s="6">
        <v>0.80208333333333337</v>
      </c>
      <c r="G617" s="6">
        <v>0.80902777777777779</v>
      </c>
      <c r="H617">
        <v>0.17</v>
      </c>
      <c r="I617" t="s">
        <v>33</v>
      </c>
      <c r="J617" t="s">
        <v>30</v>
      </c>
      <c r="K617" t="s">
        <v>52</v>
      </c>
      <c r="L617" t="s">
        <v>57</v>
      </c>
      <c r="M617" t="s">
        <v>654</v>
      </c>
    </row>
    <row r="618" spans="1:13" x14ac:dyDescent="0.35">
      <c r="A618" s="5">
        <v>45688</v>
      </c>
      <c r="B618">
        <v>1</v>
      </c>
      <c r="C618">
        <v>2025</v>
      </c>
      <c r="D618" t="s">
        <v>680</v>
      </c>
      <c r="E618">
        <v>2</v>
      </c>
      <c r="F618" s="6">
        <v>0.82638888888888884</v>
      </c>
      <c r="G618" s="6">
        <v>0.83333333333333337</v>
      </c>
      <c r="H618">
        <v>0.17</v>
      </c>
      <c r="I618" t="s">
        <v>33</v>
      </c>
      <c r="J618" t="s">
        <v>38</v>
      </c>
      <c r="K618" t="s">
        <v>103</v>
      </c>
      <c r="L618" t="s">
        <v>36</v>
      </c>
      <c r="M618" t="s">
        <v>655</v>
      </c>
    </row>
    <row r="619" spans="1:13" x14ac:dyDescent="0.35">
      <c r="A619" s="5">
        <v>45688</v>
      </c>
      <c r="B619">
        <v>1</v>
      </c>
      <c r="C619">
        <v>2025</v>
      </c>
      <c r="D619" t="s">
        <v>680</v>
      </c>
      <c r="E619">
        <v>2</v>
      </c>
      <c r="F619" s="6">
        <v>0.625</v>
      </c>
      <c r="G619" s="6">
        <v>0.66666666666666663</v>
      </c>
      <c r="H619">
        <v>1</v>
      </c>
      <c r="I619" t="s">
        <v>66</v>
      </c>
      <c r="J619" t="s">
        <v>38</v>
      </c>
      <c r="K619" t="s">
        <v>39</v>
      </c>
      <c r="L619" t="s">
        <v>139</v>
      </c>
      <c r="M619" t="s">
        <v>656</v>
      </c>
    </row>
    <row r="620" spans="1:13" x14ac:dyDescent="0.35">
      <c r="A620" s="5">
        <v>45688</v>
      </c>
      <c r="B620">
        <v>1</v>
      </c>
      <c r="C620">
        <v>2025</v>
      </c>
      <c r="D620" t="s">
        <v>680</v>
      </c>
      <c r="E620">
        <v>2</v>
      </c>
      <c r="F620" s="6">
        <v>0.67361111111111116</v>
      </c>
      <c r="G620" s="6">
        <v>0.68402777777777779</v>
      </c>
      <c r="H620">
        <v>0.25</v>
      </c>
      <c r="I620" t="s">
        <v>87</v>
      </c>
      <c r="J620" t="s">
        <v>30</v>
      </c>
      <c r="K620" t="s">
        <v>52</v>
      </c>
      <c r="L620" t="s">
        <v>57</v>
      </c>
      <c r="M620" t="s">
        <v>657</v>
      </c>
    </row>
    <row r="621" spans="1:13" x14ac:dyDescent="0.35">
      <c r="A621" s="5">
        <v>45688</v>
      </c>
      <c r="B621">
        <v>1</v>
      </c>
      <c r="C621">
        <v>2025</v>
      </c>
      <c r="D621" t="s">
        <v>680</v>
      </c>
      <c r="E621">
        <v>2</v>
      </c>
      <c r="F621" s="6">
        <v>0.6875</v>
      </c>
      <c r="G621" s="6">
        <v>0.69097222222222221</v>
      </c>
      <c r="H621">
        <v>0.08</v>
      </c>
      <c r="I621" t="s">
        <v>87</v>
      </c>
      <c r="J621" t="s">
        <v>30</v>
      </c>
      <c r="K621" t="s">
        <v>52</v>
      </c>
      <c r="L621" t="s">
        <v>57</v>
      </c>
      <c r="M621" t="s">
        <v>658</v>
      </c>
    </row>
    <row r="622" spans="1:13" x14ac:dyDescent="0.35">
      <c r="A622" s="5">
        <v>45688</v>
      </c>
      <c r="B622">
        <v>1</v>
      </c>
      <c r="C622">
        <v>2025</v>
      </c>
      <c r="D622" t="s">
        <v>680</v>
      </c>
      <c r="E622">
        <v>2</v>
      </c>
      <c r="F622" s="6">
        <v>0.80555555555555558</v>
      </c>
      <c r="G622" s="6">
        <v>0.80902777777777779</v>
      </c>
      <c r="H622">
        <v>0.08</v>
      </c>
      <c r="I622" t="s">
        <v>107</v>
      </c>
      <c r="J622" t="s">
        <v>30</v>
      </c>
      <c r="K622" t="s">
        <v>52</v>
      </c>
      <c r="L622" t="s">
        <v>57</v>
      </c>
      <c r="M622" t="s">
        <v>659</v>
      </c>
    </row>
    <row r="623" spans="1:13" x14ac:dyDescent="0.35">
      <c r="A623" s="5">
        <v>45688</v>
      </c>
      <c r="B623">
        <v>1</v>
      </c>
      <c r="C623">
        <v>2025</v>
      </c>
      <c r="D623" t="s">
        <v>680</v>
      </c>
      <c r="E623">
        <v>2</v>
      </c>
      <c r="F623" s="6">
        <v>0.84027777777777779</v>
      </c>
      <c r="G623" s="6">
        <v>0.84375</v>
      </c>
      <c r="H623">
        <v>0.08</v>
      </c>
      <c r="I623" t="s">
        <v>84</v>
      </c>
      <c r="J623" t="s">
        <v>25</v>
      </c>
      <c r="K623" t="s">
        <v>26</v>
      </c>
      <c r="L623" t="s">
        <v>47</v>
      </c>
      <c r="M623" t="s">
        <v>660</v>
      </c>
    </row>
    <row r="624" spans="1:13" x14ac:dyDescent="0.35">
      <c r="A624" s="5">
        <v>45688</v>
      </c>
      <c r="B624">
        <v>1</v>
      </c>
      <c r="C624">
        <v>2025</v>
      </c>
      <c r="D624" t="s">
        <v>680</v>
      </c>
      <c r="E624">
        <v>3</v>
      </c>
      <c r="F624" s="6">
        <v>0.93055555555555558</v>
      </c>
      <c r="G624" s="6">
        <v>0.93402777777777779</v>
      </c>
      <c r="H624">
        <v>0.08</v>
      </c>
      <c r="I624" t="s">
        <v>56</v>
      </c>
      <c r="J624" t="s">
        <v>30</v>
      </c>
      <c r="K624" t="s">
        <v>52</v>
      </c>
      <c r="L624" t="s">
        <v>57</v>
      </c>
      <c r="M624" t="s">
        <v>661</v>
      </c>
    </row>
    <row r="625" spans="1:25" x14ac:dyDescent="0.35">
      <c r="A625" s="5">
        <v>45688</v>
      </c>
      <c r="B625">
        <v>1</v>
      </c>
      <c r="C625">
        <v>2025</v>
      </c>
      <c r="D625" t="s">
        <v>680</v>
      </c>
      <c r="E625">
        <v>3</v>
      </c>
      <c r="F625" s="6">
        <v>0.94791666666666663</v>
      </c>
      <c r="G625" s="6">
        <v>0.95486111111111116</v>
      </c>
      <c r="H625">
        <v>0.17</v>
      </c>
      <c r="I625" t="s">
        <v>24</v>
      </c>
      <c r="J625" t="s">
        <v>38</v>
      </c>
      <c r="K625" t="s">
        <v>39</v>
      </c>
      <c r="L625" t="s">
        <v>47</v>
      </c>
      <c r="M625" t="s">
        <v>662</v>
      </c>
    </row>
    <row r="626" spans="1:25" x14ac:dyDescent="0.35">
      <c r="A626" s="5">
        <v>45688</v>
      </c>
      <c r="B626">
        <v>1</v>
      </c>
      <c r="C626">
        <v>2025</v>
      </c>
      <c r="D626" t="s">
        <v>680</v>
      </c>
      <c r="E626">
        <v>3</v>
      </c>
      <c r="F626" s="6">
        <v>0.96180555555555558</v>
      </c>
      <c r="G626" s="6">
        <v>0.97222222222222221</v>
      </c>
      <c r="H626">
        <v>0.25</v>
      </c>
      <c r="I626" t="s">
        <v>165</v>
      </c>
      <c r="J626" t="s">
        <v>38</v>
      </c>
      <c r="K626" t="s">
        <v>39</v>
      </c>
      <c r="L626" t="s">
        <v>139</v>
      </c>
      <c r="M626" t="s">
        <v>663</v>
      </c>
    </row>
    <row r="627" spans="1:25" x14ac:dyDescent="0.35">
      <c r="A627" s="5">
        <v>45688</v>
      </c>
      <c r="B627">
        <v>1</v>
      </c>
      <c r="C627">
        <v>2025</v>
      </c>
      <c r="D627" t="s">
        <v>680</v>
      </c>
      <c r="E627">
        <v>3</v>
      </c>
      <c r="F627" s="6">
        <v>0.97222222222222221</v>
      </c>
      <c r="G627" s="6">
        <v>0.97916666666666663</v>
      </c>
      <c r="H627">
        <v>0.17</v>
      </c>
      <c r="I627" t="s">
        <v>66</v>
      </c>
      <c r="J627" t="s">
        <v>25</v>
      </c>
      <c r="K627" t="s">
        <v>26</v>
      </c>
      <c r="L627" t="s">
        <v>47</v>
      </c>
      <c r="M627" t="s">
        <v>664</v>
      </c>
    </row>
    <row r="628" spans="1:25" x14ac:dyDescent="0.35">
      <c r="A628" s="5">
        <v>45688</v>
      </c>
      <c r="B628">
        <v>1</v>
      </c>
      <c r="C628">
        <v>2025</v>
      </c>
      <c r="D628" t="s">
        <v>680</v>
      </c>
      <c r="E628">
        <v>3</v>
      </c>
      <c r="F628" s="6">
        <v>7.9861111111111105E-2</v>
      </c>
      <c r="G628" s="6">
        <v>8.3333333333333329E-2</v>
      </c>
      <c r="H628">
        <v>0.08</v>
      </c>
      <c r="I628" t="s">
        <v>42</v>
      </c>
      <c r="J628" t="s">
        <v>30</v>
      </c>
      <c r="K628" t="s">
        <v>26</v>
      </c>
      <c r="L628" t="s">
        <v>31</v>
      </c>
      <c r="M628" t="s">
        <v>665</v>
      </c>
    </row>
    <row r="629" spans="1:25" x14ac:dyDescent="0.35">
      <c r="A629" s="5">
        <v>45688</v>
      </c>
      <c r="B629">
        <v>1</v>
      </c>
      <c r="C629">
        <v>2025</v>
      </c>
      <c r="D629" t="s">
        <v>680</v>
      </c>
      <c r="E629">
        <v>3</v>
      </c>
      <c r="F629" s="6">
        <v>0.10416666666666667</v>
      </c>
      <c r="G629" s="6">
        <v>0.1076388888888889</v>
      </c>
      <c r="H629">
        <v>0.08</v>
      </c>
      <c r="I629" t="s">
        <v>42</v>
      </c>
      <c r="J629" t="s">
        <v>30</v>
      </c>
      <c r="K629" t="s">
        <v>52</v>
      </c>
      <c r="L629" t="s">
        <v>53</v>
      </c>
      <c r="M629" t="s">
        <v>666</v>
      </c>
    </row>
    <row r="630" spans="1:25" x14ac:dyDescent="0.35">
      <c r="A630" s="5">
        <v>45688</v>
      </c>
      <c r="B630">
        <v>1</v>
      </c>
      <c r="C630">
        <v>2025</v>
      </c>
      <c r="D630" t="s">
        <v>680</v>
      </c>
      <c r="E630">
        <v>3</v>
      </c>
      <c r="F630" s="6">
        <v>0.12847222222222221</v>
      </c>
      <c r="G630" s="6">
        <v>0.13194444444444445</v>
      </c>
      <c r="H630">
        <v>0.08</v>
      </c>
      <c r="I630" t="s">
        <v>42</v>
      </c>
      <c r="J630" t="s">
        <v>30</v>
      </c>
      <c r="K630" t="s">
        <v>52</v>
      </c>
      <c r="L630" t="s">
        <v>53</v>
      </c>
      <c r="M630" t="s">
        <v>667</v>
      </c>
    </row>
    <row r="631" spans="1:25" x14ac:dyDescent="0.35">
      <c r="A631" s="5">
        <v>45688</v>
      </c>
      <c r="B631">
        <v>1</v>
      </c>
      <c r="C631">
        <v>2025</v>
      </c>
      <c r="D631" t="s">
        <v>680</v>
      </c>
      <c r="E631">
        <v>3</v>
      </c>
      <c r="F631" s="6">
        <v>0.1701388888888889</v>
      </c>
      <c r="G631" s="6">
        <v>0.18055555555555555</v>
      </c>
      <c r="H631">
        <v>0.25</v>
      </c>
      <c r="I631" t="s">
        <v>42</v>
      </c>
      <c r="J631" t="s">
        <v>30</v>
      </c>
      <c r="K631" t="s">
        <v>52</v>
      </c>
      <c r="L631" t="s">
        <v>53</v>
      </c>
      <c r="M631" t="s">
        <v>668</v>
      </c>
    </row>
    <row r="632" spans="1:25" x14ac:dyDescent="0.35">
      <c r="A632" s="5">
        <v>45688</v>
      </c>
      <c r="B632">
        <v>1</v>
      </c>
      <c r="C632">
        <v>2025</v>
      </c>
      <c r="D632" t="s">
        <v>680</v>
      </c>
      <c r="E632">
        <v>3</v>
      </c>
      <c r="F632" s="6">
        <v>0.25</v>
      </c>
      <c r="G632" s="6">
        <v>0.25347222222222221</v>
      </c>
      <c r="H632">
        <v>0.08</v>
      </c>
      <c r="I632" t="s">
        <v>42</v>
      </c>
      <c r="J632" t="s">
        <v>30</v>
      </c>
      <c r="K632" t="s">
        <v>52</v>
      </c>
      <c r="L632" t="s">
        <v>53</v>
      </c>
      <c r="M632" t="s">
        <v>669</v>
      </c>
    </row>
    <row r="633" spans="1:25" x14ac:dyDescent="0.35">
      <c r="A633" s="5">
        <v>45688</v>
      </c>
      <c r="B633">
        <v>1</v>
      </c>
      <c r="C633">
        <v>2025</v>
      </c>
      <c r="D633" t="s">
        <v>680</v>
      </c>
      <c r="E633">
        <v>3</v>
      </c>
      <c r="F633" s="6">
        <v>0.28125</v>
      </c>
      <c r="G633" s="6">
        <v>0.29166666666666669</v>
      </c>
      <c r="H633">
        <v>0.25</v>
      </c>
      <c r="I633" t="s">
        <v>56</v>
      </c>
      <c r="J633" t="s">
        <v>30</v>
      </c>
      <c r="K633" t="s">
        <v>52</v>
      </c>
      <c r="L633" t="s">
        <v>57</v>
      </c>
      <c r="M633" t="s">
        <v>670</v>
      </c>
    </row>
    <row r="636" spans="1:25" ht="15.5" x14ac:dyDescent="0.35">
      <c r="A636" s="1" t="s">
        <v>0</v>
      </c>
      <c r="B636" s="2" t="s">
        <v>1</v>
      </c>
      <c r="C636" s="2" t="s">
        <v>2</v>
      </c>
      <c r="D636" s="2" t="s">
        <v>676</v>
      </c>
      <c r="E636" s="2" t="s">
        <v>3</v>
      </c>
      <c r="F636" s="3" t="s">
        <v>4</v>
      </c>
      <c r="G636" s="3" t="s">
        <v>5</v>
      </c>
      <c r="H636" s="2" t="s">
        <v>6</v>
      </c>
      <c r="I636" s="2" t="s">
        <v>7</v>
      </c>
      <c r="J636" s="2" t="s">
        <v>8</v>
      </c>
      <c r="K636" s="2" t="s">
        <v>9</v>
      </c>
      <c r="L636" s="2" t="s">
        <v>10</v>
      </c>
      <c r="M636" s="2" t="s">
        <v>11</v>
      </c>
      <c r="N636" s="2" t="s">
        <v>12</v>
      </c>
      <c r="O636" s="2" t="s">
        <v>13</v>
      </c>
      <c r="P636" s="2" t="s">
        <v>14</v>
      </c>
      <c r="Q636" s="2" t="s">
        <v>15</v>
      </c>
      <c r="R636" s="2" t="s">
        <v>16</v>
      </c>
      <c r="S636" s="2" t="s">
        <v>17</v>
      </c>
      <c r="T636" s="2" t="s">
        <v>18</v>
      </c>
      <c r="U636" s="2" t="s">
        <v>19</v>
      </c>
      <c r="V636" s="2" t="s">
        <v>20</v>
      </c>
      <c r="W636" s="2" t="s">
        <v>21</v>
      </c>
      <c r="X636" s="2" t="s">
        <v>22</v>
      </c>
      <c r="Y636" s="4" t="s">
        <v>23</v>
      </c>
    </row>
    <row r="637" spans="1:25" x14ac:dyDescent="0.35">
      <c r="A637" s="5">
        <v>45689</v>
      </c>
      <c r="B637">
        <v>2</v>
      </c>
      <c r="C637">
        <v>2025</v>
      </c>
      <c r="D637" t="s">
        <v>677</v>
      </c>
      <c r="E637">
        <v>1</v>
      </c>
      <c r="F637" s="6">
        <v>0.29166666666666669</v>
      </c>
      <c r="G637" s="6">
        <v>0.30555555555555558</v>
      </c>
      <c r="H637">
        <v>0.33</v>
      </c>
      <c r="I637" t="s">
        <v>56</v>
      </c>
      <c r="J637" t="s">
        <v>30</v>
      </c>
      <c r="K637" t="s">
        <v>52</v>
      </c>
      <c r="L637" t="s">
        <v>57</v>
      </c>
      <c r="M637" t="s">
        <v>4737</v>
      </c>
    </row>
    <row r="638" spans="1:25" x14ac:dyDescent="0.35">
      <c r="A638" s="5">
        <v>45689</v>
      </c>
      <c r="B638">
        <v>2</v>
      </c>
      <c r="C638">
        <v>2025</v>
      </c>
      <c r="D638" t="s">
        <v>677</v>
      </c>
      <c r="E638">
        <v>1</v>
      </c>
      <c r="F638" s="6">
        <v>0.31597222222222221</v>
      </c>
      <c r="G638" s="6">
        <v>0.31944444444444442</v>
      </c>
      <c r="H638">
        <v>0.08</v>
      </c>
      <c r="I638" t="s">
        <v>56</v>
      </c>
      <c r="J638" t="s">
        <v>30</v>
      </c>
      <c r="K638" t="s">
        <v>52</v>
      </c>
      <c r="L638" t="s">
        <v>57</v>
      </c>
      <c r="M638" t="s">
        <v>681</v>
      </c>
    </row>
    <row r="639" spans="1:25" x14ac:dyDescent="0.35">
      <c r="A639" s="5">
        <v>45689</v>
      </c>
      <c r="B639">
        <v>2</v>
      </c>
      <c r="C639">
        <v>2025</v>
      </c>
      <c r="D639" t="s">
        <v>677</v>
      </c>
      <c r="E639">
        <v>1</v>
      </c>
      <c r="F639" s="6">
        <v>0.33333333333333331</v>
      </c>
      <c r="G639" s="6">
        <v>0.34027777777777779</v>
      </c>
      <c r="H639">
        <v>0.17</v>
      </c>
      <c r="I639" t="s">
        <v>42</v>
      </c>
      <c r="J639" t="s">
        <v>30</v>
      </c>
      <c r="K639" t="s">
        <v>52</v>
      </c>
      <c r="L639" t="s">
        <v>53</v>
      </c>
      <c r="M639" t="s">
        <v>682</v>
      </c>
    </row>
    <row r="640" spans="1:25" x14ac:dyDescent="0.35">
      <c r="A640" s="5">
        <v>45689</v>
      </c>
      <c r="B640">
        <v>2</v>
      </c>
      <c r="C640">
        <v>2025</v>
      </c>
      <c r="D640" t="s">
        <v>677</v>
      </c>
      <c r="E640">
        <v>1</v>
      </c>
      <c r="F640" s="6">
        <v>0.39930555555555558</v>
      </c>
      <c r="G640" s="6">
        <v>0.41666666666666669</v>
      </c>
      <c r="H640">
        <v>0.42</v>
      </c>
      <c r="I640">
        <v>20103</v>
      </c>
      <c r="J640" t="s">
        <v>38</v>
      </c>
      <c r="K640" t="s">
        <v>39</v>
      </c>
      <c r="L640" t="s">
        <v>47</v>
      </c>
      <c r="M640" t="s">
        <v>683</v>
      </c>
    </row>
    <row r="641" spans="1:13" x14ac:dyDescent="0.35">
      <c r="A641" s="5">
        <v>45689</v>
      </c>
      <c r="B641">
        <v>2</v>
      </c>
      <c r="C641">
        <v>2025</v>
      </c>
      <c r="D641" t="s">
        <v>677</v>
      </c>
      <c r="E641">
        <v>1</v>
      </c>
      <c r="F641" s="6">
        <v>0.46875</v>
      </c>
      <c r="G641" s="6">
        <v>0.5</v>
      </c>
      <c r="H641">
        <v>0.75</v>
      </c>
      <c r="I641" t="s">
        <v>66</v>
      </c>
      <c r="J641" t="s">
        <v>25</v>
      </c>
      <c r="K641" t="s">
        <v>26</v>
      </c>
      <c r="L641" t="s">
        <v>47</v>
      </c>
      <c r="M641" t="s">
        <v>684</v>
      </c>
    </row>
    <row r="642" spans="1:13" x14ac:dyDescent="0.35">
      <c r="A642" s="5">
        <v>45689</v>
      </c>
      <c r="B642">
        <v>2</v>
      </c>
      <c r="C642">
        <v>2025</v>
      </c>
      <c r="D642" t="s">
        <v>677</v>
      </c>
      <c r="E642">
        <v>1</v>
      </c>
      <c r="F642" s="6">
        <v>0.5</v>
      </c>
      <c r="G642" s="6">
        <v>0.51041666666666663</v>
      </c>
      <c r="H642">
        <v>0.25</v>
      </c>
      <c r="I642">
        <v>20103</v>
      </c>
      <c r="J642" t="s">
        <v>38</v>
      </c>
      <c r="K642" t="s">
        <v>39</v>
      </c>
      <c r="L642" t="s">
        <v>47</v>
      </c>
      <c r="M642" t="s">
        <v>685</v>
      </c>
    </row>
    <row r="643" spans="1:13" x14ac:dyDescent="0.35">
      <c r="A643" s="5">
        <v>45689</v>
      </c>
      <c r="B643">
        <v>2</v>
      </c>
      <c r="C643">
        <v>2025</v>
      </c>
      <c r="D643" t="s">
        <v>677</v>
      </c>
      <c r="E643">
        <v>2</v>
      </c>
      <c r="F643" s="6">
        <v>0.80208333333333337</v>
      </c>
      <c r="G643" s="6">
        <v>0.80555555555555558</v>
      </c>
      <c r="H643">
        <v>0.08</v>
      </c>
      <c r="I643" t="s">
        <v>42</v>
      </c>
      <c r="J643" t="s">
        <v>30</v>
      </c>
      <c r="K643" t="s">
        <v>52</v>
      </c>
      <c r="L643" t="s">
        <v>53</v>
      </c>
      <c r="M643" t="s">
        <v>686</v>
      </c>
    </row>
    <row r="644" spans="1:13" x14ac:dyDescent="0.35">
      <c r="A644" s="5">
        <v>45689</v>
      </c>
      <c r="B644">
        <v>2</v>
      </c>
      <c r="C644">
        <v>2025</v>
      </c>
      <c r="D644" t="s">
        <v>677</v>
      </c>
      <c r="E644">
        <v>2</v>
      </c>
      <c r="F644" s="6">
        <v>0.86805555555555558</v>
      </c>
      <c r="G644" s="6">
        <v>0.87152777777777779</v>
      </c>
      <c r="H644">
        <v>0.08</v>
      </c>
      <c r="I644" t="s">
        <v>42</v>
      </c>
      <c r="J644" t="s">
        <v>25</v>
      </c>
      <c r="K644" t="s">
        <v>26</v>
      </c>
      <c r="L644" t="s">
        <v>225</v>
      </c>
      <c r="M644" t="s">
        <v>687</v>
      </c>
    </row>
    <row r="645" spans="1:13" x14ac:dyDescent="0.35">
      <c r="A645" s="5">
        <v>45689</v>
      </c>
      <c r="B645">
        <v>2</v>
      </c>
      <c r="C645">
        <v>2025</v>
      </c>
      <c r="D645" t="s">
        <v>677</v>
      </c>
      <c r="E645">
        <v>2</v>
      </c>
      <c r="F645" s="6">
        <v>0.88194444444444442</v>
      </c>
      <c r="G645" s="6">
        <v>0.88888888888888884</v>
      </c>
      <c r="H645">
        <v>0.17</v>
      </c>
      <c r="I645">
        <v>20104</v>
      </c>
      <c r="J645" t="s">
        <v>25</v>
      </c>
      <c r="K645" t="s">
        <v>26</v>
      </c>
      <c r="L645" t="s">
        <v>183</v>
      </c>
      <c r="M645" t="s">
        <v>688</v>
      </c>
    </row>
    <row r="646" spans="1:13" x14ac:dyDescent="0.35">
      <c r="A646" s="5">
        <v>45689</v>
      </c>
      <c r="B646">
        <v>2</v>
      </c>
      <c r="C646">
        <v>2025</v>
      </c>
      <c r="D646" t="s">
        <v>677</v>
      </c>
      <c r="E646">
        <v>3</v>
      </c>
      <c r="F646" s="6">
        <v>0.92708333333333337</v>
      </c>
      <c r="G646" s="6">
        <v>0.93055555555555558</v>
      </c>
      <c r="H646">
        <v>0.08</v>
      </c>
      <c r="I646" t="s">
        <v>56</v>
      </c>
      <c r="J646" t="s">
        <v>30</v>
      </c>
      <c r="K646" t="s">
        <v>52</v>
      </c>
      <c r="L646" t="s">
        <v>57</v>
      </c>
      <c r="M646" t="s">
        <v>689</v>
      </c>
    </row>
    <row r="647" spans="1:13" x14ac:dyDescent="0.35">
      <c r="A647" s="5">
        <v>45689</v>
      </c>
      <c r="B647">
        <v>2</v>
      </c>
      <c r="C647">
        <v>2025</v>
      </c>
      <c r="D647" t="s">
        <v>677</v>
      </c>
      <c r="E647">
        <v>3</v>
      </c>
      <c r="F647" s="6">
        <v>0.95138888888888884</v>
      </c>
      <c r="G647" s="6">
        <v>0.95833333333333337</v>
      </c>
      <c r="H647">
        <v>0.17</v>
      </c>
      <c r="I647">
        <v>20104</v>
      </c>
      <c r="J647" t="s">
        <v>25</v>
      </c>
      <c r="K647" t="s">
        <v>26</v>
      </c>
      <c r="L647" t="s">
        <v>183</v>
      </c>
      <c r="M647" t="s">
        <v>690</v>
      </c>
    </row>
    <row r="648" spans="1:13" x14ac:dyDescent="0.35">
      <c r="A648" s="5">
        <v>45689</v>
      </c>
      <c r="B648">
        <v>2</v>
      </c>
      <c r="C648">
        <v>2025</v>
      </c>
      <c r="D648" t="s">
        <v>677</v>
      </c>
      <c r="E648">
        <v>3</v>
      </c>
      <c r="F648" s="6">
        <v>0.95833333333333337</v>
      </c>
      <c r="G648" s="6">
        <v>0.97222222222222221</v>
      </c>
      <c r="H648">
        <v>0.33</v>
      </c>
      <c r="I648">
        <v>20104</v>
      </c>
      <c r="J648" t="s">
        <v>38</v>
      </c>
      <c r="K648" t="s">
        <v>39</v>
      </c>
      <c r="L648" t="s">
        <v>216</v>
      </c>
      <c r="M648" t="s">
        <v>691</v>
      </c>
    </row>
    <row r="649" spans="1:13" x14ac:dyDescent="0.35">
      <c r="A649" s="5">
        <v>45689</v>
      </c>
      <c r="B649">
        <v>2</v>
      </c>
      <c r="C649">
        <v>2025</v>
      </c>
      <c r="D649" t="s">
        <v>677</v>
      </c>
      <c r="E649">
        <v>3</v>
      </c>
      <c r="F649" s="6">
        <v>0.98958333333333337</v>
      </c>
      <c r="G649" s="6">
        <v>0.95833333333333337</v>
      </c>
      <c r="H649">
        <v>23.25</v>
      </c>
      <c r="I649" t="s">
        <v>56</v>
      </c>
      <c r="J649" t="s">
        <v>25</v>
      </c>
      <c r="K649" t="s">
        <v>26</v>
      </c>
      <c r="L649" t="s">
        <v>554</v>
      </c>
      <c r="M649" t="s">
        <v>692</v>
      </c>
    </row>
    <row r="650" spans="1:13" x14ac:dyDescent="0.35">
      <c r="A650" s="5">
        <v>45689</v>
      </c>
      <c r="B650">
        <v>2</v>
      </c>
      <c r="C650">
        <v>2025</v>
      </c>
      <c r="D650" t="s">
        <v>677</v>
      </c>
      <c r="E650">
        <v>3</v>
      </c>
      <c r="F650" s="6">
        <v>0</v>
      </c>
      <c r="G650" s="6">
        <v>4.1666666666666664E-2</v>
      </c>
      <c r="H650">
        <v>1</v>
      </c>
      <c r="I650" t="s">
        <v>56</v>
      </c>
      <c r="J650" t="s">
        <v>25</v>
      </c>
      <c r="K650" t="s">
        <v>26</v>
      </c>
      <c r="L650" t="s">
        <v>554</v>
      </c>
      <c r="M650" t="s">
        <v>693</v>
      </c>
    </row>
    <row r="651" spans="1:13" x14ac:dyDescent="0.35">
      <c r="A651" s="5">
        <v>45689</v>
      </c>
      <c r="B651">
        <v>2</v>
      </c>
      <c r="C651">
        <v>2025</v>
      </c>
      <c r="D651" t="s">
        <v>677</v>
      </c>
      <c r="E651">
        <v>3</v>
      </c>
      <c r="F651" s="6">
        <v>5.9027777777777776E-2</v>
      </c>
      <c r="G651" s="6">
        <v>7.2916666666666671E-2</v>
      </c>
      <c r="H651">
        <v>0.33</v>
      </c>
      <c r="I651" t="s">
        <v>24</v>
      </c>
      <c r="J651" t="s">
        <v>38</v>
      </c>
      <c r="K651" t="s">
        <v>39</v>
      </c>
      <c r="L651" t="s">
        <v>47</v>
      </c>
      <c r="M651" t="s">
        <v>694</v>
      </c>
    </row>
    <row r="652" spans="1:13" x14ac:dyDescent="0.35">
      <c r="A652" s="5">
        <v>45689</v>
      </c>
      <c r="B652">
        <v>2</v>
      </c>
      <c r="C652">
        <v>2025</v>
      </c>
      <c r="D652" t="s">
        <v>677</v>
      </c>
      <c r="E652">
        <v>3</v>
      </c>
      <c r="F652" s="6">
        <v>9.0277777777777776E-2</v>
      </c>
      <c r="G652" s="6">
        <v>0.10069444444444445</v>
      </c>
      <c r="H652">
        <v>0.25</v>
      </c>
      <c r="I652">
        <v>20104</v>
      </c>
      <c r="J652" t="s">
        <v>25</v>
      </c>
      <c r="K652" t="s">
        <v>26</v>
      </c>
      <c r="L652" t="s">
        <v>282</v>
      </c>
      <c r="M652" t="s">
        <v>695</v>
      </c>
    </row>
    <row r="653" spans="1:13" x14ac:dyDescent="0.35">
      <c r="A653" s="5">
        <v>45689</v>
      </c>
      <c r="B653">
        <v>2</v>
      </c>
      <c r="C653">
        <v>2025</v>
      </c>
      <c r="D653" t="s">
        <v>677</v>
      </c>
      <c r="E653">
        <v>3</v>
      </c>
      <c r="F653" s="6">
        <v>0.17708333333333334</v>
      </c>
      <c r="G653" s="6">
        <v>0.20833333333333334</v>
      </c>
      <c r="H653">
        <v>0.75</v>
      </c>
      <c r="I653" t="s">
        <v>24</v>
      </c>
      <c r="J653" t="s">
        <v>38</v>
      </c>
      <c r="K653" t="s">
        <v>39</v>
      </c>
      <c r="L653" t="s">
        <v>47</v>
      </c>
      <c r="M653" t="s">
        <v>4738</v>
      </c>
    </row>
    <row r="654" spans="1:13" x14ac:dyDescent="0.35">
      <c r="A654" s="5">
        <v>45689</v>
      </c>
      <c r="B654">
        <v>2</v>
      </c>
      <c r="C654">
        <v>2025</v>
      </c>
      <c r="D654" t="s">
        <v>677</v>
      </c>
      <c r="E654">
        <v>3</v>
      </c>
      <c r="F654" s="6">
        <v>0.21527777777777779</v>
      </c>
      <c r="G654" s="6">
        <v>0.22569444444444445</v>
      </c>
      <c r="H654">
        <v>0.25</v>
      </c>
      <c r="I654" t="s">
        <v>24</v>
      </c>
      <c r="J654" t="s">
        <v>38</v>
      </c>
      <c r="K654" t="s">
        <v>39</v>
      </c>
      <c r="L654" t="s">
        <v>47</v>
      </c>
      <c r="M654" t="s">
        <v>4739</v>
      </c>
    </row>
    <row r="655" spans="1:13" x14ac:dyDescent="0.35">
      <c r="A655" s="5">
        <v>45689</v>
      </c>
      <c r="B655">
        <v>2</v>
      </c>
      <c r="C655">
        <v>2025</v>
      </c>
      <c r="D655" t="s">
        <v>677</v>
      </c>
      <c r="E655">
        <v>3</v>
      </c>
      <c r="F655" s="6">
        <v>0.28125</v>
      </c>
      <c r="G655" s="6">
        <v>0.29166666666666669</v>
      </c>
      <c r="H655">
        <v>0.25</v>
      </c>
      <c r="I655" t="s">
        <v>56</v>
      </c>
      <c r="J655" t="s">
        <v>30</v>
      </c>
      <c r="K655" t="s">
        <v>52</v>
      </c>
      <c r="L655" t="s">
        <v>57</v>
      </c>
      <c r="M655" t="s">
        <v>189</v>
      </c>
    </row>
    <row r="656" spans="1:13" x14ac:dyDescent="0.35">
      <c r="A656" s="5">
        <v>45690</v>
      </c>
      <c r="B656">
        <v>2</v>
      </c>
      <c r="C656">
        <v>2025</v>
      </c>
      <c r="D656" t="s">
        <v>677</v>
      </c>
      <c r="E656">
        <v>1</v>
      </c>
      <c r="F656" s="6">
        <v>0.29166666666666669</v>
      </c>
      <c r="G656" s="6">
        <v>0.33333333333333331</v>
      </c>
      <c r="H656">
        <v>1</v>
      </c>
      <c r="I656" t="s">
        <v>56</v>
      </c>
      <c r="J656" t="s">
        <v>30</v>
      </c>
      <c r="K656" t="s">
        <v>52</v>
      </c>
      <c r="L656" t="s">
        <v>57</v>
      </c>
      <c r="M656" t="s">
        <v>4740</v>
      </c>
    </row>
    <row r="657" spans="1:13" x14ac:dyDescent="0.35">
      <c r="A657" s="5">
        <v>45690</v>
      </c>
      <c r="B657">
        <v>2</v>
      </c>
      <c r="C657">
        <v>2025</v>
      </c>
      <c r="D657" t="s">
        <v>677</v>
      </c>
      <c r="E657">
        <v>1</v>
      </c>
      <c r="F657" s="6">
        <v>0.38541666666666669</v>
      </c>
      <c r="G657" s="6">
        <v>0.3923611111111111</v>
      </c>
      <c r="H657">
        <v>0.17</v>
      </c>
      <c r="I657" t="s">
        <v>56</v>
      </c>
      <c r="J657" t="s">
        <v>30</v>
      </c>
      <c r="K657" t="s">
        <v>52</v>
      </c>
      <c r="L657" t="s">
        <v>57</v>
      </c>
      <c r="M657" t="s">
        <v>696</v>
      </c>
    </row>
    <row r="658" spans="1:13" x14ac:dyDescent="0.35">
      <c r="A658" s="5">
        <v>45690</v>
      </c>
      <c r="B658">
        <v>2</v>
      </c>
      <c r="C658">
        <v>2025</v>
      </c>
      <c r="D658" t="s">
        <v>677</v>
      </c>
      <c r="E658">
        <v>1</v>
      </c>
      <c r="F658" s="6">
        <v>0.4826388888888889</v>
      </c>
      <c r="G658" s="6">
        <v>0.48958333333333331</v>
      </c>
      <c r="H658">
        <v>0.17</v>
      </c>
      <c r="I658" t="s">
        <v>42</v>
      </c>
      <c r="J658" t="s">
        <v>30</v>
      </c>
      <c r="K658" t="s">
        <v>52</v>
      </c>
      <c r="L658" t="s">
        <v>53</v>
      </c>
      <c r="M658" t="s">
        <v>697</v>
      </c>
    </row>
    <row r="659" spans="1:13" x14ac:dyDescent="0.35">
      <c r="A659" s="5">
        <v>45690</v>
      </c>
      <c r="B659">
        <v>2</v>
      </c>
      <c r="C659">
        <v>2025</v>
      </c>
      <c r="D659" t="s">
        <v>677</v>
      </c>
      <c r="E659">
        <v>1</v>
      </c>
      <c r="F659" s="6">
        <v>0.48958333333333331</v>
      </c>
      <c r="G659" s="6">
        <v>0.5</v>
      </c>
      <c r="H659">
        <v>0.25</v>
      </c>
      <c r="I659" t="s">
        <v>56</v>
      </c>
      <c r="J659" t="s">
        <v>30</v>
      </c>
      <c r="K659" t="s">
        <v>52</v>
      </c>
      <c r="L659" t="s">
        <v>57</v>
      </c>
      <c r="M659" t="s">
        <v>698</v>
      </c>
    </row>
    <row r="660" spans="1:13" x14ac:dyDescent="0.35">
      <c r="A660" s="5">
        <v>45690</v>
      </c>
      <c r="B660">
        <v>2</v>
      </c>
      <c r="C660">
        <v>2025</v>
      </c>
      <c r="D660" t="s">
        <v>677</v>
      </c>
      <c r="E660">
        <v>1</v>
      </c>
      <c r="F660" s="6">
        <v>0.54166666666666663</v>
      </c>
      <c r="G660" s="6">
        <v>0.55555555555555558</v>
      </c>
      <c r="H660">
        <v>0.33</v>
      </c>
      <c r="I660" t="s">
        <v>56</v>
      </c>
      <c r="J660" t="s">
        <v>30</v>
      </c>
      <c r="K660" t="s">
        <v>52</v>
      </c>
      <c r="L660" t="s">
        <v>57</v>
      </c>
      <c r="M660" t="s">
        <v>4741</v>
      </c>
    </row>
    <row r="661" spans="1:13" x14ac:dyDescent="0.35">
      <c r="A661" s="5">
        <v>45690</v>
      </c>
      <c r="B661">
        <v>2</v>
      </c>
      <c r="C661">
        <v>2025</v>
      </c>
      <c r="D661" t="s">
        <v>677</v>
      </c>
      <c r="E661">
        <v>2</v>
      </c>
      <c r="F661" s="6">
        <v>0.62847222222222221</v>
      </c>
      <c r="G661" s="6">
        <v>0.64930555555555558</v>
      </c>
      <c r="H661">
        <v>0.5</v>
      </c>
      <c r="I661" t="s">
        <v>24</v>
      </c>
      <c r="J661" t="s">
        <v>38</v>
      </c>
      <c r="K661" t="s">
        <v>39</v>
      </c>
      <c r="L661" t="s">
        <v>47</v>
      </c>
      <c r="M661" t="s">
        <v>699</v>
      </c>
    </row>
    <row r="662" spans="1:13" x14ac:dyDescent="0.35">
      <c r="A662" s="5">
        <v>45690</v>
      </c>
      <c r="B662">
        <v>2</v>
      </c>
      <c r="C662">
        <v>2025</v>
      </c>
      <c r="D662" t="s">
        <v>677</v>
      </c>
      <c r="E662">
        <v>2</v>
      </c>
      <c r="F662" s="6">
        <v>0.66319444444444442</v>
      </c>
      <c r="G662" s="6">
        <v>0.66666666666666663</v>
      </c>
      <c r="H662">
        <v>0.08</v>
      </c>
      <c r="I662" t="s">
        <v>42</v>
      </c>
      <c r="J662" t="s">
        <v>30</v>
      </c>
      <c r="K662" t="s">
        <v>26</v>
      </c>
      <c r="L662" t="s">
        <v>31</v>
      </c>
      <c r="M662" t="s">
        <v>700</v>
      </c>
    </row>
    <row r="663" spans="1:13" x14ac:dyDescent="0.35">
      <c r="A663" s="5">
        <v>45690</v>
      </c>
      <c r="B663">
        <v>2</v>
      </c>
      <c r="C663">
        <v>2025</v>
      </c>
      <c r="D663" t="s">
        <v>677</v>
      </c>
      <c r="E663">
        <v>2</v>
      </c>
      <c r="F663" s="6">
        <v>0.71875</v>
      </c>
      <c r="G663" s="6">
        <v>0.72569444444444442</v>
      </c>
      <c r="H663">
        <v>0.17</v>
      </c>
      <c r="I663" t="s">
        <v>24</v>
      </c>
      <c r="J663" t="s">
        <v>25</v>
      </c>
      <c r="K663" t="s">
        <v>26</v>
      </c>
      <c r="L663" t="s">
        <v>27</v>
      </c>
      <c r="M663" t="s">
        <v>701</v>
      </c>
    </row>
    <row r="664" spans="1:13" x14ac:dyDescent="0.35">
      <c r="A664" s="5">
        <v>45690</v>
      </c>
      <c r="B664">
        <v>2</v>
      </c>
      <c r="C664">
        <v>2025</v>
      </c>
      <c r="D664" t="s">
        <v>677</v>
      </c>
      <c r="E664">
        <v>2</v>
      </c>
      <c r="F664" s="6">
        <v>0.74652777777777779</v>
      </c>
      <c r="G664" s="6">
        <v>0.75</v>
      </c>
      <c r="H664">
        <v>0.08</v>
      </c>
      <c r="I664" t="s">
        <v>56</v>
      </c>
      <c r="J664" t="s">
        <v>30</v>
      </c>
      <c r="K664" t="s">
        <v>52</v>
      </c>
      <c r="L664" t="s">
        <v>57</v>
      </c>
      <c r="M664" t="s">
        <v>702</v>
      </c>
    </row>
    <row r="665" spans="1:13" x14ac:dyDescent="0.35">
      <c r="A665" s="5">
        <v>45690</v>
      </c>
      <c r="B665">
        <v>2</v>
      </c>
      <c r="C665">
        <v>2025</v>
      </c>
      <c r="D665" t="s">
        <v>677</v>
      </c>
      <c r="E665">
        <v>2</v>
      </c>
      <c r="F665" s="6">
        <v>0.79166666666666663</v>
      </c>
      <c r="G665" s="6">
        <v>0.80902777777777779</v>
      </c>
      <c r="H665">
        <v>0.42</v>
      </c>
      <c r="I665" t="s">
        <v>56</v>
      </c>
      <c r="J665" t="s">
        <v>30</v>
      </c>
      <c r="K665" t="s">
        <v>52</v>
      </c>
      <c r="L665" t="s">
        <v>57</v>
      </c>
      <c r="M665" t="s">
        <v>4742</v>
      </c>
    </row>
    <row r="666" spans="1:13" x14ac:dyDescent="0.35">
      <c r="A666" s="5">
        <v>45690</v>
      </c>
      <c r="B666">
        <v>2</v>
      </c>
      <c r="C666">
        <v>2025</v>
      </c>
      <c r="D666" t="s">
        <v>677</v>
      </c>
      <c r="E666">
        <v>2</v>
      </c>
      <c r="F666" s="6">
        <v>0.84375</v>
      </c>
      <c r="G666" s="6">
        <v>0.85069444444444442</v>
      </c>
      <c r="H666">
        <v>0.17</v>
      </c>
      <c r="I666" t="s">
        <v>42</v>
      </c>
      <c r="J666" t="s">
        <v>30</v>
      </c>
      <c r="K666" t="s">
        <v>26</v>
      </c>
      <c r="L666" t="s">
        <v>31</v>
      </c>
      <c r="M666" t="s">
        <v>703</v>
      </c>
    </row>
    <row r="667" spans="1:13" x14ac:dyDescent="0.35">
      <c r="A667" s="5">
        <v>45690</v>
      </c>
      <c r="B667">
        <v>2</v>
      </c>
      <c r="C667">
        <v>2025</v>
      </c>
      <c r="D667" t="s">
        <v>677</v>
      </c>
      <c r="E667">
        <v>2</v>
      </c>
      <c r="F667" s="6">
        <v>0.90277777777777779</v>
      </c>
      <c r="G667" s="6">
        <v>0.91666666666666663</v>
      </c>
      <c r="H667">
        <v>0.33</v>
      </c>
      <c r="I667" t="s">
        <v>24</v>
      </c>
      <c r="J667" t="s">
        <v>25</v>
      </c>
      <c r="K667" t="s">
        <v>26</v>
      </c>
      <c r="L667" t="s">
        <v>27</v>
      </c>
      <c r="M667" t="s">
        <v>704</v>
      </c>
    </row>
    <row r="668" spans="1:13" x14ac:dyDescent="0.35">
      <c r="A668" s="5">
        <v>45690</v>
      </c>
      <c r="B668">
        <v>2</v>
      </c>
      <c r="C668">
        <v>2025</v>
      </c>
      <c r="D668" t="s">
        <v>677</v>
      </c>
      <c r="E668">
        <v>3</v>
      </c>
      <c r="F668" s="6">
        <v>0.92708333333333337</v>
      </c>
      <c r="G668" s="6">
        <v>0.93055555555555558</v>
      </c>
      <c r="H668">
        <v>0.08</v>
      </c>
      <c r="I668" t="s">
        <v>419</v>
      </c>
      <c r="J668" t="s">
        <v>25</v>
      </c>
      <c r="K668" t="s">
        <v>26</v>
      </c>
      <c r="L668" t="s">
        <v>432</v>
      </c>
      <c r="M668" t="s">
        <v>4743</v>
      </c>
    </row>
    <row r="669" spans="1:13" x14ac:dyDescent="0.35">
      <c r="A669" s="5">
        <v>45690</v>
      </c>
      <c r="B669">
        <v>2</v>
      </c>
      <c r="C669">
        <v>2025</v>
      </c>
      <c r="D669" t="s">
        <v>677</v>
      </c>
      <c r="E669">
        <v>3</v>
      </c>
      <c r="F669" s="6">
        <v>0.93055555555555558</v>
      </c>
      <c r="G669" s="6">
        <v>0.95833333333333337</v>
      </c>
      <c r="H669">
        <v>0.67</v>
      </c>
      <c r="I669" t="s">
        <v>24</v>
      </c>
      <c r="J669" t="s">
        <v>38</v>
      </c>
      <c r="K669" t="s">
        <v>39</v>
      </c>
      <c r="L669" t="s">
        <v>47</v>
      </c>
      <c r="M669" t="s">
        <v>705</v>
      </c>
    </row>
    <row r="670" spans="1:13" x14ac:dyDescent="0.35">
      <c r="A670" s="5">
        <v>45690</v>
      </c>
      <c r="B670">
        <v>2</v>
      </c>
      <c r="C670">
        <v>2025</v>
      </c>
      <c r="D670" t="s">
        <v>677</v>
      </c>
      <c r="E670">
        <v>3</v>
      </c>
      <c r="F670" s="6">
        <v>0.95833333333333337</v>
      </c>
      <c r="G670" s="6">
        <v>0.96875</v>
      </c>
      <c r="H670">
        <v>0.25</v>
      </c>
      <c r="I670" t="s">
        <v>24</v>
      </c>
      <c r="J670" t="s">
        <v>38</v>
      </c>
      <c r="K670" t="s">
        <v>39</v>
      </c>
      <c r="L670" t="s">
        <v>47</v>
      </c>
      <c r="M670" t="s">
        <v>706</v>
      </c>
    </row>
    <row r="671" spans="1:13" x14ac:dyDescent="0.35">
      <c r="A671" s="5">
        <v>45690</v>
      </c>
      <c r="B671">
        <v>2</v>
      </c>
      <c r="C671">
        <v>2025</v>
      </c>
      <c r="D671" t="s">
        <v>677</v>
      </c>
      <c r="E671">
        <v>3</v>
      </c>
      <c r="F671" s="6">
        <v>0.96875</v>
      </c>
      <c r="G671" s="6">
        <v>0.98958333333333337</v>
      </c>
      <c r="H671">
        <v>0.5</v>
      </c>
      <c r="I671" t="s">
        <v>24</v>
      </c>
      <c r="J671" t="s">
        <v>38</v>
      </c>
      <c r="K671" t="s">
        <v>39</v>
      </c>
      <c r="L671" t="s">
        <v>47</v>
      </c>
      <c r="M671" t="s">
        <v>707</v>
      </c>
    </row>
    <row r="672" spans="1:13" x14ac:dyDescent="0.35">
      <c r="A672" s="5">
        <v>45690</v>
      </c>
      <c r="B672">
        <v>2</v>
      </c>
      <c r="C672">
        <v>2025</v>
      </c>
      <c r="D672" t="s">
        <v>677</v>
      </c>
      <c r="E672">
        <v>3</v>
      </c>
      <c r="F672" s="6">
        <v>0.98958333333333337</v>
      </c>
      <c r="G672" s="6">
        <v>0</v>
      </c>
      <c r="H672">
        <v>0.25</v>
      </c>
      <c r="I672" t="s">
        <v>24</v>
      </c>
      <c r="J672" t="s">
        <v>38</v>
      </c>
      <c r="K672" t="s">
        <v>39</v>
      </c>
      <c r="L672" t="s">
        <v>40</v>
      </c>
      <c r="M672" t="s">
        <v>708</v>
      </c>
    </row>
    <row r="673" spans="1:13" x14ac:dyDescent="0.35">
      <c r="A673" s="5">
        <v>45690</v>
      </c>
      <c r="B673">
        <v>2</v>
      </c>
      <c r="C673">
        <v>2025</v>
      </c>
      <c r="D673" t="s">
        <v>677</v>
      </c>
      <c r="E673">
        <v>3</v>
      </c>
      <c r="F673" s="6">
        <v>0</v>
      </c>
      <c r="G673" s="6">
        <v>6.9444444444444441E-3</v>
      </c>
      <c r="H673">
        <v>0.17</v>
      </c>
      <c r="I673" t="s">
        <v>24</v>
      </c>
      <c r="J673" t="s">
        <v>25</v>
      </c>
      <c r="K673" t="s">
        <v>26</v>
      </c>
      <c r="L673" t="s">
        <v>475</v>
      </c>
      <c r="M673" t="s">
        <v>709</v>
      </c>
    </row>
    <row r="674" spans="1:13" x14ac:dyDescent="0.35">
      <c r="A674" s="5">
        <v>45690</v>
      </c>
      <c r="B674">
        <v>2</v>
      </c>
      <c r="C674">
        <v>2025</v>
      </c>
      <c r="D674" t="s">
        <v>677</v>
      </c>
      <c r="E674">
        <v>3</v>
      </c>
      <c r="F674" s="6">
        <v>6.9444444444444441E-3</v>
      </c>
      <c r="G674" s="6">
        <v>1.3888888888888888E-2</v>
      </c>
      <c r="H674">
        <v>0.17</v>
      </c>
      <c r="I674" t="s">
        <v>24</v>
      </c>
      <c r="J674" t="s">
        <v>38</v>
      </c>
      <c r="K674" t="s">
        <v>39</v>
      </c>
      <c r="L674" t="s">
        <v>47</v>
      </c>
      <c r="M674" t="s">
        <v>710</v>
      </c>
    </row>
    <row r="675" spans="1:13" x14ac:dyDescent="0.35">
      <c r="A675" s="5">
        <v>45690</v>
      </c>
      <c r="B675">
        <v>2</v>
      </c>
      <c r="C675">
        <v>2025</v>
      </c>
      <c r="D675" t="s">
        <v>677</v>
      </c>
      <c r="E675">
        <v>3</v>
      </c>
      <c r="F675" s="6">
        <v>1.3888888888888888E-2</v>
      </c>
      <c r="G675" s="6">
        <v>2.7777777777777776E-2</v>
      </c>
      <c r="H675">
        <v>0.33</v>
      </c>
      <c r="I675" t="s">
        <v>24</v>
      </c>
      <c r="J675" t="s">
        <v>38</v>
      </c>
      <c r="K675" t="s">
        <v>39</v>
      </c>
      <c r="L675" t="s">
        <v>47</v>
      </c>
      <c r="M675" t="s">
        <v>711</v>
      </c>
    </row>
    <row r="676" spans="1:13" x14ac:dyDescent="0.35">
      <c r="A676" s="5">
        <v>45690</v>
      </c>
      <c r="B676">
        <v>2</v>
      </c>
      <c r="C676">
        <v>2025</v>
      </c>
      <c r="D676" t="s">
        <v>677</v>
      </c>
      <c r="E676">
        <v>3</v>
      </c>
      <c r="F676" s="6">
        <v>4.1666666666666664E-2</v>
      </c>
      <c r="G676" s="6">
        <v>6.25E-2</v>
      </c>
      <c r="H676">
        <v>0.5</v>
      </c>
      <c r="I676" t="s">
        <v>24</v>
      </c>
      <c r="J676" t="s">
        <v>25</v>
      </c>
      <c r="K676" t="s">
        <v>26</v>
      </c>
      <c r="L676" t="s">
        <v>27</v>
      </c>
      <c r="M676" t="s">
        <v>712</v>
      </c>
    </row>
    <row r="677" spans="1:13" x14ac:dyDescent="0.35">
      <c r="A677" s="5">
        <v>45690</v>
      </c>
      <c r="B677">
        <v>2</v>
      </c>
      <c r="C677">
        <v>2025</v>
      </c>
      <c r="D677" t="s">
        <v>677</v>
      </c>
      <c r="E677">
        <v>3</v>
      </c>
      <c r="F677" s="6">
        <v>6.9444444444444448E-2</v>
      </c>
      <c r="G677" s="6">
        <v>7.6388888888888895E-2</v>
      </c>
      <c r="H677">
        <v>0.17</v>
      </c>
      <c r="I677" t="s">
        <v>112</v>
      </c>
      <c r="J677" t="s">
        <v>38</v>
      </c>
      <c r="K677" t="s">
        <v>39</v>
      </c>
      <c r="L677" t="s">
        <v>47</v>
      </c>
      <c r="M677" t="s">
        <v>4744</v>
      </c>
    </row>
    <row r="678" spans="1:13" x14ac:dyDescent="0.35">
      <c r="A678" s="5">
        <v>45690</v>
      </c>
      <c r="B678">
        <v>2</v>
      </c>
      <c r="C678">
        <v>2025</v>
      </c>
      <c r="D678" t="s">
        <v>677</v>
      </c>
      <c r="E678">
        <v>3</v>
      </c>
      <c r="F678" s="6">
        <v>7.6388888888888895E-2</v>
      </c>
      <c r="G678" s="6">
        <v>8.3333333333333329E-2</v>
      </c>
      <c r="H678">
        <v>0.17</v>
      </c>
      <c r="I678" t="s">
        <v>289</v>
      </c>
      <c r="J678" t="s">
        <v>25</v>
      </c>
      <c r="K678" t="s">
        <v>26</v>
      </c>
      <c r="L678" t="s">
        <v>76</v>
      </c>
      <c r="M678" t="s">
        <v>713</v>
      </c>
    </row>
    <row r="679" spans="1:13" x14ac:dyDescent="0.35">
      <c r="A679" s="5">
        <v>45690</v>
      </c>
      <c r="B679">
        <v>2</v>
      </c>
      <c r="C679">
        <v>2025</v>
      </c>
      <c r="D679" t="s">
        <v>677</v>
      </c>
      <c r="E679">
        <v>3</v>
      </c>
      <c r="F679" s="6">
        <v>8.3333333333333329E-2</v>
      </c>
      <c r="G679" s="6">
        <v>0.10069444444444445</v>
      </c>
      <c r="H679">
        <v>0.42</v>
      </c>
      <c r="I679" t="s">
        <v>289</v>
      </c>
      <c r="J679" t="s">
        <v>25</v>
      </c>
      <c r="K679" t="s">
        <v>26</v>
      </c>
      <c r="L679" t="s">
        <v>76</v>
      </c>
      <c r="M679" t="s">
        <v>714</v>
      </c>
    </row>
    <row r="680" spans="1:13" x14ac:dyDescent="0.35">
      <c r="A680" s="5">
        <v>45690</v>
      </c>
      <c r="B680">
        <v>2</v>
      </c>
      <c r="C680">
        <v>2025</v>
      </c>
      <c r="D680" t="s">
        <v>677</v>
      </c>
      <c r="E680">
        <v>3</v>
      </c>
      <c r="F680" s="6">
        <v>0.125</v>
      </c>
      <c r="G680" s="6">
        <v>0.12847222222222221</v>
      </c>
      <c r="H680">
        <v>0.08</v>
      </c>
      <c r="I680" t="s">
        <v>112</v>
      </c>
      <c r="J680" t="s">
        <v>25</v>
      </c>
      <c r="K680" t="s">
        <v>26</v>
      </c>
      <c r="L680" t="s">
        <v>47</v>
      </c>
      <c r="M680" t="s">
        <v>4745</v>
      </c>
    </row>
    <row r="681" spans="1:13" x14ac:dyDescent="0.35">
      <c r="A681" s="5">
        <v>45690</v>
      </c>
      <c r="B681">
        <v>2</v>
      </c>
      <c r="C681">
        <v>2025</v>
      </c>
      <c r="D681" t="s">
        <v>677</v>
      </c>
      <c r="E681">
        <v>3</v>
      </c>
      <c r="F681" s="6">
        <v>0.12847222222222221</v>
      </c>
      <c r="G681" s="6">
        <v>0.15625</v>
      </c>
      <c r="H681">
        <v>0.67</v>
      </c>
      <c r="I681" t="s">
        <v>289</v>
      </c>
      <c r="J681" t="s">
        <v>25</v>
      </c>
      <c r="K681" t="s">
        <v>26</v>
      </c>
      <c r="L681" t="s">
        <v>183</v>
      </c>
      <c r="M681" t="s">
        <v>715</v>
      </c>
    </row>
    <row r="682" spans="1:13" x14ac:dyDescent="0.35">
      <c r="A682" s="5">
        <v>45690</v>
      </c>
      <c r="B682">
        <v>2</v>
      </c>
      <c r="C682">
        <v>2025</v>
      </c>
      <c r="D682" t="s">
        <v>677</v>
      </c>
      <c r="E682">
        <v>3</v>
      </c>
      <c r="F682" s="6">
        <v>0.1875</v>
      </c>
      <c r="G682" s="6">
        <v>0.2013888888888889</v>
      </c>
      <c r="H682">
        <v>0.33</v>
      </c>
      <c r="I682" t="s">
        <v>24</v>
      </c>
      <c r="J682" t="s">
        <v>25</v>
      </c>
      <c r="K682" t="s">
        <v>39</v>
      </c>
      <c r="L682" t="s">
        <v>47</v>
      </c>
      <c r="M682" t="s">
        <v>716</v>
      </c>
    </row>
    <row r="683" spans="1:13" x14ac:dyDescent="0.35">
      <c r="A683" s="5">
        <v>45690</v>
      </c>
      <c r="B683">
        <v>2</v>
      </c>
      <c r="C683">
        <v>2025</v>
      </c>
      <c r="D683" t="s">
        <v>677</v>
      </c>
      <c r="E683">
        <v>3</v>
      </c>
      <c r="F683" s="6">
        <v>0.2013888888888889</v>
      </c>
      <c r="G683" s="6">
        <v>0.20833333333333334</v>
      </c>
      <c r="H683">
        <v>0.17</v>
      </c>
      <c r="I683" t="s">
        <v>24</v>
      </c>
      <c r="J683" t="s">
        <v>38</v>
      </c>
      <c r="K683" t="s">
        <v>39</v>
      </c>
      <c r="L683" t="s">
        <v>47</v>
      </c>
      <c r="M683" t="s">
        <v>4746</v>
      </c>
    </row>
    <row r="684" spans="1:13" x14ac:dyDescent="0.35">
      <c r="A684" s="5">
        <v>45690</v>
      </c>
      <c r="B684">
        <v>2</v>
      </c>
      <c r="C684">
        <v>2025</v>
      </c>
      <c r="D684" t="s">
        <v>677</v>
      </c>
      <c r="E684">
        <v>3</v>
      </c>
      <c r="F684" s="6">
        <v>0.23958333333333334</v>
      </c>
      <c r="G684" s="6">
        <v>0.24652777777777779</v>
      </c>
      <c r="H684">
        <v>0.17</v>
      </c>
      <c r="I684" t="s">
        <v>24</v>
      </c>
      <c r="J684" t="s">
        <v>38</v>
      </c>
      <c r="K684" t="s">
        <v>39</v>
      </c>
      <c r="L684" t="s">
        <v>47</v>
      </c>
      <c r="M684" t="s">
        <v>4747</v>
      </c>
    </row>
    <row r="685" spans="1:13" x14ac:dyDescent="0.35">
      <c r="A685" s="5">
        <v>45691</v>
      </c>
      <c r="B685">
        <v>2</v>
      </c>
      <c r="C685">
        <v>2025</v>
      </c>
      <c r="D685" t="s">
        <v>677</v>
      </c>
      <c r="E685">
        <v>1</v>
      </c>
      <c r="F685" s="6">
        <v>0.29166666666666669</v>
      </c>
      <c r="G685" s="6">
        <v>0.30902777777777779</v>
      </c>
      <c r="H685">
        <v>0.42</v>
      </c>
      <c r="I685" t="s">
        <v>56</v>
      </c>
      <c r="J685" t="s">
        <v>30</v>
      </c>
      <c r="K685" t="s">
        <v>52</v>
      </c>
      <c r="L685" t="s">
        <v>57</v>
      </c>
      <c r="M685" t="s">
        <v>717</v>
      </c>
    </row>
    <row r="686" spans="1:13" x14ac:dyDescent="0.35">
      <c r="A686" s="5">
        <v>45691</v>
      </c>
      <c r="B686">
        <v>2</v>
      </c>
      <c r="C686">
        <v>2025</v>
      </c>
      <c r="D686" t="s">
        <v>677</v>
      </c>
      <c r="E686">
        <v>1</v>
      </c>
      <c r="F686" s="6">
        <v>0.35069444444444442</v>
      </c>
      <c r="G686" s="6">
        <v>0.3611111111111111</v>
      </c>
      <c r="H686">
        <v>0.25</v>
      </c>
      <c r="I686" t="s">
        <v>24</v>
      </c>
      <c r="J686" t="s">
        <v>38</v>
      </c>
      <c r="K686" t="s">
        <v>39</v>
      </c>
      <c r="L686" t="s">
        <v>47</v>
      </c>
      <c r="M686" t="s">
        <v>718</v>
      </c>
    </row>
    <row r="687" spans="1:13" x14ac:dyDescent="0.35">
      <c r="A687" s="5">
        <v>45691</v>
      </c>
      <c r="B687">
        <v>2</v>
      </c>
      <c r="C687">
        <v>2025</v>
      </c>
      <c r="D687" t="s">
        <v>677</v>
      </c>
      <c r="E687">
        <v>1</v>
      </c>
      <c r="F687" s="6">
        <v>0.3611111111111111</v>
      </c>
      <c r="G687" s="6">
        <v>0.37152777777777779</v>
      </c>
      <c r="H687">
        <v>0.25</v>
      </c>
      <c r="I687">
        <v>20104</v>
      </c>
      <c r="J687" t="s">
        <v>25</v>
      </c>
      <c r="K687" t="s">
        <v>26</v>
      </c>
      <c r="L687" t="s">
        <v>47</v>
      </c>
      <c r="M687" t="s">
        <v>719</v>
      </c>
    </row>
    <row r="688" spans="1:13" x14ac:dyDescent="0.35">
      <c r="A688" s="5">
        <v>45691</v>
      </c>
      <c r="B688">
        <v>2</v>
      </c>
      <c r="C688">
        <v>2025</v>
      </c>
      <c r="D688" t="s">
        <v>677</v>
      </c>
      <c r="E688">
        <v>1</v>
      </c>
      <c r="F688" s="6">
        <v>0.38194444444444442</v>
      </c>
      <c r="G688" s="6">
        <v>0.3923611111111111</v>
      </c>
      <c r="H688">
        <v>0.25</v>
      </c>
      <c r="I688" t="s">
        <v>24</v>
      </c>
      <c r="J688" t="s">
        <v>25</v>
      </c>
      <c r="K688" t="s">
        <v>26</v>
      </c>
      <c r="L688" t="s">
        <v>27</v>
      </c>
      <c r="M688" t="s">
        <v>720</v>
      </c>
    </row>
    <row r="689" spans="1:13" x14ac:dyDescent="0.35">
      <c r="A689" s="5">
        <v>45691</v>
      </c>
      <c r="B689">
        <v>2</v>
      </c>
      <c r="C689">
        <v>2025</v>
      </c>
      <c r="D689" t="s">
        <v>677</v>
      </c>
      <c r="E689">
        <v>1</v>
      </c>
      <c r="F689" s="6">
        <v>0.3923611111111111</v>
      </c>
      <c r="G689" s="6">
        <v>0.40277777777777779</v>
      </c>
      <c r="H689">
        <v>0.25</v>
      </c>
      <c r="I689">
        <v>20104</v>
      </c>
      <c r="J689" t="s">
        <v>38</v>
      </c>
      <c r="K689" t="s">
        <v>39</v>
      </c>
      <c r="L689" t="s">
        <v>472</v>
      </c>
      <c r="M689" t="s">
        <v>721</v>
      </c>
    </row>
    <row r="690" spans="1:13" x14ac:dyDescent="0.35">
      <c r="A690" s="5">
        <v>45691</v>
      </c>
      <c r="B690">
        <v>2</v>
      </c>
      <c r="C690">
        <v>2025</v>
      </c>
      <c r="D690" t="s">
        <v>677</v>
      </c>
      <c r="E690">
        <v>1</v>
      </c>
      <c r="F690" s="6">
        <v>0.39930555555555558</v>
      </c>
      <c r="G690" s="6">
        <v>0.41666666666666669</v>
      </c>
      <c r="H690">
        <v>0.42</v>
      </c>
      <c r="I690" t="s">
        <v>24</v>
      </c>
      <c r="J690" t="s">
        <v>25</v>
      </c>
      <c r="K690" t="s">
        <v>26</v>
      </c>
      <c r="L690" t="s">
        <v>27</v>
      </c>
      <c r="M690" t="s">
        <v>722</v>
      </c>
    </row>
    <row r="691" spans="1:13" x14ac:dyDescent="0.35">
      <c r="A691" s="5">
        <v>45691</v>
      </c>
      <c r="B691">
        <v>2</v>
      </c>
      <c r="C691">
        <v>2025</v>
      </c>
      <c r="D691" t="s">
        <v>677</v>
      </c>
      <c r="E691">
        <v>1</v>
      </c>
      <c r="F691" s="6">
        <v>0.41666666666666669</v>
      </c>
      <c r="G691" s="6">
        <v>0.42708333333333331</v>
      </c>
      <c r="H691">
        <v>0.25</v>
      </c>
      <c r="I691" t="s">
        <v>24</v>
      </c>
      <c r="J691" t="s">
        <v>25</v>
      </c>
      <c r="K691" t="s">
        <v>26</v>
      </c>
      <c r="L691" t="s">
        <v>47</v>
      </c>
      <c r="M691" t="s">
        <v>723</v>
      </c>
    </row>
    <row r="692" spans="1:13" x14ac:dyDescent="0.35">
      <c r="A692" s="5">
        <v>45691</v>
      </c>
      <c r="B692">
        <v>2</v>
      </c>
      <c r="C692">
        <v>2025</v>
      </c>
      <c r="D692" t="s">
        <v>677</v>
      </c>
      <c r="E692">
        <v>1</v>
      </c>
      <c r="F692" s="6">
        <v>0.46527777777777779</v>
      </c>
      <c r="G692" s="6">
        <v>0.55902777777777779</v>
      </c>
      <c r="H692">
        <v>2.25</v>
      </c>
      <c r="I692" t="s">
        <v>24</v>
      </c>
      <c r="J692" t="s">
        <v>38</v>
      </c>
      <c r="K692" t="s">
        <v>39</v>
      </c>
      <c r="L692" t="s">
        <v>47</v>
      </c>
      <c r="M692" t="s">
        <v>724</v>
      </c>
    </row>
    <row r="693" spans="1:13" x14ac:dyDescent="0.35">
      <c r="A693" s="5">
        <v>45691</v>
      </c>
      <c r="B693">
        <v>2</v>
      </c>
      <c r="C693">
        <v>2025</v>
      </c>
      <c r="D693" t="s">
        <v>677</v>
      </c>
      <c r="E693">
        <v>1</v>
      </c>
      <c r="F693" s="6">
        <v>0.57291666666666663</v>
      </c>
      <c r="G693" s="6">
        <v>0.57638888888888884</v>
      </c>
      <c r="H693">
        <v>0.08</v>
      </c>
      <c r="I693" t="s">
        <v>42</v>
      </c>
      <c r="J693" t="s">
        <v>30</v>
      </c>
      <c r="K693" t="s">
        <v>26</v>
      </c>
      <c r="L693" t="s">
        <v>53</v>
      </c>
      <c r="M693" t="s">
        <v>725</v>
      </c>
    </row>
    <row r="694" spans="1:13" x14ac:dyDescent="0.35">
      <c r="A694" s="5">
        <v>45691</v>
      </c>
      <c r="B694">
        <v>2</v>
      </c>
      <c r="C694">
        <v>2025</v>
      </c>
      <c r="D694" t="s">
        <v>677</v>
      </c>
      <c r="E694">
        <v>1</v>
      </c>
      <c r="F694" s="6">
        <v>0.59375</v>
      </c>
      <c r="G694" s="6">
        <v>0.60416666666666663</v>
      </c>
      <c r="H694">
        <v>0.25</v>
      </c>
      <c r="I694" t="s">
        <v>93</v>
      </c>
      <c r="J694" t="s">
        <v>25</v>
      </c>
      <c r="K694" t="s">
        <v>26</v>
      </c>
      <c r="L694" t="s">
        <v>47</v>
      </c>
      <c r="M694" t="s">
        <v>726</v>
      </c>
    </row>
    <row r="695" spans="1:13" x14ac:dyDescent="0.35">
      <c r="A695" s="5">
        <v>45691</v>
      </c>
      <c r="B695">
        <v>2</v>
      </c>
      <c r="C695">
        <v>2025</v>
      </c>
      <c r="D695" t="s">
        <v>677</v>
      </c>
      <c r="E695">
        <v>2</v>
      </c>
      <c r="F695" s="6">
        <v>0.63888888888888884</v>
      </c>
      <c r="G695" s="6">
        <v>0.66666666666666663</v>
      </c>
      <c r="H695">
        <v>0.67</v>
      </c>
      <c r="I695" t="s">
        <v>56</v>
      </c>
      <c r="J695" t="s">
        <v>25</v>
      </c>
      <c r="K695" t="s">
        <v>26</v>
      </c>
      <c r="L695" t="s">
        <v>727</v>
      </c>
      <c r="M695" t="s">
        <v>4748</v>
      </c>
    </row>
    <row r="696" spans="1:13" x14ac:dyDescent="0.35">
      <c r="A696" s="5">
        <v>45691</v>
      </c>
      <c r="B696">
        <v>2</v>
      </c>
      <c r="C696">
        <v>2025</v>
      </c>
      <c r="D696" t="s">
        <v>677</v>
      </c>
      <c r="E696">
        <v>2</v>
      </c>
      <c r="F696" s="6">
        <v>0.66666666666666663</v>
      </c>
      <c r="G696" s="6">
        <v>0.67361111111111116</v>
      </c>
      <c r="H696">
        <v>0.17</v>
      </c>
      <c r="I696" t="s">
        <v>215</v>
      </c>
      <c r="J696" t="s">
        <v>38</v>
      </c>
      <c r="K696" t="s">
        <v>39</v>
      </c>
      <c r="L696" t="s">
        <v>47</v>
      </c>
      <c r="M696" t="s">
        <v>728</v>
      </c>
    </row>
    <row r="697" spans="1:13" x14ac:dyDescent="0.35">
      <c r="A697" s="5">
        <v>45691</v>
      </c>
      <c r="B697">
        <v>2</v>
      </c>
      <c r="C697">
        <v>2025</v>
      </c>
      <c r="D697" t="s">
        <v>677</v>
      </c>
      <c r="E697">
        <v>2</v>
      </c>
      <c r="F697" s="6">
        <v>0.83333333333333337</v>
      </c>
      <c r="G697" s="6">
        <v>0.84027777777777779</v>
      </c>
      <c r="H697">
        <v>0.17</v>
      </c>
      <c r="I697" t="s">
        <v>153</v>
      </c>
      <c r="J697" t="s">
        <v>25</v>
      </c>
      <c r="K697" t="s">
        <v>26</v>
      </c>
      <c r="L697" t="s">
        <v>455</v>
      </c>
      <c r="M697" t="s">
        <v>729</v>
      </c>
    </row>
    <row r="698" spans="1:13" x14ac:dyDescent="0.35">
      <c r="A698" s="5">
        <v>45691</v>
      </c>
      <c r="B698">
        <v>2</v>
      </c>
      <c r="C698">
        <v>2025</v>
      </c>
      <c r="D698" t="s">
        <v>677</v>
      </c>
      <c r="E698">
        <v>2</v>
      </c>
      <c r="F698" s="6">
        <v>0.89236111111111116</v>
      </c>
      <c r="G698" s="6">
        <v>0.89583333333333337</v>
      </c>
      <c r="H698">
        <v>0.08</v>
      </c>
      <c r="I698" t="s">
        <v>215</v>
      </c>
      <c r="J698" t="s">
        <v>38</v>
      </c>
      <c r="K698" t="s">
        <v>39</v>
      </c>
      <c r="L698" t="s">
        <v>47</v>
      </c>
      <c r="M698" t="s">
        <v>730</v>
      </c>
    </row>
    <row r="699" spans="1:13" x14ac:dyDescent="0.35">
      <c r="A699" s="5">
        <v>45691</v>
      </c>
      <c r="B699">
        <v>2</v>
      </c>
      <c r="C699">
        <v>2025</v>
      </c>
      <c r="D699" t="s">
        <v>677</v>
      </c>
      <c r="E699">
        <v>2</v>
      </c>
      <c r="F699" s="6">
        <v>0.89930555555555558</v>
      </c>
      <c r="G699" s="6">
        <v>0.90625</v>
      </c>
      <c r="H699">
        <v>0.17</v>
      </c>
      <c r="I699" t="s">
        <v>215</v>
      </c>
      <c r="J699" t="s">
        <v>38</v>
      </c>
      <c r="K699" t="s">
        <v>39</v>
      </c>
      <c r="L699" t="s">
        <v>47</v>
      </c>
      <c r="M699" t="s">
        <v>731</v>
      </c>
    </row>
    <row r="700" spans="1:13" x14ac:dyDescent="0.35">
      <c r="A700" s="5">
        <v>45691</v>
      </c>
      <c r="B700">
        <v>2</v>
      </c>
      <c r="C700">
        <v>2025</v>
      </c>
      <c r="D700" t="s">
        <v>677</v>
      </c>
      <c r="E700">
        <v>2</v>
      </c>
      <c r="F700" s="6">
        <v>0.72916666666666663</v>
      </c>
      <c r="G700" s="6">
        <v>0.75</v>
      </c>
      <c r="H700">
        <v>0.5</v>
      </c>
      <c r="I700" t="s">
        <v>71</v>
      </c>
      <c r="J700" t="s">
        <v>38</v>
      </c>
      <c r="K700" t="s">
        <v>39</v>
      </c>
      <c r="L700" t="s">
        <v>47</v>
      </c>
      <c r="M700" t="s">
        <v>732</v>
      </c>
    </row>
    <row r="701" spans="1:13" x14ac:dyDescent="0.35">
      <c r="A701" s="5">
        <v>45691</v>
      </c>
      <c r="B701">
        <v>2</v>
      </c>
      <c r="C701">
        <v>2025</v>
      </c>
      <c r="D701" t="s">
        <v>677</v>
      </c>
      <c r="E701">
        <v>2</v>
      </c>
      <c r="F701" s="6">
        <v>0.79166666666666663</v>
      </c>
      <c r="G701" s="6">
        <v>0.86805555555555558</v>
      </c>
      <c r="H701">
        <v>1.83</v>
      </c>
      <c r="I701" t="s">
        <v>71</v>
      </c>
      <c r="J701" t="s">
        <v>25</v>
      </c>
      <c r="K701" t="s">
        <v>26</v>
      </c>
      <c r="L701" t="s">
        <v>76</v>
      </c>
      <c r="M701" t="s">
        <v>733</v>
      </c>
    </row>
    <row r="702" spans="1:13" x14ac:dyDescent="0.35">
      <c r="A702" s="5">
        <v>45691</v>
      </c>
      <c r="B702">
        <v>2</v>
      </c>
      <c r="C702">
        <v>2025</v>
      </c>
      <c r="D702" t="s">
        <v>677</v>
      </c>
      <c r="E702">
        <v>2</v>
      </c>
      <c r="F702" s="6">
        <v>0.875</v>
      </c>
      <c r="G702" s="6">
        <v>0.88194444444444442</v>
      </c>
      <c r="H702">
        <v>0.17</v>
      </c>
      <c r="I702" t="s">
        <v>29</v>
      </c>
      <c r="J702" t="s">
        <v>38</v>
      </c>
      <c r="K702" t="s">
        <v>39</v>
      </c>
      <c r="L702" t="s">
        <v>47</v>
      </c>
      <c r="M702" t="s">
        <v>734</v>
      </c>
    </row>
    <row r="703" spans="1:13" x14ac:dyDescent="0.35">
      <c r="A703" s="5">
        <v>45691</v>
      </c>
      <c r="B703">
        <v>2</v>
      </c>
      <c r="C703">
        <v>2025</v>
      </c>
      <c r="D703" t="s">
        <v>677</v>
      </c>
      <c r="E703">
        <v>2</v>
      </c>
      <c r="F703" s="6">
        <v>0.89930555555555558</v>
      </c>
      <c r="G703" s="6">
        <v>0.90972222222222221</v>
      </c>
      <c r="H703">
        <v>0.25</v>
      </c>
      <c r="I703" t="s">
        <v>24</v>
      </c>
      <c r="J703" t="s">
        <v>25</v>
      </c>
      <c r="K703" t="s">
        <v>26</v>
      </c>
      <c r="L703" t="s">
        <v>27</v>
      </c>
      <c r="M703" t="s">
        <v>735</v>
      </c>
    </row>
    <row r="704" spans="1:13" x14ac:dyDescent="0.35">
      <c r="A704" s="5">
        <v>45691</v>
      </c>
      <c r="B704">
        <v>2</v>
      </c>
      <c r="C704">
        <v>2025</v>
      </c>
      <c r="D704" t="s">
        <v>677</v>
      </c>
      <c r="E704">
        <v>2</v>
      </c>
      <c r="F704" s="6">
        <v>0.90972222222222221</v>
      </c>
      <c r="G704" s="6">
        <v>0.91666666666666663</v>
      </c>
      <c r="H704">
        <v>0.17</v>
      </c>
      <c r="I704" t="s">
        <v>29</v>
      </c>
      <c r="J704" t="s">
        <v>25</v>
      </c>
      <c r="K704" t="s">
        <v>26</v>
      </c>
      <c r="L704" t="s">
        <v>47</v>
      </c>
      <c r="M704" t="s">
        <v>736</v>
      </c>
    </row>
    <row r="705" spans="1:13" x14ac:dyDescent="0.35">
      <c r="A705" s="5">
        <v>45691</v>
      </c>
      <c r="B705">
        <v>2</v>
      </c>
      <c r="C705">
        <v>2025</v>
      </c>
      <c r="D705" t="s">
        <v>677</v>
      </c>
      <c r="E705">
        <v>3</v>
      </c>
      <c r="F705" s="6">
        <v>0.94097222222222221</v>
      </c>
      <c r="G705" s="6">
        <v>0.94444444444444442</v>
      </c>
      <c r="H705">
        <v>0.08</v>
      </c>
      <c r="I705">
        <v>20104</v>
      </c>
      <c r="J705" t="s">
        <v>25</v>
      </c>
      <c r="K705" t="s">
        <v>26</v>
      </c>
      <c r="L705" t="s">
        <v>475</v>
      </c>
      <c r="M705" t="s">
        <v>737</v>
      </c>
    </row>
    <row r="706" spans="1:13" x14ac:dyDescent="0.35">
      <c r="A706" s="5">
        <v>45691</v>
      </c>
      <c r="B706">
        <v>2</v>
      </c>
      <c r="C706">
        <v>2025</v>
      </c>
      <c r="D706" t="s">
        <v>677</v>
      </c>
      <c r="E706">
        <v>3</v>
      </c>
      <c r="F706" s="6">
        <v>0.94444444444444442</v>
      </c>
      <c r="G706" s="6">
        <v>0.95833333333333337</v>
      </c>
      <c r="H706">
        <v>0.33</v>
      </c>
      <c r="I706" t="s">
        <v>112</v>
      </c>
      <c r="J706" t="s">
        <v>38</v>
      </c>
      <c r="K706" t="s">
        <v>39</v>
      </c>
      <c r="L706" t="s">
        <v>36</v>
      </c>
      <c r="M706" t="s">
        <v>738</v>
      </c>
    </row>
    <row r="707" spans="1:13" x14ac:dyDescent="0.35">
      <c r="A707" s="5">
        <v>45691</v>
      </c>
      <c r="B707">
        <v>2</v>
      </c>
      <c r="C707">
        <v>2025</v>
      </c>
      <c r="D707" t="s">
        <v>677</v>
      </c>
      <c r="E707">
        <v>3</v>
      </c>
      <c r="F707" s="6">
        <v>0.95833333333333337</v>
      </c>
      <c r="G707" s="6">
        <v>0.99305555555555558</v>
      </c>
      <c r="H707">
        <v>0.83</v>
      </c>
      <c r="I707" t="s">
        <v>112</v>
      </c>
      <c r="J707" t="s">
        <v>38</v>
      </c>
      <c r="K707" t="s">
        <v>39</v>
      </c>
      <c r="L707" t="s">
        <v>36</v>
      </c>
      <c r="M707" t="s">
        <v>739</v>
      </c>
    </row>
    <row r="708" spans="1:13" x14ac:dyDescent="0.35">
      <c r="A708" s="5">
        <v>45691</v>
      </c>
      <c r="B708">
        <v>2</v>
      </c>
      <c r="C708">
        <v>2025</v>
      </c>
      <c r="D708" t="s">
        <v>677</v>
      </c>
      <c r="E708">
        <v>3</v>
      </c>
      <c r="F708" s="6">
        <v>3.472222222222222E-3</v>
      </c>
      <c r="G708" s="6">
        <v>1.0416666666666666E-2</v>
      </c>
      <c r="H708">
        <v>0.17</v>
      </c>
      <c r="I708">
        <v>20104</v>
      </c>
      <c r="J708" t="s">
        <v>25</v>
      </c>
      <c r="K708" t="s">
        <v>26</v>
      </c>
      <c r="L708" t="s">
        <v>475</v>
      </c>
      <c r="M708" t="s">
        <v>740</v>
      </c>
    </row>
    <row r="709" spans="1:13" x14ac:dyDescent="0.35">
      <c r="A709" s="5">
        <v>45691</v>
      </c>
      <c r="B709">
        <v>2</v>
      </c>
      <c r="C709">
        <v>2025</v>
      </c>
      <c r="D709" t="s">
        <v>677</v>
      </c>
      <c r="E709">
        <v>3</v>
      </c>
      <c r="F709" s="6">
        <v>2.4305555555555556E-2</v>
      </c>
      <c r="G709" s="6">
        <v>2.7777777777777776E-2</v>
      </c>
      <c r="H709">
        <v>0.08</v>
      </c>
      <c r="I709" t="s">
        <v>112</v>
      </c>
      <c r="J709" t="s">
        <v>38</v>
      </c>
      <c r="K709" t="s">
        <v>39</v>
      </c>
      <c r="L709" t="s">
        <v>47</v>
      </c>
      <c r="M709" t="s">
        <v>741</v>
      </c>
    </row>
    <row r="710" spans="1:13" x14ac:dyDescent="0.35">
      <c r="A710" s="5">
        <v>45691</v>
      </c>
      <c r="B710">
        <v>2</v>
      </c>
      <c r="C710">
        <v>2025</v>
      </c>
      <c r="D710" t="s">
        <v>677</v>
      </c>
      <c r="E710">
        <v>3</v>
      </c>
      <c r="F710" s="6">
        <v>2.7777777777777776E-2</v>
      </c>
      <c r="G710" s="6">
        <v>4.1666666666666664E-2</v>
      </c>
      <c r="H710">
        <v>0.33</v>
      </c>
      <c r="I710">
        <v>20104</v>
      </c>
      <c r="J710" t="s">
        <v>38</v>
      </c>
      <c r="K710" t="s">
        <v>39</v>
      </c>
      <c r="L710" t="s">
        <v>183</v>
      </c>
      <c r="M710" t="s">
        <v>742</v>
      </c>
    </row>
    <row r="711" spans="1:13" x14ac:dyDescent="0.35">
      <c r="A711" s="5">
        <v>45691</v>
      </c>
      <c r="B711">
        <v>2</v>
      </c>
      <c r="C711">
        <v>2025</v>
      </c>
      <c r="D711" t="s">
        <v>677</v>
      </c>
      <c r="E711">
        <v>3</v>
      </c>
      <c r="F711" s="6">
        <v>4.1666666666666664E-2</v>
      </c>
      <c r="G711" s="6">
        <v>4.8611111111111112E-2</v>
      </c>
      <c r="H711">
        <v>0.17</v>
      </c>
      <c r="I711">
        <v>20104</v>
      </c>
      <c r="J711" t="s">
        <v>38</v>
      </c>
      <c r="K711" t="s">
        <v>39</v>
      </c>
      <c r="L711" t="s">
        <v>183</v>
      </c>
      <c r="M711" t="s">
        <v>743</v>
      </c>
    </row>
    <row r="712" spans="1:13" x14ac:dyDescent="0.35">
      <c r="A712" s="5">
        <v>45691</v>
      </c>
      <c r="B712">
        <v>2</v>
      </c>
      <c r="C712">
        <v>2025</v>
      </c>
      <c r="D712" t="s">
        <v>677</v>
      </c>
      <c r="E712">
        <v>3</v>
      </c>
      <c r="F712" s="6">
        <v>9.0277777777777776E-2</v>
      </c>
      <c r="G712" s="6">
        <v>9.375E-2</v>
      </c>
      <c r="H712">
        <v>0.08</v>
      </c>
      <c r="I712" t="s">
        <v>112</v>
      </c>
      <c r="J712" t="s">
        <v>38</v>
      </c>
      <c r="K712" t="s">
        <v>39</v>
      </c>
      <c r="L712" t="s">
        <v>47</v>
      </c>
      <c r="M712" t="s">
        <v>744</v>
      </c>
    </row>
    <row r="713" spans="1:13" x14ac:dyDescent="0.35">
      <c r="A713" s="5">
        <v>45691</v>
      </c>
      <c r="B713">
        <v>2</v>
      </c>
      <c r="C713">
        <v>2025</v>
      </c>
      <c r="D713" t="s">
        <v>677</v>
      </c>
      <c r="E713">
        <v>3</v>
      </c>
      <c r="F713" s="6">
        <v>9.375E-2</v>
      </c>
      <c r="G713" s="6">
        <v>0.12152777777777778</v>
      </c>
      <c r="H713">
        <v>0.67</v>
      </c>
      <c r="I713" t="s">
        <v>84</v>
      </c>
      <c r="J713" t="s">
        <v>25</v>
      </c>
      <c r="K713" t="s">
        <v>26</v>
      </c>
      <c r="L713" t="s">
        <v>147</v>
      </c>
      <c r="M713" t="s">
        <v>745</v>
      </c>
    </row>
    <row r="714" spans="1:13" x14ac:dyDescent="0.35">
      <c r="A714" s="5">
        <v>45691</v>
      </c>
      <c r="B714">
        <v>2</v>
      </c>
      <c r="C714">
        <v>2025</v>
      </c>
      <c r="D714" t="s">
        <v>677</v>
      </c>
      <c r="E714">
        <v>3</v>
      </c>
      <c r="F714" s="6">
        <v>0.18402777777777779</v>
      </c>
      <c r="G714" s="6">
        <v>0.19097222222222221</v>
      </c>
      <c r="H714">
        <v>0.17</v>
      </c>
      <c r="I714" t="s">
        <v>112</v>
      </c>
      <c r="J714" t="s">
        <v>38</v>
      </c>
      <c r="K714" t="s">
        <v>39</v>
      </c>
      <c r="L714" t="s">
        <v>47</v>
      </c>
      <c r="M714" t="s">
        <v>746</v>
      </c>
    </row>
    <row r="715" spans="1:13" x14ac:dyDescent="0.35">
      <c r="A715" s="5">
        <v>45691</v>
      </c>
      <c r="B715">
        <v>2</v>
      </c>
      <c r="C715">
        <v>2025</v>
      </c>
      <c r="D715" t="s">
        <v>677</v>
      </c>
      <c r="E715">
        <v>3</v>
      </c>
      <c r="F715" s="6">
        <v>0.20833333333333334</v>
      </c>
      <c r="G715" s="6">
        <v>0.21180555555555555</v>
      </c>
      <c r="H715">
        <v>0.08</v>
      </c>
      <c r="I715" t="s">
        <v>112</v>
      </c>
      <c r="J715" t="s">
        <v>38</v>
      </c>
      <c r="K715" t="s">
        <v>39</v>
      </c>
      <c r="L715" t="s">
        <v>47</v>
      </c>
      <c r="M715" t="s">
        <v>747</v>
      </c>
    </row>
    <row r="716" spans="1:13" x14ac:dyDescent="0.35">
      <c r="A716" s="5">
        <v>45691</v>
      </c>
      <c r="B716">
        <v>2</v>
      </c>
      <c r="C716">
        <v>2025</v>
      </c>
      <c r="D716" t="s">
        <v>677</v>
      </c>
      <c r="E716">
        <v>3</v>
      </c>
      <c r="F716" s="6">
        <v>0.25</v>
      </c>
      <c r="G716" s="6">
        <v>0.25347222222222221</v>
      </c>
      <c r="H716">
        <v>0.08</v>
      </c>
      <c r="I716" t="s">
        <v>112</v>
      </c>
      <c r="J716" t="s">
        <v>38</v>
      </c>
      <c r="K716" t="s">
        <v>39</v>
      </c>
      <c r="L716" t="s">
        <v>47</v>
      </c>
      <c r="M716" t="s">
        <v>748</v>
      </c>
    </row>
    <row r="717" spans="1:13" x14ac:dyDescent="0.35">
      <c r="A717" s="5">
        <v>45691</v>
      </c>
      <c r="B717">
        <v>2</v>
      </c>
      <c r="C717">
        <v>2025</v>
      </c>
      <c r="D717" t="s">
        <v>677</v>
      </c>
      <c r="E717">
        <v>3</v>
      </c>
      <c r="F717" s="6">
        <v>0.2673611111111111</v>
      </c>
      <c r="G717" s="6">
        <v>0.29166666666666669</v>
      </c>
      <c r="H717">
        <v>0.57999999999999996</v>
      </c>
      <c r="I717" t="s">
        <v>107</v>
      </c>
      <c r="J717" t="s">
        <v>38</v>
      </c>
      <c r="K717" t="s">
        <v>103</v>
      </c>
      <c r="L717" t="s">
        <v>162</v>
      </c>
      <c r="M717" t="s">
        <v>749</v>
      </c>
    </row>
    <row r="718" spans="1:13" x14ac:dyDescent="0.35">
      <c r="A718" s="5">
        <v>45692</v>
      </c>
      <c r="B718">
        <v>2</v>
      </c>
      <c r="C718">
        <v>2025</v>
      </c>
      <c r="D718" t="s">
        <v>677</v>
      </c>
      <c r="E718">
        <v>1</v>
      </c>
      <c r="F718" s="6">
        <v>0.32291666666666669</v>
      </c>
      <c r="G718" s="6">
        <v>0.3263888888888889</v>
      </c>
      <c r="H718">
        <v>0.08</v>
      </c>
      <c r="I718" t="s">
        <v>42</v>
      </c>
      <c r="J718" t="s">
        <v>30</v>
      </c>
      <c r="K718" t="s">
        <v>52</v>
      </c>
      <c r="L718" t="s">
        <v>53</v>
      </c>
      <c r="M718" t="s">
        <v>4749</v>
      </c>
    </row>
    <row r="719" spans="1:13" x14ac:dyDescent="0.35">
      <c r="A719" s="5">
        <v>45692</v>
      </c>
      <c r="B719">
        <v>2</v>
      </c>
      <c r="C719">
        <v>2025</v>
      </c>
      <c r="D719" t="s">
        <v>677</v>
      </c>
      <c r="E719">
        <v>1</v>
      </c>
      <c r="F719" s="6">
        <v>0.3888888888888889</v>
      </c>
      <c r="G719" s="6">
        <v>0.39583333333333331</v>
      </c>
      <c r="H719">
        <v>0.17</v>
      </c>
      <c r="I719" t="s">
        <v>24</v>
      </c>
      <c r="J719" t="s">
        <v>38</v>
      </c>
      <c r="K719" t="s">
        <v>39</v>
      </c>
      <c r="L719" t="s">
        <v>47</v>
      </c>
      <c r="M719" t="s">
        <v>750</v>
      </c>
    </row>
    <row r="720" spans="1:13" x14ac:dyDescent="0.35">
      <c r="A720" s="5">
        <v>45692</v>
      </c>
      <c r="B720">
        <v>2</v>
      </c>
      <c r="C720">
        <v>2025</v>
      </c>
      <c r="D720" t="s">
        <v>677</v>
      </c>
      <c r="E720">
        <v>1</v>
      </c>
      <c r="F720" s="6">
        <v>0.47222222222222221</v>
      </c>
      <c r="G720" s="6">
        <v>0.49652777777777779</v>
      </c>
      <c r="H720">
        <v>0.57999999999999996</v>
      </c>
      <c r="I720" t="s">
        <v>24</v>
      </c>
      <c r="J720" t="s">
        <v>38</v>
      </c>
      <c r="K720" t="s">
        <v>39</v>
      </c>
      <c r="L720" t="s">
        <v>47</v>
      </c>
      <c r="M720" t="s">
        <v>4750</v>
      </c>
    </row>
    <row r="721" spans="1:13" x14ac:dyDescent="0.35">
      <c r="A721" s="5">
        <v>45692</v>
      </c>
      <c r="B721">
        <v>2</v>
      </c>
      <c r="C721">
        <v>2025</v>
      </c>
      <c r="D721" t="s">
        <v>677</v>
      </c>
      <c r="E721">
        <v>1</v>
      </c>
      <c r="F721" s="6">
        <v>0.52430555555555558</v>
      </c>
      <c r="G721" s="6">
        <v>0.52777777777777779</v>
      </c>
      <c r="H721">
        <v>0.08</v>
      </c>
      <c r="I721" t="s">
        <v>56</v>
      </c>
      <c r="J721" t="s">
        <v>30</v>
      </c>
      <c r="K721" t="s">
        <v>52</v>
      </c>
      <c r="L721" t="s">
        <v>57</v>
      </c>
      <c r="M721" t="s">
        <v>751</v>
      </c>
    </row>
    <row r="722" spans="1:13" x14ac:dyDescent="0.35">
      <c r="A722" s="5">
        <v>45692</v>
      </c>
      <c r="B722">
        <v>2</v>
      </c>
      <c r="C722">
        <v>2025</v>
      </c>
      <c r="D722" t="s">
        <v>677</v>
      </c>
      <c r="E722">
        <v>1</v>
      </c>
      <c r="F722" s="6">
        <v>0.53125</v>
      </c>
      <c r="G722" s="6">
        <v>0.53472222222222221</v>
      </c>
      <c r="H722">
        <v>0.08</v>
      </c>
      <c r="I722" t="s">
        <v>56</v>
      </c>
      <c r="J722" t="s">
        <v>30</v>
      </c>
      <c r="K722" t="s">
        <v>52</v>
      </c>
      <c r="L722" t="s">
        <v>57</v>
      </c>
      <c r="M722" t="s">
        <v>752</v>
      </c>
    </row>
    <row r="723" spans="1:13" x14ac:dyDescent="0.35">
      <c r="A723" s="5">
        <v>45692</v>
      </c>
      <c r="B723">
        <v>2</v>
      </c>
      <c r="C723">
        <v>2025</v>
      </c>
      <c r="D723" t="s">
        <v>677</v>
      </c>
      <c r="E723">
        <v>1</v>
      </c>
      <c r="F723" s="6">
        <v>0.54513888888888884</v>
      </c>
      <c r="G723" s="6">
        <v>0.55555555555555558</v>
      </c>
      <c r="H723">
        <v>0.25</v>
      </c>
      <c r="I723" t="s">
        <v>56</v>
      </c>
      <c r="J723" t="s">
        <v>30</v>
      </c>
      <c r="K723" t="s">
        <v>52</v>
      </c>
      <c r="L723" t="s">
        <v>57</v>
      </c>
      <c r="M723" t="s">
        <v>753</v>
      </c>
    </row>
    <row r="724" spans="1:13" x14ac:dyDescent="0.35">
      <c r="A724" s="5">
        <v>45692</v>
      </c>
      <c r="B724">
        <v>2</v>
      </c>
      <c r="C724">
        <v>2025</v>
      </c>
      <c r="D724" t="s">
        <v>677</v>
      </c>
      <c r="E724">
        <v>1</v>
      </c>
      <c r="F724" s="6">
        <v>0.58333333333333337</v>
      </c>
      <c r="G724" s="6">
        <v>0.59027777777777779</v>
      </c>
      <c r="H724">
        <v>0.17</v>
      </c>
      <c r="I724" t="s">
        <v>24</v>
      </c>
      <c r="J724" t="s">
        <v>38</v>
      </c>
      <c r="K724" t="s">
        <v>39</v>
      </c>
      <c r="L724" t="s">
        <v>216</v>
      </c>
      <c r="M724" t="s">
        <v>754</v>
      </c>
    </row>
    <row r="725" spans="1:13" x14ac:dyDescent="0.35">
      <c r="A725" s="5">
        <v>45692</v>
      </c>
      <c r="B725">
        <v>2</v>
      </c>
      <c r="C725">
        <v>2025</v>
      </c>
      <c r="D725" t="s">
        <v>677</v>
      </c>
      <c r="E725">
        <v>1</v>
      </c>
      <c r="F725" s="6">
        <v>0.59722222222222221</v>
      </c>
      <c r="G725" s="6">
        <v>0.60416666666666663</v>
      </c>
      <c r="H725">
        <v>0.17</v>
      </c>
      <c r="I725" t="s">
        <v>42</v>
      </c>
      <c r="J725" t="s">
        <v>30</v>
      </c>
      <c r="K725" t="s">
        <v>52</v>
      </c>
      <c r="L725" t="s">
        <v>53</v>
      </c>
      <c r="M725" t="s">
        <v>755</v>
      </c>
    </row>
    <row r="726" spans="1:13" x14ac:dyDescent="0.35">
      <c r="A726" s="5">
        <v>45692</v>
      </c>
      <c r="B726">
        <v>2</v>
      </c>
      <c r="C726">
        <v>2025</v>
      </c>
      <c r="D726" t="s">
        <v>677</v>
      </c>
      <c r="E726">
        <v>1</v>
      </c>
      <c r="F726" s="6">
        <v>0.35416666666666669</v>
      </c>
      <c r="G726" s="6">
        <v>0.375</v>
      </c>
      <c r="H726">
        <v>0.5</v>
      </c>
      <c r="I726" t="s">
        <v>289</v>
      </c>
      <c r="J726" t="s">
        <v>25</v>
      </c>
      <c r="K726" t="s">
        <v>26</v>
      </c>
      <c r="L726" t="s">
        <v>183</v>
      </c>
      <c r="M726" t="s">
        <v>756</v>
      </c>
    </row>
    <row r="727" spans="1:13" x14ac:dyDescent="0.35">
      <c r="A727" s="5">
        <v>45692</v>
      </c>
      <c r="B727">
        <v>2</v>
      </c>
      <c r="C727">
        <v>2025</v>
      </c>
      <c r="D727" t="s">
        <v>677</v>
      </c>
      <c r="E727">
        <v>1</v>
      </c>
      <c r="F727" s="6">
        <v>0.375</v>
      </c>
      <c r="G727" s="6">
        <v>0.38541666666666669</v>
      </c>
      <c r="H727">
        <v>0.25</v>
      </c>
      <c r="I727" t="s">
        <v>289</v>
      </c>
      <c r="J727" t="s">
        <v>38</v>
      </c>
      <c r="K727" t="s">
        <v>39</v>
      </c>
      <c r="L727" t="s">
        <v>183</v>
      </c>
      <c r="M727" t="s">
        <v>757</v>
      </c>
    </row>
    <row r="728" spans="1:13" x14ac:dyDescent="0.35">
      <c r="A728" s="5">
        <v>45692</v>
      </c>
      <c r="B728">
        <v>2</v>
      </c>
      <c r="C728">
        <v>2025</v>
      </c>
      <c r="D728" t="s">
        <v>677</v>
      </c>
      <c r="E728">
        <v>1</v>
      </c>
      <c r="F728" s="6">
        <v>0.3888888888888889</v>
      </c>
      <c r="G728" s="6">
        <v>0.40277777777777779</v>
      </c>
      <c r="H728">
        <v>0.33</v>
      </c>
      <c r="I728" t="s">
        <v>33</v>
      </c>
      <c r="J728" t="s">
        <v>30</v>
      </c>
      <c r="K728" t="s">
        <v>52</v>
      </c>
      <c r="L728" t="s">
        <v>57</v>
      </c>
      <c r="M728" t="s">
        <v>758</v>
      </c>
    </row>
    <row r="729" spans="1:13" x14ac:dyDescent="0.35">
      <c r="A729" s="5">
        <v>45692</v>
      </c>
      <c r="B729">
        <v>2</v>
      </c>
      <c r="C729">
        <v>2025</v>
      </c>
      <c r="D729" t="s">
        <v>677</v>
      </c>
      <c r="E729">
        <v>1</v>
      </c>
      <c r="F729" s="6">
        <v>0.40972222222222221</v>
      </c>
      <c r="G729" s="6">
        <v>0.41666666666666669</v>
      </c>
      <c r="H729">
        <v>0.17</v>
      </c>
      <c r="I729" t="s">
        <v>215</v>
      </c>
      <c r="J729" t="s">
        <v>25</v>
      </c>
      <c r="K729" t="s">
        <v>26</v>
      </c>
      <c r="L729" t="s">
        <v>47</v>
      </c>
      <c r="M729" t="s">
        <v>759</v>
      </c>
    </row>
    <row r="730" spans="1:13" x14ac:dyDescent="0.35">
      <c r="A730" s="5">
        <v>45692</v>
      </c>
      <c r="B730">
        <v>2</v>
      </c>
      <c r="C730">
        <v>2025</v>
      </c>
      <c r="D730" t="s">
        <v>677</v>
      </c>
      <c r="E730">
        <v>1</v>
      </c>
      <c r="F730" s="6">
        <v>0.47222222222222221</v>
      </c>
      <c r="G730" s="6">
        <v>0.5</v>
      </c>
      <c r="H730">
        <v>0.67</v>
      </c>
      <c r="I730" t="s">
        <v>33</v>
      </c>
      <c r="J730" t="s">
        <v>38</v>
      </c>
      <c r="K730" t="s">
        <v>39</v>
      </c>
      <c r="L730" t="s">
        <v>36</v>
      </c>
      <c r="M730" t="s">
        <v>760</v>
      </c>
    </row>
    <row r="731" spans="1:13" x14ac:dyDescent="0.35">
      <c r="A731" s="5">
        <v>45692</v>
      </c>
      <c r="B731">
        <v>2</v>
      </c>
      <c r="C731">
        <v>2025</v>
      </c>
      <c r="D731" t="s">
        <v>677</v>
      </c>
      <c r="E731">
        <v>1</v>
      </c>
      <c r="F731" s="6">
        <v>0.54166666666666663</v>
      </c>
      <c r="G731" s="6">
        <v>0.58333333333333337</v>
      </c>
      <c r="H731">
        <v>1</v>
      </c>
      <c r="I731" t="s">
        <v>33</v>
      </c>
      <c r="J731" t="s">
        <v>38</v>
      </c>
      <c r="K731" t="s">
        <v>39</v>
      </c>
      <c r="L731" t="s">
        <v>36</v>
      </c>
      <c r="M731" t="s">
        <v>761</v>
      </c>
    </row>
    <row r="732" spans="1:13" x14ac:dyDescent="0.35">
      <c r="A732" s="5">
        <v>45692</v>
      </c>
      <c r="B732">
        <v>2</v>
      </c>
      <c r="C732">
        <v>2025</v>
      </c>
      <c r="D732" t="s">
        <v>677</v>
      </c>
      <c r="E732">
        <v>1</v>
      </c>
      <c r="F732" s="6">
        <v>0.59027777777777779</v>
      </c>
      <c r="G732" s="6">
        <v>0.59375</v>
      </c>
      <c r="H732">
        <v>0.08</v>
      </c>
      <c r="I732" t="s">
        <v>33</v>
      </c>
      <c r="J732" t="s">
        <v>30</v>
      </c>
      <c r="K732" t="s">
        <v>52</v>
      </c>
      <c r="L732" t="s">
        <v>57</v>
      </c>
      <c r="M732" t="s">
        <v>762</v>
      </c>
    </row>
    <row r="733" spans="1:13" x14ac:dyDescent="0.35">
      <c r="A733" s="5">
        <v>45692</v>
      </c>
      <c r="B733">
        <v>2</v>
      </c>
      <c r="C733">
        <v>2025</v>
      </c>
      <c r="D733" t="s">
        <v>677</v>
      </c>
      <c r="E733">
        <v>1</v>
      </c>
      <c r="F733" s="6">
        <v>0.61111111111111116</v>
      </c>
      <c r="G733" s="6">
        <v>0.625</v>
      </c>
      <c r="H733">
        <v>0.33</v>
      </c>
      <c r="I733" t="s">
        <v>763</v>
      </c>
      <c r="J733" t="s">
        <v>38</v>
      </c>
      <c r="K733" t="s">
        <v>39</v>
      </c>
      <c r="L733" t="s">
        <v>36</v>
      </c>
      <c r="M733" t="s">
        <v>764</v>
      </c>
    </row>
    <row r="734" spans="1:13" x14ac:dyDescent="0.35">
      <c r="A734" s="5">
        <v>45692</v>
      </c>
      <c r="B734">
        <v>2</v>
      </c>
      <c r="C734">
        <v>2025</v>
      </c>
      <c r="D734" t="s">
        <v>677</v>
      </c>
      <c r="E734">
        <v>2</v>
      </c>
      <c r="F734" s="6">
        <v>0.63194444444444442</v>
      </c>
      <c r="G734" s="6">
        <v>0.63888888888888884</v>
      </c>
      <c r="H734">
        <v>0.17</v>
      </c>
      <c r="I734" t="s">
        <v>56</v>
      </c>
      <c r="J734" t="s">
        <v>30</v>
      </c>
      <c r="K734" t="s">
        <v>52</v>
      </c>
      <c r="L734" t="s">
        <v>57</v>
      </c>
      <c r="M734" t="s">
        <v>765</v>
      </c>
    </row>
    <row r="735" spans="1:13" x14ac:dyDescent="0.35">
      <c r="A735" s="5">
        <v>45692</v>
      </c>
      <c r="B735">
        <v>2</v>
      </c>
      <c r="C735">
        <v>2025</v>
      </c>
      <c r="D735" t="s">
        <v>677</v>
      </c>
      <c r="E735">
        <v>2</v>
      </c>
      <c r="F735" s="6">
        <v>0.64930555555555558</v>
      </c>
      <c r="G735" s="6">
        <v>0.65972222222222221</v>
      </c>
      <c r="H735">
        <v>0.25</v>
      </c>
      <c r="I735" t="s">
        <v>419</v>
      </c>
      <c r="J735" t="s">
        <v>38</v>
      </c>
      <c r="K735" t="s">
        <v>39</v>
      </c>
      <c r="L735" t="s">
        <v>47</v>
      </c>
      <c r="M735" t="s">
        <v>766</v>
      </c>
    </row>
    <row r="736" spans="1:13" x14ac:dyDescent="0.35">
      <c r="A736" s="5">
        <v>45692</v>
      </c>
      <c r="B736">
        <v>2</v>
      </c>
      <c r="C736">
        <v>2025</v>
      </c>
      <c r="D736" t="s">
        <v>677</v>
      </c>
      <c r="E736">
        <v>2</v>
      </c>
      <c r="F736" s="6">
        <v>0.74305555555555558</v>
      </c>
      <c r="G736" s="6">
        <v>0.75</v>
      </c>
      <c r="H736">
        <v>0.17</v>
      </c>
      <c r="I736" t="s">
        <v>110</v>
      </c>
      <c r="J736" t="s">
        <v>25</v>
      </c>
      <c r="K736" t="s">
        <v>26</v>
      </c>
      <c r="L736" t="s">
        <v>187</v>
      </c>
      <c r="M736" t="s">
        <v>767</v>
      </c>
    </row>
    <row r="737" spans="1:13" x14ac:dyDescent="0.35">
      <c r="A737" s="5">
        <v>45692</v>
      </c>
      <c r="B737">
        <v>2</v>
      </c>
      <c r="C737">
        <v>2025</v>
      </c>
      <c r="D737" t="s">
        <v>677</v>
      </c>
      <c r="E737">
        <v>2</v>
      </c>
      <c r="F737" s="6">
        <v>0.80208333333333337</v>
      </c>
      <c r="G737" s="6">
        <v>0.80555555555555558</v>
      </c>
      <c r="H737">
        <v>0.08</v>
      </c>
      <c r="I737" t="s">
        <v>56</v>
      </c>
      <c r="J737" t="s">
        <v>30</v>
      </c>
      <c r="K737" t="s">
        <v>52</v>
      </c>
      <c r="L737" t="s">
        <v>57</v>
      </c>
      <c r="M737" t="s">
        <v>768</v>
      </c>
    </row>
    <row r="738" spans="1:13" x14ac:dyDescent="0.35">
      <c r="A738" s="5">
        <v>45692</v>
      </c>
      <c r="B738">
        <v>2</v>
      </c>
      <c r="C738">
        <v>2025</v>
      </c>
      <c r="D738" t="s">
        <v>677</v>
      </c>
      <c r="E738">
        <v>2</v>
      </c>
      <c r="F738" s="6">
        <v>0.86805555555555558</v>
      </c>
      <c r="G738" s="6">
        <v>0.88194444444444442</v>
      </c>
      <c r="H738">
        <v>0.33</v>
      </c>
      <c r="I738" t="s">
        <v>24</v>
      </c>
      <c r="J738" t="s">
        <v>25</v>
      </c>
      <c r="K738" t="s">
        <v>26</v>
      </c>
      <c r="L738" t="s">
        <v>455</v>
      </c>
      <c r="M738" t="s">
        <v>769</v>
      </c>
    </row>
    <row r="739" spans="1:13" x14ac:dyDescent="0.35">
      <c r="A739" s="5">
        <v>45692</v>
      </c>
      <c r="B739">
        <v>2</v>
      </c>
      <c r="C739">
        <v>2025</v>
      </c>
      <c r="D739" t="s">
        <v>677</v>
      </c>
      <c r="E739">
        <v>2</v>
      </c>
      <c r="F739" s="6">
        <v>0.89583333333333337</v>
      </c>
      <c r="G739" s="6">
        <v>0.90972222222222221</v>
      </c>
      <c r="H739">
        <v>0.33</v>
      </c>
      <c r="I739" t="s">
        <v>24</v>
      </c>
      <c r="J739" t="s">
        <v>25</v>
      </c>
      <c r="K739" t="s">
        <v>26</v>
      </c>
      <c r="L739" t="s">
        <v>27</v>
      </c>
      <c r="M739" t="s">
        <v>770</v>
      </c>
    </row>
    <row r="740" spans="1:13" x14ac:dyDescent="0.35">
      <c r="A740" s="5">
        <v>45692</v>
      </c>
      <c r="B740">
        <v>2</v>
      </c>
      <c r="C740">
        <v>2025</v>
      </c>
      <c r="D740" t="s">
        <v>677</v>
      </c>
      <c r="E740">
        <v>2</v>
      </c>
      <c r="F740" s="6">
        <v>0.625</v>
      </c>
      <c r="G740" s="6">
        <v>0.66666666666666663</v>
      </c>
      <c r="H740">
        <v>1</v>
      </c>
      <c r="I740" t="s">
        <v>763</v>
      </c>
      <c r="J740" t="s">
        <v>38</v>
      </c>
      <c r="K740" t="s">
        <v>39</v>
      </c>
      <c r="L740" t="s">
        <v>36</v>
      </c>
      <c r="M740" t="s">
        <v>771</v>
      </c>
    </row>
    <row r="741" spans="1:13" x14ac:dyDescent="0.35">
      <c r="A741" s="5">
        <v>45692</v>
      </c>
      <c r="B741">
        <v>2</v>
      </c>
      <c r="C741">
        <v>2025</v>
      </c>
      <c r="D741" t="s">
        <v>677</v>
      </c>
      <c r="E741">
        <v>2</v>
      </c>
      <c r="F741" s="6">
        <v>0.66666666666666663</v>
      </c>
      <c r="G741" s="6">
        <v>0.6875</v>
      </c>
      <c r="H741">
        <v>0.5</v>
      </c>
      <c r="I741" t="s">
        <v>763</v>
      </c>
      <c r="J741" t="s">
        <v>38</v>
      </c>
      <c r="K741" t="s">
        <v>39</v>
      </c>
      <c r="L741" t="s">
        <v>36</v>
      </c>
      <c r="M741" t="s">
        <v>772</v>
      </c>
    </row>
    <row r="742" spans="1:13" x14ac:dyDescent="0.35">
      <c r="A742" s="5">
        <v>45692</v>
      </c>
      <c r="B742">
        <v>2</v>
      </c>
      <c r="C742">
        <v>2025</v>
      </c>
      <c r="D742" t="s">
        <v>677</v>
      </c>
      <c r="E742">
        <v>2</v>
      </c>
      <c r="F742" s="6">
        <v>0.6875</v>
      </c>
      <c r="G742" s="6">
        <v>0.70833333333333337</v>
      </c>
      <c r="H742">
        <v>0.5</v>
      </c>
      <c r="I742" t="s">
        <v>107</v>
      </c>
      <c r="J742" t="s">
        <v>25</v>
      </c>
      <c r="K742" t="s">
        <v>26</v>
      </c>
      <c r="L742" t="s">
        <v>108</v>
      </c>
      <c r="M742" t="s">
        <v>773</v>
      </c>
    </row>
    <row r="743" spans="1:13" x14ac:dyDescent="0.35">
      <c r="A743" s="5">
        <v>45692</v>
      </c>
      <c r="B743">
        <v>2</v>
      </c>
      <c r="C743">
        <v>2025</v>
      </c>
      <c r="D743" t="s">
        <v>677</v>
      </c>
      <c r="E743">
        <v>2</v>
      </c>
      <c r="F743" s="6">
        <v>0.70833333333333337</v>
      </c>
      <c r="G743" s="6">
        <v>0.72222222222222221</v>
      </c>
      <c r="H743">
        <v>0.33</v>
      </c>
      <c r="I743" t="s">
        <v>107</v>
      </c>
      <c r="J743" t="s">
        <v>25</v>
      </c>
      <c r="K743" t="s">
        <v>26</v>
      </c>
      <c r="L743" t="s">
        <v>108</v>
      </c>
      <c r="M743" t="s">
        <v>774</v>
      </c>
    </row>
    <row r="744" spans="1:13" x14ac:dyDescent="0.35">
      <c r="A744" s="5">
        <v>45692</v>
      </c>
      <c r="B744">
        <v>2</v>
      </c>
      <c r="C744">
        <v>2025</v>
      </c>
      <c r="D744" t="s">
        <v>677</v>
      </c>
      <c r="E744">
        <v>2</v>
      </c>
      <c r="F744" s="6">
        <v>0.73611111111111116</v>
      </c>
      <c r="G744" s="6">
        <v>0.75</v>
      </c>
      <c r="H744">
        <v>0.33</v>
      </c>
      <c r="I744" t="s">
        <v>33</v>
      </c>
      <c r="J744" t="s">
        <v>30</v>
      </c>
      <c r="K744" t="s">
        <v>52</v>
      </c>
      <c r="L744" t="s">
        <v>57</v>
      </c>
      <c r="M744" t="s">
        <v>775</v>
      </c>
    </row>
    <row r="745" spans="1:13" x14ac:dyDescent="0.35">
      <c r="A745" s="5">
        <v>45692</v>
      </c>
      <c r="B745">
        <v>2</v>
      </c>
      <c r="C745">
        <v>2025</v>
      </c>
      <c r="D745" t="s">
        <v>677</v>
      </c>
      <c r="E745">
        <v>2</v>
      </c>
      <c r="F745" s="6">
        <v>0.84375</v>
      </c>
      <c r="G745" s="6">
        <v>0.84722222222222221</v>
      </c>
      <c r="H745">
        <v>0.08</v>
      </c>
      <c r="I745" t="s">
        <v>112</v>
      </c>
      <c r="J745" t="s">
        <v>25</v>
      </c>
      <c r="K745" t="s">
        <v>26</v>
      </c>
      <c r="L745" t="s">
        <v>47</v>
      </c>
      <c r="M745" t="s">
        <v>776</v>
      </c>
    </row>
    <row r="746" spans="1:13" x14ac:dyDescent="0.35">
      <c r="A746" s="5">
        <v>45692</v>
      </c>
      <c r="B746">
        <v>2</v>
      </c>
      <c r="C746">
        <v>2025</v>
      </c>
      <c r="D746" t="s">
        <v>677</v>
      </c>
      <c r="E746">
        <v>2</v>
      </c>
      <c r="F746" s="6">
        <v>0.84722222222222221</v>
      </c>
      <c r="G746" s="6">
        <v>0.85416666666666663</v>
      </c>
      <c r="H746">
        <v>0.17</v>
      </c>
      <c r="I746" t="s">
        <v>93</v>
      </c>
      <c r="J746" t="s">
        <v>38</v>
      </c>
      <c r="K746" t="s">
        <v>39</v>
      </c>
      <c r="L746" t="s">
        <v>472</v>
      </c>
      <c r="M746" t="s">
        <v>777</v>
      </c>
    </row>
    <row r="747" spans="1:13" x14ac:dyDescent="0.35">
      <c r="A747" s="5">
        <v>45692</v>
      </c>
      <c r="B747">
        <v>2</v>
      </c>
      <c r="C747">
        <v>2025</v>
      </c>
      <c r="D747" t="s">
        <v>677</v>
      </c>
      <c r="E747">
        <v>2</v>
      </c>
      <c r="F747" s="6">
        <v>0.86458333333333337</v>
      </c>
      <c r="G747" s="6">
        <v>0.86805555555555558</v>
      </c>
      <c r="H747">
        <v>0.08</v>
      </c>
      <c r="I747" t="s">
        <v>84</v>
      </c>
      <c r="J747" t="s">
        <v>25</v>
      </c>
      <c r="K747" t="s">
        <v>26</v>
      </c>
      <c r="L747" t="s">
        <v>47</v>
      </c>
      <c r="M747" t="s">
        <v>778</v>
      </c>
    </row>
    <row r="748" spans="1:13" x14ac:dyDescent="0.35">
      <c r="A748" s="5">
        <v>45692</v>
      </c>
      <c r="B748">
        <v>2</v>
      </c>
      <c r="C748">
        <v>2025</v>
      </c>
      <c r="D748" t="s">
        <v>677</v>
      </c>
      <c r="E748">
        <v>3</v>
      </c>
      <c r="F748" s="6">
        <v>0.92361111111111116</v>
      </c>
      <c r="G748" s="6">
        <v>0.93055555555555558</v>
      </c>
      <c r="H748">
        <v>0.17</v>
      </c>
      <c r="I748" t="s">
        <v>56</v>
      </c>
      <c r="J748" t="s">
        <v>30</v>
      </c>
      <c r="K748" t="s">
        <v>52</v>
      </c>
      <c r="L748" t="s">
        <v>57</v>
      </c>
      <c r="M748" t="s">
        <v>779</v>
      </c>
    </row>
    <row r="749" spans="1:13" x14ac:dyDescent="0.35">
      <c r="A749" s="5">
        <v>45692</v>
      </c>
      <c r="B749">
        <v>2</v>
      </c>
      <c r="C749">
        <v>2025</v>
      </c>
      <c r="D749" t="s">
        <v>677</v>
      </c>
      <c r="E749">
        <v>3</v>
      </c>
      <c r="F749" s="6">
        <v>0.94097222222222221</v>
      </c>
      <c r="G749" s="6">
        <v>0.94791666666666663</v>
      </c>
      <c r="H749">
        <v>0.17</v>
      </c>
      <c r="I749" t="s">
        <v>419</v>
      </c>
      <c r="J749" t="s">
        <v>25</v>
      </c>
      <c r="K749" t="s">
        <v>26</v>
      </c>
      <c r="L749" t="s">
        <v>432</v>
      </c>
      <c r="M749" t="s">
        <v>4751</v>
      </c>
    </row>
    <row r="750" spans="1:13" x14ac:dyDescent="0.35">
      <c r="A750" s="5">
        <v>45692</v>
      </c>
      <c r="B750">
        <v>2</v>
      </c>
      <c r="C750">
        <v>2025</v>
      </c>
      <c r="D750" t="s">
        <v>677</v>
      </c>
      <c r="E750">
        <v>3</v>
      </c>
      <c r="F750" s="6">
        <v>0.96527777777777779</v>
      </c>
      <c r="G750" s="6">
        <v>0.97569444444444442</v>
      </c>
      <c r="H750">
        <v>0.25</v>
      </c>
      <c r="I750">
        <v>20104</v>
      </c>
      <c r="J750" t="s">
        <v>25</v>
      </c>
      <c r="K750" t="s">
        <v>26</v>
      </c>
      <c r="L750" t="s">
        <v>282</v>
      </c>
      <c r="M750" t="s">
        <v>780</v>
      </c>
    </row>
    <row r="751" spans="1:13" x14ac:dyDescent="0.35">
      <c r="A751" s="5">
        <v>45692</v>
      </c>
      <c r="B751">
        <v>2</v>
      </c>
      <c r="C751">
        <v>2025</v>
      </c>
      <c r="D751" t="s">
        <v>677</v>
      </c>
      <c r="E751">
        <v>3</v>
      </c>
      <c r="F751" s="6">
        <v>0</v>
      </c>
      <c r="G751" s="6">
        <v>1.0416666666666666E-2</v>
      </c>
      <c r="H751">
        <v>0.25</v>
      </c>
      <c r="I751">
        <v>20104</v>
      </c>
      <c r="J751" t="s">
        <v>25</v>
      </c>
      <c r="K751" t="s">
        <v>26</v>
      </c>
      <c r="L751" t="s">
        <v>282</v>
      </c>
      <c r="M751" t="s">
        <v>781</v>
      </c>
    </row>
    <row r="752" spans="1:13" x14ac:dyDescent="0.35">
      <c r="A752" s="5">
        <v>45692</v>
      </c>
      <c r="B752">
        <v>2</v>
      </c>
      <c r="C752">
        <v>2025</v>
      </c>
      <c r="D752" t="s">
        <v>677</v>
      </c>
      <c r="E752">
        <v>3</v>
      </c>
      <c r="F752" s="6">
        <v>3.472222222222222E-3</v>
      </c>
      <c r="G752" s="6">
        <v>4.1666666666666664E-2</v>
      </c>
      <c r="H752">
        <v>0.92</v>
      </c>
      <c r="I752" t="s">
        <v>419</v>
      </c>
      <c r="J752" t="s">
        <v>25</v>
      </c>
      <c r="K752" t="s">
        <v>26</v>
      </c>
      <c r="L752" t="s">
        <v>432</v>
      </c>
      <c r="M752" t="s">
        <v>4752</v>
      </c>
    </row>
    <row r="753" spans="1:13" x14ac:dyDescent="0.35">
      <c r="A753" s="5">
        <v>45692</v>
      </c>
      <c r="B753">
        <v>2</v>
      </c>
      <c r="C753">
        <v>2025</v>
      </c>
      <c r="D753" t="s">
        <v>677</v>
      </c>
      <c r="E753">
        <v>3</v>
      </c>
      <c r="F753" s="6">
        <v>9.0277777777777776E-2</v>
      </c>
      <c r="G753" s="6">
        <v>0.10416666666666667</v>
      </c>
      <c r="H753">
        <v>0.33</v>
      </c>
      <c r="I753" t="s">
        <v>24</v>
      </c>
      <c r="J753" t="s">
        <v>38</v>
      </c>
      <c r="K753" t="s">
        <v>39</v>
      </c>
      <c r="L753" t="s">
        <v>216</v>
      </c>
      <c r="M753" t="s">
        <v>782</v>
      </c>
    </row>
    <row r="754" spans="1:13" x14ac:dyDescent="0.35">
      <c r="A754" s="5">
        <v>45692</v>
      </c>
      <c r="B754">
        <v>2</v>
      </c>
      <c r="C754">
        <v>2025</v>
      </c>
      <c r="D754" t="s">
        <v>677</v>
      </c>
      <c r="E754">
        <v>3</v>
      </c>
      <c r="F754" s="6">
        <v>0.125</v>
      </c>
      <c r="G754" s="6">
        <v>0.12847222222222221</v>
      </c>
      <c r="H754">
        <v>0.08</v>
      </c>
      <c r="I754" t="s">
        <v>42</v>
      </c>
      <c r="J754" t="s">
        <v>30</v>
      </c>
      <c r="K754" t="s">
        <v>52</v>
      </c>
      <c r="L754" t="s">
        <v>53</v>
      </c>
      <c r="M754" t="s">
        <v>783</v>
      </c>
    </row>
    <row r="755" spans="1:13" x14ac:dyDescent="0.35">
      <c r="A755" s="5">
        <v>45692</v>
      </c>
      <c r="B755">
        <v>2</v>
      </c>
      <c r="C755">
        <v>2025</v>
      </c>
      <c r="D755" t="s">
        <v>677</v>
      </c>
      <c r="E755">
        <v>3</v>
      </c>
      <c r="F755" s="6">
        <v>0.2013888888888889</v>
      </c>
      <c r="G755" s="6">
        <v>0.2048611111111111</v>
      </c>
      <c r="H755">
        <v>0.08</v>
      </c>
      <c r="I755" t="s">
        <v>42</v>
      </c>
      <c r="J755" t="s">
        <v>30</v>
      </c>
      <c r="K755" t="s">
        <v>26</v>
      </c>
      <c r="L755" t="s">
        <v>53</v>
      </c>
      <c r="M755" t="s">
        <v>784</v>
      </c>
    </row>
    <row r="756" spans="1:13" x14ac:dyDescent="0.35">
      <c r="A756" s="5">
        <v>45692</v>
      </c>
      <c r="B756">
        <v>2</v>
      </c>
      <c r="C756">
        <v>2025</v>
      </c>
      <c r="D756" t="s">
        <v>677</v>
      </c>
      <c r="E756">
        <v>3</v>
      </c>
      <c r="F756" s="6">
        <v>0.2048611111111111</v>
      </c>
      <c r="G756" s="6">
        <v>0.20833333333333334</v>
      </c>
      <c r="H756">
        <v>0.08</v>
      </c>
      <c r="I756">
        <v>20103</v>
      </c>
      <c r="J756" t="s">
        <v>25</v>
      </c>
      <c r="K756" t="s">
        <v>26</v>
      </c>
      <c r="L756" t="s">
        <v>27</v>
      </c>
      <c r="M756" t="s">
        <v>785</v>
      </c>
    </row>
    <row r="757" spans="1:13" x14ac:dyDescent="0.35">
      <c r="A757" s="5">
        <v>45692</v>
      </c>
      <c r="B757">
        <v>2</v>
      </c>
      <c r="C757">
        <v>2025</v>
      </c>
      <c r="D757" t="s">
        <v>677</v>
      </c>
      <c r="E757">
        <v>3</v>
      </c>
      <c r="F757" s="6">
        <v>0.20833333333333334</v>
      </c>
      <c r="G757" s="6">
        <v>0.22569444444444445</v>
      </c>
      <c r="H757">
        <v>0.42</v>
      </c>
      <c r="I757">
        <v>20103</v>
      </c>
      <c r="J757" t="s">
        <v>25</v>
      </c>
      <c r="K757" t="s">
        <v>26</v>
      </c>
      <c r="L757" t="s">
        <v>27</v>
      </c>
      <c r="M757" t="s">
        <v>786</v>
      </c>
    </row>
    <row r="758" spans="1:13" x14ac:dyDescent="0.35">
      <c r="A758" s="5">
        <v>45692</v>
      </c>
      <c r="B758">
        <v>2</v>
      </c>
      <c r="C758">
        <v>2025</v>
      </c>
      <c r="D758" t="s">
        <v>677</v>
      </c>
      <c r="E758">
        <v>3</v>
      </c>
      <c r="F758" s="6">
        <v>0.28472222222222221</v>
      </c>
      <c r="G758" s="6">
        <v>0.29166666666666669</v>
      </c>
      <c r="H758">
        <v>0.17</v>
      </c>
      <c r="I758" t="s">
        <v>56</v>
      </c>
      <c r="J758" t="s">
        <v>30</v>
      </c>
      <c r="K758" t="s">
        <v>52</v>
      </c>
      <c r="L758" t="s">
        <v>57</v>
      </c>
      <c r="M758" t="s">
        <v>787</v>
      </c>
    </row>
    <row r="759" spans="1:13" x14ac:dyDescent="0.35">
      <c r="A759" s="5">
        <v>45693</v>
      </c>
      <c r="B759">
        <v>2</v>
      </c>
      <c r="C759">
        <v>2025</v>
      </c>
      <c r="D759" t="s">
        <v>677</v>
      </c>
      <c r="E759">
        <v>1</v>
      </c>
      <c r="F759" s="6">
        <v>0.29166666666666669</v>
      </c>
      <c r="G759" s="6">
        <v>0.30555555555555558</v>
      </c>
      <c r="H759">
        <v>0.33</v>
      </c>
      <c r="I759" t="s">
        <v>87</v>
      </c>
      <c r="J759" t="s">
        <v>30</v>
      </c>
      <c r="K759" t="s">
        <v>52</v>
      </c>
      <c r="L759" t="s">
        <v>57</v>
      </c>
      <c r="M759" t="s">
        <v>518</v>
      </c>
    </row>
    <row r="760" spans="1:13" x14ac:dyDescent="0.35">
      <c r="A760" s="5">
        <v>45693</v>
      </c>
      <c r="B760">
        <v>2</v>
      </c>
      <c r="C760">
        <v>2025</v>
      </c>
      <c r="D760" t="s">
        <v>677</v>
      </c>
      <c r="E760">
        <v>1</v>
      </c>
      <c r="F760" s="6">
        <v>0.30902777777777779</v>
      </c>
      <c r="G760" s="6">
        <v>0.3125</v>
      </c>
      <c r="H760">
        <v>0.08</v>
      </c>
      <c r="I760" t="s">
        <v>87</v>
      </c>
      <c r="J760" t="s">
        <v>30</v>
      </c>
      <c r="K760" t="s">
        <v>52</v>
      </c>
      <c r="L760" t="s">
        <v>57</v>
      </c>
      <c r="M760" t="s">
        <v>788</v>
      </c>
    </row>
    <row r="761" spans="1:13" x14ac:dyDescent="0.35">
      <c r="A761" s="5">
        <v>45693</v>
      </c>
      <c r="B761">
        <v>2</v>
      </c>
      <c r="C761">
        <v>2025</v>
      </c>
      <c r="D761" t="s">
        <v>677</v>
      </c>
      <c r="E761">
        <v>1</v>
      </c>
      <c r="F761" s="6">
        <v>0.36805555555555558</v>
      </c>
      <c r="G761" s="6">
        <v>0.37847222222222221</v>
      </c>
      <c r="H761">
        <v>0.25</v>
      </c>
      <c r="I761" t="s">
        <v>87</v>
      </c>
      <c r="J761" t="s">
        <v>30</v>
      </c>
      <c r="K761" t="s">
        <v>52</v>
      </c>
      <c r="L761" t="s">
        <v>57</v>
      </c>
      <c r="M761" t="s">
        <v>789</v>
      </c>
    </row>
    <row r="762" spans="1:13" x14ac:dyDescent="0.35">
      <c r="A762" s="5">
        <v>45693</v>
      </c>
      <c r="B762">
        <v>2</v>
      </c>
      <c r="C762">
        <v>2025</v>
      </c>
      <c r="D762" t="s">
        <v>677</v>
      </c>
      <c r="E762">
        <v>1</v>
      </c>
      <c r="F762" s="6">
        <v>0.40277777777777779</v>
      </c>
      <c r="G762" s="6">
        <v>0.40972222222222221</v>
      </c>
      <c r="H762">
        <v>0.17</v>
      </c>
      <c r="I762" t="s">
        <v>87</v>
      </c>
      <c r="J762" t="s">
        <v>30</v>
      </c>
      <c r="K762" t="s">
        <v>52</v>
      </c>
      <c r="L762" t="s">
        <v>57</v>
      </c>
      <c r="M762" t="s">
        <v>790</v>
      </c>
    </row>
    <row r="763" spans="1:13" x14ac:dyDescent="0.35">
      <c r="A763" s="5">
        <v>45693</v>
      </c>
      <c r="B763">
        <v>2</v>
      </c>
      <c r="C763">
        <v>2025</v>
      </c>
      <c r="D763" t="s">
        <v>677</v>
      </c>
      <c r="E763">
        <v>1</v>
      </c>
      <c r="F763" s="6">
        <v>0.4513888888888889</v>
      </c>
      <c r="G763" s="6">
        <v>0.4548611111111111</v>
      </c>
      <c r="H763">
        <v>0.08</v>
      </c>
      <c r="I763" t="s">
        <v>87</v>
      </c>
      <c r="J763" t="s">
        <v>30</v>
      </c>
      <c r="K763" t="s">
        <v>52</v>
      </c>
      <c r="L763" t="s">
        <v>57</v>
      </c>
      <c r="M763" t="s">
        <v>791</v>
      </c>
    </row>
    <row r="764" spans="1:13" x14ac:dyDescent="0.35">
      <c r="A764" s="5">
        <v>45693</v>
      </c>
      <c r="B764">
        <v>2</v>
      </c>
      <c r="C764">
        <v>2025</v>
      </c>
      <c r="D764" t="s">
        <v>677</v>
      </c>
      <c r="E764">
        <v>1</v>
      </c>
      <c r="F764" s="6">
        <v>0.46180555555555558</v>
      </c>
      <c r="G764" s="6">
        <v>0.47222222222222221</v>
      </c>
      <c r="H764">
        <v>0.25</v>
      </c>
      <c r="I764">
        <v>15107</v>
      </c>
      <c r="J764" t="s">
        <v>38</v>
      </c>
      <c r="K764" t="s">
        <v>39</v>
      </c>
      <c r="L764" t="s">
        <v>47</v>
      </c>
      <c r="M764" t="s">
        <v>5261</v>
      </c>
    </row>
    <row r="765" spans="1:13" x14ac:dyDescent="0.35">
      <c r="A765" s="5">
        <v>45693</v>
      </c>
      <c r="B765">
        <v>2</v>
      </c>
      <c r="C765">
        <v>2025</v>
      </c>
      <c r="D765" t="s">
        <v>677</v>
      </c>
      <c r="E765">
        <v>1</v>
      </c>
      <c r="F765" s="6">
        <v>0.54166666666666663</v>
      </c>
      <c r="G765" s="6">
        <v>0.56597222222222221</v>
      </c>
      <c r="H765">
        <v>0.57999999999999996</v>
      </c>
      <c r="I765">
        <v>15107</v>
      </c>
      <c r="J765" t="s">
        <v>38</v>
      </c>
      <c r="K765" t="s">
        <v>39</v>
      </c>
      <c r="L765" t="s">
        <v>47</v>
      </c>
      <c r="M765" t="s">
        <v>5262</v>
      </c>
    </row>
    <row r="766" spans="1:13" x14ac:dyDescent="0.35">
      <c r="A766" s="5">
        <v>45693</v>
      </c>
      <c r="B766">
        <v>2</v>
      </c>
      <c r="C766">
        <v>2025</v>
      </c>
      <c r="D766" t="s">
        <v>677</v>
      </c>
      <c r="E766">
        <v>1</v>
      </c>
      <c r="F766" s="6">
        <v>0.59375</v>
      </c>
      <c r="G766" s="6">
        <v>0.59722222222222221</v>
      </c>
      <c r="H766">
        <v>0.08</v>
      </c>
      <c r="I766" t="s">
        <v>66</v>
      </c>
      <c r="J766" t="s">
        <v>25</v>
      </c>
      <c r="K766" t="s">
        <v>26</v>
      </c>
      <c r="L766" t="s">
        <v>187</v>
      </c>
      <c r="M766" t="s">
        <v>792</v>
      </c>
    </row>
    <row r="767" spans="1:13" x14ac:dyDescent="0.35">
      <c r="A767" s="5">
        <v>45693</v>
      </c>
      <c r="B767">
        <v>2</v>
      </c>
      <c r="C767">
        <v>2025</v>
      </c>
      <c r="D767" t="s">
        <v>677</v>
      </c>
      <c r="E767">
        <v>1</v>
      </c>
      <c r="F767" s="6">
        <v>0.2986111111111111</v>
      </c>
      <c r="G767" s="6">
        <v>0.30555555555555558</v>
      </c>
      <c r="H767">
        <v>0.17</v>
      </c>
      <c r="I767" t="s">
        <v>215</v>
      </c>
      <c r="J767" t="s">
        <v>38</v>
      </c>
      <c r="K767" t="s">
        <v>39</v>
      </c>
      <c r="L767" t="s">
        <v>47</v>
      </c>
      <c r="M767" t="s">
        <v>793</v>
      </c>
    </row>
    <row r="768" spans="1:13" x14ac:dyDescent="0.35">
      <c r="A768" s="5">
        <v>45693</v>
      </c>
      <c r="B768">
        <v>2</v>
      </c>
      <c r="C768">
        <v>2025</v>
      </c>
      <c r="D768" t="s">
        <v>677</v>
      </c>
      <c r="E768">
        <v>1</v>
      </c>
      <c r="F768" s="6">
        <v>0.31944444444444442</v>
      </c>
      <c r="G768" s="6">
        <v>0.33333333333333331</v>
      </c>
      <c r="H768">
        <v>0.33</v>
      </c>
      <c r="I768" t="s">
        <v>165</v>
      </c>
      <c r="J768" t="s">
        <v>38</v>
      </c>
      <c r="K768" t="s">
        <v>39</v>
      </c>
      <c r="L768" t="s">
        <v>47</v>
      </c>
      <c r="M768" t="s">
        <v>794</v>
      </c>
    </row>
    <row r="769" spans="1:13" x14ac:dyDescent="0.35">
      <c r="A769" s="5">
        <v>45693</v>
      </c>
      <c r="B769">
        <v>2</v>
      </c>
      <c r="C769">
        <v>2025</v>
      </c>
      <c r="D769" t="s">
        <v>677</v>
      </c>
      <c r="E769">
        <v>1</v>
      </c>
      <c r="F769" s="6">
        <v>0.34375</v>
      </c>
      <c r="G769" s="6">
        <v>0.3611111111111111</v>
      </c>
      <c r="H769">
        <v>0.42</v>
      </c>
      <c r="I769" t="s">
        <v>319</v>
      </c>
      <c r="J769" t="s">
        <v>38</v>
      </c>
      <c r="K769" t="s">
        <v>39</v>
      </c>
      <c r="L769" t="s">
        <v>36</v>
      </c>
      <c r="M769" t="s">
        <v>795</v>
      </c>
    </row>
    <row r="770" spans="1:13" x14ac:dyDescent="0.35">
      <c r="A770" s="5">
        <v>45693</v>
      </c>
      <c r="B770">
        <v>2</v>
      </c>
      <c r="C770">
        <v>2025</v>
      </c>
      <c r="D770" t="s">
        <v>677</v>
      </c>
      <c r="E770">
        <v>1</v>
      </c>
      <c r="F770" s="6">
        <v>0.3611111111111111</v>
      </c>
      <c r="G770" s="6">
        <v>0.36458333333333331</v>
      </c>
      <c r="H770">
        <v>0.08</v>
      </c>
      <c r="I770" t="s">
        <v>29</v>
      </c>
      <c r="J770" t="s">
        <v>38</v>
      </c>
      <c r="K770" t="s">
        <v>39</v>
      </c>
      <c r="L770" t="s">
        <v>47</v>
      </c>
      <c r="M770" t="s">
        <v>796</v>
      </c>
    </row>
    <row r="771" spans="1:13" x14ac:dyDescent="0.35">
      <c r="A771" s="5">
        <v>45693</v>
      </c>
      <c r="B771">
        <v>2</v>
      </c>
      <c r="C771">
        <v>2025</v>
      </c>
      <c r="D771" t="s">
        <v>677</v>
      </c>
      <c r="E771">
        <v>1</v>
      </c>
      <c r="F771" s="6">
        <v>0.38541666666666669</v>
      </c>
      <c r="G771" s="6">
        <v>0.3923611111111111</v>
      </c>
      <c r="H771">
        <v>0.17</v>
      </c>
      <c r="I771" t="s">
        <v>24</v>
      </c>
      <c r="J771" t="s">
        <v>38</v>
      </c>
      <c r="K771" t="s">
        <v>39</v>
      </c>
      <c r="L771" t="s">
        <v>47</v>
      </c>
      <c r="M771" t="s">
        <v>797</v>
      </c>
    </row>
    <row r="772" spans="1:13" x14ac:dyDescent="0.35">
      <c r="A772" s="5">
        <v>45693</v>
      </c>
      <c r="B772">
        <v>2</v>
      </c>
      <c r="C772">
        <v>2025</v>
      </c>
      <c r="D772" t="s">
        <v>677</v>
      </c>
      <c r="E772">
        <v>1</v>
      </c>
      <c r="F772" s="6">
        <v>0.41666666666666669</v>
      </c>
      <c r="G772" s="6">
        <v>0.43055555555555558</v>
      </c>
      <c r="H772">
        <v>0.33</v>
      </c>
      <c r="I772" t="s">
        <v>29</v>
      </c>
      <c r="J772" t="s">
        <v>38</v>
      </c>
      <c r="K772" t="s">
        <v>39</v>
      </c>
      <c r="L772" t="s">
        <v>47</v>
      </c>
      <c r="M772" t="s">
        <v>798</v>
      </c>
    </row>
    <row r="773" spans="1:13" x14ac:dyDescent="0.35">
      <c r="A773" s="5">
        <v>45693</v>
      </c>
      <c r="B773">
        <v>2</v>
      </c>
      <c r="C773">
        <v>2025</v>
      </c>
      <c r="D773" t="s">
        <v>677</v>
      </c>
      <c r="E773">
        <v>1</v>
      </c>
      <c r="F773" s="6">
        <v>0.43055555555555558</v>
      </c>
      <c r="G773" s="6">
        <v>0.4375</v>
      </c>
      <c r="H773">
        <v>0.17</v>
      </c>
      <c r="I773" t="s">
        <v>319</v>
      </c>
      <c r="J773" t="s">
        <v>25</v>
      </c>
      <c r="K773" t="s">
        <v>26</v>
      </c>
      <c r="L773" t="s">
        <v>272</v>
      </c>
      <c r="M773" t="s">
        <v>799</v>
      </c>
    </row>
    <row r="774" spans="1:13" x14ac:dyDescent="0.35">
      <c r="A774" s="5">
        <v>45693</v>
      </c>
      <c r="B774">
        <v>2</v>
      </c>
      <c r="C774">
        <v>2025</v>
      </c>
      <c r="D774" t="s">
        <v>677</v>
      </c>
      <c r="E774">
        <v>1</v>
      </c>
      <c r="F774" s="6">
        <v>0.4375</v>
      </c>
      <c r="G774" s="6">
        <v>0.45833333333333331</v>
      </c>
      <c r="H774">
        <v>0.5</v>
      </c>
      <c r="I774" t="s">
        <v>93</v>
      </c>
      <c r="J774" t="s">
        <v>38</v>
      </c>
      <c r="K774" t="s">
        <v>39</v>
      </c>
      <c r="L774" t="s">
        <v>36</v>
      </c>
      <c r="M774" t="s">
        <v>800</v>
      </c>
    </row>
    <row r="775" spans="1:13" x14ac:dyDescent="0.35">
      <c r="A775" s="5">
        <v>45693</v>
      </c>
      <c r="B775">
        <v>2</v>
      </c>
      <c r="C775">
        <v>2025</v>
      </c>
      <c r="D775" t="s">
        <v>677</v>
      </c>
      <c r="E775">
        <v>1</v>
      </c>
      <c r="F775" s="6">
        <v>0.45833333333333331</v>
      </c>
      <c r="G775" s="6">
        <v>0.5</v>
      </c>
      <c r="H775">
        <v>1</v>
      </c>
      <c r="I775" t="s">
        <v>93</v>
      </c>
      <c r="J775" t="s">
        <v>38</v>
      </c>
      <c r="K775" t="s">
        <v>39</v>
      </c>
      <c r="L775" t="s">
        <v>36</v>
      </c>
      <c r="M775" t="s">
        <v>801</v>
      </c>
    </row>
    <row r="776" spans="1:13" x14ac:dyDescent="0.35">
      <c r="A776" s="5">
        <v>45693</v>
      </c>
      <c r="B776">
        <v>2</v>
      </c>
      <c r="C776">
        <v>2025</v>
      </c>
      <c r="D776" t="s">
        <v>677</v>
      </c>
      <c r="E776">
        <v>1</v>
      </c>
      <c r="F776" s="6">
        <v>0.54861111111111116</v>
      </c>
      <c r="G776" s="6">
        <v>0.55555555555555558</v>
      </c>
      <c r="H776">
        <v>0.17</v>
      </c>
      <c r="I776" t="s">
        <v>93</v>
      </c>
      <c r="J776" t="s">
        <v>38</v>
      </c>
      <c r="K776" t="s">
        <v>39</v>
      </c>
      <c r="L776" t="s">
        <v>47</v>
      </c>
      <c r="M776" t="s">
        <v>802</v>
      </c>
    </row>
    <row r="777" spans="1:13" x14ac:dyDescent="0.35">
      <c r="A777" s="5">
        <v>45693</v>
      </c>
      <c r="B777">
        <v>2</v>
      </c>
      <c r="C777">
        <v>2025</v>
      </c>
      <c r="D777" t="s">
        <v>677</v>
      </c>
      <c r="E777">
        <v>1</v>
      </c>
      <c r="F777" s="6">
        <v>0.59027777777777779</v>
      </c>
      <c r="G777" s="6">
        <v>0.625</v>
      </c>
      <c r="H777">
        <v>0.83</v>
      </c>
      <c r="I777" t="s">
        <v>24</v>
      </c>
      <c r="J777" t="s">
        <v>38</v>
      </c>
      <c r="K777" t="s">
        <v>39</v>
      </c>
      <c r="L777" t="s">
        <v>47</v>
      </c>
      <c r="M777" t="s">
        <v>803</v>
      </c>
    </row>
    <row r="778" spans="1:13" x14ac:dyDescent="0.35">
      <c r="A778" s="5">
        <v>45693</v>
      </c>
      <c r="B778">
        <v>2</v>
      </c>
      <c r="C778">
        <v>2025</v>
      </c>
      <c r="D778" t="s">
        <v>677</v>
      </c>
      <c r="E778">
        <v>2</v>
      </c>
      <c r="F778" s="6">
        <v>0.625</v>
      </c>
      <c r="G778" s="6">
        <v>0.63194444444444442</v>
      </c>
      <c r="H778">
        <v>0.17</v>
      </c>
      <c r="I778" t="s">
        <v>87</v>
      </c>
      <c r="J778" t="s">
        <v>30</v>
      </c>
      <c r="K778" t="s">
        <v>52</v>
      </c>
      <c r="L778" t="s">
        <v>57</v>
      </c>
      <c r="M778" t="s">
        <v>804</v>
      </c>
    </row>
    <row r="779" spans="1:13" x14ac:dyDescent="0.35">
      <c r="A779" s="5">
        <v>45693</v>
      </c>
      <c r="B779">
        <v>2</v>
      </c>
      <c r="C779">
        <v>2025</v>
      </c>
      <c r="D779" t="s">
        <v>677</v>
      </c>
      <c r="E779">
        <v>2</v>
      </c>
      <c r="F779" s="6">
        <v>0.65625</v>
      </c>
      <c r="G779" s="6">
        <v>0.66319444444444442</v>
      </c>
      <c r="H779">
        <v>0.17</v>
      </c>
      <c r="I779" t="s">
        <v>87</v>
      </c>
      <c r="J779" t="s">
        <v>30</v>
      </c>
      <c r="K779" t="s">
        <v>52</v>
      </c>
      <c r="L779" t="s">
        <v>57</v>
      </c>
      <c r="M779" t="s">
        <v>805</v>
      </c>
    </row>
    <row r="780" spans="1:13" x14ac:dyDescent="0.35">
      <c r="A780" s="5">
        <v>45693</v>
      </c>
      <c r="B780">
        <v>2</v>
      </c>
      <c r="C780">
        <v>2025</v>
      </c>
      <c r="D780" t="s">
        <v>677</v>
      </c>
      <c r="E780">
        <v>2</v>
      </c>
      <c r="F780" s="6">
        <v>0.74305555555555558</v>
      </c>
      <c r="G780" s="6">
        <v>0.75</v>
      </c>
      <c r="H780">
        <v>0.17</v>
      </c>
      <c r="I780" t="s">
        <v>87</v>
      </c>
      <c r="J780" t="s">
        <v>30</v>
      </c>
      <c r="K780" t="s">
        <v>52</v>
      </c>
      <c r="L780" t="s">
        <v>57</v>
      </c>
      <c r="M780" t="s">
        <v>806</v>
      </c>
    </row>
    <row r="781" spans="1:13" x14ac:dyDescent="0.35">
      <c r="A781" s="5">
        <v>45693</v>
      </c>
      <c r="B781">
        <v>2</v>
      </c>
      <c r="C781">
        <v>2025</v>
      </c>
      <c r="D781" t="s">
        <v>677</v>
      </c>
      <c r="E781">
        <v>2</v>
      </c>
      <c r="F781" s="6">
        <v>0.66319444444444442</v>
      </c>
      <c r="G781" s="6">
        <v>0.66666666666666663</v>
      </c>
      <c r="H781">
        <v>0.08</v>
      </c>
      <c r="I781" t="s">
        <v>33</v>
      </c>
      <c r="J781" t="s">
        <v>25</v>
      </c>
      <c r="K781" t="s">
        <v>26</v>
      </c>
      <c r="L781" t="s">
        <v>34</v>
      </c>
      <c r="M781" t="s">
        <v>807</v>
      </c>
    </row>
    <row r="782" spans="1:13" x14ac:dyDescent="0.35">
      <c r="A782" s="5">
        <v>45693</v>
      </c>
      <c r="B782">
        <v>2</v>
      </c>
      <c r="C782">
        <v>2025</v>
      </c>
      <c r="D782" t="s">
        <v>677</v>
      </c>
      <c r="E782">
        <v>2</v>
      </c>
      <c r="F782" s="6">
        <v>0.66666666666666663</v>
      </c>
      <c r="G782" s="6">
        <v>0.67361111111111116</v>
      </c>
      <c r="H782">
        <v>0.17</v>
      </c>
      <c r="I782" t="s">
        <v>33</v>
      </c>
      <c r="J782" t="s">
        <v>25</v>
      </c>
      <c r="K782" t="s">
        <v>26</v>
      </c>
      <c r="L782" t="s">
        <v>34</v>
      </c>
      <c r="M782" t="s">
        <v>808</v>
      </c>
    </row>
    <row r="783" spans="1:13" x14ac:dyDescent="0.35">
      <c r="A783" s="5">
        <v>45693</v>
      </c>
      <c r="B783">
        <v>2</v>
      </c>
      <c r="C783">
        <v>2025</v>
      </c>
      <c r="D783" t="s">
        <v>677</v>
      </c>
      <c r="E783">
        <v>2</v>
      </c>
      <c r="F783" s="6">
        <v>0.69097222222222221</v>
      </c>
      <c r="G783" s="6">
        <v>0.70138888888888884</v>
      </c>
      <c r="H783">
        <v>0.25</v>
      </c>
      <c r="I783" t="s">
        <v>24</v>
      </c>
      <c r="J783" t="s">
        <v>25</v>
      </c>
      <c r="K783" t="s">
        <v>26</v>
      </c>
      <c r="L783" t="s">
        <v>47</v>
      </c>
      <c r="M783" t="s">
        <v>809</v>
      </c>
    </row>
    <row r="784" spans="1:13" x14ac:dyDescent="0.35">
      <c r="A784" s="5">
        <v>45693</v>
      </c>
      <c r="B784">
        <v>2</v>
      </c>
      <c r="C784">
        <v>2025</v>
      </c>
      <c r="D784" t="s">
        <v>677</v>
      </c>
      <c r="E784">
        <v>2</v>
      </c>
      <c r="F784" s="6">
        <v>0.70138888888888884</v>
      </c>
      <c r="G784" s="6">
        <v>0.70833333333333337</v>
      </c>
      <c r="H784">
        <v>0.17</v>
      </c>
      <c r="I784" t="s">
        <v>165</v>
      </c>
      <c r="J784" t="s">
        <v>38</v>
      </c>
      <c r="K784" t="s">
        <v>39</v>
      </c>
      <c r="L784" t="s">
        <v>139</v>
      </c>
      <c r="M784" t="s">
        <v>810</v>
      </c>
    </row>
    <row r="785" spans="1:13" x14ac:dyDescent="0.35">
      <c r="A785" s="5">
        <v>45693</v>
      </c>
      <c r="B785">
        <v>2</v>
      </c>
      <c r="C785">
        <v>2025</v>
      </c>
      <c r="D785" t="s">
        <v>677</v>
      </c>
      <c r="E785">
        <v>2</v>
      </c>
      <c r="F785" s="6">
        <v>0.70833333333333337</v>
      </c>
      <c r="G785" s="6">
        <v>0.72222222222222221</v>
      </c>
      <c r="H785">
        <v>0.33</v>
      </c>
      <c r="I785" t="s">
        <v>165</v>
      </c>
      <c r="J785" t="s">
        <v>38</v>
      </c>
      <c r="K785" t="s">
        <v>39</v>
      </c>
      <c r="L785" t="s">
        <v>139</v>
      </c>
      <c r="M785" t="s">
        <v>811</v>
      </c>
    </row>
    <row r="786" spans="1:13" x14ac:dyDescent="0.35">
      <c r="A786" s="5">
        <v>45693</v>
      </c>
      <c r="B786">
        <v>2</v>
      </c>
      <c r="C786">
        <v>2025</v>
      </c>
      <c r="D786" t="s">
        <v>677</v>
      </c>
      <c r="E786">
        <v>2</v>
      </c>
      <c r="F786" s="6">
        <v>0.72222222222222221</v>
      </c>
      <c r="G786" s="6">
        <v>0.73263888888888884</v>
      </c>
      <c r="H786">
        <v>0.25</v>
      </c>
      <c r="I786" t="s">
        <v>71</v>
      </c>
      <c r="J786" t="s">
        <v>38</v>
      </c>
      <c r="K786" t="s">
        <v>39</v>
      </c>
      <c r="L786" t="s">
        <v>47</v>
      </c>
      <c r="M786" t="s">
        <v>812</v>
      </c>
    </row>
    <row r="787" spans="1:13" x14ac:dyDescent="0.35">
      <c r="A787" s="5">
        <v>45693</v>
      </c>
      <c r="B787">
        <v>2</v>
      </c>
      <c r="C787">
        <v>2025</v>
      </c>
      <c r="D787" t="s">
        <v>677</v>
      </c>
      <c r="E787">
        <v>2</v>
      </c>
      <c r="F787" s="6">
        <v>0.79166666666666663</v>
      </c>
      <c r="G787" s="6">
        <v>0.81944444444444442</v>
      </c>
      <c r="H787">
        <v>0.67</v>
      </c>
      <c r="I787" t="s">
        <v>107</v>
      </c>
      <c r="J787" t="s">
        <v>30</v>
      </c>
      <c r="K787" t="s">
        <v>52</v>
      </c>
      <c r="L787" t="s">
        <v>57</v>
      </c>
      <c r="M787" t="s">
        <v>813</v>
      </c>
    </row>
    <row r="788" spans="1:13" x14ac:dyDescent="0.35">
      <c r="A788" s="5">
        <v>45693</v>
      </c>
      <c r="B788">
        <v>2</v>
      </c>
      <c r="C788">
        <v>2025</v>
      </c>
      <c r="D788" t="s">
        <v>677</v>
      </c>
      <c r="E788">
        <v>2</v>
      </c>
      <c r="F788" s="6">
        <v>0.82986111111111116</v>
      </c>
      <c r="G788" s="6">
        <v>0.83333333333333337</v>
      </c>
      <c r="H788">
        <v>0.08</v>
      </c>
      <c r="I788" t="s">
        <v>84</v>
      </c>
      <c r="J788" t="s">
        <v>38</v>
      </c>
      <c r="K788" t="s">
        <v>39</v>
      </c>
      <c r="L788" t="s">
        <v>47</v>
      </c>
      <c r="M788" t="s">
        <v>814</v>
      </c>
    </row>
    <row r="789" spans="1:13" x14ac:dyDescent="0.35">
      <c r="A789" s="5">
        <v>45693</v>
      </c>
      <c r="B789">
        <v>2</v>
      </c>
      <c r="C789">
        <v>2025</v>
      </c>
      <c r="D789" t="s">
        <v>677</v>
      </c>
      <c r="E789">
        <v>2</v>
      </c>
      <c r="F789" s="6">
        <v>0.80902777777777779</v>
      </c>
      <c r="G789" s="6">
        <v>0.8125</v>
      </c>
      <c r="H789">
        <v>0.08</v>
      </c>
      <c r="I789" t="s">
        <v>56</v>
      </c>
      <c r="J789" t="s">
        <v>30</v>
      </c>
      <c r="K789" t="s">
        <v>52</v>
      </c>
      <c r="L789" t="s">
        <v>57</v>
      </c>
      <c r="M789" t="s">
        <v>815</v>
      </c>
    </row>
    <row r="790" spans="1:13" x14ac:dyDescent="0.35">
      <c r="A790" s="5">
        <v>45693</v>
      </c>
      <c r="B790">
        <v>2</v>
      </c>
      <c r="C790">
        <v>2025</v>
      </c>
      <c r="D790" t="s">
        <v>677</v>
      </c>
      <c r="E790">
        <v>2</v>
      </c>
      <c r="F790" s="6">
        <v>0.87847222222222221</v>
      </c>
      <c r="G790" s="6">
        <v>0.88888888888888884</v>
      </c>
      <c r="H790">
        <v>0.25</v>
      </c>
      <c r="I790">
        <v>20103</v>
      </c>
      <c r="J790" t="s">
        <v>38</v>
      </c>
      <c r="K790" t="s">
        <v>39</v>
      </c>
      <c r="L790" t="s">
        <v>47</v>
      </c>
      <c r="M790" t="s">
        <v>816</v>
      </c>
    </row>
    <row r="791" spans="1:13" x14ac:dyDescent="0.35">
      <c r="A791" s="5">
        <v>45693</v>
      </c>
      <c r="B791">
        <v>2</v>
      </c>
      <c r="C791">
        <v>2025</v>
      </c>
      <c r="D791" t="s">
        <v>677</v>
      </c>
      <c r="E791">
        <v>3</v>
      </c>
      <c r="F791" s="6">
        <v>0.92013888888888884</v>
      </c>
      <c r="G791" s="6">
        <v>0.92361111111111116</v>
      </c>
      <c r="H791">
        <v>0.08</v>
      </c>
      <c r="I791" t="s">
        <v>56</v>
      </c>
      <c r="J791" t="s">
        <v>30</v>
      </c>
      <c r="K791" t="s">
        <v>52</v>
      </c>
      <c r="L791" t="s">
        <v>57</v>
      </c>
      <c r="M791" t="s">
        <v>817</v>
      </c>
    </row>
    <row r="792" spans="1:13" x14ac:dyDescent="0.35">
      <c r="A792" s="5">
        <v>45693</v>
      </c>
      <c r="B792">
        <v>2</v>
      </c>
      <c r="C792">
        <v>2025</v>
      </c>
      <c r="D792" t="s">
        <v>677</v>
      </c>
      <c r="E792">
        <v>3</v>
      </c>
      <c r="F792" s="6">
        <v>0.95833333333333337</v>
      </c>
      <c r="G792" s="6">
        <v>0.96527777777777779</v>
      </c>
      <c r="H792">
        <v>0.17</v>
      </c>
      <c r="I792">
        <v>20103</v>
      </c>
      <c r="J792" t="s">
        <v>38</v>
      </c>
      <c r="K792" t="s">
        <v>39</v>
      </c>
      <c r="L792" t="s">
        <v>47</v>
      </c>
      <c r="M792" t="s">
        <v>818</v>
      </c>
    </row>
    <row r="793" spans="1:13" x14ac:dyDescent="0.35">
      <c r="A793" s="5">
        <v>45693</v>
      </c>
      <c r="B793">
        <v>2</v>
      </c>
      <c r="C793">
        <v>2025</v>
      </c>
      <c r="D793" t="s">
        <v>677</v>
      </c>
      <c r="E793">
        <v>3</v>
      </c>
      <c r="F793" s="6">
        <v>6.5972222222222224E-2</v>
      </c>
      <c r="G793" s="6">
        <v>6.9444444444444448E-2</v>
      </c>
      <c r="H793">
        <v>0.08</v>
      </c>
      <c r="I793" t="s">
        <v>419</v>
      </c>
      <c r="J793" t="s">
        <v>25</v>
      </c>
      <c r="K793" t="s">
        <v>26</v>
      </c>
      <c r="L793" t="s">
        <v>432</v>
      </c>
      <c r="M793" t="s">
        <v>4753</v>
      </c>
    </row>
    <row r="794" spans="1:13" x14ac:dyDescent="0.35">
      <c r="A794" s="5">
        <v>45693</v>
      </c>
      <c r="B794">
        <v>2</v>
      </c>
      <c r="C794">
        <v>2025</v>
      </c>
      <c r="D794" t="s">
        <v>677</v>
      </c>
      <c r="E794">
        <v>3</v>
      </c>
      <c r="F794" s="6">
        <v>0.1388888888888889</v>
      </c>
      <c r="G794" s="6">
        <v>0.14583333333333334</v>
      </c>
      <c r="H794">
        <v>0.17</v>
      </c>
      <c r="I794" t="s">
        <v>42</v>
      </c>
      <c r="J794" t="s">
        <v>30</v>
      </c>
      <c r="K794" t="s">
        <v>52</v>
      </c>
      <c r="L794" t="s">
        <v>53</v>
      </c>
      <c r="M794" t="s">
        <v>819</v>
      </c>
    </row>
    <row r="795" spans="1:13" x14ac:dyDescent="0.35">
      <c r="A795" s="5">
        <v>45693</v>
      </c>
      <c r="B795">
        <v>2</v>
      </c>
      <c r="C795">
        <v>2025</v>
      </c>
      <c r="D795" t="s">
        <v>677</v>
      </c>
      <c r="E795">
        <v>3</v>
      </c>
      <c r="F795" s="6">
        <v>0.18055555555555555</v>
      </c>
      <c r="G795" s="6">
        <v>0.1875</v>
      </c>
      <c r="H795">
        <v>0.17</v>
      </c>
      <c r="I795" t="s">
        <v>24</v>
      </c>
      <c r="J795" t="s">
        <v>38</v>
      </c>
      <c r="K795" t="s">
        <v>39</v>
      </c>
      <c r="L795" t="s">
        <v>47</v>
      </c>
      <c r="M795" t="s">
        <v>820</v>
      </c>
    </row>
    <row r="796" spans="1:13" x14ac:dyDescent="0.35">
      <c r="A796" s="5">
        <v>45693</v>
      </c>
      <c r="B796">
        <v>2</v>
      </c>
      <c r="C796">
        <v>2025</v>
      </c>
      <c r="D796" t="s">
        <v>677</v>
      </c>
      <c r="E796">
        <v>3</v>
      </c>
      <c r="F796" s="6">
        <v>0.24652777777777779</v>
      </c>
      <c r="G796" s="6">
        <v>0.25347222222222221</v>
      </c>
      <c r="H796">
        <v>0.17</v>
      </c>
      <c r="I796" t="s">
        <v>42</v>
      </c>
      <c r="J796" t="s">
        <v>30</v>
      </c>
      <c r="K796" t="s">
        <v>26</v>
      </c>
      <c r="L796" t="s">
        <v>31</v>
      </c>
      <c r="M796" t="s">
        <v>821</v>
      </c>
    </row>
    <row r="797" spans="1:13" x14ac:dyDescent="0.35">
      <c r="A797" s="5">
        <v>45693</v>
      </c>
      <c r="B797">
        <v>2</v>
      </c>
      <c r="C797">
        <v>2025</v>
      </c>
      <c r="D797" t="s">
        <v>677</v>
      </c>
      <c r="E797">
        <v>3</v>
      </c>
      <c r="F797" s="6">
        <v>0.28125</v>
      </c>
      <c r="G797" s="6">
        <v>0.29166666666666669</v>
      </c>
      <c r="H797">
        <v>0.25</v>
      </c>
      <c r="I797" t="s">
        <v>56</v>
      </c>
      <c r="J797" t="s">
        <v>30</v>
      </c>
      <c r="K797" t="s">
        <v>52</v>
      </c>
      <c r="L797" t="s">
        <v>57</v>
      </c>
      <c r="M797" t="s">
        <v>243</v>
      </c>
    </row>
    <row r="798" spans="1:13" x14ac:dyDescent="0.35">
      <c r="A798" s="5">
        <v>45694</v>
      </c>
      <c r="B798">
        <v>2</v>
      </c>
      <c r="C798">
        <v>2025</v>
      </c>
      <c r="D798" t="s">
        <v>677</v>
      </c>
      <c r="E798">
        <v>1</v>
      </c>
      <c r="F798" s="6">
        <v>0.29166666666666669</v>
      </c>
      <c r="G798" s="6">
        <v>0.2986111111111111</v>
      </c>
      <c r="H798">
        <v>0.17</v>
      </c>
      <c r="I798" t="s">
        <v>24</v>
      </c>
      <c r="J798" t="s">
        <v>38</v>
      </c>
      <c r="K798" t="s">
        <v>39</v>
      </c>
      <c r="L798" t="s">
        <v>36</v>
      </c>
      <c r="M798" t="s">
        <v>822</v>
      </c>
    </row>
    <row r="799" spans="1:13" x14ac:dyDescent="0.35">
      <c r="A799" s="5">
        <v>45694</v>
      </c>
      <c r="B799">
        <v>2</v>
      </c>
      <c r="C799">
        <v>2025</v>
      </c>
      <c r="D799" t="s">
        <v>677</v>
      </c>
      <c r="E799">
        <v>1</v>
      </c>
      <c r="F799" s="6">
        <v>0.30555555555555558</v>
      </c>
      <c r="G799" s="6">
        <v>0.30902777777777779</v>
      </c>
      <c r="H799">
        <v>0.08</v>
      </c>
      <c r="I799" t="s">
        <v>42</v>
      </c>
      <c r="J799" t="s">
        <v>30</v>
      </c>
      <c r="K799" t="s">
        <v>52</v>
      </c>
      <c r="L799" t="s">
        <v>53</v>
      </c>
      <c r="M799" t="s">
        <v>823</v>
      </c>
    </row>
    <row r="800" spans="1:13" x14ac:dyDescent="0.35">
      <c r="A800" s="5">
        <v>45694</v>
      </c>
      <c r="B800">
        <v>2</v>
      </c>
      <c r="C800">
        <v>2025</v>
      </c>
      <c r="D800" t="s">
        <v>677</v>
      </c>
      <c r="E800">
        <v>1</v>
      </c>
      <c r="F800" s="6">
        <v>0.31944444444444442</v>
      </c>
      <c r="G800" s="6">
        <v>0.32291666666666669</v>
      </c>
      <c r="H800">
        <v>0.08</v>
      </c>
      <c r="I800" t="s">
        <v>56</v>
      </c>
      <c r="J800" t="s">
        <v>30</v>
      </c>
      <c r="K800" t="s">
        <v>52</v>
      </c>
      <c r="L800" t="s">
        <v>57</v>
      </c>
      <c r="M800" t="s">
        <v>824</v>
      </c>
    </row>
    <row r="801" spans="1:13" x14ac:dyDescent="0.35">
      <c r="A801" s="5">
        <v>45694</v>
      </c>
      <c r="B801">
        <v>2</v>
      </c>
      <c r="C801">
        <v>2025</v>
      </c>
      <c r="D801" t="s">
        <v>677</v>
      </c>
      <c r="E801">
        <v>1</v>
      </c>
      <c r="F801" s="6">
        <v>0.34722222222222221</v>
      </c>
      <c r="G801" s="6">
        <v>0.3576388888888889</v>
      </c>
      <c r="H801">
        <v>0.25</v>
      </c>
      <c r="I801" t="s">
        <v>24</v>
      </c>
      <c r="J801" t="s">
        <v>38</v>
      </c>
      <c r="K801" t="s">
        <v>39</v>
      </c>
      <c r="L801" t="s">
        <v>47</v>
      </c>
      <c r="M801" t="s">
        <v>825</v>
      </c>
    </row>
    <row r="802" spans="1:13" x14ac:dyDescent="0.35">
      <c r="A802" s="5">
        <v>45694</v>
      </c>
      <c r="B802">
        <v>2</v>
      </c>
      <c r="C802">
        <v>2025</v>
      </c>
      <c r="D802" t="s">
        <v>677</v>
      </c>
      <c r="E802">
        <v>1</v>
      </c>
      <c r="F802" s="6">
        <v>0.36458333333333331</v>
      </c>
      <c r="G802" s="6">
        <v>0.375</v>
      </c>
      <c r="H802">
        <v>0.25</v>
      </c>
      <c r="I802" t="s">
        <v>110</v>
      </c>
      <c r="J802" t="s">
        <v>38</v>
      </c>
      <c r="K802" t="s">
        <v>39</v>
      </c>
      <c r="L802" t="s">
        <v>40</v>
      </c>
      <c r="M802" t="s">
        <v>826</v>
      </c>
    </row>
    <row r="803" spans="1:13" x14ac:dyDescent="0.35">
      <c r="A803" s="5">
        <v>45694</v>
      </c>
      <c r="B803">
        <v>2</v>
      </c>
      <c r="C803">
        <v>2025</v>
      </c>
      <c r="D803" t="s">
        <v>677</v>
      </c>
      <c r="E803">
        <v>1</v>
      </c>
      <c r="F803" s="6">
        <v>0.375</v>
      </c>
      <c r="G803" s="6">
        <v>0.38194444444444442</v>
      </c>
      <c r="H803">
        <v>0.17</v>
      </c>
      <c r="I803" t="s">
        <v>110</v>
      </c>
      <c r="J803" t="s">
        <v>38</v>
      </c>
      <c r="K803" t="s">
        <v>39</v>
      </c>
      <c r="L803" t="s">
        <v>40</v>
      </c>
      <c r="M803" t="s">
        <v>827</v>
      </c>
    </row>
    <row r="804" spans="1:13" x14ac:dyDescent="0.35">
      <c r="A804" s="5">
        <v>45694</v>
      </c>
      <c r="B804">
        <v>2</v>
      </c>
      <c r="C804">
        <v>2025</v>
      </c>
      <c r="D804" t="s">
        <v>677</v>
      </c>
      <c r="E804">
        <v>1</v>
      </c>
      <c r="F804" s="6">
        <v>0.3923611111111111</v>
      </c>
      <c r="G804" s="6">
        <v>0.39930555555555558</v>
      </c>
      <c r="H804">
        <v>0.17</v>
      </c>
      <c r="I804" t="s">
        <v>24</v>
      </c>
      <c r="J804" t="s">
        <v>38</v>
      </c>
      <c r="K804" t="s">
        <v>39</v>
      </c>
      <c r="L804" t="s">
        <v>47</v>
      </c>
      <c r="M804" t="s">
        <v>828</v>
      </c>
    </row>
    <row r="805" spans="1:13" x14ac:dyDescent="0.35">
      <c r="A805" s="5">
        <v>45694</v>
      </c>
      <c r="B805">
        <v>2</v>
      </c>
      <c r="C805">
        <v>2025</v>
      </c>
      <c r="D805" t="s">
        <v>677</v>
      </c>
      <c r="E805">
        <v>1</v>
      </c>
      <c r="F805" s="6">
        <v>0.4201388888888889</v>
      </c>
      <c r="G805" s="6">
        <v>0.4236111111111111</v>
      </c>
      <c r="H805">
        <v>0.08</v>
      </c>
      <c r="I805" t="s">
        <v>56</v>
      </c>
      <c r="J805" t="s">
        <v>30</v>
      </c>
      <c r="K805" t="s">
        <v>52</v>
      </c>
      <c r="L805" t="s">
        <v>57</v>
      </c>
      <c r="M805" t="s">
        <v>829</v>
      </c>
    </row>
    <row r="806" spans="1:13" x14ac:dyDescent="0.35">
      <c r="A806" s="5">
        <v>45694</v>
      </c>
      <c r="B806">
        <v>2</v>
      </c>
      <c r="C806">
        <v>2025</v>
      </c>
      <c r="D806" t="s">
        <v>677</v>
      </c>
      <c r="E806">
        <v>1</v>
      </c>
      <c r="F806" s="6">
        <v>0.43055555555555558</v>
      </c>
      <c r="G806" s="6">
        <v>0.45833333333333331</v>
      </c>
      <c r="H806">
        <v>0.67</v>
      </c>
      <c r="I806" t="s">
        <v>24</v>
      </c>
      <c r="J806" t="s">
        <v>38</v>
      </c>
      <c r="K806" t="s">
        <v>39</v>
      </c>
      <c r="L806" t="s">
        <v>47</v>
      </c>
      <c r="M806" t="s">
        <v>830</v>
      </c>
    </row>
    <row r="807" spans="1:13" x14ac:dyDescent="0.35">
      <c r="A807" s="5">
        <v>45694</v>
      </c>
      <c r="B807">
        <v>2</v>
      </c>
      <c r="C807">
        <v>2025</v>
      </c>
      <c r="D807" t="s">
        <v>677</v>
      </c>
      <c r="E807">
        <v>1</v>
      </c>
      <c r="F807" s="6">
        <v>0.45833333333333331</v>
      </c>
      <c r="G807" s="6">
        <v>0.46527777777777779</v>
      </c>
      <c r="H807">
        <v>0.17</v>
      </c>
      <c r="I807" t="s">
        <v>24</v>
      </c>
      <c r="J807" t="s">
        <v>38</v>
      </c>
      <c r="K807" t="s">
        <v>39</v>
      </c>
      <c r="L807" t="s">
        <v>47</v>
      </c>
      <c r="M807" t="s">
        <v>831</v>
      </c>
    </row>
    <row r="808" spans="1:13" x14ac:dyDescent="0.35">
      <c r="A808" s="5">
        <v>45694</v>
      </c>
      <c r="B808">
        <v>2</v>
      </c>
      <c r="C808">
        <v>2025</v>
      </c>
      <c r="D808" t="s">
        <v>677</v>
      </c>
      <c r="E808">
        <v>1</v>
      </c>
      <c r="F808" s="6">
        <v>0.47916666666666669</v>
      </c>
      <c r="G808" s="6">
        <v>0.4826388888888889</v>
      </c>
      <c r="H808">
        <v>0.08</v>
      </c>
      <c r="I808" t="s">
        <v>56</v>
      </c>
      <c r="J808" t="s">
        <v>30</v>
      </c>
      <c r="K808" t="s">
        <v>52</v>
      </c>
      <c r="L808" t="s">
        <v>57</v>
      </c>
      <c r="M808" t="s">
        <v>832</v>
      </c>
    </row>
    <row r="809" spans="1:13" x14ac:dyDescent="0.35">
      <c r="A809" s="5">
        <v>45694</v>
      </c>
      <c r="B809">
        <v>2</v>
      </c>
      <c r="C809">
        <v>2025</v>
      </c>
      <c r="D809" t="s">
        <v>677</v>
      </c>
      <c r="E809">
        <v>1</v>
      </c>
      <c r="F809" s="6">
        <v>0.4861111111111111</v>
      </c>
      <c r="G809" s="6">
        <v>0.48958333333333331</v>
      </c>
      <c r="H809">
        <v>0.08</v>
      </c>
      <c r="I809" t="s">
        <v>56</v>
      </c>
      <c r="J809" t="s">
        <v>30</v>
      </c>
      <c r="K809" t="s">
        <v>52</v>
      </c>
      <c r="L809" t="s">
        <v>57</v>
      </c>
      <c r="M809" t="s">
        <v>833</v>
      </c>
    </row>
    <row r="810" spans="1:13" x14ac:dyDescent="0.35">
      <c r="A810" s="5">
        <v>45694</v>
      </c>
      <c r="B810">
        <v>2</v>
      </c>
      <c r="C810">
        <v>2025</v>
      </c>
      <c r="D810" t="s">
        <v>677</v>
      </c>
      <c r="E810">
        <v>1</v>
      </c>
      <c r="F810" s="6">
        <v>0.49652777777777779</v>
      </c>
      <c r="G810" s="6">
        <v>0.5</v>
      </c>
      <c r="H810">
        <v>0.08</v>
      </c>
      <c r="I810" t="s">
        <v>66</v>
      </c>
      <c r="J810" t="s">
        <v>38</v>
      </c>
      <c r="K810" t="s">
        <v>39</v>
      </c>
      <c r="L810" t="s">
        <v>139</v>
      </c>
      <c r="M810" t="s">
        <v>834</v>
      </c>
    </row>
    <row r="811" spans="1:13" x14ac:dyDescent="0.35">
      <c r="A811" s="5">
        <v>45694</v>
      </c>
      <c r="B811">
        <v>2</v>
      </c>
      <c r="C811">
        <v>2025</v>
      </c>
      <c r="D811" t="s">
        <v>677</v>
      </c>
      <c r="E811">
        <v>1</v>
      </c>
      <c r="F811" s="6">
        <v>0.5</v>
      </c>
      <c r="G811" s="6">
        <v>0.53472222222222221</v>
      </c>
      <c r="H811">
        <v>0.83</v>
      </c>
      <c r="I811" t="s">
        <v>66</v>
      </c>
      <c r="J811" t="s">
        <v>38</v>
      </c>
      <c r="K811" t="s">
        <v>39</v>
      </c>
      <c r="L811" t="s">
        <v>139</v>
      </c>
      <c r="M811" t="s">
        <v>835</v>
      </c>
    </row>
    <row r="812" spans="1:13" x14ac:dyDescent="0.35">
      <c r="A812" s="5">
        <v>45694</v>
      </c>
      <c r="B812">
        <v>2</v>
      </c>
      <c r="C812">
        <v>2025</v>
      </c>
      <c r="D812" t="s">
        <v>677</v>
      </c>
      <c r="E812">
        <v>1</v>
      </c>
      <c r="F812" s="6">
        <v>0.54513888888888884</v>
      </c>
      <c r="G812" s="6">
        <v>0.55208333333333337</v>
      </c>
      <c r="H812">
        <v>0.17</v>
      </c>
      <c r="I812" t="s">
        <v>56</v>
      </c>
      <c r="J812" t="s">
        <v>30</v>
      </c>
      <c r="K812" t="s">
        <v>52</v>
      </c>
      <c r="L812" t="s">
        <v>57</v>
      </c>
      <c r="M812" t="s">
        <v>836</v>
      </c>
    </row>
    <row r="813" spans="1:13" x14ac:dyDescent="0.35">
      <c r="A813" s="5">
        <v>45694</v>
      </c>
      <c r="B813">
        <v>2</v>
      </c>
      <c r="C813">
        <v>2025</v>
      </c>
      <c r="D813" t="s">
        <v>677</v>
      </c>
      <c r="E813">
        <v>1</v>
      </c>
      <c r="F813" s="6">
        <v>0.55902777777777779</v>
      </c>
      <c r="G813" s="6">
        <v>0.56597222222222221</v>
      </c>
      <c r="H813">
        <v>0.17</v>
      </c>
      <c r="I813" t="s">
        <v>56</v>
      </c>
      <c r="J813" t="s">
        <v>30</v>
      </c>
      <c r="K813" t="s">
        <v>52</v>
      </c>
      <c r="L813" t="s">
        <v>57</v>
      </c>
      <c r="M813" t="s">
        <v>837</v>
      </c>
    </row>
    <row r="814" spans="1:13" x14ac:dyDescent="0.35">
      <c r="A814" s="5">
        <v>45694</v>
      </c>
      <c r="B814">
        <v>2</v>
      </c>
      <c r="C814">
        <v>2025</v>
      </c>
      <c r="D814" t="s">
        <v>677</v>
      </c>
      <c r="E814">
        <v>1</v>
      </c>
      <c r="F814" s="6">
        <v>0.57638888888888884</v>
      </c>
      <c r="G814" s="6">
        <v>0.58333333333333337</v>
      </c>
      <c r="H814">
        <v>0.17</v>
      </c>
      <c r="I814" t="s">
        <v>56</v>
      </c>
      <c r="J814" t="s">
        <v>30</v>
      </c>
      <c r="K814" t="s">
        <v>52</v>
      </c>
      <c r="L814" t="s">
        <v>57</v>
      </c>
      <c r="M814" t="s">
        <v>838</v>
      </c>
    </row>
    <row r="815" spans="1:13" x14ac:dyDescent="0.35">
      <c r="A815" s="5">
        <v>45694</v>
      </c>
      <c r="B815">
        <v>2</v>
      </c>
      <c r="C815">
        <v>2025</v>
      </c>
      <c r="D815" t="s">
        <v>677</v>
      </c>
      <c r="E815">
        <v>1</v>
      </c>
      <c r="F815" s="6">
        <v>0.59027777777777779</v>
      </c>
      <c r="G815" s="6">
        <v>0.59722222222222221</v>
      </c>
      <c r="H815">
        <v>0.17</v>
      </c>
      <c r="I815" t="s">
        <v>24</v>
      </c>
      <c r="J815" t="s">
        <v>25</v>
      </c>
      <c r="K815" t="s">
        <v>26</v>
      </c>
      <c r="L815" t="s">
        <v>27</v>
      </c>
      <c r="M815" t="s">
        <v>839</v>
      </c>
    </row>
    <row r="816" spans="1:13" x14ac:dyDescent="0.35">
      <c r="A816" s="5">
        <v>45694</v>
      </c>
      <c r="B816">
        <v>2</v>
      </c>
      <c r="C816">
        <v>2025</v>
      </c>
      <c r="D816" t="s">
        <v>677</v>
      </c>
      <c r="E816">
        <v>1</v>
      </c>
      <c r="F816" s="6">
        <v>0.60069444444444442</v>
      </c>
      <c r="G816" s="6">
        <v>0.625</v>
      </c>
      <c r="H816">
        <v>0.57999999999999996</v>
      </c>
      <c r="I816" t="s">
        <v>24</v>
      </c>
      <c r="J816" t="s">
        <v>25</v>
      </c>
      <c r="K816" t="s">
        <v>26</v>
      </c>
      <c r="L816" t="s">
        <v>27</v>
      </c>
      <c r="M816" t="s">
        <v>840</v>
      </c>
    </row>
    <row r="817" spans="1:13" x14ac:dyDescent="0.35">
      <c r="A817" s="5">
        <v>45694</v>
      </c>
      <c r="B817">
        <v>2</v>
      </c>
      <c r="C817">
        <v>2025</v>
      </c>
      <c r="D817" t="s">
        <v>677</v>
      </c>
      <c r="E817">
        <v>1</v>
      </c>
      <c r="F817" s="6">
        <v>0.3611111111111111</v>
      </c>
      <c r="G817" s="6">
        <v>0.36805555555555558</v>
      </c>
      <c r="H817">
        <v>0.17</v>
      </c>
      <c r="I817" t="s">
        <v>93</v>
      </c>
      <c r="J817" t="s">
        <v>38</v>
      </c>
      <c r="K817" t="s">
        <v>39</v>
      </c>
      <c r="L817" t="s">
        <v>47</v>
      </c>
      <c r="M817" t="s">
        <v>841</v>
      </c>
    </row>
    <row r="818" spans="1:13" x14ac:dyDescent="0.35">
      <c r="A818" s="5">
        <v>45694</v>
      </c>
      <c r="B818">
        <v>2</v>
      </c>
      <c r="C818">
        <v>2025</v>
      </c>
      <c r="D818" t="s">
        <v>677</v>
      </c>
      <c r="E818">
        <v>1</v>
      </c>
      <c r="F818" s="6">
        <v>0.40625</v>
      </c>
      <c r="G818" s="6">
        <v>0.40972222222222221</v>
      </c>
      <c r="H818">
        <v>0.08</v>
      </c>
      <c r="I818" t="s">
        <v>112</v>
      </c>
      <c r="J818" t="s">
        <v>38</v>
      </c>
      <c r="K818" t="s">
        <v>39</v>
      </c>
      <c r="L818" t="s">
        <v>47</v>
      </c>
      <c r="M818" t="s">
        <v>842</v>
      </c>
    </row>
    <row r="819" spans="1:13" x14ac:dyDescent="0.35">
      <c r="A819" s="5">
        <v>45694</v>
      </c>
      <c r="B819">
        <v>2</v>
      </c>
      <c r="C819">
        <v>2025</v>
      </c>
      <c r="D819" t="s">
        <v>677</v>
      </c>
      <c r="E819">
        <v>1</v>
      </c>
      <c r="F819" s="6">
        <v>0.49652777777777779</v>
      </c>
      <c r="G819" s="6">
        <v>0.5</v>
      </c>
      <c r="H819">
        <v>0.08</v>
      </c>
      <c r="I819">
        <v>20104</v>
      </c>
      <c r="J819" t="s">
        <v>38</v>
      </c>
      <c r="K819" t="s">
        <v>39</v>
      </c>
      <c r="L819" t="s">
        <v>47</v>
      </c>
      <c r="M819" t="s">
        <v>843</v>
      </c>
    </row>
    <row r="820" spans="1:13" x14ac:dyDescent="0.35">
      <c r="A820" s="5">
        <v>45694</v>
      </c>
      <c r="B820">
        <v>2</v>
      </c>
      <c r="C820">
        <v>2025</v>
      </c>
      <c r="D820" t="s">
        <v>677</v>
      </c>
      <c r="E820">
        <v>1</v>
      </c>
      <c r="F820" s="6">
        <v>0.54166666666666663</v>
      </c>
      <c r="G820" s="6">
        <v>0.55555555555555558</v>
      </c>
      <c r="H820">
        <v>0.33</v>
      </c>
      <c r="I820" t="s">
        <v>112</v>
      </c>
      <c r="J820" t="s">
        <v>38</v>
      </c>
      <c r="K820" t="s">
        <v>39</v>
      </c>
      <c r="L820" t="s">
        <v>36</v>
      </c>
      <c r="M820" t="s">
        <v>844</v>
      </c>
    </row>
    <row r="821" spans="1:13" x14ac:dyDescent="0.35">
      <c r="A821" s="5">
        <v>45694</v>
      </c>
      <c r="B821">
        <v>2</v>
      </c>
      <c r="C821">
        <v>2025</v>
      </c>
      <c r="D821" t="s">
        <v>677</v>
      </c>
      <c r="E821">
        <v>2</v>
      </c>
      <c r="F821" s="6">
        <v>0.625</v>
      </c>
      <c r="G821" s="6">
        <v>0.63194444444444442</v>
      </c>
      <c r="H821">
        <v>0.17</v>
      </c>
      <c r="I821" t="s">
        <v>24</v>
      </c>
      <c r="J821" t="s">
        <v>38</v>
      </c>
      <c r="K821" t="s">
        <v>39</v>
      </c>
      <c r="L821" t="s">
        <v>47</v>
      </c>
      <c r="M821" t="s">
        <v>845</v>
      </c>
    </row>
    <row r="822" spans="1:13" x14ac:dyDescent="0.35">
      <c r="A822" s="5">
        <v>45694</v>
      </c>
      <c r="B822">
        <v>2</v>
      </c>
      <c r="C822">
        <v>2025</v>
      </c>
      <c r="D822" t="s">
        <v>677</v>
      </c>
      <c r="E822">
        <v>2</v>
      </c>
      <c r="F822" s="6">
        <v>0.63888888888888884</v>
      </c>
      <c r="G822" s="6">
        <v>0.64583333333333337</v>
      </c>
      <c r="H822">
        <v>0.17</v>
      </c>
      <c r="I822" t="s">
        <v>24</v>
      </c>
      <c r="J822" t="s">
        <v>38</v>
      </c>
      <c r="K822" t="s">
        <v>39</v>
      </c>
      <c r="L822" t="s">
        <v>47</v>
      </c>
      <c r="M822" t="s">
        <v>846</v>
      </c>
    </row>
    <row r="823" spans="1:13" x14ac:dyDescent="0.35">
      <c r="A823" s="5">
        <v>45694</v>
      </c>
      <c r="B823">
        <v>2</v>
      </c>
      <c r="C823">
        <v>2025</v>
      </c>
      <c r="D823" t="s">
        <v>677</v>
      </c>
      <c r="E823">
        <v>2</v>
      </c>
      <c r="F823" s="6">
        <v>0.64930555555555558</v>
      </c>
      <c r="G823" s="6">
        <v>0.65625</v>
      </c>
      <c r="H823">
        <v>0.17</v>
      </c>
      <c r="I823" t="s">
        <v>24</v>
      </c>
      <c r="J823" t="s">
        <v>38</v>
      </c>
      <c r="K823" t="s">
        <v>39</v>
      </c>
      <c r="L823" t="s">
        <v>47</v>
      </c>
      <c r="M823" t="s">
        <v>847</v>
      </c>
    </row>
    <row r="824" spans="1:13" x14ac:dyDescent="0.35">
      <c r="A824" s="5">
        <v>45694</v>
      </c>
      <c r="B824">
        <v>2</v>
      </c>
      <c r="C824">
        <v>2025</v>
      </c>
      <c r="D824" t="s">
        <v>677</v>
      </c>
      <c r="E824">
        <v>2</v>
      </c>
      <c r="F824" s="6">
        <v>0.65625</v>
      </c>
      <c r="G824" s="6">
        <v>0.66666666666666663</v>
      </c>
      <c r="H824">
        <v>0.25</v>
      </c>
      <c r="I824" t="s">
        <v>24</v>
      </c>
      <c r="J824" t="s">
        <v>38</v>
      </c>
      <c r="K824" t="s">
        <v>39</v>
      </c>
      <c r="L824" t="s">
        <v>61</v>
      </c>
      <c r="M824" t="s">
        <v>848</v>
      </c>
    </row>
    <row r="825" spans="1:13" x14ac:dyDescent="0.35">
      <c r="A825" s="5">
        <v>45694</v>
      </c>
      <c r="B825">
        <v>2</v>
      </c>
      <c r="C825">
        <v>2025</v>
      </c>
      <c r="D825" t="s">
        <v>677</v>
      </c>
      <c r="E825">
        <v>2</v>
      </c>
      <c r="F825" s="6">
        <v>0.66666666666666663</v>
      </c>
      <c r="G825" s="6">
        <v>0.69791666666666663</v>
      </c>
      <c r="H825">
        <v>0.75</v>
      </c>
      <c r="I825" t="s">
        <v>24</v>
      </c>
      <c r="J825" t="s">
        <v>38</v>
      </c>
      <c r="K825" t="s">
        <v>39</v>
      </c>
      <c r="L825" t="s">
        <v>61</v>
      </c>
      <c r="M825" t="s">
        <v>849</v>
      </c>
    </row>
    <row r="826" spans="1:13" x14ac:dyDescent="0.35">
      <c r="A826" s="5">
        <v>45694</v>
      </c>
      <c r="B826">
        <v>2</v>
      </c>
      <c r="C826">
        <v>2025</v>
      </c>
      <c r="D826" t="s">
        <v>677</v>
      </c>
      <c r="E826">
        <v>2</v>
      </c>
      <c r="F826" s="6">
        <v>0.69791666666666663</v>
      </c>
      <c r="G826" s="6">
        <v>0.70833333333333337</v>
      </c>
      <c r="H826">
        <v>0.25</v>
      </c>
      <c r="I826" t="s">
        <v>93</v>
      </c>
      <c r="J826" t="s">
        <v>38</v>
      </c>
      <c r="K826" t="s">
        <v>39</v>
      </c>
      <c r="L826" t="s">
        <v>147</v>
      </c>
      <c r="M826" t="s">
        <v>850</v>
      </c>
    </row>
    <row r="827" spans="1:13" x14ac:dyDescent="0.35">
      <c r="A827" s="5">
        <v>45694</v>
      </c>
      <c r="B827">
        <v>2</v>
      </c>
      <c r="C827">
        <v>2025</v>
      </c>
      <c r="D827" t="s">
        <v>677</v>
      </c>
      <c r="E827">
        <v>2</v>
      </c>
      <c r="F827" s="6">
        <v>0.70833333333333337</v>
      </c>
      <c r="G827" s="6">
        <v>0.71527777777777779</v>
      </c>
      <c r="H827">
        <v>0.17</v>
      </c>
      <c r="I827" t="s">
        <v>93</v>
      </c>
      <c r="J827" t="s">
        <v>38</v>
      </c>
      <c r="K827" t="s">
        <v>39</v>
      </c>
      <c r="L827" t="s">
        <v>147</v>
      </c>
      <c r="M827" t="s">
        <v>851</v>
      </c>
    </row>
    <row r="828" spans="1:13" x14ac:dyDescent="0.35">
      <c r="A828" s="5">
        <v>45694</v>
      </c>
      <c r="B828">
        <v>2</v>
      </c>
      <c r="C828">
        <v>2025</v>
      </c>
      <c r="D828" t="s">
        <v>677</v>
      </c>
      <c r="E828">
        <v>2</v>
      </c>
      <c r="F828" s="6">
        <v>0.72222222222222221</v>
      </c>
      <c r="G828" s="6">
        <v>0.75</v>
      </c>
      <c r="H828">
        <v>0.67</v>
      </c>
      <c r="I828" t="s">
        <v>617</v>
      </c>
      <c r="J828" t="s">
        <v>38</v>
      </c>
      <c r="K828" t="s">
        <v>39</v>
      </c>
      <c r="L828" t="s">
        <v>47</v>
      </c>
      <c r="M828" t="s">
        <v>852</v>
      </c>
    </row>
    <row r="829" spans="1:13" x14ac:dyDescent="0.35">
      <c r="A829" s="5">
        <v>45694</v>
      </c>
      <c r="B829">
        <v>2</v>
      </c>
      <c r="C829">
        <v>2025</v>
      </c>
      <c r="D829" t="s">
        <v>677</v>
      </c>
      <c r="E829">
        <v>2</v>
      </c>
      <c r="F829" s="6">
        <v>0.79166666666666663</v>
      </c>
      <c r="G829" s="6">
        <v>0.8125</v>
      </c>
      <c r="H829">
        <v>0.5</v>
      </c>
      <c r="I829" t="s">
        <v>617</v>
      </c>
      <c r="J829" t="s">
        <v>38</v>
      </c>
      <c r="K829" t="s">
        <v>39</v>
      </c>
      <c r="L829" t="s">
        <v>47</v>
      </c>
      <c r="M829" t="s">
        <v>853</v>
      </c>
    </row>
    <row r="830" spans="1:13" x14ac:dyDescent="0.35">
      <c r="A830" s="5">
        <v>45694</v>
      </c>
      <c r="B830">
        <v>2</v>
      </c>
      <c r="C830">
        <v>2025</v>
      </c>
      <c r="D830" t="s">
        <v>677</v>
      </c>
      <c r="E830">
        <v>2</v>
      </c>
      <c r="F830" s="6">
        <v>0.85069444444444442</v>
      </c>
      <c r="G830" s="6">
        <v>0.85416666666666663</v>
      </c>
      <c r="H830">
        <v>0.08</v>
      </c>
      <c r="I830" t="s">
        <v>419</v>
      </c>
      <c r="J830" t="s">
        <v>25</v>
      </c>
      <c r="K830" t="s">
        <v>26</v>
      </c>
      <c r="L830" t="s">
        <v>432</v>
      </c>
      <c r="M830" t="s">
        <v>4754</v>
      </c>
    </row>
    <row r="831" spans="1:13" x14ac:dyDescent="0.35">
      <c r="A831" s="5">
        <v>45694</v>
      </c>
      <c r="B831">
        <v>2</v>
      </c>
      <c r="C831">
        <v>2025</v>
      </c>
      <c r="D831" t="s">
        <v>677</v>
      </c>
      <c r="E831">
        <v>2</v>
      </c>
      <c r="F831" s="6">
        <v>0.88194444444444442</v>
      </c>
      <c r="G831" s="6">
        <v>0.88541666666666663</v>
      </c>
      <c r="H831">
        <v>0.08</v>
      </c>
      <c r="I831" t="s">
        <v>56</v>
      </c>
      <c r="J831" t="s">
        <v>30</v>
      </c>
      <c r="K831" t="s">
        <v>52</v>
      </c>
      <c r="L831" t="s">
        <v>57</v>
      </c>
      <c r="M831" t="s">
        <v>854</v>
      </c>
    </row>
    <row r="832" spans="1:13" x14ac:dyDescent="0.35">
      <c r="A832" s="5">
        <v>45694</v>
      </c>
      <c r="B832">
        <v>2</v>
      </c>
      <c r="C832">
        <v>2025</v>
      </c>
      <c r="D832" t="s">
        <v>677</v>
      </c>
      <c r="E832">
        <v>2</v>
      </c>
      <c r="F832" s="6">
        <v>0.62847222222222221</v>
      </c>
      <c r="G832" s="6">
        <v>0.63541666666666663</v>
      </c>
      <c r="H832">
        <v>0.17</v>
      </c>
      <c r="I832" t="s">
        <v>66</v>
      </c>
      <c r="J832" t="s">
        <v>25</v>
      </c>
      <c r="K832" t="s">
        <v>26</v>
      </c>
      <c r="L832" t="s">
        <v>187</v>
      </c>
      <c r="M832" t="s">
        <v>855</v>
      </c>
    </row>
    <row r="833" spans="1:13" x14ac:dyDescent="0.35">
      <c r="A833" s="5">
        <v>45694</v>
      </c>
      <c r="B833">
        <v>2</v>
      </c>
      <c r="C833">
        <v>2025</v>
      </c>
      <c r="D833" t="s">
        <v>677</v>
      </c>
      <c r="E833">
        <v>2</v>
      </c>
      <c r="F833" s="6">
        <v>0.79166666666666663</v>
      </c>
      <c r="G833" s="6">
        <v>0.79861111111111116</v>
      </c>
      <c r="H833">
        <v>0.17</v>
      </c>
      <c r="I833" t="s">
        <v>107</v>
      </c>
      <c r="J833" t="s">
        <v>30</v>
      </c>
      <c r="K833" t="s">
        <v>52</v>
      </c>
      <c r="L833" t="s">
        <v>57</v>
      </c>
      <c r="M833" t="s">
        <v>856</v>
      </c>
    </row>
    <row r="834" spans="1:13" x14ac:dyDescent="0.35">
      <c r="A834" s="5">
        <v>45694</v>
      </c>
      <c r="B834">
        <v>2</v>
      </c>
      <c r="C834">
        <v>2025</v>
      </c>
      <c r="D834" t="s">
        <v>677</v>
      </c>
      <c r="E834">
        <v>2</v>
      </c>
      <c r="F834" s="6">
        <v>0.80208333333333337</v>
      </c>
      <c r="G834" s="6">
        <v>0.8125</v>
      </c>
      <c r="H834">
        <v>0.25</v>
      </c>
      <c r="I834" t="s">
        <v>84</v>
      </c>
      <c r="J834" t="s">
        <v>38</v>
      </c>
      <c r="K834" t="s">
        <v>39</v>
      </c>
      <c r="L834" t="s">
        <v>47</v>
      </c>
      <c r="M834" t="s">
        <v>857</v>
      </c>
    </row>
    <row r="835" spans="1:13" x14ac:dyDescent="0.35">
      <c r="A835" s="5">
        <v>45694</v>
      </c>
      <c r="B835">
        <v>2</v>
      </c>
      <c r="C835">
        <v>2025</v>
      </c>
      <c r="D835" t="s">
        <v>677</v>
      </c>
      <c r="E835">
        <v>2</v>
      </c>
      <c r="F835" s="6">
        <v>0.82638888888888884</v>
      </c>
      <c r="G835" s="6">
        <v>0.87847222222222221</v>
      </c>
      <c r="H835">
        <v>1.25</v>
      </c>
      <c r="I835" t="s">
        <v>107</v>
      </c>
      <c r="J835" t="s">
        <v>38</v>
      </c>
      <c r="K835" t="s">
        <v>103</v>
      </c>
      <c r="L835" t="s">
        <v>408</v>
      </c>
      <c r="M835" t="s">
        <v>858</v>
      </c>
    </row>
    <row r="836" spans="1:13" x14ac:dyDescent="0.35">
      <c r="A836" s="5">
        <v>45694</v>
      </c>
      <c r="B836">
        <v>2</v>
      </c>
      <c r="C836">
        <v>2025</v>
      </c>
      <c r="D836" t="s">
        <v>677</v>
      </c>
      <c r="E836">
        <v>3</v>
      </c>
      <c r="F836" s="6">
        <v>0.92361111111111116</v>
      </c>
      <c r="G836" s="6">
        <v>0.93055555555555558</v>
      </c>
      <c r="H836">
        <v>0.17</v>
      </c>
      <c r="I836" t="s">
        <v>56</v>
      </c>
      <c r="J836" t="s">
        <v>30</v>
      </c>
      <c r="K836" t="s">
        <v>52</v>
      </c>
      <c r="L836" t="s">
        <v>57</v>
      </c>
      <c r="M836" t="s">
        <v>859</v>
      </c>
    </row>
    <row r="837" spans="1:13" x14ac:dyDescent="0.35">
      <c r="A837" s="5">
        <v>45694</v>
      </c>
      <c r="B837">
        <v>2</v>
      </c>
      <c r="C837">
        <v>2025</v>
      </c>
      <c r="D837" t="s">
        <v>677</v>
      </c>
      <c r="E837">
        <v>3</v>
      </c>
      <c r="F837" s="6">
        <v>0.95833333333333337</v>
      </c>
      <c r="G837" s="6">
        <v>0.96180555555555558</v>
      </c>
      <c r="H837">
        <v>0.08</v>
      </c>
      <c r="I837" t="s">
        <v>419</v>
      </c>
      <c r="J837" t="s">
        <v>25</v>
      </c>
      <c r="K837" t="s">
        <v>26</v>
      </c>
      <c r="L837" t="s">
        <v>432</v>
      </c>
      <c r="M837" t="s">
        <v>4755</v>
      </c>
    </row>
    <row r="838" spans="1:13" x14ac:dyDescent="0.35">
      <c r="A838" s="5">
        <v>45694</v>
      </c>
      <c r="B838">
        <v>2</v>
      </c>
      <c r="C838">
        <v>2025</v>
      </c>
      <c r="D838" t="s">
        <v>677</v>
      </c>
      <c r="E838">
        <v>3</v>
      </c>
      <c r="F838" s="6">
        <v>0.99652777777777779</v>
      </c>
      <c r="G838" s="6">
        <v>0</v>
      </c>
      <c r="H838">
        <v>0.08</v>
      </c>
      <c r="I838" t="s">
        <v>24</v>
      </c>
      <c r="J838" t="s">
        <v>25</v>
      </c>
      <c r="K838" t="s">
        <v>26</v>
      </c>
      <c r="L838" t="s">
        <v>27</v>
      </c>
      <c r="M838" t="s">
        <v>860</v>
      </c>
    </row>
    <row r="839" spans="1:13" x14ac:dyDescent="0.35">
      <c r="A839" s="5">
        <v>45694</v>
      </c>
      <c r="B839">
        <v>2</v>
      </c>
      <c r="C839">
        <v>2025</v>
      </c>
      <c r="D839" t="s">
        <v>677</v>
      </c>
      <c r="E839">
        <v>3</v>
      </c>
      <c r="F839" s="6">
        <v>0</v>
      </c>
      <c r="G839" s="6">
        <v>1.7361111111111112E-2</v>
      </c>
      <c r="H839">
        <v>0.42</v>
      </c>
      <c r="I839" t="s">
        <v>24</v>
      </c>
      <c r="J839" t="s">
        <v>38</v>
      </c>
      <c r="K839" t="s">
        <v>39</v>
      </c>
      <c r="L839" t="s">
        <v>47</v>
      </c>
      <c r="M839" t="s">
        <v>861</v>
      </c>
    </row>
    <row r="840" spans="1:13" x14ac:dyDescent="0.35">
      <c r="A840" s="5">
        <v>45694</v>
      </c>
      <c r="B840">
        <v>2</v>
      </c>
      <c r="C840">
        <v>2025</v>
      </c>
      <c r="D840" t="s">
        <v>677</v>
      </c>
      <c r="E840">
        <v>3</v>
      </c>
      <c r="F840" s="6">
        <v>2.7777777777777776E-2</v>
      </c>
      <c r="G840" s="6">
        <v>4.1666666666666664E-2</v>
      </c>
      <c r="H840">
        <v>0.33</v>
      </c>
      <c r="I840" t="s">
        <v>24</v>
      </c>
      <c r="J840" t="s">
        <v>25</v>
      </c>
      <c r="K840" t="s">
        <v>26</v>
      </c>
      <c r="L840" t="s">
        <v>27</v>
      </c>
      <c r="M840" t="s">
        <v>862</v>
      </c>
    </row>
    <row r="841" spans="1:13" x14ac:dyDescent="0.35">
      <c r="A841" s="5">
        <v>45694</v>
      </c>
      <c r="B841">
        <v>2</v>
      </c>
      <c r="C841">
        <v>2025</v>
      </c>
      <c r="D841" t="s">
        <v>677</v>
      </c>
      <c r="E841">
        <v>3</v>
      </c>
      <c r="F841" s="6">
        <v>4.1666666666666664E-2</v>
      </c>
      <c r="G841" s="6">
        <v>5.5555555555555552E-2</v>
      </c>
      <c r="H841">
        <v>0.33</v>
      </c>
      <c r="I841" t="s">
        <v>24</v>
      </c>
      <c r="J841" t="s">
        <v>38</v>
      </c>
      <c r="K841" t="s">
        <v>39</v>
      </c>
      <c r="L841" t="s">
        <v>47</v>
      </c>
      <c r="M841" t="s">
        <v>863</v>
      </c>
    </row>
    <row r="842" spans="1:13" x14ac:dyDescent="0.35">
      <c r="A842" s="5">
        <v>45694</v>
      </c>
      <c r="B842">
        <v>2</v>
      </c>
      <c r="C842">
        <v>2025</v>
      </c>
      <c r="D842" t="s">
        <v>677</v>
      </c>
      <c r="E842">
        <v>3</v>
      </c>
      <c r="F842" s="6">
        <v>9.7222222222222224E-2</v>
      </c>
      <c r="G842" s="6">
        <v>0.1111111111111111</v>
      </c>
      <c r="H842">
        <v>0.33</v>
      </c>
      <c r="I842" t="s">
        <v>24</v>
      </c>
      <c r="J842" t="s">
        <v>38</v>
      </c>
      <c r="K842" t="s">
        <v>39</v>
      </c>
      <c r="L842" t="s">
        <v>47</v>
      </c>
      <c r="M842" t="s">
        <v>864</v>
      </c>
    </row>
    <row r="843" spans="1:13" x14ac:dyDescent="0.35">
      <c r="A843" s="5">
        <v>45694</v>
      </c>
      <c r="B843">
        <v>2</v>
      </c>
      <c r="C843">
        <v>2025</v>
      </c>
      <c r="D843" t="s">
        <v>677</v>
      </c>
      <c r="E843">
        <v>3</v>
      </c>
      <c r="F843" s="6">
        <v>0.14583333333333334</v>
      </c>
      <c r="G843" s="6">
        <v>0.15277777777777779</v>
      </c>
      <c r="H843">
        <v>0.17</v>
      </c>
      <c r="I843" t="s">
        <v>42</v>
      </c>
      <c r="J843" t="s">
        <v>30</v>
      </c>
      <c r="K843" t="s">
        <v>26</v>
      </c>
      <c r="L843" t="s">
        <v>31</v>
      </c>
      <c r="M843" t="s">
        <v>865</v>
      </c>
    </row>
    <row r="844" spans="1:13" x14ac:dyDescent="0.35">
      <c r="A844" s="5">
        <v>45694</v>
      </c>
      <c r="B844">
        <v>2</v>
      </c>
      <c r="C844">
        <v>2025</v>
      </c>
      <c r="D844" t="s">
        <v>677</v>
      </c>
      <c r="E844">
        <v>3</v>
      </c>
      <c r="F844" s="6">
        <v>0.21527777777777779</v>
      </c>
      <c r="G844" s="6">
        <v>0.21875</v>
      </c>
      <c r="H844">
        <v>0.08</v>
      </c>
      <c r="I844" t="s">
        <v>42</v>
      </c>
      <c r="J844" t="s">
        <v>30</v>
      </c>
      <c r="K844" t="s">
        <v>52</v>
      </c>
      <c r="L844" t="s">
        <v>53</v>
      </c>
      <c r="M844" t="s">
        <v>866</v>
      </c>
    </row>
    <row r="845" spans="1:13" x14ac:dyDescent="0.35">
      <c r="A845" s="5">
        <v>45694</v>
      </c>
      <c r="B845">
        <v>2</v>
      </c>
      <c r="C845">
        <v>2025</v>
      </c>
      <c r="D845" t="s">
        <v>677</v>
      </c>
      <c r="E845">
        <v>3</v>
      </c>
      <c r="F845" s="6">
        <v>0.21527777777777779</v>
      </c>
      <c r="G845" s="6">
        <v>0.21875</v>
      </c>
      <c r="H845">
        <v>0.08</v>
      </c>
      <c r="I845" t="s">
        <v>93</v>
      </c>
      <c r="J845" t="s">
        <v>38</v>
      </c>
      <c r="K845" t="s">
        <v>39</v>
      </c>
      <c r="L845" t="s">
        <v>47</v>
      </c>
      <c r="M845" t="s">
        <v>867</v>
      </c>
    </row>
    <row r="846" spans="1:13" x14ac:dyDescent="0.35">
      <c r="A846" s="5">
        <v>45694</v>
      </c>
      <c r="B846">
        <v>2</v>
      </c>
      <c r="C846">
        <v>2025</v>
      </c>
      <c r="D846" t="s">
        <v>677</v>
      </c>
      <c r="E846">
        <v>3</v>
      </c>
      <c r="F846" s="6">
        <v>0.2326388888888889</v>
      </c>
      <c r="G846" s="6">
        <v>0.23958333333333334</v>
      </c>
      <c r="H846">
        <v>0.17</v>
      </c>
      <c r="I846" t="s">
        <v>93</v>
      </c>
      <c r="J846" t="s">
        <v>38</v>
      </c>
      <c r="K846" t="s">
        <v>39</v>
      </c>
      <c r="L846" t="s">
        <v>47</v>
      </c>
      <c r="M846" t="s">
        <v>868</v>
      </c>
    </row>
    <row r="847" spans="1:13" x14ac:dyDescent="0.35">
      <c r="A847" s="5">
        <v>45694</v>
      </c>
      <c r="B847">
        <v>2</v>
      </c>
      <c r="C847">
        <v>2025</v>
      </c>
      <c r="D847" t="s">
        <v>677</v>
      </c>
      <c r="E847">
        <v>3</v>
      </c>
      <c r="F847" s="6">
        <v>0.25347222222222221</v>
      </c>
      <c r="G847" s="6">
        <v>0.25694444444444442</v>
      </c>
      <c r="H847">
        <v>0.08</v>
      </c>
      <c r="I847" t="s">
        <v>165</v>
      </c>
      <c r="J847" t="s">
        <v>25</v>
      </c>
      <c r="K847" t="s">
        <v>26</v>
      </c>
      <c r="L847" t="s">
        <v>183</v>
      </c>
      <c r="M847" t="s">
        <v>869</v>
      </c>
    </row>
    <row r="848" spans="1:13" x14ac:dyDescent="0.35">
      <c r="A848" s="5">
        <v>45695</v>
      </c>
      <c r="B848">
        <v>2</v>
      </c>
      <c r="C848">
        <v>2025</v>
      </c>
      <c r="D848" t="s">
        <v>677</v>
      </c>
      <c r="E848">
        <v>1</v>
      </c>
      <c r="F848" s="6">
        <v>0.29166666666666669</v>
      </c>
      <c r="G848" s="6">
        <v>0.2986111111111111</v>
      </c>
      <c r="H848">
        <v>0.17</v>
      </c>
      <c r="I848" t="s">
        <v>367</v>
      </c>
      <c r="J848" t="s">
        <v>25</v>
      </c>
      <c r="K848" t="s">
        <v>26</v>
      </c>
      <c r="L848" t="s">
        <v>31</v>
      </c>
      <c r="M848" t="s">
        <v>870</v>
      </c>
    </row>
    <row r="849" spans="1:13" x14ac:dyDescent="0.35">
      <c r="A849" s="5">
        <v>45695</v>
      </c>
      <c r="B849">
        <v>2</v>
      </c>
      <c r="C849">
        <v>2025</v>
      </c>
      <c r="D849" t="s">
        <v>677</v>
      </c>
      <c r="E849">
        <v>1</v>
      </c>
      <c r="F849" s="6">
        <v>0.2986111111111111</v>
      </c>
      <c r="G849" s="6">
        <v>0.31597222222222221</v>
      </c>
      <c r="H849">
        <v>0.42</v>
      </c>
      <c r="I849" t="s">
        <v>24</v>
      </c>
      <c r="J849" t="s">
        <v>38</v>
      </c>
      <c r="K849" t="s">
        <v>39</v>
      </c>
      <c r="L849" t="s">
        <v>36</v>
      </c>
      <c r="M849" t="s">
        <v>871</v>
      </c>
    </row>
    <row r="850" spans="1:13" x14ac:dyDescent="0.35">
      <c r="A850" s="5">
        <v>45695</v>
      </c>
      <c r="B850">
        <v>2</v>
      </c>
      <c r="C850">
        <v>2025</v>
      </c>
      <c r="D850" t="s">
        <v>677</v>
      </c>
      <c r="E850">
        <v>1</v>
      </c>
      <c r="F850" s="6">
        <v>0.34027777777777779</v>
      </c>
      <c r="G850" s="6">
        <v>0.35416666666666669</v>
      </c>
      <c r="H850">
        <v>0.33</v>
      </c>
      <c r="I850" t="s">
        <v>215</v>
      </c>
      <c r="J850" t="s">
        <v>38</v>
      </c>
      <c r="K850" t="s">
        <v>39</v>
      </c>
      <c r="L850" t="s">
        <v>47</v>
      </c>
      <c r="M850" t="s">
        <v>872</v>
      </c>
    </row>
    <row r="851" spans="1:13" x14ac:dyDescent="0.35">
      <c r="A851" s="5">
        <v>45695</v>
      </c>
      <c r="B851">
        <v>2</v>
      </c>
      <c r="C851">
        <v>2025</v>
      </c>
      <c r="D851" t="s">
        <v>677</v>
      </c>
      <c r="E851">
        <v>1</v>
      </c>
      <c r="F851" s="6">
        <v>0.35416666666666669</v>
      </c>
      <c r="G851" s="6">
        <v>0.3576388888888889</v>
      </c>
      <c r="H851">
        <v>0.08</v>
      </c>
      <c r="I851" t="s">
        <v>367</v>
      </c>
      <c r="J851" t="s">
        <v>30</v>
      </c>
      <c r="K851" t="s">
        <v>26</v>
      </c>
      <c r="L851" t="s">
        <v>31</v>
      </c>
      <c r="M851" t="s">
        <v>873</v>
      </c>
    </row>
    <row r="852" spans="1:13" x14ac:dyDescent="0.35">
      <c r="A852" s="5">
        <v>45695</v>
      </c>
      <c r="B852">
        <v>2</v>
      </c>
      <c r="C852">
        <v>2025</v>
      </c>
      <c r="D852" t="s">
        <v>677</v>
      </c>
      <c r="E852">
        <v>1</v>
      </c>
      <c r="F852" s="6">
        <v>0.3576388888888889</v>
      </c>
      <c r="G852" s="6">
        <v>0.36805555555555558</v>
      </c>
      <c r="H852">
        <v>0.25</v>
      </c>
      <c r="I852" t="s">
        <v>165</v>
      </c>
      <c r="J852" t="s">
        <v>38</v>
      </c>
      <c r="K852" t="s">
        <v>39</v>
      </c>
      <c r="L852" t="s">
        <v>47</v>
      </c>
      <c r="M852" t="s">
        <v>874</v>
      </c>
    </row>
    <row r="853" spans="1:13" x14ac:dyDescent="0.35">
      <c r="A853" s="5">
        <v>45695</v>
      </c>
      <c r="B853">
        <v>2</v>
      </c>
      <c r="C853">
        <v>2025</v>
      </c>
      <c r="D853" t="s">
        <v>677</v>
      </c>
      <c r="E853">
        <v>1</v>
      </c>
      <c r="F853" s="6">
        <v>0.36805555555555558</v>
      </c>
      <c r="G853" s="6">
        <v>0.375</v>
      </c>
      <c r="H853">
        <v>0.17</v>
      </c>
      <c r="I853" t="s">
        <v>215</v>
      </c>
      <c r="J853" t="s">
        <v>38</v>
      </c>
      <c r="K853" t="s">
        <v>39</v>
      </c>
      <c r="L853" t="s">
        <v>47</v>
      </c>
      <c r="M853" t="s">
        <v>875</v>
      </c>
    </row>
    <row r="854" spans="1:13" x14ac:dyDescent="0.35">
      <c r="A854" s="5">
        <v>45695</v>
      </c>
      <c r="B854">
        <v>2</v>
      </c>
      <c r="C854">
        <v>2025</v>
      </c>
      <c r="D854" t="s">
        <v>677</v>
      </c>
      <c r="E854">
        <v>1</v>
      </c>
      <c r="F854" s="6">
        <v>0.375</v>
      </c>
      <c r="G854" s="6">
        <v>0.40625</v>
      </c>
      <c r="H854">
        <v>0.75</v>
      </c>
      <c r="I854" t="s">
        <v>215</v>
      </c>
      <c r="J854" t="s">
        <v>38</v>
      </c>
      <c r="K854" t="s">
        <v>39</v>
      </c>
      <c r="L854" t="s">
        <v>47</v>
      </c>
      <c r="M854" t="s">
        <v>876</v>
      </c>
    </row>
    <row r="855" spans="1:13" x14ac:dyDescent="0.35">
      <c r="A855" s="5">
        <v>45695</v>
      </c>
      <c r="B855">
        <v>2</v>
      </c>
      <c r="C855">
        <v>2025</v>
      </c>
      <c r="D855" t="s">
        <v>677</v>
      </c>
      <c r="E855">
        <v>1</v>
      </c>
      <c r="F855" s="6">
        <v>0.44444444444444442</v>
      </c>
      <c r="G855" s="6">
        <v>0.44791666666666669</v>
      </c>
      <c r="H855">
        <v>0.08</v>
      </c>
      <c r="I855" t="s">
        <v>165</v>
      </c>
      <c r="J855" t="s">
        <v>25</v>
      </c>
      <c r="K855" t="s">
        <v>26</v>
      </c>
      <c r="L855" t="s">
        <v>27</v>
      </c>
      <c r="M855" t="s">
        <v>877</v>
      </c>
    </row>
    <row r="856" spans="1:13" x14ac:dyDescent="0.35">
      <c r="A856" s="5">
        <v>45695</v>
      </c>
      <c r="B856">
        <v>2</v>
      </c>
      <c r="C856">
        <v>2025</v>
      </c>
      <c r="D856" t="s">
        <v>677</v>
      </c>
      <c r="E856">
        <v>1</v>
      </c>
      <c r="F856" s="6">
        <v>0.44791666666666669</v>
      </c>
      <c r="G856" s="6">
        <v>0.4548611111111111</v>
      </c>
      <c r="H856">
        <v>0.17</v>
      </c>
      <c r="I856" t="s">
        <v>215</v>
      </c>
      <c r="J856" t="s">
        <v>25</v>
      </c>
      <c r="K856" t="s">
        <v>26</v>
      </c>
      <c r="L856" t="s">
        <v>27</v>
      </c>
      <c r="M856" t="s">
        <v>878</v>
      </c>
    </row>
    <row r="857" spans="1:13" x14ac:dyDescent="0.35">
      <c r="A857" s="5">
        <v>45695</v>
      </c>
      <c r="B857">
        <v>2</v>
      </c>
      <c r="C857">
        <v>2025</v>
      </c>
      <c r="D857" t="s">
        <v>677</v>
      </c>
      <c r="E857">
        <v>1</v>
      </c>
      <c r="F857" s="6">
        <v>0.45833333333333331</v>
      </c>
      <c r="G857" s="6">
        <v>0.46875</v>
      </c>
      <c r="H857">
        <v>0.25</v>
      </c>
      <c r="I857" t="s">
        <v>215</v>
      </c>
      <c r="J857" t="s">
        <v>38</v>
      </c>
      <c r="K857" t="s">
        <v>39</v>
      </c>
      <c r="L857" t="s">
        <v>47</v>
      </c>
      <c r="M857" t="s">
        <v>879</v>
      </c>
    </row>
    <row r="858" spans="1:13" x14ac:dyDescent="0.35">
      <c r="A858" s="5">
        <v>45695</v>
      </c>
      <c r="B858">
        <v>2</v>
      </c>
      <c r="C858">
        <v>2025</v>
      </c>
      <c r="D858" t="s">
        <v>677</v>
      </c>
      <c r="E858">
        <v>1</v>
      </c>
      <c r="F858" s="6">
        <v>0.46875</v>
      </c>
      <c r="G858" s="6">
        <v>0.47916666666666669</v>
      </c>
      <c r="H858">
        <v>0.25</v>
      </c>
      <c r="I858" t="s">
        <v>71</v>
      </c>
      <c r="J858" t="s">
        <v>38</v>
      </c>
      <c r="K858" t="s">
        <v>39</v>
      </c>
      <c r="L858" t="s">
        <v>47</v>
      </c>
      <c r="M858" t="s">
        <v>880</v>
      </c>
    </row>
    <row r="859" spans="1:13" x14ac:dyDescent="0.35">
      <c r="A859" s="5">
        <v>45695</v>
      </c>
      <c r="B859">
        <v>2</v>
      </c>
      <c r="C859">
        <v>2025</v>
      </c>
      <c r="D859" t="s">
        <v>677</v>
      </c>
      <c r="E859">
        <v>1</v>
      </c>
      <c r="F859" s="6">
        <v>0.59722222222222221</v>
      </c>
      <c r="G859" s="6">
        <v>0.60763888888888884</v>
      </c>
      <c r="H859">
        <v>0.25</v>
      </c>
      <c r="I859" t="s">
        <v>33</v>
      </c>
      <c r="J859" t="s">
        <v>30</v>
      </c>
      <c r="K859" t="s">
        <v>52</v>
      </c>
      <c r="L859" t="s">
        <v>57</v>
      </c>
      <c r="M859" t="s">
        <v>881</v>
      </c>
    </row>
    <row r="860" spans="1:13" x14ac:dyDescent="0.35">
      <c r="A860" s="5">
        <v>45695</v>
      </c>
      <c r="B860">
        <v>2</v>
      </c>
      <c r="C860">
        <v>2025</v>
      </c>
      <c r="D860" t="s">
        <v>677</v>
      </c>
      <c r="E860">
        <v>2</v>
      </c>
      <c r="F860" s="6">
        <v>0.62847222222222221</v>
      </c>
      <c r="G860" s="6">
        <v>0.63541666666666663</v>
      </c>
      <c r="H860">
        <v>0.17</v>
      </c>
      <c r="I860" t="s">
        <v>33</v>
      </c>
      <c r="J860" t="s">
        <v>30</v>
      </c>
      <c r="K860" t="s">
        <v>52</v>
      </c>
      <c r="L860" t="s">
        <v>57</v>
      </c>
      <c r="M860" t="s">
        <v>882</v>
      </c>
    </row>
    <row r="861" spans="1:13" x14ac:dyDescent="0.35">
      <c r="A861" s="5">
        <v>45695</v>
      </c>
      <c r="B861">
        <v>2</v>
      </c>
      <c r="C861">
        <v>2025</v>
      </c>
      <c r="D861" t="s">
        <v>677</v>
      </c>
      <c r="E861">
        <v>2</v>
      </c>
      <c r="F861" s="6">
        <v>0.64583333333333337</v>
      </c>
      <c r="G861" s="6">
        <v>0.64930555555555558</v>
      </c>
      <c r="H861">
        <v>0.08</v>
      </c>
      <c r="I861" t="s">
        <v>33</v>
      </c>
      <c r="J861" t="s">
        <v>30</v>
      </c>
      <c r="K861" t="s">
        <v>52</v>
      </c>
      <c r="L861" t="s">
        <v>57</v>
      </c>
      <c r="M861" t="s">
        <v>883</v>
      </c>
    </row>
    <row r="862" spans="1:13" x14ac:dyDescent="0.35">
      <c r="A862" s="5">
        <v>45695</v>
      </c>
      <c r="B862">
        <v>2</v>
      </c>
      <c r="C862">
        <v>2025</v>
      </c>
      <c r="D862" t="s">
        <v>677</v>
      </c>
      <c r="E862">
        <v>2</v>
      </c>
      <c r="F862" s="6">
        <v>0.65625</v>
      </c>
      <c r="G862" s="6">
        <v>0.65972222222222221</v>
      </c>
      <c r="H862">
        <v>0.08</v>
      </c>
      <c r="I862" t="s">
        <v>33</v>
      </c>
      <c r="J862" t="s">
        <v>30</v>
      </c>
      <c r="K862" t="s">
        <v>52</v>
      </c>
      <c r="L862" t="s">
        <v>57</v>
      </c>
      <c r="M862" t="s">
        <v>884</v>
      </c>
    </row>
    <row r="863" spans="1:13" x14ac:dyDescent="0.35">
      <c r="A863" s="5">
        <v>45695</v>
      </c>
      <c r="B863">
        <v>2</v>
      </c>
      <c r="C863">
        <v>2025</v>
      </c>
      <c r="D863" t="s">
        <v>677</v>
      </c>
      <c r="E863">
        <v>2</v>
      </c>
      <c r="F863" s="6">
        <v>0.66319444444444442</v>
      </c>
      <c r="G863" s="6">
        <v>0.67361111111111116</v>
      </c>
      <c r="H863">
        <v>0.25</v>
      </c>
      <c r="I863" t="s">
        <v>33</v>
      </c>
      <c r="J863" t="s">
        <v>30</v>
      </c>
      <c r="K863" t="s">
        <v>52</v>
      </c>
      <c r="L863" t="s">
        <v>57</v>
      </c>
      <c r="M863" t="s">
        <v>885</v>
      </c>
    </row>
    <row r="864" spans="1:13" x14ac:dyDescent="0.35">
      <c r="A864" s="5">
        <v>45695</v>
      </c>
      <c r="B864">
        <v>2</v>
      </c>
      <c r="C864">
        <v>2025</v>
      </c>
      <c r="D864" t="s">
        <v>677</v>
      </c>
      <c r="E864">
        <v>2</v>
      </c>
      <c r="F864" s="6">
        <v>0.67361111111111116</v>
      </c>
      <c r="G864" s="6">
        <v>0.70833333333333337</v>
      </c>
      <c r="H864">
        <v>0.83</v>
      </c>
      <c r="I864" t="s">
        <v>24</v>
      </c>
      <c r="J864" t="s">
        <v>38</v>
      </c>
      <c r="K864" t="s">
        <v>39</v>
      </c>
      <c r="L864" t="s">
        <v>47</v>
      </c>
      <c r="M864" t="s">
        <v>886</v>
      </c>
    </row>
    <row r="865" spans="1:13" x14ac:dyDescent="0.35">
      <c r="A865" s="5">
        <v>45695</v>
      </c>
      <c r="B865">
        <v>2</v>
      </c>
      <c r="C865">
        <v>2025</v>
      </c>
      <c r="D865" t="s">
        <v>677</v>
      </c>
      <c r="E865">
        <v>2</v>
      </c>
      <c r="F865" s="6">
        <v>0.79166666666666663</v>
      </c>
      <c r="G865" s="6">
        <v>0.81597222222222221</v>
      </c>
      <c r="H865">
        <v>0.57999999999999996</v>
      </c>
      <c r="I865" t="s">
        <v>87</v>
      </c>
      <c r="J865" t="s">
        <v>30</v>
      </c>
      <c r="K865" t="s">
        <v>52</v>
      </c>
      <c r="L865" t="s">
        <v>57</v>
      </c>
      <c r="M865" t="s">
        <v>5263</v>
      </c>
    </row>
    <row r="866" spans="1:13" x14ac:dyDescent="0.35">
      <c r="A866" s="5">
        <v>45695</v>
      </c>
      <c r="B866">
        <v>2</v>
      </c>
      <c r="C866">
        <v>2025</v>
      </c>
      <c r="D866" t="s">
        <v>677</v>
      </c>
      <c r="E866">
        <v>2</v>
      </c>
      <c r="F866" s="6">
        <v>0.79166666666666663</v>
      </c>
      <c r="G866" s="6">
        <v>0.80902777777777779</v>
      </c>
      <c r="H866">
        <v>0.42</v>
      </c>
      <c r="I866" t="s">
        <v>56</v>
      </c>
      <c r="J866" t="s">
        <v>30</v>
      </c>
      <c r="K866" t="s">
        <v>52</v>
      </c>
      <c r="L866" t="s">
        <v>57</v>
      </c>
      <c r="M866" t="s">
        <v>4756</v>
      </c>
    </row>
    <row r="867" spans="1:13" x14ac:dyDescent="0.35">
      <c r="A867" s="5">
        <v>45695</v>
      </c>
      <c r="B867">
        <v>2</v>
      </c>
      <c r="C867">
        <v>2025</v>
      </c>
      <c r="D867" t="s">
        <v>677</v>
      </c>
      <c r="E867">
        <v>2</v>
      </c>
      <c r="F867" s="6">
        <v>0.80902777777777779</v>
      </c>
      <c r="G867" s="6">
        <v>0.81597222222222221</v>
      </c>
      <c r="H867">
        <v>0.17</v>
      </c>
      <c r="I867" t="s">
        <v>42</v>
      </c>
      <c r="J867" t="s">
        <v>30</v>
      </c>
      <c r="K867" t="s">
        <v>52</v>
      </c>
      <c r="L867" t="s">
        <v>53</v>
      </c>
      <c r="M867" t="s">
        <v>887</v>
      </c>
    </row>
    <row r="868" spans="1:13" x14ac:dyDescent="0.35">
      <c r="A868" s="5">
        <v>45695</v>
      </c>
      <c r="B868">
        <v>2</v>
      </c>
      <c r="C868">
        <v>2025</v>
      </c>
      <c r="D868" t="s">
        <v>677</v>
      </c>
      <c r="E868">
        <v>2</v>
      </c>
      <c r="F868" s="6">
        <v>0.81597222222222221</v>
      </c>
      <c r="G868" s="6">
        <v>0.83333333333333337</v>
      </c>
      <c r="H868">
        <v>0.42</v>
      </c>
      <c r="I868" t="s">
        <v>24</v>
      </c>
      <c r="J868" t="s">
        <v>25</v>
      </c>
      <c r="K868" t="s">
        <v>26</v>
      </c>
      <c r="L868" t="s">
        <v>47</v>
      </c>
      <c r="M868" t="s">
        <v>888</v>
      </c>
    </row>
    <row r="869" spans="1:13" x14ac:dyDescent="0.35">
      <c r="A869" s="5">
        <v>45695</v>
      </c>
      <c r="B869">
        <v>2</v>
      </c>
      <c r="C869">
        <v>2025</v>
      </c>
      <c r="D869" t="s">
        <v>677</v>
      </c>
      <c r="E869">
        <v>2</v>
      </c>
      <c r="F869" s="6">
        <v>0.87152777777777779</v>
      </c>
      <c r="G869" s="6">
        <v>0.87847222222222221</v>
      </c>
      <c r="H869">
        <v>0.17</v>
      </c>
      <c r="I869" t="s">
        <v>56</v>
      </c>
      <c r="J869" t="s">
        <v>30</v>
      </c>
      <c r="K869" t="s">
        <v>52</v>
      </c>
      <c r="L869" t="s">
        <v>57</v>
      </c>
      <c r="M869" t="s">
        <v>889</v>
      </c>
    </row>
    <row r="870" spans="1:13" x14ac:dyDescent="0.35">
      <c r="A870" s="5">
        <v>45695</v>
      </c>
      <c r="B870">
        <v>2</v>
      </c>
      <c r="C870">
        <v>2025</v>
      </c>
      <c r="D870" t="s">
        <v>677</v>
      </c>
      <c r="E870">
        <v>3</v>
      </c>
      <c r="F870" s="6">
        <v>0.93402777777777779</v>
      </c>
      <c r="G870" s="6">
        <v>0.97916666666666663</v>
      </c>
      <c r="H870">
        <v>1.08</v>
      </c>
      <c r="I870" t="s">
        <v>66</v>
      </c>
      <c r="J870" t="s">
        <v>38</v>
      </c>
      <c r="K870" t="s">
        <v>39</v>
      </c>
      <c r="L870" t="s">
        <v>139</v>
      </c>
      <c r="M870" t="s">
        <v>890</v>
      </c>
    </row>
    <row r="871" spans="1:13" x14ac:dyDescent="0.35">
      <c r="A871" s="5">
        <v>45695</v>
      </c>
      <c r="B871">
        <v>2</v>
      </c>
      <c r="C871">
        <v>2025</v>
      </c>
      <c r="D871" t="s">
        <v>677</v>
      </c>
      <c r="E871">
        <v>3</v>
      </c>
      <c r="F871" s="6">
        <v>0.99305555555555558</v>
      </c>
      <c r="G871" s="6">
        <v>0</v>
      </c>
      <c r="H871">
        <v>0.17</v>
      </c>
      <c r="I871" t="s">
        <v>42</v>
      </c>
      <c r="J871" t="s">
        <v>30</v>
      </c>
      <c r="K871" t="s">
        <v>26</v>
      </c>
      <c r="L871" t="s">
        <v>31</v>
      </c>
      <c r="M871" t="s">
        <v>891</v>
      </c>
    </row>
    <row r="872" spans="1:13" x14ac:dyDescent="0.35">
      <c r="A872" s="5">
        <v>45695</v>
      </c>
      <c r="B872">
        <v>2</v>
      </c>
      <c r="C872">
        <v>2025</v>
      </c>
      <c r="D872" t="s">
        <v>677</v>
      </c>
      <c r="E872">
        <v>3</v>
      </c>
      <c r="F872" s="6">
        <v>6.9444444444444441E-3</v>
      </c>
      <c r="G872" s="6">
        <v>1.3888888888888888E-2</v>
      </c>
      <c r="H872">
        <v>0.17</v>
      </c>
      <c r="I872" t="s">
        <v>84</v>
      </c>
      <c r="J872" t="s">
        <v>25</v>
      </c>
      <c r="K872" t="s">
        <v>26</v>
      </c>
      <c r="L872" t="s">
        <v>47</v>
      </c>
      <c r="M872" t="s">
        <v>892</v>
      </c>
    </row>
    <row r="873" spans="1:13" x14ac:dyDescent="0.35">
      <c r="A873" s="5">
        <v>45695</v>
      </c>
      <c r="B873">
        <v>2</v>
      </c>
      <c r="C873">
        <v>2025</v>
      </c>
      <c r="D873" t="s">
        <v>677</v>
      </c>
      <c r="E873">
        <v>3</v>
      </c>
      <c r="F873" s="6">
        <v>9.0277777777777776E-2</v>
      </c>
      <c r="G873" s="6">
        <v>9.7222222222222224E-2</v>
      </c>
      <c r="H873">
        <v>0.17</v>
      </c>
      <c r="I873" t="s">
        <v>56</v>
      </c>
      <c r="J873" t="s">
        <v>30</v>
      </c>
      <c r="K873" t="s">
        <v>52</v>
      </c>
      <c r="L873" t="s">
        <v>57</v>
      </c>
      <c r="M873" t="s">
        <v>893</v>
      </c>
    </row>
    <row r="874" spans="1:13" x14ac:dyDescent="0.35">
      <c r="A874" s="5">
        <v>45695</v>
      </c>
      <c r="B874">
        <v>2</v>
      </c>
      <c r="C874">
        <v>2025</v>
      </c>
      <c r="D874" t="s">
        <v>677</v>
      </c>
      <c r="E874">
        <v>3</v>
      </c>
      <c r="F874" s="6">
        <v>0.13541666666666666</v>
      </c>
      <c r="G874" s="6">
        <v>0.1423611111111111</v>
      </c>
      <c r="H874">
        <v>0.17</v>
      </c>
      <c r="I874" t="s">
        <v>42</v>
      </c>
      <c r="J874" t="s">
        <v>30</v>
      </c>
      <c r="K874" t="s">
        <v>26</v>
      </c>
      <c r="L874" t="s">
        <v>31</v>
      </c>
      <c r="M874" t="s">
        <v>894</v>
      </c>
    </row>
    <row r="875" spans="1:13" x14ac:dyDescent="0.35">
      <c r="A875" s="5">
        <v>45695</v>
      </c>
      <c r="B875">
        <v>2</v>
      </c>
      <c r="C875">
        <v>2025</v>
      </c>
      <c r="D875" t="s">
        <v>677</v>
      </c>
      <c r="E875">
        <v>3</v>
      </c>
      <c r="F875" s="6">
        <v>0.15625</v>
      </c>
      <c r="G875" s="6">
        <v>0.16319444444444445</v>
      </c>
      <c r="H875">
        <v>0.17</v>
      </c>
      <c r="I875" t="s">
        <v>42</v>
      </c>
      <c r="J875" t="s">
        <v>30</v>
      </c>
      <c r="K875" t="s">
        <v>26</v>
      </c>
      <c r="L875" t="s">
        <v>31</v>
      </c>
      <c r="M875" t="s">
        <v>895</v>
      </c>
    </row>
    <row r="876" spans="1:13" x14ac:dyDescent="0.35">
      <c r="A876" s="5">
        <v>45695</v>
      </c>
      <c r="B876">
        <v>2</v>
      </c>
      <c r="C876">
        <v>2025</v>
      </c>
      <c r="D876" t="s">
        <v>677</v>
      </c>
      <c r="E876">
        <v>3</v>
      </c>
      <c r="F876" s="6">
        <v>0.21527777777777779</v>
      </c>
      <c r="G876" s="6">
        <v>0.22569444444444445</v>
      </c>
      <c r="H876">
        <v>0.25</v>
      </c>
      <c r="I876" t="s">
        <v>304</v>
      </c>
      <c r="J876" t="s">
        <v>25</v>
      </c>
      <c r="K876" t="s">
        <v>26</v>
      </c>
      <c r="L876" t="s">
        <v>183</v>
      </c>
      <c r="M876" t="s">
        <v>896</v>
      </c>
    </row>
    <row r="877" spans="1:13" x14ac:dyDescent="0.35">
      <c r="A877" s="5">
        <v>45695</v>
      </c>
      <c r="B877">
        <v>2</v>
      </c>
      <c r="C877">
        <v>2025</v>
      </c>
      <c r="D877" t="s">
        <v>677</v>
      </c>
      <c r="E877">
        <v>3</v>
      </c>
      <c r="F877" s="6">
        <v>0.27083333333333331</v>
      </c>
      <c r="G877" s="6">
        <v>0.28125</v>
      </c>
      <c r="H877">
        <v>0.25</v>
      </c>
      <c r="I877" t="s">
        <v>110</v>
      </c>
      <c r="J877" t="s">
        <v>25</v>
      </c>
      <c r="K877" t="s">
        <v>26</v>
      </c>
      <c r="L877" t="s">
        <v>187</v>
      </c>
      <c r="M877" t="s">
        <v>897</v>
      </c>
    </row>
    <row r="878" spans="1:13" x14ac:dyDescent="0.35">
      <c r="A878" s="5">
        <v>45696</v>
      </c>
      <c r="B878">
        <v>2</v>
      </c>
      <c r="C878">
        <v>2025</v>
      </c>
      <c r="D878" t="s">
        <v>678</v>
      </c>
      <c r="E878">
        <v>1</v>
      </c>
      <c r="F878" s="6">
        <v>0.29166666666666669</v>
      </c>
      <c r="G878" s="6">
        <v>0.30902777777777779</v>
      </c>
      <c r="H878">
        <v>0.42</v>
      </c>
      <c r="I878" t="s">
        <v>56</v>
      </c>
      <c r="J878" t="s">
        <v>30</v>
      </c>
      <c r="K878" t="s">
        <v>52</v>
      </c>
      <c r="L878" t="s">
        <v>57</v>
      </c>
      <c r="M878" t="s">
        <v>463</v>
      </c>
    </row>
    <row r="879" spans="1:13" x14ac:dyDescent="0.35">
      <c r="A879" s="5">
        <v>45696</v>
      </c>
      <c r="B879">
        <v>2</v>
      </c>
      <c r="C879">
        <v>2025</v>
      </c>
      <c r="D879" t="s">
        <v>678</v>
      </c>
      <c r="E879">
        <v>1</v>
      </c>
      <c r="F879" s="6">
        <v>0.30902777777777779</v>
      </c>
      <c r="G879" s="6">
        <v>0.31597222222222221</v>
      </c>
      <c r="H879">
        <v>0.17</v>
      </c>
      <c r="I879">
        <v>20104</v>
      </c>
      <c r="J879" t="s">
        <v>25</v>
      </c>
      <c r="K879" t="s">
        <v>26</v>
      </c>
      <c r="L879" t="s">
        <v>282</v>
      </c>
      <c r="M879" t="s">
        <v>4757</v>
      </c>
    </row>
    <row r="880" spans="1:13" x14ac:dyDescent="0.35">
      <c r="A880" s="5">
        <v>45696</v>
      </c>
      <c r="B880">
        <v>2</v>
      </c>
      <c r="C880">
        <v>2025</v>
      </c>
      <c r="D880" t="s">
        <v>678</v>
      </c>
      <c r="E880">
        <v>1</v>
      </c>
      <c r="F880" s="6">
        <v>0.34375</v>
      </c>
      <c r="G880" s="6">
        <v>0.34722222222222221</v>
      </c>
      <c r="H880">
        <v>0.08</v>
      </c>
      <c r="I880" t="s">
        <v>56</v>
      </c>
      <c r="J880" t="s">
        <v>30</v>
      </c>
      <c r="K880" t="s">
        <v>52</v>
      </c>
      <c r="L880" t="s">
        <v>57</v>
      </c>
      <c r="M880" t="s">
        <v>898</v>
      </c>
    </row>
    <row r="881" spans="1:13" x14ac:dyDescent="0.35">
      <c r="A881" s="5">
        <v>45696</v>
      </c>
      <c r="B881">
        <v>2</v>
      </c>
      <c r="C881">
        <v>2025</v>
      </c>
      <c r="D881" t="s">
        <v>678</v>
      </c>
      <c r="E881">
        <v>1</v>
      </c>
      <c r="F881" s="6">
        <v>0.35416666666666669</v>
      </c>
      <c r="G881" s="6">
        <v>0.3611111111111111</v>
      </c>
      <c r="H881">
        <v>0.17</v>
      </c>
      <c r="I881" t="s">
        <v>56</v>
      </c>
      <c r="J881" t="s">
        <v>30</v>
      </c>
      <c r="K881" t="s">
        <v>52</v>
      </c>
      <c r="L881" t="s">
        <v>57</v>
      </c>
      <c r="M881" t="s">
        <v>899</v>
      </c>
    </row>
    <row r="882" spans="1:13" x14ac:dyDescent="0.35">
      <c r="A882" s="5">
        <v>45696</v>
      </c>
      <c r="B882">
        <v>2</v>
      </c>
      <c r="C882">
        <v>2025</v>
      </c>
      <c r="D882" t="s">
        <v>678</v>
      </c>
      <c r="E882">
        <v>1</v>
      </c>
      <c r="F882" s="6">
        <v>0.36458333333333331</v>
      </c>
      <c r="G882" s="6">
        <v>0.3888888888888889</v>
      </c>
      <c r="H882">
        <v>0.57999999999999996</v>
      </c>
      <c r="I882" t="s">
        <v>289</v>
      </c>
      <c r="J882" t="s">
        <v>25</v>
      </c>
      <c r="K882" t="s">
        <v>26</v>
      </c>
      <c r="L882" t="s">
        <v>183</v>
      </c>
      <c r="M882" t="s">
        <v>900</v>
      </c>
    </row>
    <row r="883" spans="1:13" x14ac:dyDescent="0.35">
      <c r="A883" s="5">
        <v>45696</v>
      </c>
      <c r="B883">
        <v>2</v>
      </c>
      <c r="C883">
        <v>2025</v>
      </c>
      <c r="D883" t="s">
        <v>678</v>
      </c>
      <c r="E883">
        <v>1</v>
      </c>
      <c r="F883" s="6">
        <v>0.40972222222222221</v>
      </c>
      <c r="G883" s="6">
        <v>0.41666666666666669</v>
      </c>
      <c r="H883">
        <v>0.17</v>
      </c>
      <c r="I883" t="s">
        <v>56</v>
      </c>
      <c r="J883" t="s">
        <v>30</v>
      </c>
      <c r="K883" t="s">
        <v>52</v>
      </c>
      <c r="L883" t="s">
        <v>57</v>
      </c>
      <c r="M883" t="s">
        <v>901</v>
      </c>
    </row>
    <row r="884" spans="1:13" x14ac:dyDescent="0.35">
      <c r="A884" s="5">
        <v>45696</v>
      </c>
      <c r="B884">
        <v>2</v>
      </c>
      <c r="C884">
        <v>2025</v>
      </c>
      <c r="D884" t="s">
        <v>678</v>
      </c>
      <c r="E884">
        <v>1</v>
      </c>
      <c r="F884" s="6">
        <v>0.4201388888888889</v>
      </c>
      <c r="G884" s="6">
        <v>0.4236111111111111</v>
      </c>
      <c r="H884">
        <v>0.08</v>
      </c>
      <c r="I884" t="s">
        <v>112</v>
      </c>
      <c r="J884" t="s">
        <v>38</v>
      </c>
      <c r="K884" t="s">
        <v>39</v>
      </c>
      <c r="L884" t="s">
        <v>47</v>
      </c>
      <c r="M884" t="s">
        <v>902</v>
      </c>
    </row>
    <row r="885" spans="1:13" x14ac:dyDescent="0.35">
      <c r="A885" s="5">
        <v>45696</v>
      </c>
      <c r="B885">
        <v>2</v>
      </c>
      <c r="C885">
        <v>2025</v>
      </c>
      <c r="D885" t="s">
        <v>678</v>
      </c>
      <c r="E885">
        <v>1</v>
      </c>
      <c r="F885" s="6">
        <v>0.44097222222222221</v>
      </c>
      <c r="G885" s="6">
        <v>0.44444444444444442</v>
      </c>
      <c r="H885">
        <v>0.08</v>
      </c>
      <c r="I885" t="s">
        <v>56</v>
      </c>
      <c r="J885" t="s">
        <v>30</v>
      </c>
      <c r="K885" t="s">
        <v>52</v>
      </c>
      <c r="L885" t="s">
        <v>57</v>
      </c>
      <c r="M885" t="s">
        <v>903</v>
      </c>
    </row>
    <row r="886" spans="1:13" x14ac:dyDescent="0.35">
      <c r="A886" s="5">
        <v>45696</v>
      </c>
      <c r="B886">
        <v>2</v>
      </c>
      <c r="C886">
        <v>2025</v>
      </c>
      <c r="D886" t="s">
        <v>678</v>
      </c>
      <c r="E886">
        <v>1</v>
      </c>
      <c r="F886" s="6">
        <v>0.46875</v>
      </c>
      <c r="G886" s="6">
        <v>0.47222222222222221</v>
      </c>
      <c r="H886">
        <v>0.08</v>
      </c>
      <c r="I886" t="s">
        <v>56</v>
      </c>
      <c r="J886" t="s">
        <v>30</v>
      </c>
      <c r="K886" t="s">
        <v>52</v>
      </c>
      <c r="L886" t="s">
        <v>57</v>
      </c>
      <c r="M886" t="s">
        <v>904</v>
      </c>
    </row>
    <row r="887" spans="1:13" x14ac:dyDescent="0.35">
      <c r="A887" s="5">
        <v>45696</v>
      </c>
      <c r="B887">
        <v>2</v>
      </c>
      <c r="C887">
        <v>2025</v>
      </c>
      <c r="D887" t="s">
        <v>678</v>
      </c>
      <c r="E887">
        <v>1</v>
      </c>
      <c r="F887" s="6">
        <v>0.49652777777777779</v>
      </c>
      <c r="G887" s="6">
        <v>0.5</v>
      </c>
      <c r="H887">
        <v>0.08</v>
      </c>
      <c r="I887" t="s">
        <v>56</v>
      </c>
      <c r="J887" t="s">
        <v>30</v>
      </c>
      <c r="K887" t="s">
        <v>52</v>
      </c>
      <c r="L887" t="s">
        <v>57</v>
      </c>
      <c r="M887" t="s">
        <v>905</v>
      </c>
    </row>
    <row r="888" spans="1:13" x14ac:dyDescent="0.35">
      <c r="A888" s="5">
        <v>45696</v>
      </c>
      <c r="B888">
        <v>2</v>
      </c>
      <c r="C888">
        <v>2025</v>
      </c>
      <c r="D888" t="s">
        <v>678</v>
      </c>
      <c r="E888">
        <v>1</v>
      </c>
      <c r="F888" s="6">
        <v>0.50694444444444442</v>
      </c>
      <c r="G888" s="6">
        <v>0.53472222222222221</v>
      </c>
      <c r="H888">
        <v>0.67</v>
      </c>
      <c r="I888" t="s">
        <v>56</v>
      </c>
      <c r="J888" t="s">
        <v>30</v>
      </c>
      <c r="K888" t="s">
        <v>52</v>
      </c>
      <c r="L888" t="s">
        <v>57</v>
      </c>
      <c r="M888" t="s">
        <v>906</v>
      </c>
    </row>
    <row r="889" spans="1:13" x14ac:dyDescent="0.35">
      <c r="A889" s="5">
        <v>45696</v>
      </c>
      <c r="B889">
        <v>2</v>
      </c>
      <c r="C889">
        <v>2025</v>
      </c>
      <c r="D889" t="s">
        <v>678</v>
      </c>
      <c r="E889">
        <v>1</v>
      </c>
      <c r="F889" s="6">
        <v>0.53472222222222221</v>
      </c>
      <c r="G889" s="6">
        <v>0.55208333333333337</v>
      </c>
      <c r="H889">
        <v>0.42</v>
      </c>
      <c r="I889" t="s">
        <v>458</v>
      </c>
      <c r="J889" t="s">
        <v>38</v>
      </c>
      <c r="K889" t="s">
        <v>39</v>
      </c>
      <c r="L889" t="s">
        <v>506</v>
      </c>
      <c r="M889" t="s">
        <v>907</v>
      </c>
    </row>
    <row r="890" spans="1:13" x14ac:dyDescent="0.35">
      <c r="A890" s="5">
        <v>45696</v>
      </c>
      <c r="B890">
        <v>2</v>
      </c>
      <c r="C890">
        <v>2025</v>
      </c>
      <c r="D890" t="s">
        <v>678</v>
      </c>
      <c r="E890">
        <v>1</v>
      </c>
      <c r="F890" s="6">
        <v>0.57291666666666663</v>
      </c>
      <c r="G890" s="6">
        <v>0.58333333333333337</v>
      </c>
      <c r="H890">
        <v>0.25</v>
      </c>
      <c r="I890" t="s">
        <v>42</v>
      </c>
      <c r="J890" t="s">
        <v>30</v>
      </c>
      <c r="K890" t="s">
        <v>26</v>
      </c>
      <c r="L890" t="s">
        <v>31</v>
      </c>
      <c r="M890" t="s">
        <v>908</v>
      </c>
    </row>
    <row r="891" spans="1:13" x14ac:dyDescent="0.35">
      <c r="A891" s="5">
        <v>45696</v>
      </c>
      <c r="B891">
        <v>2</v>
      </c>
      <c r="C891">
        <v>2025</v>
      </c>
      <c r="D891" t="s">
        <v>678</v>
      </c>
      <c r="E891">
        <v>1</v>
      </c>
      <c r="F891" s="6">
        <v>0.58333333333333337</v>
      </c>
      <c r="G891" s="6">
        <v>0.58680555555555558</v>
      </c>
      <c r="H891">
        <v>0.08</v>
      </c>
      <c r="I891">
        <v>20104</v>
      </c>
      <c r="J891" t="s">
        <v>38</v>
      </c>
      <c r="K891" t="s">
        <v>39</v>
      </c>
      <c r="L891" t="s">
        <v>47</v>
      </c>
      <c r="M891" t="s">
        <v>909</v>
      </c>
    </row>
    <row r="892" spans="1:13" x14ac:dyDescent="0.35">
      <c r="A892" s="5">
        <v>45696</v>
      </c>
      <c r="B892">
        <v>2</v>
      </c>
      <c r="C892">
        <v>2025</v>
      </c>
      <c r="D892" t="s">
        <v>678</v>
      </c>
      <c r="E892">
        <v>1</v>
      </c>
      <c r="F892" s="6">
        <v>0.59722222222222221</v>
      </c>
      <c r="G892" s="6">
        <v>0.60416666666666663</v>
      </c>
      <c r="H892">
        <v>0.17</v>
      </c>
      <c r="I892" t="s">
        <v>84</v>
      </c>
      <c r="J892" t="s">
        <v>38</v>
      </c>
      <c r="K892" t="s">
        <v>39</v>
      </c>
      <c r="L892" t="s">
        <v>47</v>
      </c>
      <c r="M892" t="s">
        <v>910</v>
      </c>
    </row>
    <row r="893" spans="1:13" x14ac:dyDescent="0.35">
      <c r="A893" s="5">
        <v>45696</v>
      </c>
      <c r="B893">
        <v>2</v>
      </c>
      <c r="C893">
        <v>2025</v>
      </c>
      <c r="D893" t="s">
        <v>678</v>
      </c>
      <c r="E893">
        <v>2</v>
      </c>
      <c r="F893" s="6">
        <v>0.64236111111111116</v>
      </c>
      <c r="G893" s="6">
        <v>0.65277777777777779</v>
      </c>
      <c r="H893">
        <v>0.25</v>
      </c>
      <c r="I893" t="s">
        <v>168</v>
      </c>
      <c r="J893" t="s">
        <v>38</v>
      </c>
      <c r="K893" t="s">
        <v>39</v>
      </c>
      <c r="L893" t="s">
        <v>216</v>
      </c>
      <c r="M893" t="s">
        <v>911</v>
      </c>
    </row>
    <row r="894" spans="1:13" x14ac:dyDescent="0.35">
      <c r="A894" s="5">
        <v>45696</v>
      </c>
      <c r="B894">
        <v>2</v>
      </c>
      <c r="C894">
        <v>2025</v>
      </c>
      <c r="D894" t="s">
        <v>678</v>
      </c>
      <c r="E894">
        <v>2</v>
      </c>
      <c r="F894" s="6">
        <v>0.65972222222222221</v>
      </c>
      <c r="G894" s="6">
        <v>0.66666666666666663</v>
      </c>
      <c r="H894">
        <v>6</v>
      </c>
      <c r="I894" t="s">
        <v>42</v>
      </c>
      <c r="J894" t="s">
        <v>30</v>
      </c>
      <c r="K894" t="s">
        <v>26</v>
      </c>
      <c r="L894" t="s">
        <v>31</v>
      </c>
      <c r="M894" t="s">
        <v>912</v>
      </c>
    </row>
    <row r="895" spans="1:13" x14ac:dyDescent="0.35">
      <c r="A895" s="5">
        <v>45696</v>
      </c>
      <c r="B895">
        <v>2</v>
      </c>
      <c r="C895">
        <v>2025</v>
      </c>
      <c r="D895" t="s">
        <v>678</v>
      </c>
      <c r="E895">
        <v>2</v>
      </c>
      <c r="F895" s="6">
        <v>0.67708333333333337</v>
      </c>
      <c r="G895" s="6">
        <v>0.68402777777777779</v>
      </c>
      <c r="H895">
        <v>0.17</v>
      </c>
      <c r="I895">
        <v>20104</v>
      </c>
      <c r="J895" t="s">
        <v>25</v>
      </c>
      <c r="K895" t="s">
        <v>26</v>
      </c>
      <c r="L895" t="s">
        <v>475</v>
      </c>
      <c r="M895" t="s">
        <v>913</v>
      </c>
    </row>
    <row r="896" spans="1:13" x14ac:dyDescent="0.35">
      <c r="A896" s="5">
        <v>45696</v>
      </c>
      <c r="B896">
        <v>2</v>
      </c>
      <c r="C896">
        <v>2025</v>
      </c>
      <c r="D896" t="s">
        <v>678</v>
      </c>
      <c r="E896">
        <v>2</v>
      </c>
      <c r="F896" s="6">
        <v>0.71527777777777779</v>
      </c>
      <c r="G896" s="6">
        <v>0.71875</v>
      </c>
      <c r="H896">
        <v>0.08</v>
      </c>
      <c r="I896">
        <v>20104</v>
      </c>
      <c r="J896" t="s">
        <v>38</v>
      </c>
      <c r="K896" t="s">
        <v>39</v>
      </c>
      <c r="L896" t="s">
        <v>36</v>
      </c>
      <c r="M896" t="s">
        <v>914</v>
      </c>
    </row>
    <row r="897" spans="1:13" x14ac:dyDescent="0.35">
      <c r="A897" s="5">
        <v>45696</v>
      </c>
      <c r="B897">
        <v>2</v>
      </c>
      <c r="C897">
        <v>2025</v>
      </c>
      <c r="D897" t="s">
        <v>678</v>
      </c>
      <c r="E897">
        <v>2</v>
      </c>
      <c r="F897" s="6">
        <v>0.73611111111111116</v>
      </c>
      <c r="G897" s="6">
        <v>0.73958333333333337</v>
      </c>
      <c r="H897">
        <v>0.08</v>
      </c>
      <c r="I897" t="s">
        <v>56</v>
      </c>
      <c r="J897" t="s">
        <v>30</v>
      </c>
      <c r="K897" t="s">
        <v>52</v>
      </c>
      <c r="L897" t="s">
        <v>57</v>
      </c>
      <c r="M897" t="s">
        <v>915</v>
      </c>
    </row>
    <row r="898" spans="1:13" x14ac:dyDescent="0.35">
      <c r="A898" s="5">
        <v>45696</v>
      </c>
      <c r="B898">
        <v>2</v>
      </c>
      <c r="C898">
        <v>2025</v>
      </c>
      <c r="D898" t="s">
        <v>678</v>
      </c>
      <c r="E898">
        <v>2</v>
      </c>
      <c r="F898" s="6">
        <v>0.74652777777777779</v>
      </c>
      <c r="G898" s="6">
        <v>0.75</v>
      </c>
      <c r="H898">
        <v>0.08</v>
      </c>
      <c r="I898" t="s">
        <v>56</v>
      </c>
      <c r="J898" t="s">
        <v>30</v>
      </c>
      <c r="K898" t="s">
        <v>52</v>
      </c>
      <c r="L898" t="s">
        <v>57</v>
      </c>
      <c r="M898" t="s">
        <v>702</v>
      </c>
    </row>
    <row r="899" spans="1:13" x14ac:dyDescent="0.35">
      <c r="A899" s="5">
        <v>45696</v>
      </c>
      <c r="B899">
        <v>2</v>
      </c>
      <c r="C899">
        <v>2025</v>
      </c>
      <c r="D899" t="s">
        <v>678</v>
      </c>
      <c r="E899">
        <v>2</v>
      </c>
      <c r="F899" s="6">
        <v>0.79166666666666663</v>
      </c>
      <c r="G899" s="6">
        <v>0.79861111111111116</v>
      </c>
      <c r="H899">
        <v>0.17</v>
      </c>
      <c r="I899" t="s">
        <v>112</v>
      </c>
      <c r="J899" t="s">
        <v>38</v>
      </c>
      <c r="K899" t="s">
        <v>39</v>
      </c>
      <c r="L899" t="s">
        <v>47</v>
      </c>
      <c r="M899" t="s">
        <v>916</v>
      </c>
    </row>
    <row r="900" spans="1:13" x14ac:dyDescent="0.35">
      <c r="A900" s="5">
        <v>45696</v>
      </c>
      <c r="B900">
        <v>2</v>
      </c>
      <c r="C900">
        <v>2025</v>
      </c>
      <c r="D900" t="s">
        <v>678</v>
      </c>
      <c r="E900">
        <v>2</v>
      </c>
      <c r="F900" s="6">
        <v>0.81944444444444442</v>
      </c>
      <c r="G900" s="6">
        <v>0.82638888888888884</v>
      </c>
      <c r="H900">
        <v>0.17</v>
      </c>
      <c r="I900" t="s">
        <v>112</v>
      </c>
      <c r="J900" t="s">
        <v>38</v>
      </c>
      <c r="K900" t="s">
        <v>39</v>
      </c>
      <c r="L900" t="s">
        <v>47</v>
      </c>
      <c r="M900" t="s">
        <v>917</v>
      </c>
    </row>
    <row r="901" spans="1:13" x14ac:dyDescent="0.35">
      <c r="A901" s="5">
        <v>45696</v>
      </c>
      <c r="B901">
        <v>2</v>
      </c>
      <c r="C901">
        <v>2025</v>
      </c>
      <c r="D901" t="s">
        <v>678</v>
      </c>
      <c r="E901">
        <v>2</v>
      </c>
      <c r="F901" s="6">
        <v>0.83680555555555558</v>
      </c>
      <c r="G901" s="6">
        <v>0.84722222222222221</v>
      </c>
      <c r="H901">
        <v>0.25</v>
      </c>
      <c r="I901" t="s">
        <v>42</v>
      </c>
      <c r="J901" t="s">
        <v>30</v>
      </c>
      <c r="K901" t="s">
        <v>26</v>
      </c>
      <c r="L901" t="s">
        <v>31</v>
      </c>
      <c r="M901" t="s">
        <v>918</v>
      </c>
    </row>
    <row r="902" spans="1:13" x14ac:dyDescent="0.35">
      <c r="A902" s="5">
        <v>45696</v>
      </c>
      <c r="B902">
        <v>2</v>
      </c>
      <c r="C902">
        <v>2025</v>
      </c>
      <c r="D902" t="s">
        <v>678</v>
      </c>
      <c r="E902">
        <v>2</v>
      </c>
      <c r="F902" s="6">
        <v>0.86111111111111116</v>
      </c>
      <c r="G902" s="6">
        <v>0.86805555555555558</v>
      </c>
      <c r="H902">
        <v>0.17</v>
      </c>
      <c r="I902" t="s">
        <v>112</v>
      </c>
      <c r="J902" t="s">
        <v>38</v>
      </c>
      <c r="K902" t="s">
        <v>39</v>
      </c>
      <c r="L902" t="s">
        <v>47</v>
      </c>
      <c r="M902" t="s">
        <v>919</v>
      </c>
    </row>
    <row r="903" spans="1:13" x14ac:dyDescent="0.35">
      <c r="A903" s="5">
        <v>45696</v>
      </c>
      <c r="B903">
        <v>2</v>
      </c>
      <c r="C903">
        <v>2025</v>
      </c>
      <c r="D903" t="s">
        <v>678</v>
      </c>
      <c r="E903">
        <v>2</v>
      </c>
      <c r="F903" s="6">
        <v>0.89236111111111116</v>
      </c>
      <c r="G903" s="6">
        <v>0.90277777777777779</v>
      </c>
      <c r="H903">
        <v>0.25</v>
      </c>
      <c r="I903" t="s">
        <v>488</v>
      </c>
      <c r="J903" t="s">
        <v>38</v>
      </c>
      <c r="K903" t="s">
        <v>39</v>
      </c>
      <c r="L903" t="s">
        <v>920</v>
      </c>
      <c r="M903" t="s">
        <v>4758</v>
      </c>
    </row>
    <row r="904" spans="1:13" x14ac:dyDescent="0.35">
      <c r="A904" s="5">
        <v>45696</v>
      </c>
      <c r="B904">
        <v>2</v>
      </c>
      <c r="C904">
        <v>2025</v>
      </c>
      <c r="D904" t="s">
        <v>678</v>
      </c>
      <c r="E904">
        <v>3</v>
      </c>
      <c r="F904" s="6">
        <v>0.93402777777777779</v>
      </c>
      <c r="G904" s="6">
        <v>0.94097222222222221</v>
      </c>
      <c r="H904">
        <v>0.17</v>
      </c>
      <c r="I904" t="s">
        <v>42</v>
      </c>
      <c r="J904" t="s">
        <v>30</v>
      </c>
      <c r="K904" t="s">
        <v>26</v>
      </c>
      <c r="L904" t="s">
        <v>31</v>
      </c>
      <c r="M904" t="s">
        <v>921</v>
      </c>
    </row>
    <row r="905" spans="1:13" x14ac:dyDescent="0.35">
      <c r="A905" s="5">
        <v>45696</v>
      </c>
      <c r="B905">
        <v>2</v>
      </c>
      <c r="C905">
        <v>2025</v>
      </c>
      <c r="D905" t="s">
        <v>678</v>
      </c>
      <c r="E905">
        <v>3</v>
      </c>
      <c r="F905" s="6">
        <v>0</v>
      </c>
      <c r="G905" s="6">
        <v>1.7361111111111112E-2</v>
      </c>
      <c r="H905">
        <v>0.42</v>
      </c>
      <c r="I905" t="s">
        <v>304</v>
      </c>
      <c r="J905" t="s">
        <v>25</v>
      </c>
      <c r="K905" t="s">
        <v>26</v>
      </c>
      <c r="L905" t="s">
        <v>475</v>
      </c>
      <c r="M905" t="s">
        <v>922</v>
      </c>
    </row>
    <row r="906" spans="1:13" x14ac:dyDescent="0.35">
      <c r="A906" s="5">
        <v>45696</v>
      </c>
      <c r="B906">
        <v>2</v>
      </c>
      <c r="C906">
        <v>2025</v>
      </c>
      <c r="D906" t="s">
        <v>678</v>
      </c>
      <c r="E906">
        <v>3</v>
      </c>
      <c r="F906" s="6">
        <v>4.1666666666666664E-2</v>
      </c>
      <c r="G906" s="6">
        <v>4.8611111111111112E-2</v>
      </c>
      <c r="H906">
        <v>0.17</v>
      </c>
      <c r="I906" t="s">
        <v>42</v>
      </c>
      <c r="J906" t="s">
        <v>30</v>
      </c>
      <c r="K906" t="s">
        <v>26</v>
      </c>
      <c r="L906" t="s">
        <v>31</v>
      </c>
      <c r="M906" t="s">
        <v>923</v>
      </c>
    </row>
    <row r="907" spans="1:13" x14ac:dyDescent="0.35">
      <c r="A907" s="5">
        <v>45696</v>
      </c>
      <c r="B907">
        <v>2</v>
      </c>
      <c r="C907">
        <v>2025</v>
      </c>
      <c r="D907" t="s">
        <v>678</v>
      </c>
      <c r="E907">
        <v>3</v>
      </c>
      <c r="F907" s="6">
        <v>6.25E-2</v>
      </c>
      <c r="G907" s="6">
        <v>6.5972222222222224E-2</v>
      </c>
      <c r="H907">
        <v>0.08</v>
      </c>
      <c r="I907" t="s">
        <v>42</v>
      </c>
      <c r="J907" t="s">
        <v>30</v>
      </c>
      <c r="K907" t="s">
        <v>52</v>
      </c>
      <c r="L907" t="s">
        <v>53</v>
      </c>
      <c r="M907" t="s">
        <v>924</v>
      </c>
    </row>
    <row r="908" spans="1:13" x14ac:dyDescent="0.35">
      <c r="A908" s="5">
        <v>45696</v>
      </c>
      <c r="B908">
        <v>2</v>
      </c>
      <c r="C908">
        <v>2025</v>
      </c>
      <c r="D908" t="s">
        <v>678</v>
      </c>
      <c r="E908">
        <v>3</v>
      </c>
      <c r="F908" s="6">
        <v>9.0277777777777776E-2</v>
      </c>
      <c r="G908" s="6">
        <v>9.375E-2</v>
      </c>
      <c r="H908">
        <v>0.08</v>
      </c>
      <c r="I908" t="s">
        <v>56</v>
      </c>
      <c r="J908" t="s">
        <v>30</v>
      </c>
      <c r="K908" t="s">
        <v>52</v>
      </c>
      <c r="L908" t="s">
        <v>57</v>
      </c>
      <c r="M908" t="s">
        <v>925</v>
      </c>
    </row>
    <row r="909" spans="1:13" x14ac:dyDescent="0.35">
      <c r="A909" s="5">
        <v>45696</v>
      </c>
      <c r="B909">
        <v>2</v>
      </c>
      <c r="C909">
        <v>2025</v>
      </c>
      <c r="D909" t="s">
        <v>678</v>
      </c>
      <c r="E909">
        <v>3</v>
      </c>
      <c r="F909" s="6">
        <v>0.14583333333333334</v>
      </c>
      <c r="G909" s="6">
        <v>0.15277777777777779</v>
      </c>
      <c r="H909">
        <v>0.17</v>
      </c>
      <c r="I909" t="s">
        <v>112</v>
      </c>
      <c r="J909" t="s">
        <v>38</v>
      </c>
      <c r="K909" t="s">
        <v>39</v>
      </c>
      <c r="L909" t="s">
        <v>47</v>
      </c>
      <c r="M909" t="s">
        <v>926</v>
      </c>
    </row>
    <row r="910" spans="1:13" x14ac:dyDescent="0.35">
      <c r="A910" s="5">
        <v>45696</v>
      </c>
      <c r="B910">
        <v>2</v>
      </c>
      <c r="C910">
        <v>2025</v>
      </c>
      <c r="D910" t="s">
        <v>678</v>
      </c>
      <c r="E910">
        <v>3</v>
      </c>
      <c r="F910" s="6">
        <v>0.2013888888888889</v>
      </c>
      <c r="G910" s="6">
        <v>0.20833333333333334</v>
      </c>
      <c r="H910">
        <v>0.17</v>
      </c>
      <c r="I910" t="s">
        <v>112</v>
      </c>
      <c r="J910" t="s">
        <v>38</v>
      </c>
      <c r="K910" t="s">
        <v>39</v>
      </c>
      <c r="L910" t="s">
        <v>47</v>
      </c>
      <c r="M910" t="s">
        <v>927</v>
      </c>
    </row>
    <row r="911" spans="1:13" x14ac:dyDescent="0.35">
      <c r="A911" s="5">
        <v>45696</v>
      </c>
      <c r="B911">
        <v>2</v>
      </c>
      <c r="C911">
        <v>2025</v>
      </c>
      <c r="D911" t="s">
        <v>678</v>
      </c>
      <c r="E911">
        <v>3</v>
      </c>
      <c r="F911" s="6">
        <v>0.23958333333333334</v>
      </c>
      <c r="G911" s="6">
        <v>0.24652777777777779</v>
      </c>
      <c r="H911">
        <v>0.17</v>
      </c>
      <c r="I911" t="s">
        <v>110</v>
      </c>
      <c r="J911" t="s">
        <v>38</v>
      </c>
      <c r="K911" t="s">
        <v>39</v>
      </c>
      <c r="L911" t="s">
        <v>47</v>
      </c>
      <c r="M911" t="s">
        <v>928</v>
      </c>
    </row>
    <row r="912" spans="1:13" x14ac:dyDescent="0.35">
      <c r="A912" s="5">
        <v>45696</v>
      </c>
      <c r="B912">
        <v>2</v>
      </c>
      <c r="C912">
        <v>2025</v>
      </c>
      <c r="D912" t="s">
        <v>678</v>
      </c>
      <c r="E912">
        <v>3</v>
      </c>
      <c r="F912" s="6">
        <v>0.28472222222222221</v>
      </c>
      <c r="G912" s="6">
        <v>0.29166666666666669</v>
      </c>
      <c r="H912">
        <v>0.17</v>
      </c>
      <c r="I912" t="s">
        <v>56</v>
      </c>
      <c r="J912" t="s">
        <v>30</v>
      </c>
      <c r="K912" t="s">
        <v>52</v>
      </c>
      <c r="L912" t="s">
        <v>57</v>
      </c>
      <c r="M912" t="s">
        <v>929</v>
      </c>
    </row>
    <row r="913" spans="1:13" x14ac:dyDescent="0.35">
      <c r="A913" s="5">
        <v>45697</v>
      </c>
      <c r="B913">
        <v>2</v>
      </c>
      <c r="C913">
        <v>2025</v>
      </c>
      <c r="D913" t="s">
        <v>678</v>
      </c>
      <c r="E913">
        <v>1</v>
      </c>
      <c r="F913" s="6">
        <v>0.29166666666666669</v>
      </c>
      <c r="G913" s="6">
        <v>0.31944444444444442</v>
      </c>
      <c r="H913">
        <v>0.67</v>
      </c>
      <c r="I913" t="s">
        <v>56</v>
      </c>
      <c r="J913" t="s">
        <v>30</v>
      </c>
      <c r="K913" t="s">
        <v>52</v>
      </c>
      <c r="L913" t="s">
        <v>57</v>
      </c>
      <c r="M913" t="s">
        <v>4759</v>
      </c>
    </row>
    <row r="914" spans="1:13" x14ac:dyDescent="0.35">
      <c r="A914" s="5">
        <v>45697</v>
      </c>
      <c r="B914">
        <v>2</v>
      </c>
      <c r="C914">
        <v>2025</v>
      </c>
      <c r="D914" t="s">
        <v>678</v>
      </c>
      <c r="E914">
        <v>1</v>
      </c>
      <c r="F914" s="6">
        <v>0.34722222222222221</v>
      </c>
      <c r="G914" s="6">
        <v>0.375</v>
      </c>
      <c r="H914">
        <v>0.67</v>
      </c>
      <c r="I914" t="s">
        <v>617</v>
      </c>
      <c r="J914" t="s">
        <v>38</v>
      </c>
      <c r="K914" t="s">
        <v>39</v>
      </c>
      <c r="L914" t="s">
        <v>61</v>
      </c>
      <c r="M914" t="s">
        <v>4760</v>
      </c>
    </row>
    <row r="915" spans="1:13" x14ac:dyDescent="0.35">
      <c r="A915" s="5">
        <v>45697</v>
      </c>
      <c r="B915">
        <v>2</v>
      </c>
      <c r="C915">
        <v>2025</v>
      </c>
      <c r="D915" t="s">
        <v>678</v>
      </c>
      <c r="E915">
        <v>1</v>
      </c>
      <c r="F915" s="6">
        <v>0.5</v>
      </c>
      <c r="G915" s="6">
        <v>0.50694444444444442</v>
      </c>
      <c r="H915">
        <v>0.17</v>
      </c>
      <c r="I915" t="s">
        <v>112</v>
      </c>
      <c r="J915" t="s">
        <v>38</v>
      </c>
      <c r="K915" t="s">
        <v>39</v>
      </c>
      <c r="L915" t="s">
        <v>47</v>
      </c>
      <c r="M915" t="s">
        <v>930</v>
      </c>
    </row>
    <row r="916" spans="1:13" x14ac:dyDescent="0.35">
      <c r="A916" s="5">
        <v>45697</v>
      </c>
      <c r="B916">
        <v>2</v>
      </c>
      <c r="C916">
        <v>2025</v>
      </c>
      <c r="D916" t="s">
        <v>678</v>
      </c>
      <c r="E916">
        <v>1</v>
      </c>
      <c r="F916" s="6">
        <v>0.5625</v>
      </c>
      <c r="G916" s="6">
        <v>0.60416666666666663</v>
      </c>
      <c r="H916">
        <v>1</v>
      </c>
      <c r="I916" t="s">
        <v>84</v>
      </c>
      <c r="J916" t="s">
        <v>25</v>
      </c>
      <c r="K916" t="s">
        <v>26</v>
      </c>
      <c r="L916" t="s">
        <v>76</v>
      </c>
      <c r="M916" t="s">
        <v>4761</v>
      </c>
    </row>
    <row r="917" spans="1:13" x14ac:dyDescent="0.35">
      <c r="A917" s="5">
        <v>45697</v>
      </c>
      <c r="B917">
        <v>2</v>
      </c>
      <c r="C917">
        <v>2025</v>
      </c>
      <c r="D917" t="s">
        <v>678</v>
      </c>
      <c r="E917">
        <v>2</v>
      </c>
      <c r="F917" s="6">
        <v>0.64583333333333337</v>
      </c>
      <c r="G917" s="6">
        <v>0.65972222222222221</v>
      </c>
      <c r="H917">
        <v>0.33</v>
      </c>
      <c r="I917">
        <v>20103</v>
      </c>
      <c r="J917" t="s">
        <v>25</v>
      </c>
      <c r="K917" t="s">
        <v>26</v>
      </c>
      <c r="L917" t="s">
        <v>47</v>
      </c>
      <c r="M917" t="s">
        <v>931</v>
      </c>
    </row>
    <row r="918" spans="1:13" x14ac:dyDescent="0.35">
      <c r="A918" s="5">
        <v>45697</v>
      </c>
      <c r="B918">
        <v>2</v>
      </c>
      <c r="C918">
        <v>2025</v>
      </c>
      <c r="D918" t="s">
        <v>678</v>
      </c>
      <c r="E918">
        <v>2</v>
      </c>
      <c r="F918" s="6">
        <v>0.69791666666666663</v>
      </c>
      <c r="G918" s="6">
        <v>0.70486111111111116</v>
      </c>
      <c r="H918">
        <v>0.17</v>
      </c>
      <c r="I918" t="s">
        <v>84</v>
      </c>
      <c r="J918" t="s">
        <v>38</v>
      </c>
      <c r="K918" t="s">
        <v>39</v>
      </c>
      <c r="L918" t="s">
        <v>47</v>
      </c>
      <c r="M918" t="s">
        <v>932</v>
      </c>
    </row>
    <row r="919" spans="1:13" x14ac:dyDescent="0.35">
      <c r="A919" s="5">
        <v>45697</v>
      </c>
      <c r="B919">
        <v>2</v>
      </c>
      <c r="C919">
        <v>2025</v>
      </c>
      <c r="D919" t="s">
        <v>678</v>
      </c>
      <c r="E919">
        <v>2</v>
      </c>
      <c r="F919" s="6">
        <v>0.70486111111111116</v>
      </c>
      <c r="G919" s="6">
        <v>0.70833333333333337</v>
      </c>
      <c r="H919">
        <v>0.08</v>
      </c>
      <c r="I919" t="s">
        <v>112</v>
      </c>
      <c r="J919" t="s">
        <v>25</v>
      </c>
      <c r="K919" t="s">
        <v>26</v>
      </c>
      <c r="L919" t="s">
        <v>183</v>
      </c>
      <c r="M919" t="s">
        <v>933</v>
      </c>
    </row>
    <row r="920" spans="1:13" x14ac:dyDescent="0.35">
      <c r="A920" s="5">
        <v>45697</v>
      </c>
      <c r="B920">
        <v>2</v>
      </c>
      <c r="C920">
        <v>2025</v>
      </c>
      <c r="D920" t="s">
        <v>678</v>
      </c>
      <c r="E920">
        <v>2</v>
      </c>
      <c r="F920" s="6">
        <v>0.74652777777777779</v>
      </c>
      <c r="G920" s="6">
        <v>0.75</v>
      </c>
      <c r="H920">
        <v>0.08</v>
      </c>
      <c r="I920" t="s">
        <v>168</v>
      </c>
      <c r="J920" t="s">
        <v>25</v>
      </c>
      <c r="K920" t="s">
        <v>26</v>
      </c>
      <c r="L920" t="s">
        <v>139</v>
      </c>
      <c r="M920" t="s">
        <v>934</v>
      </c>
    </row>
    <row r="921" spans="1:13" x14ac:dyDescent="0.35">
      <c r="A921" s="5">
        <v>45697</v>
      </c>
      <c r="B921">
        <v>2</v>
      </c>
      <c r="C921">
        <v>2025</v>
      </c>
      <c r="D921" t="s">
        <v>678</v>
      </c>
      <c r="E921">
        <v>2</v>
      </c>
      <c r="F921" s="6">
        <v>0.79513888888888884</v>
      </c>
      <c r="G921" s="6">
        <v>0.80208333333333337</v>
      </c>
      <c r="H921">
        <v>0.17</v>
      </c>
      <c r="I921" t="s">
        <v>56</v>
      </c>
      <c r="J921" t="s">
        <v>30</v>
      </c>
      <c r="K921" t="s">
        <v>52</v>
      </c>
      <c r="L921" t="s">
        <v>57</v>
      </c>
      <c r="M921" t="s">
        <v>935</v>
      </c>
    </row>
    <row r="922" spans="1:13" x14ac:dyDescent="0.35">
      <c r="A922" s="5">
        <v>45697</v>
      </c>
      <c r="B922">
        <v>2</v>
      </c>
      <c r="C922">
        <v>2025</v>
      </c>
      <c r="D922" t="s">
        <v>678</v>
      </c>
      <c r="E922">
        <v>2</v>
      </c>
      <c r="F922" s="6">
        <v>0.91319444444444442</v>
      </c>
      <c r="G922" s="6">
        <v>0.91666666666666663</v>
      </c>
      <c r="H922">
        <v>0.08</v>
      </c>
      <c r="I922" t="s">
        <v>93</v>
      </c>
      <c r="J922" t="s">
        <v>25</v>
      </c>
      <c r="K922" t="s">
        <v>26</v>
      </c>
      <c r="L922" t="s">
        <v>27</v>
      </c>
      <c r="M922" t="s">
        <v>936</v>
      </c>
    </row>
    <row r="923" spans="1:13" x14ac:dyDescent="0.35">
      <c r="A923" s="5">
        <v>45697</v>
      </c>
      <c r="B923">
        <v>2</v>
      </c>
      <c r="C923">
        <v>2025</v>
      </c>
      <c r="D923" t="s">
        <v>678</v>
      </c>
      <c r="E923">
        <v>3</v>
      </c>
      <c r="F923" s="6">
        <v>0.92361111111111116</v>
      </c>
      <c r="G923" s="6">
        <v>0.93402777777777779</v>
      </c>
      <c r="H923">
        <v>0.25</v>
      </c>
      <c r="I923" t="s">
        <v>84</v>
      </c>
      <c r="J923" t="s">
        <v>38</v>
      </c>
      <c r="K923" t="s">
        <v>39</v>
      </c>
      <c r="L923" t="s">
        <v>47</v>
      </c>
      <c r="M923" t="s">
        <v>937</v>
      </c>
    </row>
    <row r="924" spans="1:13" x14ac:dyDescent="0.35">
      <c r="A924" s="5">
        <v>45697</v>
      </c>
      <c r="B924">
        <v>2</v>
      </c>
      <c r="C924">
        <v>2025</v>
      </c>
      <c r="D924" t="s">
        <v>678</v>
      </c>
      <c r="E924">
        <v>3</v>
      </c>
      <c r="F924" s="6">
        <v>0.97222222222222221</v>
      </c>
      <c r="G924" s="6">
        <v>0.97569444444444442</v>
      </c>
      <c r="H924">
        <v>0.08</v>
      </c>
      <c r="I924" t="s">
        <v>56</v>
      </c>
      <c r="J924" t="s">
        <v>25</v>
      </c>
      <c r="K924" t="s">
        <v>26</v>
      </c>
      <c r="L924" t="s">
        <v>554</v>
      </c>
      <c r="M924" t="s">
        <v>4762</v>
      </c>
    </row>
    <row r="925" spans="1:13" x14ac:dyDescent="0.35">
      <c r="A925" s="5">
        <v>45697</v>
      </c>
      <c r="B925">
        <v>2</v>
      </c>
      <c r="C925">
        <v>2025</v>
      </c>
      <c r="D925" t="s">
        <v>678</v>
      </c>
      <c r="E925">
        <v>3</v>
      </c>
      <c r="F925" s="6">
        <v>0.98958333333333337</v>
      </c>
      <c r="G925" s="6">
        <v>0.99652777777777779</v>
      </c>
      <c r="H925">
        <v>0.17</v>
      </c>
      <c r="I925" t="s">
        <v>112</v>
      </c>
      <c r="J925" t="s">
        <v>38</v>
      </c>
      <c r="K925" t="s">
        <v>39</v>
      </c>
      <c r="L925" t="s">
        <v>47</v>
      </c>
      <c r="M925" t="s">
        <v>938</v>
      </c>
    </row>
    <row r="926" spans="1:13" x14ac:dyDescent="0.35">
      <c r="A926" s="5">
        <v>45697</v>
      </c>
      <c r="B926">
        <v>2</v>
      </c>
      <c r="C926">
        <v>2025</v>
      </c>
      <c r="D926" t="s">
        <v>678</v>
      </c>
      <c r="E926">
        <v>3</v>
      </c>
      <c r="F926" s="6">
        <v>0.99652777777777779</v>
      </c>
      <c r="G926" s="6">
        <v>0</v>
      </c>
      <c r="H926">
        <v>0.08</v>
      </c>
      <c r="I926" t="s">
        <v>56</v>
      </c>
      <c r="J926" t="s">
        <v>25</v>
      </c>
      <c r="K926" t="s">
        <v>26</v>
      </c>
      <c r="L926" t="s">
        <v>76</v>
      </c>
      <c r="M926" t="s">
        <v>4763</v>
      </c>
    </row>
    <row r="927" spans="1:13" x14ac:dyDescent="0.35">
      <c r="A927" s="5">
        <v>45697</v>
      </c>
      <c r="B927">
        <v>2</v>
      </c>
      <c r="C927">
        <v>2025</v>
      </c>
      <c r="D927" t="s">
        <v>678</v>
      </c>
      <c r="E927">
        <v>3</v>
      </c>
      <c r="F927" s="6">
        <v>0</v>
      </c>
      <c r="G927" s="6">
        <v>2.0833333333333332E-2</v>
      </c>
      <c r="H927">
        <v>0.5</v>
      </c>
      <c r="I927" t="s">
        <v>56</v>
      </c>
      <c r="J927" t="s">
        <v>25</v>
      </c>
      <c r="K927" t="s">
        <v>26</v>
      </c>
      <c r="L927" t="s">
        <v>76</v>
      </c>
      <c r="M927" t="s">
        <v>4764</v>
      </c>
    </row>
    <row r="928" spans="1:13" x14ac:dyDescent="0.35">
      <c r="A928" s="5">
        <v>45697</v>
      </c>
      <c r="B928">
        <v>2</v>
      </c>
      <c r="C928">
        <v>2025</v>
      </c>
      <c r="D928" t="s">
        <v>678</v>
      </c>
      <c r="E928">
        <v>3</v>
      </c>
      <c r="F928" s="6">
        <v>3.4722222222222224E-2</v>
      </c>
      <c r="G928" s="6">
        <v>4.1666666666666664E-2</v>
      </c>
      <c r="H928">
        <v>0.17</v>
      </c>
      <c r="I928" t="s">
        <v>84</v>
      </c>
      <c r="J928" t="s">
        <v>38</v>
      </c>
      <c r="K928" t="s">
        <v>39</v>
      </c>
      <c r="L928" t="s">
        <v>47</v>
      </c>
      <c r="M928" t="s">
        <v>939</v>
      </c>
    </row>
    <row r="929" spans="1:13" x14ac:dyDescent="0.35">
      <c r="A929" s="5">
        <v>45697</v>
      </c>
      <c r="B929">
        <v>2</v>
      </c>
      <c r="C929">
        <v>2025</v>
      </c>
      <c r="D929" t="s">
        <v>678</v>
      </c>
      <c r="E929">
        <v>3</v>
      </c>
      <c r="F929" s="6">
        <v>0.1423611111111111</v>
      </c>
      <c r="G929" s="6">
        <v>0.14583333333333334</v>
      </c>
      <c r="H929">
        <v>0.08</v>
      </c>
      <c r="I929" t="s">
        <v>304</v>
      </c>
      <c r="J929" t="s">
        <v>25</v>
      </c>
      <c r="K929" t="s">
        <v>26</v>
      </c>
      <c r="L929" t="s">
        <v>475</v>
      </c>
      <c r="M929" t="s">
        <v>4765</v>
      </c>
    </row>
    <row r="930" spans="1:13" x14ac:dyDescent="0.35">
      <c r="A930" s="5">
        <v>45697</v>
      </c>
      <c r="B930">
        <v>2</v>
      </c>
      <c r="C930">
        <v>2025</v>
      </c>
      <c r="D930" t="s">
        <v>678</v>
      </c>
      <c r="E930">
        <v>3</v>
      </c>
      <c r="F930" s="6">
        <v>0.18055555555555555</v>
      </c>
      <c r="G930" s="6">
        <v>0.1875</v>
      </c>
      <c r="H930">
        <v>0.17</v>
      </c>
      <c r="I930" t="s">
        <v>84</v>
      </c>
      <c r="J930" t="s">
        <v>38</v>
      </c>
      <c r="K930" t="s">
        <v>39</v>
      </c>
      <c r="L930" t="s">
        <v>47</v>
      </c>
      <c r="M930" t="s">
        <v>4766</v>
      </c>
    </row>
    <row r="931" spans="1:13" x14ac:dyDescent="0.35">
      <c r="A931" s="5">
        <v>45697</v>
      </c>
      <c r="B931">
        <v>2</v>
      </c>
      <c r="C931">
        <v>2025</v>
      </c>
      <c r="D931" t="s">
        <v>678</v>
      </c>
      <c r="E931">
        <v>3</v>
      </c>
      <c r="F931" s="6">
        <v>0.2638888888888889</v>
      </c>
      <c r="G931" s="6">
        <v>0.27430555555555558</v>
      </c>
      <c r="H931">
        <v>0.25</v>
      </c>
      <c r="I931" t="s">
        <v>304</v>
      </c>
      <c r="J931" t="s">
        <v>25</v>
      </c>
      <c r="K931" t="s">
        <v>26</v>
      </c>
      <c r="L931" t="s">
        <v>346</v>
      </c>
      <c r="M931" t="s">
        <v>4767</v>
      </c>
    </row>
    <row r="932" spans="1:13" x14ac:dyDescent="0.35">
      <c r="A932" s="5">
        <v>45698</v>
      </c>
      <c r="B932">
        <v>2</v>
      </c>
      <c r="C932">
        <v>2025</v>
      </c>
      <c r="D932" t="s">
        <v>678</v>
      </c>
      <c r="E932">
        <v>1</v>
      </c>
      <c r="F932" s="6">
        <v>0.29166666666666669</v>
      </c>
      <c r="G932" s="6">
        <v>0.33333333333333331</v>
      </c>
      <c r="H932">
        <v>1</v>
      </c>
      <c r="I932" t="s">
        <v>87</v>
      </c>
      <c r="J932" t="s">
        <v>25</v>
      </c>
      <c r="K932" t="s">
        <v>26</v>
      </c>
      <c r="L932" t="s">
        <v>36</v>
      </c>
      <c r="M932" t="s">
        <v>5264</v>
      </c>
    </row>
    <row r="933" spans="1:13" x14ac:dyDescent="0.35">
      <c r="A933" s="5">
        <v>45698</v>
      </c>
      <c r="B933">
        <v>2</v>
      </c>
      <c r="C933">
        <v>2025</v>
      </c>
      <c r="D933" t="s">
        <v>678</v>
      </c>
      <c r="E933">
        <v>1</v>
      </c>
      <c r="F933" s="6">
        <v>0.38194444444444442</v>
      </c>
      <c r="G933" s="6">
        <v>0.3888888888888889</v>
      </c>
      <c r="H933">
        <v>0.17</v>
      </c>
      <c r="I933" t="s">
        <v>617</v>
      </c>
      <c r="J933" t="s">
        <v>38</v>
      </c>
      <c r="K933" t="s">
        <v>39</v>
      </c>
      <c r="L933" t="s">
        <v>47</v>
      </c>
      <c r="M933" t="s">
        <v>940</v>
      </c>
    </row>
    <row r="934" spans="1:13" x14ac:dyDescent="0.35">
      <c r="A934" s="5">
        <v>45698</v>
      </c>
      <c r="B934">
        <v>2</v>
      </c>
      <c r="C934">
        <v>2025</v>
      </c>
      <c r="D934" t="s">
        <v>678</v>
      </c>
      <c r="E934">
        <v>1</v>
      </c>
      <c r="F934" s="6">
        <v>0.3888888888888889</v>
      </c>
      <c r="G934" s="6">
        <v>0.41666666666666669</v>
      </c>
      <c r="H934">
        <v>0.67</v>
      </c>
      <c r="I934" t="s">
        <v>93</v>
      </c>
      <c r="J934" t="s">
        <v>38</v>
      </c>
      <c r="K934" t="s">
        <v>39</v>
      </c>
      <c r="L934" t="s">
        <v>139</v>
      </c>
      <c r="M934" t="s">
        <v>941</v>
      </c>
    </row>
    <row r="935" spans="1:13" x14ac:dyDescent="0.35">
      <c r="A935" s="5">
        <v>45698</v>
      </c>
      <c r="B935">
        <v>2</v>
      </c>
      <c r="C935">
        <v>2025</v>
      </c>
      <c r="D935" t="s">
        <v>678</v>
      </c>
      <c r="E935">
        <v>1</v>
      </c>
      <c r="F935" s="6">
        <v>0.41666666666666669</v>
      </c>
      <c r="G935" s="6">
        <v>0.43055555555555558</v>
      </c>
      <c r="H935">
        <v>0.33</v>
      </c>
      <c r="I935" t="s">
        <v>93</v>
      </c>
      <c r="J935" t="s">
        <v>38</v>
      </c>
      <c r="K935" t="s">
        <v>39</v>
      </c>
      <c r="L935" t="s">
        <v>139</v>
      </c>
      <c r="M935" t="s">
        <v>942</v>
      </c>
    </row>
    <row r="936" spans="1:13" x14ac:dyDescent="0.35">
      <c r="A936" s="5">
        <v>45698</v>
      </c>
      <c r="B936">
        <v>2</v>
      </c>
      <c r="C936">
        <v>2025</v>
      </c>
      <c r="D936" t="s">
        <v>678</v>
      </c>
      <c r="E936">
        <v>1</v>
      </c>
      <c r="F936" s="6">
        <v>0.44444444444444442</v>
      </c>
      <c r="G936" s="6">
        <v>0.4513888888888889</v>
      </c>
      <c r="H936">
        <v>0.17</v>
      </c>
      <c r="I936">
        <v>20104</v>
      </c>
      <c r="J936" t="s">
        <v>25</v>
      </c>
      <c r="K936" t="s">
        <v>26</v>
      </c>
      <c r="L936" t="s">
        <v>183</v>
      </c>
      <c r="M936" t="s">
        <v>943</v>
      </c>
    </row>
    <row r="937" spans="1:13" x14ac:dyDescent="0.35">
      <c r="A937" s="5">
        <v>45698</v>
      </c>
      <c r="B937">
        <v>2</v>
      </c>
      <c r="C937">
        <v>2025</v>
      </c>
      <c r="D937" t="s">
        <v>678</v>
      </c>
      <c r="E937">
        <v>1</v>
      </c>
      <c r="F937" s="6">
        <v>0.48958333333333331</v>
      </c>
      <c r="G937" s="6">
        <v>0.5</v>
      </c>
      <c r="H937">
        <v>0.25</v>
      </c>
      <c r="I937" t="s">
        <v>87</v>
      </c>
      <c r="J937" t="s">
        <v>30</v>
      </c>
      <c r="K937" t="s">
        <v>52</v>
      </c>
      <c r="L937" t="s">
        <v>57</v>
      </c>
      <c r="M937" t="s">
        <v>698</v>
      </c>
    </row>
    <row r="938" spans="1:13" x14ac:dyDescent="0.35">
      <c r="A938" s="5">
        <v>45698</v>
      </c>
      <c r="B938">
        <v>2</v>
      </c>
      <c r="C938">
        <v>2025</v>
      </c>
      <c r="D938" t="s">
        <v>678</v>
      </c>
      <c r="E938">
        <v>1</v>
      </c>
      <c r="F938" s="6">
        <v>0.54166666666666663</v>
      </c>
      <c r="G938" s="6">
        <v>0.55208333333333337</v>
      </c>
      <c r="H938">
        <v>0.25</v>
      </c>
      <c r="I938" t="s">
        <v>87</v>
      </c>
      <c r="J938" t="s">
        <v>30</v>
      </c>
      <c r="K938" t="s">
        <v>52</v>
      </c>
      <c r="L938" t="s">
        <v>57</v>
      </c>
      <c r="M938" t="s">
        <v>5265</v>
      </c>
    </row>
    <row r="939" spans="1:13" x14ac:dyDescent="0.35">
      <c r="A939" s="5">
        <v>45698</v>
      </c>
      <c r="B939">
        <v>2</v>
      </c>
      <c r="C939">
        <v>2025</v>
      </c>
      <c r="D939" t="s">
        <v>678</v>
      </c>
      <c r="E939">
        <v>1</v>
      </c>
      <c r="F939" s="6">
        <v>0.61805555555555558</v>
      </c>
      <c r="G939" s="6">
        <v>0.625</v>
      </c>
      <c r="H939">
        <v>0.17</v>
      </c>
      <c r="I939" t="s">
        <v>87</v>
      </c>
      <c r="J939" t="s">
        <v>30</v>
      </c>
      <c r="K939" t="s">
        <v>52</v>
      </c>
      <c r="L939" t="s">
        <v>57</v>
      </c>
      <c r="M939" t="s">
        <v>944</v>
      </c>
    </row>
    <row r="940" spans="1:13" x14ac:dyDescent="0.35">
      <c r="A940" s="5">
        <v>45698</v>
      </c>
      <c r="B940">
        <v>2</v>
      </c>
      <c r="C940">
        <v>2025</v>
      </c>
      <c r="D940" t="s">
        <v>678</v>
      </c>
      <c r="E940">
        <v>2</v>
      </c>
      <c r="F940" s="6">
        <v>0.625</v>
      </c>
      <c r="G940" s="6">
        <v>0.65625</v>
      </c>
      <c r="H940">
        <v>0.75</v>
      </c>
      <c r="I940" t="s">
        <v>56</v>
      </c>
      <c r="J940" t="s">
        <v>25</v>
      </c>
      <c r="K940" t="s">
        <v>26</v>
      </c>
      <c r="L940" t="s">
        <v>76</v>
      </c>
      <c r="M940" t="s">
        <v>4768</v>
      </c>
    </row>
    <row r="941" spans="1:13" x14ac:dyDescent="0.35">
      <c r="A941" s="5">
        <v>45698</v>
      </c>
      <c r="B941">
        <v>2</v>
      </c>
      <c r="C941">
        <v>2025</v>
      </c>
      <c r="D941" t="s">
        <v>678</v>
      </c>
      <c r="E941">
        <v>2</v>
      </c>
      <c r="F941" s="6">
        <v>0.65972222222222221</v>
      </c>
      <c r="G941" s="6">
        <v>0.66666666666666663</v>
      </c>
      <c r="H941">
        <v>0.17</v>
      </c>
      <c r="I941" t="s">
        <v>42</v>
      </c>
      <c r="J941" t="s">
        <v>30</v>
      </c>
      <c r="K941" t="s">
        <v>52</v>
      </c>
      <c r="L941" t="s">
        <v>53</v>
      </c>
      <c r="M941" t="s">
        <v>945</v>
      </c>
    </row>
    <row r="942" spans="1:13" x14ac:dyDescent="0.35">
      <c r="A942" s="5">
        <v>45698</v>
      </c>
      <c r="B942">
        <v>2</v>
      </c>
      <c r="C942">
        <v>2025</v>
      </c>
      <c r="D942" t="s">
        <v>678</v>
      </c>
      <c r="E942">
        <v>2</v>
      </c>
      <c r="F942" s="6">
        <v>0.67013888888888884</v>
      </c>
      <c r="G942" s="6">
        <v>0.67361111111111116</v>
      </c>
      <c r="H942">
        <v>0.08</v>
      </c>
      <c r="I942" t="s">
        <v>42</v>
      </c>
      <c r="J942" t="s">
        <v>30</v>
      </c>
      <c r="K942" t="s">
        <v>52</v>
      </c>
      <c r="L942" t="s">
        <v>53</v>
      </c>
      <c r="M942" t="s">
        <v>946</v>
      </c>
    </row>
    <row r="943" spans="1:13" x14ac:dyDescent="0.35">
      <c r="A943" s="5">
        <v>45698</v>
      </c>
      <c r="B943">
        <v>2</v>
      </c>
      <c r="C943">
        <v>2025</v>
      </c>
      <c r="D943" t="s">
        <v>678</v>
      </c>
      <c r="E943">
        <v>2</v>
      </c>
      <c r="F943" s="6">
        <v>0.67361111111111116</v>
      </c>
      <c r="G943" s="6">
        <v>0.67708333333333337</v>
      </c>
      <c r="H943">
        <v>0.08</v>
      </c>
      <c r="I943" t="s">
        <v>112</v>
      </c>
      <c r="J943" t="s">
        <v>38</v>
      </c>
      <c r="K943" t="s">
        <v>39</v>
      </c>
      <c r="L943" t="s">
        <v>47</v>
      </c>
      <c r="M943" t="s">
        <v>947</v>
      </c>
    </row>
    <row r="944" spans="1:13" x14ac:dyDescent="0.35">
      <c r="A944" s="5">
        <v>45698</v>
      </c>
      <c r="B944">
        <v>2</v>
      </c>
      <c r="C944">
        <v>2025</v>
      </c>
      <c r="D944" t="s">
        <v>678</v>
      </c>
      <c r="E944">
        <v>2</v>
      </c>
      <c r="F944" s="6">
        <v>0.68402777777777779</v>
      </c>
      <c r="G944" s="6">
        <v>0.70486111111111116</v>
      </c>
      <c r="H944">
        <v>0.5</v>
      </c>
      <c r="I944" t="s">
        <v>66</v>
      </c>
      <c r="J944" t="s">
        <v>25</v>
      </c>
      <c r="K944" t="s">
        <v>26</v>
      </c>
      <c r="L944" t="s">
        <v>475</v>
      </c>
      <c r="M944" t="s">
        <v>948</v>
      </c>
    </row>
    <row r="945" spans="1:13" x14ac:dyDescent="0.35">
      <c r="A945" s="5">
        <v>45698</v>
      </c>
      <c r="B945">
        <v>2</v>
      </c>
      <c r="C945">
        <v>2025</v>
      </c>
      <c r="D945" t="s">
        <v>678</v>
      </c>
      <c r="E945">
        <v>2</v>
      </c>
      <c r="F945" s="6">
        <v>0.71875</v>
      </c>
      <c r="G945" s="6">
        <v>0.72222222222222221</v>
      </c>
      <c r="H945">
        <v>0.08</v>
      </c>
      <c r="I945" t="s">
        <v>56</v>
      </c>
      <c r="J945" t="s">
        <v>30</v>
      </c>
      <c r="K945" t="s">
        <v>52</v>
      </c>
      <c r="L945" t="s">
        <v>57</v>
      </c>
      <c r="M945" t="s">
        <v>949</v>
      </c>
    </row>
    <row r="946" spans="1:13" x14ac:dyDescent="0.35">
      <c r="A946" s="5">
        <v>45698</v>
      </c>
      <c r="B946">
        <v>2</v>
      </c>
      <c r="C946">
        <v>2025</v>
      </c>
      <c r="D946" t="s">
        <v>678</v>
      </c>
      <c r="E946">
        <v>2</v>
      </c>
      <c r="F946" s="6">
        <v>0.73611111111111116</v>
      </c>
      <c r="G946" s="6">
        <v>0.74305555555555558</v>
      </c>
      <c r="H946">
        <v>0.17</v>
      </c>
      <c r="I946" t="s">
        <v>56</v>
      </c>
      <c r="J946" t="s">
        <v>30</v>
      </c>
      <c r="K946" t="s">
        <v>52</v>
      </c>
      <c r="L946" t="s">
        <v>57</v>
      </c>
      <c r="M946" t="s">
        <v>950</v>
      </c>
    </row>
    <row r="947" spans="1:13" x14ac:dyDescent="0.35">
      <c r="A947" s="5">
        <v>45698</v>
      </c>
      <c r="B947">
        <v>2</v>
      </c>
      <c r="C947">
        <v>2025</v>
      </c>
      <c r="D947" t="s">
        <v>678</v>
      </c>
      <c r="E947">
        <v>2</v>
      </c>
      <c r="F947" s="6">
        <v>0.74652777777777779</v>
      </c>
      <c r="G947" s="6">
        <v>0.75</v>
      </c>
      <c r="H947">
        <v>0.08</v>
      </c>
      <c r="I947" t="s">
        <v>56</v>
      </c>
      <c r="J947" t="s">
        <v>30</v>
      </c>
      <c r="K947" t="s">
        <v>52</v>
      </c>
      <c r="L947" t="s">
        <v>57</v>
      </c>
      <c r="M947" t="s">
        <v>951</v>
      </c>
    </row>
    <row r="948" spans="1:13" x14ac:dyDescent="0.35">
      <c r="A948" s="5">
        <v>45698</v>
      </c>
      <c r="B948">
        <v>2</v>
      </c>
      <c r="C948">
        <v>2025</v>
      </c>
      <c r="D948" t="s">
        <v>678</v>
      </c>
      <c r="E948">
        <v>2</v>
      </c>
      <c r="F948" s="6">
        <v>0.79166666666666663</v>
      </c>
      <c r="G948" s="6">
        <v>0.79861111111111116</v>
      </c>
      <c r="H948">
        <v>0.17</v>
      </c>
      <c r="I948" t="s">
        <v>84</v>
      </c>
      <c r="J948" t="s">
        <v>38</v>
      </c>
      <c r="K948" t="s">
        <v>39</v>
      </c>
      <c r="L948" t="s">
        <v>952</v>
      </c>
      <c r="M948" t="s">
        <v>953</v>
      </c>
    </row>
    <row r="949" spans="1:13" x14ac:dyDescent="0.35">
      <c r="A949" s="5">
        <v>45698</v>
      </c>
      <c r="B949">
        <v>2</v>
      </c>
      <c r="C949">
        <v>2025</v>
      </c>
      <c r="D949" t="s">
        <v>678</v>
      </c>
      <c r="E949">
        <v>2</v>
      </c>
      <c r="F949" s="6">
        <v>0.80555555555555558</v>
      </c>
      <c r="G949" s="6">
        <v>0.8125</v>
      </c>
      <c r="H949">
        <v>0.17</v>
      </c>
      <c r="I949" t="s">
        <v>84</v>
      </c>
      <c r="J949" t="s">
        <v>38</v>
      </c>
      <c r="K949" t="s">
        <v>39</v>
      </c>
      <c r="L949" t="s">
        <v>47</v>
      </c>
      <c r="M949" t="s">
        <v>954</v>
      </c>
    </row>
    <row r="950" spans="1:13" x14ac:dyDescent="0.35">
      <c r="A950" s="5">
        <v>45698</v>
      </c>
      <c r="B950">
        <v>2</v>
      </c>
      <c r="C950">
        <v>2025</v>
      </c>
      <c r="D950" t="s">
        <v>678</v>
      </c>
      <c r="E950">
        <v>2</v>
      </c>
      <c r="F950" s="6">
        <v>0.81597222222222221</v>
      </c>
      <c r="G950" s="6">
        <v>0.82291666666666663</v>
      </c>
      <c r="H950">
        <v>0.17</v>
      </c>
      <c r="I950" t="s">
        <v>42</v>
      </c>
      <c r="J950" t="s">
        <v>30</v>
      </c>
      <c r="K950" t="s">
        <v>52</v>
      </c>
      <c r="L950" t="s">
        <v>53</v>
      </c>
      <c r="M950" t="s">
        <v>955</v>
      </c>
    </row>
    <row r="951" spans="1:13" x14ac:dyDescent="0.35">
      <c r="A951" s="5">
        <v>45698</v>
      </c>
      <c r="B951">
        <v>2</v>
      </c>
      <c r="C951">
        <v>2025</v>
      </c>
      <c r="D951" t="s">
        <v>678</v>
      </c>
      <c r="E951">
        <v>2</v>
      </c>
      <c r="F951" s="6">
        <v>0.82638888888888884</v>
      </c>
      <c r="G951" s="6">
        <v>0.82986111111111116</v>
      </c>
      <c r="H951">
        <v>0.08</v>
      </c>
      <c r="I951" t="s">
        <v>112</v>
      </c>
      <c r="J951" t="s">
        <v>25</v>
      </c>
      <c r="K951" t="s">
        <v>26</v>
      </c>
      <c r="L951" t="s">
        <v>47</v>
      </c>
      <c r="M951" t="s">
        <v>956</v>
      </c>
    </row>
    <row r="952" spans="1:13" x14ac:dyDescent="0.35">
      <c r="A952" s="5">
        <v>45698</v>
      </c>
      <c r="B952">
        <v>2</v>
      </c>
      <c r="C952">
        <v>2025</v>
      </c>
      <c r="D952" t="s">
        <v>678</v>
      </c>
      <c r="E952">
        <v>2</v>
      </c>
      <c r="F952" s="6">
        <v>0.84722222222222221</v>
      </c>
      <c r="G952" s="6">
        <v>0.85416666666666663</v>
      </c>
      <c r="H952">
        <v>0.17</v>
      </c>
      <c r="I952" t="s">
        <v>112</v>
      </c>
      <c r="J952" t="s">
        <v>38</v>
      </c>
      <c r="K952" t="s">
        <v>39</v>
      </c>
      <c r="L952" t="s">
        <v>47</v>
      </c>
      <c r="M952" t="s">
        <v>957</v>
      </c>
    </row>
    <row r="953" spans="1:13" x14ac:dyDescent="0.35">
      <c r="A953" s="5">
        <v>45698</v>
      </c>
      <c r="B953">
        <v>2</v>
      </c>
      <c r="C953">
        <v>2025</v>
      </c>
      <c r="D953" t="s">
        <v>678</v>
      </c>
      <c r="E953">
        <v>2</v>
      </c>
      <c r="F953" s="6">
        <v>0.88541666666666663</v>
      </c>
      <c r="G953" s="6">
        <v>0.89236111111111116</v>
      </c>
      <c r="H953">
        <v>0.17</v>
      </c>
      <c r="I953" t="s">
        <v>112</v>
      </c>
      <c r="J953" t="s">
        <v>38</v>
      </c>
      <c r="K953" t="s">
        <v>39</v>
      </c>
      <c r="L953" t="s">
        <v>47</v>
      </c>
      <c r="M953" t="s">
        <v>958</v>
      </c>
    </row>
    <row r="954" spans="1:13" x14ac:dyDescent="0.35">
      <c r="A954" s="5">
        <v>45698</v>
      </c>
      <c r="B954">
        <v>2</v>
      </c>
      <c r="C954">
        <v>2025</v>
      </c>
      <c r="D954" t="s">
        <v>678</v>
      </c>
      <c r="E954">
        <v>2</v>
      </c>
      <c r="F954" s="6">
        <v>0.89236111111111116</v>
      </c>
      <c r="G954" s="6">
        <v>0.89583333333333337</v>
      </c>
      <c r="H954">
        <v>0.08</v>
      </c>
      <c r="I954" t="s">
        <v>304</v>
      </c>
      <c r="J954" t="s">
        <v>25</v>
      </c>
      <c r="K954" t="s">
        <v>26</v>
      </c>
      <c r="L954" t="s">
        <v>256</v>
      </c>
      <c r="M954" t="s">
        <v>959</v>
      </c>
    </row>
    <row r="955" spans="1:13" x14ac:dyDescent="0.35">
      <c r="A955" s="5">
        <v>45698</v>
      </c>
      <c r="B955">
        <v>2</v>
      </c>
      <c r="C955">
        <v>2025</v>
      </c>
      <c r="D955" t="s">
        <v>678</v>
      </c>
      <c r="E955">
        <v>2</v>
      </c>
      <c r="F955" s="6">
        <v>0.90625</v>
      </c>
      <c r="G955" s="6">
        <v>0.90972222222222221</v>
      </c>
      <c r="H955">
        <v>0.08</v>
      </c>
      <c r="I955" t="s">
        <v>56</v>
      </c>
      <c r="J955" t="s">
        <v>30</v>
      </c>
      <c r="K955" t="s">
        <v>52</v>
      </c>
      <c r="L955" t="s">
        <v>57</v>
      </c>
      <c r="M955" t="s">
        <v>960</v>
      </c>
    </row>
    <row r="956" spans="1:13" x14ac:dyDescent="0.35">
      <c r="A956" s="5">
        <v>45698</v>
      </c>
      <c r="B956">
        <v>2</v>
      </c>
      <c r="C956">
        <v>2025</v>
      </c>
      <c r="D956" t="s">
        <v>678</v>
      </c>
      <c r="E956">
        <v>3</v>
      </c>
      <c r="F956" s="6">
        <v>0.91666666666666663</v>
      </c>
      <c r="G956" s="6">
        <v>0.92361111111111116</v>
      </c>
      <c r="H956">
        <v>0.17</v>
      </c>
      <c r="I956">
        <v>20104</v>
      </c>
      <c r="J956" t="s">
        <v>25</v>
      </c>
      <c r="K956" t="s">
        <v>26</v>
      </c>
      <c r="L956" t="s">
        <v>554</v>
      </c>
      <c r="M956" t="s">
        <v>961</v>
      </c>
    </row>
    <row r="957" spans="1:13" x14ac:dyDescent="0.35">
      <c r="A957" s="5">
        <v>45698</v>
      </c>
      <c r="B957">
        <v>2</v>
      </c>
      <c r="C957">
        <v>2025</v>
      </c>
      <c r="D957" t="s">
        <v>678</v>
      </c>
      <c r="E957">
        <v>3</v>
      </c>
      <c r="F957" s="6">
        <v>0.92708333333333337</v>
      </c>
      <c r="G957" s="6">
        <v>0.93055555555555558</v>
      </c>
      <c r="H957">
        <v>0.08</v>
      </c>
      <c r="I957" t="s">
        <v>56</v>
      </c>
      <c r="J957" t="s">
        <v>30</v>
      </c>
      <c r="K957" t="s">
        <v>52</v>
      </c>
      <c r="L957" t="s">
        <v>57</v>
      </c>
      <c r="M957" t="s">
        <v>962</v>
      </c>
    </row>
    <row r="958" spans="1:13" x14ac:dyDescent="0.35">
      <c r="A958" s="5">
        <v>45698</v>
      </c>
      <c r="B958">
        <v>2</v>
      </c>
      <c r="C958">
        <v>2025</v>
      </c>
      <c r="D958" t="s">
        <v>678</v>
      </c>
      <c r="E958">
        <v>3</v>
      </c>
      <c r="F958" s="6">
        <v>0.95833333333333337</v>
      </c>
      <c r="G958" s="6">
        <v>0.96527777777777779</v>
      </c>
      <c r="H958">
        <v>0.17</v>
      </c>
      <c r="I958" t="s">
        <v>112</v>
      </c>
      <c r="J958" t="s">
        <v>38</v>
      </c>
      <c r="K958" t="s">
        <v>39</v>
      </c>
      <c r="L958" t="s">
        <v>47</v>
      </c>
      <c r="M958" t="s">
        <v>963</v>
      </c>
    </row>
    <row r="959" spans="1:13" x14ac:dyDescent="0.35">
      <c r="A959" s="5">
        <v>45698</v>
      </c>
      <c r="B959">
        <v>2</v>
      </c>
      <c r="C959">
        <v>2025</v>
      </c>
      <c r="D959" t="s">
        <v>678</v>
      </c>
      <c r="E959">
        <v>3</v>
      </c>
      <c r="F959" s="6">
        <v>0.98958333333333337</v>
      </c>
      <c r="G959" s="6">
        <v>0</v>
      </c>
      <c r="H959">
        <v>0.25</v>
      </c>
      <c r="I959" t="s">
        <v>112</v>
      </c>
      <c r="J959" t="s">
        <v>38</v>
      </c>
      <c r="K959" t="s">
        <v>39</v>
      </c>
      <c r="L959" t="s">
        <v>47</v>
      </c>
      <c r="M959" t="s">
        <v>964</v>
      </c>
    </row>
    <row r="960" spans="1:13" x14ac:dyDescent="0.35">
      <c r="A960" s="5">
        <v>45698</v>
      </c>
      <c r="B960">
        <v>2</v>
      </c>
      <c r="C960">
        <v>2025</v>
      </c>
      <c r="D960" t="s">
        <v>678</v>
      </c>
      <c r="E960">
        <v>3</v>
      </c>
      <c r="F960" s="6">
        <v>3.125E-2</v>
      </c>
      <c r="G960" s="6">
        <v>4.1666666666666664E-2</v>
      </c>
      <c r="H960">
        <v>0.25</v>
      </c>
      <c r="I960">
        <v>20103</v>
      </c>
      <c r="J960" t="s">
        <v>25</v>
      </c>
      <c r="K960" t="s">
        <v>26</v>
      </c>
      <c r="L960" t="s">
        <v>27</v>
      </c>
      <c r="M960" t="s">
        <v>965</v>
      </c>
    </row>
    <row r="961" spans="1:13" x14ac:dyDescent="0.35">
      <c r="A961" s="5">
        <v>45698</v>
      </c>
      <c r="B961">
        <v>2</v>
      </c>
      <c r="C961">
        <v>2025</v>
      </c>
      <c r="D961" t="s">
        <v>678</v>
      </c>
      <c r="E961">
        <v>3</v>
      </c>
      <c r="F961" s="6">
        <v>4.1666666666666664E-2</v>
      </c>
      <c r="G961" s="6">
        <v>5.5555555555555552E-2</v>
      </c>
      <c r="H961">
        <v>0.33</v>
      </c>
      <c r="I961">
        <v>20103</v>
      </c>
      <c r="J961" t="s">
        <v>38</v>
      </c>
      <c r="K961" t="s">
        <v>39</v>
      </c>
      <c r="L961" t="s">
        <v>47</v>
      </c>
      <c r="M961" t="s">
        <v>966</v>
      </c>
    </row>
    <row r="962" spans="1:13" x14ac:dyDescent="0.35">
      <c r="A962" s="5">
        <v>45698</v>
      </c>
      <c r="B962">
        <v>2</v>
      </c>
      <c r="C962">
        <v>2025</v>
      </c>
      <c r="D962" t="s">
        <v>678</v>
      </c>
      <c r="E962">
        <v>3</v>
      </c>
      <c r="F962" s="6">
        <v>6.5972222222222224E-2</v>
      </c>
      <c r="G962" s="6">
        <v>6.9444444444444448E-2</v>
      </c>
      <c r="H962">
        <v>0.08</v>
      </c>
      <c r="I962" t="s">
        <v>967</v>
      </c>
      <c r="J962" t="s">
        <v>25</v>
      </c>
      <c r="K962" t="s">
        <v>26</v>
      </c>
      <c r="L962" t="s">
        <v>432</v>
      </c>
      <c r="M962" t="s">
        <v>968</v>
      </c>
    </row>
    <row r="963" spans="1:13" x14ac:dyDescent="0.35">
      <c r="A963" s="5">
        <v>45698</v>
      </c>
      <c r="B963">
        <v>2</v>
      </c>
      <c r="C963">
        <v>2025</v>
      </c>
      <c r="D963" t="s">
        <v>678</v>
      </c>
      <c r="E963">
        <v>3</v>
      </c>
      <c r="F963" s="6">
        <v>6.9444444444444448E-2</v>
      </c>
      <c r="G963" s="6">
        <v>8.3333333333333329E-2</v>
      </c>
      <c r="H963">
        <v>0.33</v>
      </c>
      <c r="I963" t="s">
        <v>42</v>
      </c>
      <c r="J963" t="s">
        <v>30</v>
      </c>
      <c r="K963" t="s">
        <v>52</v>
      </c>
      <c r="L963" t="s">
        <v>53</v>
      </c>
      <c r="M963" t="s">
        <v>969</v>
      </c>
    </row>
    <row r="964" spans="1:13" x14ac:dyDescent="0.35">
      <c r="A964" s="5">
        <v>45698</v>
      </c>
      <c r="B964">
        <v>2</v>
      </c>
      <c r="C964">
        <v>2025</v>
      </c>
      <c r="D964" t="s">
        <v>678</v>
      </c>
      <c r="E964">
        <v>3</v>
      </c>
      <c r="F964" s="6">
        <v>9.0277777777777776E-2</v>
      </c>
      <c r="G964" s="6">
        <v>9.375E-2</v>
      </c>
      <c r="H964">
        <v>0.08</v>
      </c>
      <c r="I964" t="s">
        <v>42</v>
      </c>
      <c r="J964" t="s">
        <v>30</v>
      </c>
      <c r="K964" t="s">
        <v>52</v>
      </c>
      <c r="L964" t="s">
        <v>53</v>
      </c>
      <c r="M964" t="s">
        <v>970</v>
      </c>
    </row>
    <row r="965" spans="1:13" x14ac:dyDescent="0.35">
      <c r="A965" s="5">
        <v>45698</v>
      </c>
      <c r="B965">
        <v>2</v>
      </c>
      <c r="C965">
        <v>2025</v>
      </c>
      <c r="D965" t="s">
        <v>678</v>
      </c>
      <c r="E965">
        <v>3</v>
      </c>
      <c r="F965" s="6">
        <v>0.27777777777777779</v>
      </c>
      <c r="G965" s="6">
        <v>0.29166666666666669</v>
      </c>
      <c r="H965">
        <v>0.33</v>
      </c>
      <c r="I965" t="s">
        <v>75</v>
      </c>
      <c r="J965" t="s">
        <v>25</v>
      </c>
      <c r="K965" t="s">
        <v>26</v>
      </c>
      <c r="L965" t="s">
        <v>554</v>
      </c>
      <c r="M965" t="s">
        <v>971</v>
      </c>
    </row>
    <row r="966" spans="1:13" x14ac:dyDescent="0.35">
      <c r="A966" s="5">
        <v>45699</v>
      </c>
      <c r="B966">
        <v>2</v>
      </c>
      <c r="C966">
        <v>2025</v>
      </c>
      <c r="D966" t="s">
        <v>678</v>
      </c>
      <c r="E966">
        <v>1</v>
      </c>
      <c r="F966" s="6">
        <v>0.29166666666666669</v>
      </c>
      <c r="G966" s="6">
        <v>0.2986111111111111</v>
      </c>
      <c r="H966">
        <v>0.17</v>
      </c>
      <c r="I966" t="s">
        <v>84</v>
      </c>
      <c r="J966" t="s">
        <v>38</v>
      </c>
      <c r="K966" t="s">
        <v>39</v>
      </c>
      <c r="L966" t="s">
        <v>47</v>
      </c>
      <c r="M966" t="s">
        <v>972</v>
      </c>
    </row>
    <row r="967" spans="1:13" x14ac:dyDescent="0.35">
      <c r="A967" s="5">
        <v>45699</v>
      </c>
      <c r="B967">
        <v>2</v>
      </c>
      <c r="C967">
        <v>2025</v>
      </c>
      <c r="D967" t="s">
        <v>678</v>
      </c>
      <c r="E967">
        <v>1</v>
      </c>
      <c r="F967" s="6">
        <v>0.32291666666666669</v>
      </c>
      <c r="G967" s="6">
        <v>0.33333333333333331</v>
      </c>
      <c r="H967">
        <v>0.25</v>
      </c>
      <c r="I967" t="s">
        <v>168</v>
      </c>
      <c r="J967" t="s">
        <v>38</v>
      </c>
      <c r="K967" t="s">
        <v>39</v>
      </c>
      <c r="L967" t="s">
        <v>47</v>
      </c>
      <c r="M967" t="s">
        <v>973</v>
      </c>
    </row>
    <row r="968" spans="1:13" x14ac:dyDescent="0.35">
      <c r="A968" s="5">
        <v>45699</v>
      </c>
      <c r="B968">
        <v>2</v>
      </c>
      <c r="C968">
        <v>2025</v>
      </c>
      <c r="D968" t="s">
        <v>678</v>
      </c>
      <c r="E968">
        <v>1</v>
      </c>
      <c r="F968" s="6">
        <v>0.34027777777777779</v>
      </c>
      <c r="G968" s="6">
        <v>0.34375</v>
      </c>
      <c r="H968">
        <v>0.08</v>
      </c>
      <c r="I968" t="s">
        <v>42</v>
      </c>
      <c r="J968" t="s">
        <v>30</v>
      </c>
      <c r="K968" t="s">
        <v>26</v>
      </c>
      <c r="L968" t="s">
        <v>31</v>
      </c>
      <c r="M968" t="s">
        <v>974</v>
      </c>
    </row>
    <row r="969" spans="1:13" x14ac:dyDescent="0.35">
      <c r="A969" s="5">
        <v>45699</v>
      </c>
      <c r="B969">
        <v>2</v>
      </c>
      <c r="C969">
        <v>2025</v>
      </c>
      <c r="D969" t="s">
        <v>678</v>
      </c>
      <c r="E969">
        <v>1</v>
      </c>
      <c r="F969" s="6">
        <v>0.35069444444444442</v>
      </c>
      <c r="G969" s="6">
        <v>0.3576388888888889</v>
      </c>
      <c r="H969">
        <v>0.17</v>
      </c>
      <c r="I969" t="s">
        <v>112</v>
      </c>
      <c r="J969" t="s">
        <v>38</v>
      </c>
      <c r="K969" t="s">
        <v>39</v>
      </c>
      <c r="L969" t="s">
        <v>47</v>
      </c>
      <c r="M969" t="s">
        <v>975</v>
      </c>
    </row>
    <row r="970" spans="1:13" x14ac:dyDescent="0.35">
      <c r="A970" s="5">
        <v>45699</v>
      </c>
      <c r="B970">
        <v>2</v>
      </c>
      <c r="C970">
        <v>2025</v>
      </c>
      <c r="D970" t="s">
        <v>678</v>
      </c>
      <c r="E970">
        <v>1</v>
      </c>
      <c r="F970" s="6">
        <v>0.39930555555555558</v>
      </c>
      <c r="G970" s="6">
        <v>0.40625</v>
      </c>
      <c r="H970">
        <v>0.17</v>
      </c>
      <c r="I970" t="s">
        <v>56</v>
      </c>
      <c r="J970" t="s">
        <v>30</v>
      </c>
      <c r="K970" t="s">
        <v>52</v>
      </c>
      <c r="L970" t="s">
        <v>57</v>
      </c>
      <c r="M970" t="s">
        <v>976</v>
      </c>
    </row>
    <row r="971" spans="1:13" x14ac:dyDescent="0.35">
      <c r="A971" s="5">
        <v>45699</v>
      </c>
      <c r="B971">
        <v>2</v>
      </c>
      <c r="C971">
        <v>2025</v>
      </c>
      <c r="D971" t="s">
        <v>678</v>
      </c>
      <c r="E971">
        <v>1</v>
      </c>
      <c r="F971" s="6">
        <v>0.4201388888888889</v>
      </c>
      <c r="G971" s="6">
        <v>0.4375</v>
      </c>
      <c r="H971">
        <v>0.42</v>
      </c>
      <c r="I971" t="s">
        <v>56</v>
      </c>
      <c r="J971" t="s">
        <v>25</v>
      </c>
      <c r="K971" t="s">
        <v>26</v>
      </c>
      <c r="L971" t="s">
        <v>162</v>
      </c>
      <c r="M971" t="s">
        <v>4769</v>
      </c>
    </row>
    <row r="972" spans="1:13" x14ac:dyDescent="0.35">
      <c r="A972" s="5">
        <v>45699</v>
      </c>
      <c r="B972">
        <v>2</v>
      </c>
      <c r="C972">
        <v>2025</v>
      </c>
      <c r="D972" t="s">
        <v>678</v>
      </c>
      <c r="E972">
        <v>1</v>
      </c>
      <c r="F972" s="6">
        <v>0.44791666666666669</v>
      </c>
      <c r="G972" s="6">
        <v>0.4548611111111111</v>
      </c>
      <c r="H972">
        <v>0.17</v>
      </c>
      <c r="I972" t="s">
        <v>42</v>
      </c>
      <c r="J972" t="s">
        <v>30</v>
      </c>
      <c r="K972" t="s">
        <v>26</v>
      </c>
      <c r="L972" t="s">
        <v>31</v>
      </c>
      <c r="M972" t="s">
        <v>977</v>
      </c>
    </row>
    <row r="973" spans="1:13" x14ac:dyDescent="0.35">
      <c r="A973" s="5">
        <v>45699</v>
      </c>
      <c r="B973">
        <v>2</v>
      </c>
      <c r="C973">
        <v>2025</v>
      </c>
      <c r="D973" t="s">
        <v>678</v>
      </c>
      <c r="E973">
        <v>1</v>
      </c>
      <c r="F973" s="6">
        <v>0.4548611111111111</v>
      </c>
      <c r="G973" s="6">
        <v>0.46180555555555558</v>
      </c>
      <c r="H973">
        <v>0.17</v>
      </c>
      <c r="I973" t="s">
        <v>112</v>
      </c>
      <c r="J973" t="s">
        <v>38</v>
      </c>
      <c r="K973" t="s">
        <v>39</v>
      </c>
      <c r="L973" t="s">
        <v>47</v>
      </c>
      <c r="M973" t="s">
        <v>978</v>
      </c>
    </row>
    <row r="974" spans="1:13" x14ac:dyDescent="0.35">
      <c r="A974" s="5">
        <v>45699</v>
      </c>
      <c r="B974">
        <v>2</v>
      </c>
      <c r="C974">
        <v>2025</v>
      </c>
      <c r="D974" t="s">
        <v>678</v>
      </c>
      <c r="E974">
        <v>1</v>
      </c>
      <c r="F974" s="6">
        <v>0.54166666666666663</v>
      </c>
      <c r="G974" s="6">
        <v>0.55555555555555558</v>
      </c>
      <c r="H974">
        <v>0.33</v>
      </c>
      <c r="I974" t="s">
        <v>763</v>
      </c>
      <c r="J974" t="s">
        <v>38</v>
      </c>
      <c r="K974" t="s">
        <v>39</v>
      </c>
      <c r="L974" t="s">
        <v>36</v>
      </c>
      <c r="M974" t="s">
        <v>979</v>
      </c>
    </row>
    <row r="975" spans="1:13" x14ac:dyDescent="0.35">
      <c r="A975" s="5">
        <v>45699</v>
      </c>
      <c r="B975">
        <v>2</v>
      </c>
      <c r="C975">
        <v>2025</v>
      </c>
      <c r="D975" t="s">
        <v>678</v>
      </c>
      <c r="E975">
        <v>2</v>
      </c>
      <c r="F975" s="6">
        <v>0.63194444444444442</v>
      </c>
      <c r="G975" s="6">
        <v>0.63888888888888884</v>
      </c>
      <c r="H975">
        <v>0.17</v>
      </c>
      <c r="I975" t="s">
        <v>56</v>
      </c>
      <c r="J975" t="s">
        <v>30</v>
      </c>
      <c r="K975" t="s">
        <v>52</v>
      </c>
      <c r="L975" t="s">
        <v>57</v>
      </c>
      <c r="M975" t="s">
        <v>765</v>
      </c>
    </row>
    <row r="976" spans="1:13" x14ac:dyDescent="0.35">
      <c r="A976" s="5">
        <v>45699</v>
      </c>
      <c r="B976">
        <v>2</v>
      </c>
      <c r="C976">
        <v>2025</v>
      </c>
      <c r="D976" t="s">
        <v>678</v>
      </c>
      <c r="E976">
        <v>2</v>
      </c>
      <c r="F976" s="6">
        <v>0.67708333333333337</v>
      </c>
      <c r="G976" s="6">
        <v>0.68402777777777779</v>
      </c>
      <c r="H976">
        <v>0.17</v>
      </c>
      <c r="I976" t="s">
        <v>84</v>
      </c>
      <c r="J976" t="s">
        <v>38</v>
      </c>
      <c r="K976" t="s">
        <v>39</v>
      </c>
      <c r="L976" t="s">
        <v>47</v>
      </c>
      <c r="M976" t="s">
        <v>980</v>
      </c>
    </row>
    <row r="977" spans="1:13" x14ac:dyDescent="0.35">
      <c r="A977" s="5">
        <v>45699</v>
      </c>
      <c r="B977">
        <v>2</v>
      </c>
      <c r="C977">
        <v>2025</v>
      </c>
      <c r="D977" t="s">
        <v>678</v>
      </c>
      <c r="E977">
        <v>2</v>
      </c>
      <c r="F977" s="6">
        <v>0.70138888888888884</v>
      </c>
      <c r="G977" s="6">
        <v>0.70833333333333337</v>
      </c>
      <c r="H977">
        <v>0.17</v>
      </c>
      <c r="I977" t="s">
        <v>168</v>
      </c>
      <c r="J977" t="s">
        <v>38</v>
      </c>
      <c r="K977" t="s">
        <v>39</v>
      </c>
      <c r="L977" t="s">
        <v>47</v>
      </c>
      <c r="M977" t="s">
        <v>981</v>
      </c>
    </row>
    <row r="978" spans="1:13" x14ac:dyDescent="0.35">
      <c r="A978" s="5">
        <v>45699</v>
      </c>
      <c r="B978">
        <v>2</v>
      </c>
      <c r="C978">
        <v>2025</v>
      </c>
      <c r="D978" t="s">
        <v>678</v>
      </c>
      <c r="E978">
        <v>2</v>
      </c>
      <c r="F978" s="6">
        <v>0.70833333333333337</v>
      </c>
      <c r="G978" s="6">
        <v>0.75</v>
      </c>
      <c r="H978">
        <v>1</v>
      </c>
      <c r="I978" t="s">
        <v>168</v>
      </c>
      <c r="J978" t="s">
        <v>38</v>
      </c>
      <c r="K978" t="s">
        <v>39</v>
      </c>
      <c r="L978" t="s">
        <v>47</v>
      </c>
      <c r="M978" t="s">
        <v>982</v>
      </c>
    </row>
    <row r="979" spans="1:13" x14ac:dyDescent="0.35">
      <c r="A979" s="5">
        <v>45699</v>
      </c>
      <c r="B979">
        <v>2</v>
      </c>
      <c r="C979">
        <v>2025</v>
      </c>
      <c r="D979" t="s">
        <v>678</v>
      </c>
      <c r="E979">
        <v>2</v>
      </c>
      <c r="F979" s="6">
        <v>0.79166666666666663</v>
      </c>
      <c r="G979" s="6">
        <v>0.83333333333333337</v>
      </c>
      <c r="H979">
        <v>1</v>
      </c>
      <c r="I979" t="s">
        <v>617</v>
      </c>
      <c r="J979" t="s">
        <v>25</v>
      </c>
      <c r="K979" t="s">
        <v>26</v>
      </c>
      <c r="L979" t="s">
        <v>76</v>
      </c>
      <c r="M979" t="s">
        <v>4770</v>
      </c>
    </row>
    <row r="980" spans="1:13" x14ac:dyDescent="0.35">
      <c r="A980" s="5">
        <v>45699</v>
      </c>
      <c r="B980">
        <v>2</v>
      </c>
      <c r="C980">
        <v>2025</v>
      </c>
      <c r="D980" t="s">
        <v>678</v>
      </c>
      <c r="E980">
        <v>2</v>
      </c>
      <c r="F980" s="6">
        <v>0.86111111111111116</v>
      </c>
      <c r="G980" s="6">
        <v>0.86805555555555558</v>
      </c>
      <c r="H980">
        <v>0.17</v>
      </c>
      <c r="I980">
        <v>20104</v>
      </c>
      <c r="J980" t="s">
        <v>25</v>
      </c>
      <c r="K980" t="s">
        <v>26</v>
      </c>
      <c r="L980" t="s">
        <v>183</v>
      </c>
      <c r="M980" t="s">
        <v>983</v>
      </c>
    </row>
    <row r="981" spans="1:13" x14ac:dyDescent="0.35">
      <c r="A981" s="5">
        <v>45699</v>
      </c>
      <c r="B981">
        <v>2</v>
      </c>
      <c r="C981">
        <v>2025</v>
      </c>
      <c r="D981" t="s">
        <v>678</v>
      </c>
      <c r="E981">
        <v>2</v>
      </c>
      <c r="F981" s="6">
        <v>0.89236111111111116</v>
      </c>
      <c r="G981" s="6">
        <v>0.91666666666666663</v>
      </c>
      <c r="H981">
        <v>0.57999999999999996</v>
      </c>
      <c r="I981" t="s">
        <v>93</v>
      </c>
      <c r="J981" t="s">
        <v>38</v>
      </c>
      <c r="K981" t="s">
        <v>39</v>
      </c>
      <c r="L981" t="s">
        <v>61</v>
      </c>
      <c r="M981" t="s">
        <v>984</v>
      </c>
    </row>
    <row r="982" spans="1:13" x14ac:dyDescent="0.35">
      <c r="A982" s="5">
        <v>45699</v>
      </c>
      <c r="B982">
        <v>2</v>
      </c>
      <c r="C982">
        <v>2025</v>
      </c>
      <c r="D982" t="s">
        <v>678</v>
      </c>
      <c r="E982">
        <v>3</v>
      </c>
      <c r="F982" s="6">
        <v>0.92708333333333337</v>
      </c>
      <c r="G982" s="6">
        <v>0.95138888888888884</v>
      </c>
      <c r="H982">
        <v>0.57999999999999996</v>
      </c>
      <c r="I982" t="s">
        <v>112</v>
      </c>
      <c r="J982" t="s">
        <v>38</v>
      </c>
      <c r="K982" t="s">
        <v>39</v>
      </c>
      <c r="L982" t="s">
        <v>36</v>
      </c>
      <c r="M982" t="s">
        <v>985</v>
      </c>
    </row>
    <row r="983" spans="1:13" x14ac:dyDescent="0.35">
      <c r="A983" s="5">
        <v>45699</v>
      </c>
      <c r="B983">
        <v>2</v>
      </c>
      <c r="C983">
        <v>2025</v>
      </c>
      <c r="D983" t="s">
        <v>678</v>
      </c>
      <c r="E983">
        <v>3</v>
      </c>
      <c r="F983" s="6">
        <v>0.95138888888888884</v>
      </c>
      <c r="G983" s="6">
        <v>0.95833333333333337</v>
      </c>
      <c r="H983">
        <v>0.17</v>
      </c>
      <c r="I983" t="s">
        <v>93</v>
      </c>
      <c r="J983" t="s">
        <v>25</v>
      </c>
      <c r="K983" t="s">
        <v>26</v>
      </c>
      <c r="L983" t="s">
        <v>183</v>
      </c>
      <c r="M983" t="s">
        <v>986</v>
      </c>
    </row>
    <row r="984" spans="1:13" x14ac:dyDescent="0.35">
      <c r="A984" s="5">
        <v>45699</v>
      </c>
      <c r="B984">
        <v>2</v>
      </c>
      <c r="C984">
        <v>2025</v>
      </c>
      <c r="D984" t="s">
        <v>678</v>
      </c>
      <c r="E984">
        <v>3</v>
      </c>
      <c r="F984" s="6">
        <v>0.95833333333333337</v>
      </c>
      <c r="G984" s="6">
        <v>0.96875</v>
      </c>
      <c r="H984">
        <v>0.25</v>
      </c>
      <c r="I984" t="s">
        <v>93</v>
      </c>
      <c r="J984" t="s">
        <v>25</v>
      </c>
      <c r="K984" t="s">
        <v>26</v>
      </c>
      <c r="L984" t="s">
        <v>183</v>
      </c>
      <c r="M984" t="s">
        <v>987</v>
      </c>
    </row>
    <row r="985" spans="1:13" x14ac:dyDescent="0.35">
      <c r="A985" s="5">
        <v>45699</v>
      </c>
      <c r="B985">
        <v>2</v>
      </c>
      <c r="C985">
        <v>2025</v>
      </c>
      <c r="D985" t="s">
        <v>678</v>
      </c>
      <c r="E985">
        <v>3</v>
      </c>
      <c r="F985" s="6">
        <v>0.97222222222222221</v>
      </c>
      <c r="G985" s="6">
        <v>0.98611111111111116</v>
      </c>
      <c r="H985">
        <v>0.33</v>
      </c>
      <c r="I985" t="s">
        <v>93</v>
      </c>
      <c r="J985" t="s">
        <v>25</v>
      </c>
      <c r="K985" t="s">
        <v>26</v>
      </c>
      <c r="L985" t="s">
        <v>183</v>
      </c>
      <c r="M985" t="s">
        <v>988</v>
      </c>
    </row>
    <row r="986" spans="1:13" x14ac:dyDescent="0.35">
      <c r="A986" s="5">
        <v>45699</v>
      </c>
      <c r="B986">
        <v>2</v>
      </c>
      <c r="C986">
        <v>2025</v>
      </c>
      <c r="D986" t="s">
        <v>678</v>
      </c>
      <c r="E986">
        <v>3</v>
      </c>
      <c r="F986" s="6">
        <v>6.9444444444444441E-3</v>
      </c>
      <c r="G986" s="6">
        <v>1.0416666666666666E-2</v>
      </c>
      <c r="H986">
        <v>0.08</v>
      </c>
      <c r="I986" t="s">
        <v>304</v>
      </c>
      <c r="J986" t="s">
        <v>25</v>
      </c>
      <c r="K986" t="s">
        <v>26</v>
      </c>
      <c r="L986" t="s">
        <v>183</v>
      </c>
      <c r="M986" t="s">
        <v>989</v>
      </c>
    </row>
    <row r="987" spans="1:13" x14ac:dyDescent="0.35">
      <c r="A987" s="5">
        <v>45699</v>
      </c>
      <c r="B987">
        <v>2</v>
      </c>
      <c r="C987">
        <v>2025</v>
      </c>
      <c r="D987" t="s">
        <v>678</v>
      </c>
      <c r="E987">
        <v>3</v>
      </c>
      <c r="F987" s="6">
        <v>7.2916666666666671E-2</v>
      </c>
      <c r="G987" s="6">
        <v>7.6388888888888895E-2</v>
      </c>
      <c r="H987">
        <v>0.08</v>
      </c>
      <c r="I987" t="s">
        <v>84</v>
      </c>
      <c r="J987" t="s">
        <v>38</v>
      </c>
      <c r="K987" t="s">
        <v>39</v>
      </c>
      <c r="L987" t="s">
        <v>47</v>
      </c>
      <c r="M987" t="s">
        <v>990</v>
      </c>
    </row>
    <row r="988" spans="1:13" x14ac:dyDescent="0.35">
      <c r="A988" s="5">
        <v>45699</v>
      </c>
      <c r="B988">
        <v>2</v>
      </c>
      <c r="C988">
        <v>2025</v>
      </c>
      <c r="D988" t="s">
        <v>678</v>
      </c>
      <c r="E988">
        <v>3</v>
      </c>
      <c r="F988" s="6">
        <v>8.3333333333333329E-2</v>
      </c>
      <c r="G988" s="6">
        <v>0.10069444444444445</v>
      </c>
      <c r="H988">
        <v>0.42</v>
      </c>
      <c r="I988" t="s">
        <v>56</v>
      </c>
      <c r="J988" t="s">
        <v>25</v>
      </c>
      <c r="K988" t="s">
        <v>26</v>
      </c>
      <c r="L988" t="s">
        <v>162</v>
      </c>
      <c r="M988" t="s">
        <v>4771</v>
      </c>
    </row>
    <row r="989" spans="1:13" x14ac:dyDescent="0.35">
      <c r="A989" s="5">
        <v>45699</v>
      </c>
      <c r="B989">
        <v>2</v>
      </c>
      <c r="C989">
        <v>2025</v>
      </c>
      <c r="D989" t="s">
        <v>678</v>
      </c>
      <c r="E989">
        <v>3</v>
      </c>
      <c r="F989" s="6">
        <v>0.14583333333333334</v>
      </c>
      <c r="G989" s="6">
        <v>0.15277777777777779</v>
      </c>
      <c r="H989">
        <v>0.17</v>
      </c>
      <c r="I989" t="s">
        <v>84</v>
      </c>
      <c r="J989" t="s">
        <v>38</v>
      </c>
      <c r="K989" t="s">
        <v>39</v>
      </c>
      <c r="L989" t="s">
        <v>47</v>
      </c>
      <c r="M989" t="s">
        <v>991</v>
      </c>
    </row>
    <row r="990" spans="1:13" x14ac:dyDescent="0.35">
      <c r="A990" s="5">
        <v>45699</v>
      </c>
      <c r="B990">
        <v>2</v>
      </c>
      <c r="C990">
        <v>2025</v>
      </c>
      <c r="D990" t="s">
        <v>678</v>
      </c>
      <c r="E990">
        <v>3</v>
      </c>
      <c r="F990" s="6">
        <v>0.22222222222222221</v>
      </c>
      <c r="G990" s="6">
        <v>0.22916666666666666</v>
      </c>
      <c r="H990">
        <v>0.17</v>
      </c>
      <c r="I990" t="s">
        <v>215</v>
      </c>
      <c r="J990" t="s">
        <v>38</v>
      </c>
      <c r="K990" t="s">
        <v>39</v>
      </c>
      <c r="L990" t="s">
        <v>47</v>
      </c>
      <c r="M990" t="s">
        <v>992</v>
      </c>
    </row>
    <row r="991" spans="1:13" x14ac:dyDescent="0.35">
      <c r="A991" s="5">
        <v>45699</v>
      </c>
      <c r="B991">
        <v>2</v>
      </c>
      <c r="C991">
        <v>2025</v>
      </c>
      <c r="D991" t="s">
        <v>678</v>
      </c>
      <c r="E991">
        <v>3</v>
      </c>
      <c r="F991" s="6">
        <v>0.22916666666666666</v>
      </c>
      <c r="G991" s="6">
        <v>0.2361111111111111</v>
      </c>
      <c r="H991">
        <v>0.17</v>
      </c>
      <c r="I991" t="s">
        <v>304</v>
      </c>
      <c r="J991" t="s">
        <v>25</v>
      </c>
      <c r="K991" t="s">
        <v>26</v>
      </c>
      <c r="L991" t="s">
        <v>346</v>
      </c>
      <c r="M991" t="s">
        <v>993</v>
      </c>
    </row>
    <row r="992" spans="1:13" x14ac:dyDescent="0.35">
      <c r="A992" s="5">
        <v>45699</v>
      </c>
      <c r="B992">
        <v>2</v>
      </c>
      <c r="C992">
        <v>2025</v>
      </c>
      <c r="D992" t="s">
        <v>678</v>
      </c>
      <c r="E992">
        <v>3</v>
      </c>
      <c r="F992" s="6">
        <v>0.25</v>
      </c>
      <c r="G992" s="6">
        <v>0.25347222222222221</v>
      </c>
      <c r="H992">
        <v>0.08</v>
      </c>
      <c r="I992" t="s">
        <v>215</v>
      </c>
      <c r="J992" t="s">
        <v>38</v>
      </c>
      <c r="K992" t="s">
        <v>39</v>
      </c>
      <c r="L992" t="s">
        <v>47</v>
      </c>
      <c r="M992" t="s">
        <v>994</v>
      </c>
    </row>
    <row r="993" spans="1:13" x14ac:dyDescent="0.35">
      <c r="A993" s="5">
        <v>45699</v>
      </c>
      <c r="B993">
        <v>2</v>
      </c>
      <c r="C993">
        <v>2025</v>
      </c>
      <c r="D993" t="s">
        <v>678</v>
      </c>
      <c r="E993">
        <v>3</v>
      </c>
      <c r="F993" s="6">
        <v>0.25347222222222221</v>
      </c>
      <c r="G993" s="6">
        <v>0.26041666666666669</v>
      </c>
      <c r="H993">
        <v>0.17</v>
      </c>
      <c r="I993" t="s">
        <v>304</v>
      </c>
      <c r="J993" t="s">
        <v>25</v>
      </c>
      <c r="K993" t="s">
        <v>26</v>
      </c>
      <c r="L993" t="s">
        <v>346</v>
      </c>
      <c r="M993" t="s">
        <v>995</v>
      </c>
    </row>
    <row r="994" spans="1:13" x14ac:dyDescent="0.35">
      <c r="A994" s="5">
        <v>45700</v>
      </c>
      <c r="B994">
        <v>2</v>
      </c>
      <c r="C994">
        <v>2025</v>
      </c>
      <c r="D994" t="s">
        <v>678</v>
      </c>
      <c r="E994">
        <v>1</v>
      </c>
      <c r="F994" s="6">
        <v>0.31944444444444442</v>
      </c>
      <c r="G994" s="6">
        <v>0.3298611111111111</v>
      </c>
      <c r="H994">
        <v>0.25</v>
      </c>
      <c r="I994" t="s">
        <v>289</v>
      </c>
      <c r="J994" t="s">
        <v>38</v>
      </c>
      <c r="K994" t="s">
        <v>39</v>
      </c>
      <c r="L994" t="s">
        <v>459</v>
      </c>
      <c r="M994" t="s">
        <v>996</v>
      </c>
    </row>
    <row r="995" spans="1:13" x14ac:dyDescent="0.35">
      <c r="A995" s="5">
        <v>45700</v>
      </c>
      <c r="B995">
        <v>2</v>
      </c>
      <c r="C995">
        <v>2025</v>
      </c>
      <c r="D995" t="s">
        <v>678</v>
      </c>
      <c r="E995">
        <v>1</v>
      </c>
      <c r="F995" s="6">
        <v>0.34027777777777779</v>
      </c>
      <c r="G995" s="6">
        <v>0.34722222222222221</v>
      </c>
      <c r="H995">
        <v>0.17</v>
      </c>
      <c r="I995" t="s">
        <v>215</v>
      </c>
      <c r="J995" t="s">
        <v>38</v>
      </c>
      <c r="K995" t="s">
        <v>39</v>
      </c>
      <c r="L995" t="s">
        <v>47</v>
      </c>
      <c r="M995" t="s">
        <v>997</v>
      </c>
    </row>
    <row r="996" spans="1:13" x14ac:dyDescent="0.35">
      <c r="A996" s="5">
        <v>45700</v>
      </c>
      <c r="B996">
        <v>2</v>
      </c>
      <c r="C996">
        <v>2025</v>
      </c>
      <c r="D996" t="s">
        <v>678</v>
      </c>
      <c r="E996">
        <v>1</v>
      </c>
      <c r="F996" s="6">
        <v>0.35416666666666669</v>
      </c>
      <c r="G996" s="6">
        <v>0.3611111111111111</v>
      </c>
      <c r="H996">
        <v>0.17</v>
      </c>
      <c r="I996" t="s">
        <v>112</v>
      </c>
      <c r="J996" t="s">
        <v>38</v>
      </c>
      <c r="K996" t="s">
        <v>39</v>
      </c>
      <c r="L996" t="s">
        <v>47</v>
      </c>
      <c r="M996" t="s">
        <v>998</v>
      </c>
    </row>
    <row r="997" spans="1:13" x14ac:dyDescent="0.35">
      <c r="A997" s="5">
        <v>45700</v>
      </c>
      <c r="B997">
        <v>2</v>
      </c>
      <c r="C997">
        <v>2025</v>
      </c>
      <c r="D997" t="s">
        <v>678</v>
      </c>
      <c r="E997">
        <v>1</v>
      </c>
      <c r="F997" s="6">
        <v>0.3888888888888889</v>
      </c>
      <c r="G997" s="6">
        <v>0.39583333333333331</v>
      </c>
      <c r="H997">
        <v>0.17</v>
      </c>
      <c r="I997" t="s">
        <v>84</v>
      </c>
      <c r="J997" t="s">
        <v>38</v>
      </c>
      <c r="K997" t="s">
        <v>39</v>
      </c>
      <c r="L997" t="s">
        <v>47</v>
      </c>
      <c r="M997" t="s">
        <v>999</v>
      </c>
    </row>
    <row r="998" spans="1:13" x14ac:dyDescent="0.35">
      <c r="A998" s="5">
        <v>45700</v>
      </c>
      <c r="B998">
        <v>2</v>
      </c>
      <c r="C998">
        <v>2025</v>
      </c>
      <c r="D998" t="s">
        <v>678</v>
      </c>
      <c r="E998">
        <v>1</v>
      </c>
      <c r="F998" s="6">
        <v>0.40277777777777779</v>
      </c>
      <c r="G998" s="6">
        <v>0.40972222222222221</v>
      </c>
      <c r="H998">
        <v>0.17</v>
      </c>
      <c r="I998" t="s">
        <v>112</v>
      </c>
      <c r="J998" t="s">
        <v>38</v>
      </c>
      <c r="K998" t="s">
        <v>39</v>
      </c>
      <c r="L998" t="s">
        <v>47</v>
      </c>
      <c r="M998" t="s">
        <v>1000</v>
      </c>
    </row>
    <row r="999" spans="1:13" x14ac:dyDescent="0.35">
      <c r="A999" s="5">
        <v>45700</v>
      </c>
      <c r="B999">
        <v>2</v>
      </c>
      <c r="C999">
        <v>2025</v>
      </c>
      <c r="D999" t="s">
        <v>678</v>
      </c>
      <c r="E999">
        <v>1</v>
      </c>
      <c r="F999" s="6">
        <v>0.41666666666666669</v>
      </c>
      <c r="G999" s="6">
        <v>0.4201388888888889</v>
      </c>
      <c r="H999">
        <v>0.08</v>
      </c>
      <c r="I999" t="s">
        <v>56</v>
      </c>
      <c r="J999" t="s">
        <v>30</v>
      </c>
      <c r="K999" t="s">
        <v>52</v>
      </c>
      <c r="L999" t="s">
        <v>57</v>
      </c>
      <c r="M999" t="s">
        <v>1001</v>
      </c>
    </row>
    <row r="1000" spans="1:13" x14ac:dyDescent="0.35">
      <c r="A1000" s="5">
        <v>45700</v>
      </c>
      <c r="B1000">
        <v>2</v>
      </c>
      <c r="C1000">
        <v>2025</v>
      </c>
      <c r="D1000" t="s">
        <v>678</v>
      </c>
      <c r="E1000">
        <v>1</v>
      </c>
      <c r="F1000" s="6">
        <v>0.43055555555555558</v>
      </c>
      <c r="G1000" s="6">
        <v>0.43402777777777779</v>
      </c>
      <c r="H1000">
        <v>0.08</v>
      </c>
      <c r="I1000" t="s">
        <v>56</v>
      </c>
      <c r="J1000" t="s">
        <v>30</v>
      </c>
      <c r="K1000" t="s">
        <v>52</v>
      </c>
      <c r="L1000" t="s">
        <v>57</v>
      </c>
      <c r="M1000" t="s">
        <v>1002</v>
      </c>
    </row>
    <row r="1001" spans="1:13" x14ac:dyDescent="0.35">
      <c r="A1001" s="5">
        <v>45700</v>
      </c>
      <c r="B1001">
        <v>2</v>
      </c>
      <c r="C1001">
        <v>2025</v>
      </c>
      <c r="D1001" t="s">
        <v>678</v>
      </c>
      <c r="E1001">
        <v>1</v>
      </c>
      <c r="F1001" s="6">
        <v>0.4375</v>
      </c>
      <c r="G1001" s="6">
        <v>0.44444444444444442</v>
      </c>
      <c r="H1001">
        <v>0.17</v>
      </c>
      <c r="I1001" t="s">
        <v>56</v>
      </c>
      <c r="J1001" t="s">
        <v>30</v>
      </c>
      <c r="K1001" t="s">
        <v>52</v>
      </c>
      <c r="L1001" t="s">
        <v>57</v>
      </c>
      <c r="M1001" t="s">
        <v>1003</v>
      </c>
    </row>
    <row r="1002" spans="1:13" x14ac:dyDescent="0.35">
      <c r="A1002" s="5">
        <v>45700</v>
      </c>
      <c r="B1002">
        <v>2</v>
      </c>
      <c r="C1002">
        <v>2025</v>
      </c>
      <c r="D1002" t="s">
        <v>678</v>
      </c>
      <c r="E1002">
        <v>1</v>
      </c>
      <c r="F1002" s="6">
        <v>0.44791666666666669</v>
      </c>
      <c r="G1002" s="6">
        <v>0.4548611111111111</v>
      </c>
      <c r="H1002">
        <v>0.17</v>
      </c>
      <c r="I1002" t="s">
        <v>112</v>
      </c>
      <c r="J1002" t="s">
        <v>38</v>
      </c>
      <c r="K1002" t="s">
        <v>39</v>
      </c>
      <c r="L1002" t="s">
        <v>47</v>
      </c>
      <c r="M1002" t="s">
        <v>1004</v>
      </c>
    </row>
    <row r="1003" spans="1:13" x14ac:dyDescent="0.35">
      <c r="A1003" s="5">
        <v>45700</v>
      </c>
      <c r="B1003">
        <v>2</v>
      </c>
      <c r="C1003">
        <v>2025</v>
      </c>
      <c r="D1003" t="s">
        <v>678</v>
      </c>
      <c r="E1003">
        <v>1</v>
      </c>
      <c r="F1003" s="6">
        <v>0.47916666666666669</v>
      </c>
      <c r="G1003" s="6">
        <v>0.4861111111111111</v>
      </c>
      <c r="H1003">
        <v>0.17</v>
      </c>
      <c r="I1003" t="s">
        <v>367</v>
      </c>
      <c r="J1003" t="s">
        <v>30</v>
      </c>
      <c r="K1003" t="s">
        <v>52</v>
      </c>
      <c r="L1003" t="s">
        <v>53</v>
      </c>
      <c r="M1003" t="s">
        <v>1005</v>
      </c>
    </row>
    <row r="1004" spans="1:13" x14ac:dyDescent="0.35">
      <c r="A1004" s="5">
        <v>45700</v>
      </c>
      <c r="B1004">
        <v>2</v>
      </c>
      <c r="C1004">
        <v>2025</v>
      </c>
      <c r="D1004" t="s">
        <v>678</v>
      </c>
      <c r="E1004">
        <v>1</v>
      </c>
      <c r="F1004" s="6">
        <v>0.52083333333333337</v>
      </c>
      <c r="G1004" s="6">
        <v>0.53125</v>
      </c>
      <c r="H1004">
        <v>0.25</v>
      </c>
      <c r="I1004" t="s">
        <v>215</v>
      </c>
      <c r="J1004" t="s">
        <v>25</v>
      </c>
      <c r="K1004" t="s">
        <v>26</v>
      </c>
      <c r="L1004" t="s">
        <v>47</v>
      </c>
      <c r="M1004" t="s">
        <v>1006</v>
      </c>
    </row>
    <row r="1005" spans="1:13" x14ac:dyDescent="0.35">
      <c r="A1005" s="5">
        <v>45700</v>
      </c>
      <c r="B1005">
        <v>2</v>
      </c>
      <c r="C1005">
        <v>2025</v>
      </c>
      <c r="D1005" t="s">
        <v>678</v>
      </c>
      <c r="E1005">
        <v>1</v>
      </c>
      <c r="F1005" s="6">
        <v>0.54861111111111116</v>
      </c>
      <c r="G1005" s="6">
        <v>0.55555555555555558</v>
      </c>
      <c r="H1005">
        <v>0.17</v>
      </c>
      <c r="I1005" t="s">
        <v>56</v>
      </c>
      <c r="J1005" t="s">
        <v>30</v>
      </c>
      <c r="K1005" t="s">
        <v>52</v>
      </c>
      <c r="L1005" t="s">
        <v>57</v>
      </c>
      <c r="M1005" t="s">
        <v>539</v>
      </c>
    </row>
    <row r="1006" spans="1:13" x14ac:dyDescent="0.35">
      <c r="A1006" s="5">
        <v>45700</v>
      </c>
      <c r="B1006">
        <v>2</v>
      </c>
      <c r="C1006">
        <v>2025</v>
      </c>
      <c r="D1006" t="s">
        <v>678</v>
      </c>
      <c r="E1006">
        <v>1</v>
      </c>
      <c r="F1006" s="6">
        <v>0.57291666666666663</v>
      </c>
      <c r="G1006" s="6">
        <v>0.57638888888888884</v>
      </c>
      <c r="H1006">
        <v>0.08</v>
      </c>
      <c r="I1006" t="s">
        <v>56</v>
      </c>
      <c r="J1006" t="s">
        <v>30</v>
      </c>
      <c r="K1006" t="s">
        <v>52</v>
      </c>
      <c r="L1006" t="s">
        <v>57</v>
      </c>
      <c r="M1006" t="s">
        <v>1007</v>
      </c>
    </row>
    <row r="1007" spans="1:13" x14ac:dyDescent="0.35">
      <c r="A1007" s="5">
        <v>45700</v>
      </c>
      <c r="B1007">
        <v>2</v>
      </c>
      <c r="C1007">
        <v>2025</v>
      </c>
      <c r="D1007" t="s">
        <v>678</v>
      </c>
      <c r="E1007">
        <v>1</v>
      </c>
      <c r="F1007" s="6">
        <v>0.55902777777777779</v>
      </c>
      <c r="G1007" s="6">
        <v>0.56597222222222221</v>
      </c>
      <c r="H1007">
        <v>0.17</v>
      </c>
      <c r="I1007" t="s">
        <v>1008</v>
      </c>
      <c r="J1007" t="s">
        <v>25</v>
      </c>
      <c r="K1007" t="s">
        <v>26</v>
      </c>
      <c r="L1007" t="s">
        <v>475</v>
      </c>
      <c r="M1007" t="s">
        <v>1009</v>
      </c>
    </row>
    <row r="1008" spans="1:13" x14ac:dyDescent="0.35">
      <c r="A1008" s="5">
        <v>45700</v>
      </c>
      <c r="B1008">
        <v>2</v>
      </c>
      <c r="C1008">
        <v>2025</v>
      </c>
      <c r="D1008" t="s">
        <v>678</v>
      </c>
      <c r="E1008">
        <v>2</v>
      </c>
      <c r="F1008" s="6">
        <v>0.66666666666666663</v>
      </c>
      <c r="G1008" s="6">
        <v>0.70833333333333337</v>
      </c>
      <c r="H1008">
        <v>1</v>
      </c>
      <c r="I1008" t="s">
        <v>763</v>
      </c>
      <c r="J1008" t="s">
        <v>38</v>
      </c>
      <c r="K1008" t="s">
        <v>39</v>
      </c>
      <c r="L1008" t="s">
        <v>36</v>
      </c>
      <c r="M1008" t="s">
        <v>1010</v>
      </c>
    </row>
    <row r="1009" spans="1:13" x14ac:dyDescent="0.35">
      <c r="A1009" s="5">
        <v>45700</v>
      </c>
      <c r="B1009">
        <v>2</v>
      </c>
      <c r="C1009">
        <v>2025</v>
      </c>
      <c r="D1009" t="s">
        <v>678</v>
      </c>
      <c r="E1009">
        <v>2</v>
      </c>
      <c r="F1009" s="6">
        <v>0.70833333333333337</v>
      </c>
      <c r="G1009" s="6">
        <v>0.75</v>
      </c>
      <c r="H1009">
        <v>1</v>
      </c>
      <c r="I1009" t="s">
        <v>763</v>
      </c>
      <c r="J1009" t="s">
        <v>38</v>
      </c>
      <c r="K1009" t="s">
        <v>39</v>
      </c>
      <c r="L1009" t="s">
        <v>36</v>
      </c>
      <c r="M1009" t="s">
        <v>1011</v>
      </c>
    </row>
    <row r="1010" spans="1:13" x14ac:dyDescent="0.35">
      <c r="A1010" s="5">
        <v>45700</v>
      </c>
      <c r="B1010">
        <v>2</v>
      </c>
      <c r="C1010">
        <v>2025</v>
      </c>
      <c r="D1010" t="s">
        <v>678</v>
      </c>
      <c r="E1010">
        <v>2</v>
      </c>
      <c r="F1010" s="6">
        <v>0.8125</v>
      </c>
      <c r="G1010" s="6">
        <v>0.82638888888888884</v>
      </c>
      <c r="H1010">
        <v>0.33</v>
      </c>
      <c r="I1010" t="s">
        <v>56</v>
      </c>
      <c r="J1010" t="s">
        <v>30</v>
      </c>
      <c r="K1010" t="s">
        <v>52</v>
      </c>
      <c r="L1010" t="s">
        <v>57</v>
      </c>
      <c r="M1010" t="s">
        <v>4772</v>
      </c>
    </row>
    <row r="1011" spans="1:13" x14ac:dyDescent="0.35">
      <c r="A1011" s="5">
        <v>45700</v>
      </c>
      <c r="B1011">
        <v>2</v>
      </c>
      <c r="C1011">
        <v>2025</v>
      </c>
      <c r="D1011" t="s">
        <v>678</v>
      </c>
      <c r="E1011">
        <v>2</v>
      </c>
      <c r="F1011" s="6">
        <v>0.83333333333333337</v>
      </c>
      <c r="G1011" s="6">
        <v>0.83680555555555558</v>
      </c>
      <c r="H1011">
        <v>0.08</v>
      </c>
      <c r="I1011" t="s">
        <v>42</v>
      </c>
      <c r="J1011" t="s">
        <v>30</v>
      </c>
      <c r="K1011" t="s">
        <v>52</v>
      </c>
      <c r="L1011" t="s">
        <v>53</v>
      </c>
      <c r="M1011" t="s">
        <v>1012</v>
      </c>
    </row>
    <row r="1012" spans="1:13" x14ac:dyDescent="0.35">
      <c r="A1012" s="5">
        <v>45700</v>
      </c>
      <c r="B1012">
        <v>2</v>
      </c>
      <c r="C1012">
        <v>2025</v>
      </c>
      <c r="D1012" t="s">
        <v>678</v>
      </c>
      <c r="E1012">
        <v>2</v>
      </c>
      <c r="F1012" s="6">
        <v>0.86111111111111116</v>
      </c>
      <c r="G1012" s="6">
        <v>0.86458333333333337</v>
      </c>
      <c r="H1012">
        <v>0.08</v>
      </c>
      <c r="I1012" t="s">
        <v>56</v>
      </c>
      <c r="J1012" t="s">
        <v>30</v>
      </c>
      <c r="K1012" t="s">
        <v>52</v>
      </c>
      <c r="L1012" t="s">
        <v>57</v>
      </c>
      <c r="M1012" t="s">
        <v>1013</v>
      </c>
    </row>
    <row r="1013" spans="1:13" x14ac:dyDescent="0.35">
      <c r="A1013" s="5">
        <v>45700</v>
      </c>
      <c r="B1013">
        <v>2</v>
      </c>
      <c r="C1013">
        <v>2025</v>
      </c>
      <c r="D1013" t="s">
        <v>678</v>
      </c>
      <c r="E1013">
        <v>2</v>
      </c>
      <c r="F1013" s="6">
        <v>0.875</v>
      </c>
      <c r="G1013" s="6">
        <v>0.87847222222222221</v>
      </c>
      <c r="H1013">
        <v>0.08</v>
      </c>
      <c r="I1013" t="s">
        <v>112</v>
      </c>
      <c r="J1013" t="s">
        <v>38</v>
      </c>
      <c r="K1013" t="s">
        <v>39</v>
      </c>
      <c r="L1013" t="s">
        <v>47</v>
      </c>
      <c r="M1013" t="s">
        <v>1014</v>
      </c>
    </row>
    <row r="1014" spans="1:13" x14ac:dyDescent="0.35">
      <c r="A1014" s="5">
        <v>45700</v>
      </c>
      <c r="B1014">
        <v>2</v>
      </c>
      <c r="C1014">
        <v>2025</v>
      </c>
      <c r="D1014" t="s">
        <v>678</v>
      </c>
      <c r="E1014">
        <v>2</v>
      </c>
      <c r="F1014" s="6">
        <v>0.87847222222222221</v>
      </c>
      <c r="G1014" s="6">
        <v>0.88541666666666663</v>
      </c>
      <c r="H1014">
        <v>0.17</v>
      </c>
      <c r="I1014" t="s">
        <v>304</v>
      </c>
      <c r="J1014" t="s">
        <v>25</v>
      </c>
      <c r="K1014" t="s">
        <v>26</v>
      </c>
      <c r="L1014" t="s">
        <v>314</v>
      </c>
      <c r="M1014" t="s">
        <v>1015</v>
      </c>
    </row>
    <row r="1015" spans="1:13" x14ac:dyDescent="0.35">
      <c r="A1015" s="5">
        <v>45700</v>
      </c>
      <c r="B1015">
        <v>2</v>
      </c>
      <c r="C1015">
        <v>2025</v>
      </c>
      <c r="D1015" t="s">
        <v>678</v>
      </c>
      <c r="E1015">
        <v>2</v>
      </c>
      <c r="F1015" s="6">
        <v>0.89236111111111116</v>
      </c>
      <c r="G1015" s="6">
        <v>0.89583333333333337</v>
      </c>
      <c r="H1015">
        <v>0.08</v>
      </c>
      <c r="I1015" t="s">
        <v>66</v>
      </c>
      <c r="J1015" t="s">
        <v>25</v>
      </c>
      <c r="K1015" t="s">
        <v>26</v>
      </c>
      <c r="L1015" t="s">
        <v>475</v>
      </c>
      <c r="M1015" t="s">
        <v>1016</v>
      </c>
    </row>
    <row r="1016" spans="1:13" x14ac:dyDescent="0.35">
      <c r="A1016" s="5">
        <v>45700</v>
      </c>
      <c r="B1016">
        <v>2</v>
      </c>
      <c r="C1016">
        <v>2025</v>
      </c>
      <c r="D1016" t="s">
        <v>678</v>
      </c>
      <c r="E1016">
        <v>2</v>
      </c>
      <c r="F1016" s="6">
        <v>0.89583333333333337</v>
      </c>
      <c r="G1016" s="6">
        <v>0.89930555555555558</v>
      </c>
      <c r="H1016">
        <v>0.08</v>
      </c>
      <c r="I1016" t="s">
        <v>112</v>
      </c>
      <c r="J1016" t="s">
        <v>38</v>
      </c>
      <c r="K1016" t="s">
        <v>39</v>
      </c>
      <c r="L1016" t="s">
        <v>47</v>
      </c>
      <c r="M1016" t="s">
        <v>1017</v>
      </c>
    </row>
    <row r="1017" spans="1:13" x14ac:dyDescent="0.35">
      <c r="A1017" s="5">
        <v>45700</v>
      </c>
      <c r="B1017">
        <v>2</v>
      </c>
      <c r="C1017">
        <v>2025</v>
      </c>
      <c r="D1017" t="s">
        <v>678</v>
      </c>
      <c r="E1017">
        <v>2</v>
      </c>
      <c r="F1017" s="6">
        <v>0.89930555555555558</v>
      </c>
      <c r="G1017" s="6">
        <v>0.90625</v>
      </c>
      <c r="H1017">
        <v>0.17</v>
      </c>
      <c r="I1017" t="s">
        <v>304</v>
      </c>
      <c r="J1017" t="s">
        <v>25</v>
      </c>
      <c r="K1017" t="s">
        <v>26</v>
      </c>
      <c r="L1017" t="s">
        <v>475</v>
      </c>
      <c r="M1017" t="s">
        <v>1018</v>
      </c>
    </row>
    <row r="1018" spans="1:13" x14ac:dyDescent="0.35">
      <c r="A1018" s="5">
        <v>45700</v>
      </c>
      <c r="B1018">
        <v>2</v>
      </c>
      <c r="C1018">
        <v>2025</v>
      </c>
      <c r="D1018" t="s">
        <v>678</v>
      </c>
      <c r="E1018">
        <v>3</v>
      </c>
      <c r="F1018" s="6">
        <v>0.92361111111111116</v>
      </c>
      <c r="G1018" s="6">
        <v>0.93402777777777779</v>
      </c>
      <c r="H1018">
        <v>0.25</v>
      </c>
      <c r="I1018" t="s">
        <v>56</v>
      </c>
      <c r="J1018" t="s">
        <v>30</v>
      </c>
      <c r="K1018" t="s">
        <v>52</v>
      </c>
      <c r="L1018" t="s">
        <v>57</v>
      </c>
      <c r="M1018" t="s">
        <v>1019</v>
      </c>
    </row>
    <row r="1019" spans="1:13" x14ac:dyDescent="0.35">
      <c r="A1019" s="5">
        <v>45700</v>
      </c>
      <c r="B1019">
        <v>2</v>
      </c>
      <c r="C1019">
        <v>2025</v>
      </c>
      <c r="D1019" t="s">
        <v>678</v>
      </c>
      <c r="E1019">
        <v>3</v>
      </c>
      <c r="F1019" s="6">
        <v>0.93402777777777779</v>
      </c>
      <c r="G1019" s="6">
        <v>0.9375</v>
      </c>
      <c r="H1019">
        <v>0.08</v>
      </c>
      <c r="I1019" t="s">
        <v>84</v>
      </c>
      <c r="J1019" t="s">
        <v>38</v>
      </c>
      <c r="K1019" t="s">
        <v>39</v>
      </c>
      <c r="L1019" t="s">
        <v>47</v>
      </c>
      <c r="M1019" t="s">
        <v>1020</v>
      </c>
    </row>
    <row r="1020" spans="1:13" x14ac:dyDescent="0.35">
      <c r="A1020" s="5">
        <v>45700</v>
      </c>
      <c r="B1020">
        <v>2</v>
      </c>
      <c r="C1020">
        <v>2025</v>
      </c>
      <c r="D1020" t="s">
        <v>678</v>
      </c>
      <c r="E1020">
        <v>3</v>
      </c>
      <c r="F1020" s="6">
        <v>0.97916666666666663</v>
      </c>
      <c r="G1020" s="6">
        <v>0.98263888888888884</v>
      </c>
      <c r="H1020">
        <v>0.08</v>
      </c>
      <c r="I1020" t="s">
        <v>84</v>
      </c>
      <c r="J1020" t="s">
        <v>38</v>
      </c>
      <c r="K1020" t="s">
        <v>39</v>
      </c>
      <c r="L1020" t="s">
        <v>47</v>
      </c>
      <c r="M1020" t="s">
        <v>1021</v>
      </c>
    </row>
    <row r="1021" spans="1:13" x14ac:dyDescent="0.35">
      <c r="A1021" s="5">
        <v>45700</v>
      </c>
      <c r="B1021">
        <v>2</v>
      </c>
      <c r="C1021">
        <v>2025</v>
      </c>
      <c r="D1021" t="s">
        <v>678</v>
      </c>
      <c r="E1021">
        <v>3</v>
      </c>
      <c r="F1021" s="6">
        <v>0.98263888888888884</v>
      </c>
      <c r="G1021" s="6">
        <v>0.98958333333333337</v>
      </c>
      <c r="H1021">
        <v>0.17</v>
      </c>
      <c r="I1021" t="s">
        <v>304</v>
      </c>
      <c r="J1021" t="s">
        <v>25</v>
      </c>
      <c r="K1021" t="s">
        <v>26</v>
      </c>
      <c r="L1021" t="s">
        <v>314</v>
      </c>
      <c r="M1021" t="s">
        <v>1022</v>
      </c>
    </row>
    <row r="1022" spans="1:13" x14ac:dyDescent="0.35">
      <c r="A1022" s="5">
        <v>45700</v>
      </c>
      <c r="B1022">
        <v>2</v>
      </c>
      <c r="C1022">
        <v>2025</v>
      </c>
      <c r="D1022" t="s">
        <v>678</v>
      </c>
      <c r="E1022">
        <v>3</v>
      </c>
      <c r="F1022" s="6">
        <v>3.4722222222222224E-2</v>
      </c>
      <c r="G1022" s="6">
        <v>3.8194444444444448E-2</v>
      </c>
      <c r="H1022">
        <v>0.08</v>
      </c>
      <c r="I1022" t="s">
        <v>42</v>
      </c>
      <c r="J1022" t="s">
        <v>30</v>
      </c>
      <c r="K1022" t="s">
        <v>52</v>
      </c>
      <c r="L1022" t="s">
        <v>53</v>
      </c>
      <c r="M1022" t="s">
        <v>1023</v>
      </c>
    </row>
    <row r="1023" spans="1:13" x14ac:dyDescent="0.35">
      <c r="A1023" s="5">
        <v>45700</v>
      </c>
      <c r="B1023">
        <v>2</v>
      </c>
      <c r="C1023">
        <v>2025</v>
      </c>
      <c r="D1023" t="s">
        <v>678</v>
      </c>
      <c r="E1023">
        <v>3</v>
      </c>
      <c r="F1023" s="6">
        <v>7.2916666666666671E-2</v>
      </c>
      <c r="G1023" s="6">
        <v>7.9861111111111105E-2</v>
      </c>
      <c r="H1023">
        <v>0.17</v>
      </c>
      <c r="I1023" t="s">
        <v>42</v>
      </c>
      <c r="J1023" t="s">
        <v>30</v>
      </c>
      <c r="K1023" t="s">
        <v>26</v>
      </c>
      <c r="L1023" t="s">
        <v>31</v>
      </c>
      <c r="M1023" t="s">
        <v>1024</v>
      </c>
    </row>
    <row r="1024" spans="1:13" x14ac:dyDescent="0.35">
      <c r="A1024" s="5">
        <v>45700</v>
      </c>
      <c r="B1024">
        <v>2</v>
      </c>
      <c r="C1024">
        <v>2025</v>
      </c>
      <c r="D1024" t="s">
        <v>678</v>
      </c>
      <c r="E1024">
        <v>3</v>
      </c>
      <c r="F1024" s="6">
        <v>8.6805555555555552E-2</v>
      </c>
      <c r="G1024" s="6">
        <v>9.0277777777777776E-2</v>
      </c>
      <c r="H1024">
        <v>0.08</v>
      </c>
      <c r="I1024" t="s">
        <v>84</v>
      </c>
      <c r="J1024" t="s">
        <v>38</v>
      </c>
      <c r="K1024" t="s">
        <v>39</v>
      </c>
      <c r="L1024" t="s">
        <v>47</v>
      </c>
      <c r="M1024" t="s">
        <v>1025</v>
      </c>
    </row>
    <row r="1025" spans="1:13" x14ac:dyDescent="0.35">
      <c r="A1025" s="5">
        <v>45700</v>
      </c>
      <c r="B1025">
        <v>2</v>
      </c>
      <c r="C1025">
        <v>2025</v>
      </c>
      <c r="D1025" t="s">
        <v>678</v>
      </c>
      <c r="E1025">
        <v>3</v>
      </c>
      <c r="F1025" s="6">
        <v>9.0277777777777776E-2</v>
      </c>
      <c r="G1025" s="6">
        <v>9.7222222222222224E-2</v>
      </c>
      <c r="H1025">
        <v>0.17</v>
      </c>
      <c r="I1025" t="s">
        <v>304</v>
      </c>
      <c r="J1025" t="s">
        <v>25</v>
      </c>
      <c r="K1025" t="s">
        <v>26</v>
      </c>
      <c r="L1025" t="s">
        <v>314</v>
      </c>
      <c r="M1025" t="s">
        <v>1026</v>
      </c>
    </row>
    <row r="1026" spans="1:13" x14ac:dyDescent="0.35">
      <c r="A1026" s="5">
        <v>45700</v>
      </c>
      <c r="B1026">
        <v>2</v>
      </c>
      <c r="C1026">
        <v>2025</v>
      </c>
      <c r="D1026" t="s">
        <v>678</v>
      </c>
      <c r="E1026">
        <v>3</v>
      </c>
      <c r="F1026" s="6">
        <v>0.22222222222222221</v>
      </c>
      <c r="G1026" s="6">
        <v>0.22916666666666666</v>
      </c>
      <c r="H1026">
        <v>0.17</v>
      </c>
      <c r="I1026" t="s">
        <v>112</v>
      </c>
      <c r="J1026" t="s">
        <v>38</v>
      </c>
      <c r="K1026" t="s">
        <v>39</v>
      </c>
      <c r="L1026" t="s">
        <v>47</v>
      </c>
      <c r="M1026" t="s">
        <v>1027</v>
      </c>
    </row>
    <row r="1027" spans="1:13" x14ac:dyDescent="0.35">
      <c r="A1027" s="5">
        <v>45700</v>
      </c>
      <c r="B1027">
        <v>2</v>
      </c>
      <c r="C1027">
        <v>2025</v>
      </c>
      <c r="D1027" t="s">
        <v>678</v>
      </c>
      <c r="E1027">
        <v>3</v>
      </c>
      <c r="F1027" s="6">
        <v>0.26041666666666669</v>
      </c>
      <c r="G1027" s="6">
        <v>0.2673611111111111</v>
      </c>
      <c r="H1027">
        <v>0.17</v>
      </c>
      <c r="I1027" t="s">
        <v>112</v>
      </c>
      <c r="J1027" t="s">
        <v>38</v>
      </c>
      <c r="K1027" t="s">
        <v>39</v>
      </c>
      <c r="L1027" t="s">
        <v>47</v>
      </c>
      <c r="M1027" t="s">
        <v>1028</v>
      </c>
    </row>
    <row r="1028" spans="1:13" x14ac:dyDescent="0.35">
      <c r="A1028" s="5">
        <v>45700</v>
      </c>
      <c r="B1028">
        <v>2</v>
      </c>
      <c r="C1028">
        <v>2025</v>
      </c>
      <c r="D1028" t="s">
        <v>678</v>
      </c>
      <c r="E1028">
        <v>3</v>
      </c>
      <c r="F1028" s="6">
        <v>0.2673611111111111</v>
      </c>
      <c r="G1028" s="6">
        <v>0.27430555555555558</v>
      </c>
      <c r="H1028">
        <v>0.17</v>
      </c>
      <c r="I1028" t="s">
        <v>304</v>
      </c>
      <c r="J1028" t="s">
        <v>25</v>
      </c>
      <c r="K1028" t="s">
        <v>26</v>
      </c>
      <c r="L1028" t="s">
        <v>314</v>
      </c>
      <c r="M1028" t="s">
        <v>1029</v>
      </c>
    </row>
    <row r="1029" spans="1:13" x14ac:dyDescent="0.35">
      <c r="A1029" s="5">
        <v>45700</v>
      </c>
      <c r="B1029">
        <v>2</v>
      </c>
      <c r="C1029">
        <v>2025</v>
      </c>
      <c r="D1029" t="s">
        <v>678</v>
      </c>
      <c r="E1029">
        <v>3</v>
      </c>
      <c r="F1029" s="6">
        <v>0.27777777777777779</v>
      </c>
      <c r="G1029" s="6">
        <v>0.28472222222222221</v>
      </c>
      <c r="H1029">
        <v>0.17</v>
      </c>
      <c r="I1029" t="s">
        <v>42</v>
      </c>
      <c r="J1029" t="s">
        <v>30</v>
      </c>
      <c r="K1029" t="s">
        <v>26</v>
      </c>
      <c r="L1029" t="s">
        <v>31</v>
      </c>
      <c r="M1029" t="s">
        <v>1030</v>
      </c>
    </row>
    <row r="1030" spans="1:13" x14ac:dyDescent="0.35">
      <c r="A1030" s="5">
        <v>45701</v>
      </c>
      <c r="B1030">
        <v>2</v>
      </c>
      <c r="C1030">
        <v>2025</v>
      </c>
      <c r="D1030" t="s">
        <v>678</v>
      </c>
      <c r="E1030">
        <v>1</v>
      </c>
      <c r="F1030" s="6">
        <v>0.2951388888888889</v>
      </c>
      <c r="G1030" s="6">
        <v>0.30902777777777779</v>
      </c>
      <c r="H1030">
        <v>0.33</v>
      </c>
      <c r="I1030" t="s">
        <v>56</v>
      </c>
      <c r="J1030" t="s">
        <v>30</v>
      </c>
      <c r="K1030" t="s">
        <v>52</v>
      </c>
      <c r="L1030" t="s">
        <v>57</v>
      </c>
      <c r="M1030" t="s">
        <v>1031</v>
      </c>
    </row>
    <row r="1031" spans="1:13" x14ac:dyDescent="0.35">
      <c r="A1031" s="5">
        <v>45701</v>
      </c>
      <c r="B1031">
        <v>2</v>
      </c>
      <c r="C1031">
        <v>2025</v>
      </c>
      <c r="D1031" t="s">
        <v>678</v>
      </c>
      <c r="E1031">
        <v>1</v>
      </c>
      <c r="F1031" s="6">
        <v>0.30902777777777779</v>
      </c>
      <c r="G1031" s="6">
        <v>0.31597222222222221</v>
      </c>
      <c r="H1031">
        <v>0.17</v>
      </c>
      <c r="I1031" t="s">
        <v>112</v>
      </c>
      <c r="J1031" t="s">
        <v>38</v>
      </c>
      <c r="K1031" t="s">
        <v>39</v>
      </c>
      <c r="L1031" t="s">
        <v>47</v>
      </c>
      <c r="M1031" t="s">
        <v>1032</v>
      </c>
    </row>
    <row r="1032" spans="1:13" x14ac:dyDescent="0.35">
      <c r="A1032" s="5">
        <v>45701</v>
      </c>
      <c r="B1032">
        <v>2</v>
      </c>
      <c r="C1032">
        <v>2025</v>
      </c>
      <c r="D1032" t="s">
        <v>678</v>
      </c>
      <c r="E1032">
        <v>1</v>
      </c>
      <c r="F1032" s="6">
        <v>0.3298611111111111</v>
      </c>
      <c r="G1032" s="6">
        <v>0.33333333333333331</v>
      </c>
      <c r="H1032">
        <v>0.08</v>
      </c>
      <c r="I1032" t="s">
        <v>112</v>
      </c>
      <c r="J1032" t="s">
        <v>38</v>
      </c>
      <c r="K1032" t="s">
        <v>39</v>
      </c>
      <c r="L1032" t="s">
        <v>47</v>
      </c>
      <c r="M1032" t="s">
        <v>1033</v>
      </c>
    </row>
    <row r="1033" spans="1:13" x14ac:dyDescent="0.35">
      <c r="A1033" s="5">
        <v>45701</v>
      </c>
      <c r="B1033">
        <v>2</v>
      </c>
      <c r="C1033">
        <v>2025</v>
      </c>
      <c r="D1033" t="s">
        <v>678</v>
      </c>
      <c r="E1033">
        <v>1</v>
      </c>
      <c r="F1033" s="6">
        <v>0.33333333333333331</v>
      </c>
      <c r="G1033" s="6">
        <v>0.34027777777777779</v>
      </c>
      <c r="H1033">
        <v>0.17</v>
      </c>
      <c r="I1033" t="s">
        <v>112</v>
      </c>
      <c r="J1033" t="s">
        <v>38</v>
      </c>
      <c r="K1033" t="s">
        <v>39</v>
      </c>
      <c r="L1033" t="s">
        <v>47</v>
      </c>
      <c r="M1033" t="s">
        <v>1034</v>
      </c>
    </row>
    <row r="1034" spans="1:13" x14ac:dyDescent="0.35">
      <c r="A1034" s="5">
        <v>45701</v>
      </c>
      <c r="B1034">
        <v>2</v>
      </c>
      <c r="C1034">
        <v>2025</v>
      </c>
      <c r="D1034" t="s">
        <v>678</v>
      </c>
      <c r="E1034">
        <v>1</v>
      </c>
      <c r="F1034" s="6">
        <v>0.34375</v>
      </c>
      <c r="G1034" s="6">
        <v>0.35416666666666669</v>
      </c>
      <c r="H1034">
        <v>0.25</v>
      </c>
      <c r="I1034" t="s">
        <v>112</v>
      </c>
      <c r="J1034" t="s">
        <v>38</v>
      </c>
      <c r="K1034" t="s">
        <v>39</v>
      </c>
      <c r="L1034" t="s">
        <v>47</v>
      </c>
      <c r="M1034" t="s">
        <v>1035</v>
      </c>
    </row>
    <row r="1035" spans="1:13" x14ac:dyDescent="0.35">
      <c r="A1035" s="5">
        <v>45701</v>
      </c>
      <c r="B1035">
        <v>2</v>
      </c>
      <c r="C1035">
        <v>2025</v>
      </c>
      <c r="D1035" t="s">
        <v>678</v>
      </c>
      <c r="E1035">
        <v>1</v>
      </c>
      <c r="F1035" s="6">
        <v>0.35416666666666669</v>
      </c>
      <c r="G1035" s="6">
        <v>0.3611111111111111</v>
      </c>
      <c r="H1035">
        <v>0.17</v>
      </c>
      <c r="I1035" t="s">
        <v>84</v>
      </c>
      <c r="J1035" t="s">
        <v>38</v>
      </c>
      <c r="K1035" t="s">
        <v>39</v>
      </c>
      <c r="L1035" t="s">
        <v>47</v>
      </c>
      <c r="M1035" t="s">
        <v>1036</v>
      </c>
    </row>
    <row r="1036" spans="1:13" x14ac:dyDescent="0.35">
      <c r="A1036" s="5">
        <v>45701</v>
      </c>
      <c r="B1036">
        <v>2</v>
      </c>
      <c r="C1036">
        <v>2025</v>
      </c>
      <c r="D1036" t="s">
        <v>678</v>
      </c>
      <c r="E1036">
        <v>1</v>
      </c>
      <c r="F1036" s="6">
        <v>0.36458333333333331</v>
      </c>
      <c r="G1036" s="6">
        <v>0.37152777777777779</v>
      </c>
      <c r="H1036">
        <v>0.17</v>
      </c>
      <c r="I1036" t="s">
        <v>289</v>
      </c>
      <c r="J1036" t="s">
        <v>38</v>
      </c>
      <c r="K1036" t="s">
        <v>39</v>
      </c>
      <c r="L1036" t="s">
        <v>47</v>
      </c>
      <c r="M1036" t="s">
        <v>1037</v>
      </c>
    </row>
    <row r="1037" spans="1:13" x14ac:dyDescent="0.35">
      <c r="A1037" s="5">
        <v>45701</v>
      </c>
      <c r="B1037">
        <v>2</v>
      </c>
      <c r="C1037">
        <v>2025</v>
      </c>
      <c r="D1037" t="s">
        <v>678</v>
      </c>
      <c r="E1037">
        <v>1</v>
      </c>
      <c r="F1037" s="6">
        <v>0.375</v>
      </c>
      <c r="G1037" s="6">
        <v>0.38541666666666669</v>
      </c>
      <c r="H1037">
        <v>0.25</v>
      </c>
      <c r="I1037" t="s">
        <v>112</v>
      </c>
      <c r="J1037" t="s">
        <v>38</v>
      </c>
      <c r="K1037" t="s">
        <v>39</v>
      </c>
      <c r="L1037" t="s">
        <v>47</v>
      </c>
      <c r="M1037" t="s">
        <v>1038</v>
      </c>
    </row>
    <row r="1038" spans="1:13" x14ac:dyDescent="0.35">
      <c r="A1038" s="5">
        <v>45701</v>
      </c>
      <c r="B1038">
        <v>2</v>
      </c>
      <c r="C1038">
        <v>2025</v>
      </c>
      <c r="D1038" t="s">
        <v>678</v>
      </c>
      <c r="E1038">
        <v>1</v>
      </c>
      <c r="F1038" s="6">
        <v>0.51041666666666663</v>
      </c>
      <c r="G1038" s="6">
        <v>0.51736111111111116</v>
      </c>
      <c r="H1038">
        <v>0.17</v>
      </c>
      <c r="I1038" t="s">
        <v>56</v>
      </c>
      <c r="J1038" t="s">
        <v>30</v>
      </c>
      <c r="K1038" t="s">
        <v>52</v>
      </c>
      <c r="L1038" t="s">
        <v>57</v>
      </c>
      <c r="M1038" t="s">
        <v>1039</v>
      </c>
    </row>
    <row r="1039" spans="1:13" x14ac:dyDescent="0.35">
      <c r="A1039" s="5">
        <v>45701</v>
      </c>
      <c r="B1039">
        <v>2</v>
      </c>
      <c r="C1039">
        <v>2025</v>
      </c>
      <c r="D1039" t="s">
        <v>678</v>
      </c>
      <c r="E1039">
        <v>1</v>
      </c>
      <c r="F1039" s="6">
        <v>0.52777777777777779</v>
      </c>
      <c r="G1039" s="6">
        <v>0.53125</v>
      </c>
      <c r="H1039">
        <v>0.08</v>
      </c>
      <c r="I1039" t="s">
        <v>56</v>
      </c>
      <c r="J1039" t="s">
        <v>30</v>
      </c>
      <c r="K1039" t="s">
        <v>52</v>
      </c>
      <c r="L1039" t="s">
        <v>57</v>
      </c>
      <c r="M1039" t="s">
        <v>1040</v>
      </c>
    </row>
    <row r="1040" spans="1:13" x14ac:dyDescent="0.35">
      <c r="A1040" s="5">
        <v>45701</v>
      </c>
      <c r="B1040">
        <v>2</v>
      </c>
      <c r="C1040">
        <v>2025</v>
      </c>
      <c r="D1040" t="s">
        <v>678</v>
      </c>
      <c r="E1040">
        <v>1</v>
      </c>
      <c r="F1040" s="6">
        <v>0.53819444444444442</v>
      </c>
      <c r="G1040" s="6">
        <v>0.54166666666666663</v>
      </c>
      <c r="H1040">
        <v>0.08</v>
      </c>
      <c r="I1040" t="s">
        <v>56</v>
      </c>
      <c r="J1040" t="s">
        <v>30</v>
      </c>
      <c r="K1040" t="s">
        <v>52</v>
      </c>
      <c r="L1040" t="s">
        <v>57</v>
      </c>
      <c r="M1040" t="s">
        <v>1041</v>
      </c>
    </row>
    <row r="1041" spans="1:13" x14ac:dyDescent="0.35">
      <c r="A1041" s="5">
        <v>45701</v>
      </c>
      <c r="B1041">
        <v>2</v>
      </c>
      <c r="C1041">
        <v>2025</v>
      </c>
      <c r="D1041" t="s">
        <v>678</v>
      </c>
      <c r="E1041">
        <v>1</v>
      </c>
      <c r="F1041" s="6">
        <v>0.56944444444444442</v>
      </c>
      <c r="G1041" s="6">
        <v>0.57638888888888884</v>
      </c>
      <c r="H1041">
        <v>0.17</v>
      </c>
      <c r="I1041" t="s">
        <v>112</v>
      </c>
      <c r="J1041" t="s">
        <v>38</v>
      </c>
      <c r="K1041" t="s">
        <v>39</v>
      </c>
      <c r="L1041" t="s">
        <v>47</v>
      </c>
      <c r="M1041" t="s">
        <v>1042</v>
      </c>
    </row>
    <row r="1042" spans="1:13" x14ac:dyDescent="0.35">
      <c r="A1042" s="5">
        <v>45701</v>
      </c>
      <c r="B1042">
        <v>2</v>
      </c>
      <c r="C1042">
        <v>2025</v>
      </c>
      <c r="D1042" t="s">
        <v>678</v>
      </c>
      <c r="E1042">
        <v>1</v>
      </c>
      <c r="F1042" s="6">
        <v>0.57638888888888884</v>
      </c>
      <c r="G1042" s="6">
        <v>0.60416666666666663</v>
      </c>
      <c r="H1042">
        <v>0.67</v>
      </c>
      <c r="I1042" t="s">
        <v>304</v>
      </c>
      <c r="J1042" t="s">
        <v>25</v>
      </c>
      <c r="K1042" t="s">
        <v>26</v>
      </c>
      <c r="L1042" t="s">
        <v>314</v>
      </c>
      <c r="M1042" t="s">
        <v>1043</v>
      </c>
    </row>
    <row r="1043" spans="1:13" x14ac:dyDescent="0.35">
      <c r="A1043" s="5">
        <v>45701</v>
      </c>
      <c r="B1043">
        <v>2</v>
      </c>
      <c r="C1043">
        <v>2025</v>
      </c>
      <c r="D1043" t="s">
        <v>678</v>
      </c>
      <c r="E1043">
        <v>2</v>
      </c>
      <c r="F1043" s="6">
        <v>0.65972222222222221</v>
      </c>
      <c r="G1043" s="6">
        <v>0.67708333333333337</v>
      </c>
      <c r="H1043">
        <v>0.42</v>
      </c>
      <c r="I1043" t="s">
        <v>304</v>
      </c>
      <c r="J1043" t="s">
        <v>38</v>
      </c>
      <c r="K1043" t="s">
        <v>39</v>
      </c>
      <c r="L1043" t="s">
        <v>47</v>
      </c>
      <c r="M1043" t="s">
        <v>1044</v>
      </c>
    </row>
    <row r="1044" spans="1:13" x14ac:dyDescent="0.35">
      <c r="A1044" s="5">
        <v>45701</v>
      </c>
      <c r="B1044">
        <v>2</v>
      </c>
      <c r="C1044">
        <v>2025</v>
      </c>
      <c r="D1044" t="s">
        <v>678</v>
      </c>
      <c r="E1044">
        <v>2</v>
      </c>
      <c r="F1044" s="6">
        <v>0.83680555555555558</v>
      </c>
      <c r="G1044" s="6">
        <v>0.84027777777777779</v>
      </c>
      <c r="H1044">
        <v>0.08</v>
      </c>
      <c r="I1044" t="s">
        <v>42</v>
      </c>
      <c r="J1044" t="s">
        <v>30</v>
      </c>
      <c r="K1044" t="s">
        <v>52</v>
      </c>
      <c r="L1044" t="s">
        <v>53</v>
      </c>
      <c r="M1044" t="s">
        <v>1045</v>
      </c>
    </row>
    <row r="1045" spans="1:13" x14ac:dyDescent="0.35">
      <c r="A1045" s="5">
        <v>45701</v>
      </c>
      <c r="B1045">
        <v>2</v>
      </c>
      <c r="C1045">
        <v>2025</v>
      </c>
      <c r="D1045" t="s">
        <v>678</v>
      </c>
      <c r="E1045">
        <v>2</v>
      </c>
      <c r="F1045" s="6">
        <v>0.84375</v>
      </c>
      <c r="G1045" s="6">
        <v>0.84722222222222221</v>
      </c>
      <c r="H1045">
        <v>0.08</v>
      </c>
      <c r="I1045" t="s">
        <v>42</v>
      </c>
      <c r="J1045" t="s">
        <v>30</v>
      </c>
      <c r="K1045" t="s">
        <v>52</v>
      </c>
      <c r="L1045" t="s">
        <v>53</v>
      </c>
      <c r="M1045" t="s">
        <v>1046</v>
      </c>
    </row>
    <row r="1046" spans="1:13" x14ac:dyDescent="0.35">
      <c r="A1046" s="5">
        <v>45701</v>
      </c>
      <c r="B1046">
        <v>2</v>
      </c>
      <c r="C1046">
        <v>2025</v>
      </c>
      <c r="D1046" t="s">
        <v>678</v>
      </c>
      <c r="E1046">
        <v>3</v>
      </c>
      <c r="F1046" s="6">
        <v>0.95833333333333337</v>
      </c>
      <c r="G1046" s="6">
        <v>0.96875</v>
      </c>
      <c r="H1046">
        <v>0.25</v>
      </c>
      <c r="I1046" t="s">
        <v>488</v>
      </c>
      <c r="J1046" t="s">
        <v>38</v>
      </c>
      <c r="K1046" t="s">
        <v>39</v>
      </c>
      <c r="L1046" t="s">
        <v>1047</v>
      </c>
      <c r="M1046" t="s">
        <v>1048</v>
      </c>
    </row>
    <row r="1047" spans="1:13" x14ac:dyDescent="0.35">
      <c r="A1047" s="5">
        <v>45701</v>
      </c>
      <c r="B1047">
        <v>2</v>
      </c>
      <c r="C1047">
        <v>2025</v>
      </c>
      <c r="D1047" t="s">
        <v>678</v>
      </c>
      <c r="E1047">
        <v>3</v>
      </c>
      <c r="F1047" s="6">
        <v>0.12847222222222221</v>
      </c>
      <c r="G1047" s="6">
        <v>0.13541666666666666</v>
      </c>
      <c r="H1047">
        <v>0.17</v>
      </c>
      <c r="I1047" t="s">
        <v>93</v>
      </c>
      <c r="J1047" t="s">
        <v>25</v>
      </c>
      <c r="K1047" t="s">
        <v>26</v>
      </c>
      <c r="L1047" t="s">
        <v>27</v>
      </c>
      <c r="M1047" t="s">
        <v>1049</v>
      </c>
    </row>
    <row r="1048" spans="1:13" x14ac:dyDescent="0.35">
      <c r="A1048" s="5">
        <v>45701</v>
      </c>
      <c r="B1048">
        <v>2</v>
      </c>
      <c r="C1048">
        <v>2025</v>
      </c>
      <c r="D1048" t="s">
        <v>678</v>
      </c>
      <c r="E1048">
        <v>3</v>
      </c>
      <c r="F1048" s="6">
        <v>0.13541666666666666</v>
      </c>
      <c r="G1048" s="6">
        <v>0.1388888888888889</v>
      </c>
      <c r="H1048">
        <v>0.08</v>
      </c>
      <c r="I1048" t="s">
        <v>304</v>
      </c>
      <c r="J1048" t="s">
        <v>25</v>
      </c>
      <c r="K1048" t="s">
        <v>26</v>
      </c>
      <c r="L1048" t="s">
        <v>346</v>
      </c>
      <c r="M1048" t="s">
        <v>1050</v>
      </c>
    </row>
    <row r="1049" spans="1:13" x14ac:dyDescent="0.35">
      <c r="A1049" s="5">
        <v>45701</v>
      </c>
      <c r="B1049">
        <v>2</v>
      </c>
      <c r="C1049">
        <v>2025</v>
      </c>
      <c r="D1049" t="s">
        <v>678</v>
      </c>
      <c r="E1049">
        <v>3</v>
      </c>
      <c r="F1049" s="6">
        <v>0.1423611111111111</v>
      </c>
      <c r="G1049" s="6">
        <v>0.15277777777777779</v>
      </c>
      <c r="H1049">
        <v>0.25</v>
      </c>
      <c r="I1049" t="s">
        <v>93</v>
      </c>
      <c r="J1049" t="s">
        <v>38</v>
      </c>
      <c r="K1049" t="s">
        <v>39</v>
      </c>
      <c r="L1049" t="s">
        <v>47</v>
      </c>
      <c r="M1049" t="s">
        <v>1051</v>
      </c>
    </row>
    <row r="1050" spans="1:13" x14ac:dyDescent="0.35">
      <c r="A1050" s="5">
        <v>45701</v>
      </c>
      <c r="B1050">
        <v>2</v>
      </c>
      <c r="C1050">
        <v>2025</v>
      </c>
      <c r="D1050" t="s">
        <v>678</v>
      </c>
      <c r="E1050">
        <v>3</v>
      </c>
      <c r="F1050" s="6">
        <v>0.15277777777777779</v>
      </c>
      <c r="G1050" s="6">
        <v>0.15972222222222221</v>
      </c>
      <c r="H1050">
        <v>0.17</v>
      </c>
      <c r="I1050" t="s">
        <v>304</v>
      </c>
      <c r="J1050" t="s">
        <v>38</v>
      </c>
      <c r="K1050" t="s">
        <v>39</v>
      </c>
      <c r="L1050" t="s">
        <v>314</v>
      </c>
      <c r="M1050" t="s">
        <v>1052</v>
      </c>
    </row>
    <row r="1051" spans="1:13" x14ac:dyDescent="0.35">
      <c r="A1051" s="5">
        <v>45701</v>
      </c>
      <c r="B1051">
        <v>2</v>
      </c>
      <c r="C1051">
        <v>2025</v>
      </c>
      <c r="D1051" t="s">
        <v>678</v>
      </c>
      <c r="E1051">
        <v>3</v>
      </c>
      <c r="F1051" s="6">
        <v>0.22569444444444445</v>
      </c>
      <c r="G1051" s="6">
        <v>0.2326388888888889</v>
      </c>
      <c r="H1051">
        <v>0.17</v>
      </c>
      <c r="I1051" t="s">
        <v>112</v>
      </c>
      <c r="J1051" t="s">
        <v>38</v>
      </c>
      <c r="K1051" t="s">
        <v>39</v>
      </c>
      <c r="L1051" t="s">
        <v>47</v>
      </c>
      <c r="M1051" t="s">
        <v>1053</v>
      </c>
    </row>
    <row r="1052" spans="1:13" x14ac:dyDescent="0.35">
      <c r="A1052" s="5">
        <v>45701</v>
      </c>
      <c r="B1052">
        <v>2</v>
      </c>
      <c r="C1052">
        <v>2025</v>
      </c>
      <c r="D1052" t="s">
        <v>678</v>
      </c>
      <c r="E1052">
        <v>3</v>
      </c>
      <c r="F1052" s="6">
        <v>0.2326388888888889</v>
      </c>
      <c r="G1052" s="6">
        <v>0.23958333333333334</v>
      </c>
      <c r="H1052">
        <v>0.17</v>
      </c>
      <c r="I1052" t="s">
        <v>304</v>
      </c>
      <c r="J1052" t="s">
        <v>38</v>
      </c>
      <c r="K1052" t="s">
        <v>39</v>
      </c>
      <c r="L1052" t="s">
        <v>314</v>
      </c>
      <c r="M1052" t="s">
        <v>1054</v>
      </c>
    </row>
    <row r="1053" spans="1:13" x14ac:dyDescent="0.35">
      <c r="A1053" s="5">
        <v>45701</v>
      </c>
      <c r="B1053">
        <v>2</v>
      </c>
      <c r="C1053">
        <v>2025</v>
      </c>
      <c r="D1053" t="s">
        <v>678</v>
      </c>
      <c r="E1053">
        <v>3</v>
      </c>
      <c r="F1053" s="6">
        <v>0.24305555555555555</v>
      </c>
      <c r="G1053" s="6">
        <v>0.24652777777777779</v>
      </c>
      <c r="H1053">
        <v>0.08</v>
      </c>
      <c r="I1053" t="s">
        <v>112</v>
      </c>
      <c r="J1053" t="s">
        <v>38</v>
      </c>
      <c r="K1053" t="s">
        <v>39</v>
      </c>
      <c r="L1053" t="s">
        <v>47</v>
      </c>
      <c r="M1053" t="s">
        <v>1055</v>
      </c>
    </row>
    <row r="1054" spans="1:13" x14ac:dyDescent="0.35">
      <c r="A1054" s="5">
        <v>45701</v>
      </c>
      <c r="B1054">
        <v>2</v>
      </c>
      <c r="C1054">
        <v>2025</v>
      </c>
      <c r="D1054" t="s">
        <v>678</v>
      </c>
      <c r="E1054">
        <v>3</v>
      </c>
      <c r="F1054" s="6">
        <v>0.24652777777777779</v>
      </c>
      <c r="G1054" s="6">
        <v>0.25</v>
      </c>
      <c r="H1054">
        <v>0.08</v>
      </c>
      <c r="I1054" t="s">
        <v>304</v>
      </c>
      <c r="J1054" t="s">
        <v>38</v>
      </c>
      <c r="K1054" t="s">
        <v>39</v>
      </c>
      <c r="L1054" t="s">
        <v>314</v>
      </c>
      <c r="M1054" t="s">
        <v>1056</v>
      </c>
    </row>
    <row r="1055" spans="1:13" x14ac:dyDescent="0.35">
      <c r="A1055" s="5">
        <v>45702</v>
      </c>
      <c r="B1055">
        <v>2</v>
      </c>
      <c r="C1055">
        <v>2025</v>
      </c>
      <c r="D1055" t="s">
        <v>678</v>
      </c>
      <c r="E1055">
        <v>1</v>
      </c>
      <c r="F1055" s="6">
        <v>0.29166666666666669</v>
      </c>
      <c r="G1055" s="6">
        <v>0.2986111111111111</v>
      </c>
      <c r="H1055">
        <v>0.17</v>
      </c>
      <c r="I1055" t="s">
        <v>367</v>
      </c>
      <c r="J1055" t="s">
        <v>25</v>
      </c>
      <c r="K1055" t="s">
        <v>26</v>
      </c>
      <c r="L1055" t="s">
        <v>31</v>
      </c>
      <c r="M1055" t="s">
        <v>1057</v>
      </c>
    </row>
    <row r="1056" spans="1:13" x14ac:dyDescent="0.35">
      <c r="A1056" s="5">
        <v>45702</v>
      </c>
      <c r="B1056">
        <v>2</v>
      </c>
      <c r="C1056">
        <v>2025</v>
      </c>
      <c r="D1056" t="s">
        <v>678</v>
      </c>
      <c r="E1056">
        <v>1</v>
      </c>
      <c r="F1056" s="6">
        <v>0.33680555555555558</v>
      </c>
      <c r="G1056" s="6">
        <v>0.34027777777777779</v>
      </c>
      <c r="H1056">
        <v>0.08</v>
      </c>
      <c r="I1056" t="s">
        <v>112</v>
      </c>
      <c r="J1056" t="s">
        <v>38</v>
      </c>
      <c r="K1056" t="s">
        <v>39</v>
      </c>
      <c r="L1056" t="s">
        <v>47</v>
      </c>
      <c r="M1056" t="s">
        <v>1058</v>
      </c>
    </row>
    <row r="1057" spans="1:13" x14ac:dyDescent="0.35">
      <c r="A1057" s="5">
        <v>45702</v>
      </c>
      <c r="B1057">
        <v>2</v>
      </c>
      <c r="C1057">
        <v>2025</v>
      </c>
      <c r="D1057" t="s">
        <v>678</v>
      </c>
      <c r="E1057">
        <v>1</v>
      </c>
      <c r="F1057" s="6">
        <v>0.34722222222222221</v>
      </c>
      <c r="G1057" s="6">
        <v>0.375</v>
      </c>
      <c r="H1057">
        <v>0.67</v>
      </c>
      <c r="I1057" t="s">
        <v>763</v>
      </c>
      <c r="J1057" t="s">
        <v>38</v>
      </c>
      <c r="K1057" t="s">
        <v>39</v>
      </c>
      <c r="L1057" t="s">
        <v>216</v>
      </c>
      <c r="M1057" t="s">
        <v>1059</v>
      </c>
    </row>
    <row r="1058" spans="1:13" x14ac:dyDescent="0.35">
      <c r="A1058" s="5">
        <v>45702</v>
      </c>
      <c r="B1058">
        <v>2</v>
      </c>
      <c r="C1058">
        <v>2025</v>
      </c>
      <c r="D1058" t="s">
        <v>678</v>
      </c>
      <c r="E1058">
        <v>1</v>
      </c>
      <c r="F1058" s="6">
        <v>0.43055555555555558</v>
      </c>
      <c r="G1058" s="6">
        <v>0.44444444444444442</v>
      </c>
      <c r="H1058">
        <v>0.33</v>
      </c>
      <c r="I1058" t="s">
        <v>71</v>
      </c>
      <c r="J1058" t="s">
        <v>38</v>
      </c>
      <c r="K1058" t="s">
        <v>39</v>
      </c>
      <c r="L1058" t="s">
        <v>47</v>
      </c>
      <c r="M1058" t="s">
        <v>1060</v>
      </c>
    </row>
    <row r="1059" spans="1:13" x14ac:dyDescent="0.35">
      <c r="A1059" s="5">
        <v>45702</v>
      </c>
      <c r="B1059">
        <v>2</v>
      </c>
      <c r="C1059">
        <v>2025</v>
      </c>
      <c r="D1059" t="s">
        <v>678</v>
      </c>
      <c r="E1059">
        <v>1</v>
      </c>
      <c r="F1059" s="6">
        <v>0.46180555555555558</v>
      </c>
      <c r="G1059" s="6">
        <v>0.46527777777777779</v>
      </c>
      <c r="H1059">
        <v>0.08</v>
      </c>
      <c r="I1059" t="s">
        <v>367</v>
      </c>
      <c r="J1059" t="s">
        <v>30</v>
      </c>
      <c r="K1059" t="s">
        <v>26</v>
      </c>
      <c r="L1059" t="s">
        <v>31</v>
      </c>
      <c r="M1059" t="s">
        <v>1061</v>
      </c>
    </row>
    <row r="1060" spans="1:13" x14ac:dyDescent="0.35">
      <c r="A1060" s="5">
        <v>45702</v>
      </c>
      <c r="B1060">
        <v>2</v>
      </c>
      <c r="C1060">
        <v>2025</v>
      </c>
      <c r="D1060" t="s">
        <v>678</v>
      </c>
      <c r="E1060">
        <v>1</v>
      </c>
      <c r="F1060" s="6">
        <v>0.47222222222222221</v>
      </c>
      <c r="G1060" s="6">
        <v>0.47916666666666669</v>
      </c>
      <c r="H1060">
        <v>0.17</v>
      </c>
      <c r="I1060" t="s">
        <v>71</v>
      </c>
      <c r="J1060" t="s">
        <v>38</v>
      </c>
      <c r="K1060" t="s">
        <v>39</v>
      </c>
      <c r="L1060" t="s">
        <v>47</v>
      </c>
      <c r="M1060" t="s">
        <v>1062</v>
      </c>
    </row>
    <row r="1061" spans="1:13" x14ac:dyDescent="0.35">
      <c r="A1061" s="5">
        <v>45702</v>
      </c>
      <c r="B1061">
        <v>2</v>
      </c>
      <c r="C1061">
        <v>2025</v>
      </c>
      <c r="D1061" t="s">
        <v>678</v>
      </c>
      <c r="E1061">
        <v>1</v>
      </c>
      <c r="F1061" s="6">
        <v>0.58680555555555558</v>
      </c>
      <c r="G1061" s="6">
        <v>0.59027777777777779</v>
      </c>
      <c r="H1061">
        <v>0.08</v>
      </c>
      <c r="I1061" t="s">
        <v>87</v>
      </c>
      <c r="J1061" t="s">
        <v>30</v>
      </c>
      <c r="K1061" t="s">
        <v>52</v>
      </c>
      <c r="L1061" t="s">
        <v>57</v>
      </c>
      <c r="M1061" t="s">
        <v>1063</v>
      </c>
    </row>
    <row r="1062" spans="1:13" x14ac:dyDescent="0.35">
      <c r="A1062" s="5">
        <v>45702</v>
      </c>
      <c r="B1062">
        <v>2</v>
      </c>
      <c r="C1062">
        <v>2025</v>
      </c>
      <c r="D1062" t="s">
        <v>678</v>
      </c>
      <c r="E1062">
        <v>1</v>
      </c>
      <c r="F1062" s="6">
        <v>0.59375</v>
      </c>
      <c r="G1062" s="6">
        <v>0.59722222222222221</v>
      </c>
      <c r="H1062">
        <v>0.08</v>
      </c>
      <c r="I1062">
        <v>20104</v>
      </c>
      <c r="J1062" t="s">
        <v>25</v>
      </c>
      <c r="K1062" t="s">
        <v>26</v>
      </c>
      <c r="L1062" t="s">
        <v>183</v>
      </c>
      <c r="M1062" t="s">
        <v>5266</v>
      </c>
    </row>
    <row r="1063" spans="1:13" x14ac:dyDescent="0.35">
      <c r="A1063" s="5">
        <v>45702</v>
      </c>
      <c r="B1063">
        <v>2</v>
      </c>
      <c r="C1063">
        <v>2025</v>
      </c>
      <c r="D1063" t="s">
        <v>678</v>
      </c>
      <c r="E1063">
        <v>1</v>
      </c>
      <c r="F1063" s="6">
        <v>0.60069444444444442</v>
      </c>
      <c r="G1063" s="6">
        <v>0.61805555555555558</v>
      </c>
      <c r="H1063">
        <v>0.42</v>
      </c>
      <c r="I1063">
        <v>20104</v>
      </c>
      <c r="J1063" t="s">
        <v>38</v>
      </c>
      <c r="K1063" t="s">
        <v>39</v>
      </c>
      <c r="L1063" t="s">
        <v>183</v>
      </c>
      <c r="M1063" t="s">
        <v>5267</v>
      </c>
    </row>
    <row r="1064" spans="1:13" x14ac:dyDescent="0.35">
      <c r="A1064" s="5">
        <v>45702</v>
      </c>
      <c r="B1064">
        <v>2</v>
      </c>
      <c r="C1064">
        <v>2025</v>
      </c>
      <c r="D1064" t="s">
        <v>678</v>
      </c>
      <c r="E1064">
        <v>2</v>
      </c>
      <c r="F1064" s="6">
        <v>0.63541666666666663</v>
      </c>
      <c r="G1064" s="6">
        <v>0.65277777777777779</v>
      </c>
      <c r="H1064">
        <v>0.42</v>
      </c>
      <c r="I1064" t="s">
        <v>87</v>
      </c>
      <c r="J1064" t="s">
        <v>30</v>
      </c>
      <c r="K1064" t="s">
        <v>52</v>
      </c>
      <c r="L1064" t="s">
        <v>57</v>
      </c>
      <c r="M1064" t="s">
        <v>1064</v>
      </c>
    </row>
    <row r="1065" spans="1:13" x14ac:dyDescent="0.35">
      <c r="A1065" s="5">
        <v>45702</v>
      </c>
      <c r="B1065">
        <v>2</v>
      </c>
      <c r="C1065">
        <v>2025</v>
      </c>
      <c r="D1065" t="s">
        <v>678</v>
      </c>
      <c r="E1065">
        <v>2</v>
      </c>
      <c r="F1065" s="6">
        <v>0.65277777777777779</v>
      </c>
      <c r="G1065" s="6">
        <v>0.66666666666666663</v>
      </c>
      <c r="H1065">
        <v>0.33</v>
      </c>
      <c r="I1065">
        <v>20104</v>
      </c>
      <c r="J1065" t="s">
        <v>38</v>
      </c>
      <c r="K1065" t="s">
        <v>39</v>
      </c>
      <c r="L1065" t="s">
        <v>952</v>
      </c>
      <c r="M1065" t="s">
        <v>1065</v>
      </c>
    </row>
    <row r="1066" spans="1:13" x14ac:dyDescent="0.35">
      <c r="A1066" s="5">
        <v>45702</v>
      </c>
      <c r="B1066">
        <v>2</v>
      </c>
      <c r="C1066">
        <v>2025</v>
      </c>
      <c r="D1066" t="s">
        <v>678</v>
      </c>
      <c r="E1066">
        <v>2</v>
      </c>
      <c r="F1066" s="6">
        <v>0.68402777777777779</v>
      </c>
      <c r="G1066" s="6">
        <v>0.69097222222222221</v>
      </c>
      <c r="H1066">
        <v>0.17</v>
      </c>
      <c r="I1066">
        <v>15107</v>
      </c>
      <c r="J1066" t="s">
        <v>38</v>
      </c>
      <c r="K1066" t="s">
        <v>39</v>
      </c>
      <c r="L1066" t="s">
        <v>216</v>
      </c>
      <c r="M1066" t="s">
        <v>1066</v>
      </c>
    </row>
    <row r="1067" spans="1:13" x14ac:dyDescent="0.35">
      <c r="A1067" s="5">
        <v>45702</v>
      </c>
      <c r="B1067">
        <v>2</v>
      </c>
      <c r="C1067">
        <v>2025</v>
      </c>
      <c r="D1067" t="s">
        <v>678</v>
      </c>
      <c r="E1067">
        <v>2</v>
      </c>
      <c r="F1067" s="6">
        <v>0.79166666666666663</v>
      </c>
      <c r="G1067" s="6">
        <v>0.8125</v>
      </c>
      <c r="H1067">
        <v>0.5</v>
      </c>
      <c r="I1067" t="s">
        <v>56</v>
      </c>
      <c r="J1067" t="s">
        <v>30</v>
      </c>
      <c r="K1067" t="s">
        <v>52</v>
      </c>
      <c r="L1067" t="s">
        <v>57</v>
      </c>
      <c r="M1067" t="s">
        <v>4773</v>
      </c>
    </row>
    <row r="1068" spans="1:13" x14ac:dyDescent="0.35">
      <c r="A1068" s="5">
        <v>45702</v>
      </c>
      <c r="B1068">
        <v>2</v>
      </c>
      <c r="C1068">
        <v>2025</v>
      </c>
      <c r="D1068" t="s">
        <v>678</v>
      </c>
      <c r="E1068">
        <v>2</v>
      </c>
      <c r="F1068" s="6">
        <v>0.8125</v>
      </c>
      <c r="G1068" s="6">
        <v>0.81944444444444442</v>
      </c>
      <c r="H1068">
        <v>0.17</v>
      </c>
      <c r="I1068" t="s">
        <v>24</v>
      </c>
      <c r="J1068" t="s">
        <v>38</v>
      </c>
      <c r="K1068" t="s">
        <v>39</v>
      </c>
      <c r="L1068" t="s">
        <v>47</v>
      </c>
      <c r="M1068" t="s">
        <v>1067</v>
      </c>
    </row>
    <row r="1069" spans="1:13" x14ac:dyDescent="0.35">
      <c r="A1069" s="5">
        <v>45702</v>
      </c>
      <c r="B1069">
        <v>2</v>
      </c>
      <c r="C1069">
        <v>2025</v>
      </c>
      <c r="D1069" t="s">
        <v>678</v>
      </c>
      <c r="E1069">
        <v>2</v>
      </c>
      <c r="F1069" s="6">
        <v>0.83333333333333337</v>
      </c>
      <c r="G1069" s="6">
        <v>0.83680555555555558</v>
      </c>
      <c r="H1069">
        <v>0.08</v>
      </c>
      <c r="I1069" t="s">
        <v>419</v>
      </c>
      <c r="J1069" t="s">
        <v>25</v>
      </c>
      <c r="K1069" t="s">
        <v>26</v>
      </c>
      <c r="L1069" t="s">
        <v>432</v>
      </c>
      <c r="M1069" t="s">
        <v>4774</v>
      </c>
    </row>
    <row r="1070" spans="1:13" x14ac:dyDescent="0.35">
      <c r="A1070" s="5">
        <v>45702</v>
      </c>
      <c r="B1070">
        <v>2</v>
      </c>
      <c r="C1070">
        <v>2025</v>
      </c>
      <c r="D1070" t="s">
        <v>678</v>
      </c>
      <c r="E1070">
        <v>2</v>
      </c>
      <c r="F1070" s="6">
        <v>0.90972222222222221</v>
      </c>
      <c r="G1070" s="6">
        <v>0.91666666666666663</v>
      </c>
      <c r="H1070">
        <v>0.17</v>
      </c>
      <c r="I1070" t="s">
        <v>93</v>
      </c>
      <c r="J1070" t="s">
        <v>38</v>
      </c>
      <c r="K1070" t="s">
        <v>39</v>
      </c>
      <c r="L1070" t="s">
        <v>47</v>
      </c>
      <c r="M1070" t="s">
        <v>1068</v>
      </c>
    </row>
    <row r="1071" spans="1:13" x14ac:dyDescent="0.35">
      <c r="A1071" s="5">
        <v>45702</v>
      </c>
      <c r="B1071">
        <v>2</v>
      </c>
      <c r="C1071">
        <v>2025</v>
      </c>
      <c r="D1071" t="s">
        <v>678</v>
      </c>
      <c r="E1071">
        <v>3</v>
      </c>
      <c r="F1071" s="6">
        <v>0.92708333333333337</v>
      </c>
      <c r="G1071" s="6">
        <v>0.93055555555555558</v>
      </c>
      <c r="H1071">
        <v>0.08</v>
      </c>
      <c r="I1071" t="s">
        <v>42</v>
      </c>
      <c r="J1071" t="s">
        <v>30</v>
      </c>
      <c r="K1071" t="s">
        <v>52</v>
      </c>
      <c r="L1071" t="s">
        <v>53</v>
      </c>
      <c r="M1071" t="s">
        <v>1069</v>
      </c>
    </row>
    <row r="1072" spans="1:13" x14ac:dyDescent="0.35">
      <c r="A1072" s="5">
        <v>45702</v>
      </c>
      <c r="B1072">
        <v>2</v>
      </c>
      <c r="C1072">
        <v>2025</v>
      </c>
      <c r="D1072" t="s">
        <v>678</v>
      </c>
      <c r="E1072">
        <v>3</v>
      </c>
      <c r="F1072" s="6">
        <v>0.94444444444444442</v>
      </c>
      <c r="G1072" s="6">
        <v>0.94791666666666663</v>
      </c>
      <c r="H1072">
        <v>0.08</v>
      </c>
      <c r="I1072" t="s">
        <v>42</v>
      </c>
      <c r="J1072" t="s">
        <v>30</v>
      </c>
      <c r="K1072" t="s">
        <v>26</v>
      </c>
      <c r="L1072" t="s">
        <v>31</v>
      </c>
      <c r="M1072" t="s">
        <v>1070</v>
      </c>
    </row>
    <row r="1073" spans="1:13" x14ac:dyDescent="0.35">
      <c r="A1073" s="5">
        <v>45702</v>
      </c>
      <c r="B1073">
        <v>2</v>
      </c>
      <c r="C1073">
        <v>2025</v>
      </c>
      <c r="D1073" t="s">
        <v>678</v>
      </c>
      <c r="E1073">
        <v>3</v>
      </c>
      <c r="F1073" s="6">
        <v>0.96527777777777779</v>
      </c>
      <c r="G1073" s="6">
        <v>0.97222222222222221</v>
      </c>
      <c r="H1073">
        <v>0.17</v>
      </c>
      <c r="I1073" t="s">
        <v>42</v>
      </c>
      <c r="J1073" t="s">
        <v>38</v>
      </c>
      <c r="K1073" t="s">
        <v>39</v>
      </c>
      <c r="L1073" t="s">
        <v>40</v>
      </c>
      <c r="M1073" t="s">
        <v>4775</v>
      </c>
    </row>
    <row r="1074" spans="1:13" x14ac:dyDescent="0.35">
      <c r="A1074" s="5">
        <v>45702</v>
      </c>
      <c r="B1074">
        <v>2</v>
      </c>
      <c r="C1074">
        <v>2025</v>
      </c>
      <c r="D1074" t="s">
        <v>678</v>
      </c>
      <c r="E1074">
        <v>3</v>
      </c>
      <c r="F1074" s="6">
        <v>0.97222222222222221</v>
      </c>
      <c r="G1074" s="6">
        <v>0.99305555555555558</v>
      </c>
      <c r="H1074">
        <v>0.5</v>
      </c>
      <c r="I1074" t="s">
        <v>24</v>
      </c>
      <c r="J1074" t="s">
        <v>25</v>
      </c>
      <c r="K1074" t="s">
        <v>26</v>
      </c>
      <c r="L1074" t="s">
        <v>225</v>
      </c>
      <c r="M1074" t="s">
        <v>1071</v>
      </c>
    </row>
    <row r="1075" spans="1:13" x14ac:dyDescent="0.35">
      <c r="A1075" s="5">
        <v>45702</v>
      </c>
      <c r="B1075">
        <v>2</v>
      </c>
      <c r="C1075">
        <v>2025</v>
      </c>
      <c r="D1075" t="s">
        <v>678</v>
      </c>
      <c r="E1075">
        <v>3</v>
      </c>
      <c r="F1075" s="6">
        <v>0.99305555555555558</v>
      </c>
      <c r="G1075" s="6">
        <v>0</v>
      </c>
      <c r="H1075">
        <v>0.17</v>
      </c>
      <c r="I1075">
        <v>20104</v>
      </c>
      <c r="J1075" t="s">
        <v>38</v>
      </c>
      <c r="K1075" t="s">
        <v>39</v>
      </c>
      <c r="L1075" t="s">
        <v>47</v>
      </c>
      <c r="M1075" t="s">
        <v>1072</v>
      </c>
    </row>
    <row r="1076" spans="1:13" x14ac:dyDescent="0.35">
      <c r="A1076" s="5">
        <v>45702</v>
      </c>
      <c r="B1076">
        <v>2</v>
      </c>
      <c r="C1076">
        <v>2025</v>
      </c>
      <c r="D1076" t="s">
        <v>678</v>
      </c>
      <c r="E1076">
        <v>3</v>
      </c>
      <c r="F1076" s="6">
        <v>1.3888888888888888E-2</v>
      </c>
      <c r="G1076" s="6">
        <v>2.0833333333333332E-2</v>
      </c>
      <c r="H1076">
        <v>0.17</v>
      </c>
      <c r="I1076">
        <v>20104</v>
      </c>
      <c r="J1076" t="s">
        <v>25</v>
      </c>
      <c r="K1076" t="s">
        <v>26</v>
      </c>
      <c r="L1076" t="s">
        <v>183</v>
      </c>
      <c r="M1076" t="s">
        <v>1073</v>
      </c>
    </row>
    <row r="1077" spans="1:13" x14ac:dyDescent="0.35">
      <c r="A1077" s="5">
        <v>45702</v>
      </c>
      <c r="B1077">
        <v>2</v>
      </c>
      <c r="C1077">
        <v>2025</v>
      </c>
      <c r="D1077" t="s">
        <v>678</v>
      </c>
      <c r="E1077">
        <v>3</v>
      </c>
      <c r="F1077" s="6">
        <v>2.4305555555555556E-2</v>
      </c>
      <c r="G1077" s="6">
        <v>2.7777777777777776E-2</v>
      </c>
      <c r="H1077">
        <v>0.08</v>
      </c>
      <c r="I1077" t="s">
        <v>42</v>
      </c>
      <c r="J1077" t="s">
        <v>30</v>
      </c>
      <c r="K1077" t="s">
        <v>26</v>
      </c>
      <c r="L1077" t="s">
        <v>31</v>
      </c>
      <c r="M1077" t="s">
        <v>1074</v>
      </c>
    </row>
    <row r="1078" spans="1:13" x14ac:dyDescent="0.35">
      <c r="A1078" s="5">
        <v>45702</v>
      </c>
      <c r="B1078">
        <v>2</v>
      </c>
      <c r="C1078">
        <v>2025</v>
      </c>
      <c r="D1078" t="s">
        <v>678</v>
      </c>
      <c r="E1078">
        <v>3</v>
      </c>
      <c r="F1078" s="6">
        <v>3.4722222222222224E-2</v>
      </c>
      <c r="G1078" s="6">
        <v>4.1666666666666664E-2</v>
      </c>
      <c r="H1078">
        <v>0.17</v>
      </c>
      <c r="I1078" t="s">
        <v>93</v>
      </c>
      <c r="J1078" t="s">
        <v>38</v>
      </c>
      <c r="K1078" t="s">
        <v>39</v>
      </c>
      <c r="L1078" t="s">
        <v>47</v>
      </c>
      <c r="M1078" t="s">
        <v>1075</v>
      </c>
    </row>
    <row r="1079" spans="1:13" x14ac:dyDescent="0.35">
      <c r="A1079" s="5">
        <v>45702</v>
      </c>
      <c r="B1079">
        <v>2</v>
      </c>
      <c r="C1079">
        <v>2025</v>
      </c>
      <c r="D1079" t="s">
        <v>678</v>
      </c>
      <c r="E1079">
        <v>3</v>
      </c>
      <c r="F1079" s="6">
        <v>8.6805555555555552E-2</v>
      </c>
      <c r="G1079" s="6">
        <v>9.375E-2</v>
      </c>
      <c r="H1079">
        <v>0.17</v>
      </c>
      <c r="I1079" t="s">
        <v>56</v>
      </c>
      <c r="J1079" t="s">
        <v>30</v>
      </c>
      <c r="K1079" t="s">
        <v>52</v>
      </c>
      <c r="L1079" t="s">
        <v>57</v>
      </c>
      <c r="M1079" t="s">
        <v>1076</v>
      </c>
    </row>
    <row r="1080" spans="1:13" x14ac:dyDescent="0.35">
      <c r="A1080" s="5">
        <v>45702</v>
      </c>
      <c r="B1080">
        <v>2</v>
      </c>
      <c r="C1080">
        <v>2025</v>
      </c>
      <c r="D1080" t="s">
        <v>678</v>
      </c>
      <c r="E1080">
        <v>3</v>
      </c>
      <c r="F1080" s="6">
        <v>0.1388888888888889</v>
      </c>
      <c r="G1080" s="6">
        <v>0.14583333333333334</v>
      </c>
      <c r="H1080">
        <v>0.17</v>
      </c>
      <c r="I1080" t="s">
        <v>165</v>
      </c>
      <c r="J1080" t="s">
        <v>25</v>
      </c>
      <c r="K1080" t="s">
        <v>26</v>
      </c>
      <c r="L1080" t="s">
        <v>183</v>
      </c>
      <c r="M1080" t="s">
        <v>1077</v>
      </c>
    </row>
    <row r="1081" spans="1:13" x14ac:dyDescent="0.35">
      <c r="A1081" s="5">
        <v>45702</v>
      </c>
      <c r="B1081">
        <v>2</v>
      </c>
      <c r="C1081">
        <v>2025</v>
      </c>
      <c r="D1081" t="s">
        <v>678</v>
      </c>
      <c r="E1081">
        <v>3</v>
      </c>
      <c r="F1081" s="6">
        <v>0.15277777777777779</v>
      </c>
      <c r="G1081" s="6">
        <v>0.16666666666666666</v>
      </c>
      <c r="H1081">
        <v>0.33</v>
      </c>
      <c r="I1081" t="s">
        <v>165</v>
      </c>
      <c r="J1081" t="s">
        <v>25</v>
      </c>
      <c r="K1081" t="s">
        <v>26</v>
      </c>
      <c r="L1081" t="s">
        <v>183</v>
      </c>
      <c r="M1081" t="s">
        <v>1078</v>
      </c>
    </row>
    <row r="1082" spans="1:13" x14ac:dyDescent="0.35">
      <c r="A1082" s="5">
        <v>45702</v>
      </c>
      <c r="B1082">
        <v>2</v>
      </c>
      <c r="C1082">
        <v>2025</v>
      </c>
      <c r="D1082" t="s">
        <v>678</v>
      </c>
      <c r="E1082">
        <v>3</v>
      </c>
      <c r="F1082" s="6">
        <v>0.1736111111111111</v>
      </c>
      <c r="G1082" s="6">
        <v>0.18055555555555555</v>
      </c>
      <c r="H1082">
        <v>0.17</v>
      </c>
      <c r="I1082" t="s">
        <v>165</v>
      </c>
      <c r="J1082" t="s">
        <v>25</v>
      </c>
      <c r="K1082" t="s">
        <v>26</v>
      </c>
      <c r="L1082" t="s">
        <v>183</v>
      </c>
      <c r="M1082" t="s">
        <v>1079</v>
      </c>
    </row>
    <row r="1083" spans="1:13" x14ac:dyDescent="0.35">
      <c r="A1083" s="5">
        <v>45702</v>
      </c>
      <c r="B1083">
        <v>2</v>
      </c>
      <c r="C1083">
        <v>2025</v>
      </c>
      <c r="D1083" t="s">
        <v>678</v>
      </c>
      <c r="E1083">
        <v>3</v>
      </c>
      <c r="F1083" s="6">
        <v>0.18055555555555555</v>
      </c>
      <c r="G1083" s="6">
        <v>0.1875</v>
      </c>
      <c r="H1083">
        <v>0.17</v>
      </c>
      <c r="I1083">
        <v>20104</v>
      </c>
      <c r="J1083" t="s">
        <v>25</v>
      </c>
      <c r="K1083" t="s">
        <v>26</v>
      </c>
      <c r="L1083" t="s">
        <v>47</v>
      </c>
      <c r="M1083" t="s">
        <v>1080</v>
      </c>
    </row>
    <row r="1084" spans="1:13" x14ac:dyDescent="0.35">
      <c r="A1084" s="5">
        <v>45702</v>
      </c>
      <c r="B1084">
        <v>2</v>
      </c>
      <c r="C1084">
        <v>2025</v>
      </c>
      <c r="D1084" t="s">
        <v>678</v>
      </c>
      <c r="E1084">
        <v>3</v>
      </c>
      <c r="F1084" s="6">
        <v>0.19097222222222221</v>
      </c>
      <c r="G1084" s="6">
        <v>0.19791666666666666</v>
      </c>
      <c r="H1084">
        <v>0.17</v>
      </c>
      <c r="I1084" t="s">
        <v>165</v>
      </c>
      <c r="J1084" t="s">
        <v>25</v>
      </c>
      <c r="K1084" t="s">
        <v>26</v>
      </c>
      <c r="L1084" t="s">
        <v>183</v>
      </c>
      <c r="M1084" t="s">
        <v>1081</v>
      </c>
    </row>
    <row r="1085" spans="1:13" x14ac:dyDescent="0.35">
      <c r="A1085" s="5">
        <v>45702</v>
      </c>
      <c r="B1085">
        <v>2</v>
      </c>
      <c r="C1085">
        <v>2025</v>
      </c>
      <c r="D1085" t="s">
        <v>678</v>
      </c>
      <c r="E1085">
        <v>3</v>
      </c>
      <c r="F1085" s="6">
        <v>0.28472222222222221</v>
      </c>
      <c r="G1085" s="6">
        <v>0.29166666666666669</v>
      </c>
      <c r="H1085">
        <v>0.17</v>
      </c>
      <c r="I1085" t="s">
        <v>24</v>
      </c>
      <c r="J1085" t="s">
        <v>38</v>
      </c>
      <c r="K1085" t="s">
        <v>39</v>
      </c>
      <c r="L1085" t="s">
        <v>272</v>
      </c>
      <c r="M1085" t="s">
        <v>1082</v>
      </c>
    </row>
    <row r="1086" spans="1:13" x14ac:dyDescent="0.35">
      <c r="A1086" s="5">
        <v>45703</v>
      </c>
      <c r="B1086">
        <v>2</v>
      </c>
      <c r="C1086">
        <v>2025</v>
      </c>
      <c r="D1086" t="s">
        <v>679</v>
      </c>
      <c r="E1086">
        <v>1</v>
      </c>
      <c r="F1086" s="6">
        <v>0.3125</v>
      </c>
      <c r="G1086" s="6">
        <v>0.31597222222222221</v>
      </c>
      <c r="H1086">
        <v>0.08</v>
      </c>
      <c r="I1086" t="s">
        <v>56</v>
      </c>
      <c r="J1086" t="s">
        <v>30</v>
      </c>
      <c r="K1086" t="s">
        <v>52</v>
      </c>
      <c r="L1086" t="s">
        <v>57</v>
      </c>
      <c r="M1086" t="s">
        <v>1083</v>
      </c>
    </row>
    <row r="1087" spans="1:13" x14ac:dyDescent="0.35">
      <c r="A1087" s="5">
        <v>45703</v>
      </c>
      <c r="B1087">
        <v>2</v>
      </c>
      <c r="C1087">
        <v>2025</v>
      </c>
      <c r="D1087" t="s">
        <v>679</v>
      </c>
      <c r="E1087">
        <v>1</v>
      </c>
      <c r="F1087" s="6">
        <v>0.31597222222222221</v>
      </c>
      <c r="G1087" s="6">
        <v>0.31944444444444442</v>
      </c>
      <c r="H1087">
        <v>0.08</v>
      </c>
      <c r="I1087" t="s">
        <v>165</v>
      </c>
      <c r="J1087" t="s">
        <v>25</v>
      </c>
      <c r="K1087" t="s">
        <v>26</v>
      </c>
      <c r="L1087" t="s">
        <v>475</v>
      </c>
      <c r="M1087" t="s">
        <v>1084</v>
      </c>
    </row>
    <row r="1088" spans="1:13" x14ac:dyDescent="0.35">
      <c r="A1088" s="5">
        <v>45703</v>
      </c>
      <c r="B1088">
        <v>2</v>
      </c>
      <c r="C1088">
        <v>2025</v>
      </c>
      <c r="D1088" t="s">
        <v>679</v>
      </c>
      <c r="E1088">
        <v>1</v>
      </c>
      <c r="F1088" s="6">
        <v>0.33680555555555558</v>
      </c>
      <c r="G1088" s="6">
        <v>0.34027777777777779</v>
      </c>
      <c r="H1088">
        <v>0.08</v>
      </c>
      <c r="I1088" t="s">
        <v>165</v>
      </c>
      <c r="J1088" t="s">
        <v>25</v>
      </c>
      <c r="K1088" t="s">
        <v>26</v>
      </c>
      <c r="L1088" t="s">
        <v>475</v>
      </c>
      <c r="M1088" t="s">
        <v>1085</v>
      </c>
    </row>
    <row r="1089" spans="1:13" x14ac:dyDescent="0.35">
      <c r="A1089" s="5">
        <v>45703</v>
      </c>
      <c r="B1089">
        <v>2</v>
      </c>
      <c r="C1089">
        <v>2025</v>
      </c>
      <c r="D1089" t="s">
        <v>679</v>
      </c>
      <c r="E1089">
        <v>1</v>
      </c>
      <c r="F1089" s="6">
        <v>0.35069444444444442</v>
      </c>
      <c r="G1089" s="6">
        <v>0.375</v>
      </c>
      <c r="H1089">
        <v>0.57999999999999996</v>
      </c>
      <c r="I1089" t="s">
        <v>165</v>
      </c>
      <c r="J1089" t="s">
        <v>38</v>
      </c>
      <c r="K1089" t="s">
        <v>39</v>
      </c>
      <c r="L1089" t="s">
        <v>139</v>
      </c>
      <c r="M1089" t="s">
        <v>1086</v>
      </c>
    </row>
    <row r="1090" spans="1:13" x14ac:dyDescent="0.35">
      <c r="A1090" s="5">
        <v>45703</v>
      </c>
      <c r="B1090">
        <v>2</v>
      </c>
      <c r="C1090">
        <v>2025</v>
      </c>
      <c r="D1090" t="s">
        <v>679</v>
      </c>
      <c r="E1090">
        <v>1</v>
      </c>
      <c r="F1090" s="6">
        <v>0.375</v>
      </c>
      <c r="G1090" s="6">
        <v>0.40277777777777779</v>
      </c>
      <c r="H1090">
        <v>0.67</v>
      </c>
      <c r="I1090" t="s">
        <v>165</v>
      </c>
      <c r="J1090" t="s">
        <v>38</v>
      </c>
      <c r="K1090" t="s">
        <v>39</v>
      </c>
      <c r="L1090" t="s">
        <v>139</v>
      </c>
      <c r="M1090" t="s">
        <v>1087</v>
      </c>
    </row>
    <row r="1091" spans="1:13" x14ac:dyDescent="0.35">
      <c r="A1091" s="5">
        <v>45703</v>
      </c>
      <c r="B1091">
        <v>2</v>
      </c>
      <c r="C1091">
        <v>2025</v>
      </c>
      <c r="D1091" t="s">
        <v>679</v>
      </c>
      <c r="E1091">
        <v>1</v>
      </c>
      <c r="F1091" s="6">
        <v>0.40277777777777779</v>
      </c>
      <c r="G1091" s="6">
        <v>0.41666666666666669</v>
      </c>
      <c r="H1091">
        <v>0.33</v>
      </c>
      <c r="I1091" t="s">
        <v>168</v>
      </c>
      <c r="J1091" t="s">
        <v>38</v>
      </c>
      <c r="K1091" t="s">
        <v>39</v>
      </c>
      <c r="L1091" t="s">
        <v>139</v>
      </c>
      <c r="M1091" t="s">
        <v>1088</v>
      </c>
    </row>
    <row r="1092" spans="1:13" x14ac:dyDescent="0.35">
      <c r="A1092" s="5">
        <v>45703</v>
      </c>
      <c r="B1092">
        <v>2</v>
      </c>
      <c r="C1092">
        <v>2025</v>
      </c>
      <c r="D1092" t="s">
        <v>679</v>
      </c>
      <c r="E1092">
        <v>1</v>
      </c>
      <c r="F1092" s="6">
        <v>0.41666666666666669</v>
      </c>
      <c r="G1092" s="6">
        <v>0.4236111111111111</v>
      </c>
      <c r="H1092">
        <v>0.17</v>
      </c>
      <c r="I1092" t="s">
        <v>168</v>
      </c>
      <c r="J1092" t="s">
        <v>38</v>
      </c>
      <c r="K1092" t="s">
        <v>39</v>
      </c>
      <c r="L1092" t="s">
        <v>139</v>
      </c>
      <c r="M1092" t="s">
        <v>1089</v>
      </c>
    </row>
    <row r="1093" spans="1:13" x14ac:dyDescent="0.35">
      <c r="A1093" s="5">
        <v>45703</v>
      </c>
      <c r="B1093">
        <v>2</v>
      </c>
      <c r="C1093">
        <v>2025</v>
      </c>
      <c r="D1093" t="s">
        <v>679</v>
      </c>
      <c r="E1093">
        <v>1</v>
      </c>
      <c r="F1093" s="6">
        <v>0.44444444444444442</v>
      </c>
      <c r="G1093" s="6">
        <v>0.44791666666666669</v>
      </c>
      <c r="H1093">
        <v>0.08</v>
      </c>
      <c r="I1093" t="s">
        <v>56</v>
      </c>
      <c r="J1093" t="s">
        <v>30</v>
      </c>
      <c r="K1093" t="s">
        <v>52</v>
      </c>
      <c r="L1093" t="s">
        <v>57</v>
      </c>
      <c r="M1093" t="s">
        <v>1090</v>
      </c>
    </row>
    <row r="1094" spans="1:13" x14ac:dyDescent="0.35">
      <c r="A1094" s="5">
        <v>45703</v>
      </c>
      <c r="B1094">
        <v>2</v>
      </c>
      <c r="C1094">
        <v>2025</v>
      </c>
      <c r="D1094" t="s">
        <v>679</v>
      </c>
      <c r="E1094">
        <v>1</v>
      </c>
      <c r="F1094" s="6">
        <v>0.4826388888888889</v>
      </c>
      <c r="G1094" s="6">
        <v>0.48958333333333331</v>
      </c>
      <c r="H1094">
        <v>0.17</v>
      </c>
      <c r="I1094" t="s">
        <v>112</v>
      </c>
      <c r="J1094" t="s">
        <v>38</v>
      </c>
      <c r="K1094" t="s">
        <v>39</v>
      </c>
      <c r="L1094" t="s">
        <v>47</v>
      </c>
      <c r="M1094" t="s">
        <v>1091</v>
      </c>
    </row>
    <row r="1095" spans="1:13" x14ac:dyDescent="0.35">
      <c r="A1095" s="5">
        <v>45703</v>
      </c>
      <c r="B1095">
        <v>2</v>
      </c>
      <c r="C1095">
        <v>2025</v>
      </c>
      <c r="D1095" t="s">
        <v>679</v>
      </c>
      <c r="E1095">
        <v>1</v>
      </c>
      <c r="F1095" s="6">
        <v>0.48958333333333331</v>
      </c>
      <c r="G1095" s="6">
        <v>0.49305555555555558</v>
      </c>
      <c r="H1095">
        <v>0.08</v>
      </c>
      <c r="I1095" t="s">
        <v>304</v>
      </c>
      <c r="J1095" t="s">
        <v>38</v>
      </c>
      <c r="K1095" t="s">
        <v>39</v>
      </c>
      <c r="L1095" t="s">
        <v>314</v>
      </c>
      <c r="M1095" t="s">
        <v>1092</v>
      </c>
    </row>
    <row r="1096" spans="1:13" x14ac:dyDescent="0.35">
      <c r="A1096" s="5">
        <v>45703</v>
      </c>
      <c r="B1096">
        <v>2</v>
      </c>
      <c r="C1096">
        <v>2025</v>
      </c>
      <c r="D1096" t="s">
        <v>679</v>
      </c>
      <c r="E1096">
        <v>1</v>
      </c>
      <c r="F1096" s="6">
        <v>0.52083333333333337</v>
      </c>
      <c r="G1096" s="6">
        <v>0.53472222222222221</v>
      </c>
      <c r="H1096">
        <v>0.33</v>
      </c>
      <c r="I1096" t="s">
        <v>56</v>
      </c>
      <c r="J1096" t="s">
        <v>30</v>
      </c>
      <c r="K1096" t="s">
        <v>52</v>
      </c>
      <c r="L1096" t="s">
        <v>57</v>
      </c>
      <c r="M1096" t="s">
        <v>1093</v>
      </c>
    </row>
    <row r="1097" spans="1:13" x14ac:dyDescent="0.35">
      <c r="A1097" s="5">
        <v>45703</v>
      </c>
      <c r="B1097">
        <v>2</v>
      </c>
      <c r="C1097">
        <v>2025</v>
      </c>
      <c r="D1097" t="s">
        <v>679</v>
      </c>
      <c r="E1097">
        <v>1</v>
      </c>
      <c r="F1097" s="6">
        <v>0.54166666666666663</v>
      </c>
      <c r="G1097" s="6">
        <v>0.5625</v>
      </c>
      <c r="H1097">
        <v>0.5</v>
      </c>
      <c r="I1097" t="s">
        <v>56</v>
      </c>
      <c r="J1097" t="s">
        <v>30</v>
      </c>
      <c r="K1097" t="s">
        <v>52</v>
      </c>
      <c r="L1097" t="s">
        <v>57</v>
      </c>
      <c r="M1097" t="s">
        <v>1094</v>
      </c>
    </row>
    <row r="1098" spans="1:13" x14ac:dyDescent="0.35">
      <c r="A1098" s="5">
        <v>45703</v>
      </c>
      <c r="B1098">
        <v>2</v>
      </c>
      <c r="C1098">
        <v>2025</v>
      </c>
      <c r="D1098" t="s">
        <v>679</v>
      </c>
      <c r="E1098">
        <v>1</v>
      </c>
      <c r="F1098" s="6">
        <v>0.61111111111111116</v>
      </c>
      <c r="G1098" s="6">
        <v>0.61458333333333337</v>
      </c>
      <c r="H1098">
        <v>0.08</v>
      </c>
      <c r="I1098" t="s">
        <v>112</v>
      </c>
      <c r="J1098" t="s">
        <v>38</v>
      </c>
      <c r="K1098" t="s">
        <v>39</v>
      </c>
      <c r="L1098" t="s">
        <v>47</v>
      </c>
      <c r="M1098" t="s">
        <v>1095</v>
      </c>
    </row>
    <row r="1099" spans="1:13" x14ac:dyDescent="0.35">
      <c r="A1099" s="5">
        <v>45703</v>
      </c>
      <c r="B1099">
        <v>2</v>
      </c>
      <c r="C1099">
        <v>2025</v>
      </c>
      <c r="D1099" t="s">
        <v>679</v>
      </c>
      <c r="E1099">
        <v>1</v>
      </c>
      <c r="F1099" s="6">
        <v>0.61458333333333337</v>
      </c>
      <c r="G1099" s="6">
        <v>0.61805555555555558</v>
      </c>
      <c r="H1099">
        <v>0.08</v>
      </c>
      <c r="I1099" t="s">
        <v>84</v>
      </c>
      <c r="J1099" t="s">
        <v>38</v>
      </c>
      <c r="K1099" t="s">
        <v>39</v>
      </c>
      <c r="L1099" t="s">
        <v>47</v>
      </c>
      <c r="M1099" t="s">
        <v>1096</v>
      </c>
    </row>
    <row r="1100" spans="1:13" x14ac:dyDescent="0.35">
      <c r="A1100" s="5">
        <v>45703</v>
      </c>
      <c r="B1100">
        <v>2</v>
      </c>
      <c r="C1100">
        <v>2025</v>
      </c>
      <c r="D1100" t="s">
        <v>679</v>
      </c>
      <c r="E1100">
        <v>1</v>
      </c>
      <c r="F1100" s="6">
        <v>0.61805555555555558</v>
      </c>
      <c r="G1100" s="6">
        <v>0.625</v>
      </c>
      <c r="H1100">
        <v>0.17</v>
      </c>
      <c r="I1100" t="s">
        <v>304</v>
      </c>
      <c r="J1100" t="s">
        <v>38</v>
      </c>
      <c r="K1100" t="s">
        <v>39</v>
      </c>
      <c r="L1100" t="s">
        <v>314</v>
      </c>
      <c r="M1100" t="s">
        <v>1097</v>
      </c>
    </row>
    <row r="1101" spans="1:13" x14ac:dyDescent="0.35">
      <c r="A1101" s="5">
        <v>45703</v>
      </c>
      <c r="B1101">
        <v>2</v>
      </c>
      <c r="C1101">
        <v>2025</v>
      </c>
      <c r="D1101" t="s">
        <v>679</v>
      </c>
      <c r="E1101">
        <v>2</v>
      </c>
      <c r="F1101" s="6">
        <v>0.625</v>
      </c>
      <c r="G1101" s="6">
        <v>0.63888888888888884</v>
      </c>
      <c r="H1101">
        <v>0.33</v>
      </c>
      <c r="I1101" t="s">
        <v>304</v>
      </c>
      <c r="J1101" t="s">
        <v>25</v>
      </c>
      <c r="K1101" t="s">
        <v>26</v>
      </c>
      <c r="L1101" t="s">
        <v>76</v>
      </c>
      <c r="M1101" t="s">
        <v>1098</v>
      </c>
    </row>
    <row r="1102" spans="1:13" x14ac:dyDescent="0.35">
      <c r="A1102" s="5">
        <v>45703</v>
      </c>
      <c r="B1102">
        <v>2</v>
      </c>
      <c r="C1102">
        <v>2025</v>
      </c>
      <c r="D1102" t="s">
        <v>679</v>
      </c>
      <c r="E1102">
        <v>2</v>
      </c>
      <c r="F1102" s="6">
        <v>0.64236111111111116</v>
      </c>
      <c r="G1102" s="6">
        <v>0.66666666666666663</v>
      </c>
      <c r="H1102">
        <v>0.57999999999999996</v>
      </c>
      <c r="I1102" t="s">
        <v>66</v>
      </c>
      <c r="J1102" t="s">
        <v>38</v>
      </c>
      <c r="K1102" t="s">
        <v>39</v>
      </c>
      <c r="L1102" t="s">
        <v>47</v>
      </c>
      <c r="M1102" t="s">
        <v>1099</v>
      </c>
    </row>
    <row r="1103" spans="1:13" x14ac:dyDescent="0.35">
      <c r="A1103" s="5">
        <v>45703</v>
      </c>
      <c r="B1103">
        <v>2</v>
      </c>
      <c r="C1103">
        <v>2025</v>
      </c>
      <c r="D1103" t="s">
        <v>679</v>
      </c>
      <c r="E1103">
        <v>2</v>
      </c>
      <c r="F1103" s="6">
        <v>0.66666666666666663</v>
      </c>
      <c r="G1103" s="6">
        <v>0.68402777777777779</v>
      </c>
      <c r="H1103">
        <v>0.42</v>
      </c>
      <c r="I1103" t="s">
        <v>66</v>
      </c>
      <c r="J1103" t="s">
        <v>38</v>
      </c>
      <c r="K1103" t="s">
        <v>39</v>
      </c>
      <c r="L1103" t="s">
        <v>47</v>
      </c>
      <c r="M1103" t="s">
        <v>1100</v>
      </c>
    </row>
    <row r="1104" spans="1:13" x14ac:dyDescent="0.35">
      <c r="A1104" s="5">
        <v>45703</v>
      </c>
      <c r="B1104">
        <v>2</v>
      </c>
      <c r="C1104">
        <v>2025</v>
      </c>
      <c r="D1104" t="s">
        <v>679</v>
      </c>
      <c r="E1104">
        <v>2</v>
      </c>
      <c r="F1104" s="6">
        <v>0.70833333333333337</v>
      </c>
      <c r="G1104" s="6">
        <v>0.72222222222222221</v>
      </c>
      <c r="H1104">
        <v>0.33</v>
      </c>
      <c r="I1104" t="s">
        <v>56</v>
      </c>
      <c r="J1104" t="s">
        <v>25</v>
      </c>
      <c r="K1104" t="s">
        <v>26</v>
      </c>
      <c r="L1104" t="s">
        <v>104</v>
      </c>
      <c r="M1104" t="s">
        <v>4776</v>
      </c>
    </row>
    <row r="1105" spans="1:13" x14ac:dyDescent="0.35">
      <c r="A1105" s="5">
        <v>45703</v>
      </c>
      <c r="B1105">
        <v>2</v>
      </c>
      <c r="C1105">
        <v>2025</v>
      </c>
      <c r="D1105" t="s">
        <v>679</v>
      </c>
      <c r="E1105">
        <v>2</v>
      </c>
      <c r="F1105" s="6">
        <v>0.79166666666666663</v>
      </c>
      <c r="G1105" s="6">
        <v>0.80208333333333337</v>
      </c>
      <c r="H1105">
        <v>0.25</v>
      </c>
      <c r="I1105" t="s">
        <v>168</v>
      </c>
      <c r="J1105" t="s">
        <v>38</v>
      </c>
      <c r="K1105" t="s">
        <v>39</v>
      </c>
      <c r="L1105" t="s">
        <v>380</v>
      </c>
      <c r="M1105" t="s">
        <v>1101</v>
      </c>
    </row>
    <row r="1106" spans="1:13" x14ac:dyDescent="0.35">
      <c r="A1106" s="5">
        <v>45703</v>
      </c>
      <c r="B1106">
        <v>2</v>
      </c>
      <c r="C1106">
        <v>2025</v>
      </c>
      <c r="D1106" t="s">
        <v>679</v>
      </c>
      <c r="E1106">
        <v>2</v>
      </c>
      <c r="F1106" s="6">
        <v>0.82986111111111116</v>
      </c>
      <c r="G1106" s="6">
        <v>0.83333333333333337</v>
      </c>
      <c r="H1106">
        <v>0.08</v>
      </c>
      <c r="I1106" t="s">
        <v>112</v>
      </c>
      <c r="J1106" t="s">
        <v>38</v>
      </c>
      <c r="K1106" t="s">
        <v>39</v>
      </c>
      <c r="L1106" t="s">
        <v>40</v>
      </c>
      <c r="M1106" t="s">
        <v>1102</v>
      </c>
    </row>
    <row r="1107" spans="1:13" x14ac:dyDescent="0.35">
      <c r="A1107" s="5">
        <v>45703</v>
      </c>
      <c r="B1107">
        <v>2</v>
      </c>
      <c r="C1107">
        <v>2025</v>
      </c>
      <c r="D1107" t="s">
        <v>679</v>
      </c>
      <c r="E1107">
        <v>2</v>
      </c>
      <c r="F1107" s="6">
        <v>0.83333333333333337</v>
      </c>
      <c r="G1107" s="6">
        <v>0.84027777777777779</v>
      </c>
      <c r="H1107">
        <v>0.17</v>
      </c>
      <c r="I1107" t="s">
        <v>112</v>
      </c>
      <c r="J1107" t="s">
        <v>38</v>
      </c>
      <c r="K1107" t="s">
        <v>39</v>
      </c>
      <c r="L1107" t="s">
        <v>40</v>
      </c>
      <c r="M1107" t="s">
        <v>1103</v>
      </c>
    </row>
    <row r="1108" spans="1:13" x14ac:dyDescent="0.35">
      <c r="A1108" s="5">
        <v>45703</v>
      </c>
      <c r="B1108">
        <v>2</v>
      </c>
      <c r="C1108">
        <v>2025</v>
      </c>
      <c r="D1108" t="s">
        <v>679</v>
      </c>
      <c r="E1108">
        <v>2</v>
      </c>
      <c r="F1108" s="6">
        <v>0.84027777777777779</v>
      </c>
      <c r="G1108" s="6">
        <v>0.84722222222222221</v>
      </c>
      <c r="H1108">
        <v>0.17</v>
      </c>
      <c r="I1108" t="s">
        <v>304</v>
      </c>
      <c r="J1108" t="s">
        <v>25</v>
      </c>
      <c r="K1108" t="s">
        <v>26</v>
      </c>
      <c r="L1108" t="s">
        <v>76</v>
      </c>
      <c r="M1108" t="s">
        <v>1104</v>
      </c>
    </row>
    <row r="1109" spans="1:13" x14ac:dyDescent="0.35">
      <c r="A1109" s="5">
        <v>45703</v>
      </c>
      <c r="B1109">
        <v>2</v>
      </c>
      <c r="C1109">
        <v>2025</v>
      </c>
      <c r="D1109" t="s">
        <v>679</v>
      </c>
      <c r="E1109">
        <v>2</v>
      </c>
      <c r="F1109" s="6">
        <v>0.87847222222222221</v>
      </c>
      <c r="G1109" s="6">
        <v>0.88541666666666663</v>
      </c>
      <c r="H1109">
        <v>0.17</v>
      </c>
      <c r="I1109" t="s">
        <v>112</v>
      </c>
      <c r="J1109" t="s">
        <v>38</v>
      </c>
      <c r="K1109" t="s">
        <v>39</v>
      </c>
      <c r="L1109" t="s">
        <v>47</v>
      </c>
      <c r="M1109" t="s">
        <v>1105</v>
      </c>
    </row>
    <row r="1110" spans="1:13" x14ac:dyDescent="0.35">
      <c r="A1110" s="5">
        <v>45703</v>
      </c>
      <c r="B1110">
        <v>2</v>
      </c>
      <c r="C1110">
        <v>2025</v>
      </c>
      <c r="D1110" t="s">
        <v>679</v>
      </c>
      <c r="E1110">
        <v>2</v>
      </c>
      <c r="F1110" s="6">
        <v>0.89930555555555558</v>
      </c>
      <c r="G1110" s="6">
        <v>0.90625</v>
      </c>
      <c r="H1110">
        <v>0.17</v>
      </c>
      <c r="I1110" t="s">
        <v>112</v>
      </c>
      <c r="J1110" t="s">
        <v>38</v>
      </c>
      <c r="K1110" t="s">
        <v>39</v>
      </c>
      <c r="L1110" t="s">
        <v>47</v>
      </c>
      <c r="M1110" t="s">
        <v>1106</v>
      </c>
    </row>
    <row r="1111" spans="1:13" x14ac:dyDescent="0.35">
      <c r="A1111" s="5">
        <v>45703</v>
      </c>
      <c r="B1111">
        <v>2</v>
      </c>
      <c r="C1111">
        <v>2025</v>
      </c>
      <c r="D1111" t="s">
        <v>679</v>
      </c>
      <c r="E1111">
        <v>2</v>
      </c>
      <c r="F1111" s="6">
        <v>0.90625</v>
      </c>
      <c r="G1111" s="6">
        <v>0.91319444444444442</v>
      </c>
      <c r="H1111">
        <v>0.17</v>
      </c>
      <c r="I1111" t="s">
        <v>304</v>
      </c>
      <c r="J1111" t="s">
        <v>25</v>
      </c>
      <c r="K1111" t="s">
        <v>26</v>
      </c>
      <c r="L1111" t="s">
        <v>314</v>
      </c>
      <c r="M1111" t="s">
        <v>1107</v>
      </c>
    </row>
    <row r="1112" spans="1:13" x14ac:dyDescent="0.35">
      <c r="A1112" s="5">
        <v>45703</v>
      </c>
      <c r="B1112">
        <v>2</v>
      </c>
      <c r="C1112">
        <v>2025</v>
      </c>
      <c r="D1112" t="s">
        <v>679</v>
      </c>
      <c r="E1112">
        <v>3</v>
      </c>
      <c r="F1112" s="6">
        <v>0.92013888888888884</v>
      </c>
      <c r="G1112" s="6">
        <v>0.92361111111111116</v>
      </c>
      <c r="H1112">
        <v>0.08</v>
      </c>
      <c r="I1112" t="s">
        <v>42</v>
      </c>
      <c r="J1112" t="s">
        <v>30</v>
      </c>
      <c r="K1112" t="s">
        <v>52</v>
      </c>
      <c r="L1112" t="s">
        <v>53</v>
      </c>
      <c r="M1112" t="s">
        <v>1108</v>
      </c>
    </row>
    <row r="1113" spans="1:13" x14ac:dyDescent="0.35">
      <c r="A1113" s="5">
        <v>45703</v>
      </c>
      <c r="B1113">
        <v>2</v>
      </c>
      <c r="C1113">
        <v>2025</v>
      </c>
      <c r="D1113" t="s">
        <v>679</v>
      </c>
      <c r="E1113">
        <v>3</v>
      </c>
      <c r="F1113" s="6">
        <v>0.94791666666666663</v>
      </c>
      <c r="G1113" s="6">
        <v>0.95833333333333337</v>
      </c>
      <c r="H1113">
        <v>0.25</v>
      </c>
      <c r="I1113" t="s">
        <v>168</v>
      </c>
      <c r="J1113" t="s">
        <v>38</v>
      </c>
      <c r="K1113" t="s">
        <v>39</v>
      </c>
      <c r="L1113" t="s">
        <v>47</v>
      </c>
      <c r="M1113" t="s">
        <v>1109</v>
      </c>
    </row>
    <row r="1114" spans="1:13" x14ac:dyDescent="0.35">
      <c r="A1114" s="5">
        <v>45703</v>
      </c>
      <c r="B1114">
        <v>2</v>
      </c>
      <c r="C1114">
        <v>2025</v>
      </c>
      <c r="D1114" t="s">
        <v>679</v>
      </c>
      <c r="E1114">
        <v>3</v>
      </c>
      <c r="F1114" s="6">
        <v>0.95833333333333337</v>
      </c>
      <c r="G1114" s="6">
        <v>0.96875</v>
      </c>
      <c r="H1114">
        <v>0.25</v>
      </c>
      <c r="I1114" t="s">
        <v>168</v>
      </c>
      <c r="J1114" t="s">
        <v>38</v>
      </c>
      <c r="K1114" t="s">
        <v>39</v>
      </c>
      <c r="L1114" t="s">
        <v>47</v>
      </c>
      <c r="M1114" t="s">
        <v>1110</v>
      </c>
    </row>
    <row r="1115" spans="1:13" x14ac:dyDescent="0.35">
      <c r="A1115" s="5">
        <v>45703</v>
      </c>
      <c r="B1115">
        <v>2</v>
      </c>
      <c r="C1115">
        <v>2025</v>
      </c>
      <c r="D1115" t="s">
        <v>679</v>
      </c>
      <c r="E1115">
        <v>3</v>
      </c>
      <c r="F1115" s="6">
        <v>0.96875</v>
      </c>
      <c r="G1115" s="6">
        <v>0.97569444444444442</v>
      </c>
      <c r="H1115">
        <v>0.17</v>
      </c>
      <c r="I1115" t="s">
        <v>84</v>
      </c>
      <c r="J1115" t="s">
        <v>25</v>
      </c>
      <c r="K1115" t="s">
        <v>26</v>
      </c>
      <c r="L1115" t="s">
        <v>47</v>
      </c>
      <c r="M1115" t="s">
        <v>1111</v>
      </c>
    </row>
    <row r="1116" spans="1:13" x14ac:dyDescent="0.35">
      <c r="A1116" s="5">
        <v>45703</v>
      </c>
      <c r="B1116">
        <v>2</v>
      </c>
      <c r="C1116">
        <v>2025</v>
      </c>
      <c r="D1116" t="s">
        <v>679</v>
      </c>
      <c r="E1116">
        <v>3</v>
      </c>
      <c r="F1116" s="6">
        <v>0.97569444444444442</v>
      </c>
      <c r="G1116" s="6">
        <v>0.98263888888888884</v>
      </c>
      <c r="H1116">
        <v>0.17</v>
      </c>
      <c r="I1116" t="s">
        <v>84</v>
      </c>
      <c r="J1116" t="s">
        <v>25</v>
      </c>
      <c r="K1116" t="s">
        <v>26</v>
      </c>
      <c r="L1116" t="s">
        <v>47</v>
      </c>
      <c r="M1116" t="s">
        <v>1112</v>
      </c>
    </row>
    <row r="1117" spans="1:13" x14ac:dyDescent="0.35">
      <c r="A1117" s="5">
        <v>45703</v>
      </c>
      <c r="B1117">
        <v>2</v>
      </c>
      <c r="C1117">
        <v>2025</v>
      </c>
      <c r="D1117" t="s">
        <v>679</v>
      </c>
      <c r="E1117">
        <v>3</v>
      </c>
      <c r="F1117" s="6">
        <v>0.99652777777777779</v>
      </c>
      <c r="G1117" s="6">
        <v>1.3888888888888888E-2</v>
      </c>
      <c r="H1117">
        <v>0.42</v>
      </c>
      <c r="I1117">
        <v>20104</v>
      </c>
      <c r="J1117" t="s">
        <v>25</v>
      </c>
      <c r="K1117" t="s">
        <v>26</v>
      </c>
      <c r="L1117" t="s">
        <v>47</v>
      </c>
      <c r="M1117" t="s">
        <v>1113</v>
      </c>
    </row>
    <row r="1118" spans="1:13" x14ac:dyDescent="0.35">
      <c r="A1118" s="5">
        <v>45703</v>
      </c>
      <c r="B1118">
        <v>2</v>
      </c>
      <c r="C1118">
        <v>2025</v>
      </c>
      <c r="D1118" t="s">
        <v>679</v>
      </c>
      <c r="E1118">
        <v>3</v>
      </c>
      <c r="F1118" s="6">
        <v>2.7777777777777776E-2</v>
      </c>
      <c r="G1118" s="6">
        <v>3.125E-2</v>
      </c>
      <c r="H1118">
        <v>0.08</v>
      </c>
      <c r="I1118" t="s">
        <v>42</v>
      </c>
      <c r="J1118" t="s">
        <v>30</v>
      </c>
      <c r="K1118" t="s">
        <v>26</v>
      </c>
      <c r="L1118" t="s">
        <v>31</v>
      </c>
      <c r="M1118" t="s">
        <v>1114</v>
      </c>
    </row>
    <row r="1119" spans="1:13" x14ac:dyDescent="0.35">
      <c r="A1119" s="5">
        <v>45703</v>
      </c>
      <c r="B1119">
        <v>2</v>
      </c>
      <c r="C1119">
        <v>2025</v>
      </c>
      <c r="D1119" t="s">
        <v>679</v>
      </c>
      <c r="E1119">
        <v>3</v>
      </c>
      <c r="F1119" s="6">
        <v>3.4722222222222224E-2</v>
      </c>
      <c r="G1119" s="6">
        <v>4.8611111111111112E-2</v>
      </c>
      <c r="H1119">
        <v>0.33</v>
      </c>
      <c r="I1119" t="s">
        <v>93</v>
      </c>
      <c r="J1119" t="s">
        <v>25</v>
      </c>
      <c r="K1119" t="s">
        <v>26</v>
      </c>
      <c r="L1119" t="s">
        <v>47</v>
      </c>
      <c r="M1119" t="s">
        <v>1115</v>
      </c>
    </row>
    <row r="1120" spans="1:13" x14ac:dyDescent="0.35">
      <c r="A1120" s="5">
        <v>45703</v>
      </c>
      <c r="B1120">
        <v>2</v>
      </c>
      <c r="C1120">
        <v>2025</v>
      </c>
      <c r="D1120" t="s">
        <v>679</v>
      </c>
      <c r="E1120">
        <v>3</v>
      </c>
      <c r="F1120" s="6">
        <v>4.1666666666666664E-2</v>
      </c>
      <c r="G1120" s="6">
        <v>4.8611111111111112E-2</v>
      </c>
      <c r="H1120">
        <v>0.17</v>
      </c>
      <c r="I1120" t="s">
        <v>93</v>
      </c>
      <c r="J1120" t="s">
        <v>25</v>
      </c>
      <c r="K1120" t="s">
        <v>26</v>
      </c>
      <c r="L1120" t="s">
        <v>47</v>
      </c>
      <c r="M1120" t="s">
        <v>1116</v>
      </c>
    </row>
    <row r="1121" spans="1:13" x14ac:dyDescent="0.35">
      <c r="A1121" s="5">
        <v>45703</v>
      </c>
      <c r="B1121">
        <v>2</v>
      </c>
      <c r="C1121">
        <v>2025</v>
      </c>
      <c r="D1121" t="s">
        <v>679</v>
      </c>
      <c r="E1121">
        <v>3</v>
      </c>
      <c r="F1121" s="6">
        <v>0.11805555555555555</v>
      </c>
      <c r="G1121" s="6">
        <v>0.125</v>
      </c>
      <c r="H1121">
        <v>0.17</v>
      </c>
      <c r="I1121" t="s">
        <v>168</v>
      </c>
      <c r="J1121" t="s">
        <v>25</v>
      </c>
      <c r="K1121" t="s">
        <v>26</v>
      </c>
      <c r="L1121" t="s">
        <v>27</v>
      </c>
      <c r="M1121" t="s">
        <v>1117</v>
      </c>
    </row>
    <row r="1122" spans="1:13" x14ac:dyDescent="0.35">
      <c r="A1122" s="5">
        <v>45703</v>
      </c>
      <c r="B1122">
        <v>2</v>
      </c>
      <c r="C1122">
        <v>2025</v>
      </c>
      <c r="D1122" t="s">
        <v>679</v>
      </c>
      <c r="E1122">
        <v>3</v>
      </c>
      <c r="F1122" s="6">
        <v>0.125</v>
      </c>
      <c r="G1122" s="6">
        <v>0.13194444444444445</v>
      </c>
      <c r="H1122">
        <v>0.17</v>
      </c>
      <c r="I1122" t="s">
        <v>168</v>
      </c>
      <c r="J1122" t="s">
        <v>25</v>
      </c>
      <c r="K1122" t="s">
        <v>26</v>
      </c>
      <c r="L1122" t="s">
        <v>455</v>
      </c>
      <c r="M1122" t="s">
        <v>1118</v>
      </c>
    </row>
    <row r="1123" spans="1:13" x14ac:dyDescent="0.35">
      <c r="A1123" s="5">
        <v>45703</v>
      </c>
      <c r="B1123">
        <v>2</v>
      </c>
      <c r="C1123">
        <v>2025</v>
      </c>
      <c r="D1123" t="s">
        <v>679</v>
      </c>
      <c r="E1123">
        <v>3</v>
      </c>
      <c r="F1123" s="6">
        <v>0.13194444444444445</v>
      </c>
      <c r="G1123" s="6">
        <v>0.15277777777777779</v>
      </c>
      <c r="H1123">
        <v>0.5</v>
      </c>
      <c r="I1123" t="s">
        <v>168</v>
      </c>
      <c r="J1123" t="s">
        <v>38</v>
      </c>
      <c r="K1123" t="s">
        <v>39</v>
      </c>
      <c r="L1123" t="s">
        <v>36</v>
      </c>
      <c r="M1123" t="s">
        <v>1119</v>
      </c>
    </row>
    <row r="1124" spans="1:13" x14ac:dyDescent="0.35">
      <c r="A1124" s="5">
        <v>45703</v>
      </c>
      <c r="B1124">
        <v>2</v>
      </c>
      <c r="C1124">
        <v>2025</v>
      </c>
      <c r="D1124" t="s">
        <v>679</v>
      </c>
      <c r="E1124">
        <v>3</v>
      </c>
      <c r="F1124" s="6">
        <v>0.17708333333333334</v>
      </c>
      <c r="G1124" s="6">
        <v>0.2326388888888889</v>
      </c>
      <c r="H1124">
        <v>1.33</v>
      </c>
      <c r="I1124" t="s">
        <v>87</v>
      </c>
      <c r="J1124" t="s">
        <v>30</v>
      </c>
      <c r="K1124" t="s">
        <v>52</v>
      </c>
      <c r="L1124" t="s">
        <v>57</v>
      </c>
      <c r="M1124" t="s">
        <v>5268</v>
      </c>
    </row>
    <row r="1125" spans="1:13" x14ac:dyDescent="0.35">
      <c r="A1125" s="5">
        <v>45703</v>
      </c>
      <c r="B1125">
        <v>2</v>
      </c>
      <c r="C1125">
        <v>2025</v>
      </c>
      <c r="D1125" t="s">
        <v>679</v>
      </c>
      <c r="E1125">
        <v>3</v>
      </c>
      <c r="F1125" s="6">
        <v>0.19097222222222221</v>
      </c>
      <c r="G1125" s="6">
        <v>0.2013888888888889</v>
      </c>
      <c r="H1125">
        <v>0.25</v>
      </c>
      <c r="I1125">
        <v>20104</v>
      </c>
      <c r="J1125" t="s">
        <v>38</v>
      </c>
      <c r="K1125" t="s">
        <v>39</v>
      </c>
      <c r="L1125" t="s">
        <v>47</v>
      </c>
      <c r="M1125" t="s">
        <v>1120</v>
      </c>
    </row>
    <row r="1126" spans="1:13" x14ac:dyDescent="0.35">
      <c r="A1126" s="5">
        <v>45703</v>
      </c>
      <c r="B1126">
        <v>2</v>
      </c>
      <c r="C1126">
        <v>2025</v>
      </c>
      <c r="D1126" t="s">
        <v>679</v>
      </c>
      <c r="E1126">
        <v>3</v>
      </c>
      <c r="F1126" s="6">
        <v>0.21875</v>
      </c>
      <c r="G1126" s="6">
        <v>0.22916666666666666</v>
      </c>
      <c r="H1126">
        <v>0.25</v>
      </c>
      <c r="I1126" t="s">
        <v>87</v>
      </c>
      <c r="J1126" t="s">
        <v>30</v>
      </c>
      <c r="K1126" t="s">
        <v>52</v>
      </c>
      <c r="L1126" t="s">
        <v>57</v>
      </c>
      <c r="M1126" t="s">
        <v>1121</v>
      </c>
    </row>
    <row r="1127" spans="1:13" x14ac:dyDescent="0.35">
      <c r="A1127" s="5">
        <v>45703</v>
      </c>
      <c r="B1127">
        <v>2</v>
      </c>
      <c r="C1127">
        <v>2025</v>
      </c>
      <c r="D1127" t="s">
        <v>679</v>
      </c>
      <c r="E1127">
        <v>3</v>
      </c>
      <c r="F1127" s="6">
        <v>0.25347222222222221</v>
      </c>
      <c r="G1127" s="6">
        <v>0.2673611111111111</v>
      </c>
      <c r="H1127">
        <v>0.33</v>
      </c>
      <c r="I1127" t="s">
        <v>87</v>
      </c>
      <c r="J1127" t="s">
        <v>30</v>
      </c>
      <c r="K1127" t="s">
        <v>52</v>
      </c>
      <c r="L1127" t="s">
        <v>57</v>
      </c>
      <c r="M1127" t="s">
        <v>1122</v>
      </c>
    </row>
    <row r="1128" spans="1:13" x14ac:dyDescent="0.35">
      <c r="A1128" s="5">
        <v>45703</v>
      </c>
      <c r="B1128">
        <v>2</v>
      </c>
      <c r="C1128">
        <v>2025</v>
      </c>
      <c r="D1128" t="s">
        <v>679</v>
      </c>
      <c r="E1128">
        <v>3</v>
      </c>
      <c r="F1128" s="6">
        <v>0.28472222222222221</v>
      </c>
      <c r="G1128" s="6">
        <v>0.29166666666666669</v>
      </c>
      <c r="H1128">
        <v>0.17</v>
      </c>
      <c r="I1128" t="s">
        <v>87</v>
      </c>
      <c r="J1128" t="s">
        <v>30</v>
      </c>
      <c r="K1128" t="s">
        <v>52</v>
      </c>
      <c r="L1128" t="s">
        <v>57</v>
      </c>
      <c r="M1128" t="s">
        <v>929</v>
      </c>
    </row>
    <row r="1129" spans="1:13" x14ac:dyDescent="0.35">
      <c r="A1129" s="5">
        <v>45704</v>
      </c>
      <c r="B1129">
        <v>2</v>
      </c>
      <c r="C1129">
        <v>2025</v>
      </c>
      <c r="D1129" t="s">
        <v>679</v>
      </c>
      <c r="E1129">
        <v>1</v>
      </c>
      <c r="F1129" s="6">
        <v>0.29166666666666669</v>
      </c>
      <c r="G1129" s="6">
        <v>0.33333333333333331</v>
      </c>
      <c r="H1129">
        <v>1</v>
      </c>
      <c r="I1129" t="s">
        <v>87</v>
      </c>
      <c r="J1129" t="s">
        <v>30</v>
      </c>
      <c r="K1129" t="s">
        <v>52</v>
      </c>
      <c r="L1129" t="s">
        <v>57</v>
      </c>
      <c r="M1129" t="s">
        <v>1123</v>
      </c>
    </row>
    <row r="1130" spans="1:13" x14ac:dyDescent="0.35">
      <c r="A1130" s="5">
        <v>45704</v>
      </c>
      <c r="B1130">
        <v>2</v>
      </c>
      <c r="C1130">
        <v>2025</v>
      </c>
      <c r="D1130" t="s">
        <v>679</v>
      </c>
      <c r="E1130">
        <v>1</v>
      </c>
      <c r="F1130" s="6">
        <v>0.33333333333333331</v>
      </c>
      <c r="G1130" s="6">
        <v>0.34027777777777779</v>
      </c>
      <c r="H1130">
        <v>0.17</v>
      </c>
      <c r="I1130">
        <v>20104</v>
      </c>
      <c r="J1130" t="s">
        <v>38</v>
      </c>
      <c r="K1130" t="s">
        <v>39</v>
      </c>
      <c r="L1130" t="s">
        <v>47</v>
      </c>
      <c r="M1130" t="s">
        <v>1124</v>
      </c>
    </row>
    <row r="1131" spans="1:13" x14ac:dyDescent="0.35">
      <c r="A1131" s="5">
        <v>45704</v>
      </c>
      <c r="B1131">
        <v>2</v>
      </c>
      <c r="C1131">
        <v>2025</v>
      </c>
      <c r="D1131" t="s">
        <v>679</v>
      </c>
      <c r="E1131">
        <v>1</v>
      </c>
      <c r="F1131" s="6">
        <v>0.41319444444444442</v>
      </c>
      <c r="G1131" s="6">
        <v>0.41666666666666669</v>
      </c>
      <c r="H1131">
        <v>0.08</v>
      </c>
      <c r="I1131" t="s">
        <v>84</v>
      </c>
      <c r="J1131" t="s">
        <v>38</v>
      </c>
      <c r="K1131" t="s">
        <v>39</v>
      </c>
      <c r="L1131" t="s">
        <v>47</v>
      </c>
      <c r="M1131" t="s">
        <v>1125</v>
      </c>
    </row>
    <row r="1132" spans="1:13" x14ac:dyDescent="0.35">
      <c r="A1132" s="5">
        <v>45704</v>
      </c>
      <c r="B1132">
        <v>2</v>
      </c>
      <c r="C1132">
        <v>2025</v>
      </c>
      <c r="D1132" t="s">
        <v>679</v>
      </c>
      <c r="E1132">
        <v>1</v>
      </c>
      <c r="F1132" s="6">
        <v>0.47916666666666669</v>
      </c>
      <c r="G1132" s="6">
        <v>0.4861111111111111</v>
      </c>
      <c r="H1132">
        <v>0.17</v>
      </c>
      <c r="I1132" t="s">
        <v>87</v>
      </c>
      <c r="J1132" t="s">
        <v>30</v>
      </c>
      <c r="K1132" t="s">
        <v>52</v>
      </c>
      <c r="L1132" t="s">
        <v>57</v>
      </c>
      <c r="M1132" t="s">
        <v>1126</v>
      </c>
    </row>
    <row r="1133" spans="1:13" x14ac:dyDescent="0.35">
      <c r="A1133" s="5">
        <v>45704</v>
      </c>
      <c r="B1133">
        <v>2</v>
      </c>
      <c r="C1133">
        <v>2025</v>
      </c>
      <c r="D1133" t="s">
        <v>679</v>
      </c>
      <c r="E1133">
        <v>1</v>
      </c>
      <c r="F1133" s="6">
        <v>0.5</v>
      </c>
      <c r="G1133" s="6">
        <v>0.51041666666666663</v>
      </c>
      <c r="H1133">
        <v>0.25</v>
      </c>
      <c r="I1133">
        <v>15107</v>
      </c>
      <c r="J1133" t="s">
        <v>38</v>
      </c>
      <c r="K1133" t="s">
        <v>39</v>
      </c>
      <c r="L1133" t="s">
        <v>36</v>
      </c>
      <c r="M1133" t="s">
        <v>1127</v>
      </c>
    </row>
    <row r="1134" spans="1:13" x14ac:dyDescent="0.35">
      <c r="A1134" s="5">
        <v>45704</v>
      </c>
      <c r="B1134">
        <v>2</v>
      </c>
      <c r="C1134">
        <v>2025</v>
      </c>
      <c r="D1134" t="s">
        <v>679</v>
      </c>
      <c r="E1134">
        <v>2</v>
      </c>
      <c r="F1134" s="6">
        <v>0.63194444444444442</v>
      </c>
      <c r="G1134" s="6">
        <v>0.63541666666666663</v>
      </c>
      <c r="H1134">
        <v>0.08</v>
      </c>
      <c r="I1134" t="s">
        <v>42</v>
      </c>
      <c r="J1134" t="s">
        <v>30</v>
      </c>
      <c r="K1134" t="s">
        <v>26</v>
      </c>
      <c r="L1134" t="s">
        <v>31</v>
      </c>
      <c r="M1134" t="s">
        <v>1128</v>
      </c>
    </row>
    <row r="1135" spans="1:13" x14ac:dyDescent="0.35">
      <c r="A1135" s="5">
        <v>45704</v>
      </c>
      <c r="B1135">
        <v>2</v>
      </c>
      <c r="C1135">
        <v>2025</v>
      </c>
      <c r="D1135" t="s">
        <v>679</v>
      </c>
      <c r="E1135">
        <v>2</v>
      </c>
      <c r="F1135" s="6">
        <v>0.69444444444444442</v>
      </c>
      <c r="G1135" s="6">
        <v>0.75</v>
      </c>
      <c r="H1135">
        <v>1.33</v>
      </c>
      <c r="I1135" t="s">
        <v>24</v>
      </c>
      <c r="J1135" t="s">
        <v>25</v>
      </c>
      <c r="K1135" t="s">
        <v>26</v>
      </c>
      <c r="L1135" t="s">
        <v>47</v>
      </c>
      <c r="M1135" t="s">
        <v>4777</v>
      </c>
    </row>
    <row r="1136" spans="1:13" x14ac:dyDescent="0.35">
      <c r="A1136" s="5">
        <v>45704</v>
      </c>
      <c r="B1136">
        <v>2</v>
      </c>
      <c r="C1136">
        <v>2025</v>
      </c>
      <c r="D1136" t="s">
        <v>679</v>
      </c>
      <c r="E1136">
        <v>2</v>
      </c>
      <c r="F1136" s="6">
        <v>0.79166666666666663</v>
      </c>
      <c r="G1136" s="6">
        <v>0.81944444444444442</v>
      </c>
      <c r="H1136">
        <v>0.67</v>
      </c>
      <c r="I1136" t="s">
        <v>42</v>
      </c>
      <c r="J1136" t="s">
        <v>30</v>
      </c>
      <c r="K1136" t="s">
        <v>26</v>
      </c>
      <c r="L1136" t="s">
        <v>31</v>
      </c>
      <c r="M1136" t="s">
        <v>4778</v>
      </c>
    </row>
    <row r="1137" spans="1:13" x14ac:dyDescent="0.35">
      <c r="A1137" s="5">
        <v>45704</v>
      </c>
      <c r="B1137">
        <v>2</v>
      </c>
      <c r="C1137">
        <v>2025</v>
      </c>
      <c r="D1137" t="s">
        <v>679</v>
      </c>
      <c r="E1137">
        <v>3</v>
      </c>
      <c r="F1137" s="6">
        <v>0.92361111111111116</v>
      </c>
      <c r="G1137" s="6">
        <v>0.92708333333333337</v>
      </c>
      <c r="H1137">
        <v>0.08</v>
      </c>
      <c r="I1137" t="s">
        <v>42</v>
      </c>
      <c r="J1137" t="s">
        <v>30</v>
      </c>
      <c r="K1137" t="s">
        <v>26</v>
      </c>
      <c r="L1137" t="s">
        <v>31</v>
      </c>
      <c r="M1137" t="s">
        <v>1129</v>
      </c>
    </row>
    <row r="1138" spans="1:13" x14ac:dyDescent="0.35">
      <c r="A1138" s="5">
        <v>45704</v>
      </c>
      <c r="B1138">
        <v>2</v>
      </c>
      <c r="C1138">
        <v>2025</v>
      </c>
      <c r="D1138" t="s">
        <v>679</v>
      </c>
      <c r="E1138">
        <v>3</v>
      </c>
      <c r="F1138" s="6">
        <v>0.95138888888888884</v>
      </c>
      <c r="G1138" s="6">
        <v>0.95486111111111116</v>
      </c>
      <c r="H1138">
        <v>0.08</v>
      </c>
      <c r="I1138" t="s">
        <v>42</v>
      </c>
      <c r="J1138" t="s">
        <v>30</v>
      </c>
      <c r="K1138" t="s">
        <v>26</v>
      </c>
      <c r="L1138" t="s">
        <v>31</v>
      </c>
      <c r="M1138" t="s">
        <v>1130</v>
      </c>
    </row>
    <row r="1139" spans="1:13" x14ac:dyDescent="0.35">
      <c r="A1139" s="5">
        <v>45704</v>
      </c>
      <c r="B1139">
        <v>2</v>
      </c>
      <c r="C1139">
        <v>2025</v>
      </c>
      <c r="D1139" t="s">
        <v>679</v>
      </c>
      <c r="E1139">
        <v>3</v>
      </c>
      <c r="F1139" s="6">
        <v>4.8611111111111112E-2</v>
      </c>
      <c r="G1139" s="6">
        <v>5.5555555555555552E-2</v>
      </c>
      <c r="H1139">
        <v>0.17</v>
      </c>
      <c r="I1139" t="s">
        <v>42</v>
      </c>
      <c r="J1139" t="s">
        <v>30</v>
      </c>
      <c r="K1139" t="s">
        <v>26</v>
      </c>
      <c r="L1139" t="s">
        <v>31</v>
      </c>
      <c r="M1139" t="s">
        <v>1131</v>
      </c>
    </row>
    <row r="1140" spans="1:13" x14ac:dyDescent="0.35">
      <c r="A1140" s="5">
        <v>45704</v>
      </c>
      <c r="B1140">
        <v>2</v>
      </c>
      <c r="C1140">
        <v>2025</v>
      </c>
      <c r="D1140" t="s">
        <v>679</v>
      </c>
      <c r="E1140">
        <v>3</v>
      </c>
      <c r="F1140" s="6">
        <v>5.5555555555555552E-2</v>
      </c>
      <c r="G1140" s="6">
        <v>7.2916666666666671E-2</v>
      </c>
      <c r="H1140">
        <v>0.42</v>
      </c>
      <c r="I1140" t="s">
        <v>66</v>
      </c>
      <c r="J1140" t="s">
        <v>25</v>
      </c>
      <c r="K1140" t="s">
        <v>26</v>
      </c>
      <c r="L1140" t="s">
        <v>47</v>
      </c>
      <c r="M1140" t="s">
        <v>1132</v>
      </c>
    </row>
    <row r="1141" spans="1:13" x14ac:dyDescent="0.35">
      <c r="A1141" s="5">
        <v>45704</v>
      </c>
      <c r="B1141">
        <v>2</v>
      </c>
      <c r="C1141">
        <v>2025</v>
      </c>
      <c r="D1141" t="s">
        <v>679</v>
      </c>
      <c r="E1141">
        <v>3</v>
      </c>
      <c r="F1141" s="6">
        <v>8.6805555555555552E-2</v>
      </c>
      <c r="G1141" s="6">
        <v>9.7222222222222224E-2</v>
      </c>
      <c r="H1141">
        <v>0.25</v>
      </c>
      <c r="I1141" t="s">
        <v>93</v>
      </c>
      <c r="J1141" t="s">
        <v>25</v>
      </c>
      <c r="K1141" t="s">
        <v>26</v>
      </c>
      <c r="L1141" t="s">
        <v>183</v>
      </c>
      <c r="M1141" t="s">
        <v>4779</v>
      </c>
    </row>
    <row r="1142" spans="1:13" x14ac:dyDescent="0.35">
      <c r="A1142" s="5">
        <v>45704</v>
      </c>
      <c r="B1142">
        <v>2</v>
      </c>
      <c r="C1142">
        <v>2025</v>
      </c>
      <c r="D1142" t="s">
        <v>679</v>
      </c>
      <c r="E1142">
        <v>3</v>
      </c>
      <c r="F1142" s="6">
        <v>0.11458333333333333</v>
      </c>
      <c r="G1142" s="6">
        <v>0.125</v>
      </c>
      <c r="H1142">
        <v>0.25</v>
      </c>
      <c r="I1142" t="s">
        <v>75</v>
      </c>
      <c r="J1142" t="s">
        <v>25</v>
      </c>
      <c r="K1142" t="s">
        <v>26</v>
      </c>
      <c r="L1142" t="s">
        <v>47</v>
      </c>
      <c r="M1142" t="s">
        <v>4780</v>
      </c>
    </row>
    <row r="1143" spans="1:13" x14ac:dyDescent="0.35">
      <c r="A1143" s="5">
        <v>45704</v>
      </c>
      <c r="B1143">
        <v>2</v>
      </c>
      <c r="C1143">
        <v>2025</v>
      </c>
      <c r="D1143" t="s">
        <v>679</v>
      </c>
      <c r="E1143">
        <v>3</v>
      </c>
      <c r="F1143" s="6">
        <v>0.125</v>
      </c>
      <c r="G1143" s="6">
        <v>0.1388888888888889</v>
      </c>
      <c r="H1143">
        <v>0.33</v>
      </c>
      <c r="I1143" t="s">
        <v>66</v>
      </c>
      <c r="J1143" t="s">
        <v>25</v>
      </c>
      <c r="K1143" t="s">
        <v>26</v>
      </c>
      <c r="L1143" t="s">
        <v>76</v>
      </c>
      <c r="M1143" t="s">
        <v>1133</v>
      </c>
    </row>
    <row r="1144" spans="1:13" x14ac:dyDescent="0.35">
      <c r="A1144" s="5">
        <v>45704</v>
      </c>
      <c r="B1144">
        <v>2</v>
      </c>
      <c r="C1144">
        <v>2025</v>
      </c>
      <c r="D1144" t="s">
        <v>679</v>
      </c>
      <c r="E1144">
        <v>3</v>
      </c>
      <c r="F1144" s="6">
        <v>0.16666666666666666</v>
      </c>
      <c r="G1144" s="6">
        <v>0.17708333333333334</v>
      </c>
      <c r="H1144">
        <v>0.25</v>
      </c>
      <c r="I1144" t="s">
        <v>165</v>
      </c>
      <c r="J1144" t="s">
        <v>38</v>
      </c>
      <c r="K1144" t="s">
        <v>39</v>
      </c>
      <c r="L1144" t="s">
        <v>47</v>
      </c>
      <c r="M1144" t="s">
        <v>1134</v>
      </c>
    </row>
    <row r="1145" spans="1:13" x14ac:dyDescent="0.35">
      <c r="A1145" s="5">
        <v>45704</v>
      </c>
      <c r="B1145">
        <v>2</v>
      </c>
      <c r="C1145">
        <v>2025</v>
      </c>
      <c r="D1145" t="s">
        <v>679</v>
      </c>
      <c r="E1145">
        <v>3</v>
      </c>
      <c r="F1145" s="6">
        <v>0.25694444444444442</v>
      </c>
      <c r="G1145" s="6">
        <v>0.27083333333333331</v>
      </c>
      <c r="H1145">
        <v>0.33</v>
      </c>
      <c r="I1145" t="s">
        <v>165</v>
      </c>
      <c r="J1145" t="s">
        <v>38</v>
      </c>
      <c r="K1145" t="s">
        <v>39</v>
      </c>
      <c r="L1145" t="s">
        <v>47</v>
      </c>
      <c r="M1145" t="s">
        <v>1135</v>
      </c>
    </row>
    <row r="1146" spans="1:13" x14ac:dyDescent="0.35">
      <c r="A1146" s="5">
        <v>45704</v>
      </c>
      <c r="B1146">
        <v>2</v>
      </c>
      <c r="C1146">
        <v>2025</v>
      </c>
      <c r="D1146" t="s">
        <v>679</v>
      </c>
      <c r="E1146">
        <v>3</v>
      </c>
      <c r="F1146" s="6">
        <v>0.28125</v>
      </c>
      <c r="G1146" s="6">
        <v>0.29166666666666669</v>
      </c>
      <c r="H1146">
        <v>0.25</v>
      </c>
      <c r="I1146" t="s">
        <v>56</v>
      </c>
      <c r="J1146" t="s">
        <v>30</v>
      </c>
      <c r="K1146" t="s">
        <v>52</v>
      </c>
      <c r="L1146" t="s">
        <v>57</v>
      </c>
      <c r="M1146" t="s">
        <v>1136</v>
      </c>
    </row>
    <row r="1147" spans="1:13" x14ac:dyDescent="0.35">
      <c r="A1147" s="5">
        <v>45705</v>
      </c>
      <c r="B1147">
        <v>2</v>
      </c>
      <c r="C1147">
        <v>2025</v>
      </c>
      <c r="D1147" t="s">
        <v>679</v>
      </c>
      <c r="E1147">
        <v>1</v>
      </c>
      <c r="F1147" s="6">
        <v>0.34027777777777779</v>
      </c>
      <c r="G1147" s="6">
        <v>0.34375</v>
      </c>
      <c r="H1147">
        <v>0.08</v>
      </c>
      <c r="I1147" t="s">
        <v>56</v>
      </c>
      <c r="J1147" t="s">
        <v>30</v>
      </c>
      <c r="K1147" t="s">
        <v>52</v>
      </c>
      <c r="L1147" t="s">
        <v>57</v>
      </c>
      <c r="M1147" t="s">
        <v>1137</v>
      </c>
    </row>
    <row r="1148" spans="1:13" x14ac:dyDescent="0.35">
      <c r="A1148" s="5">
        <v>45705</v>
      </c>
      <c r="B1148">
        <v>2</v>
      </c>
      <c r="C1148">
        <v>2025</v>
      </c>
      <c r="D1148" t="s">
        <v>679</v>
      </c>
      <c r="E1148">
        <v>1</v>
      </c>
      <c r="F1148" s="6">
        <v>0.34375</v>
      </c>
      <c r="G1148" s="6">
        <v>0.35069444444444442</v>
      </c>
      <c r="H1148">
        <v>0.17</v>
      </c>
      <c r="I1148" t="s">
        <v>42</v>
      </c>
      <c r="J1148" t="s">
        <v>30</v>
      </c>
      <c r="K1148" t="s">
        <v>52</v>
      </c>
      <c r="L1148" t="s">
        <v>53</v>
      </c>
      <c r="M1148" t="s">
        <v>1138</v>
      </c>
    </row>
    <row r="1149" spans="1:13" x14ac:dyDescent="0.35">
      <c r="A1149" s="5">
        <v>45705</v>
      </c>
      <c r="B1149">
        <v>2</v>
      </c>
      <c r="C1149">
        <v>2025</v>
      </c>
      <c r="D1149" t="s">
        <v>679</v>
      </c>
      <c r="E1149">
        <v>1</v>
      </c>
      <c r="F1149" s="6">
        <v>0.3611111111111111</v>
      </c>
      <c r="G1149" s="6">
        <v>0.36805555555555558</v>
      </c>
      <c r="H1149">
        <v>0.17</v>
      </c>
      <c r="I1149" t="s">
        <v>56</v>
      </c>
      <c r="J1149" t="s">
        <v>30</v>
      </c>
      <c r="K1149" t="s">
        <v>52</v>
      </c>
      <c r="L1149" t="s">
        <v>57</v>
      </c>
      <c r="M1149" t="s">
        <v>1139</v>
      </c>
    </row>
    <row r="1150" spans="1:13" x14ac:dyDescent="0.35">
      <c r="A1150" s="5">
        <v>45705</v>
      </c>
      <c r="B1150">
        <v>2</v>
      </c>
      <c r="C1150">
        <v>2025</v>
      </c>
      <c r="D1150" t="s">
        <v>679</v>
      </c>
      <c r="E1150">
        <v>1</v>
      </c>
      <c r="F1150" s="6">
        <v>0.375</v>
      </c>
      <c r="G1150" s="6">
        <v>0.38541666666666669</v>
      </c>
      <c r="H1150">
        <v>0.25</v>
      </c>
      <c r="I1150" t="s">
        <v>56</v>
      </c>
      <c r="J1150" t="s">
        <v>30</v>
      </c>
      <c r="K1150" t="s">
        <v>52</v>
      </c>
      <c r="L1150" t="s">
        <v>57</v>
      </c>
      <c r="M1150" t="s">
        <v>1140</v>
      </c>
    </row>
    <row r="1151" spans="1:13" x14ac:dyDescent="0.35">
      <c r="A1151" s="5">
        <v>45705</v>
      </c>
      <c r="B1151">
        <v>2</v>
      </c>
      <c r="C1151">
        <v>2025</v>
      </c>
      <c r="D1151" t="s">
        <v>679</v>
      </c>
      <c r="E1151">
        <v>1</v>
      </c>
      <c r="F1151" s="6">
        <v>0.3888888888888889</v>
      </c>
      <c r="G1151" s="6">
        <v>0.41666666666666669</v>
      </c>
      <c r="H1151">
        <v>0.67</v>
      </c>
      <c r="I1151" t="s">
        <v>66</v>
      </c>
      <c r="J1151" t="s">
        <v>38</v>
      </c>
      <c r="K1151" t="s">
        <v>39</v>
      </c>
      <c r="L1151" t="s">
        <v>47</v>
      </c>
      <c r="M1151" t="s">
        <v>1141</v>
      </c>
    </row>
    <row r="1152" spans="1:13" x14ac:dyDescent="0.35">
      <c r="A1152" s="5">
        <v>45705</v>
      </c>
      <c r="B1152">
        <v>2</v>
      </c>
      <c r="C1152">
        <v>2025</v>
      </c>
      <c r="D1152" t="s">
        <v>679</v>
      </c>
      <c r="E1152">
        <v>1</v>
      </c>
      <c r="F1152" s="6">
        <v>0.41666666666666669</v>
      </c>
      <c r="G1152" s="6">
        <v>0.4513888888888889</v>
      </c>
      <c r="H1152">
        <v>0.83</v>
      </c>
      <c r="I1152" t="s">
        <v>66</v>
      </c>
      <c r="J1152" t="s">
        <v>38</v>
      </c>
      <c r="K1152" t="s">
        <v>39</v>
      </c>
      <c r="L1152" t="s">
        <v>47</v>
      </c>
      <c r="M1152" t="s">
        <v>1142</v>
      </c>
    </row>
    <row r="1153" spans="1:13" x14ac:dyDescent="0.35">
      <c r="A1153" s="5">
        <v>45705</v>
      </c>
      <c r="B1153">
        <v>2</v>
      </c>
      <c r="C1153">
        <v>2025</v>
      </c>
      <c r="D1153" t="s">
        <v>679</v>
      </c>
      <c r="E1153">
        <v>1</v>
      </c>
      <c r="F1153" s="6">
        <v>0.46527777777777779</v>
      </c>
      <c r="G1153" s="6">
        <v>0.46875</v>
      </c>
      <c r="H1153">
        <v>0.08</v>
      </c>
      <c r="I1153" t="s">
        <v>56</v>
      </c>
      <c r="J1153" t="s">
        <v>30</v>
      </c>
      <c r="K1153" t="s">
        <v>52</v>
      </c>
      <c r="L1153" t="s">
        <v>57</v>
      </c>
      <c r="M1153" t="s">
        <v>1143</v>
      </c>
    </row>
    <row r="1154" spans="1:13" x14ac:dyDescent="0.35">
      <c r="A1154" s="5">
        <v>45705</v>
      </c>
      <c r="B1154">
        <v>2</v>
      </c>
      <c r="C1154">
        <v>2025</v>
      </c>
      <c r="D1154" t="s">
        <v>679</v>
      </c>
      <c r="E1154">
        <v>1</v>
      </c>
      <c r="F1154" s="6">
        <v>0.51041666666666663</v>
      </c>
      <c r="G1154" s="6">
        <v>0.51736111111111116</v>
      </c>
      <c r="H1154">
        <v>0.17</v>
      </c>
      <c r="I1154" t="s">
        <v>56</v>
      </c>
      <c r="J1154" t="s">
        <v>30</v>
      </c>
      <c r="K1154" t="s">
        <v>52</v>
      </c>
      <c r="L1154" t="s">
        <v>57</v>
      </c>
      <c r="M1154" t="s">
        <v>1144</v>
      </c>
    </row>
    <row r="1155" spans="1:13" x14ac:dyDescent="0.35">
      <c r="A1155" s="5">
        <v>45705</v>
      </c>
      <c r="B1155">
        <v>2</v>
      </c>
      <c r="C1155">
        <v>2025</v>
      </c>
      <c r="D1155" t="s">
        <v>679</v>
      </c>
      <c r="E1155">
        <v>1</v>
      </c>
      <c r="F1155" s="6">
        <v>0.53472222222222221</v>
      </c>
      <c r="G1155" s="6">
        <v>0.54166666666666663</v>
      </c>
      <c r="H1155">
        <v>0.17</v>
      </c>
      <c r="I1155" t="s">
        <v>56</v>
      </c>
      <c r="J1155" t="s">
        <v>30</v>
      </c>
      <c r="K1155" t="s">
        <v>52</v>
      </c>
      <c r="L1155" t="s">
        <v>57</v>
      </c>
      <c r="M1155" t="s">
        <v>1145</v>
      </c>
    </row>
    <row r="1156" spans="1:13" x14ac:dyDescent="0.35">
      <c r="A1156" s="5">
        <v>45705</v>
      </c>
      <c r="B1156">
        <v>2</v>
      </c>
      <c r="C1156">
        <v>2025</v>
      </c>
      <c r="D1156" t="s">
        <v>679</v>
      </c>
      <c r="E1156">
        <v>1</v>
      </c>
      <c r="F1156" s="6">
        <v>0.54513888888888884</v>
      </c>
      <c r="G1156" s="6">
        <v>0.55208333333333337</v>
      </c>
      <c r="H1156">
        <v>0.17</v>
      </c>
      <c r="I1156" t="s">
        <v>56</v>
      </c>
      <c r="J1156" t="s">
        <v>30</v>
      </c>
      <c r="K1156" t="s">
        <v>52</v>
      </c>
      <c r="L1156" t="s">
        <v>57</v>
      </c>
      <c r="M1156" t="s">
        <v>1146</v>
      </c>
    </row>
    <row r="1157" spans="1:13" x14ac:dyDescent="0.35">
      <c r="A1157" s="5">
        <v>45705</v>
      </c>
      <c r="B1157">
        <v>2</v>
      </c>
      <c r="C1157">
        <v>2025</v>
      </c>
      <c r="D1157" t="s">
        <v>679</v>
      </c>
      <c r="E1157">
        <v>1</v>
      </c>
      <c r="F1157" s="6">
        <v>0.62152777777777779</v>
      </c>
      <c r="G1157" s="6">
        <v>0.625</v>
      </c>
      <c r="H1157">
        <v>0.08</v>
      </c>
      <c r="I1157" t="s">
        <v>56</v>
      </c>
      <c r="J1157" t="s">
        <v>30</v>
      </c>
      <c r="K1157" t="s">
        <v>52</v>
      </c>
      <c r="L1157" t="s">
        <v>57</v>
      </c>
      <c r="M1157" t="s">
        <v>1147</v>
      </c>
    </row>
    <row r="1158" spans="1:13" x14ac:dyDescent="0.35">
      <c r="A1158" s="5">
        <v>45705</v>
      </c>
      <c r="B1158">
        <v>2</v>
      </c>
      <c r="C1158">
        <v>2025</v>
      </c>
      <c r="D1158" t="s">
        <v>679</v>
      </c>
      <c r="E1158">
        <v>2</v>
      </c>
      <c r="F1158" s="6">
        <v>0.625</v>
      </c>
      <c r="G1158" s="6">
        <v>0.62847222222222221</v>
      </c>
      <c r="H1158">
        <v>0.08</v>
      </c>
      <c r="I1158" t="s">
        <v>56</v>
      </c>
      <c r="J1158" t="s">
        <v>30</v>
      </c>
      <c r="K1158" t="s">
        <v>52</v>
      </c>
      <c r="L1158" t="s">
        <v>57</v>
      </c>
      <c r="M1158" t="s">
        <v>124</v>
      </c>
    </row>
    <row r="1159" spans="1:13" x14ac:dyDescent="0.35">
      <c r="A1159" s="5">
        <v>45705</v>
      </c>
      <c r="B1159">
        <v>2</v>
      </c>
      <c r="C1159">
        <v>2025</v>
      </c>
      <c r="D1159" t="s">
        <v>679</v>
      </c>
      <c r="E1159">
        <v>2</v>
      </c>
      <c r="F1159" s="6">
        <v>0.63194444444444442</v>
      </c>
      <c r="G1159" s="6">
        <v>0.63541666666666663</v>
      </c>
      <c r="H1159">
        <v>0.08</v>
      </c>
      <c r="I1159" t="s">
        <v>56</v>
      </c>
      <c r="J1159" t="s">
        <v>30</v>
      </c>
      <c r="K1159" t="s">
        <v>52</v>
      </c>
      <c r="L1159" t="s">
        <v>57</v>
      </c>
      <c r="M1159" t="s">
        <v>1148</v>
      </c>
    </row>
    <row r="1160" spans="1:13" x14ac:dyDescent="0.35">
      <c r="A1160" s="5">
        <v>45705</v>
      </c>
      <c r="B1160">
        <v>2</v>
      </c>
      <c r="C1160">
        <v>2025</v>
      </c>
      <c r="D1160" t="s">
        <v>679</v>
      </c>
      <c r="E1160">
        <v>2</v>
      </c>
      <c r="F1160" s="6">
        <v>0.69444444444444442</v>
      </c>
      <c r="G1160" s="6">
        <v>0.69791666666666663</v>
      </c>
      <c r="H1160">
        <v>0.08</v>
      </c>
      <c r="I1160" t="s">
        <v>56</v>
      </c>
      <c r="J1160" t="s">
        <v>30</v>
      </c>
      <c r="K1160" t="s">
        <v>52</v>
      </c>
      <c r="L1160" t="s">
        <v>57</v>
      </c>
      <c r="M1160" t="s">
        <v>1149</v>
      </c>
    </row>
    <row r="1161" spans="1:13" x14ac:dyDescent="0.35">
      <c r="A1161" s="5">
        <v>45705</v>
      </c>
      <c r="B1161">
        <v>2</v>
      </c>
      <c r="C1161">
        <v>2025</v>
      </c>
      <c r="D1161" t="s">
        <v>679</v>
      </c>
      <c r="E1161">
        <v>2</v>
      </c>
      <c r="F1161" s="6">
        <v>0.71180555555555558</v>
      </c>
      <c r="G1161" s="6">
        <v>0.71527777777777779</v>
      </c>
      <c r="H1161">
        <v>0.08</v>
      </c>
      <c r="I1161" t="s">
        <v>56</v>
      </c>
      <c r="J1161" t="s">
        <v>30</v>
      </c>
      <c r="K1161" t="s">
        <v>52</v>
      </c>
      <c r="L1161" t="s">
        <v>57</v>
      </c>
      <c r="M1161" t="s">
        <v>1150</v>
      </c>
    </row>
    <row r="1162" spans="1:13" x14ac:dyDescent="0.35">
      <c r="A1162" s="5">
        <v>45705</v>
      </c>
      <c r="B1162">
        <v>2</v>
      </c>
      <c r="C1162">
        <v>2025</v>
      </c>
      <c r="D1162" t="s">
        <v>679</v>
      </c>
      <c r="E1162">
        <v>2</v>
      </c>
      <c r="F1162" s="6">
        <v>0.79861111111111116</v>
      </c>
      <c r="G1162" s="6">
        <v>0.80555555555555558</v>
      </c>
      <c r="H1162">
        <v>0.17</v>
      </c>
      <c r="I1162" t="s">
        <v>56</v>
      </c>
      <c r="J1162" t="s">
        <v>30</v>
      </c>
      <c r="K1162" t="s">
        <v>52</v>
      </c>
      <c r="L1162" t="s">
        <v>57</v>
      </c>
      <c r="M1162" t="s">
        <v>1151</v>
      </c>
    </row>
    <row r="1163" spans="1:13" x14ac:dyDescent="0.35">
      <c r="A1163" s="5">
        <v>45705</v>
      </c>
      <c r="B1163">
        <v>2</v>
      </c>
      <c r="C1163">
        <v>2025</v>
      </c>
      <c r="D1163" t="s">
        <v>679</v>
      </c>
      <c r="E1163">
        <v>2</v>
      </c>
      <c r="F1163" s="6">
        <v>0.80902777777777779</v>
      </c>
      <c r="G1163" s="6">
        <v>0.81944444444444442</v>
      </c>
      <c r="H1163">
        <v>0.25</v>
      </c>
      <c r="I1163">
        <v>20104</v>
      </c>
      <c r="J1163" t="s">
        <v>25</v>
      </c>
      <c r="K1163" t="s">
        <v>26</v>
      </c>
      <c r="L1163" t="s">
        <v>183</v>
      </c>
      <c r="M1163" t="s">
        <v>1152</v>
      </c>
    </row>
    <row r="1164" spans="1:13" x14ac:dyDescent="0.35">
      <c r="A1164" s="5">
        <v>45705</v>
      </c>
      <c r="B1164">
        <v>2</v>
      </c>
      <c r="C1164">
        <v>2025</v>
      </c>
      <c r="D1164" t="s">
        <v>679</v>
      </c>
      <c r="E1164">
        <v>2</v>
      </c>
      <c r="F1164" s="6">
        <v>0.83333333333333337</v>
      </c>
      <c r="G1164" s="6">
        <v>0.84027777777777779</v>
      </c>
      <c r="H1164">
        <v>0.17</v>
      </c>
      <c r="I1164">
        <v>20104</v>
      </c>
      <c r="J1164" t="s">
        <v>25</v>
      </c>
      <c r="K1164" t="s">
        <v>26</v>
      </c>
      <c r="L1164" t="s">
        <v>183</v>
      </c>
      <c r="M1164" t="s">
        <v>1153</v>
      </c>
    </row>
    <row r="1165" spans="1:13" x14ac:dyDescent="0.35">
      <c r="A1165" s="5">
        <v>45705</v>
      </c>
      <c r="B1165">
        <v>2</v>
      </c>
      <c r="C1165">
        <v>2025</v>
      </c>
      <c r="D1165" t="s">
        <v>679</v>
      </c>
      <c r="E1165">
        <v>3</v>
      </c>
      <c r="F1165" s="6">
        <v>0.92361111111111116</v>
      </c>
      <c r="G1165" s="6">
        <v>0.93055555555555558</v>
      </c>
      <c r="H1165">
        <v>0.17</v>
      </c>
      <c r="I1165" t="s">
        <v>56</v>
      </c>
      <c r="J1165" t="s">
        <v>25</v>
      </c>
      <c r="K1165" t="s">
        <v>26</v>
      </c>
      <c r="L1165" t="s">
        <v>34</v>
      </c>
      <c r="M1165" t="s">
        <v>1154</v>
      </c>
    </row>
    <row r="1166" spans="1:13" x14ac:dyDescent="0.35">
      <c r="A1166" s="5">
        <v>45705</v>
      </c>
      <c r="B1166">
        <v>2</v>
      </c>
      <c r="C1166">
        <v>2025</v>
      </c>
      <c r="D1166" t="s">
        <v>679</v>
      </c>
      <c r="E1166">
        <v>3</v>
      </c>
      <c r="F1166" s="6">
        <v>0.93055555555555558</v>
      </c>
      <c r="G1166" s="6">
        <v>0.95833333333333337</v>
      </c>
      <c r="H1166">
        <v>0.67</v>
      </c>
      <c r="I1166" t="s">
        <v>56</v>
      </c>
      <c r="J1166" t="s">
        <v>25</v>
      </c>
      <c r="K1166" t="s">
        <v>26</v>
      </c>
      <c r="L1166" t="s">
        <v>147</v>
      </c>
      <c r="M1166" t="s">
        <v>4781</v>
      </c>
    </row>
    <row r="1167" spans="1:13" x14ac:dyDescent="0.35">
      <c r="A1167" s="5">
        <v>45705</v>
      </c>
      <c r="B1167">
        <v>2</v>
      </c>
      <c r="C1167">
        <v>2025</v>
      </c>
      <c r="D1167" t="s">
        <v>679</v>
      </c>
      <c r="E1167">
        <v>3</v>
      </c>
      <c r="F1167" s="6">
        <v>0.97569444444444442</v>
      </c>
      <c r="G1167" s="6">
        <v>0.98263888888888884</v>
      </c>
      <c r="H1167">
        <v>0.17</v>
      </c>
      <c r="I1167" t="s">
        <v>75</v>
      </c>
      <c r="J1167" t="s">
        <v>25</v>
      </c>
      <c r="K1167" t="s">
        <v>26</v>
      </c>
      <c r="L1167" t="s">
        <v>455</v>
      </c>
      <c r="M1167" t="s">
        <v>1155</v>
      </c>
    </row>
    <row r="1168" spans="1:13" x14ac:dyDescent="0.35">
      <c r="A1168" s="5">
        <v>45705</v>
      </c>
      <c r="B1168">
        <v>2</v>
      </c>
      <c r="C1168">
        <v>2025</v>
      </c>
      <c r="D1168" t="s">
        <v>679</v>
      </c>
      <c r="E1168">
        <v>3</v>
      </c>
      <c r="F1168" s="6">
        <v>2.7777777777777776E-2</v>
      </c>
      <c r="G1168" s="6">
        <v>3.125E-2</v>
      </c>
      <c r="H1168">
        <v>0.08</v>
      </c>
      <c r="I1168" t="s">
        <v>84</v>
      </c>
      <c r="J1168" t="s">
        <v>38</v>
      </c>
      <c r="K1168" t="s">
        <v>39</v>
      </c>
      <c r="L1168" t="s">
        <v>47</v>
      </c>
      <c r="M1168" t="s">
        <v>1156</v>
      </c>
    </row>
    <row r="1169" spans="1:13" x14ac:dyDescent="0.35">
      <c r="A1169" s="5">
        <v>45705</v>
      </c>
      <c r="B1169">
        <v>2</v>
      </c>
      <c r="C1169">
        <v>2025</v>
      </c>
      <c r="D1169" t="s">
        <v>679</v>
      </c>
      <c r="E1169">
        <v>3</v>
      </c>
      <c r="F1169" s="6">
        <v>4.5138888888888888E-2</v>
      </c>
      <c r="G1169" s="6">
        <v>4.8611111111111112E-2</v>
      </c>
      <c r="H1169">
        <v>0.08</v>
      </c>
      <c r="I1169">
        <v>20104</v>
      </c>
      <c r="J1169" t="s">
        <v>38</v>
      </c>
      <c r="K1169" t="s">
        <v>39</v>
      </c>
      <c r="L1169" t="s">
        <v>47</v>
      </c>
      <c r="M1169" t="s">
        <v>1157</v>
      </c>
    </row>
    <row r="1170" spans="1:13" x14ac:dyDescent="0.35">
      <c r="A1170" s="5">
        <v>45705</v>
      </c>
      <c r="B1170">
        <v>2</v>
      </c>
      <c r="C1170">
        <v>2025</v>
      </c>
      <c r="D1170" t="s">
        <v>679</v>
      </c>
      <c r="E1170">
        <v>3</v>
      </c>
      <c r="F1170" s="6">
        <v>0.1701388888888889</v>
      </c>
      <c r="G1170" s="6">
        <v>0.17708333333333334</v>
      </c>
      <c r="H1170">
        <v>0.17</v>
      </c>
      <c r="I1170" t="s">
        <v>87</v>
      </c>
      <c r="J1170" t="s">
        <v>30</v>
      </c>
      <c r="K1170" t="s">
        <v>52</v>
      </c>
      <c r="L1170" t="s">
        <v>57</v>
      </c>
      <c r="M1170" t="s">
        <v>1158</v>
      </c>
    </row>
    <row r="1171" spans="1:13" x14ac:dyDescent="0.35">
      <c r="A1171" s="5">
        <v>45705</v>
      </c>
      <c r="B1171">
        <v>2</v>
      </c>
      <c r="C1171">
        <v>2025</v>
      </c>
      <c r="D1171" t="s">
        <v>679</v>
      </c>
      <c r="E1171">
        <v>3</v>
      </c>
      <c r="F1171" s="6">
        <v>0.17708333333333334</v>
      </c>
      <c r="G1171" s="6">
        <v>0.18055555555555555</v>
      </c>
      <c r="H1171">
        <v>0.08</v>
      </c>
      <c r="I1171" t="s">
        <v>84</v>
      </c>
      <c r="J1171" t="s">
        <v>38</v>
      </c>
      <c r="K1171" t="s">
        <v>39</v>
      </c>
      <c r="L1171" t="s">
        <v>47</v>
      </c>
      <c r="M1171" t="s">
        <v>1159</v>
      </c>
    </row>
    <row r="1172" spans="1:13" x14ac:dyDescent="0.35">
      <c r="A1172" s="5">
        <v>45705</v>
      </c>
      <c r="B1172">
        <v>2</v>
      </c>
      <c r="C1172">
        <v>2025</v>
      </c>
      <c r="D1172" t="s">
        <v>679</v>
      </c>
      <c r="E1172">
        <v>3</v>
      </c>
      <c r="F1172" s="6">
        <v>0.23958333333333334</v>
      </c>
      <c r="G1172" s="6">
        <v>0.27777777777777779</v>
      </c>
      <c r="H1172">
        <v>0.92</v>
      </c>
      <c r="I1172" t="s">
        <v>87</v>
      </c>
      <c r="J1172" t="s">
        <v>38</v>
      </c>
      <c r="K1172" t="s">
        <v>103</v>
      </c>
      <c r="L1172" t="s">
        <v>147</v>
      </c>
      <c r="M1172" t="s">
        <v>5269</v>
      </c>
    </row>
    <row r="1173" spans="1:13" x14ac:dyDescent="0.35">
      <c r="A1173" s="5">
        <v>45706</v>
      </c>
      <c r="B1173">
        <v>2</v>
      </c>
      <c r="C1173">
        <v>2025</v>
      </c>
      <c r="D1173" t="s">
        <v>679</v>
      </c>
      <c r="E1173">
        <v>1</v>
      </c>
      <c r="F1173" s="6">
        <v>0.29166666666666669</v>
      </c>
      <c r="G1173" s="6">
        <v>0.3263888888888889</v>
      </c>
      <c r="H1173">
        <v>0.83</v>
      </c>
      <c r="I1173" t="s">
        <v>33</v>
      </c>
      <c r="J1173" t="s">
        <v>38</v>
      </c>
      <c r="K1173" t="s">
        <v>103</v>
      </c>
      <c r="L1173" t="s">
        <v>76</v>
      </c>
      <c r="M1173" t="s">
        <v>1160</v>
      </c>
    </row>
    <row r="1174" spans="1:13" x14ac:dyDescent="0.35">
      <c r="A1174" s="5">
        <v>45706</v>
      </c>
      <c r="B1174">
        <v>2</v>
      </c>
      <c r="C1174">
        <v>2025</v>
      </c>
      <c r="D1174" t="s">
        <v>679</v>
      </c>
      <c r="E1174">
        <v>1</v>
      </c>
      <c r="F1174" s="6">
        <v>0.33333333333333331</v>
      </c>
      <c r="G1174" s="6">
        <v>0.34027777777777779</v>
      </c>
      <c r="H1174">
        <v>0.17</v>
      </c>
      <c r="I1174" t="s">
        <v>367</v>
      </c>
      <c r="J1174" t="s">
        <v>30</v>
      </c>
      <c r="K1174" t="s">
        <v>52</v>
      </c>
      <c r="L1174" t="s">
        <v>53</v>
      </c>
      <c r="M1174" t="s">
        <v>1161</v>
      </c>
    </row>
    <row r="1175" spans="1:13" x14ac:dyDescent="0.35">
      <c r="A1175" s="5">
        <v>45706</v>
      </c>
      <c r="B1175">
        <v>2</v>
      </c>
      <c r="C1175">
        <v>2025</v>
      </c>
      <c r="D1175" t="s">
        <v>679</v>
      </c>
      <c r="E1175">
        <v>1</v>
      </c>
      <c r="F1175" s="6">
        <v>0.34375</v>
      </c>
      <c r="G1175" s="6">
        <v>0.35069444444444442</v>
      </c>
      <c r="H1175">
        <v>0.17</v>
      </c>
      <c r="I1175" t="s">
        <v>215</v>
      </c>
      <c r="J1175" t="s">
        <v>25</v>
      </c>
      <c r="K1175" t="s">
        <v>26</v>
      </c>
      <c r="L1175" t="s">
        <v>183</v>
      </c>
      <c r="M1175" t="s">
        <v>1162</v>
      </c>
    </row>
    <row r="1176" spans="1:13" x14ac:dyDescent="0.35">
      <c r="A1176" s="5">
        <v>45706</v>
      </c>
      <c r="B1176">
        <v>2</v>
      </c>
      <c r="C1176">
        <v>2025</v>
      </c>
      <c r="D1176" t="s">
        <v>679</v>
      </c>
      <c r="E1176">
        <v>1</v>
      </c>
      <c r="F1176" s="6">
        <v>0.38194444444444442</v>
      </c>
      <c r="G1176" s="6">
        <v>0.39583333333333331</v>
      </c>
      <c r="H1176">
        <v>0.33</v>
      </c>
      <c r="I1176" t="s">
        <v>165</v>
      </c>
      <c r="J1176" t="s">
        <v>38</v>
      </c>
      <c r="K1176" t="s">
        <v>39</v>
      </c>
      <c r="L1176" t="s">
        <v>47</v>
      </c>
      <c r="M1176" t="s">
        <v>1163</v>
      </c>
    </row>
    <row r="1177" spans="1:13" x14ac:dyDescent="0.35">
      <c r="A1177" s="5">
        <v>45706</v>
      </c>
      <c r="B1177">
        <v>2</v>
      </c>
      <c r="C1177">
        <v>2025</v>
      </c>
      <c r="D1177" t="s">
        <v>679</v>
      </c>
      <c r="E1177">
        <v>1</v>
      </c>
      <c r="F1177" s="6">
        <v>0.4236111111111111</v>
      </c>
      <c r="G1177" s="6">
        <v>0.43055555555555558</v>
      </c>
      <c r="H1177">
        <v>0.17</v>
      </c>
      <c r="I1177" t="s">
        <v>215</v>
      </c>
      <c r="J1177" t="s">
        <v>38</v>
      </c>
      <c r="K1177" t="s">
        <v>39</v>
      </c>
      <c r="L1177" t="s">
        <v>139</v>
      </c>
      <c r="M1177" t="s">
        <v>1164</v>
      </c>
    </row>
    <row r="1178" spans="1:13" x14ac:dyDescent="0.35">
      <c r="A1178" s="5">
        <v>45706</v>
      </c>
      <c r="B1178">
        <v>2</v>
      </c>
      <c r="C1178">
        <v>2025</v>
      </c>
      <c r="D1178" t="s">
        <v>679</v>
      </c>
      <c r="E1178">
        <v>1</v>
      </c>
      <c r="F1178" s="6">
        <v>0.43402777777777779</v>
      </c>
      <c r="G1178" s="6">
        <v>0.45833333333333331</v>
      </c>
      <c r="H1178">
        <v>0.57999999999999996</v>
      </c>
      <c r="I1178" t="s">
        <v>1165</v>
      </c>
      <c r="J1178" t="s">
        <v>38</v>
      </c>
      <c r="K1178" t="s">
        <v>39</v>
      </c>
      <c r="L1178" t="s">
        <v>36</v>
      </c>
      <c r="M1178" t="s">
        <v>1166</v>
      </c>
    </row>
    <row r="1179" spans="1:13" x14ac:dyDescent="0.35">
      <c r="A1179" s="5">
        <v>45706</v>
      </c>
      <c r="B1179">
        <v>2</v>
      </c>
      <c r="C1179">
        <v>2025</v>
      </c>
      <c r="D1179" t="s">
        <v>679</v>
      </c>
      <c r="E1179">
        <v>1</v>
      </c>
      <c r="F1179" s="6">
        <v>0.45833333333333331</v>
      </c>
      <c r="G1179" s="6">
        <v>0.47916666666666669</v>
      </c>
      <c r="H1179">
        <v>0.5</v>
      </c>
      <c r="I1179" t="s">
        <v>1165</v>
      </c>
      <c r="J1179" t="s">
        <v>38</v>
      </c>
      <c r="K1179" t="s">
        <v>39</v>
      </c>
      <c r="L1179" t="s">
        <v>36</v>
      </c>
      <c r="M1179" t="s">
        <v>1167</v>
      </c>
    </row>
    <row r="1180" spans="1:13" x14ac:dyDescent="0.35">
      <c r="A1180" s="5">
        <v>45706</v>
      </c>
      <c r="B1180">
        <v>2</v>
      </c>
      <c r="C1180">
        <v>2025</v>
      </c>
      <c r="D1180" t="s">
        <v>679</v>
      </c>
      <c r="E1180">
        <v>1</v>
      </c>
      <c r="F1180" s="6">
        <v>0.54166666666666663</v>
      </c>
      <c r="G1180" s="6">
        <v>0.625</v>
      </c>
      <c r="H1180">
        <v>2</v>
      </c>
      <c r="I1180" t="s">
        <v>215</v>
      </c>
      <c r="J1180" t="s">
        <v>38</v>
      </c>
      <c r="K1180" t="s">
        <v>39</v>
      </c>
      <c r="L1180" t="s">
        <v>307</v>
      </c>
      <c r="M1180" t="s">
        <v>1168</v>
      </c>
    </row>
    <row r="1181" spans="1:13" x14ac:dyDescent="0.35">
      <c r="A1181" s="5">
        <v>45706</v>
      </c>
      <c r="B1181">
        <v>2</v>
      </c>
      <c r="C1181">
        <v>2025</v>
      </c>
      <c r="D1181" t="s">
        <v>679</v>
      </c>
      <c r="E1181">
        <v>2</v>
      </c>
      <c r="F1181" s="6">
        <v>0.625</v>
      </c>
      <c r="G1181" s="6">
        <v>0.65625</v>
      </c>
      <c r="H1181">
        <v>0.75</v>
      </c>
      <c r="I1181" t="s">
        <v>215</v>
      </c>
      <c r="J1181" t="s">
        <v>38</v>
      </c>
      <c r="K1181" t="s">
        <v>39</v>
      </c>
      <c r="L1181" t="s">
        <v>307</v>
      </c>
      <c r="M1181" t="s">
        <v>1169</v>
      </c>
    </row>
    <row r="1182" spans="1:13" x14ac:dyDescent="0.35">
      <c r="A1182" s="5">
        <v>45706</v>
      </c>
      <c r="B1182">
        <v>2</v>
      </c>
      <c r="C1182">
        <v>2025</v>
      </c>
      <c r="D1182" t="s">
        <v>679</v>
      </c>
      <c r="E1182">
        <v>2</v>
      </c>
      <c r="F1182" s="6">
        <v>0.66319444444444442</v>
      </c>
      <c r="G1182" s="6">
        <v>0.66666666666666663</v>
      </c>
      <c r="H1182">
        <v>0.08</v>
      </c>
      <c r="I1182" t="s">
        <v>33</v>
      </c>
      <c r="J1182" t="s">
        <v>30</v>
      </c>
      <c r="K1182" t="s">
        <v>52</v>
      </c>
      <c r="L1182" t="s">
        <v>57</v>
      </c>
      <c r="M1182" t="s">
        <v>1170</v>
      </c>
    </row>
    <row r="1183" spans="1:13" x14ac:dyDescent="0.35">
      <c r="A1183" s="5">
        <v>45706</v>
      </c>
      <c r="B1183">
        <v>2</v>
      </c>
      <c r="C1183">
        <v>2025</v>
      </c>
      <c r="D1183" t="s">
        <v>679</v>
      </c>
      <c r="E1183">
        <v>2</v>
      </c>
      <c r="F1183" s="6">
        <v>0.68055555555555558</v>
      </c>
      <c r="G1183" s="6">
        <v>0.70833333333333337</v>
      </c>
      <c r="H1183">
        <v>0.67</v>
      </c>
      <c r="I1183" t="s">
        <v>29</v>
      </c>
      <c r="J1183" t="s">
        <v>38</v>
      </c>
      <c r="K1183" t="s">
        <v>39</v>
      </c>
      <c r="L1183" t="s">
        <v>47</v>
      </c>
      <c r="M1183" t="s">
        <v>1171</v>
      </c>
    </row>
    <row r="1184" spans="1:13" x14ac:dyDescent="0.35">
      <c r="A1184" s="5">
        <v>45706</v>
      </c>
      <c r="B1184">
        <v>2</v>
      </c>
      <c r="C1184">
        <v>2025</v>
      </c>
      <c r="D1184" t="s">
        <v>679</v>
      </c>
      <c r="E1184">
        <v>2</v>
      </c>
      <c r="F1184" s="6">
        <v>0.70833333333333337</v>
      </c>
      <c r="G1184" s="6">
        <v>0.74305555555555558</v>
      </c>
      <c r="H1184">
        <v>0.83</v>
      </c>
      <c r="I1184" t="s">
        <v>29</v>
      </c>
      <c r="J1184" t="s">
        <v>38</v>
      </c>
      <c r="K1184" t="s">
        <v>39</v>
      </c>
      <c r="L1184" t="s">
        <v>47</v>
      </c>
      <c r="M1184" t="s">
        <v>1172</v>
      </c>
    </row>
    <row r="1185" spans="1:13" x14ac:dyDescent="0.35">
      <c r="A1185" s="5">
        <v>45706</v>
      </c>
      <c r="B1185">
        <v>2</v>
      </c>
      <c r="C1185">
        <v>2025</v>
      </c>
      <c r="D1185" t="s">
        <v>679</v>
      </c>
      <c r="E1185">
        <v>2</v>
      </c>
      <c r="F1185" s="6">
        <v>0.74652777777777779</v>
      </c>
      <c r="G1185" s="6">
        <v>0.75</v>
      </c>
      <c r="H1185">
        <v>0.08</v>
      </c>
      <c r="I1185" t="s">
        <v>24</v>
      </c>
      <c r="J1185" t="s">
        <v>25</v>
      </c>
      <c r="K1185" t="s">
        <v>26</v>
      </c>
      <c r="L1185" t="s">
        <v>27</v>
      </c>
      <c r="M1185" t="s">
        <v>1173</v>
      </c>
    </row>
    <row r="1186" spans="1:13" x14ac:dyDescent="0.35">
      <c r="A1186" s="5">
        <v>45706</v>
      </c>
      <c r="B1186">
        <v>2</v>
      </c>
      <c r="C1186">
        <v>2025</v>
      </c>
      <c r="D1186" t="s">
        <v>679</v>
      </c>
      <c r="E1186">
        <v>2</v>
      </c>
      <c r="F1186" s="6">
        <v>0.79166666666666663</v>
      </c>
      <c r="G1186" s="6">
        <v>0.83333333333333337</v>
      </c>
      <c r="H1186">
        <v>1</v>
      </c>
      <c r="I1186" t="s">
        <v>24</v>
      </c>
      <c r="J1186" t="s">
        <v>38</v>
      </c>
      <c r="K1186" t="s">
        <v>39</v>
      </c>
      <c r="L1186" t="s">
        <v>47</v>
      </c>
      <c r="M1186" t="s">
        <v>1174</v>
      </c>
    </row>
    <row r="1187" spans="1:13" x14ac:dyDescent="0.35">
      <c r="A1187" s="5">
        <v>45706</v>
      </c>
      <c r="B1187">
        <v>2</v>
      </c>
      <c r="C1187">
        <v>2025</v>
      </c>
      <c r="D1187" t="s">
        <v>679</v>
      </c>
      <c r="E1187">
        <v>2</v>
      </c>
      <c r="F1187" s="6">
        <v>0.83333333333333337</v>
      </c>
      <c r="G1187" s="6">
        <v>0.85416666666666663</v>
      </c>
      <c r="H1187">
        <v>0.5</v>
      </c>
      <c r="I1187" t="s">
        <v>24</v>
      </c>
      <c r="J1187" t="s">
        <v>38</v>
      </c>
      <c r="K1187" t="s">
        <v>39</v>
      </c>
      <c r="L1187" t="s">
        <v>47</v>
      </c>
      <c r="M1187" t="s">
        <v>1175</v>
      </c>
    </row>
    <row r="1188" spans="1:13" x14ac:dyDescent="0.35">
      <c r="A1188" s="5">
        <v>45706</v>
      </c>
      <c r="B1188">
        <v>2</v>
      </c>
      <c r="C1188">
        <v>2025</v>
      </c>
      <c r="D1188" t="s">
        <v>679</v>
      </c>
      <c r="E1188">
        <v>2</v>
      </c>
      <c r="F1188" s="6">
        <v>0.85416666666666663</v>
      </c>
      <c r="G1188" s="6">
        <v>0.875</v>
      </c>
      <c r="H1188">
        <v>0.5</v>
      </c>
      <c r="I1188" t="s">
        <v>33</v>
      </c>
      <c r="J1188" t="s">
        <v>38</v>
      </c>
      <c r="K1188" t="s">
        <v>103</v>
      </c>
      <c r="L1188" t="s">
        <v>1176</v>
      </c>
      <c r="M1188" t="s">
        <v>1177</v>
      </c>
    </row>
    <row r="1189" spans="1:13" x14ac:dyDescent="0.35">
      <c r="A1189" s="5">
        <v>45706</v>
      </c>
      <c r="B1189">
        <v>2</v>
      </c>
      <c r="C1189">
        <v>2025</v>
      </c>
      <c r="D1189" t="s">
        <v>679</v>
      </c>
      <c r="E1189">
        <v>2</v>
      </c>
      <c r="F1189" s="6">
        <v>0.875</v>
      </c>
      <c r="G1189" s="6">
        <v>0.91666666666666663</v>
      </c>
      <c r="H1189">
        <v>1</v>
      </c>
      <c r="I1189" t="s">
        <v>33</v>
      </c>
      <c r="J1189" t="s">
        <v>38</v>
      </c>
      <c r="K1189" t="s">
        <v>103</v>
      </c>
      <c r="L1189" t="s">
        <v>1176</v>
      </c>
      <c r="M1189" t="s">
        <v>1178</v>
      </c>
    </row>
    <row r="1190" spans="1:13" x14ac:dyDescent="0.35">
      <c r="A1190" s="5">
        <v>45706</v>
      </c>
      <c r="B1190">
        <v>2</v>
      </c>
      <c r="C1190">
        <v>2025</v>
      </c>
      <c r="D1190" t="s">
        <v>679</v>
      </c>
      <c r="E1190">
        <v>3</v>
      </c>
      <c r="F1190" s="6">
        <v>0.91666666666666663</v>
      </c>
      <c r="G1190" s="6">
        <v>0.94444444444444442</v>
      </c>
      <c r="H1190">
        <v>0.67</v>
      </c>
      <c r="I1190" t="s">
        <v>87</v>
      </c>
      <c r="J1190" t="s">
        <v>25</v>
      </c>
      <c r="K1190" t="s">
        <v>26</v>
      </c>
      <c r="L1190" t="s">
        <v>76</v>
      </c>
      <c r="M1190" t="s">
        <v>5270</v>
      </c>
    </row>
    <row r="1191" spans="1:13" x14ac:dyDescent="0.35">
      <c r="A1191" s="5">
        <v>45706</v>
      </c>
      <c r="B1191">
        <v>2</v>
      </c>
      <c r="C1191">
        <v>2025</v>
      </c>
      <c r="D1191" t="s">
        <v>679</v>
      </c>
      <c r="E1191">
        <v>3</v>
      </c>
      <c r="F1191" s="6">
        <v>2.4305555555555556E-2</v>
      </c>
      <c r="G1191" s="6">
        <v>2.7777777777777776E-2</v>
      </c>
      <c r="H1191">
        <v>0.08</v>
      </c>
      <c r="I1191" t="s">
        <v>84</v>
      </c>
      <c r="J1191" t="s">
        <v>38</v>
      </c>
      <c r="K1191" t="s">
        <v>39</v>
      </c>
      <c r="L1191" t="s">
        <v>47</v>
      </c>
      <c r="M1191" t="s">
        <v>1179</v>
      </c>
    </row>
    <row r="1192" spans="1:13" x14ac:dyDescent="0.35">
      <c r="A1192" s="5">
        <v>45706</v>
      </c>
      <c r="B1192">
        <v>2</v>
      </c>
      <c r="C1192">
        <v>2025</v>
      </c>
      <c r="D1192" t="s">
        <v>679</v>
      </c>
      <c r="E1192">
        <v>3</v>
      </c>
      <c r="F1192" s="6">
        <v>9.0277777777777776E-2</v>
      </c>
      <c r="G1192" s="6">
        <v>9.375E-2</v>
      </c>
      <c r="H1192">
        <v>0.08</v>
      </c>
      <c r="I1192" t="s">
        <v>87</v>
      </c>
      <c r="J1192" t="s">
        <v>30</v>
      </c>
      <c r="K1192" t="s">
        <v>52</v>
      </c>
      <c r="L1192" t="s">
        <v>57</v>
      </c>
      <c r="M1192" t="s">
        <v>1180</v>
      </c>
    </row>
    <row r="1193" spans="1:13" x14ac:dyDescent="0.35">
      <c r="A1193" s="5">
        <v>45706</v>
      </c>
      <c r="B1193">
        <v>2</v>
      </c>
      <c r="C1193">
        <v>2025</v>
      </c>
      <c r="D1193" t="s">
        <v>679</v>
      </c>
      <c r="E1193">
        <v>3</v>
      </c>
      <c r="F1193" s="6">
        <v>0.21527777777777779</v>
      </c>
      <c r="G1193" s="6">
        <v>0.22222222222222221</v>
      </c>
      <c r="H1193">
        <v>0.17</v>
      </c>
      <c r="I1193" t="s">
        <v>66</v>
      </c>
      <c r="J1193" t="s">
        <v>25</v>
      </c>
      <c r="K1193" t="s">
        <v>26</v>
      </c>
      <c r="L1193" t="s">
        <v>187</v>
      </c>
      <c r="M1193" t="s">
        <v>1181</v>
      </c>
    </row>
    <row r="1194" spans="1:13" x14ac:dyDescent="0.35">
      <c r="A1194" s="5">
        <v>45706</v>
      </c>
      <c r="B1194">
        <v>2</v>
      </c>
      <c r="C1194">
        <v>2025</v>
      </c>
      <c r="D1194" t="s">
        <v>679</v>
      </c>
      <c r="E1194">
        <v>3</v>
      </c>
      <c r="F1194" s="6">
        <v>0.2673611111111111</v>
      </c>
      <c r="G1194" s="6">
        <v>0.27083333333333331</v>
      </c>
      <c r="H1194">
        <v>0.08</v>
      </c>
      <c r="I1194" t="s">
        <v>84</v>
      </c>
      <c r="J1194" t="s">
        <v>25</v>
      </c>
      <c r="K1194" t="s">
        <v>26</v>
      </c>
      <c r="L1194" t="s">
        <v>47</v>
      </c>
      <c r="M1194" t="s">
        <v>5271</v>
      </c>
    </row>
    <row r="1195" spans="1:13" x14ac:dyDescent="0.35">
      <c r="A1195" s="5">
        <v>45706</v>
      </c>
      <c r="B1195">
        <v>2</v>
      </c>
      <c r="C1195">
        <v>2025</v>
      </c>
      <c r="D1195" t="s">
        <v>679</v>
      </c>
      <c r="E1195">
        <v>3</v>
      </c>
      <c r="F1195" s="6">
        <v>0.27777777777777779</v>
      </c>
      <c r="G1195" s="6">
        <v>0.29166666666666669</v>
      </c>
      <c r="H1195">
        <v>0.33</v>
      </c>
      <c r="I1195" t="s">
        <v>87</v>
      </c>
      <c r="J1195" t="s">
        <v>30</v>
      </c>
      <c r="K1195" t="s">
        <v>52</v>
      </c>
      <c r="L1195" t="s">
        <v>57</v>
      </c>
      <c r="M1195" t="s">
        <v>559</v>
      </c>
    </row>
    <row r="1196" spans="1:13" x14ac:dyDescent="0.35">
      <c r="A1196" s="5">
        <v>45707</v>
      </c>
      <c r="B1196">
        <v>2</v>
      </c>
      <c r="C1196">
        <v>2025</v>
      </c>
      <c r="D1196" t="s">
        <v>679</v>
      </c>
      <c r="E1196">
        <v>1</v>
      </c>
      <c r="F1196" s="6">
        <v>0.29166666666666669</v>
      </c>
      <c r="G1196" s="6">
        <v>0.33333333333333331</v>
      </c>
      <c r="H1196">
        <v>1</v>
      </c>
      <c r="I1196" t="s">
        <v>87</v>
      </c>
      <c r="J1196" t="s">
        <v>30</v>
      </c>
      <c r="K1196" t="s">
        <v>52</v>
      </c>
      <c r="L1196" t="s">
        <v>57</v>
      </c>
      <c r="M1196" t="s">
        <v>365</v>
      </c>
    </row>
    <row r="1197" spans="1:13" x14ac:dyDescent="0.35">
      <c r="A1197" s="5">
        <v>45707</v>
      </c>
      <c r="B1197">
        <v>2</v>
      </c>
      <c r="C1197">
        <v>2025</v>
      </c>
      <c r="D1197" t="s">
        <v>679</v>
      </c>
      <c r="E1197">
        <v>1</v>
      </c>
      <c r="F1197" s="6">
        <v>0.33333333333333331</v>
      </c>
      <c r="G1197" s="6">
        <v>0.33680555555555558</v>
      </c>
      <c r="H1197">
        <v>0.08</v>
      </c>
      <c r="I1197" t="s">
        <v>87</v>
      </c>
      <c r="J1197" t="s">
        <v>30</v>
      </c>
      <c r="K1197" t="s">
        <v>52</v>
      </c>
      <c r="L1197" t="s">
        <v>57</v>
      </c>
      <c r="M1197" t="s">
        <v>1182</v>
      </c>
    </row>
    <row r="1198" spans="1:13" x14ac:dyDescent="0.35">
      <c r="A1198" s="5">
        <v>45707</v>
      </c>
      <c r="B1198">
        <v>2</v>
      </c>
      <c r="C1198">
        <v>2025</v>
      </c>
      <c r="D1198" t="s">
        <v>679</v>
      </c>
      <c r="E1198">
        <v>1</v>
      </c>
      <c r="F1198" s="6">
        <v>0.39583333333333331</v>
      </c>
      <c r="G1198" s="6">
        <v>0.40277777777777779</v>
      </c>
      <c r="H1198">
        <v>0.17</v>
      </c>
      <c r="I1198" t="s">
        <v>617</v>
      </c>
      <c r="J1198" t="s">
        <v>25</v>
      </c>
      <c r="K1198" t="s">
        <v>26</v>
      </c>
      <c r="L1198" t="s">
        <v>183</v>
      </c>
      <c r="M1198" t="s">
        <v>1183</v>
      </c>
    </row>
    <row r="1199" spans="1:13" x14ac:dyDescent="0.35">
      <c r="A1199" s="5">
        <v>45707</v>
      </c>
      <c r="B1199">
        <v>2</v>
      </c>
      <c r="C1199">
        <v>2025</v>
      </c>
      <c r="D1199" t="s">
        <v>679</v>
      </c>
      <c r="E1199">
        <v>1</v>
      </c>
      <c r="F1199" s="6">
        <v>0.4201388888888889</v>
      </c>
      <c r="G1199" s="6">
        <v>0.43055555555555558</v>
      </c>
      <c r="H1199">
        <v>0.25</v>
      </c>
      <c r="I1199" t="s">
        <v>215</v>
      </c>
      <c r="J1199" t="s">
        <v>38</v>
      </c>
      <c r="K1199" t="s">
        <v>39</v>
      </c>
      <c r="L1199" t="s">
        <v>472</v>
      </c>
      <c r="M1199" t="s">
        <v>1184</v>
      </c>
    </row>
    <row r="1200" spans="1:13" x14ac:dyDescent="0.35">
      <c r="A1200" s="5">
        <v>45707</v>
      </c>
      <c r="B1200">
        <v>2</v>
      </c>
      <c r="C1200">
        <v>2025</v>
      </c>
      <c r="D1200" t="s">
        <v>679</v>
      </c>
      <c r="E1200">
        <v>1</v>
      </c>
      <c r="F1200" s="6">
        <v>0.4375</v>
      </c>
      <c r="G1200" s="6">
        <v>0.44097222222222221</v>
      </c>
      <c r="H1200">
        <v>0.08</v>
      </c>
      <c r="I1200" t="s">
        <v>617</v>
      </c>
      <c r="J1200" t="s">
        <v>25</v>
      </c>
      <c r="K1200" t="s">
        <v>26</v>
      </c>
      <c r="L1200" t="s">
        <v>183</v>
      </c>
      <c r="M1200" t="s">
        <v>1185</v>
      </c>
    </row>
    <row r="1201" spans="1:25" x14ac:dyDescent="0.35">
      <c r="A1201" s="5">
        <v>45707</v>
      </c>
      <c r="B1201">
        <v>2</v>
      </c>
      <c r="C1201">
        <v>2025</v>
      </c>
      <c r="D1201" t="s">
        <v>679</v>
      </c>
      <c r="E1201">
        <v>1</v>
      </c>
      <c r="F1201" s="6">
        <v>0.44097222222222221</v>
      </c>
      <c r="G1201" s="6">
        <v>0.44791666666666669</v>
      </c>
      <c r="H1201">
        <v>0.17</v>
      </c>
      <c r="I1201" t="s">
        <v>153</v>
      </c>
      <c r="J1201" t="s">
        <v>25</v>
      </c>
      <c r="K1201" t="s">
        <v>26</v>
      </c>
      <c r="L1201" t="s">
        <v>27</v>
      </c>
      <c r="M1201" t="s">
        <v>1186</v>
      </c>
    </row>
    <row r="1202" spans="1:25" x14ac:dyDescent="0.35">
      <c r="A1202" s="5">
        <v>45707</v>
      </c>
      <c r="B1202">
        <v>2</v>
      </c>
      <c r="C1202">
        <v>2025</v>
      </c>
      <c r="D1202" t="s">
        <v>679</v>
      </c>
      <c r="E1202">
        <v>1</v>
      </c>
      <c r="F1202" s="6">
        <v>0.52430555555555558</v>
      </c>
      <c r="G1202" s="6">
        <v>0.53125</v>
      </c>
      <c r="H1202">
        <v>0.17</v>
      </c>
      <c r="I1202" t="s">
        <v>87</v>
      </c>
      <c r="J1202" t="s">
        <v>30</v>
      </c>
      <c r="K1202" t="s">
        <v>52</v>
      </c>
      <c r="L1202" t="s">
        <v>57</v>
      </c>
      <c r="M1202" t="s">
        <v>1187</v>
      </c>
    </row>
    <row r="1203" spans="1:25" x14ac:dyDescent="0.35">
      <c r="A1203" s="5">
        <v>45707</v>
      </c>
      <c r="B1203">
        <v>2</v>
      </c>
      <c r="C1203">
        <v>2025</v>
      </c>
      <c r="D1203" t="s">
        <v>679</v>
      </c>
      <c r="E1203">
        <v>2</v>
      </c>
      <c r="F1203" s="6">
        <v>0.72916666666666663</v>
      </c>
      <c r="G1203" s="6">
        <v>0.74305555555555558</v>
      </c>
      <c r="H1203">
        <v>0.33</v>
      </c>
      <c r="I1203" t="s">
        <v>66</v>
      </c>
      <c r="J1203" t="s">
        <v>38</v>
      </c>
      <c r="K1203" t="s">
        <v>39</v>
      </c>
      <c r="L1203" t="s">
        <v>139</v>
      </c>
      <c r="M1203" t="s">
        <v>5272</v>
      </c>
    </row>
    <row r="1204" spans="1:25" x14ac:dyDescent="0.35">
      <c r="A1204" s="5">
        <v>45707</v>
      </c>
      <c r="B1204">
        <v>2</v>
      </c>
      <c r="C1204">
        <v>2025</v>
      </c>
      <c r="D1204" t="s">
        <v>679</v>
      </c>
      <c r="E1204">
        <v>3</v>
      </c>
      <c r="F1204" s="6">
        <v>0.91666666666666663</v>
      </c>
      <c r="G1204" s="6">
        <v>0.95833333333333337</v>
      </c>
      <c r="H1204">
        <v>1</v>
      </c>
      <c r="I1204" t="s">
        <v>56</v>
      </c>
      <c r="J1204" t="s">
        <v>25</v>
      </c>
      <c r="K1204" t="s">
        <v>26</v>
      </c>
      <c r="L1204" t="s">
        <v>76</v>
      </c>
      <c r="M1204" t="s">
        <v>4782</v>
      </c>
    </row>
    <row r="1205" spans="1:25" x14ac:dyDescent="0.35">
      <c r="A1205" s="5">
        <v>45707</v>
      </c>
      <c r="B1205">
        <v>2</v>
      </c>
      <c r="C1205">
        <v>2025</v>
      </c>
      <c r="D1205" t="s">
        <v>679</v>
      </c>
      <c r="E1205">
        <v>3</v>
      </c>
      <c r="F1205" s="6">
        <v>0.95833333333333337</v>
      </c>
      <c r="G1205" s="6">
        <v>0</v>
      </c>
      <c r="H1205">
        <v>1</v>
      </c>
      <c r="I1205" t="s">
        <v>56</v>
      </c>
      <c r="J1205" t="s">
        <v>25</v>
      </c>
      <c r="K1205" t="s">
        <v>26</v>
      </c>
      <c r="L1205" t="s">
        <v>76</v>
      </c>
      <c r="M1205" t="s">
        <v>4783</v>
      </c>
    </row>
    <row r="1206" spans="1:25" x14ac:dyDescent="0.35">
      <c r="A1206" s="5">
        <v>45707</v>
      </c>
      <c r="B1206">
        <v>2</v>
      </c>
      <c r="C1206">
        <v>2025</v>
      </c>
      <c r="D1206" t="s">
        <v>679</v>
      </c>
      <c r="E1206">
        <v>3</v>
      </c>
      <c r="F1206" s="6">
        <v>0</v>
      </c>
      <c r="G1206" s="6">
        <v>3.4722222222222224E-2</v>
      </c>
      <c r="H1206">
        <v>0.83</v>
      </c>
      <c r="I1206" t="s">
        <v>56</v>
      </c>
      <c r="J1206" t="s">
        <v>25</v>
      </c>
      <c r="K1206" t="s">
        <v>26</v>
      </c>
      <c r="L1206" t="s">
        <v>76</v>
      </c>
      <c r="M1206" t="s">
        <v>4784</v>
      </c>
    </row>
    <row r="1207" spans="1:25" x14ac:dyDescent="0.35">
      <c r="A1207" s="5">
        <v>45707</v>
      </c>
      <c r="B1207">
        <v>2</v>
      </c>
      <c r="C1207">
        <v>2025</v>
      </c>
      <c r="D1207" t="s">
        <v>679</v>
      </c>
      <c r="E1207">
        <v>3</v>
      </c>
      <c r="F1207" s="6">
        <v>4.5138888888888888E-2</v>
      </c>
      <c r="G1207" s="6">
        <v>4.8611111111111112E-2</v>
      </c>
      <c r="H1207">
        <v>0.08</v>
      </c>
      <c r="I1207" t="s">
        <v>42</v>
      </c>
      <c r="J1207" t="s">
        <v>30</v>
      </c>
      <c r="K1207" t="s">
        <v>52</v>
      </c>
      <c r="L1207" t="s">
        <v>53</v>
      </c>
      <c r="M1207" t="s">
        <v>1188</v>
      </c>
    </row>
    <row r="1208" spans="1:25" x14ac:dyDescent="0.35">
      <c r="A1208" s="5">
        <v>45707</v>
      </c>
      <c r="B1208">
        <v>2</v>
      </c>
      <c r="C1208">
        <v>2025</v>
      </c>
      <c r="D1208" t="s">
        <v>679</v>
      </c>
      <c r="E1208">
        <v>3</v>
      </c>
      <c r="F1208" s="6">
        <v>0.10069444444444445</v>
      </c>
      <c r="G1208" s="6">
        <v>0.10416666666666667</v>
      </c>
      <c r="H1208">
        <v>0.08</v>
      </c>
      <c r="I1208" t="s">
        <v>56</v>
      </c>
      <c r="J1208" t="s">
        <v>30</v>
      </c>
      <c r="K1208" t="s">
        <v>52</v>
      </c>
      <c r="L1208" t="s">
        <v>57</v>
      </c>
      <c r="M1208" t="s">
        <v>1189</v>
      </c>
    </row>
    <row r="1209" spans="1:25" x14ac:dyDescent="0.35">
      <c r="A1209" s="5">
        <v>45707</v>
      </c>
      <c r="B1209">
        <v>2</v>
      </c>
      <c r="C1209">
        <v>2025</v>
      </c>
      <c r="D1209" t="s">
        <v>679</v>
      </c>
      <c r="E1209">
        <v>3</v>
      </c>
      <c r="F1209" s="6">
        <v>0.16666666666666666</v>
      </c>
      <c r="G1209" s="6">
        <v>0.1701388888888889</v>
      </c>
      <c r="H1209">
        <v>0.08</v>
      </c>
      <c r="I1209" t="s">
        <v>56</v>
      </c>
      <c r="J1209" t="s">
        <v>30</v>
      </c>
      <c r="K1209" t="s">
        <v>52</v>
      </c>
      <c r="L1209" t="s">
        <v>57</v>
      </c>
      <c r="M1209" t="s">
        <v>1190</v>
      </c>
    </row>
    <row r="1210" spans="1:25" x14ac:dyDescent="0.35">
      <c r="A1210" s="5">
        <v>45707</v>
      </c>
      <c r="B1210">
        <v>2</v>
      </c>
      <c r="C1210">
        <v>2025</v>
      </c>
      <c r="D1210" t="s">
        <v>679</v>
      </c>
      <c r="E1210">
        <v>3</v>
      </c>
      <c r="F1210" s="6">
        <v>0.1701388888888889</v>
      </c>
      <c r="G1210" s="6">
        <v>0.18402777777777779</v>
      </c>
      <c r="H1210">
        <v>0.33</v>
      </c>
      <c r="I1210" t="s">
        <v>112</v>
      </c>
      <c r="J1210" t="s">
        <v>38</v>
      </c>
      <c r="K1210" t="s">
        <v>39</v>
      </c>
      <c r="L1210" t="s">
        <v>47</v>
      </c>
      <c r="M1210" t="s">
        <v>1191</v>
      </c>
    </row>
    <row r="1211" spans="1:25" x14ac:dyDescent="0.35">
      <c r="A1211" s="5">
        <v>45707</v>
      </c>
      <c r="B1211">
        <v>2</v>
      </c>
      <c r="C1211">
        <v>2025</v>
      </c>
      <c r="D1211" t="s">
        <v>679</v>
      </c>
      <c r="E1211">
        <v>3</v>
      </c>
      <c r="F1211" s="6">
        <v>0.20833333333333334</v>
      </c>
      <c r="G1211" s="6">
        <v>0.21527777777777779</v>
      </c>
      <c r="H1211">
        <v>0.17</v>
      </c>
      <c r="I1211" t="s">
        <v>84</v>
      </c>
      <c r="J1211" t="s">
        <v>38</v>
      </c>
      <c r="K1211" t="s">
        <v>39</v>
      </c>
      <c r="L1211" t="s">
        <v>47</v>
      </c>
      <c r="M1211" t="s">
        <v>1192</v>
      </c>
    </row>
    <row r="1212" spans="1:25" x14ac:dyDescent="0.35">
      <c r="A1212" s="5">
        <v>45707</v>
      </c>
      <c r="B1212">
        <v>2</v>
      </c>
      <c r="C1212">
        <v>2025</v>
      </c>
      <c r="D1212" t="s">
        <v>679</v>
      </c>
      <c r="E1212">
        <v>3</v>
      </c>
      <c r="F1212" s="6">
        <v>0.21180555555555555</v>
      </c>
      <c r="G1212" s="6">
        <v>0.24305555555555555</v>
      </c>
      <c r="H1212">
        <v>0.75</v>
      </c>
      <c r="I1212" t="s">
        <v>84</v>
      </c>
      <c r="J1212" t="s">
        <v>25</v>
      </c>
      <c r="K1212" t="s">
        <v>26</v>
      </c>
      <c r="L1212" t="s">
        <v>450</v>
      </c>
      <c r="M1212" t="s">
        <v>1193</v>
      </c>
    </row>
    <row r="1213" spans="1:25" x14ac:dyDescent="0.35">
      <c r="A1213" s="5">
        <v>45707</v>
      </c>
      <c r="B1213">
        <v>2</v>
      </c>
      <c r="C1213">
        <v>2025</v>
      </c>
      <c r="D1213" t="s">
        <v>679</v>
      </c>
      <c r="E1213">
        <v>3</v>
      </c>
      <c r="F1213" s="6">
        <v>0.25694444444444442</v>
      </c>
      <c r="G1213" s="6">
        <v>0.29166666666666669</v>
      </c>
      <c r="H1213">
        <v>0.83</v>
      </c>
      <c r="I1213" t="s">
        <v>289</v>
      </c>
      <c r="J1213" t="s">
        <v>38</v>
      </c>
      <c r="K1213" t="s">
        <v>39</v>
      </c>
      <c r="L1213" t="s">
        <v>104</v>
      </c>
      <c r="M1213" t="s">
        <v>4785</v>
      </c>
    </row>
    <row r="1216" spans="1:25" ht="15.5" x14ac:dyDescent="0.35">
      <c r="A1216" s="14" t="s">
        <v>0</v>
      </c>
      <c r="B1216" s="15" t="s">
        <v>1</v>
      </c>
      <c r="C1216" s="15" t="s">
        <v>2</v>
      </c>
      <c r="D1216" s="15" t="s">
        <v>676</v>
      </c>
      <c r="E1216" s="15" t="s">
        <v>3</v>
      </c>
      <c r="F1216" s="16" t="s">
        <v>4</v>
      </c>
      <c r="G1216" s="16" t="s">
        <v>5</v>
      </c>
      <c r="H1216" s="43" t="s">
        <v>6</v>
      </c>
      <c r="I1216" s="15" t="s">
        <v>7</v>
      </c>
      <c r="J1216" s="15" t="s">
        <v>8</v>
      </c>
      <c r="K1216" s="15" t="s">
        <v>9</v>
      </c>
      <c r="L1216" s="15" t="s">
        <v>10</v>
      </c>
      <c r="M1216" s="15" t="s">
        <v>11</v>
      </c>
      <c r="N1216" s="15" t="s">
        <v>12</v>
      </c>
      <c r="O1216" s="15" t="s">
        <v>13</v>
      </c>
      <c r="P1216" s="15" t="s">
        <v>14</v>
      </c>
      <c r="Q1216" s="15" t="s">
        <v>15</v>
      </c>
      <c r="R1216" s="15" t="s">
        <v>16</v>
      </c>
      <c r="S1216" s="15" t="s">
        <v>17</v>
      </c>
      <c r="T1216" s="15" t="s">
        <v>18</v>
      </c>
      <c r="U1216" s="15" t="s">
        <v>19</v>
      </c>
      <c r="V1216" s="15" t="s">
        <v>20</v>
      </c>
      <c r="W1216" s="15" t="s">
        <v>21</v>
      </c>
      <c r="X1216" s="15" t="s">
        <v>22</v>
      </c>
      <c r="Y1216" s="17" t="s">
        <v>23</v>
      </c>
    </row>
    <row r="1217" spans="1:25" x14ac:dyDescent="0.35">
      <c r="A1217" s="18">
        <v>45717</v>
      </c>
      <c r="B1217" s="19">
        <v>3</v>
      </c>
      <c r="C1217" s="19">
        <v>2025</v>
      </c>
      <c r="D1217" s="19" t="s">
        <v>677</v>
      </c>
      <c r="E1217" s="19">
        <v>1</v>
      </c>
      <c r="F1217" s="20">
        <v>0.2986111111111111</v>
      </c>
      <c r="G1217" s="20">
        <v>0.30902777777777779</v>
      </c>
      <c r="H1217" s="21">
        <f>(G1217-F1217)*24</f>
        <v>0.25000000000000044</v>
      </c>
      <c r="I1217" s="19" t="s">
        <v>56</v>
      </c>
      <c r="J1217" s="19" t="s">
        <v>30</v>
      </c>
      <c r="K1217" s="19" t="s">
        <v>52</v>
      </c>
      <c r="L1217" s="19" t="s">
        <v>57</v>
      </c>
      <c r="M1217" s="19" t="s">
        <v>1194</v>
      </c>
      <c r="N1217" s="19"/>
      <c r="O1217" s="19"/>
      <c r="P1217" s="19"/>
      <c r="Q1217" s="19"/>
      <c r="R1217" s="19"/>
      <c r="S1217" s="19"/>
      <c r="T1217" s="19"/>
      <c r="U1217" s="19"/>
      <c r="V1217" s="19"/>
      <c r="W1217" s="19"/>
      <c r="X1217" s="19"/>
      <c r="Y1217" s="22"/>
    </row>
    <row r="1218" spans="1:25" x14ac:dyDescent="0.35">
      <c r="A1218" s="23">
        <v>45717</v>
      </c>
      <c r="B1218" s="24">
        <v>3</v>
      </c>
      <c r="C1218" s="24">
        <v>2025</v>
      </c>
      <c r="D1218" s="24" t="s">
        <v>677</v>
      </c>
      <c r="E1218" s="24">
        <v>1</v>
      </c>
      <c r="F1218" s="25">
        <v>0.30902777777777779</v>
      </c>
      <c r="G1218" s="25">
        <v>0.33333333333333331</v>
      </c>
      <c r="H1218" s="26">
        <f t="shared" ref="H1218:H1280" si="0">(G1218-F1218)*24</f>
        <v>0.58333333333333259</v>
      </c>
      <c r="I1218" s="24" t="s">
        <v>24</v>
      </c>
      <c r="J1218" s="24" t="s">
        <v>38</v>
      </c>
      <c r="K1218" s="27" t="s">
        <v>39</v>
      </c>
      <c r="L1218" s="27" t="s">
        <v>36</v>
      </c>
      <c r="M1218" s="24" t="s">
        <v>1195</v>
      </c>
      <c r="N1218" s="24"/>
      <c r="O1218" s="24"/>
      <c r="P1218" s="24"/>
      <c r="Q1218" s="24"/>
      <c r="R1218" s="24"/>
      <c r="S1218" s="24"/>
      <c r="T1218" s="24"/>
      <c r="U1218" s="24"/>
      <c r="V1218" s="24"/>
      <c r="W1218" s="24"/>
      <c r="X1218" s="24"/>
      <c r="Y1218" s="28"/>
    </row>
    <row r="1219" spans="1:25" x14ac:dyDescent="0.35">
      <c r="A1219" s="18">
        <v>45717</v>
      </c>
      <c r="B1219" s="19">
        <v>3</v>
      </c>
      <c r="C1219" s="19">
        <v>2025</v>
      </c>
      <c r="D1219" s="19" t="s">
        <v>677</v>
      </c>
      <c r="E1219" s="19">
        <v>1</v>
      </c>
      <c r="F1219" s="20">
        <v>0.41319444444444442</v>
      </c>
      <c r="G1219" s="20">
        <v>0.41666666666666669</v>
      </c>
      <c r="H1219" s="21">
        <f t="shared" si="0"/>
        <v>8.333333333333437E-2</v>
      </c>
      <c r="I1219" s="19" t="s">
        <v>42</v>
      </c>
      <c r="J1219" s="19" t="s">
        <v>25</v>
      </c>
      <c r="K1219" s="19" t="s">
        <v>26</v>
      </c>
      <c r="L1219" s="19" t="s">
        <v>1196</v>
      </c>
      <c r="M1219" s="19" t="s">
        <v>1197</v>
      </c>
      <c r="N1219" s="19"/>
      <c r="O1219" s="19"/>
      <c r="P1219" s="19"/>
      <c r="Q1219" s="19"/>
      <c r="R1219" s="19"/>
      <c r="S1219" s="19"/>
      <c r="T1219" s="19"/>
      <c r="U1219" s="19"/>
      <c r="V1219" s="19"/>
      <c r="W1219" s="19"/>
      <c r="X1219" s="19"/>
      <c r="Y1219" s="22"/>
    </row>
    <row r="1220" spans="1:25" x14ac:dyDescent="0.35">
      <c r="A1220" s="23">
        <v>45717</v>
      </c>
      <c r="B1220" s="24">
        <v>3</v>
      </c>
      <c r="C1220" s="24">
        <v>2025</v>
      </c>
      <c r="D1220" s="24" t="s">
        <v>677</v>
      </c>
      <c r="E1220" s="24">
        <v>1</v>
      </c>
      <c r="F1220" s="25">
        <v>0.44097222222222221</v>
      </c>
      <c r="G1220" s="25">
        <v>0.5</v>
      </c>
      <c r="H1220" s="26">
        <f t="shared" si="0"/>
        <v>1.416666666666667</v>
      </c>
      <c r="I1220" s="24" t="s">
        <v>56</v>
      </c>
      <c r="J1220" s="24" t="s">
        <v>25</v>
      </c>
      <c r="K1220" s="24" t="s">
        <v>26</v>
      </c>
      <c r="L1220" s="27" t="s">
        <v>76</v>
      </c>
      <c r="M1220" s="24" t="s">
        <v>4786</v>
      </c>
      <c r="N1220" s="24"/>
      <c r="O1220" s="24"/>
      <c r="P1220" s="24"/>
      <c r="Q1220" s="24"/>
      <c r="R1220" s="24"/>
      <c r="S1220" s="24"/>
      <c r="T1220" s="24"/>
      <c r="U1220" s="24"/>
      <c r="V1220" s="24"/>
      <c r="W1220" s="24"/>
      <c r="X1220" s="24"/>
      <c r="Y1220" s="28"/>
    </row>
    <row r="1221" spans="1:25" x14ac:dyDescent="0.35">
      <c r="A1221" s="18">
        <v>45717</v>
      </c>
      <c r="B1221" s="19">
        <v>3</v>
      </c>
      <c r="C1221" s="19">
        <v>2025</v>
      </c>
      <c r="D1221" s="19" t="s">
        <v>677</v>
      </c>
      <c r="E1221" s="19">
        <v>1</v>
      </c>
      <c r="F1221" s="20">
        <v>0.5625</v>
      </c>
      <c r="G1221" s="20">
        <v>0.57291666666666663</v>
      </c>
      <c r="H1221" s="21">
        <f t="shared" si="0"/>
        <v>0.24999999999999911</v>
      </c>
      <c r="I1221" s="19" t="s">
        <v>24</v>
      </c>
      <c r="J1221" s="19" t="s">
        <v>25</v>
      </c>
      <c r="K1221" s="19" t="s">
        <v>26</v>
      </c>
      <c r="L1221" s="19" t="s">
        <v>1198</v>
      </c>
      <c r="M1221" s="19" t="s">
        <v>1199</v>
      </c>
      <c r="N1221" s="19"/>
      <c r="O1221" s="19"/>
      <c r="P1221" s="19"/>
      <c r="Q1221" s="19"/>
      <c r="R1221" s="19"/>
      <c r="S1221" s="19"/>
      <c r="T1221" s="19"/>
      <c r="U1221" s="19"/>
      <c r="V1221" s="19"/>
      <c r="W1221" s="19"/>
      <c r="X1221" s="19"/>
      <c r="Y1221" s="22"/>
    </row>
    <row r="1222" spans="1:25" x14ac:dyDescent="0.35">
      <c r="A1222" s="23">
        <v>45717</v>
      </c>
      <c r="B1222" s="24">
        <v>3</v>
      </c>
      <c r="C1222" s="24">
        <v>2025</v>
      </c>
      <c r="D1222" s="24" t="s">
        <v>677</v>
      </c>
      <c r="E1222" s="24">
        <v>1</v>
      </c>
      <c r="F1222" s="25">
        <v>0.58333333333333337</v>
      </c>
      <c r="G1222" s="25">
        <v>0.59027777777777779</v>
      </c>
      <c r="H1222" s="26">
        <f t="shared" si="0"/>
        <v>0.16666666666666607</v>
      </c>
      <c r="I1222" s="24" t="s">
        <v>24</v>
      </c>
      <c r="J1222" s="27" t="s">
        <v>25</v>
      </c>
      <c r="K1222" s="24" t="s">
        <v>26</v>
      </c>
      <c r="L1222" s="27" t="s">
        <v>47</v>
      </c>
      <c r="M1222" s="24" t="s">
        <v>1200</v>
      </c>
      <c r="N1222" s="24"/>
      <c r="O1222" s="24"/>
      <c r="P1222" s="24"/>
      <c r="Q1222" s="24"/>
      <c r="R1222" s="24"/>
      <c r="S1222" s="24"/>
      <c r="T1222" s="24"/>
      <c r="U1222" s="24"/>
      <c r="V1222" s="24"/>
      <c r="W1222" s="24"/>
      <c r="X1222" s="24"/>
      <c r="Y1222" s="28"/>
    </row>
    <row r="1223" spans="1:25" x14ac:dyDescent="0.35">
      <c r="A1223" s="18">
        <v>45717</v>
      </c>
      <c r="B1223" s="19">
        <v>3</v>
      </c>
      <c r="C1223" s="19">
        <v>2025</v>
      </c>
      <c r="D1223" s="19" t="s">
        <v>677</v>
      </c>
      <c r="E1223" s="19">
        <v>1</v>
      </c>
      <c r="F1223" s="20">
        <v>0.65277777777777779</v>
      </c>
      <c r="G1223" s="20">
        <v>0.65972222222222221</v>
      </c>
      <c r="H1223" s="21">
        <f t="shared" si="0"/>
        <v>0.16666666666666607</v>
      </c>
      <c r="I1223" s="19" t="s">
        <v>24</v>
      </c>
      <c r="J1223" s="19" t="s">
        <v>25</v>
      </c>
      <c r="K1223" s="19" t="s">
        <v>26</v>
      </c>
      <c r="L1223" s="19" t="s">
        <v>47</v>
      </c>
      <c r="M1223" s="19" t="s">
        <v>1201</v>
      </c>
      <c r="N1223" s="19"/>
      <c r="O1223" s="19"/>
      <c r="P1223" s="19"/>
      <c r="Q1223" s="19"/>
      <c r="R1223" s="19"/>
      <c r="S1223" s="19"/>
      <c r="T1223" s="19"/>
      <c r="U1223" s="19"/>
      <c r="V1223" s="19"/>
      <c r="W1223" s="19"/>
      <c r="X1223" s="19"/>
      <c r="Y1223" s="22"/>
    </row>
    <row r="1224" spans="1:25" x14ac:dyDescent="0.35">
      <c r="A1224" s="23">
        <v>45717</v>
      </c>
      <c r="B1224" s="24">
        <v>3</v>
      </c>
      <c r="C1224" s="24">
        <v>2025</v>
      </c>
      <c r="D1224" s="24" t="s">
        <v>677</v>
      </c>
      <c r="E1224" s="24">
        <v>1</v>
      </c>
      <c r="F1224" s="25">
        <v>0.65972222222222221</v>
      </c>
      <c r="G1224" s="25">
        <v>0.66666666666666663</v>
      </c>
      <c r="H1224" s="26">
        <f t="shared" si="0"/>
        <v>0.16666666666666607</v>
      </c>
      <c r="I1224" s="24" t="s">
        <v>24</v>
      </c>
      <c r="J1224" s="24" t="s">
        <v>38</v>
      </c>
      <c r="K1224" s="24" t="s">
        <v>39</v>
      </c>
      <c r="L1224" s="27" t="s">
        <v>216</v>
      </c>
      <c r="M1224" s="24" t="s">
        <v>1202</v>
      </c>
      <c r="N1224" s="24"/>
      <c r="O1224" s="24"/>
      <c r="P1224" s="24"/>
      <c r="Q1224" s="24"/>
      <c r="R1224" s="24"/>
      <c r="S1224" s="24"/>
      <c r="T1224" s="24"/>
      <c r="U1224" s="24"/>
      <c r="V1224" s="24"/>
      <c r="W1224" s="24"/>
      <c r="X1224" s="24"/>
      <c r="Y1224" s="28"/>
    </row>
    <row r="1225" spans="1:25" x14ac:dyDescent="0.35">
      <c r="A1225" s="18">
        <v>45717</v>
      </c>
      <c r="B1225" s="19">
        <v>3</v>
      </c>
      <c r="C1225" s="19">
        <v>2025</v>
      </c>
      <c r="D1225" s="19" t="s">
        <v>677</v>
      </c>
      <c r="E1225" s="19">
        <v>1</v>
      </c>
      <c r="F1225" s="20">
        <v>0.69097222222222221</v>
      </c>
      <c r="G1225" s="20">
        <v>0.69791666666666663</v>
      </c>
      <c r="H1225" s="21">
        <f t="shared" si="0"/>
        <v>0.16666666666666607</v>
      </c>
      <c r="I1225" s="19" t="s">
        <v>42</v>
      </c>
      <c r="J1225" s="19" t="s">
        <v>25</v>
      </c>
      <c r="K1225" s="19" t="s">
        <v>26</v>
      </c>
      <c r="L1225" s="19" t="s">
        <v>1196</v>
      </c>
      <c r="M1225" s="19" t="s">
        <v>1203</v>
      </c>
      <c r="N1225" s="19"/>
      <c r="O1225" s="19"/>
      <c r="P1225" s="19"/>
      <c r="Q1225" s="19"/>
      <c r="R1225" s="19"/>
      <c r="S1225" s="19"/>
      <c r="T1225" s="19"/>
      <c r="U1225" s="19"/>
      <c r="V1225" s="19"/>
      <c r="W1225" s="19"/>
      <c r="X1225" s="19"/>
      <c r="Y1225" s="22"/>
    </row>
    <row r="1226" spans="1:25" x14ac:dyDescent="0.35">
      <c r="A1226" s="23">
        <v>45717</v>
      </c>
      <c r="B1226" s="24">
        <v>3</v>
      </c>
      <c r="C1226" s="24">
        <v>2025</v>
      </c>
      <c r="D1226" s="24" t="s">
        <v>677</v>
      </c>
      <c r="E1226" s="24">
        <v>1</v>
      </c>
      <c r="F1226" s="25">
        <v>0.8125</v>
      </c>
      <c r="G1226" s="25">
        <v>0.82986111111111116</v>
      </c>
      <c r="H1226" s="26">
        <f t="shared" si="0"/>
        <v>0.41666666666666785</v>
      </c>
      <c r="I1226" s="24" t="s">
        <v>1204</v>
      </c>
      <c r="J1226" s="24" t="s">
        <v>30</v>
      </c>
      <c r="K1226" s="24" t="s">
        <v>52</v>
      </c>
      <c r="L1226" s="24" t="s">
        <v>57</v>
      </c>
      <c r="M1226" s="24" t="s">
        <v>4787</v>
      </c>
      <c r="N1226" s="24"/>
      <c r="O1226" s="24"/>
      <c r="P1226" s="24"/>
      <c r="Q1226" s="24"/>
      <c r="R1226" s="24"/>
      <c r="S1226" s="24"/>
      <c r="T1226" s="24"/>
      <c r="U1226" s="24"/>
      <c r="V1226" s="24"/>
      <c r="W1226" s="24"/>
      <c r="X1226" s="24"/>
      <c r="Y1226" s="28"/>
    </row>
    <row r="1227" spans="1:25" x14ac:dyDescent="0.35">
      <c r="A1227" s="18">
        <v>45717</v>
      </c>
      <c r="B1227" s="19">
        <v>3</v>
      </c>
      <c r="C1227" s="19">
        <v>2025</v>
      </c>
      <c r="D1227" s="19" t="s">
        <v>677</v>
      </c>
      <c r="E1227" s="19">
        <v>1</v>
      </c>
      <c r="F1227" s="20">
        <v>0.29861111111111099</v>
      </c>
      <c r="G1227" s="20">
        <v>0.30902777777777801</v>
      </c>
      <c r="H1227" s="21">
        <f t="shared" si="0"/>
        <v>0.25000000000000844</v>
      </c>
      <c r="I1227" s="19" t="s">
        <v>24</v>
      </c>
      <c r="J1227" s="19" t="s">
        <v>25</v>
      </c>
      <c r="K1227" s="19" t="s">
        <v>26</v>
      </c>
      <c r="L1227" s="19" t="s">
        <v>47</v>
      </c>
      <c r="M1227" s="19" t="s">
        <v>1205</v>
      </c>
      <c r="N1227" s="19"/>
      <c r="O1227" s="19"/>
      <c r="P1227" s="19"/>
      <c r="Q1227" s="19"/>
      <c r="R1227" s="19"/>
      <c r="S1227" s="19"/>
      <c r="T1227" s="19"/>
      <c r="U1227" s="19"/>
      <c r="V1227" s="19"/>
      <c r="W1227" s="19"/>
      <c r="X1227" s="19"/>
      <c r="Y1227" s="22"/>
    </row>
    <row r="1228" spans="1:25" x14ac:dyDescent="0.35">
      <c r="A1228" s="23">
        <v>45717</v>
      </c>
      <c r="B1228" s="24">
        <v>3</v>
      </c>
      <c r="C1228" s="24">
        <v>2025</v>
      </c>
      <c r="D1228" s="24" t="s">
        <v>677</v>
      </c>
      <c r="E1228" s="24">
        <v>1</v>
      </c>
      <c r="F1228" s="25">
        <v>0.84722222222222221</v>
      </c>
      <c r="G1228" s="25">
        <v>0.875</v>
      </c>
      <c r="H1228" s="26">
        <f t="shared" si="0"/>
        <v>0.66666666666666696</v>
      </c>
      <c r="I1228" s="24" t="s">
        <v>110</v>
      </c>
      <c r="J1228" s="24" t="s">
        <v>38</v>
      </c>
      <c r="K1228" s="24" t="s">
        <v>39</v>
      </c>
      <c r="L1228" s="24" t="s">
        <v>47</v>
      </c>
      <c r="M1228" s="24" t="s">
        <v>1206</v>
      </c>
      <c r="N1228" s="24"/>
      <c r="O1228" s="24"/>
      <c r="P1228" s="24"/>
      <c r="Q1228" s="24"/>
      <c r="R1228" s="24"/>
      <c r="S1228" s="24"/>
      <c r="T1228" s="24"/>
      <c r="U1228" s="24"/>
      <c r="V1228" s="24"/>
      <c r="W1228" s="24"/>
      <c r="X1228" s="24"/>
      <c r="Y1228" s="28"/>
    </row>
    <row r="1229" spans="1:25" x14ac:dyDescent="0.35">
      <c r="A1229" s="18">
        <v>45717</v>
      </c>
      <c r="B1229" s="19">
        <v>3</v>
      </c>
      <c r="C1229" s="19">
        <v>2025</v>
      </c>
      <c r="D1229" s="19" t="s">
        <v>677</v>
      </c>
      <c r="E1229" s="19">
        <v>2</v>
      </c>
      <c r="F1229" s="20">
        <v>0.65277777777777779</v>
      </c>
      <c r="G1229" s="20">
        <v>0.65972222222222221</v>
      </c>
      <c r="H1229" s="21">
        <f t="shared" si="0"/>
        <v>0.16666666666666607</v>
      </c>
      <c r="I1229" s="19" t="s">
        <v>24</v>
      </c>
      <c r="J1229" s="19" t="s">
        <v>38</v>
      </c>
      <c r="K1229" s="19" t="s">
        <v>39</v>
      </c>
      <c r="L1229" s="19" t="s">
        <v>47</v>
      </c>
      <c r="M1229" s="19" t="s">
        <v>1201</v>
      </c>
      <c r="N1229" s="19"/>
      <c r="O1229" s="19"/>
      <c r="P1229" s="19"/>
      <c r="Q1229" s="19"/>
      <c r="R1229" s="19"/>
      <c r="S1229" s="19"/>
      <c r="T1229" s="19"/>
      <c r="U1229" s="19"/>
      <c r="V1229" s="19"/>
      <c r="W1229" s="19"/>
      <c r="X1229" s="19"/>
      <c r="Y1229" s="22"/>
    </row>
    <row r="1230" spans="1:25" x14ac:dyDescent="0.35">
      <c r="A1230" s="23">
        <v>45717</v>
      </c>
      <c r="B1230" s="24">
        <v>3</v>
      </c>
      <c r="C1230" s="24">
        <v>2025</v>
      </c>
      <c r="D1230" s="24" t="s">
        <v>677</v>
      </c>
      <c r="E1230" s="24">
        <v>2</v>
      </c>
      <c r="F1230" s="25">
        <v>0.65972222222222221</v>
      </c>
      <c r="G1230" s="25">
        <v>0.66666666666666663</v>
      </c>
      <c r="H1230" s="26">
        <f t="shared" si="0"/>
        <v>0.16666666666666607</v>
      </c>
      <c r="I1230" s="24" t="s">
        <v>24</v>
      </c>
      <c r="J1230" s="24" t="s">
        <v>38</v>
      </c>
      <c r="K1230" s="24" t="s">
        <v>39</v>
      </c>
      <c r="L1230" s="24" t="s">
        <v>216</v>
      </c>
      <c r="M1230" s="24" t="s">
        <v>1207</v>
      </c>
      <c r="N1230" s="24"/>
      <c r="O1230" s="24"/>
      <c r="P1230" s="24"/>
      <c r="Q1230" s="24"/>
      <c r="R1230" s="24"/>
      <c r="S1230" s="24"/>
      <c r="T1230" s="24"/>
      <c r="U1230" s="24"/>
      <c r="V1230" s="24"/>
      <c r="W1230" s="24"/>
      <c r="X1230" s="24"/>
      <c r="Y1230" s="28"/>
    </row>
    <row r="1231" spans="1:25" x14ac:dyDescent="0.35">
      <c r="A1231" s="18">
        <v>45717</v>
      </c>
      <c r="B1231" s="19">
        <v>3</v>
      </c>
      <c r="C1231" s="19">
        <v>2025</v>
      </c>
      <c r="D1231" s="19" t="s">
        <v>677</v>
      </c>
      <c r="E1231" s="19">
        <v>2</v>
      </c>
      <c r="F1231" s="20">
        <v>0.8125</v>
      </c>
      <c r="G1231" s="20">
        <v>0.82986111111111116</v>
      </c>
      <c r="H1231" s="21">
        <f t="shared" si="0"/>
        <v>0.41666666666666785</v>
      </c>
      <c r="I1231" s="19" t="s">
        <v>56</v>
      </c>
      <c r="J1231" s="19" t="s">
        <v>30</v>
      </c>
      <c r="K1231" s="19" t="s">
        <v>52</v>
      </c>
      <c r="L1231" s="19" t="s">
        <v>57</v>
      </c>
      <c r="M1231" s="19" t="s">
        <v>4787</v>
      </c>
      <c r="N1231" s="19"/>
      <c r="O1231" s="19"/>
      <c r="P1231" s="19"/>
      <c r="Q1231" s="19"/>
      <c r="R1231" s="19"/>
      <c r="S1231" s="19"/>
      <c r="T1231" s="19"/>
      <c r="U1231" s="19"/>
      <c r="V1231" s="19"/>
      <c r="W1231" s="19"/>
      <c r="X1231" s="19"/>
      <c r="Y1231" s="22"/>
    </row>
    <row r="1232" spans="1:25" x14ac:dyDescent="0.35">
      <c r="A1232" s="23">
        <v>45717</v>
      </c>
      <c r="B1232" s="24">
        <v>3</v>
      </c>
      <c r="C1232" s="24">
        <v>2025</v>
      </c>
      <c r="D1232" s="24" t="s">
        <v>677</v>
      </c>
      <c r="E1232" s="24">
        <v>2</v>
      </c>
      <c r="F1232" s="25">
        <v>0.83680555555555558</v>
      </c>
      <c r="G1232" s="25">
        <v>0.84722222222222221</v>
      </c>
      <c r="H1232" s="26">
        <f t="shared" si="0"/>
        <v>0.24999999999999911</v>
      </c>
      <c r="I1232" s="24" t="s">
        <v>24</v>
      </c>
      <c r="J1232" s="24" t="s">
        <v>25</v>
      </c>
      <c r="K1232" s="24" t="s">
        <v>26</v>
      </c>
      <c r="L1232" s="24" t="s">
        <v>47</v>
      </c>
      <c r="M1232" s="24" t="s">
        <v>1205</v>
      </c>
      <c r="N1232" s="24"/>
      <c r="O1232" s="24"/>
      <c r="P1232" s="24"/>
      <c r="Q1232" s="24"/>
      <c r="R1232" s="24"/>
      <c r="S1232" s="24"/>
      <c r="T1232" s="24"/>
      <c r="U1232" s="24"/>
      <c r="V1232" s="24"/>
      <c r="W1232" s="24"/>
      <c r="X1232" s="24"/>
      <c r="Y1232" s="28"/>
    </row>
    <row r="1233" spans="1:25" x14ac:dyDescent="0.35">
      <c r="A1233" s="18">
        <v>45717</v>
      </c>
      <c r="B1233" s="19">
        <v>3</v>
      </c>
      <c r="C1233" s="19">
        <v>2025</v>
      </c>
      <c r="D1233" s="19" t="s">
        <v>677</v>
      </c>
      <c r="E1233" s="19">
        <v>2</v>
      </c>
      <c r="F1233" s="20">
        <v>0.84722222222222221</v>
      </c>
      <c r="G1233" s="20">
        <v>0.875</v>
      </c>
      <c r="H1233" s="21">
        <f t="shared" si="0"/>
        <v>0.66666666666666696</v>
      </c>
      <c r="I1233" s="19" t="s">
        <v>110</v>
      </c>
      <c r="J1233" s="19" t="s">
        <v>38</v>
      </c>
      <c r="K1233" s="19" t="s">
        <v>39</v>
      </c>
      <c r="L1233" s="19" t="s">
        <v>47</v>
      </c>
      <c r="M1233" s="19" t="s">
        <v>1208</v>
      </c>
      <c r="N1233" s="19"/>
      <c r="O1233" s="19"/>
      <c r="P1233" s="19"/>
      <c r="Q1233" s="19"/>
      <c r="R1233" s="19"/>
      <c r="S1233" s="19"/>
      <c r="T1233" s="19"/>
      <c r="U1233" s="19"/>
      <c r="V1233" s="19"/>
      <c r="W1233" s="19"/>
      <c r="X1233" s="19"/>
      <c r="Y1233" s="22"/>
    </row>
    <row r="1234" spans="1:25" x14ac:dyDescent="0.35">
      <c r="A1234" s="23">
        <v>45717</v>
      </c>
      <c r="B1234" s="24">
        <v>3</v>
      </c>
      <c r="C1234" s="24">
        <v>2025</v>
      </c>
      <c r="D1234" s="24" t="s">
        <v>677</v>
      </c>
      <c r="E1234" s="24">
        <v>2</v>
      </c>
      <c r="F1234" s="25">
        <v>0.90972222222222221</v>
      </c>
      <c r="G1234" s="25">
        <v>0.91666666666666663</v>
      </c>
      <c r="H1234" s="26">
        <f t="shared" si="0"/>
        <v>0.16666666666666607</v>
      </c>
      <c r="I1234" s="24" t="s">
        <v>56</v>
      </c>
      <c r="J1234" s="24" t="s">
        <v>30</v>
      </c>
      <c r="K1234" s="24" t="s">
        <v>52</v>
      </c>
      <c r="L1234" s="24" t="s">
        <v>57</v>
      </c>
      <c r="M1234" s="24" t="s">
        <v>1209</v>
      </c>
      <c r="N1234" s="24"/>
      <c r="O1234" s="24"/>
      <c r="P1234" s="24"/>
      <c r="Q1234" s="24"/>
      <c r="R1234" s="24"/>
      <c r="S1234" s="24"/>
      <c r="T1234" s="24"/>
      <c r="U1234" s="24"/>
      <c r="V1234" s="24"/>
      <c r="W1234" s="24"/>
      <c r="X1234" s="24"/>
      <c r="Y1234" s="28"/>
    </row>
    <row r="1235" spans="1:25" x14ac:dyDescent="0.35">
      <c r="A1235" s="18">
        <v>45717</v>
      </c>
      <c r="B1235" s="19">
        <v>3</v>
      </c>
      <c r="C1235" s="19">
        <v>2025</v>
      </c>
      <c r="D1235" s="19" t="s">
        <v>677</v>
      </c>
      <c r="E1235" s="19">
        <v>3</v>
      </c>
      <c r="F1235" s="20">
        <v>0.91666666666666663</v>
      </c>
      <c r="G1235" s="20">
        <v>0.92361111111111116</v>
      </c>
      <c r="H1235" s="21">
        <f t="shared" si="0"/>
        <v>0.16666666666666874</v>
      </c>
      <c r="I1235" s="19" t="s">
        <v>56</v>
      </c>
      <c r="J1235" s="19" t="s">
        <v>25</v>
      </c>
      <c r="K1235" s="19" t="s">
        <v>26</v>
      </c>
      <c r="L1235" s="19" t="s">
        <v>432</v>
      </c>
      <c r="M1235" s="19" t="s">
        <v>4788</v>
      </c>
      <c r="N1235" s="19"/>
      <c r="O1235" s="19"/>
      <c r="P1235" s="19"/>
      <c r="Q1235" s="19"/>
      <c r="R1235" s="19"/>
      <c r="S1235" s="19"/>
      <c r="T1235" s="19"/>
      <c r="U1235" s="19"/>
      <c r="V1235" s="19"/>
      <c r="W1235" s="19"/>
      <c r="X1235" s="19"/>
      <c r="Y1235" s="22"/>
    </row>
    <row r="1236" spans="1:25" x14ac:dyDescent="0.35">
      <c r="A1236" s="23">
        <v>45717</v>
      </c>
      <c r="B1236" s="24">
        <v>3</v>
      </c>
      <c r="C1236" s="24">
        <v>2025</v>
      </c>
      <c r="D1236" s="24" t="s">
        <v>677</v>
      </c>
      <c r="E1236" s="24">
        <v>3</v>
      </c>
      <c r="F1236" s="25">
        <v>0.97222222222222221</v>
      </c>
      <c r="G1236" s="25">
        <v>0.98958333333333337</v>
      </c>
      <c r="H1236" s="26">
        <f t="shared" si="0"/>
        <v>0.41666666666666785</v>
      </c>
      <c r="I1236" s="24" t="s">
        <v>24</v>
      </c>
      <c r="J1236" s="24" t="s">
        <v>38</v>
      </c>
      <c r="K1236" s="24" t="s">
        <v>39</v>
      </c>
      <c r="L1236" s="24" t="s">
        <v>47</v>
      </c>
      <c r="M1236" s="24" t="s">
        <v>1210</v>
      </c>
      <c r="N1236" s="24"/>
      <c r="O1236" s="24"/>
      <c r="P1236" s="24"/>
      <c r="Q1236" s="24"/>
      <c r="R1236" s="24"/>
      <c r="S1236" s="24"/>
      <c r="T1236" s="24"/>
      <c r="U1236" s="24"/>
      <c r="V1236" s="24"/>
      <c r="W1236" s="24"/>
      <c r="X1236" s="24"/>
      <c r="Y1236" s="28"/>
    </row>
    <row r="1237" spans="1:25" x14ac:dyDescent="0.35">
      <c r="A1237" s="18">
        <v>45717</v>
      </c>
      <c r="B1237" s="19">
        <v>3</v>
      </c>
      <c r="C1237" s="19">
        <v>2025</v>
      </c>
      <c r="D1237" s="19" t="s">
        <v>677</v>
      </c>
      <c r="E1237" s="19">
        <v>3</v>
      </c>
      <c r="F1237" s="20">
        <v>0.98958333333333337</v>
      </c>
      <c r="G1237" s="20">
        <v>1</v>
      </c>
      <c r="H1237" s="21">
        <f t="shared" si="0"/>
        <v>0.24999999999999911</v>
      </c>
      <c r="I1237" s="19" t="s">
        <v>60</v>
      </c>
      <c r="J1237" s="19" t="s">
        <v>38</v>
      </c>
      <c r="K1237" s="19" t="s">
        <v>39</v>
      </c>
      <c r="L1237" s="19" t="s">
        <v>47</v>
      </c>
      <c r="M1237" s="19" t="s">
        <v>1211</v>
      </c>
      <c r="N1237" s="19"/>
      <c r="O1237" s="19"/>
      <c r="P1237" s="19"/>
      <c r="Q1237" s="19"/>
      <c r="R1237" s="19"/>
      <c r="S1237" s="19"/>
      <c r="T1237" s="19"/>
      <c r="U1237" s="19"/>
      <c r="V1237" s="19"/>
      <c r="W1237" s="19"/>
      <c r="X1237" s="19"/>
      <c r="Y1237" s="22"/>
    </row>
    <row r="1238" spans="1:25" x14ac:dyDescent="0.35">
      <c r="A1238" s="23">
        <v>45717</v>
      </c>
      <c r="B1238" s="24">
        <v>3</v>
      </c>
      <c r="C1238" s="24">
        <v>2025</v>
      </c>
      <c r="D1238" s="24" t="s">
        <v>677</v>
      </c>
      <c r="E1238" s="24">
        <v>3</v>
      </c>
      <c r="F1238" s="25">
        <v>6.9444444444444441E-3</v>
      </c>
      <c r="G1238" s="25">
        <v>1.3888888888888888E-2</v>
      </c>
      <c r="H1238" s="26">
        <f t="shared" si="0"/>
        <v>0.16666666666666666</v>
      </c>
      <c r="I1238" s="24" t="s">
        <v>42</v>
      </c>
      <c r="J1238" s="24" t="s">
        <v>25</v>
      </c>
      <c r="K1238" s="24" t="s">
        <v>26</v>
      </c>
      <c r="L1238" s="24" t="s">
        <v>1196</v>
      </c>
      <c r="M1238" s="24" t="s">
        <v>1212</v>
      </c>
      <c r="N1238" s="24"/>
      <c r="O1238" s="24"/>
      <c r="P1238" s="24"/>
      <c r="Q1238" s="24"/>
      <c r="R1238" s="24"/>
      <c r="S1238" s="24"/>
      <c r="T1238" s="24"/>
      <c r="U1238" s="24"/>
      <c r="V1238" s="24"/>
      <c r="W1238" s="24"/>
      <c r="X1238" s="24"/>
      <c r="Y1238" s="28"/>
    </row>
    <row r="1239" spans="1:25" x14ac:dyDescent="0.35">
      <c r="A1239" s="18">
        <v>45717</v>
      </c>
      <c r="B1239" s="19">
        <v>3</v>
      </c>
      <c r="C1239" s="19">
        <v>2025</v>
      </c>
      <c r="D1239" s="19" t="s">
        <v>677</v>
      </c>
      <c r="E1239" s="19">
        <v>3</v>
      </c>
      <c r="F1239" s="20">
        <v>6.5972222222222224E-2</v>
      </c>
      <c r="G1239" s="20">
        <v>8.3333333333333329E-2</v>
      </c>
      <c r="H1239" s="21">
        <f t="shared" si="0"/>
        <v>0.41666666666666652</v>
      </c>
      <c r="I1239" s="19" t="s">
        <v>110</v>
      </c>
      <c r="J1239" s="19" t="s">
        <v>38</v>
      </c>
      <c r="K1239" s="19" t="s">
        <v>39</v>
      </c>
      <c r="L1239" s="19" t="s">
        <v>183</v>
      </c>
      <c r="M1239" s="19" t="s">
        <v>1213</v>
      </c>
      <c r="N1239" s="19"/>
      <c r="O1239" s="19"/>
      <c r="P1239" s="19"/>
      <c r="Q1239" s="19"/>
      <c r="R1239" s="19"/>
      <c r="S1239" s="19"/>
      <c r="T1239" s="19"/>
      <c r="U1239" s="19"/>
      <c r="V1239" s="19"/>
      <c r="W1239" s="19"/>
      <c r="X1239" s="19"/>
      <c r="Y1239" s="22"/>
    </row>
    <row r="1240" spans="1:25" x14ac:dyDescent="0.35">
      <c r="A1240" s="23">
        <v>45717</v>
      </c>
      <c r="B1240" s="24">
        <v>3</v>
      </c>
      <c r="C1240" s="24">
        <v>2025</v>
      </c>
      <c r="D1240" s="24" t="s">
        <v>677</v>
      </c>
      <c r="E1240" s="24">
        <v>3</v>
      </c>
      <c r="F1240" s="25">
        <v>0.13194444444444445</v>
      </c>
      <c r="G1240" s="25">
        <v>0.15972222222222221</v>
      </c>
      <c r="H1240" s="26">
        <f t="shared" si="0"/>
        <v>0.6666666666666663</v>
      </c>
      <c r="I1240" s="24" t="s">
        <v>42</v>
      </c>
      <c r="J1240" s="24" t="s">
        <v>25</v>
      </c>
      <c r="K1240" s="24" t="s">
        <v>26</v>
      </c>
      <c r="L1240" s="24" t="s">
        <v>1196</v>
      </c>
      <c r="M1240" s="24" t="s">
        <v>1214</v>
      </c>
      <c r="N1240" s="24"/>
      <c r="O1240" s="24"/>
      <c r="P1240" s="24"/>
      <c r="Q1240" s="24"/>
      <c r="R1240" s="24"/>
      <c r="S1240" s="24"/>
      <c r="T1240" s="24"/>
      <c r="U1240" s="24"/>
      <c r="V1240" s="24"/>
      <c r="W1240" s="24"/>
      <c r="X1240" s="24"/>
      <c r="Y1240" s="28"/>
    </row>
    <row r="1241" spans="1:25" x14ac:dyDescent="0.35">
      <c r="A1241" s="18">
        <v>45717</v>
      </c>
      <c r="B1241" s="19">
        <v>3</v>
      </c>
      <c r="C1241" s="19">
        <v>2025</v>
      </c>
      <c r="D1241" s="19" t="s">
        <v>677</v>
      </c>
      <c r="E1241" s="19">
        <v>3</v>
      </c>
      <c r="F1241" s="20">
        <v>0.1423611111111111</v>
      </c>
      <c r="G1241" s="20">
        <v>0.14930555555555555</v>
      </c>
      <c r="H1241" s="21">
        <f t="shared" si="0"/>
        <v>0.16666666666666674</v>
      </c>
      <c r="I1241" s="19" t="s">
        <v>42</v>
      </c>
      <c r="J1241" s="19" t="s">
        <v>25</v>
      </c>
      <c r="K1241" s="19" t="s">
        <v>26</v>
      </c>
      <c r="L1241" s="19" t="s">
        <v>1196</v>
      </c>
      <c r="M1241" s="19" t="s">
        <v>1215</v>
      </c>
      <c r="N1241" s="19"/>
      <c r="O1241" s="19"/>
      <c r="P1241" s="19"/>
      <c r="Q1241" s="19"/>
      <c r="R1241" s="19"/>
      <c r="S1241" s="19"/>
      <c r="T1241" s="19"/>
      <c r="U1241" s="19"/>
      <c r="V1241" s="19"/>
      <c r="W1241" s="19"/>
      <c r="X1241" s="19"/>
      <c r="Y1241" s="22"/>
    </row>
    <row r="1242" spans="1:25" x14ac:dyDescent="0.35">
      <c r="A1242" s="23">
        <v>45717</v>
      </c>
      <c r="B1242" s="24">
        <v>3</v>
      </c>
      <c r="C1242" s="24">
        <v>2025</v>
      </c>
      <c r="D1242" s="24" t="s">
        <v>677</v>
      </c>
      <c r="E1242" s="24">
        <v>3</v>
      </c>
      <c r="F1242" s="25">
        <v>0.19444444444444445</v>
      </c>
      <c r="G1242" s="25">
        <v>0.2013888888888889</v>
      </c>
      <c r="H1242" s="26">
        <f t="shared" si="0"/>
        <v>0.16666666666666674</v>
      </c>
      <c r="I1242" s="24" t="s">
        <v>56</v>
      </c>
      <c r="J1242" s="24" t="s">
        <v>30</v>
      </c>
      <c r="K1242" s="24" t="s">
        <v>52</v>
      </c>
      <c r="L1242" s="24" t="s">
        <v>57</v>
      </c>
      <c r="M1242" s="24" t="s">
        <v>1216</v>
      </c>
      <c r="N1242" s="24"/>
      <c r="O1242" s="24"/>
      <c r="P1242" s="24"/>
      <c r="Q1242" s="24"/>
      <c r="R1242" s="24"/>
      <c r="S1242" s="24"/>
      <c r="T1242" s="24"/>
      <c r="U1242" s="24"/>
      <c r="V1242" s="24"/>
      <c r="W1242" s="24"/>
      <c r="X1242" s="24"/>
      <c r="Y1242" s="28"/>
    </row>
    <row r="1243" spans="1:25" x14ac:dyDescent="0.35">
      <c r="A1243" s="18">
        <v>45717</v>
      </c>
      <c r="B1243" s="19">
        <v>3</v>
      </c>
      <c r="C1243" s="19">
        <v>2025</v>
      </c>
      <c r="D1243" s="19" t="s">
        <v>677</v>
      </c>
      <c r="E1243" s="19">
        <v>3</v>
      </c>
      <c r="F1243" s="20">
        <v>0.2048611111111111</v>
      </c>
      <c r="G1243" s="20">
        <v>0.20833333333333334</v>
      </c>
      <c r="H1243" s="21">
        <f t="shared" si="0"/>
        <v>8.3333333333333703E-2</v>
      </c>
      <c r="I1243" s="19" t="s">
        <v>42</v>
      </c>
      <c r="J1243" s="19" t="s">
        <v>25</v>
      </c>
      <c r="K1243" s="19" t="s">
        <v>26</v>
      </c>
      <c r="L1243" s="19" t="s">
        <v>1196</v>
      </c>
      <c r="M1243" s="19" t="s">
        <v>1217</v>
      </c>
      <c r="N1243" s="19"/>
      <c r="O1243" s="19"/>
      <c r="P1243" s="19"/>
      <c r="Q1243" s="19"/>
      <c r="R1243" s="19"/>
      <c r="S1243" s="19"/>
      <c r="T1243" s="19"/>
      <c r="U1243" s="19"/>
      <c r="V1243" s="19"/>
      <c r="W1243" s="19"/>
      <c r="X1243" s="19"/>
      <c r="Y1243" s="22"/>
    </row>
    <row r="1244" spans="1:25" x14ac:dyDescent="0.35">
      <c r="A1244" s="23">
        <v>45717</v>
      </c>
      <c r="B1244" s="24">
        <v>3</v>
      </c>
      <c r="C1244" s="24">
        <v>2025</v>
      </c>
      <c r="D1244" s="24" t="s">
        <v>677</v>
      </c>
      <c r="E1244" s="24">
        <v>3</v>
      </c>
      <c r="F1244" s="25">
        <v>0.20833333333333334</v>
      </c>
      <c r="G1244" s="25">
        <v>0.21180555555555555</v>
      </c>
      <c r="H1244" s="26">
        <f t="shared" si="0"/>
        <v>8.3333333333333037E-2</v>
      </c>
      <c r="I1244" s="24" t="s">
        <v>42</v>
      </c>
      <c r="J1244" s="24" t="s">
        <v>25</v>
      </c>
      <c r="K1244" s="24" t="s">
        <v>26</v>
      </c>
      <c r="L1244" s="24" t="s">
        <v>1196</v>
      </c>
      <c r="M1244" s="24" t="s">
        <v>1218</v>
      </c>
      <c r="N1244" s="24"/>
      <c r="O1244" s="24"/>
      <c r="P1244" s="24"/>
      <c r="Q1244" s="24"/>
      <c r="R1244" s="24"/>
      <c r="S1244" s="24"/>
      <c r="T1244" s="24"/>
      <c r="U1244" s="24"/>
      <c r="V1244" s="24"/>
      <c r="W1244" s="24"/>
      <c r="X1244" s="24"/>
      <c r="Y1244" s="28"/>
    </row>
    <row r="1245" spans="1:25" x14ac:dyDescent="0.35">
      <c r="A1245" s="18">
        <v>45717</v>
      </c>
      <c r="B1245" s="19">
        <v>3</v>
      </c>
      <c r="C1245" s="19">
        <v>2025</v>
      </c>
      <c r="D1245" s="19" t="s">
        <v>677</v>
      </c>
      <c r="E1245" s="19">
        <v>3</v>
      </c>
      <c r="F1245" s="20">
        <v>0.22222222222222221</v>
      </c>
      <c r="G1245" s="20">
        <v>0.23958333333333334</v>
      </c>
      <c r="H1245" s="21">
        <f t="shared" si="0"/>
        <v>0.41666666666666718</v>
      </c>
      <c r="I1245" s="19" t="s">
        <v>165</v>
      </c>
      <c r="J1245" s="19" t="s">
        <v>38</v>
      </c>
      <c r="K1245" s="19" t="s">
        <v>39</v>
      </c>
      <c r="L1245" s="19" t="s">
        <v>47</v>
      </c>
      <c r="M1245" s="19" t="s">
        <v>1219</v>
      </c>
      <c r="N1245" s="19"/>
      <c r="O1245" s="19"/>
      <c r="P1245" s="19"/>
      <c r="Q1245" s="19"/>
      <c r="R1245" s="19"/>
      <c r="S1245" s="19"/>
      <c r="T1245" s="19"/>
      <c r="U1245" s="19"/>
      <c r="V1245" s="19"/>
      <c r="W1245" s="19"/>
      <c r="X1245" s="19"/>
      <c r="Y1245" s="22"/>
    </row>
    <row r="1246" spans="1:25" x14ac:dyDescent="0.35">
      <c r="A1246" s="23">
        <v>45717</v>
      </c>
      <c r="B1246" s="24">
        <v>3</v>
      </c>
      <c r="C1246" s="24">
        <v>2025</v>
      </c>
      <c r="D1246" s="24" t="s">
        <v>677</v>
      </c>
      <c r="E1246" s="24">
        <v>3</v>
      </c>
      <c r="F1246" s="25">
        <v>0.24652777777777779</v>
      </c>
      <c r="G1246" s="25">
        <v>0.25</v>
      </c>
      <c r="H1246" s="26">
        <f t="shared" si="0"/>
        <v>8.3333333333333037E-2</v>
      </c>
      <c r="I1246" s="24" t="s">
        <v>42</v>
      </c>
      <c r="J1246" s="24" t="s">
        <v>25</v>
      </c>
      <c r="K1246" s="24" t="s">
        <v>26</v>
      </c>
      <c r="L1246" s="24" t="s">
        <v>1196</v>
      </c>
      <c r="M1246" s="24" t="s">
        <v>1220</v>
      </c>
      <c r="N1246" s="24"/>
      <c r="O1246" s="24"/>
      <c r="P1246" s="24"/>
      <c r="Q1246" s="24"/>
      <c r="R1246" s="24"/>
      <c r="S1246" s="24"/>
      <c r="T1246" s="24"/>
      <c r="U1246" s="24"/>
      <c r="V1246" s="24"/>
      <c r="W1246" s="24"/>
      <c r="X1246" s="24"/>
      <c r="Y1246" s="28"/>
    </row>
    <row r="1247" spans="1:25" x14ac:dyDescent="0.35">
      <c r="A1247" s="18">
        <v>45717</v>
      </c>
      <c r="B1247" s="19">
        <v>3</v>
      </c>
      <c r="C1247" s="19">
        <v>2025</v>
      </c>
      <c r="D1247" s="19" t="s">
        <v>677</v>
      </c>
      <c r="E1247" s="19">
        <v>3</v>
      </c>
      <c r="F1247" s="20">
        <v>0.2638888888888889</v>
      </c>
      <c r="G1247" s="20">
        <v>0.2673611111111111</v>
      </c>
      <c r="H1247" s="21">
        <f t="shared" si="0"/>
        <v>8.3333333333333037E-2</v>
      </c>
      <c r="I1247" s="19" t="s">
        <v>42</v>
      </c>
      <c r="J1247" s="19" t="s">
        <v>25</v>
      </c>
      <c r="K1247" s="19" t="s">
        <v>26</v>
      </c>
      <c r="L1247" s="19" t="s">
        <v>1196</v>
      </c>
      <c r="M1247" s="19" t="s">
        <v>1221</v>
      </c>
      <c r="N1247" s="19"/>
      <c r="O1247" s="19"/>
      <c r="P1247" s="19"/>
      <c r="Q1247" s="19"/>
      <c r="R1247" s="19"/>
      <c r="S1247" s="19"/>
      <c r="T1247" s="19"/>
      <c r="U1247" s="19"/>
      <c r="V1247" s="19"/>
      <c r="W1247" s="19"/>
      <c r="X1247" s="19"/>
      <c r="Y1247" s="22"/>
    </row>
    <row r="1248" spans="1:25" x14ac:dyDescent="0.35">
      <c r="A1248" s="23">
        <v>45717</v>
      </c>
      <c r="B1248" s="24">
        <v>3</v>
      </c>
      <c r="C1248" s="24">
        <v>2025</v>
      </c>
      <c r="D1248" s="24" t="s">
        <v>677</v>
      </c>
      <c r="E1248" s="24">
        <v>3</v>
      </c>
      <c r="F1248" s="25">
        <v>0.28472222222222221</v>
      </c>
      <c r="G1248" s="25">
        <v>0.29166666666666669</v>
      </c>
      <c r="H1248" s="26">
        <f t="shared" si="0"/>
        <v>0.16666666666666741</v>
      </c>
      <c r="I1248" s="24" t="s">
        <v>56</v>
      </c>
      <c r="J1248" s="24" t="s">
        <v>30</v>
      </c>
      <c r="K1248" s="24" t="s">
        <v>52</v>
      </c>
      <c r="L1248" s="24" t="s">
        <v>57</v>
      </c>
      <c r="M1248" s="24" t="s">
        <v>1222</v>
      </c>
      <c r="N1248" s="24"/>
      <c r="O1248" s="24"/>
      <c r="P1248" s="24"/>
      <c r="Q1248" s="24"/>
      <c r="R1248" s="24"/>
      <c r="S1248" s="24"/>
      <c r="T1248" s="24"/>
      <c r="U1248" s="24"/>
      <c r="V1248" s="24"/>
      <c r="W1248" s="24"/>
      <c r="X1248" s="24"/>
      <c r="Y1248" s="28"/>
    </row>
    <row r="1249" spans="1:25" x14ac:dyDescent="0.35">
      <c r="A1249" s="18">
        <v>45718</v>
      </c>
      <c r="B1249" s="19">
        <v>3</v>
      </c>
      <c r="C1249" s="19">
        <v>2025</v>
      </c>
      <c r="D1249" s="19" t="s">
        <v>677</v>
      </c>
      <c r="E1249" s="19">
        <v>1</v>
      </c>
      <c r="F1249" s="20">
        <v>0.29166666666666669</v>
      </c>
      <c r="G1249" s="20">
        <v>0.32291666666666669</v>
      </c>
      <c r="H1249" s="21">
        <f t="shared" si="0"/>
        <v>0.75</v>
      </c>
      <c r="I1249" s="19" t="s">
        <v>56</v>
      </c>
      <c r="J1249" s="19" t="s">
        <v>30</v>
      </c>
      <c r="K1249" s="19" t="s">
        <v>52</v>
      </c>
      <c r="L1249" s="19" t="s">
        <v>57</v>
      </c>
      <c r="M1249" s="19" t="s">
        <v>1223</v>
      </c>
      <c r="N1249" s="19"/>
      <c r="O1249" s="19"/>
      <c r="P1249" s="19"/>
      <c r="Q1249" s="19"/>
      <c r="R1249" s="19"/>
      <c r="S1249" s="19"/>
      <c r="T1249" s="19"/>
      <c r="U1249" s="19"/>
      <c r="V1249" s="19"/>
      <c r="W1249" s="19"/>
      <c r="X1249" s="19"/>
      <c r="Y1249" s="22"/>
    </row>
    <row r="1250" spans="1:25" x14ac:dyDescent="0.35">
      <c r="A1250" s="23">
        <v>45718</v>
      </c>
      <c r="B1250" s="24">
        <v>3</v>
      </c>
      <c r="C1250" s="24">
        <v>2025</v>
      </c>
      <c r="D1250" s="24" t="s">
        <v>677</v>
      </c>
      <c r="E1250" s="24">
        <v>1</v>
      </c>
      <c r="F1250" s="25">
        <v>0.3298611111111111</v>
      </c>
      <c r="G1250" s="25">
        <v>0.35069444444444442</v>
      </c>
      <c r="H1250" s="26">
        <f t="shared" si="0"/>
        <v>0.49999999999999956</v>
      </c>
      <c r="I1250" s="24" t="s">
        <v>24</v>
      </c>
      <c r="J1250" s="24" t="s">
        <v>38</v>
      </c>
      <c r="K1250" s="24" t="s">
        <v>39</v>
      </c>
      <c r="L1250" s="24" t="s">
        <v>47</v>
      </c>
      <c r="M1250" s="24" t="s">
        <v>1224</v>
      </c>
      <c r="N1250" s="24"/>
      <c r="O1250" s="24"/>
      <c r="P1250" s="24"/>
      <c r="Q1250" s="24"/>
      <c r="R1250" s="24"/>
      <c r="S1250" s="24"/>
      <c r="T1250" s="24"/>
      <c r="U1250" s="24"/>
      <c r="V1250" s="24"/>
      <c r="W1250" s="24"/>
      <c r="X1250" s="24"/>
      <c r="Y1250" s="28"/>
    </row>
    <row r="1251" spans="1:25" x14ac:dyDescent="0.35">
      <c r="A1251" s="18">
        <v>45718</v>
      </c>
      <c r="B1251" s="19">
        <v>3</v>
      </c>
      <c r="C1251" s="19">
        <v>2025</v>
      </c>
      <c r="D1251" s="19" t="s">
        <v>677</v>
      </c>
      <c r="E1251" s="19">
        <v>1</v>
      </c>
      <c r="F1251" s="20">
        <v>0.35416666666666669</v>
      </c>
      <c r="G1251" s="20">
        <v>0.4236111111111111</v>
      </c>
      <c r="H1251" s="21">
        <f t="shared" si="0"/>
        <v>1.6666666666666661</v>
      </c>
      <c r="I1251" s="19" t="s">
        <v>24</v>
      </c>
      <c r="J1251" s="19" t="s">
        <v>38</v>
      </c>
      <c r="K1251" s="19" t="s">
        <v>39</v>
      </c>
      <c r="L1251" s="19" t="s">
        <v>47</v>
      </c>
      <c r="M1251" s="19" t="s">
        <v>1225</v>
      </c>
      <c r="N1251" s="19"/>
      <c r="O1251" s="19"/>
      <c r="P1251" s="19"/>
      <c r="Q1251" s="19"/>
      <c r="R1251" s="19"/>
      <c r="S1251" s="19"/>
      <c r="T1251" s="19"/>
      <c r="U1251" s="19"/>
      <c r="V1251" s="19"/>
      <c r="W1251" s="19"/>
      <c r="X1251" s="19"/>
      <c r="Y1251" s="22"/>
    </row>
    <row r="1252" spans="1:25" x14ac:dyDescent="0.35">
      <c r="A1252" s="23">
        <v>45718</v>
      </c>
      <c r="B1252" s="24">
        <v>3</v>
      </c>
      <c r="C1252" s="24">
        <v>2025</v>
      </c>
      <c r="D1252" s="24" t="s">
        <v>677</v>
      </c>
      <c r="E1252" s="24">
        <v>1</v>
      </c>
      <c r="F1252" s="25">
        <v>0.44444444444444442</v>
      </c>
      <c r="G1252" s="25">
        <v>0.4513888888888889</v>
      </c>
      <c r="H1252" s="26">
        <f t="shared" si="0"/>
        <v>0.16666666666666741</v>
      </c>
      <c r="I1252" s="24" t="s">
        <v>56</v>
      </c>
      <c r="J1252" s="24" t="s">
        <v>25</v>
      </c>
      <c r="K1252" s="24" t="s">
        <v>26</v>
      </c>
      <c r="L1252" s="24" t="s">
        <v>432</v>
      </c>
      <c r="M1252" s="24" t="s">
        <v>4789</v>
      </c>
      <c r="N1252" s="24"/>
      <c r="O1252" s="24"/>
      <c r="P1252" s="24"/>
      <c r="Q1252" s="24"/>
      <c r="R1252" s="24"/>
      <c r="S1252" s="24"/>
      <c r="T1252" s="24"/>
      <c r="U1252" s="24"/>
      <c r="V1252" s="24"/>
      <c r="W1252" s="24"/>
      <c r="X1252" s="24"/>
      <c r="Y1252" s="28"/>
    </row>
    <row r="1253" spans="1:25" x14ac:dyDescent="0.35">
      <c r="A1253" s="18">
        <v>45718</v>
      </c>
      <c r="B1253" s="19">
        <v>3</v>
      </c>
      <c r="C1253" s="19">
        <v>2025</v>
      </c>
      <c r="D1253" s="19" t="s">
        <v>677</v>
      </c>
      <c r="E1253" s="19">
        <v>1</v>
      </c>
      <c r="F1253" s="20">
        <v>0.54861111111111116</v>
      </c>
      <c r="G1253" s="20">
        <v>0.55555555555555558</v>
      </c>
      <c r="H1253" s="21">
        <f t="shared" si="0"/>
        <v>0.16666666666666607</v>
      </c>
      <c r="I1253" s="19" t="s">
        <v>42</v>
      </c>
      <c r="J1253" s="19" t="s">
        <v>25</v>
      </c>
      <c r="K1253" s="19" t="s">
        <v>26</v>
      </c>
      <c r="L1253" s="19" t="s">
        <v>1196</v>
      </c>
      <c r="M1253" s="19" t="s">
        <v>1226</v>
      </c>
      <c r="N1253" s="19"/>
      <c r="O1253" s="19"/>
      <c r="P1253" s="19"/>
      <c r="Q1253" s="19"/>
      <c r="R1253" s="19"/>
      <c r="S1253" s="19"/>
      <c r="T1253" s="19"/>
      <c r="U1253" s="19"/>
      <c r="V1253" s="19"/>
      <c r="W1253" s="19"/>
      <c r="X1253" s="19"/>
      <c r="Y1253" s="22"/>
    </row>
    <row r="1254" spans="1:25" x14ac:dyDescent="0.35">
      <c r="A1254" s="23">
        <v>45718</v>
      </c>
      <c r="B1254" s="24">
        <v>3</v>
      </c>
      <c r="C1254" s="24">
        <v>2025</v>
      </c>
      <c r="D1254" s="24" t="s">
        <v>677</v>
      </c>
      <c r="E1254" s="24">
        <v>1</v>
      </c>
      <c r="F1254" s="25">
        <v>0.56944444444444442</v>
      </c>
      <c r="G1254" s="25">
        <v>0.57638888888888884</v>
      </c>
      <c r="H1254" s="26">
        <f t="shared" si="0"/>
        <v>0.16666666666666607</v>
      </c>
      <c r="I1254" s="24" t="s">
        <v>56</v>
      </c>
      <c r="J1254" s="24" t="s">
        <v>30</v>
      </c>
      <c r="K1254" s="24" t="s">
        <v>52</v>
      </c>
      <c r="L1254" s="24" t="s">
        <v>432</v>
      </c>
      <c r="M1254" s="24" t="s">
        <v>4790</v>
      </c>
      <c r="N1254" s="24"/>
      <c r="O1254" s="24"/>
      <c r="P1254" s="24"/>
      <c r="Q1254" s="24"/>
      <c r="R1254" s="24"/>
      <c r="S1254" s="24"/>
      <c r="T1254" s="24"/>
      <c r="U1254" s="24"/>
      <c r="V1254" s="24"/>
      <c r="W1254" s="24"/>
      <c r="X1254" s="24"/>
      <c r="Y1254" s="28"/>
    </row>
    <row r="1255" spans="1:25" x14ac:dyDescent="0.35">
      <c r="A1255" s="18">
        <v>45718</v>
      </c>
      <c r="B1255" s="19">
        <v>3</v>
      </c>
      <c r="C1255" s="19">
        <v>2025</v>
      </c>
      <c r="D1255" s="19" t="s">
        <v>677</v>
      </c>
      <c r="E1255" s="19">
        <v>1</v>
      </c>
      <c r="F1255" s="20">
        <v>0.61111111111111116</v>
      </c>
      <c r="G1255" s="20">
        <v>0.625</v>
      </c>
      <c r="H1255" s="21">
        <f t="shared" si="0"/>
        <v>0.33333333333333215</v>
      </c>
      <c r="I1255" s="19" t="s">
        <v>165</v>
      </c>
      <c r="J1255" s="19" t="s">
        <v>25</v>
      </c>
      <c r="K1255" s="19" t="s">
        <v>26</v>
      </c>
      <c r="L1255" s="19" t="s">
        <v>47</v>
      </c>
      <c r="M1255" s="19" t="s">
        <v>1227</v>
      </c>
      <c r="N1255" s="19"/>
      <c r="O1255" s="19"/>
      <c r="P1255" s="19"/>
      <c r="Q1255" s="19"/>
      <c r="R1255" s="19"/>
      <c r="S1255" s="19"/>
      <c r="T1255" s="19"/>
      <c r="U1255" s="19"/>
      <c r="V1255" s="19"/>
      <c r="W1255" s="19"/>
      <c r="X1255" s="19"/>
      <c r="Y1255" s="22"/>
    </row>
    <row r="1256" spans="1:25" x14ac:dyDescent="0.35">
      <c r="A1256" s="23">
        <v>45718</v>
      </c>
      <c r="B1256" s="24">
        <v>3</v>
      </c>
      <c r="C1256" s="24">
        <v>2025</v>
      </c>
      <c r="D1256" s="24" t="s">
        <v>677</v>
      </c>
      <c r="E1256" s="24">
        <v>2</v>
      </c>
      <c r="F1256" s="25">
        <v>0.625</v>
      </c>
      <c r="G1256" s="25">
        <v>0.63888888888888884</v>
      </c>
      <c r="H1256" s="26">
        <f t="shared" si="0"/>
        <v>0.33333333333333215</v>
      </c>
      <c r="I1256" s="24" t="s">
        <v>24</v>
      </c>
      <c r="J1256" s="24" t="s">
        <v>38</v>
      </c>
      <c r="K1256" s="24" t="s">
        <v>39</v>
      </c>
      <c r="L1256" s="24" t="s">
        <v>47</v>
      </c>
      <c r="M1256" s="24" t="s">
        <v>1228</v>
      </c>
      <c r="N1256" s="24"/>
      <c r="O1256" s="24"/>
      <c r="P1256" s="24"/>
      <c r="Q1256" s="24"/>
      <c r="R1256" s="24"/>
      <c r="S1256" s="24"/>
      <c r="T1256" s="24"/>
      <c r="U1256" s="24"/>
      <c r="V1256" s="24"/>
      <c r="W1256" s="24"/>
      <c r="X1256" s="24"/>
      <c r="Y1256" s="28"/>
    </row>
    <row r="1257" spans="1:25" x14ac:dyDescent="0.35">
      <c r="A1257" s="18">
        <v>45718</v>
      </c>
      <c r="B1257" s="19">
        <v>3</v>
      </c>
      <c r="C1257" s="19">
        <v>2025</v>
      </c>
      <c r="D1257" s="19" t="s">
        <v>677</v>
      </c>
      <c r="E1257" s="19">
        <v>2</v>
      </c>
      <c r="F1257" s="20">
        <v>0.64583333333333337</v>
      </c>
      <c r="G1257" s="20">
        <v>0.66666666666666663</v>
      </c>
      <c r="H1257" s="21">
        <f t="shared" si="0"/>
        <v>0.49999999999999822</v>
      </c>
      <c r="I1257" s="19" t="s">
        <v>112</v>
      </c>
      <c r="J1257" s="19" t="s">
        <v>38</v>
      </c>
      <c r="K1257" s="19" t="s">
        <v>39</v>
      </c>
      <c r="L1257" s="19" t="s">
        <v>47</v>
      </c>
      <c r="M1257" s="19" t="s">
        <v>1229</v>
      </c>
      <c r="N1257" s="19"/>
      <c r="O1257" s="19"/>
      <c r="P1257" s="19"/>
      <c r="Q1257" s="19"/>
      <c r="R1257" s="19"/>
      <c r="S1257" s="19"/>
      <c r="T1257" s="19"/>
      <c r="U1257" s="19"/>
      <c r="V1257" s="19"/>
      <c r="W1257" s="19"/>
      <c r="X1257" s="19"/>
      <c r="Y1257" s="22"/>
    </row>
    <row r="1258" spans="1:25" x14ac:dyDescent="0.35">
      <c r="A1258" s="23">
        <v>45718</v>
      </c>
      <c r="B1258" s="24">
        <v>3</v>
      </c>
      <c r="C1258" s="24">
        <v>2025</v>
      </c>
      <c r="D1258" s="24" t="s">
        <v>677</v>
      </c>
      <c r="E1258" s="24">
        <v>2</v>
      </c>
      <c r="F1258" s="25">
        <v>0.66666666666666663</v>
      </c>
      <c r="G1258" s="25">
        <v>0.67708333333333337</v>
      </c>
      <c r="H1258" s="26">
        <f t="shared" si="0"/>
        <v>0.25000000000000178</v>
      </c>
      <c r="I1258" s="24" t="s">
        <v>112</v>
      </c>
      <c r="J1258" s="24" t="s">
        <v>25</v>
      </c>
      <c r="K1258" s="24" t="s">
        <v>26</v>
      </c>
      <c r="L1258" t="s">
        <v>1230</v>
      </c>
      <c r="M1258" s="24" t="s">
        <v>1231</v>
      </c>
      <c r="N1258" s="24"/>
      <c r="O1258" s="24"/>
      <c r="P1258" s="24"/>
      <c r="Q1258" s="24"/>
      <c r="R1258" s="24"/>
      <c r="S1258" s="24"/>
      <c r="T1258" s="24"/>
      <c r="U1258" s="24"/>
      <c r="V1258" s="24"/>
      <c r="W1258" s="24"/>
      <c r="X1258" s="24"/>
      <c r="Y1258" s="28"/>
    </row>
    <row r="1259" spans="1:25" x14ac:dyDescent="0.35">
      <c r="A1259" s="18">
        <v>45718</v>
      </c>
      <c r="B1259" s="19">
        <v>3</v>
      </c>
      <c r="C1259" s="19">
        <v>2025</v>
      </c>
      <c r="D1259" s="19" t="s">
        <v>677</v>
      </c>
      <c r="E1259" s="19">
        <v>2</v>
      </c>
      <c r="F1259" s="20">
        <v>0.67708333333333337</v>
      </c>
      <c r="G1259" s="20">
        <v>0.6875</v>
      </c>
      <c r="H1259" s="21">
        <f t="shared" si="0"/>
        <v>0.24999999999999911</v>
      </c>
      <c r="I1259" s="19" t="s">
        <v>24</v>
      </c>
      <c r="J1259" s="19" t="s">
        <v>25</v>
      </c>
      <c r="K1259" s="19" t="s">
        <v>26</v>
      </c>
      <c r="L1259" s="19" t="s">
        <v>1232</v>
      </c>
      <c r="M1259" s="19" t="s">
        <v>4791</v>
      </c>
      <c r="N1259" s="19"/>
      <c r="O1259" s="19"/>
      <c r="P1259" s="19"/>
      <c r="Q1259" s="19"/>
      <c r="R1259" s="19"/>
      <c r="S1259" s="19"/>
      <c r="T1259" s="19"/>
      <c r="U1259" s="19"/>
      <c r="V1259" s="19"/>
      <c r="W1259" s="19"/>
      <c r="X1259" s="19"/>
      <c r="Y1259" s="22"/>
    </row>
    <row r="1260" spans="1:25" x14ac:dyDescent="0.35">
      <c r="A1260" s="23">
        <v>45718</v>
      </c>
      <c r="B1260" s="24">
        <v>3</v>
      </c>
      <c r="C1260" s="24">
        <v>2025</v>
      </c>
      <c r="D1260" s="24" t="s">
        <v>677</v>
      </c>
      <c r="E1260" s="24">
        <v>2</v>
      </c>
      <c r="F1260" s="25">
        <v>0.74305555555555558</v>
      </c>
      <c r="G1260" s="25">
        <v>0.75</v>
      </c>
      <c r="H1260" s="26">
        <f t="shared" si="0"/>
        <v>0.16666666666666607</v>
      </c>
      <c r="I1260" s="24" t="s">
        <v>56</v>
      </c>
      <c r="J1260" s="24" t="s">
        <v>30</v>
      </c>
      <c r="K1260" s="24" t="s">
        <v>52</v>
      </c>
      <c r="L1260" s="24" t="s">
        <v>57</v>
      </c>
      <c r="M1260" s="24" t="s">
        <v>1233</v>
      </c>
      <c r="N1260" s="24"/>
      <c r="O1260" s="24"/>
      <c r="P1260" s="24"/>
      <c r="Q1260" s="24"/>
      <c r="R1260" s="24"/>
      <c r="S1260" s="24"/>
      <c r="T1260" s="24"/>
      <c r="U1260" s="24"/>
      <c r="V1260" s="24"/>
      <c r="W1260" s="24"/>
      <c r="X1260" s="24"/>
      <c r="Y1260" s="28"/>
    </row>
    <row r="1261" spans="1:25" x14ac:dyDescent="0.35">
      <c r="A1261" s="18">
        <v>45718</v>
      </c>
      <c r="B1261" s="19">
        <v>3</v>
      </c>
      <c r="C1261" s="19">
        <v>2025</v>
      </c>
      <c r="D1261" s="19" t="s">
        <v>677</v>
      </c>
      <c r="E1261" s="19">
        <v>2</v>
      </c>
      <c r="F1261" s="20">
        <v>0.82986111111111116</v>
      </c>
      <c r="G1261" s="20">
        <v>0.83333333333333337</v>
      </c>
      <c r="H1261" s="21">
        <f t="shared" si="0"/>
        <v>8.3333333333333037E-2</v>
      </c>
      <c r="I1261" s="19" t="s">
        <v>56</v>
      </c>
      <c r="J1261" s="19" t="s">
        <v>30</v>
      </c>
      <c r="K1261" s="19" t="s">
        <v>52</v>
      </c>
      <c r="L1261" s="19" t="s">
        <v>57</v>
      </c>
      <c r="M1261" s="19" t="s">
        <v>1234</v>
      </c>
      <c r="N1261" s="19"/>
      <c r="O1261" s="19"/>
      <c r="P1261" s="19"/>
      <c r="Q1261" s="19"/>
      <c r="R1261" s="19"/>
      <c r="S1261" s="19"/>
      <c r="T1261" s="19"/>
      <c r="U1261" s="19"/>
      <c r="V1261" s="19"/>
      <c r="W1261" s="19"/>
      <c r="X1261" s="19"/>
      <c r="Y1261" s="22"/>
    </row>
    <row r="1262" spans="1:25" x14ac:dyDescent="0.35">
      <c r="A1262" s="23">
        <v>45718</v>
      </c>
      <c r="B1262" s="24">
        <v>3</v>
      </c>
      <c r="C1262" s="24">
        <v>2025</v>
      </c>
      <c r="D1262" s="24" t="s">
        <v>677</v>
      </c>
      <c r="E1262" s="24">
        <v>2</v>
      </c>
      <c r="F1262" s="25">
        <v>0.83333333333333337</v>
      </c>
      <c r="G1262" s="25">
        <v>0.85069444444444442</v>
      </c>
      <c r="H1262" s="26">
        <f t="shared" si="0"/>
        <v>0.41666666666666519</v>
      </c>
      <c r="I1262" s="24" t="s">
        <v>84</v>
      </c>
      <c r="J1262" s="24" t="s">
        <v>25</v>
      </c>
      <c r="K1262" s="24" t="s">
        <v>26</v>
      </c>
      <c r="L1262" s="24" t="s">
        <v>1198</v>
      </c>
      <c r="M1262" s="24" t="s">
        <v>1235</v>
      </c>
      <c r="N1262" s="24"/>
      <c r="O1262" s="24"/>
      <c r="P1262" s="24"/>
      <c r="Q1262" s="24"/>
      <c r="R1262" s="24"/>
      <c r="S1262" s="24"/>
      <c r="T1262" s="24"/>
      <c r="U1262" s="24"/>
      <c r="V1262" s="24"/>
      <c r="W1262" s="24"/>
      <c r="X1262" s="24"/>
      <c r="Y1262" s="28"/>
    </row>
    <row r="1263" spans="1:25" x14ac:dyDescent="0.35">
      <c r="A1263" s="18">
        <v>45718</v>
      </c>
      <c r="B1263" s="19">
        <v>3</v>
      </c>
      <c r="C1263" s="19">
        <v>2025</v>
      </c>
      <c r="D1263" s="19" t="s">
        <v>677</v>
      </c>
      <c r="E1263" s="19">
        <v>2</v>
      </c>
      <c r="F1263" s="20">
        <v>0.85069444444444442</v>
      </c>
      <c r="G1263" s="20">
        <v>0.85763888888888884</v>
      </c>
      <c r="H1263" s="21">
        <f t="shared" si="0"/>
        <v>0.16666666666666607</v>
      </c>
      <c r="I1263" s="19" t="s">
        <v>60</v>
      </c>
      <c r="J1263" s="19" t="s">
        <v>25</v>
      </c>
      <c r="K1263" s="19" t="s">
        <v>26</v>
      </c>
      <c r="L1263" s="19" t="s">
        <v>47</v>
      </c>
      <c r="M1263" s="19" t="s">
        <v>1236</v>
      </c>
      <c r="N1263" s="19"/>
      <c r="O1263" s="19"/>
      <c r="P1263" s="19"/>
      <c r="Q1263" s="19"/>
      <c r="R1263" s="19"/>
      <c r="S1263" s="19"/>
      <c r="T1263" s="19"/>
      <c r="U1263" s="19"/>
      <c r="V1263" s="19"/>
      <c r="W1263" s="19"/>
      <c r="X1263" s="19"/>
      <c r="Y1263" s="22"/>
    </row>
    <row r="1264" spans="1:25" x14ac:dyDescent="0.35">
      <c r="A1264" s="23">
        <v>45718</v>
      </c>
      <c r="B1264" s="24">
        <v>3</v>
      </c>
      <c r="C1264" s="24">
        <v>2025</v>
      </c>
      <c r="D1264" s="24" t="s">
        <v>677</v>
      </c>
      <c r="E1264" s="24">
        <v>2</v>
      </c>
      <c r="F1264" s="25">
        <v>0.85763888888888884</v>
      </c>
      <c r="G1264" s="25">
        <v>0.86458333333333337</v>
      </c>
      <c r="H1264" s="26">
        <f t="shared" si="0"/>
        <v>0.16666666666666874</v>
      </c>
      <c r="I1264" s="24" t="s">
        <v>84</v>
      </c>
      <c r="J1264" s="24" t="s">
        <v>30</v>
      </c>
      <c r="K1264" s="24" t="s">
        <v>26</v>
      </c>
      <c r="L1264" s="24" t="s">
        <v>1230</v>
      </c>
      <c r="M1264" s="24" t="s">
        <v>1237</v>
      </c>
      <c r="N1264" s="24"/>
      <c r="O1264" s="24"/>
      <c r="P1264" s="24"/>
      <c r="Q1264" s="24"/>
      <c r="R1264" s="24"/>
      <c r="S1264" s="24"/>
      <c r="T1264" s="24"/>
      <c r="U1264" s="24"/>
      <c r="V1264" s="24"/>
      <c r="W1264" s="24"/>
      <c r="X1264" s="24"/>
      <c r="Y1264" s="28"/>
    </row>
    <row r="1265" spans="1:25" x14ac:dyDescent="0.35">
      <c r="A1265" s="18">
        <v>45718</v>
      </c>
      <c r="B1265" s="19">
        <v>3</v>
      </c>
      <c r="C1265" s="19">
        <v>2025</v>
      </c>
      <c r="D1265" s="19" t="s">
        <v>677</v>
      </c>
      <c r="E1265" s="19">
        <v>2</v>
      </c>
      <c r="F1265" s="20">
        <v>0.88541666666666663</v>
      </c>
      <c r="G1265" s="20">
        <v>0.89236111111111116</v>
      </c>
      <c r="H1265" s="21">
        <f t="shared" si="0"/>
        <v>0.16666666666666874</v>
      </c>
      <c r="I1265" s="19" t="s">
        <v>42</v>
      </c>
      <c r="J1265" s="19" t="s">
        <v>25</v>
      </c>
      <c r="K1265" s="19" t="s">
        <v>26</v>
      </c>
      <c r="L1265" s="19" t="s">
        <v>1196</v>
      </c>
      <c r="M1265" s="19" t="s">
        <v>1238</v>
      </c>
      <c r="N1265" s="19"/>
      <c r="O1265" s="19"/>
      <c r="P1265" s="19"/>
      <c r="Q1265" s="19"/>
      <c r="R1265" s="19"/>
      <c r="S1265" s="19"/>
      <c r="T1265" s="19"/>
      <c r="U1265" s="19"/>
      <c r="V1265" s="19"/>
      <c r="W1265" s="19"/>
      <c r="X1265" s="19"/>
      <c r="Y1265" s="22"/>
    </row>
    <row r="1266" spans="1:25" x14ac:dyDescent="0.35">
      <c r="A1266" s="23">
        <v>45718</v>
      </c>
      <c r="B1266" s="24">
        <v>3</v>
      </c>
      <c r="C1266" s="24">
        <v>2025</v>
      </c>
      <c r="D1266" s="24" t="s">
        <v>677</v>
      </c>
      <c r="E1266" s="24">
        <v>2</v>
      </c>
      <c r="F1266" s="25">
        <v>0.90625</v>
      </c>
      <c r="G1266" s="25">
        <v>0.91319444444444442</v>
      </c>
      <c r="H1266" s="26">
        <f t="shared" si="0"/>
        <v>0.16666666666666607</v>
      </c>
      <c r="I1266" s="24" t="s">
        <v>56</v>
      </c>
      <c r="J1266" s="24" t="s">
        <v>30</v>
      </c>
      <c r="K1266" s="24" t="s">
        <v>52</v>
      </c>
      <c r="L1266" s="24" t="s">
        <v>57</v>
      </c>
      <c r="M1266" s="24" t="s">
        <v>1239</v>
      </c>
      <c r="N1266" s="24"/>
      <c r="O1266" s="24"/>
      <c r="P1266" s="24"/>
      <c r="Q1266" s="24"/>
      <c r="R1266" s="24"/>
      <c r="S1266" s="24"/>
      <c r="T1266" s="24"/>
      <c r="U1266" s="24"/>
      <c r="V1266" s="24"/>
      <c r="W1266" s="24"/>
      <c r="X1266" s="24"/>
      <c r="Y1266" s="28"/>
    </row>
    <row r="1267" spans="1:25" x14ac:dyDescent="0.35">
      <c r="A1267" s="18">
        <v>45718</v>
      </c>
      <c r="B1267" s="19">
        <v>3</v>
      </c>
      <c r="C1267" s="19">
        <v>2025</v>
      </c>
      <c r="D1267" s="19" t="s">
        <v>677</v>
      </c>
      <c r="E1267" s="19">
        <v>3</v>
      </c>
      <c r="F1267" s="20">
        <v>0.91666666666666663</v>
      </c>
      <c r="G1267" s="20">
        <v>0.92361111111111116</v>
      </c>
      <c r="H1267" s="21">
        <f t="shared" si="0"/>
        <v>0.16666666666666874</v>
      </c>
      <c r="I1267" s="19" t="s">
        <v>42</v>
      </c>
      <c r="J1267" s="19" t="s">
        <v>30</v>
      </c>
      <c r="K1267" s="19" t="s">
        <v>52</v>
      </c>
      <c r="L1267" s="19" t="s">
        <v>2358</v>
      </c>
      <c r="M1267" s="19" t="s">
        <v>4792</v>
      </c>
      <c r="N1267" s="19"/>
      <c r="O1267" s="19"/>
      <c r="P1267" s="19"/>
      <c r="Q1267" s="19"/>
      <c r="R1267" s="19"/>
      <c r="S1267" s="19"/>
      <c r="T1267" s="19"/>
      <c r="U1267" s="19"/>
      <c r="V1267" s="19"/>
      <c r="W1267" s="19"/>
      <c r="X1267" s="19"/>
      <c r="Y1267" s="22"/>
    </row>
    <row r="1268" spans="1:25" x14ac:dyDescent="0.35">
      <c r="A1268" s="23">
        <v>45718</v>
      </c>
      <c r="B1268" s="24">
        <v>3</v>
      </c>
      <c r="C1268" s="24">
        <v>2025</v>
      </c>
      <c r="D1268" s="24" t="s">
        <v>677</v>
      </c>
      <c r="E1268" s="24">
        <v>3</v>
      </c>
      <c r="F1268" s="25">
        <v>0.92708333333333337</v>
      </c>
      <c r="G1268" s="25">
        <v>0.94791666666666663</v>
      </c>
      <c r="H1268" s="26">
        <f t="shared" si="0"/>
        <v>0.49999999999999822</v>
      </c>
      <c r="I1268" s="24" t="s">
        <v>165</v>
      </c>
      <c r="J1268" s="24" t="s">
        <v>38</v>
      </c>
      <c r="K1268" s="24" t="s">
        <v>39</v>
      </c>
      <c r="L1268" s="24" t="s">
        <v>47</v>
      </c>
      <c r="M1268" s="24" t="s">
        <v>1240</v>
      </c>
      <c r="N1268" s="24"/>
      <c r="O1268" s="24"/>
      <c r="P1268" s="24"/>
      <c r="Q1268" s="24"/>
      <c r="R1268" s="24"/>
      <c r="S1268" s="24"/>
      <c r="T1268" s="24"/>
      <c r="U1268" s="24"/>
      <c r="V1268" s="24"/>
      <c r="W1268" s="24"/>
      <c r="X1268" s="24"/>
      <c r="Y1268" s="28"/>
    </row>
    <row r="1269" spans="1:25" x14ac:dyDescent="0.35">
      <c r="A1269" s="18">
        <v>45718</v>
      </c>
      <c r="B1269" s="19">
        <v>3</v>
      </c>
      <c r="C1269" s="19">
        <v>2025</v>
      </c>
      <c r="D1269" s="19" t="s">
        <v>677</v>
      </c>
      <c r="E1269" s="19">
        <v>3</v>
      </c>
      <c r="F1269" s="20">
        <v>0.95833333333333337</v>
      </c>
      <c r="G1269" s="20">
        <v>0.96875</v>
      </c>
      <c r="H1269" s="21">
        <f t="shared" si="0"/>
        <v>0.24999999999999911</v>
      </c>
      <c r="I1269" s="19" t="s">
        <v>42</v>
      </c>
      <c r="J1269" s="19" t="s">
        <v>30</v>
      </c>
      <c r="K1269" s="19" t="s">
        <v>26</v>
      </c>
      <c r="L1269" s="19" t="s">
        <v>53</v>
      </c>
      <c r="M1269" s="19" t="s">
        <v>1241</v>
      </c>
      <c r="N1269" s="19"/>
      <c r="O1269" s="19"/>
      <c r="P1269" s="19"/>
      <c r="Q1269" s="19"/>
      <c r="R1269" s="19"/>
      <c r="S1269" s="19"/>
      <c r="T1269" s="19"/>
      <c r="U1269" s="19"/>
      <c r="V1269" s="19"/>
      <c r="W1269" s="19"/>
      <c r="X1269" s="19"/>
      <c r="Y1269" s="22"/>
    </row>
    <row r="1270" spans="1:25" x14ac:dyDescent="0.35">
      <c r="A1270" s="23">
        <v>45718</v>
      </c>
      <c r="B1270" s="24">
        <v>3</v>
      </c>
      <c r="C1270" s="24">
        <v>2025</v>
      </c>
      <c r="D1270" s="24" t="s">
        <v>677</v>
      </c>
      <c r="E1270" s="24">
        <v>3</v>
      </c>
      <c r="F1270" s="25">
        <v>0.97222222222222221</v>
      </c>
      <c r="G1270" s="25">
        <v>0.97916666666666663</v>
      </c>
      <c r="H1270" s="26">
        <f t="shared" si="0"/>
        <v>0.16666666666666607</v>
      </c>
      <c r="I1270" s="24" t="s">
        <v>165</v>
      </c>
      <c r="J1270" s="24" t="s">
        <v>25</v>
      </c>
      <c r="K1270" s="24" t="s">
        <v>26</v>
      </c>
      <c r="L1270" s="24" t="s">
        <v>47</v>
      </c>
      <c r="M1270" s="24" t="s">
        <v>1242</v>
      </c>
      <c r="N1270" s="24"/>
      <c r="O1270" s="24"/>
      <c r="P1270" s="24"/>
      <c r="Q1270" s="24"/>
      <c r="R1270" s="24"/>
      <c r="S1270" s="24"/>
      <c r="T1270" s="24"/>
      <c r="U1270" s="24"/>
      <c r="V1270" s="24"/>
      <c r="W1270" s="24"/>
      <c r="X1270" s="24"/>
      <c r="Y1270" s="28"/>
    </row>
    <row r="1271" spans="1:25" x14ac:dyDescent="0.35">
      <c r="A1271" s="18">
        <v>45718</v>
      </c>
      <c r="B1271" s="19">
        <v>3</v>
      </c>
      <c r="C1271" s="19">
        <v>2025</v>
      </c>
      <c r="D1271" s="19" t="s">
        <v>677</v>
      </c>
      <c r="E1271" s="19">
        <v>3</v>
      </c>
      <c r="F1271" s="20">
        <v>0.97916666666666663</v>
      </c>
      <c r="G1271" s="20">
        <v>0.98958333333333337</v>
      </c>
      <c r="H1271" s="21">
        <f t="shared" si="0"/>
        <v>0.25000000000000178</v>
      </c>
      <c r="I1271" s="19" t="s">
        <v>93</v>
      </c>
      <c r="J1271" s="19" t="s">
        <v>25</v>
      </c>
      <c r="K1271" s="19" t="s">
        <v>26</v>
      </c>
      <c r="L1271" s="19" t="s">
        <v>1198</v>
      </c>
      <c r="M1271" s="19" t="s">
        <v>1243</v>
      </c>
      <c r="N1271" s="19"/>
      <c r="O1271" s="19"/>
      <c r="P1271" s="19"/>
      <c r="Q1271" s="19"/>
      <c r="R1271" s="19"/>
      <c r="S1271" s="19"/>
      <c r="T1271" s="19"/>
      <c r="U1271" s="19"/>
      <c r="V1271" s="19"/>
      <c r="W1271" s="19"/>
      <c r="X1271" s="19"/>
      <c r="Y1271" s="22"/>
    </row>
    <row r="1272" spans="1:25" x14ac:dyDescent="0.35">
      <c r="A1272" s="23">
        <v>45718</v>
      </c>
      <c r="B1272" s="24">
        <v>3</v>
      </c>
      <c r="C1272" s="24">
        <v>2025</v>
      </c>
      <c r="D1272" s="24" t="s">
        <v>677</v>
      </c>
      <c r="E1272" s="24">
        <v>3</v>
      </c>
      <c r="F1272" s="25">
        <v>1.3888888888888888E-2</v>
      </c>
      <c r="G1272" s="25">
        <v>2.0833333333333332E-2</v>
      </c>
      <c r="H1272" s="26">
        <f t="shared" si="0"/>
        <v>0.16666666666666666</v>
      </c>
      <c r="I1272" s="24" t="s">
        <v>42</v>
      </c>
      <c r="J1272" s="24" t="s">
        <v>30</v>
      </c>
      <c r="K1272" s="24" t="s">
        <v>52</v>
      </c>
      <c r="L1272" s="24" t="s">
        <v>53</v>
      </c>
      <c r="M1272" s="24" t="s">
        <v>1244</v>
      </c>
      <c r="N1272" s="24"/>
      <c r="O1272" s="24"/>
      <c r="P1272" s="24"/>
      <c r="Q1272" s="24"/>
      <c r="R1272" s="24"/>
      <c r="S1272" s="24"/>
      <c r="T1272" s="24"/>
      <c r="U1272" s="24"/>
      <c r="V1272" s="24"/>
      <c r="W1272" s="24"/>
      <c r="X1272" s="24"/>
      <c r="Y1272" s="28"/>
    </row>
    <row r="1273" spans="1:25" x14ac:dyDescent="0.35">
      <c r="A1273" s="18">
        <v>45718</v>
      </c>
      <c r="B1273" s="19">
        <v>3</v>
      </c>
      <c r="C1273" s="19">
        <v>2025</v>
      </c>
      <c r="D1273" s="19" t="s">
        <v>677</v>
      </c>
      <c r="E1273" s="19">
        <v>3</v>
      </c>
      <c r="F1273" s="20">
        <v>2.7777777777777776E-2</v>
      </c>
      <c r="G1273" s="20">
        <v>4.1666666666666664E-2</v>
      </c>
      <c r="H1273" s="21">
        <f t="shared" si="0"/>
        <v>0.33333333333333331</v>
      </c>
      <c r="I1273" s="19" t="s">
        <v>75</v>
      </c>
      <c r="J1273" s="19" t="s">
        <v>38</v>
      </c>
      <c r="K1273" s="19" t="s">
        <v>39</v>
      </c>
      <c r="L1273" s="19" t="s">
        <v>36</v>
      </c>
      <c r="M1273" s="19" t="s">
        <v>1245</v>
      </c>
      <c r="N1273" s="19"/>
      <c r="O1273" s="19"/>
      <c r="P1273" s="19"/>
      <c r="Q1273" s="19"/>
      <c r="R1273" s="19"/>
      <c r="S1273" s="19"/>
      <c r="T1273" s="19"/>
      <c r="U1273" s="19"/>
      <c r="V1273" s="19"/>
      <c r="W1273" s="19"/>
      <c r="X1273" s="19"/>
      <c r="Y1273" s="22"/>
    </row>
    <row r="1274" spans="1:25" x14ac:dyDescent="0.35">
      <c r="A1274" s="23">
        <v>45718</v>
      </c>
      <c r="B1274" s="24">
        <v>3</v>
      </c>
      <c r="C1274" s="24">
        <v>2025</v>
      </c>
      <c r="D1274" s="24" t="s">
        <v>677</v>
      </c>
      <c r="E1274" s="24">
        <v>3</v>
      </c>
      <c r="F1274" s="25">
        <v>6.9444444444444448E-2</v>
      </c>
      <c r="G1274" s="25">
        <v>7.6388888888888895E-2</v>
      </c>
      <c r="H1274" s="26">
        <f t="shared" si="0"/>
        <v>0.16666666666666674</v>
      </c>
      <c r="I1274" s="24" t="s">
        <v>56</v>
      </c>
      <c r="J1274" s="24" t="s">
        <v>30</v>
      </c>
      <c r="K1274" s="24" t="s">
        <v>52</v>
      </c>
      <c r="L1274" s="24" t="s">
        <v>57</v>
      </c>
      <c r="M1274" s="24" t="s">
        <v>1246</v>
      </c>
      <c r="N1274" s="24"/>
      <c r="O1274" s="24"/>
      <c r="P1274" s="24"/>
      <c r="Q1274" s="24"/>
      <c r="R1274" s="24"/>
      <c r="S1274" s="24"/>
      <c r="T1274" s="24"/>
      <c r="U1274" s="24"/>
      <c r="V1274" s="24"/>
      <c r="W1274" s="24"/>
      <c r="X1274" s="24"/>
      <c r="Y1274" s="28"/>
    </row>
    <row r="1275" spans="1:25" x14ac:dyDescent="0.35">
      <c r="A1275" s="18">
        <v>45718</v>
      </c>
      <c r="B1275" s="19">
        <v>3</v>
      </c>
      <c r="C1275" s="19">
        <v>2025</v>
      </c>
      <c r="D1275" s="19" t="s">
        <v>677</v>
      </c>
      <c r="E1275" s="19">
        <v>3</v>
      </c>
      <c r="F1275" s="20">
        <v>7.9861111111111105E-2</v>
      </c>
      <c r="G1275" s="20">
        <v>8.3333333333333329E-2</v>
      </c>
      <c r="H1275" s="21">
        <f t="shared" si="0"/>
        <v>8.333333333333337E-2</v>
      </c>
      <c r="I1275" s="19" t="s">
        <v>56</v>
      </c>
      <c r="J1275" s="19" t="s">
        <v>25</v>
      </c>
      <c r="K1275" s="19" t="s">
        <v>26</v>
      </c>
      <c r="L1275" s="19" t="s">
        <v>432</v>
      </c>
      <c r="M1275" s="19" t="s">
        <v>4793</v>
      </c>
      <c r="N1275" s="19"/>
      <c r="O1275" s="19"/>
      <c r="P1275" s="19"/>
      <c r="Q1275" s="19"/>
      <c r="R1275" s="19"/>
      <c r="S1275" s="19"/>
      <c r="T1275" s="19"/>
      <c r="U1275" s="19"/>
      <c r="V1275" s="19"/>
      <c r="W1275" s="19"/>
      <c r="X1275" s="19"/>
      <c r="Y1275" s="22"/>
    </row>
    <row r="1276" spans="1:25" x14ac:dyDescent="0.35">
      <c r="A1276" s="23">
        <v>45718</v>
      </c>
      <c r="B1276" s="24">
        <v>3</v>
      </c>
      <c r="C1276" s="24">
        <v>2025</v>
      </c>
      <c r="D1276" s="24" t="s">
        <v>677</v>
      </c>
      <c r="E1276" s="24">
        <v>3</v>
      </c>
      <c r="F1276" s="25">
        <v>9.0277777777777776E-2</v>
      </c>
      <c r="G1276" s="25">
        <v>0.10069444444444445</v>
      </c>
      <c r="H1276" s="26">
        <f t="shared" si="0"/>
        <v>0.25000000000000011</v>
      </c>
      <c r="I1276" s="24" t="s">
        <v>93</v>
      </c>
      <c r="J1276" s="24" t="s">
        <v>25</v>
      </c>
      <c r="K1276" s="24" t="s">
        <v>26</v>
      </c>
      <c r="L1276" s="24" t="s">
        <v>47</v>
      </c>
      <c r="M1276" s="24" t="s">
        <v>1247</v>
      </c>
      <c r="N1276" s="24"/>
      <c r="O1276" s="24"/>
      <c r="P1276" s="24"/>
      <c r="Q1276" s="24"/>
      <c r="R1276" s="24"/>
      <c r="S1276" s="24"/>
      <c r="T1276" s="24"/>
      <c r="U1276" s="24"/>
      <c r="V1276" s="24"/>
      <c r="W1276" s="24"/>
      <c r="X1276" s="24"/>
      <c r="Y1276" s="28"/>
    </row>
    <row r="1277" spans="1:25" x14ac:dyDescent="0.35">
      <c r="A1277" s="18">
        <v>45718</v>
      </c>
      <c r="B1277" s="19">
        <v>3</v>
      </c>
      <c r="C1277" s="19">
        <v>2025</v>
      </c>
      <c r="D1277" s="19" t="s">
        <v>677</v>
      </c>
      <c r="E1277" s="19">
        <v>3</v>
      </c>
      <c r="F1277" s="20">
        <v>0.21875</v>
      </c>
      <c r="G1277" s="20">
        <v>0.22222222222222221</v>
      </c>
      <c r="H1277" s="21">
        <f t="shared" si="0"/>
        <v>8.3333333333333037E-2</v>
      </c>
      <c r="I1277" s="19" t="s">
        <v>56</v>
      </c>
      <c r="J1277" s="19" t="s">
        <v>30</v>
      </c>
      <c r="K1277" s="19" t="s">
        <v>52</v>
      </c>
      <c r="L1277" s="19" t="s">
        <v>57</v>
      </c>
      <c r="M1277" s="19" t="s">
        <v>1248</v>
      </c>
      <c r="N1277" s="19"/>
      <c r="O1277" s="19"/>
      <c r="P1277" s="19"/>
      <c r="Q1277" s="19"/>
      <c r="R1277" s="19"/>
      <c r="S1277" s="19"/>
      <c r="T1277" s="19"/>
      <c r="U1277" s="19"/>
      <c r="V1277" s="19"/>
      <c r="W1277" s="19"/>
      <c r="X1277" s="19"/>
      <c r="Y1277" s="22"/>
    </row>
    <row r="1278" spans="1:25" x14ac:dyDescent="0.35">
      <c r="A1278" s="23">
        <v>45718</v>
      </c>
      <c r="B1278" s="24">
        <v>3</v>
      </c>
      <c r="C1278" s="24">
        <v>2025</v>
      </c>
      <c r="D1278" s="24" t="s">
        <v>677</v>
      </c>
      <c r="E1278" s="24">
        <v>3</v>
      </c>
      <c r="F1278" s="25">
        <v>0.22916666666666666</v>
      </c>
      <c r="G1278" s="25">
        <v>0.2361111111111111</v>
      </c>
      <c r="H1278" s="26">
        <f t="shared" si="0"/>
        <v>0.16666666666666674</v>
      </c>
      <c r="I1278" s="24" t="s">
        <v>42</v>
      </c>
      <c r="J1278" s="24" t="s">
        <v>25</v>
      </c>
      <c r="K1278" s="24" t="s">
        <v>26</v>
      </c>
      <c r="L1278" s="24" t="s">
        <v>1196</v>
      </c>
      <c r="M1278" s="24" t="s">
        <v>1249</v>
      </c>
      <c r="N1278" s="24"/>
      <c r="O1278" s="24"/>
      <c r="P1278" s="24"/>
      <c r="Q1278" s="24"/>
      <c r="R1278" s="24"/>
      <c r="S1278" s="24"/>
      <c r="T1278" s="24"/>
      <c r="U1278" s="24"/>
      <c r="V1278" s="24"/>
      <c r="W1278" s="24"/>
      <c r="X1278" s="24"/>
      <c r="Y1278" s="28"/>
    </row>
    <row r="1279" spans="1:25" x14ac:dyDescent="0.35">
      <c r="A1279" s="18">
        <v>45718</v>
      </c>
      <c r="B1279" s="19">
        <v>3</v>
      </c>
      <c r="C1279" s="19">
        <v>2025</v>
      </c>
      <c r="D1279" s="19" t="s">
        <v>677</v>
      </c>
      <c r="E1279" s="19">
        <v>3</v>
      </c>
      <c r="F1279" s="20">
        <v>0.2361111111111111</v>
      </c>
      <c r="G1279" s="20">
        <v>0.25</v>
      </c>
      <c r="H1279" s="21">
        <f t="shared" si="0"/>
        <v>0.33333333333333348</v>
      </c>
      <c r="I1279" s="19" t="s">
        <v>56</v>
      </c>
      <c r="J1279" s="19" t="s">
        <v>25</v>
      </c>
      <c r="K1279" s="19" t="s">
        <v>26</v>
      </c>
      <c r="L1279" s="19" t="s">
        <v>1335</v>
      </c>
      <c r="M1279" s="19" t="s">
        <v>4794</v>
      </c>
      <c r="N1279" s="19"/>
      <c r="O1279" s="19"/>
      <c r="P1279" s="19"/>
      <c r="Q1279" s="19"/>
      <c r="R1279" s="19"/>
      <c r="S1279" s="19"/>
      <c r="T1279" s="19"/>
      <c r="U1279" s="19"/>
      <c r="V1279" s="19"/>
      <c r="W1279" s="19"/>
      <c r="X1279" s="19"/>
      <c r="Y1279" s="22"/>
    </row>
    <row r="1280" spans="1:25" s="33" customFormat="1" x14ac:dyDescent="0.35">
      <c r="A1280" s="23">
        <v>45719</v>
      </c>
      <c r="B1280" s="24">
        <v>3</v>
      </c>
      <c r="C1280" s="24">
        <v>2025</v>
      </c>
      <c r="D1280" s="24" t="s">
        <v>677</v>
      </c>
      <c r="E1280" s="24">
        <v>1</v>
      </c>
      <c r="F1280" s="25">
        <v>0.29166666666666669</v>
      </c>
      <c r="G1280" s="25">
        <v>0.36458333333333331</v>
      </c>
      <c r="H1280" s="26">
        <f t="shared" si="0"/>
        <v>1.7499999999999991</v>
      </c>
      <c r="I1280" s="24" t="s">
        <v>33</v>
      </c>
      <c r="J1280" s="24" t="s">
        <v>30</v>
      </c>
      <c r="K1280" s="24" t="s">
        <v>52</v>
      </c>
      <c r="L1280" s="24" t="s">
        <v>57</v>
      </c>
      <c r="M1280" s="24" t="s">
        <v>1250</v>
      </c>
      <c r="N1280" s="24"/>
      <c r="O1280" s="24"/>
      <c r="P1280" s="24"/>
      <c r="Q1280" s="24"/>
      <c r="R1280" s="24"/>
      <c r="S1280" s="24"/>
      <c r="T1280" s="24"/>
      <c r="U1280" s="24"/>
      <c r="V1280" s="24"/>
      <c r="W1280" s="24"/>
      <c r="X1280" s="24"/>
      <c r="Y1280" s="28"/>
    </row>
    <row r="1281" spans="1:25" x14ac:dyDescent="0.35">
      <c r="A1281" s="18">
        <v>45719</v>
      </c>
      <c r="B1281" s="19">
        <v>3</v>
      </c>
      <c r="C1281" s="19">
        <v>2025</v>
      </c>
      <c r="D1281" s="19" t="s">
        <v>677</v>
      </c>
      <c r="E1281" s="19">
        <v>1</v>
      </c>
      <c r="F1281" s="20">
        <v>0.37152777777777779</v>
      </c>
      <c r="G1281" s="20">
        <v>0.40277777777777779</v>
      </c>
      <c r="H1281" s="21">
        <f t="shared" ref="H1281:H1342" si="1">(G1281-F1281)*24</f>
        <v>0.75</v>
      </c>
      <c r="I1281" s="19" t="s">
        <v>33</v>
      </c>
      <c r="J1281" s="19" t="s">
        <v>30</v>
      </c>
      <c r="K1281" s="19" t="s">
        <v>52</v>
      </c>
      <c r="L1281" s="19" t="s">
        <v>57</v>
      </c>
      <c r="M1281" s="19" t="s">
        <v>1251</v>
      </c>
      <c r="N1281" s="19"/>
      <c r="O1281" s="19"/>
      <c r="P1281" s="19"/>
      <c r="Q1281" s="19"/>
      <c r="R1281" s="19"/>
      <c r="S1281" s="19"/>
      <c r="T1281" s="19"/>
      <c r="U1281" s="19"/>
      <c r="V1281" s="19"/>
      <c r="W1281" s="19"/>
      <c r="X1281" s="19"/>
      <c r="Y1281" s="22"/>
    </row>
    <row r="1282" spans="1:25" x14ac:dyDescent="0.35">
      <c r="A1282" s="23">
        <v>45719</v>
      </c>
      <c r="B1282" s="24">
        <v>3</v>
      </c>
      <c r="C1282" s="24">
        <v>2025</v>
      </c>
      <c r="D1282" s="24" t="s">
        <v>677</v>
      </c>
      <c r="E1282" s="24">
        <v>1</v>
      </c>
      <c r="F1282" s="25">
        <v>0.42708333333333331</v>
      </c>
      <c r="G1282" s="25">
        <v>0.43402777777777779</v>
      </c>
      <c r="H1282" s="26">
        <f t="shared" si="1"/>
        <v>0.16666666666666741</v>
      </c>
      <c r="I1282" s="24" t="s">
        <v>304</v>
      </c>
      <c r="J1282" s="24" t="s">
        <v>25</v>
      </c>
      <c r="K1282" s="24" t="s">
        <v>26</v>
      </c>
      <c r="L1282" s="24" t="s">
        <v>36</v>
      </c>
      <c r="M1282" s="24" t="s">
        <v>1252</v>
      </c>
      <c r="N1282" s="24"/>
      <c r="O1282" s="24"/>
      <c r="P1282" s="24"/>
      <c r="Q1282" s="24"/>
      <c r="R1282" s="24"/>
      <c r="S1282" s="24"/>
      <c r="T1282" s="24"/>
      <c r="U1282" s="24"/>
      <c r="V1282" s="24"/>
      <c r="W1282" s="24"/>
      <c r="X1282" s="24"/>
      <c r="Y1282" s="28"/>
    </row>
    <row r="1283" spans="1:25" x14ac:dyDescent="0.35">
      <c r="A1283" s="18">
        <v>45719</v>
      </c>
      <c r="B1283" s="19">
        <v>3</v>
      </c>
      <c r="C1283" s="19">
        <v>2025</v>
      </c>
      <c r="D1283" s="19" t="s">
        <v>677</v>
      </c>
      <c r="E1283" s="19">
        <v>1</v>
      </c>
      <c r="F1283" s="20">
        <v>0.4375</v>
      </c>
      <c r="G1283" s="20">
        <v>0.44791666666666669</v>
      </c>
      <c r="H1283" s="21">
        <f t="shared" si="1"/>
        <v>0.25000000000000044</v>
      </c>
      <c r="I1283" s="19" t="s">
        <v>33</v>
      </c>
      <c r="J1283" s="19" t="s">
        <v>30</v>
      </c>
      <c r="K1283" s="19" t="s">
        <v>52</v>
      </c>
      <c r="L1283" s="19" t="s">
        <v>57</v>
      </c>
      <c r="M1283" s="19" t="s">
        <v>1253</v>
      </c>
      <c r="N1283" s="19"/>
      <c r="O1283" s="19"/>
      <c r="P1283" s="19"/>
      <c r="Q1283" s="19"/>
      <c r="R1283" s="19"/>
      <c r="S1283" s="19"/>
      <c r="T1283" s="19"/>
      <c r="U1283" s="19"/>
      <c r="V1283" s="19"/>
      <c r="W1283" s="19"/>
      <c r="X1283" s="19"/>
      <c r="Y1283" s="22"/>
    </row>
    <row r="1284" spans="1:25" x14ac:dyDescent="0.35">
      <c r="A1284" s="23">
        <v>45719</v>
      </c>
      <c r="B1284" s="24">
        <v>3</v>
      </c>
      <c r="C1284" s="24">
        <v>2025</v>
      </c>
      <c r="D1284" s="24" t="s">
        <v>677</v>
      </c>
      <c r="E1284" s="24">
        <v>1</v>
      </c>
      <c r="F1284" s="25">
        <v>0.45833333333333331</v>
      </c>
      <c r="G1284" s="25">
        <v>0.46527777777777779</v>
      </c>
      <c r="H1284" s="26">
        <f t="shared" si="1"/>
        <v>0.16666666666666741</v>
      </c>
      <c r="I1284" s="24" t="s">
        <v>319</v>
      </c>
      <c r="J1284" s="24" t="s">
        <v>25</v>
      </c>
      <c r="K1284" s="24" t="s">
        <v>26</v>
      </c>
      <c r="L1284" s="24" t="s">
        <v>47</v>
      </c>
      <c r="M1284" s="24" t="s">
        <v>1254</v>
      </c>
      <c r="N1284" s="24"/>
      <c r="O1284" s="24"/>
      <c r="P1284" s="24"/>
      <c r="Q1284" s="24"/>
      <c r="R1284" s="24"/>
      <c r="S1284" s="24"/>
      <c r="T1284" s="24"/>
      <c r="U1284" s="24"/>
      <c r="V1284" s="24"/>
      <c r="W1284" s="24"/>
      <c r="X1284" s="24"/>
      <c r="Y1284" s="28"/>
    </row>
    <row r="1285" spans="1:25" x14ac:dyDescent="0.35">
      <c r="A1285" s="18">
        <v>45719</v>
      </c>
      <c r="B1285" s="19">
        <v>3</v>
      </c>
      <c r="C1285" s="19">
        <v>2025</v>
      </c>
      <c r="D1285" s="19" t="s">
        <v>677</v>
      </c>
      <c r="E1285" s="19">
        <v>1</v>
      </c>
      <c r="F1285" s="20">
        <v>0.49305555555555558</v>
      </c>
      <c r="G1285" s="20">
        <v>0.5</v>
      </c>
      <c r="H1285" s="21">
        <f t="shared" si="1"/>
        <v>0.16666666666666607</v>
      </c>
      <c r="I1285" s="19" t="s">
        <v>33</v>
      </c>
      <c r="J1285" s="19" t="s">
        <v>30</v>
      </c>
      <c r="K1285" s="19" t="s">
        <v>52</v>
      </c>
      <c r="L1285" s="19" t="s">
        <v>57</v>
      </c>
      <c r="M1285" s="19" t="s">
        <v>1255</v>
      </c>
      <c r="N1285" s="19"/>
      <c r="O1285" s="19"/>
      <c r="P1285" s="19"/>
      <c r="Q1285" s="19"/>
      <c r="R1285" s="19"/>
      <c r="S1285" s="19"/>
      <c r="T1285" s="19"/>
      <c r="U1285" s="19"/>
      <c r="V1285" s="19"/>
      <c r="W1285" s="19"/>
      <c r="X1285" s="19"/>
      <c r="Y1285" s="22"/>
    </row>
    <row r="1286" spans="1:25" x14ac:dyDescent="0.35">
      <c r="A1286" s="23">
        <v>45719</v>
      </c>
      <c r="B1286" s="24">
        <v>3</v>
      </c>
      <c r="C1286" s="24">
        <v>2025</v>
      </c>
      <c r="D1286" s="24" t="s">
        <v>677</v>
      </c>
      <c r="E1286" s="24">
        <v>1</v>
      </c>
      <c r="F1286" s="25">
        <v>0.54166666666666663</v>
      </c>
      <c r="G1286" s="25">
        <v>0.55902777777777779</v>
      </c>
      <c r="H1286" s="26">
        <f t="shared" si="1"/>
        <v>0.41666666666666785</v>
      </c>
      <c r="I1286" s="24" t="s">
        <v>33</v>
      </c>
      <c r="J1286" s="24" t="s">
        <v>30</v>
      </c>
      <c r="K1286" s="24" t="s">
        <v>52</v>
      </c>
      <c r="L1286" s="24" t="s">
        <v>57</v>
      </c>
      <c r="M1286" s="24" t="s">
        <v>1256</v>
      </c>
      <c r="N1286" s="24"/>
      <c r="O1286" s="24"/>
      <c r="P1286" s="24"/>
      <c r="Q1286" s="24"/>
      <c r="R1286" s="24"/>
      <c r="S1286" s="24"/>
      <c r="T1286" s="24"/>
      <c r="U1286" s="24"/>
      <c r="V1286" s="24"/>
      <c r="W1286" s="24"/>
      <c r="X1286" s="24"/>
      <c r="Y1286" s="28"/>
    </row>
    <row r="1287" spans="1:25" x14ac:dyDescent="0.35">
      <c r="A1287" s="18">
        <v>45719</v>
      </c>
      <c r="B1287" s="19">
        <v>3</v>
      </c>
      <c r="C1287" s="19">
        <v>2025</v>
      </c>
      <c r="D1287" s="19" t="s">
        <v>677</v>
      </c>
      <c r="E1287" s="19">
        <v>1</v>
      </c>
      <c r="F1287" s="20">
        <v>0.55902777777777779</v>
      </c>
      <c r="G1287" s="20">
        <v>0.5625</v>
      </c>
      <c r="H1287" s="21">
        <f t="shared" si="1"/>
        <v>8.3333333333333037E-2</v>
      </c>
      <c r="I1287" s="19" t="s">
        <v>84</v>
      </c>
      <c r="J1287" s="19" t="s">
        <v>25</v>
      </c>
      <c r="K1287" s="19" t="s">
        <v>26</v>
      </c>
      <c r="L1287" s="19" t="s">
        <v>47</v>
      </c>
      <c r="M1287" s="19" t="s">
        <v>1257</v>
      </c>
      <c r="N1287" s="19"/>
      <c r="O1287" s="19"/>
      <c r="P1287" s="19"/>
      <c r="Q1287" s="19"/>
      <c r="R1287" s="19"/>
      <c r="S1287" s="19"/>
      <c r="T1287" s="19"/>
      <c r="U1287" s="19"/>
      <c r="V1287" s="19"/>
      <c r="W1287" s="19"/>
      <c r="X1287" s="19"/>
      <c r="Y1287" s="22"/>
    </row>
    <row r="1288" spans="1:25" x14ac:dyDescent="0.35">
      <c r="A1288" s="23">
        <v>45719</v>
      </c>
      <c r="B1288" s="24">
        <v>3</v>
      </c>
      <c r="C1288" s="24">
        <v>2025</v>
      </c>
      <c r="D1288" s="24" t="s">
        <v>677</v>
      </c>
      <c r="E1288" s="24">
        <v>1</v>
      </c>
      <c r="F1288" s="25">
        <v>0.56597222222222221</v>
      </c>
      <c r="G1288" s="25">
        <v>0.59375</v>
      </c>
      <c r="H1288" s="26">
        <f t="shared" si="1"/>
        <v>0.66666666666666696</v>
      </c>
      <c r="I1288" s="24" t="s">
        <v>33</v>
      </c>
      <c r="J1288" s="24" t="s">
        <v>30</v>
      </c>
      <c r="K1288" s="24" t="s">
        <v>52</v>
      </c>
      <c r="L1288" s="24" t="s">
        <v>57</v>
      </c>
      <c r="M1288" s="24" t="s">
        <v>1258</v>
      </c>
      <c r="N1288" s="24"/>
      <c r="O1288" s="24"/>
      <c r="P1288" s="24"/>
      <c r="Q1288" s="24"/>
      <c r="R1288" s="24"/>
      <c r="S1288" s="24"/>
      <c r="T1288" s="24"/>
      <c r="U1288" s="24"/>
      <c r="V1288" s="24"/>
      <c r="W1288" s="24"/>
      <c r="X1288" s="24"/>
      <c r="Y1288" s="28"/>
    </row>
    <row r="1289" spans="1:25" x14ac:dyDescent="0.35">
      <c r="A1289" s="18">
        <v>45719</v>
      </c>
      <c r="B1289" s="19">
        <v>3</v>
      </c>
      <c r="C1289" s="19">
        <v>2025</v>
      </c>
      <c r="D1289" s="19" t="s">
        <v>677</v>
      </c>
      <c r="E1289" s="19">
        <v>1</v>
      </c>
      <c r="F1289" s="20">
        <v>0.59722222222222221</v>
      </c>
      <c r="G1289" s="20">
        <v>0.625</v>
      </c>
      <c r="H1289" s="21">
        <f t="shared" si="1"/>
        <v>0.66666666666666696</v>
      </c>
      <c r="I1289" s="19" t="s">
        <v>319</v>
      </c>
      <c r="J1289" s="19" t="s">
        <v>38</v>
      </c>
      <c r="K1289" s="19" t="s">
        <v>39</v>
      </c>
      <c r="L1289" s="19" t="s">
        <v>47</v>
      </c>
      <c r="M1289" s="19" t="s">
        <v>1259</v>
      </c>
      <c r="N1289" s="19"/>
      <c r="O1289" s="19"/>
      <c r="P1289" s="19"/>
      <c r="Q1289" s="19"/>
      <c r="R1289" s="19"/>
      <c r="S1289" s="19"/>
      <c r="T1289" s="19"/>
      <c r="U1289" s="19"/>
      <c r="V1289" s="19"/>
      <c r="W1289" s="19"/>
      <c r="X1289" s="19"/>
      <c r="Y1289" s="22"/>
    </row>
    <row r="1290" spans="1:25" x14ac:dyDescent="0.35">
      <c r="A1290" s="23">
        <v>45719</v>
      </c>
      <c r="B1290" s="24">
        <v>3</v>
      </c>
      <c r="C1290" s="24">
        <v>2025</v>
      </c>
      <c r="D1290" s="24" t="s">
        <v>677</v>
      </c>
      <c r="E1290" s="24">
        <v>2</v>
      </c>
      <c r="F1290" s="25">
        <v>0.74305555555555558</v>
      </c>
      <c r="G1290" s="25">
        <v>0.75</v>
      </c>
      <c r="H1290" s="26">
        <f t="shared" si="1"/>
        <v>0.16666666666666607</v>
      </c>
      <c r="I1290" s="24" t="s">
        <v>33</v>
      </c>
      <c r="J1290" s="24" t="s">
        <v>30</v>
      </c>
      <c r="K1290" s="24" t="s">
        <v>52</v>
      </c>
      <c r="L1290" s="24" t="s">
        <v>57</v>
      </c>
      <c r="M1290" s="24" t="s">
        <v>1260</v>
      </c>
      <c r="N1290" s="24"/>
      <c r="O1290" s="24"/>
      <c r="P1290" s="24"/>
      <c r="Q1290" s="24"/>
      <c r="R1290" s="24"/>
      <c r="S1290" s="24"/>
      <c r="T1290" s="24"/>
      <c r="U1290" s="24"/>
      <c r="V1290" s="24"/>
      <c r="W1290" s="24"/>
      <c r="X1290" s="24"/>
      <c r="Y1290" s="28"/>
    </row>
    <row r="1291" spans="1:25" x14ac:dyDescent="0.35">
      <c r="A1291" s="18">
        <v>45719</v>
      </c>
      <c r="B1291" s="19">
        <v>3</v>
      </c>
      <c r="C1291" s="19">
        <v>2025</v>
      </c>
      <c r="D1291" s="19" t="s">
        <v>677</v>
      </c>
      <c r="E1291" s="19">
        <v>2</v>
      </c>
      <c r="F1291" s="20">
        <v>0.90277777777777779</v>
      </c>
      <c r="G1291" s="20">
        <v>0.91666666666666663</v>
      </c>
      <c r="H1291" s="21">
        <f t="shared" si="1"/>
        <v>0.33333333333333215</v>
      </c>
      <c r="I1291" s="19" t="s">
        <v>107</v>
      </c>
      <c r="J1291" s="19" t="s">
        <v>25</v>
      </c>
      <c r="K1291" s="19" t="s">
        <v>26</v>
      </c>
      <c r="L1291" s="19" t="s">
        <v>34</v>
      </c>
      <c r="M1291" s="19" t="s">
        <v>1261</v>
      </c>
      <c r="N1291" s="19"/>
      <c r="O1291" s="19"/>
      <c r="P1291" s="19"/>
      <c r="Q1291" s="19"/>
      <c r="R1291" s="19"/>
      <c r="S1291" s="19"/>
      <c r="T1291" s="19"/>
      <c r="U1291" s="19"/>
      <c r="V1291" s="19"/>
      <c r="W1291" s="19"/>
      <c r="X1291" s="19"/>
      <c r="Y1291" s="22"/>
    </row>
    <row r="1292" spans="1:25" x14ac:dyDescent="0.35">
      <c r="A1292" s="23">
        <v>45719</v>
      </c>
      <c r="B1292" s="24">
        <v>3</v>
      </c>
      <c r="C1292" s="24">
        <v>2025</v>
      </c>
      <c r="D1292" s="24" t="s">
        <v>677</v>
      </c>
      <c r="E1292" s="24">
        <v>3</v>
      </c>
      <c r="F1292" s="25">
        <v>0.91666666666666663</v>
      </c>
      <c r="G1292" s="25">
        <v>0.93055555555555558</v>
      </c>
      <c r="H1292" s="26">
        <f t="shared" si="1"/>
        <v>0.33333333333333481</v>
      </c>
      <c r="I1292" s="24" t="s">
        <v>107</v>
      </c>
      <c r="J1292" s="24" t="s">
        <v>25</v>
      </c>
      <c r="K1292" s="24" t="s">
        <v>26</v>
      </c>
      <c r="L1292" s="24" t="s">
        <v>34</v>
      </c>
      <c r="M1292" s="24" t="s">
        <v>1262</v>
      </c>
      <c r="N1292" s="24"/>
      <c r="O1292" s="24"/>
      <c r="P1292" s="24"/>
      <c r="Q1292" s="24"/>
      <c r="R1292" s="24"/>
      <c r="S1292" s="24"/>
      <c r="T1292" s="24"/>
      <c r="U1292" s="24"/>
      <c r="V1292" s="24"/>
      <c r="W1292" s="24"/>
      <c r="X1292" s="24"/>
      <c r="Y1292" s="28"/>
    </row>
    <row r="1293" spans="1:25" x14ac:dyDescent="0.35">
      <c r="A1293" s="18">
        <v>45719</v>
      </c>
      <c r="B1293" s="19">
        <v>3</v>
      </c>
      <c r="C1293" s="19">
        <v>2025</v>
      </c>
      <c r="D1293" s="19" t="s">
        <v>677</v>
      </c>
      <c r="E1293" s="19">
        <v>3</v>
      </c>
      <c r="F1293" s="20">
        <v>0.95138888888888884</v>
      </c>
      <c r="G1293" s="20">
        <v>0.95833333333333337</v>
      </c>
      <c r="H1293" s="21">
        <f t="shared" si="1"/>
        <v>0.16666666666666874</v>
      </c>
      <c r="I1293" s="19" t="s">
        <v>87</v>
      </c>
      <c r="J1293" s="19" t="s">
        <v>30</v>
      </c>
      <c r="K1293" s="19" t="s">
        <v>52</v>
      </c>
      <c r="L1293" s="19" t="s">
        <v>57</v>
      </c>
      <c r="M1293" s="19" t="s">
        <v>5273</v>
      </c>
      <c r="N1293" s="19"/>
      <c r="O1293" s="19"/>
      <c r="P1293" s="19"/>
      <c r="Q1293" s="19"/>
      <c r="R1293" s="19"/>
      <c r="S1293" s="19"/>
      <c r="T1293" s="19"/>
      <c r="U1293" s="19"/>
      <c r="V1293" s="19"/>
      <c r="W1293" s="19"/>
      <c r="X1293" s="19"/>
      <c r="Y1293" s="22"/>
    </row>
    <row r="1294" spans="1:25" x14ac:dyDescent="0.35">
      <c r="A1294" s="23">
        <v>45719</v>
      </c>
      <c r="B1294" s="24">
        <v>3</v>
      </c>
      <c r="C1294" s="24">
        <v>2025</v>
      </c>
      <c r="D1294" s="24" t="s">
        <v>677</v>
      </c>
      <c r="E1294" s="24">
        <v>3</v>
      </c>
      <c r="F1294" s="25">
        <v>0.96527777777777779</v>
      </c>
      <c r="G1294" s="25">
        <v>0.97222222222222221</v>
      </c>
      <c r="H1294" s="26">
        <f t="shared" si="1"/>
        <v>0.16666666666666607</v>
      </c>
      <c r="I1294" s="24" t="s">
        <v>153</v>
      </c>
      <c r="J1294" s="24" t="s">
        <v>25</v>
      </c>
      <c r="K1294" s="24" t="s">
        <v>26</v>
      </c>
      <c r="L1294" s="24" t="s">
        <v>455</v>
      </c>
      <c r="M1294" s="24" t="s">
        <v>1263</v>
      </c>
      <c r="N1294" s="24"/>
      <c r="O1294" s="24"/>
      <c r="P1294" s="24"/>
      <c r="Q1294" s="24"/>
      <c r="R1294" s="24"/>
      <c r="S1294" s="24"/>
      <c r="T1294" s="24"/>
      <c r="U1294" s="24"/>
      <c r="V1294" s="24"/>
      <c r="W1294" s="24"/>
      <c r="X1294" s="24"/>
      <c r="Y1294" s="28"/>
    </row>
    <row r="1295" spans="1:25" x14ac:dyDescent="0.35">
      <c r="A1295" s="18">
        <v>45719</v>
      </c>
      <c r="B1295" s="19">
        <v>3</v>
      </c>
      <c r="C1295" s="19">
        <v>2025</v>
      </c>
      <c r="D1295" s="19" t="s">
        <v>677</v>
      </c>
      <c r="E1295" s="19">
        <v>3</v>
      </c>
      <c r="F1295" s="20">
        <v>0.97569444444444442</v>
      </c>
      <c r="G1295" s="20">
        <v>0.97916666666666663</v>
      </c>
      <c r="H1295" s="21">
        <f t="shared" si="1"/>
        <v>8.3333333333333037E-2</v>
      </c>
      <c r="I1295" s="19">
        <v>20104</v>
      </c>
      <c r="J1295" s="19" t="s">
        <v>25</v>
      </c>
      <c r="K1295" s="19" t="s">
        <v>26</v>
      </c>
      <c r="L1295" s="19" t="s">
        <v>475</v>
      </c>
      <c r="M1295" s="19" t="s">
        <v>1264</v>
      </c>
      <c r="N1295" s="19"/>
      <c r="O1295" s="19"/>
      <c r="P1295" s="19"/>
      <c r="Q1295" s="19"/>
      <c r="R1295" s="19"/>
      <c r="S1295" s="19"/>
      <c r="T1295" s="19"/>
      <c r="U1295" s="19"/>
      <c r="V1295" s="19"/>
      <c r="W1295" s="19"/>
      <c r="X1295" s="19"/>
      <c r="Y1295" s="22"/>
    </row>
    <row r="1296" spans="1:25" x14ac:dyDescent="0.35">
      <c r="A1296" s="23">
        <v>45719</v>
      </c>
      <c r="B1296" s="24">
        <v>3</v>
      </c>
      <c r="C1296" s="24">
        <v>2025</v>
      </c>
      <c r="D1296" s="24" t="s">
        <v>677</v>
      </c>
      <c r="E1296" s="24">
        <v>3</v>
      </c>
      <c r="F1296" s="25">
        <v>2.0833333333333332E-2</v>
      </c>
      <c r="G1296" s="25">
        <v>2.4305555555555556E-2</v>
      </c>
      <c r="H1296" s="26">
        <f t="shared" si="1"/>
        <v>8.333333333333337E-2</v>
      </c>
      <c r="I1296" s="24" t="s">
        <v>93</v>
      </c>
      <c r="J1296" s="24" t="s">
        <v>25</v>
      </c>
      <c r="K1296" s="24" t="s">
        <v>26</v>
      </c>
      <c r="L1296" s="24" t="s">
        <v>47</v>
      </c>
      <c r="M1296" s="24" t="s">
        <v>1265</v>
      </c>
      <c r="N1296" s="24"/>
      <c r="O1296" s="24"/>
      <c r="P1296" s="24"/>
      <c r="Q1296" s="24"/>
      <c r="R1296" s="24"/>
      <c r="S1296" s="24"/>
      <c r="T1296" s="24"/>
      <c r="U1296" s="24"/>
      <c r="V1296" s="24"/>
      <c r="W1296" s="24"/>
      <c r="X1296" s="24"/>
      <c r="Y1296" s="28"/>
    </row>
    <row r="1297" spans="1:25" x14ac:dyDescent="0.35">
      <c r="A1297" s="18">
        <v>45719</v>
      </c>
      <c r="B1297" s="19">
        <v>3</v>
      </c>
      <c r="C1297" s="19">
        <v>2025</v>
      </c>
      <c r="D1297" s="19" t="s">
        <v>677</v>
      </c>
      <c r="E1297" s="19">
        <v>3</v>
      </c>
      <c r="F1297" s="20">
        <v>5.5555555555555552E-2</v>
      </c>
      <c r="G1297" s="20">
        <v>5.9027777777777776E-2</v>
      </c>
      <c r="H1297" s="21">
        <f t="shared" si="1"/>
        <v>8.333333333333337E-2</v>
      </c>
      <c r="I1297" s="19" t="s">
        <v>84</v>
      </c>
      <c r="J1297" s="19" t="s">
        <v>25</v>
      </c>
      <c r="K1297" s="19" t="s">
        <v>26</v>
      </c>
      <c r="L1297" s="19" t="s">
        <v>47</v>
      </c>
      <c r="M1297" s="19" t="s">
        <v>1266</v>
      </c>
      <c r="N1297" s="19"/>
      <c r="O1297" s="19"/>
      <c r="P1297" s="19"/>
      <c r="Q1297" s="19"/>
      <c r="R1297" s="19"/>
      <c r="S1297" s="19"/>
      <c r="T1297" s="19"/>
      <c r="U1297" s="19"/>
      <c r="V1297" s="19"/>
      <c r="W1297" s="19"/>
      <c r="X1297" s="19"/>
      <c r="Y1297" s="22"/>
    </row>
    <row r="1298" spans="1:25" x14ac:dyDescent="0.35">
      <c r="A1298" s="23">
        <v>45719</v>
      </c>
      <c r="B1298" s="24">
        <v>3</v>
      </c>
      <c r="C1298" s="24">
        <v>2025</v>
      </c>
      <c r="D1298" s="24" t="s">
        <v>677</v>
      </c>
      <c r="E1298" s="24">
        <v>3</v>
      </c>
      <c r="F1298" s="25">
        <v>0.12152777777777778</v>
      </c>
      <c r="G1298" s="25">
        <v>0.125</v>
      </c>
      <c r="H1298" s="26">
        <f t="shared" si="1"/>
        <v>8.333333333333337E-2</v>
      </c>
      <c r="I1298" s="24" t="s">
        <v>84</v>
      </c>
      <c r="J1298" s="24" t="s">
        <v>25</v>
      </c>
      <c r="K1298" s="24" t="s">
        <v>26</v>
      </c>
      <c r="L1298" s="24" t="s">
        <v>47</v>
      </c>
      <c r="M1298" s="24" t="s">
        <v>1267</v>
      </c>
      <c r="N1298" s="24"/>
      <c r="O1298" s="24"/>
      <c r="P1298" s="24"/>
      <c r="Q1298" s="24"/>
      <c r="R1298" s="24"/>
      <c r="S1298" s="24"/>
      <c r="T1298" s="24"/>
      <c r="U1298" s="24"/>
      <c r="V1298" s="24"/>
      <c r="W1298" s="24"/>
      <c r="X1298" s="24"/>
      <c r="Y1298" s="28"/>
    </row>
    <row r="1299" spans="1:25" x14ac:dyDescent="0.35">
      <c r="A1299" s="18">
        <v>45719</v>
      </c>
      <c r="B1299" s="19">
        <v>3</v>
      </c>
      <c r="C1299" s="19">
        <v>2025</v>
      </c>
      <c r="D1299" s="19" t="s">
        <v>677</v>
      </c>
      <c r="E1299" s="19">
        <v>3</v>
      </c>
      <c r="F1299" s="20">
        <v>0.16666666666666666</v>
      </c>
      <c r="G1299" s="20">
        <v>0.1736111111111111</v>
      </c>
      <c r="H1299" s="21">
        <f t="shared" si="1"/>
        <v>0.16666666666666674</v>
      </c>
      <c r="I1299" s="19" t="s">
        <v>56</v>
      </c>
      <c r="J1299" s="19" t="s">
        <v>30</v>
      </c>
      <c r="K1299" s="19" t="s">
        <v>52</v>
      </c>
      <c r="L1299" s="19" t="s">
        <v>1337</v>
      </c>
      <c r="M1299" s="19" t="s">
        <v>4795</v>
      </c>
      <c r="N1299" s="19"/>
      <c r="O1299" s="19"/>
      <c r="P1299" s="19"/>
      <c r="Q1299" s="19"/>
      <c r="R1299" s="19"/>
      <c r="S1299" s="19"/>
      <c r="T1299" s="19"/>
      <c r="U1299" s="19"/>
      <c r="V1299" s="19"/>
      <c r="W1299" s="19"/>
      <c r="X1299" s="19"/>
      <c r="Y1299" s="22"/>
    </row>
    <row r="1300" spans="1:25" x14ac:dyDescent="0.35">
      <c r="A1300" s="23">
        <v>45719</v>
      </c>
      <c r="B1300" s="24">
        <v>3</v>
      </c>
      <c r="C1300" s="24">
        <v>2025</v>
      </c>
      <c r="D1300" s="24" t="s">
        <v>677</v>
      </c>
      <c r="E1300" s="24">
        <v>3</v>
      </c>
      <c r="F1300" s="25">
        <v>0.1736111111111111</v>
      </c>
      <c r="G1300" s="25">
        <v>0.18402777777777779</v>
      </c>
      <c r="H1300" s="26">
        <f t="shared" si="1"/>
        <v>0.25000000000000044</v>
      </c>
      <c r="I1300" s="24" t="s">
        <v>56</v>
      </c>
      <c r="J1300" s="24" t="s">
        <v>30</v>
      </c>
      <c r="K1300" s="24" t="s">
        <v>52</v>
      </c>
      <c r="L1300" s="24" t="s">
        <v>57</v>
      </c>
      <c r="M1300" s="24" t="s">
        <v>4796</v>
      </c>
      <c r="N1300" s="24"/>
      <c r="O1300" s="24"/>
      <c r="P1300" s="24"/>
      <c r="Q1300" s="24"/>
      <c r="R1300" s="24"/>
      <c r="S1300" s="24"/>
      <c r="T1300" s="24"/>
      <c r="U1300" s="24"/>
      <c r="V1300" s="24"/>
      <c r="W1300" s="24"/>
      <c r="X1300" s="24"/>
      <c r="Y1300" s="28"/>
    </row>
    <row r="1301" spans="1:25" x14ac:dyDescent="0.35">
      <c r="A1301" s="18">
        <v>45719</v>
      </c>
      <c r="B1301" s="19">
        <v>3</v>
      </c>
      <c r="C1301" s="19">
        <v>2025</v>
      </c>
      <c r="D1301" s="19" t="s">
        <v>677</v>
      </c>
      <c r="E1301" s="19">
        <v>3</v>
      </c>
      <c r="F1301" s="20">
        <v>0.18402777777777779</v>
      </c>
      <c r="G1301" s="20">
        <v>0.19097222222222221</v>
      </c>
      <c r="H1301" s="21">
        <f t="shared" si="1"/>
        <v>0.16666666666666607</v>
      </c>
      <c r="I1301" s="19" t="s">
        <v>42</v>
      </c>
      <c r="J1301" s="19" t="s">
        <v>30</v>
      </c>
      <c r="K1301" s="19" t="s">
        <v>52</v>
      </c>
      <c r="L1301" s="19" t="s">
        <v>53</v>
      </c>
      <c r="M1301" s="19" t="s">
        <v>1268</v>
      </c>
      <c r="N1301" s="19"/>
      <c r="O1301" s="19"/>
      <c r="P1301" s="19"/>
      <c r="Q1301" s="19"/>
      <c r="R1301" s="19"/>
      <c r="S1301" s="19"/>
      <c r="T1301" s="19"/>
      <c r="U1301" s="19"/>
      <c r="V1301" s="19"/>
      <c r="W1301" s="19"/>
      <c r="X1301" s="19"/>
      <c r="Y1301" s="22"/>
    </row>
    <row r="1302" spans="1:25" x14ac:dyDescent="0.35">
      <c r="A1302" s="23">
        <v>45719</v>
      </c>
      <c r="B1302" s="24">
        <v>3</v>
      </c>
      <c r="C1302" s="24">
        <v>2025</v>
      </c>
      <c r="D1302" s="24" t="s">
        <v>677</v>
      </c>
      <c r="E1302" s="24">
        <v>3</v>
      </c>
      <c r="F1302" s="25">
        <v>0.27777777777777779</v>
      </c>
      <c r="G1302" s="25">
        <v>0.29166666666666669</v>
      </c>
      <c r="H1302" s="26">
        <f t="shared" si="1"/>
        <v>0.33333333333333348</v>
      </c>
      <c r="I1302" s="24" t="s">
        <v>165</v>
      </c>
      <c r="J1302" s="24" t="s">
        <v>25</v>
      </c>
      <c r="K1302" s="24" t="s">
        <v>26</v>
      </c>
      <c r="L1302" s="24" t="s">
        <v>47</v>
      </c>
      <c r="M1302" s="24" t="s">
        <v>1269</v>
      </c>
      <c r="N1302" s="24"/>
      <c r="O1302" s="24"/>
      <c r="P1302" s="24"/>
      <c r="Q1302" s="24"/>
      <c r="R1302" s="24"/>
      <c r="S1302" s="24"/>
      <c r="T1302" s="24"/>
      <c r="U1302" s="24"/>
      <c r="V1302" s="24"/>
      <c r="W1302" s="24"/>
      <c r="X1302" s="24"/>
      <c r="Y1302" s="28"/>
    </row>
    <row r="1303" spans="1:25" x14ac:dyDescent="0.35">
      <c r="A1303" s="18">
        <v>45720</v>
      </c>
      <c r="B1303" s="19">
        <v>3</v>
      </c>
      <c r="C1303" s="19">
        <v>2025</v>
      </c>
      <c r="D1303" s="19" t="s">
        <v>677</v>
      </c>
      <c r="E1303" s="19">
        <v>1</v>
      </c>
      <c r="F1303" s="20">
        <v>0.29166666666666669</v>
      </c>
      <c r="G1303" s="20">
        <v>0.375</v>
      </c>
      <c r="H1303" s="21">
        <f t="shared" si="1"/>
        <v>1.9999999999999996</v>
      </c>
      <c r="I1303" s="19" t="s">
        <v>165</v>
      </c>
      <c r="J1303" s="19" t="s">
        <v>38</v>
      </c>
      <c r="K1303" s="19" t="s">
        <v>39</v>
      </c>
      <c r="L1303" s="19" t="s">
        <v>47</v>
      </c>
      <c r="M1303" s="19" t="s">
        <v>1270</v>
      </c>
      <c r="N1303" s="19"/>
      <c r="O1303" s="19"/>
      <c r="P1303" s="19"/>
      <c r="Q1303" s="19"/>
      <c r="R1303" s="19"/>
      <c r="S1303" s="19"/>
      <c r="T1303" s="19"/>
      <c r="U1303" s="19"/>
      <c r="V1303" s="19"/>
      <c r="W1303" s="19"/>
      <c r="X1303" s="19"/>
      <c r="Y1303" s="22"/>
    </row>
    <row r="1304" spans="1:25" x14ac:dyDescent="0.35">
      <c r="A1304" s="23">
        <v>45720</v>
      </c>
      <c r="B1304" s="24">
        <v>3</v>
      </c>
      <c r="C1304" s="24">
        <v>2025</v>
      </c>
      <c r="D1304" s="24" t="s">
        <v>677</v>
      </c>
      <c r="E1304" s="24">
        <v>1</v>
      </c>
      <c r="F1304" s="25">
        <v>0.375</v>
      </c>
      <c r="G1304" s="25">
        <v>0.39583333333333331</v>
      </c>
      <c r="H1304" s="26">
        <f t="shared" si="1"/>
        <v>0.49999999999999956</v>
      </c>
      <c r="I1304" s="24" t="s">
        <v>165</v>
      </c>
      <c r="J1304" s="24" t="s">
        <v>25</v>
      </c>
      <c r="K1304" s="24" t="s">
        <v>26</v>
      </c>
      <c r="L1304" s="24" t="s">
        <v>1338</v>
      </c>
      <c r="M1304" s="24" t="s">
        <v>1271</v>
      </c>
      <c r="N1304" s="24"/>
      <c r="O1304" s="24"/>
      <c r="P1304" s="24"/>
      <c r="Q1304" s="24"/>
      <c r="R1304" s="24"/>
      <c r="S1304" s="24"/>
      <c r="T1304" s="24"/>
      <c r="U1304" s="24"/>
      <c r="V1304" s="24"/>
      <c r="W1304" s="24"/>
      <c r="X1304" s="24"/>
      <c r="Y1304" s="28"/>
    </row>
    <row r="1305" spans="1:25" x14ac:dyDescent="0.35">
      <c r="A1305" s="18">
        <v>45720</v>
      </c>
      <c r="B1305" s="19">
        <v>3</v>
      </c>
      <c r="C1305" s="19">
        <v>2025</v>
      </c>
      <c r="D1305" s="19" t="s">
        <v>677</v>
      </c>
      <c r="E1305" s="19">
        <v>1</v>
      </c>
      <c r="F1305" s="20">
        <v>0.39930555555555558</v>
      </c>
      <c r="G1305" s="20">
        <v>0.40625</v>
      </c>
      <c r="H1305" s="21">
        <f t="shared" si="1"/>
        <v>0.16666666666666607</v>
      </c>
      <c r="I1305" s="19" t="s">
        <v>42</v>
      </c>
      <c r="J1305" s="19" t="s">
        <v>25</v>
      </c>
      <c r="K1305" s="19" t="s">
        <v>26</v>
      </c>
      <c r="L1305" s="19" t="s">
        <v>1196</v>
      </c>
      <c r="M1305" s="19" t="s">
        <v>1272</v>
      </c>
      <c r="N1305" s="19"/>
      <c r="O1305" s="19"/>
      <c r="P1305" s="19"/>
      <c r="Q1305" s="19"/>
      <c r="R1305" s="19"/>
      <c r="S1305" s="19"/>
      <c r="T1305" s="19"/>
      <c r="U1305" s="19"/>
      <c r="V1305" s="19"/>
      <c r="W1305" s="19"/>
      <c r="X1305" s="19"/>
      <c r="Y1305" s="22"/>
    </row>
    <row r="1306" spans="1:25" x14ac:dyDescent="0.35">
      <c r="A1306" s="23">
        <v>45720</v>
      </c>
      <c r="B1306" s="24">
        <v>3</v>
      </c>
      <c r="C1306" s="24">
        <v>2025</v>
      </c>
      <c r="D1306" s="24" t="s">
        <v>677</v>
      </c>
      <c r="E1306" s="24">
        <v>1</v>
      </c>
      <c r="F1306" s="25">
        <v>0.40625</v>
      </c>
      <c r="G1306" s="25">
        <v>0.41666666666666669</v>
      </c>
      <c r="H1306" s="26">
        <f t="shared" si="1"/>
        <v>0.25000000000000044</v>
      </c>
      <c r="I1306" s="24" t="s">
        <v>24</v>
      </c>
      <c r="J1306" s="24" t="s">
        <v>25</v>
      </c>
      <c r="K1306" s="24" t="s">
        <v>26</v>
      </c>
      <c r="L1306" s="24" t="s">
        <v>1230</v>
      </c>
      <c r="M1306" s="24" t="s">
        <v>1273</v>
      </c>
      <c r="N1306" s="24"/>
      <c r="O1306" s="24"/>
      <c r="P1306" s="24"/>
      <c r="Q1306" s="24"/>
      <c r="R1306" s="24"/>
      <c r="S1306" s="24"/>
      <c r="T1306" s="24"/>
      <c r="U1306" s="24"/>
      <c r="V1306" s="24"/>
      <c r="W1306" s="24"/>
      <c r="X1306" s="24"/>
      <c r="Y1306" s="28"/>
    </row>
    <row r="1307" spans="1:25" x14ac:dyDescent="0.35">
      <c r="A1307" s="18">
        <v>45720</v>
      </c>
      <c r="B1307" s="19">
        <v>3</v>
      </c>
      <c r="C1307" s="19">
        <v>2025</v>
      </c>
      <c r="D1307" s="19" t="s">
        <v>677</v>
      </c>
      <c r="E1307" s="19">
        <v>1</v>
      </c>
      <c r="F1307" s="20">
        <v>0.44097222222222221</v>
      </c>
      <c r="G1307" s="20">
        <v>0.4861111111111111</v>
      </c>
      <c r="H1307" s="21">
        <f t="shared" si="1"/>
        <v>1.0833333333333335</v>
      </c>
      <c r="I1307" s="19" t="s">
        <v>42</v>
      </c>
      <c r="J1307" s="19" t="s">
        <v>25</v>
      </c>
      <c r="K1307" s="19" t="s">
        <v>26</v>
      </c>
      <c r="L1307" s="19" t="s">
        <v>1196</v>
      </c>
      <c r="M1307" s="19" t="s">
        <v>1274</v>
      </c>
      <c r="N1307" s="19"/>
      <c r="O1307" s="19"/>
      <c r="P1307" s="19"/>
      <c r="Q1307" s="19"/>
      <c r="R1307" s="19"/>
      <c r="S1307" s="19"/>
      <c r="T1307" s="19"/>
      <c r="U1307" s="19"/>
      <c r="V1307" s="19"/>
      <c r="W1307" s="19"/>
      <c r="X1307" s="19"/>
      <c r="Y1307" s="22"/>
    </row>
    <row r="1308" spans="1:25" x14ac:dyDescent="0.35">
      <c r="A1308" s="23">
        <v>45720</v>
      </c>
      <c r="B1308" s="24">
        <v>3</v>
      </c>
      <c r="C1308" s="24">
        <v>2025</v>
      </c>
      <c r="D1308" s="24" t="s">
        <v>677</v>
      </c>
      <c r="E1308" s="24">
        <v>1</v>
      </c>
      <c r="F1308" s="25">
        <v>0.5625</v>
      </c>
      <c r="G1308" s="25">
        <v>0.58333333333333337</v>
      </c>
      <c r="H1308" s="26">
        <f t="shared" si="1"/>
        <v>0.50000000000000089</v>
      </c>
      <c r="I1308" s="24" t="s">
        <v>165</v>
      </c>
      <c r="J1308" s="24" t="s">
        <v>38</v>
      </c>
      <c r="K1308" s="24" t="s">
        <v>39</v>
      </c>
      <c r="L1308" s="24" t="s">
        <v>47</v>
      </c>
      <c r="M1308" s="24" t="s">
        <v>1275</v>
      </c>
      <c r="N1308" s="24"/>
      <c r="O1308" s="24"/>
      <c r="P1308" s="24"/>
      <c r="Q1308" s="24"/>
      <c r="R1308" s="24"/>
      <c r="S1308" s="24"/>
      <c r="T1308" s="24"/>
      <c r="U1308" s="24"/>
      <c r="V1308" s="24"/>
      <c r="W1308" s="24"/>
      <c r="X1308" s="24"/>
      <c r="Y1308" s="28"/>
    </row>
    <row r="1309" spans="1:25" x14ac:dyDescent="0.35">
      <c r="A1309" s="18">
        <v>45720</v>
      </c>
      <c r="B1309" s="19">
        <v>3</v>
      </c>
      <c r="C1309" s="19">
        <v>2025</v>
      </c>
      <c r="D1309" s="19" t="s">
        <v>677</v>
      </c>
      <c r="E1309" s="19">
        <v>1</v>
      </c>
      <c r="F1309" s="20">
        <v>0.58680555555555558</v>
      </c>
      <c r="G1309" s="20">
        <v>0.59027777777777779</v>
      </c>
      <c r="H1309" s="21">
        <f t="shared" si="1"/>
        <v>8.3333333333333037E-2</v>
      </c>
      <c r="I1309" s="19" t="s">
        <v>42</v>
      </c>
      <c r="J1309" s="19" t="s">
        <v>30</v>
      </c>
      <c r="K1309" s="19" t="s">
        <v>52</v>
      </c>
      <c r="L1309" s="19" t="s">
        <v>53</v>
      </c>
      <c r="M1309" s="19" t="s">
        <v>1276</v>
      </c>
      <c r="N1309" s="19"/>
      <c r="O1309" s="19"/>
      <c r="P1309" s="19"/>
      <c r="Q1309" s="19"/>
      <c r="R1309" s="19"/>
      <c r="S1309" s="19"/>
      <c r="T1309" s="19"/>
      <c r="U1309" s="19"/>
      <c r="V1309" s="19"/>
      <c r="W1309" s="19"/>
      <c r="X1309" s="19"/>
      <c r="Y1309" s="22"/>
    </row>
    <row r="1310" spans="1:25" x14ac:dyDescent="0.35">
      <c r="A1310" s="23">
        <v>45720</v>
      </c>
      <c r="B1310" s="24">
        <v>3</v>
      </c>
      <c r="C1310" s="24">
        <v>2025</v>
      </c>
      <c r="D1310" s="24" t="s">
        <v>677</v>
      </c>
      <c r="E1310" s="24">
        <v>2</v>
      </c>
      <c r="F1310" s="25">
        <v>0.82986111111111116</v>
      </c>
      <c r="G1310" s="25">
        <v>0.83333333333333337</v>
      </c>
      <c r="H1310" s="26">
        <f t="shared" si="1"/>
        <v>8.3333333333333037E-2</v>
      </c>
      <c r="I1310" s="24" t="s">
        <v>42</v>
      </c>
      <c r="J1310" s="24" t="s">
        <v>25</v>
      </c>
      <c r="K1310" s="24" t="s">
        <v>26</v>
      </c>
      <c r="L1310" s="24" t="s">
        <v>1196</v>
      </c>
      <c r="M1310" s="24" t="s">
        <v>1277</v>
      </c>
      <c r="N1310" s="24"/>
      <c r="O1310" s="24"/>
      <c r="P1310" s="24"/>
      <c r="Q1310" s="24"/>
      <c r="R1310" s="24"/>
      <c r="S1310" s="24"/>
      <c r="T1310" s="24"/>
      <c r="U1310" s="24"/>
      <c r="V1310" s="24"/>
      <c r="W1310" s="24"/>
      <c r="X1310" s="24"/>
      <c r="Y1310" s="28"/>
    </row>
    <row r="1311" spans="1:25" x14ac:dyDescent="0.35">
      <c r="A1311" s="18">
        <v>45720</v>
      </c>
      <c r="B1311" s="19">
        <v>3</v>
      </c>
      <c r="C1311" s="19">
        <v>2025</v>
      </c>
      <c r="D1311" s="19" t="s">
        <v>677</v>
      </c>
      <c r="E1311" s="19">
        <v>2</v>
      </c>
      <c r="F1311" s="20">
        <v>0.83333333333333337</v>
      </c>
      <c r="G1311" s="20">
        <v>0.85416666666666663</v>
      </c>
      <c r="H1311" s="21">
        <f t="shared" si="1"/>
        <v>0.49999999999999822</v>
      </c>
      <c r="I1311" s="19" t="s">
        <v>66</v>
      </c>
      <c r="J1311" s="19" t="s">
        <v>38</v>
      </c>
      <c r="K1311" s="19" t="s">
        <v>39</v>
      </c>
      <c r="L1311" s="19" t="s">
        <v>47</v>
      </c>
      <c r="M1311" s="19" t="s">
        <v>1278</v>
      </c>
      <c r="N1311" s="19"/>
      <c r="O1311" s="19"/>
      <c r="P1311" s="19"/>
      <c r="Q1311" s="19"/>
      <c r="R1311" s="19"/>
      <c r="S1311" s="19"/>
      <c r="T1311" s="19"/>
      <c r="U1311" s="19"/>
      <c r="V1311" s="19"/>
      <c r="W1311" s="19"/>
      <c r="X1311" s="19"/>
      <c r="Y1311" s="22"/>
    </row>
    <row r="1312" spans="1:25" x14ac:dyDescent="0.35">
      <c r="A1312" s="23">
        <v>45720</v>
      </c>
      <c r="B1312" s="24">
        <v>3</v>
      </c>
      <c r="C1312" s="24">
        <v>2025</v>
      </c>
      <c r="D1312" s="24" t="s">
        <v>677</v>
      </c>
      <c r="E1312" s="24">
        <v>2</v>
      </c>
      <c r="F1312" s="25">
        <v>0.85416666666666663</v>
      </c>
      <c r="G1312" s="25">
        <v>0.86111111111111116</v>
      </c>
      <c r="H1312" s="26">
        <f t="shared" si="1"/>
        <v>0.16666666666666874</v>
      </c>
      <c r="I1312" s="24" t="s">
        <v>93</v>
      </c>
      <c r="J1312" s="24" t="s">
        <v>30</v>
      </c>
      <c r="K1312" s="24" t="s">
        <v>52</v>
      </c>
      <c r="L1312" s="24" t="s">
        <v>432</v>
      </c>
      <c r="M1312" s="24" t="s">
        <v>4797</v>
      </c>
      <c r="N1312" s="24"/>
      <c r="O1312" s="24"/>
      <c r="P1312" s="24"/>
      <c r="Q1312" s="24"/>
      <c r="R1312" s="24"/>
      <c r="S1312" s="24"/>
      <c r="T1312" s="24"/>
      <c r="U1312" s="24"/>
      <c r="V1312" s="24"/>
      <c r="W1312" s="24"/>
      <c r="X1312" s="24"/>
      <c r="Y1312" s="28"/>
    </row>
    <row r="1313" spans="1:25" x14ac:dyDescent="0.35">
      <c r="A1313" s="18">
        <v>45720</v>
      </c>
      <c r="B1313" s="19">
        <v>3</v>
      </c>
      <c r="C1313" s="19">
        <v>2025</v>
      </c>
      <c r="D1313" s="19" t="s">
        <v>677</v>
      </c>
      <c r="E1313" s="19">
        <v>2</v>
      </c>
      <c r="F1313" s="20">
        <v>0.88541666666666663</v>
      </c>
      <c r="G1313" s="20">
        <v>0.89236111111111116</v>
      </c>
      <c r="H1313" s="21">
        <f t="shared" si="1"/>
        <v>0.16666666666666874</v>
      </c>
      <c r="I1313" s="19">
        <v>20104</v>
      </c>
      <c r="J1313" s="19" t="s">
        <v>25</v>
      </c>
      <c r="K1313" s="19" t="s">
        <v>26</v>
      </c>
      <c r="L1313" s="19" t="s">
        <v>282</v>
      </c>
      <c r="M1313" s="19" t="s">
        <v>1279</v>
      </c>
      <c r="N1313" s="19"/>
      <c r="O1313" s="19"/>
      <c r="P1313" s="19"/>
      <c r="Q1313" s="19"/>
      <c r="R1313" s="19"/>
      <c r="S1313" s="19"/>
      <c r="T1313" s="19"/>
      <c r="U1313" s="19"/>
      <c r="V1313" s="19"/>
      <c r="W1313" s="19"/>
      <c r="X1313" s="19"/>
      <c r="Y1313" s="22"/>
    </row>
    <row r="1314" spans="1:25" x14ac:dyDescent="0.35">
      <c r="A1314" s="23">
        <v>45720</v>
      </c>
      <c r="B1314" s="24">
        <v>3</v>
      </c>
      <c r="C1314" s="24">
        <v>2025</v>
      </c>
      <c r="D1314" s="24" t="s">
        <v>677</v>
      </c>
      <c r="E1314" s="24">
        <v>3</v>
      </c>
      <c r="F1314" s="25">
        <v>0.92361111111111116</v>
      </c>
      <c r="G1314" s="25">
        <v>0.92708333333333337</v>
      </c>
      <c r="H1314" s="26">
        <f t="shared" si="1"/>
        <v>8.3333333333333037E-2</v>
      </c>
      <c r="I1314" s="24" t="s">
        <v>56</v>
      </c>
      <c r="J1314" s="24" t="s">
        <v>25</v>
      </c>
      <c r="K1314" s="24" t="s">
        <v>26</v>
      </c>
      <c r="L1314" s="24" t="s">
        <v>187</v>
      </c>
      <c r="M1314" s="24" t="s">
        <v>4798</v>
      </c>
      <c r="N1314" s="24"/>
      <c r="O1314" s="24"/>
      <c r="P1314" s="24"/>
      <c r="Q1314" s="24"/>
      <c r="R1314" s="24"/>
      <c r="S1314" s="24"/>
      <c r="T1314" s="24"/>
      <c r="U1314" s="24"/>
      <c r="V1314" s="24"/>
      <c r="W1314" s="24"/>
      <c r="X1314" s="24"/>
      <c r="Y1314" s="28"/>
    </row>
    <row r="1315" spans="1:25" x14ac:dyDescent="0.35">
      <c r="A1315" s="18">
        <v>45720</v>
      </c>
      <c r="B1315" s="19">
        <v>3</v>
      </c>
      <c r="C1315" s="19">
        <v>2025</v>
      </c>
      <c r="D1315" s="19" t="s">
        <v>677</v>
      </c>
      <c r="E1315" s="19">
        <v>3</v>
      </c>
      <c r="F1315" s="20">
        <v>0.9375</v>
      </c>
      <c r="G1315" s="20">
        <v>0.94444444444444442</v>
      </c>
      <c r="H1315" s="21">
        <f t="shared" si="1"/>
        <v>0.16666666666666607</v>
      </c>
      <c r="I1315" s="19" t="s">
        <v>56</v>
      </c>
      <c r="J1315" s="19" t="s">
        <v>30</v>
      </c>
      <c r="K1315" s="19" t="s">
        <v>52</v>
      </c>
      <c r="L1315" s="19" t="s">
        <v>57</v>
      </c>
      <c r="M1315" s="19" t="s">
        <v>1280</v>
      </c>
      <c r="N1315" s="19"/>
      <c r="O1315" s="19"/>
      <c r="P1315" s="19"/>
      <c r="Q1315" s="19"/>
      <c r="R1315" s="19"/>
      <c r="S1315" s="19"/>
      <c r="T1315" s="19"/>
      <c r="U1315" s="19"/>
      <c r="V1315" s="19"/>
      <c r="W1315" s="19"/>
      <c r="X1315" s="19"/>
      <c r="Y1315" s="22"/>
    </row>
    <row r="1316" spans="1:25" x14ac:dyDescent="0.35">
      <c r="A1316" s="23">
        <v>45720</v>
      </c>
      <c r="B1316" s="24">
        <v>3</v>
      </c>
      <c r="C1316" s="24">
        <v>2025</v>
      </c>
      <c r="D1316" s="24" t="s">
        <v>677</v>
      </c>
      <c r="E1316" s="24">
        <v>3</v>
      </c>
      <c r="F1316" s="25">
        <v>0.96180555555555558</v>
      </c>
      <c r="G1316" s="25">
        <v>0.96875</v>
      </c>
      <c r="H1316" s="26">
        <f t="shared" si="1"/>
        <v>0.16666666666666607</v>
      </c>
      <c r="I1316" s="24" t="s">
        <v>56</v>
      </c>
      <c r="J1316" s="24" t="s">
        <v>30</v>
      </c>
      <c r="K1316" s="37" t="s">
        <v>52</v>
      </c>
      <c r="L1316" s="24" t="s">
        <v>57</v>
      </c>
      <c r="M1316" s="24" t="s">
        <v>1281</v>
      </c>
      <c r="N1316" s="24"/>
      <c r="O1316" s="24"/>
      <c r="P1316" s="24"/>
      <c r="Q1316" s="24"/>
      <c r="R1316" s="24"/>
      <c r="S1316" s="24"/>
      <c r="T1316" s="24"/>
      <c r="U1316" s="24"/>
      <c r="V1316" s="24"/>
      <c r="W1316" s="24"/>
      <c r="X1316" s="24"/>
      <c r="Y1316" s="28"/>
    </row>
    <row r="1317" spans="1:25" x14ac:dyDescent="0.35">
      <c r="A1317" s="18">
        <v>45720</v>
      </c>
      <c r="B1317" s="19">
        <v>3</v>
      </c>
      <c r="C1317" s="19">
        <v>2025</v>
      </c>
      <c r="D1317" s="19" t="s">
        <v>677</v>
      </c>
      <c r="E1317" s="19">
        <v>3</v>
      </c>
      <c r="F1317" s="20">
        <v>0.96875</v>
      </c>
      <c r="G1317" s="20">
        <v>0.97569444444444442</v>
      </c>
      <c r="H1317" s="21">
        <f t="shared" si="1"/>
        <v>0.16666666666666607</v>
      </c>
      <c r="I1317" s="19" t="s">
        <v>165</v>
      </c>
      <c r="J1317" s="19" t="s">
        <v>25</v>
      </c>
      <c r="K1317" s="19" t="s">
        <v>26</v>
      </c>
      <c r="L1317" s="19" t="s">
        <v>47</v>
      </c>
      <c r="M1317" s="19" t="s">
        <v>1282</v>
      </c>
      <c r="N1317" s="19"/>
      <c r="O1317" s="19"/>
      <c r="P1317" s="19"/>
      <c r="Q1317" s="19"/>
      <c r="R1317" s="19"/>
      <c r="S1317" s="19"/>
      <c r="T1317" s="19"/>
      <c r="U1317" s="19"/>
      <c r="V1317" s="19"/>
      <c r="W1317" s="19"/>
      <c r="X1317" s="19"/>
      <c r="Y1317" s="22"/>
    </row>
    <row r="1318" spans="1:25" x14ac:dyDescent="0.35">
      <c r="A1318" s="23">
        <v>45720</v>
      </c>
      <c r="B1318" s="24">
        <v>3</v>
      </c>
      <c r="C1318" s="24">
        <v>2025</v>
      </c>
      <c r="D1318" s="24" t="s">
        <v>677</v>
      </c>
      <c r="E1318" s="24">
        <v>3</v>
      </c>
      <c r="F1318" s="25">
        <v>0.97222222222222221</v>
      </c>
      <c r="G1318" s="25">
        <v>0.98958333333333337</v>
      </c>
      <c r="H1318" s="26">
        <f t="shared" si="1"/>
        <v>0.41666666666666785</v>
      </c>
      <c r="I1318" s="24" t="s">
        <v>165</v>
      </c>
      <c r="J1318" s="24" t="s">
        <v>25</v>
      </c>
      <c r="K1318" s="24" t="s">
        <v>26</v>
      </c>
      <c r="L1318" s="24" t="s">
        <v>47</v>
      </c>
      <c r="M1318" s="24" t="s">
        <v>1283</v>
      </c>
      <c r="N1318" s="24"/>
      <c r="O1318" s="24"/>
      <c r="P1318" s="24"/>
      <c r="Q1318" s="24"/>
      <c r="R1318" s="24"/>
      <c r="S1318" s="24"/>
      <c r="T1318" s="24"/>
      <c r="U1318" s="24"/>
      <c r="V1318" s="24"/>
      <c r="W1318" s="24"/>
      <c r="X1318" s="24"/>
      <c r="Y1318" s="28"/>
    </row>
    <row r="1319" spans="1:25" x14ac:dyDescent="0.35">
      <c r="A1319" s="18">
        <v>45720</v>
      </c>
      <c r="B1319" s="19">
        <v>3</v>
      </c>
      <c r="C1319" s="19">
        <v>2025</v>
      </c>
      <c r="D1319" s="19" t="s">
        <v>677</v>
      </c>
      <c r="E1319" s="19">
        <v>3</v>
      </c>
      <c r="F1319" s="20">
        <v>1.3888888888888888E-2</v>
      </c>
      <c r="G1319" s="20">
        <v>1.7361111111111112E-2</v>
      </c>
      <c r="H1319" s="21">
        <f t="shared" si="1"/>
        <v>8.333333333333337E-2</v>
      </c>
      <c r="I1319" s="19" t="s">
        <v>56</v>
      </c>
      <c r="J1319" s="19" t="s">
        <v>25</v>
      </c>
      <c r="K1319" s="19" t="s">
        <v>26</v>
      </c>
      <c r="L1319" s="19" t="s">
        <v>47</v>
      </c>
      <c r="M1319" s="19" t="s">
        <v>4799</v>
      </c>
      <c r="N1319" s="19"/>
      <c r="O1319" s="19"/>
      <c r="P1319" s="19"/>
      <c r="Q1319" s="19"/>
      <c r="R1319" s="19"/>
      <c r="S1319" s="19"/>
      <c r="T1319" s="19"/>
      <c r="U1319" s="19"/>
      <c r="V1319" s="19"/>
      <c r="W1319" s="19"/>
      <c r="X1319" s="19"/>
      <c r="Y1319" s="22"/>
    </row>
    <row r="1320" spans="1:25" x14ac:dyDescent="0.35">
      <c r="A1320" s="23">
        <v>45720</v>
      </c>
      <c r="B1320" s="24">
        <v>3</v>
      </c>
      <c r="C1320" s="24">
        <v>2025</v>
      </c>
      <c r="D1320" s="24" t="s">
        <v>677</v>
      </c>
      <c r="E1320" s="24">
        <v>3</v>
      </c>
      <c r="F1320" s="25">
        <v>0.1875</v>
      </c>
      <c r="G1320" s="25">
        <v>0.19791666666666666</v>
      </c>
      <c r="H1320" s="26">
        <f t="shared" si="1"/>
        <v>0.24999999999999978</v>
      </c>
      <c r="I1320" s="24" t="s">
        <v>56</v>
      </c>
      <c r="J1320" s="24" t="s">
        <v>30</v>
      </c>
      <c r="K1320" s="24" t="s">
        <v>52</v>
      </c>
      <c r="L1320" s="24" t="s">
        <v>57</v>
      </c>
      <c r="M1320" s="24" t="s">
        <v>1284</v>
      </c>
      <c r="N1320" s="24"/>
      <c r="O1320" s="24"/>
      <c r="P1320" s="24"/>
      <c r="Q1320" s="24"/>
      <c r="R1320" s="24"/>
      <c r="S1320" s="24"/>
      <c r="T1320" s="24"/>
      <c r="U1320" s="24"/>
      <c r="V1320" s="24"/>
      <c r="W1320" s="24"/>
      <c r="X1320" s="24"/>
      <c r="Y1320" s="28"/>
    </row>
    <row r="1321" spans="1:25" x14ac:dyDescent="0.35">
      <c r="A1321" s="18">
        <v>45720</v>
      </c>
      <c r="B1321" s="19">
        <v>3</v>
      </c>
      <c r="C1321" s="19">
        <v>2025</v>
      </c>
      <c r="D1321" s="19" t="s">
        <v>677</v>
      </c>
      <c r="E1321" s="19">
        <v>3</v>
      </c>
      <c r="F1321" s="20">
        <v>0.21180555555555555</v>
      </c>
      <c r="G1321" s="20">
        <v>0.21527777777777779</v>
      </c>
      <c r="H1321" s="21">
        <f t="shared" si="1"/>
        <v>8.3333333333333703E-2</v>
      </c>
      <c r="I1321" s="19" t="s">
        <v>42</v>
      </c>
      <c r="J1321" s="19" t="s">
        <v>30</v>
      </c>
      <c r="K1321" s="19" t="s">
        <v>26</v>
      </c>
      <c r="L1321" s="19" t="s">
        <v>53</v>
      </c>
      <c r="M1321" s="19" t="s">
        <v>1285</v>
      </c>
      <c r="N1321" s="19"/>
      <c r="O1321" s="19"/>
      <c r="P1321" s="19"/>
      <c r="Q1321" s="19"/>
      <c r="R1321" s="19"/>
      <c r="S1321" s="19"/>
      <c r="T1321" s="19"/>
      <c r="U1321" s="19"/>
      <c r="V1321" s="19"/>
      <c r="W1321" s="19"/>
      <c r="X1321" s="19"/>
      <c r="Y1321" s="22"/>
    </row>
    <row r="1322" spans="1:25" x14ac:dyDescent="0.35">
      <c r="A1322" s="23">
        <v>45720</v>
      </c>
      <c r="B1322" s="24">
        <v>3</v>
      </c>
      <c r="C1322" s="24">
        <v>2025</v>
      </c>
      <c r="D1322" s="24" t="s">
        <v>677</v>
      </c>
      <c r="E1322" s="24">
        <v>3</v>
      </c>
      <c r="F1322" s="25">
        <v>0.22222222222222221</v>
      </c>
      <c r="G1322" s="25">
        <v>0.2361111111111111</v>
      </c>
      <c r="H1322" s="26">
        <f t="shared" si="1"/>
        <v>0.33333333333333348</v>
      </c>
      <c r="I1322" s="24" t="s">
        <v>93</v>
      </c>
      <c r="J1322" s="24" t="s">
        <v>38</v>
      </c>
      <c r="K1322" s="24" t="s">
        <v>39</v>
      </c>
      <c r="L1322" s="24" t="s">
        <v>47</v>
      </c>
      <c r="M1322" s="24" t="s">
        <v>1286</v>
      </c>
      <c r="N1322" s="24"/>
      <c r="O1322" s="24"/>
      <c r="P1322" s="24"/>
      <c r="Q1322" s="24"/>
      <c r="R1322" s="24"/>
      <c r="S1322" s="24"/>
      <c r="T1322" s="24"/>
      <c r="U1322" s="24"/>
      <c r="V1322" s="24"/>
      <c r="W1322" s="24"/>
      <c r="X1322" s="24"/>
      <c r="Y1322" s="28"/>
    </row>
    <row r="1323" spans="1:25" x14ac:dyDescent="0.35">
      <c r="A1323" s="18">
        <v>45720</v>
      </c>
      <c r="B1323" s="19">
        <v>3</v>
      </c>
      <c r="C1323" s="19">
        <v>2025</v>
      </c>
      <c r="D1323" s="19" t="s">
        <v>677</v>
      </c>
      <c r="E1323" s="19">
        <v>3</v>
      </c>
      <c r="F1323" s="20">
        <v>0.24652777777777779</v>
      </c>
      <c r="G1323" s="20">
        <v>0.25</v>
      </c>
      <c r="H1323" s="21">
        <f t="shared" si="1"/>
        <v>8.3333333333333037E-2</v>
      </c>
      <c r="I1323" s="19" t="s">
        <v>56</v>
      </c>
      <c r="J1323" s="19" t="s">
        <v>30</v>
      </c>
      <c r="K1323" s="19" t="s">
        <v>52</v>
      </c>
      <c r="L1323" s="19" t="s">
        <v>57</v>
      </c>
      <c r="M1323" s="19" t="s">
        <v>1287</v>
      </c>
      <c r="N1323" s="19"/>
      <c r="O1323" s="19"/>
      <c r="P1323" s="19"/>
      <c r="Q1323" s="19"/>
      <c r="R1323" s="19"/>
      <c r="S1323" s="19"/>
      <c r="T1323" s="19"/>
      <c r="U1323" s="19"/>
      <c r="V1323" s="19"/>
      <c r="W1323" s="19"/>
      <c r="X1323" s="19"/>
      <c r="Y1323" s="22"/>
    </row>
    <row r="1324" spans="1:25" x14ac:dyDescent="0.35">
      <c r="A1324" s="23">
        <v>45720</v>
      </c>
      <c r="B1324" s="24">
        <v>3</v>
      </c>
      <c r="C1324" s="24">
        <v>2025</v>
      </c>
      <c r="D1324" s="24" t="s">
        <v>677</v>
      </c>
      <c r="E1324" s="24">
        <v>3</v>
      </c>
      <c r="F1324" s="25">
        <v>0.27777777777777779</v>
      </c>
      <c r="G1324" s="25">
        <v>0.29166666666666669</v>
      </c>
      <c r="H1324" s="26">
        <f t="shared" si="1"/>
        <v>0.33333333333333348</v>
      </c>
      <c r="I1324" s="24" t="s">
        <v>56</v>
      </c>
      <c r="J1324" s="24" t="s">
        <v>30</v>
      </c>
      <c r="K1324" s="24" t="s">
        <v>52</v>
      </c>
      <c r="L1324" s="24" t="s">
        <v>57</v>
      </c>
      <c r="M1324" s="24" t="s">
        <v>1288</v>
      </c>
      <c r="N1324" s="24"/>
      <c r="O1324" s="24"/>
      <c r="P1324" s="24"/>
      <c r="Q1324" s="24"/>
      <c r="R1324" s="24"/>
      <c r="S1324" s="24"/>
      <c r="T1324" s="24"/>
      <c r="U1324" s="24"/>
      <c r="V1324" s="24"/>
      <c r="W1324" s="24"/>
      <c r="X1324" s="24"/>
      <c r="Y1324" s="28"/>
    </row>
    <row r="1325" spans="1:25" x14ac:dyDescent="0.35">
      <c r="A1325" s="18">
        <v>45721</v>
      </c>
      <c r="B1325" s="19">
        <v>3</v>
      </c>
      <c r="C1325" s="19">
        <v>2025</v>
      </c>
      <c r="D1325" s="19" t="s">
        <v>677</v>
      </c>
      <c r="E1325" s="19">
        <v>1</v>
      </c>
      <c r="F1325" s="20">
        <v>0.29166666666666669</v>
      </c>
      <c r="G1325" s="20">
        <v>0.33333333333333331</v>
      </c>
      <c r="H1325" s="21">
        <f t="shared" si="1"/>
        <v>0.99999999999999911</v>
      </c>
      <c r="I1325" s="19" t="s">
        <v>419</v>
      </c>
      <c r="J1325" s="19" t="s">
        <v>38</v>
      </c>
      <c r="K1325" s="19" t="s">
        <v>39</v>
      </c>
      <c r="L1325" s="19" t="s">
        <v>47</v>
      </c>
      <c r="M1325" s="19" t="s">
        <v>4800</v>
      </c>
      <c r="N1325" s="19"/>
      <c r="O1325" s="19"/>
      <c r="P1325" s="19"/>
      <c r="Q1325" s="19"/>
      <c r="R1325" s="19"/>
      <c r="S1325" s="19"/>
      <c r="T1325" s="19"/>
      <c r="U1325" s="19"/>
      <c r="V1325" s="19"/>
      <c r="W1325" s="19"/>
      <c r="X1325" s="19"/>
      <c r="Y1325" s="22"/>
    </row>
    <row r="1326" spans="1:25" x14ac:dyDescent="0.35">
      <c r="A1326" s="34">
        <v>45721</v>
      </c>
      <c r="B1326" s="33">
        <v>3</v>
      </c>
      <c r="C1326" s="33">
        <v>2025</v>
      </c>
      <c r="D1326" s="24" t="s">
        <v>677</v>
      </c>
      <c r="E1326" s="33">
        <v>1</v>
      </c>
      <c r="F1326" s="35">
        <v>0.36805555555555558</v>
      </c>
      <c r="G1326" s="35">
        <v>0.37152777777777779</v>
      </c>
      <c r="H1326" s="26">
        <f t="shared" si="1"/>
        <v>8.3333333333333037E-2</v>
      </c>
      <c r="I1326" s="33" t="s">
        <v>419</v>
      </c>
      <c r="J1326" s="33" t="s">
        <v>25</v>
      </c>
      <c r="K1326" s="33" t="s">
        <v>26</v>
      </c>
      <c r="L1326" s="33" t="s">
        <v>187</v>
      </c>
      <c r="M1326" s="33" t="s">
        <v>1289</v>
      </c>
      <c r="N1326" s="33"/>
      <c r="O1326" s="33"/>
      <c r="P1326" s="33"/>
      <c r="Q1326" s="33"/>
      <c r="R1326" s="33"/>
      <c r="S1326" s="33"/>
      <c r="T1326" s="33"/>
      <c r="U1326" s="33"/>
      <c r="V1326" s="33"/>
      <c r="W1326" s="33"/>
      <c r="X1326" s="33"/>
      <c r="Y1326" s="33"/>
    </row>
    <row r="1327" spans="1:25" x14ac:dyDescent="0.35">
      <c r="A1327" s="29">
        <v>45721</v>
      </c>
      <c r="B1327" s="30">
        <v>3</v>
      </c>
      <c r="C1327" s="30">
        <v>2025</v>
      </c>
      <c r="D1327" s="19" t="s">
        <v>677</v>
      </c>
      <c r="E1327" s="30">
        <v>1</v>
      </c>
      <c r="F1327" s="32">
        <v>0.39583333333333331</v>
      </c>
      <c r="G1327" s="32">
        <v>0.41666666666666669</v>
      </c>
      <c r="H1327" s="21">
        <f t="shared" si="1"/>
        <v>0.50000000000000089</v>
      </c>
      <c r="I1327" s="30" t="s">
        <v>419</v>
      </c>
      <c r="J1327" s="30" t="s">
        <v>38</v>
      </c>
      <c r="K1327" s="30" t="s">
        <v>39</v>
      </c>
      <c r="L1327" s="30" t="s">
        <v>47</v>
      </c>
      <c r="M1327" s="30" t="s">
        <v>1290</v>
      </c>
      <c r="N1327" s="30"/>
      <c r="O1327" s="30"/>
      <c r="P1327" s="30"/>
      <c r="Q1327" s="30"/>
      <c r="R1327" s="30"/>
      <c r="S1327" s="30"/>
      <c r="T1327" s="30"/>
      <c r="U1327" s="30"/>
      <c r="V1327" s="30"/>
      <c r="W1327" s="30"/>
      <c r="X1327" s="30"/>
      <c r="Y1327" s="30"/>
    </row>
    <row r="1328" spans="1:25" x14ac:dyDescent="0.35">
      <c r="A1328" s="34">
        <v>45721</v>
      </c>
      <c r="B1328" s="33">
        <v>3</v>
      </c>
      <c r="C1328" s="33">
        <v>2025</v>
      </c>
      <c r="D1328" s="24" t="s">
        <v>677</v>
      </c>
      <c r="E1328" s="33">
        <v>1</v>
      </c>
      <c r="F1328" s="35">
        <v>0.41666666666666669</v>
      </c>
      <c r="G1328" s="35">
        <v>0.45833333333333331</v>
      </c>
      <c r="H1328" s="26">
        <f t="shared" si="1"/>
        <v>0.99999999999999911</v>
      </c>
      <c r="I1328" s="33" t="s">
        <v>419</v>
      </c>
      <c r="J1328" s="33" t="s">
        <v>38</v>
      </c>
      <c r="K1328" s="33" t="s">
        <v>39</v>
      </c>
      <c r="L1328" s="33" t="s">
        <v>47</v>
      </c>
      <c r="M1328" s="33" t="s">
        <v>1291</v>
      </c>
      <c r="N1328" s="33"/>
      <c r="O1328" s="33"/>
      <c r="P1328" s="33"/>
      <c r="Q1328" s="33"/>
      <c r="R1328" s="33"/>
      <c r="S1328" s="33"/>
      <c r="T1328" s="33"/>
      <c r="U1328" s="33"/>
      <c r="V1328" s="33"/>
      <c r="W1328" s="33"/>
      <c r="X1328" s="33"/>
      <c r="Y1328" s="33"/>
    </row>
    <row r="1329" spans="1:25" x14ac:dyDescent="0.35">
      <c r="A1329" s="29">
        <v>45721</v>
      </c>
      <c r="B1329" s="30">
        <v>3</v>
      </c>
      <c r="C1329" s="30">
        <v>2025</v>
      </c>
      <c r="D1329" s="19" t="s">
        <v>677</v>
      </c>
      <c r="E1329" s="30">
        <v>1</v>
      </c>
      <c r="F1329" s="32">
        <v>0.46875</v>
      </c>
      <c r="G1329" s="32">
        <v>0.4826388888888889</v>
      </c>
      <c r="H1329" s="21">
        <f t="shared" si="1"/>
        <v>0.33333333333333348</v>
      </c>
      <c r="I1329" s="30" t="s">
        <v>617</v>
      </c>
      <c r="J1329" s="30" t="s">
        <v>25</v>
      </c>
      <c r="K1329" s="30" t="s">
        <v>26</v>
      </c>
      <c r="L1329" s="30" t="s">
        <v>1230</v>
      </c>
      <c r="M1329" s="30" t="s">
        <v>1292</v>
      </c>
      <c r="N1329" s="30"/>
      <c r="O1329" s="30"/>
      <c r="P1329" s="30"/>
      <c r="Q1329" s="30"/>
      <c r="R1329" s="30"/>
      <c r="S1329" s="30"/>
      <c r="T1329" s="30"/>
      <c r="U1329" s="30"/>
      <c r="V1329" s="30"/>
      <c r="W1329" s="30"/>
      <c r="X1329" s="30"/>
      <c r="Y1329" s="30"/>
    </row>
    <row r="1330" spans="1:25" x14ac:dyDescent="0.35">
      <c r="A1330" s="34">
        <v>45721</v>
      </c>
      <c r="B1330" s="33">
        <v>3</v>
      </c>
      <c r="C1330" s="33">
        <v>2025</v>
      </c>
      <c r="D1330" s="24" t="s">
        <v>677</v>
      </c>
      <c r="E1330" s="33">
        <v>1</v>
      </c>
      <c r="F1330" s="35">
        <v>0.48958333333333331</v>
      </c>
      <c r="G1330" s="35">
        <v>0.5</v>
      </c>
      <c r="H1330" s="26">
        <f t="shared" si="1"/>
        <v>0.25000000000000044</v>
      </c>
      <c r="I1330" s="33" t="s">
        <v>24</v>
      </c>
      <c r="J1330" s="33" t="s">
        <v>25</v>
      </c>
      <c r="K1330" s="33" t="s">
        <v>26</v>
      </c>
      <c r="L1330" s="33" t="s">
        <v>47</v>
      </c>
      <c r="M1330" s="33" t="s">
        <v>1293</v>
      </c>
      <c r="N1330" s="33"/>
      <c r="O1330" s="33"/>
      <c r="P1330" s="33"/>
      <c r="Q1330" s="33"/>
      <c r="R1330" s="33"/>
      <c r="S1330" s="33"/>
      <c r="T1330" s="33"/>
      <c r="U1330" s="33"/>
      <c r="V1330" s="33"/>
      <c r="W1330" s="33"/>
      <c r="X1330" s="33"/>
      <c r="Y1330" s="33"/>
    </row>
    <row r="1331" spans="1:25" x14ac:dyDescent="0.35">
      <c r="A1331" s="29">
        <v>45721</v>
      </c>
      <c r="B1331" s="30">
        <v>3</v>
      </c>
      <c r="C1331" s="30">
        <v>2025</v>
      </c>
      <c r="D1331" s="19" t="s">
        <v>677</v>
      </c>
      <c r="E1331" s="30">
        <v>1</v>
      </c>
      <c r="F1331" s="32">
        <v>0.5</v>
      </c>
      <c r="G1331" s="32">
        <v>0.50694444444444442</v>
      </c>
      <c r="H1331" s="21">
        <f t="shared" si="1"/>
        <v>0.16666666666666607</v>
      </c>
      <c r="I1331" s="30" t="s">
        <v>24</v>
      </c>
      <c r="J1331" s="30" t="s">
        <v>25</v>
      </c>
      <c r="K1331" s="30" t="s">
        <v>26</v>
      </c>
      <c r="L1331" s="30" t="s">
        <v>61</v>
      </c>
      <c r="M1331" s="30" t="s">
        <v>1294</v>
      </c>
      <c r="N1331" s="30"/>
      <c r="O1331" s="30"/>
      <c r="P1331" s="30"/>
      <c r="Q1331" s="30"/>
      <c r="R1331" s="30"/>
      <c r="S1331" s="30"/>
      <c r="T1331" s="30"/>
      <c r="U1331" s="30"/>
      <c r="V1331" s="30"/>
      <c r="W1331" s="30"/>
      <c r="X1331" s="30"/>
      <c r="Y1331" s="30"/>
    </row>
    <row r="1332" spans="1:25" x14ac:dyDescent="0.35">
      <c r="A1332" s="34">
        <v>45721</v>
      </c>
      <c r="B1332" s="33">
        <v>3</v>
      </c>
      <c r="C1332" s="33">
        <v>2025</v>
      </c>
      <c r="D1332" s="24" t="s">
        <v>677</v>
      </c>
      <c r="E1332" s="33">
        <v>1</v>
      </c>
      <c r="F1332" s="35">
        <v>0.5625</v>
      </c>
      <c r="G1332" s="35">
        <v>0.58333333333333337</v>
      </c>
      <c r="H1332" s="26">
        <f t="shared" si="1"/>
        <v>0.50000000000000089</v>
      </c>
      <c r="I1332" s="33" t="s">
        <v>56</v>
      </c>
      <c r="J1332" s="33" t="s">
        <v>25</v>
      </c>
      <c r="K1332" s="33" t="s">
        <v>103</v>
      </c>
      <c r="L1332" s="33" t="s">
        <v>1335</v>
      </c>
      <c r="M1332" s="33" t="s">
        <v>4801</v>
      </c>
      <c r="N1332" s="33"/>
      <c r="O1332" s="33"/>
      <c r="P1332" s="33"/>
      <c r="Q1332" s="33"/>
      <c r="R1332" s="33"/>
      <c r="S1332" s="33"/>
      <c r="T1332" s="33"/>
      <c r="U1332" s="33"/>
      <c r="V1332" s="33"/>
      <c r="W1332" s="33"/>
      <c r="X1332" s="33"/>
      <c r="Y1332" s="33"/>
    </row>
    <row r="1333" spans="1:25" x14ac:dyDescent="0.35">
      <c r="A1333" s="29">
        <v>45721</v>
      </c>
      <c r="B1333" s="30">
        <v>3</v>
      </c>
      <c r="C1333" s="30">
        <v>2025</v>
      </c>
      <c r="D1333" s="19" t="s">
        <v>677</v>
      </c>
      <c r="E1333" s="30">
        <v>1</v>
      </c>
      <c r="F1333" s="32">
        <v>0.59375</v>
      </c>
      <c r="G1333" s="32">
        <v>0.60069444444444442</v>
      </c>
      <c r="H1333" s="21">
        <f t="shared" si="1"/>
        <v>0.16666666666666607</v>
      </c>
      <c r="I1333" s="30" t="s">
        <v>42</v>
      </c>
      <c r="J1333" s="30" t="s">
        <v>25</v>
      </c>
      <c r="K1333" s="30" t="s">
        <v>26</v>
      </c>
      <c r="L1333" s="30" t="s">
        <v>1196</v>
      </c>
      <c r="M1333" s="30" t="s">
        <v>1295</v>
      </c>
      <c r="N1333" s="30"/>
      <c r="O1333" s="30"/>
      <c r="P1333" s="30"/>
      <c r="Q1333" s="30"/>
      <c r="R1333" s="30"/>
      <c r="S1333" s="30"/>
      <c r="T1333" s="30"/>
      <c r="U1333" s="30"/>
      <c r="V1333" s="30"/>
      <c r="W1333" s="30"/>
      <c r="X1333" s="30"/>
      <c r="Y1333" s="30"/>
    </row>
    <row r="1334" spans="1:25" x14ac:dyDescent="0.35">
      <c r="A1334" s="23">
        <v>45721</v>
      </c>
      <c r="B1334" s="36">
        <v>3</v>
      </c>
      <c r="C1334" s="24">
        <v>2025</v>
      </c>
      <c r="D1334" s="24" t="s">
        <v>677</v>
      </c>
      <c r="E1334" s="33">
        <v>1</v>
      </c>
      <c r="F1334" s="35">
        <v>0.60416666666666663</v>
      </c>
      <c r="G1334" s="35">
        <v>0.625</v>
      </c>
      <c r="H1334" s="26">
        <f t="shared" si="1"/>
        <v>0.50000000000000089</v>
      </c>
      <c r="I1334" s="33" t="s">
        <v>24</v>
      </c>
      <c r="J1334" s="33" t="s">
        <v>25</v>
      </c>
      <c r="K1334" s="33" t="s">
        <v>26</v>
      </c>
      <c r="L1334" s="33" t="s">
        <v>1196</v>
      </c>
      <c r="M1334" s="36" t="s">
        <v>1296</v>
      </c>
      <c r="N1334" s="33"/>
      <c r="O1334" s="33"/>
      <c r="P1334" s="33"/>
      <c r="Q1334" s="33"/>
      <c r="R1334" s="33"/>
      <c r="S1334" s="33"/>
      <c r="T1334" s="33"/>
      <c r="U1334" s="33"/>
      <c r="V1334" s="33"/>
      <c r="W1334" s="33"/>
      <c r="X1334" s="33"/>
      <c r="Y1334" s="33"/>
    </row>
    <row r="1335" spans="1:25" x14ac:dyDescent="0.35">
      <c r="A1335" s="18">
        <v>45721</v>
      </c>
      <c r="B1335" s="31">
        <v>3</v>
      </c>
      <c r="C1335" s="19">
        <v>2025</v>
      </c>
      <c r="D1335" s="19" t="s">
        <v>677</v>
      </c>
      <c r="E1335" s="30">
        <v>2</v>
      </c>
      <c r="F1335" s="32">
        <v>0.625</v>
      </c>
      <c r="G1335" s="32">
        <v>0.63541666666666663</v>
      </c>
      <c r="H1335" s="21">
        <f t="shared" si="1"/>
        <v>0.24999999999999911</v>
      </c>
      <c r="I1335" s="30" t="s">
        <v>24</v>
      </c>
      <c r="J1335" s="30" t="s">
        <v>30</v>
      </c>
      <c r="K1335" s="30" t="s">
        <v>26</v>
      </c>
      <c r="L1335" s="30" t="s">
        <v>225</v>
      </c>
      <c r="M1335" s="30" t="s">
        <v>1297</v>
      </c>
      <c r="N1335" s="30"/>
      <c r="O1335" s="30"/>
      <c r="P1335" s="30"/>
      <c r="Q1335" s="30"/>
      <c r="R1335" s="30"/>
      <c r="S1335" s="30"/>
      <c r="T1335" s="30"/>
      <c r="U1335" s="30"/>
      <c r="V1335" s="30"/>
      <c r="W1335" s="30"/>
      <c r="X1335" s="30"/>
      <c r="Y1335" s="30"/>
    </row>
    <row r="1336" spans="1:25" x14ac:dyDescent="0.35">
      <c r="A1336" s="23">
        <v>45721</v>
      </c>
      <c r="B1336" s="36">
        <v>3</v>
      </c>
      <c r="C1336" s="24">
        <v>2025</v>
      </c>
      <c r="D1336" s="24" t="s">
        <v>677</v>
      </c>
      <c r="E1336" s="33">
        <v>2</v>
      </c>
      <c r="F1336" s="35">
        <v>0.64930555555555558</v>
      </c>
      <c r="G1336" s="35">
        <v>0.70833333333333337</v>
      </c>
      <c r="H1336" s="26">
        <f t="shared" si="1"/>
        <v>1.416666666666667</v>
      </c>
      <c r="I1336" s="33" t="s">
        <v>617</v>
      </c>
      <c r="J1336" s="33" t="s">
        <v>38</v>
      </c>
      <c r="K1336" s="33" t="s">
        <v>39</v>
      </c>
      <c r="L1336" s="33" t="s">
        <v>1339</v>
      </c>
      <c r="M1336" s="33" t="s">
        <v>1298</v>
      </c>
      <c r="N1336" s="33"/>
      <c r="O1336" s="33"/>
      <c r="P1336" s="33"/>
      <c r="Q1336" s="33"/>
      <c r="R1336" s="33"/>
      <c r="S1336" s="33"/>
      <c r="T1336" s="33"/>
      <c r="U1336" s="33"/>
      <c r="V1336" s="33"/>
      <c r="W1336" s="33"/>
      <c r="X1336" s="33"/>
      <c r="Y1336" s="33"/>
    </row>
    <row r="1337" spans="1:25" x14ac:dyDescent="0.35">
      <c r="A1337" s="18">
        <v>45721</v>
      </c>
      <c r="B1337" s="31">
        <v>3</v>
      </c>
      <c r="C1337" s="19">
        <v>2025</v>
      </c>
      <c r="D1337" s="19" t="s">
        <v>677</v>
      </c>
      <c r="E1337" s="30">
        <v>2</v>
      </c>
      <c r="F1337" s="32">
        <v>0.72916666666666663</v>
      </c>
      <c r="G1337" s="32">
        <v>0.73611111111111116</v>
      </c>
      <c r="H1337" s="21">
        <f t="shared" si="1"/>
        <v>0.16666666666666874</v>
      </c>
      <c r="I1337" s="30" t="s">
        <v>56</v>
      </c>
      <c r="J1337" s="30" t="s">
        <v>30</v>
      </c>
      <c r="K1337" s="30" t="s">
        <v>52</v>
      </c>
      <c r="L1337" s="30" t="s">
        <v>57</v>
      </c>
      <c r="M1337" s="30" t="s">
        <v>1299</v>
      </c>
      <c r="N1337" s="30"/>
      <c r="O1337" s="30"/>
      <c r="P1337" s="30"/>
      <c r="Q1337" s="30"/>
      <c r="R1337" s="30"/>
      <c r="S1337" s="30"/>
      <c r="T1337" s="30"/>
      <c r="U1337" s="30"/>
      <c r="V1337" s="30"/>
      <c r="W1337" s="30"/>
      <c r="X1337" s="30"/>
      <c r="Y1337" s="30"/>
    </row>
    <row r="1338" spans="1:25" x14ac:dyDescent="0.35">
      <c r="A1338" s="23">
        <v>45721</v>
      </c>
      <c r="B1338" s="36">
        <v>3</v>
      </c>
      <c r="C1338" s="24">
        <v>2025</v>
      </c>
      <c r="D1338" s="24" t="s">
        <v>677</v>
      </c>
      <c r="E1338" s="33">
        <v>2</v>
      </c>
      <c r="F1338" s="35">
        <v>0.84722222222222221</v>
      </c>
      <c r="G1338" s="35">
        <v>0.85416666666666663</v>
      </c>
      <c r="H1338" s="26">
        <f t="shared" si="1"/>
        <v>0.16666666666666607</v>
      </c>
      <c r="I1338" s="33" t="s">
        <v>42</v>
      </c>
      <c r="J1338" s="33" t="s">
        <v>30</v>
      </c>
      <c r="K1338" s="33" t="s">
        <v>52</v>
      </c>
      <c r="L1338" s="33" t="s">
        <v>53</v>
      </c>
      <c r="M1338" s="33" t="s">
        <v>1300</v>
      </c>
      <c r="N1338" s="33"/>
      <c r="O1338" s="33"/>
      <c r="P1338" s="33"/>
      <c r="Q1338" s="33"/>
      <c r="R1338" s="33"/>
      <c r="S1338" s="33"/>
      <c r="T1338" s="33"/>
      <c r="U1338" s="33"/>
      <c r="V1338" s="33"/>
      <c r="W1338" s="33"/>
      <c r="X1338" s="33"/>
      <c r="Y1338" s="33"/>
    </row>
    <row r="1339" spans="1:25" x14ac:dyDescent="0.35">
      <c r="A1339" s="18">
        <v>45721</v>
      </c>
      <c r="B1339" s="31">
        <v>3</v>
      </c>
      <c r="C1339" s="19">
        <v>2025</v>
      </c>
      <c r="D1339" s="19" t="s">
        <v>677</v>
      </c>
      <c r="E1339" s="30">
        <v>2</v>
      </c>
      <c r="F1339" s="32">
        <v>0.88194444444444442</v>
      </c>
      <c r="G1339" s="32">
        <v>0.88888888888888884</v>
      </c>
      <c r="H1339" s="21">
        <f t="shared" si="1"/>
        <v>0.16666666666666607</v>
      </c>
      <c r="I1339" s="30" t="s">
        <v>56</v>
      </c>
      <c r="J1339" s="30" t="s">
        <v>30</v>
      </c>
      <c r="K1339" s="30" t="s">
        <v>52</v>
      </c>
      <c r="L1339" s="30" t="s">
        <v>57</v>
      </c>
      <c r="M1339" s="30" t="s">
        <v>1301</v>
      </c>
      <c r="N1339" s="30"/>
      <c r="O1339" s="30"/>
      <c r="P1339" s="30"/>
      <c r="Q1339" s="30"/>
      <c r="R1339" s="30"/>
      <c r="S1339" s="30"/>
      <c r="T1339" s="30"/>
      <c r="U1339" s="30"/>
      <c r="V1339" s="30"/>
      <c r="W1339" s="30"/>
      <c r="X1339" s="30"/>
      <c r="Y1339" s="30"/>
    </row>
    <row r="1340" spans="1:25" x14ac:dyDescent="0.35">
      <c r="A1340" s="23">
        <v>45721</v>
      </c>
      <c r="B1340" s="36">
        <v>3</v>
      </c>
      <c r="C1340" s="24">
        <v>2025</v>
      </c>
      <c r="D1340" s="24" t="s">
        <v>677</v>
      </c>
      <c r="E1340" s="33">
        <v>3</v>
      </c>
      <c r="F1340" s="35">
        <v>0.92361111111111116</v>
      </c>
      <c r="G1340" s="35">
        <v>0.93402777777777779</v>
      </c>
      <c r="H1340" s="26">
        <f t="shared" si="1"/>
        <v>0.24999999999999911</v>
      </c>
      <c r="I1340" s="33" t="s">
        <v>56</v>
      </c>
      <c r="J1340" s="33" t="s">
        <v>30</v>
      </c>
      <c r="K1340" s="33" t="s">
        <v>52</v>
      </c>
      <c r="L1340" s="33" t="s">
        <v>57</v>
      </c>
      <c r="M1340" s="33" t="s">
        <v>1336</v>
      </c>
      <c r="N1340" s="33"/>
      <c r="O1340" s="33"/>
      <c r="P1340" s="33"/>
      <c r="Q1340" s="33"/>
      <c r="R1340" s="33"/>
      <c r="S1340" s="33"/>
      <c r="T1340" s="33"/>
      <c r="U1340" s="33"/>
      <c r="V1340" s="33"/>
      <c r="W1340" s="33"/>
      <c r="X1340" s="33"/>
      <c r="Y1340" s="33"/>
    </row>
    <row r="1341" spans="1:25" x14ac:dyDescent="0.35">
      <c r="A1341" s="18">
        <v>45721</v>
      </c>
      <c r="B1341" s="31">
        <v>3</v>
      </c>
      <c r="C1341" s="19">
        <v>2025</v>
      </c>
      <c r="D1341" s="19" t="s">
        <v>677</v>
      </c>
      <c r="E1341" s="30">
        <v>3</v>
      </c>
      <c r="F1341" s="32">
        <v>0.94097222222222221</v>
      </c>
      <c r="G1341" s="32">
        <v>0.95833333333333337</v>
      </c>
      <c r="H1341" s="21">
        <f t="shared" si="1"/>
        <v>0.41666666666666785</v>
      </c>
      <c r="I1341" s="30" t="s">
        <v>24</v>
      </c>
      <c r="J1341" s="30" t="s">
        <v>25</v>
      </c>
      <c r="K1341" s="30" t="s">
        <v>26</v>
      </c>
      <c r="L1341" s="30" t="s">
        <v>47</v>
      </c>
      <c r="M1341" s="30" t="s">
        <v>1302</v>
      </c>
      <c r="N1341" s="30"/>
      <c r="O1341" s="30"/>
      <c r="P1341" s="30"/>
      <c r="Q1341" s="30"/>
      <c r="R1341" s="30"/>
      <c r="S1341" s="30"/>
      <c r="T1341" s="30"/>
      <c r="U1341" s="30"/>
      <c r="V1341" s="30"/>
      <c r="W1341" s="30"/>
      <c r="X1341" s="30"/>
      <c r="Y1341" s="30"/>
    </row>
    <row r="1342" spans="1:25" x14ac:dyDescent="0.35">
      <c r="A1342" s="23">
        <v>45721</v>
      </c>
      <c r="B1342" s="36">
        <v>3</v>
      </c>
      <c r="C1342" s="24">
        <v>2025</v>
      </c>
      <c r="D1342" s="24" t="s">
        <v>677</v>
      </c>
      <c r="E1342" s="33">
        <v>3</v>
      </c>
      <c r="F1342" s="35">
        <v>0.95833333333333337</v>
      </c>
      <c r="G1342" s="35">
        <v>0.97222222222222221</v>
      </c>
      <c r="H1342" s="26">
        <f t="shared" si="1"/>
        <v>0.33333333333333215</v>
      </c>
      <c r="I1342" s="33" t="s">
        <v>24</v>
      </c>
      <c r="J1342" s="33" t="s">
        <v>25</v>
      </c>
      <c r="K1342" s="33" t="s">
        <v>26</v>
      </c>
      <c r="L1342" s="33" t="s">
        <v>47</v>
      </c>
      <c r="M1342" s="33" t="s">
        <v>1303</v>
      </c>
      <c r="N1342" s="33"/>
      <c r="O1342" s="33"/>
      <c r="P1342" s="33"/>
      <c r="Q1342" s="33"/>
      <c r="R1342" s="33"/>
      <c r="S1342" s="33"/>
      <c r="T1342" s="33"/>
      <c r="U1342" s="33"/>
      <c r="V1342" s="33"/>
      <c r="W1342" s="33"/>
      <c r="X1342" s="33"/>
      <c r="Y1342" s="33"/>
    </row>
    <row r="1343" spans="1:25" x14ac:dyDescent="0.35">
      <c r="A1343" s="18">
        <v>45721</v>
      </c>
      <c r="B1343" s="31">
        <v>3</v>
      </c>
      <c r="C1343" s="19">
        <v>2025</v>
      </c>
      <c r="D1343" s="19" t="s">
        <v>677</v>
      </c>
      <c r="E1343" s="30">
        <v>3</v>
      </c>
      <c r="F1343" s="32">
        <v>0</v>
      </c>
      <c r="G1343" s="32">
        <v>3.472222222222222E-3</v>
      </c>
      <c r="H1343" s="21">
        <f t="shared" ref="H1343:H1403" si="2">(G1343-F1343)*24</f>
        <v>8.3333333333333329E-2</v>
      </c>
      <c r="I1343" s="30" t="s">
        <v>42</v>
      </c>
      <c r="J1343" s="30" t="s">
        <v>25</v>
      </c>
      <c r="K1343" s="30" t="s">
        <v>26</v>
      </c>
      <c r="L1343" s="30" t="s">
        <v>1196</v>
      </c>
      <c r="M1343" s="30" t="s">
        <v>1304</v>
      </c>
      <c r="N1343" s="30"/>
      <c r="O1343" s="30"/>
      <c r="P1343" s="30"/>
      <c r="Q1343" s="30"/>
      <c r="R1343" s="30"/>
      <c r="S1343" s="30"/>
      <c r="T1343" s="30"/>
      <c r="U1343" s="30"/>
      <c r="V1343" s="30"/>
      <c r="W1343" s="30"/>
      <c r="X1343" s="30"/>
      <c r="Y1343" s="30"/>
    </row>
    <row r="1344" spans="1:25" x14ac:dyDescent="0.35">
      <c r="A1344" s="23">
        <v>45721</v>
      </c>
      <c r="B1344" s="36">
        <v>3</v>
      </c>
      <c r="C1344" s="24">
        <v>2025</v>
      </c>
      <c r="D1344" s="24" t="s">
        <v>677</v>
      </c>
      <c r="E1344" s="33">
        <v>3</v>
      </c>
      <c r="F1344" s="35">
        <v>4.8611111111111112E-2</v>
      </c>
      <c r="G1344" s="35">
        <v>5.9027777777777776E-2</v>
      </c>
      <c r="H1344" s="26">
        <f t="shared" si="2"/>
        <v>0.24999999999999994</v>
      </c>
      <c r="I1344" s="33" t="s">
        <v>42</v>
      </c>
      <c r="J1344" s="33" t="s">
        <v>25</v>
      </c>
      <c r="K1344" s="33" t="s">
        <v>26</v>
      </c>
      <c r="L1344" s="33" t="s">
        <v>47</v>
      </c>
      <c r="M1344" s="33" t="s">
        <v>1305</v>
      </c>
      <c r="N1344" s="33"/>
      <c r="O1344" s="33"/>
      <c r="P1344" s="33"/>
      <c r="Q1344" s="33"/>
      <c r="R1344" s="33"/>
      <c r="S1344" s="33"/>
      <c r="T1344" s="33"/>
      <c r="U1344" s="33"/>
      <c r="V1344" s="33"/>
      <c r="W1344" s="33"/>
      <c r="X1344" s="33"/>
      <c r="Y1344" s="33"/>
    </row>
    <row r="1345" spans="1:25" x14ac:dyDescent="0.35">
      <c r="A1345" s="18">
        <v>45721</v>
      </c>
      <c r="B1345" s="31">
        <v>3</v>
      </c>
      <c r="C1345" s="19">
        <v>2025</v>
      </c>
      <c r="D1345" s="19" t="s">
        <v>677</v>
      </c>
      <c r="E1345" s="30">
        <v>3</v>
      </c>
      <c r="F1345" s="32">
        <v>0.125</v>
      </c>
      <c r="G1345" s="32">
        <v>0.15625</v>
      </c>
      <c r="H1345" s="21">
        <f t="shared" si="2"/>
        <v>0.75</v>
      </c>
      <c r="I1345" s="30" t="s">
        <v>165</v>
      </c>
      <c r="J1345" s="30" t="s">
        <v>38</v>
      </c>
      <c r="K1345" s="30" t="s">
        <v>39</v>
      </c>
      <c r="L1345" s="30" t="s">
        <v>47</v>
      </c>
      <c r="M1345" s="30" t="s">
        <v>1306</v>
      </c>
      <c r="N1345" s="30"/>
      <c r="O1345" s="30"/>
      <c r="P1345" s="30"/>
      <c r="Q1345" s="30"/>
      <c r="R1345" s="30"/>
      <c r="S1345" s="30"/>
      <c r="T1345" s="30"/>
      <c r="U1345" s="30"/>
      <c r="V1345" s="30"/>
      <c r="W1345" s="30"/>
      <c r="X1345" s="30"/>
      <c r="Y1345" s="30"/>
    </row>
    <row r="1346" spans="1:25" x14ac:dyDescent="0.35">
      <c r="A1346" s="23">
        <v>45721</v>
      </c>
      <c r="B1346" s="36">
        <v>3</v>
      </c>
      <c r="C1346" s="24">
        <v>2025</v>
      </c>
      <c r="D1346" s="24" t="s">
        <v>677</v>
      </c>
      <c r="E1346" s="33">
        <v>3</v>
      </c>
      <c r="F1346" s="35">
        <v>0.17708333333333334</v>
      </c>
      <c r="G1346" s="35">
        <v>0.19444444444444445</v>
      </c>
      <c r="H1346" s="26">
        <f t="shared" si="2"/>
        <v>0.41666666666666652</v>
      </c>
      <c r="I1346" s="33" t="s">
        <v>165</v>
      </c>
      <c r="J1346" s="33" t="s">
        <v>38</v>
      </c>
      <c r="K1346" s="33" t="s">
        <v>39</v>
      </c>
      <c r="L1346" s="33" t="s">
        <v>47</v>
      </c>
      <c r="M1346" s="33" t="s">
        <v>1307</v>
      </c>
      <c r="N1346" s="33"/>
      <c r="O1346" s="33"/>
      <c r="P1346" s="33"/>
      <c r="Q1346" s="33"/>
      <c r="R1346" s="33"/>
      <c r="S1346" s="33"/>
      <c r="T1346" s="33"/>
      <c r="U1346" s="33"/>
      <c r="V1346" s="33"/>
      <c r="W1346" s="33"/>
      <c r="X1346" s="33"/>
      <c r="Y1346" s="33"/>
    </row>
    <row r="1347" spans="1:25" x14ac:dyDescent="0.35">
      <c r="A1347" s="18">
        <v>45721</v>
      </c>
      <c r="B1347" s="31">
        <v>3</v>
      </c>
      <c r="C1347" s="19">
        <v>2025</v>
      </c>
      <c r="D1347" s="19" t="s">
        <v>677</v>
      </c>
      <c r="E1347" s="30">
        <v>3</v>
      </c>
      <c r="F1347" s="32">
        <v>0.2326388888888889</v>
      </c>
      <c r="G1347" s="32">
        <v>0.2361111111111111</v>
      </c>
      <c r="H1347" s="21">
        <f t="shared" si="2"/>
        <v>8.3333333333333037E-2</v>
      </c>
      <c r="I1347" s="30" t="s">
        <v>56</v>
      </c>
      <c r="J1347" s="30" t="s">
        <v>30</v>
      </c>
      <c r="K1347" s="30" t="s">
        <v>52</v>
      </c>
      <c r="L1347" s="30" t="s">
        <v>57</v>
      </c>
      <c r="M1347" s="30" t="s">
        <v>1308</v>
      </c>
      <c r="N1347" s="30"/>
      <c r="O1347" s="30"/>
      <c r="P1347" s="30"/>
      <c r="Q1347" s="30"/>
      <c r="R1347" s="30"/>
      <c r="S1347" s="30"/>
      <c r="T1347" s="30"/>
      <c r="U1347" s="30"/>
      <c r="V1347" s="30"/>
      <c r="W1347" s="30"/>
      <c r="X1347" s="30"/>
      <c r="Y1347" s="30"/>
    </row>
    <row r="1348" spans="1:25" x14ac:dyDescent="0.35">
      <c r="A1348" s="23">
        <v>45722</v>
      </c>
      <c r="B1348" s="36">
        <v>3</v>
      </c>
      <c r="C1348" s="24">
        <v>2025</v>
      </c>
      <c r="D1348" s="24" t="s">
        <v>677</v>
      </c>
      <c r="E1348" s="33">
        <v>1</v>
      </c>
      <c r="F1348" s="35">
        <v>0.29166666666666669</v>
      </c>
      <c r="G1348" s="35">
        <v>0.3125</v>
      </c>
      <c r="H1348" s="26">
        <f t="shared" si="2"/>
        <v>0.49999999999999956</v>
      </c>
      <c r="I1348" s="33" t="s">
        <v>33</v>
      </c>
      <c r="J1348" s="33" t="s">
        <v>25</v>
      </c>
      <c r="K1348" s="33" t="s">
        <v>52</v>
      </c>
      <c r="L1348" s="33" t="s">
        <v>2358</v>
      </c>
      <c r="M1348" s="33" t="s">
        <v>1309</v>
      </c>
      <c r="N1348" s="33"/>
      <c r="O1348" s="33"/>
      <c r="P1348" s="33"/>
      <c r="Q1348" s="33"/>
      <c r="R1348" s="33"/>
      <c r="S1348" s="33"/>
      <c r="T1348" s="33"/>
      <c r="U1348" s="33"/>
      <c r="V1348" s="33"/>
      <c r="W1348" s="33"/>
      <c r="X1348" s="33"/>
      <c r="Y1348" s="33"/>
    </row>
    <row r="1349" spans="1:25" x14ac:dyDescent="0.35">
      <c r="A1349" s="18">
        <v>45722</v>
      </c>
      <c r="B1349" s="31">
        <v>3</v>
      </c>
      <c r="C1349" s="19">
        <v>2025</v>
      </c>
      <c r="D1349" s="19" t="s">
        <v>677</v>
      </c>
      <c r="E1349" s="30">
        <v>1</v>
      </c>
      <c r="F1349" s="32">
        <v>0.3298611111111111</v>
      </c>
      <c r="G1349" s="32">
        <v>0.33333333333333331</v>
      </c>
      <c r="H1349" s="21">
        <f t="shared" si="2"/>
        <v>8.3333333333333037E-2</v>
      </c>
      <c r="I1349" s="30" t="s">
        <v>367</v>
      </c>
      <c r="J1349" s="30" t="s">
        <v>25</v>
      </c>
      <c r="K1349" s="30" t="s">
        <v>26</v>
      </c>
      <c r="L1349" s="30" t="s">
        <v>183</v>
      </c>
      <c r="M1349" s="30" t="s">
        <v>1310</v>
      </c>
      <c r="N1349" s="30"/>
      <c r="O1349" s="30"/>
      <c r="P1349" s="30"/>
      <c r="Q1349" s="30"/>
      <c r="R1349" s="30"/>
      <c r="S1349" s="30"/>
      <c r="T1349" s="30"/>
      <c r="U1349" s="30"/>
      <c r="V1349" s="30"/>
      <c r="W1349" s="30"/>
      <c r="X1349" s="30"/>
      <c r="Y1349" s="30"/>
    </row>
    <row r="1350" spans="1:25" x14ac:dyDescent="0.35">
      <c r="A1350" s="23">
        <v>45722</v>
      </c>
      <c r="B1350" s="36">
        <v>3</v>
      </c>
      <c r="C1350" s="24">
        <v>2025</v>
      </c>
      <c r="D1350" s="24" t="s">
        <v>677</v>
      </c>
      <c r="E1350" s="33">
        <v>1</v>
      </c>
      <c r="F1350" s="35">
        <v>0.33333333333333331</v>
      </c>
      <c r="G1350" s="35">
        <v>0.34027777777777779</v>
      </c>
      <c r="H1350" s="26">
        <f t="shared" si="2"/>
        <v>0.16666666666666741</v>
      </c>
      <c r="I1350" s="33" t="s">
        <v>367</v>
      </c>
      <c r="J1350" s="33" t="s">
        <v>25</v>
      </c>
      <c r="K1350" s="33" t="s">
        <v>26</v>
      </c>
      <c r="L1350" s="33" t="s">
        <v>183</v>
      </c>
      <c r="M1350" s="33" t="s">
        <v>1311</v>
      </c>
      <c r="N1350" s="33"/>
      <c r="O1350" s="33"/>
      <c r="P1350" s="33"/>
      <c r="Q1350" s="33"/>
      <c r="R1350" s="33"/>
      <c r="S1350" s="33"/>
      <c r="T1350" s="33"/>
      <c r="U1350" s="33"/>
      <c r="V1350" s="33"/>
      <c r="W1350" s="33"/>
      <c r="X1350" s="33"/>
      <c r="Y1350" s="33"/>
    </row>
    <row r="1351" spans="1:25" x14ac:dyDescent="0.35">
      <c r="A1351" s="18">
        <v>45722</v>
      </c>
      <c r="B1351" s="31">
        <v>3</v>
      </c>
      <c r="C1351" s="19">
        <v>2025</v>
      </c>
      <c r="D1351" s="19" t="s">
        <v>677</v>
      </c>
      <c r="E1351" s="30">
        <v>1</v>
      </c>
      <c r="F1351" s="32">
        <v>0.34027777777777779</v>
      </c>
      <c r="G1351" s="32">
        <v>0.35069444444444442</v>
      </c>
      <c r="H1351" s="21">
        <f t="shared" si="2"/>
        <v>0.24999999999999911</v>
      </c>
      <c r="I1351" s="30" t="s">
        <v>71</v>
      </c>
      <c r="J1351" s="30" t="s">
        <v>25</v>
      </c>
      <c r="K1351" s="30" t="s">
        <v>26</v>
      </c>
      <c r="L1351" s="30" t="s">
        <v>47</v>
      </c>
      <c r="M1351" s="30" t="s">
        <v>1312</v>
      </c>
      <c r="N1351" s="30"/>
      <c r="O1351" s="30"/>
      <c r="P1351" s="30"/>
      <c r="Q1351" s="30"/>
      <c r="R1351" s="30"/>
      <c r="S1351" s="30"/>
      <c r="T1351" s="30"/>
      <c r="U1351" s="30"/>
      <c r="V1351" s="30"/>
      <c r="W1351" s="30"/>
      <c r="X1351" s="30"/>
      <c r="Y1351" s="30"/>
    </row>
    <row r="1352" spans="1:25" x14ac:dyDescent="0.35">
      <c r="A1352" s="23">
        <v>45722</v>
      </c>
      <c r="B1352" s="36">
        <v>3</v>
      </c>
      <c r="C1352" s="24">
        <v>2025</v>
      </c>
      <c r="D1352" s="24" t="s">
        <v>677</v>
      </c>
      <c r="E1352" s="33">
        <v>1</v>
      </c>
      <c r="F1352" s="35">
        <v>0.35069444444444442</v>
      </c>
      <c r="G1352" s="35">
        <v>0.3611111111111111</v>
      </c>
      <c r="H1352" s="26">
        <f t="shared" si="2"/>
        <v>0.25000000000000044</v>
      </c>
      <c r="I1352" s="33" t="s">
        <v>215</v>
      </c>
      <c r="J1352" s="33" t="s">
        <v>30</v>
      </c>
      <c r="K1352" s="33" t="s">
        <v>26</v>
      </c>
      <c r="L1352" s="33" t="s">
        <v>47</v>
      </c>
      <c r="M1352" s="33" t="s">
        <v>1313</v>
      </c>
      <c r="N1352" s="33"/>
      <c r="O1352" s="33"/>
      <c r="P1352" s="33"/>
      <c r="Q1352" s="33"/>
      <c r="R1352" s="33"/>
      <c r="S1352" s="33"/>
      <c r="T1352" s="33"/>
      <c r="U1352" s="33"/>
      <c r="V1352" s="33"/>
      <c r="W1352" s="33"/>
      <c r="X1352" s="33"/>
      <c r="Y1352" s="33"/>
    </row>
    <row r="1353" spans="1:25" x14ac:dyDescent="0.35">
      <c r="A1353" s="18">
        <v>45722</v>
      </c>
      <c r="B1353" s="31">
        <v>3</v>
      </c>
      <c r="C1353" s="19">
        <v>2025</v>
      </c>
      <c r="D1353" s="19" t="s">
        <v>677</v>
      </c>
      <c r="E1353" s="30">
        <v>1</v>
      </c>
      <c r="F1353" s="32">
        <v>0.37847222222222221</v>
      </c>
      <c r="G1353" s="32">
        <v>0.40972222222222221</v>
      </c>
      <c r="H1353" s="21">
        <f t="shared" si="2"/>
        <v>0.75</v>
      </c>
      <c r="I1353" s="30" t="s">
        <v>24</v>
      </c>
      <c r="J1353" s="30" t="s">
        <v>38</v>
      </c>
      <c r="K1353" s="30" t="s">
        <v>39</v>
      </c>
      <c r="L1353" s="30" t="s">
        <v>47</v>
      </c>
      <c r="M1353" s="30" t="s">
        <v>1314</v>
      </c>
      <c r="N1353" s="30"/>
      <c r="O1353" s="30"/>
      <c r="P1353" s="30"/>
      <c r="Q1353" s="30"/>
      <c r="R1353" s="30"/>
      <c r="S1353" s="30"/>
      <c r="T1353" s="30"/>
      <c r="U1353" s="30"/>
      <c r="V1353" s="30"/>
      <c r="W1353" s="30"/>
      <c r="X1353" s="30"/>
      <c r="Y1353" s="30"/>
    </row>
    <row r="1354" spans="1:25" x14ac:dyDescent="0.35">
      <c r="A1354" s="23">
        <v>45722</v>
      </c>
      <c r="B1354" s="36">
        <v>3</v>
      </c>
      <c r="C1354" s="24">
        <v>2025</v>
      </c>
      <c r="D1354" s="24" t="s">
        <v>677</v>
      </c>
      <c r="E1354" s="33">
        <v>1</v>
      </c>
      <c r="F1354" s="35">
        <v>0.41666666666666669</v>
      </c>
      <c r="G1354" s="35">
        <v>0.42708333333333331</v>
      </c>
      <c r="H1354" s="26">
        <f t="shared" si="2"/>
        <v>0.24999999999999911</v>
      </c>
      <c r="I1354" s="33" t="s">
        <v>71</v>
      </c>
      <c r="J1354" s="33" t="s">
        <v>25</v>
      </c>
      <c r="K1354" s="33" t="s">
        <v>26</v>
      </c>
      <c r="L1354" s="33" t="s">
        <v>47</v>
      </c>
      <c r="M1354" s="33" t="s">
        <v>1315</v>
      </c>
      <c r="N1354" s="33"/>
      <c r="O1354" s="33"/>
      <c r="P1354" s="33"/>
      <c r="Q1354" s="33"/>
      <c r="R1354" s="33"/>
      <c r="S1354" s="33"/>
      <c r="T1354" s="33"/>
      <c r="U1354" s="33"/>
      <c r="V1354" s="33"/>
      <c r="W1354" s="33"/>
      <c r="X1354" s="33"/>
      <c r="Y1354" s="33"/>
    </row>
    <row r="1355" spans="1:25" x14ac:dyDescent="0.35">
      <c r="A1355" s="18">
        <v>45722</v>
      </c>
      <c r="B1355" s="31">
        <v>3</v>
      </c>
      <c r="C1355" s="19">
        <v>2025</v>
      </c>
      <c r="D1355" s="19" t="s">
        <v>677</v>
      </c>
      <c r="E1355" s="30">
        <v>1</v>
      </c>
      <c r="F1355" s="32">
        <v>0.42708333333333331</v>
      </c>
      <c r="G1355" s="32">
        <v>0.43402777777777779</v>
      </c>
      <c r="H1355" s="21">
        <f t="shared" si="2"/>
        <v>0.16666666666666741</v>
      </c>
      <c r="I1355" s="30" t="s">
        <v>93</v>
      </c>
      <c r="J1355" s="30" t="s">
        <v>25</v>
      </c>
      <c r="K1355" s="30" t="s">
        <v>26</v>
      </c>
      <c r="L1355" s="30" t="s">
        <v>47</v>
      </c>
      <c r="M1355" s="30" t="s">
        <v>1316</v>
      </c>
      <c r="N1355" s="30"/>
      <c r="O1355" s="30"/>
      <c r="P1355" s="30"/>
      <c r="Q1355" s="30"/>
      <c r="R1355" s="30"/>
      <c r="S1355" s="30"/>
      <c r="T1355" s="30"/>
      <c r="U1355" s="30"/>
      <c r="V1355" s="30"/>
      <c r="W1355" s="30"/>
      <c r="X1355" s="30"/>
      <c r="Y1355" s="30"/>
    </row>
    <row r="1356" spans="1:25" x14ac:dyDescent="0.35">
      <c r="A1356" s="23">
        <v>45722</v>
      </c>
      <c r="B1356" s="36">
        <v>3</v>
      </c>
      <c r="C1356" s="24">
        <v>2025</v>
      </c>
      <c r="D1356" s="24" t="s">
        <v>677</v>
      </c>
      <c r="E1356" s="33">
        <v>1</v>
      </c>
      <c r="F1356" s="35">
        <v>0.43402777777777779</v>
      </c>
      <c r="G1356" s="35">
        <v>0.44097222222222221</v>
      </c>
      <c r="H1356" s="26">
        <f t="shared" si="2"/>
        <v>0.16666666666666607</v>
      </c>
      <c r="I1356" s="33" t="s">
        <v>1008</v>
      </c>
      <c r="J1356" s="33" t="s">
        <v>38</v>
      </c>
      <c r="K1356" s="33" t="s">
        <v>39</v>
      </c>
      <c r="L1356" s="33" t="s">
        <v>216</v>
      </c>
      <c r="M1356" s="33" t="s">
        <v>1317</v>
      </c>
      <c r="N1356" s="33"/>
      <c r="O1356" s="33"/>
      <c r="P1356" s="33"/>
      <c r="Q1356" s="33"/>
      <c r="R1356" s="33"/>
      <c r="S1356" s="33"/>
      <c r="T1356" s="33"/>
      <c r="U1356" s="33"/>
      <c r="V1356" s="33"/>
      <c r="W1356" s="33"/>
      <c r="X1356" s="33"/>
      <c r="Y1356" s="33"/>
    </row>
    <row r="1357" spans="1:25" x14ac:dyDescent="0.35">
      <c r="A1357" s="18">
        <v>45722</v>
      </c>
      <c r="B1357" s="31">
        <v>3</v>
      </c>
      <c r="C1357" s="19">
        <v>2025</v>
      </c>
      <c r="D1357" s="19" t="s">
        <v>677</v>
      </c>
      <c r="E1357" s="30">
        <v>1</v>
      </c>
      <c r="F1357" s="32">
        <v>0.44097222222222221</v>
      </c>
      <c r="G1357" s="32">
        <v>0.44791666666666669</v>
      </c>
      <c r="H1357" s="21">
        <f t="shared" si="2"/>
        <v>0.16666666666666741</v>
      </c>
      <c r="I1357" s="30" t="s">
        <v>24</v>
      </c>
      <c r="J1357" s="30" t="s">
        <v>25</v>
      </c>
      <c r="K1357" s="30" t="s">
        <v>26</v>
      </c>
      <c r="L1357" s="30" t="s">
        <v>47</v>
      </c>
      <c r="M1357" s="30" t="s">
        <v>1318</v>
      </c>
      <c r="N1357" s="30"/>
      <c r="O1357" s="30"/>
      <c r="P1357" s="30"/>
      <c r="Q1357" s="30"/>
      <c r="R1357" s="30"/>
      <c r="S1357" s="30"/>
      <c r="T1357" s="30"/>
      <c r="U1357" s="30"/>
      <c r="V1357" s="30"/>
      <c r="W1357" s="30"/>
      <c r="X1357" s="30"/>
      <c r="Y1357" s="30"/>
    </row>
    <row r="1358" spans="1:25" x14ac:dyDescent="0.35">
      <c r="A1358" s="23">
        <v>45722</v>
      </c>
      <c r="B1358" s="36">
        <v>3</v>
      </c>
      <c r="C1358" s="24">
        <v>2025</v>
      </c>
      <c r="D1358" s="24" t="s">
        <v>677</v>
      </c>
      <c r="E1358" s="33">
        <v>1</v>
      </c>
      <c r="F1358" s="35">
        <v>0.48958333333333331</v>
      </c>
      <c r="G1358" s="35">
        <v>0.5</v>
      </c>
      <c r="H1358" s="26">
        <f t="shared" si="2"/>
        <v>0.25000000000000044</v>
      </c>
      <c r="I1358" s="33" t="s">
        <v>33</v>
      </c>
      <c r="J1358" s="33" t="s">
        <v>30</v>
      </c>
      <c r="K1358" s="33" t="s">
        <v>52</v>
      </c>
      <c r="L1358" s="33" t="s">
        <v>57</v>
      </c>
      <c r="M1358" s="33" t="s">
        <v>698</v>
      </c>
      <c r="N1358" s="33"/>
      <c r="O1358" s="33"/>
      <c r="P1358" s="33"/>
      <c r="Q1358" s="33"/>
      <c r="R1358" s="33"/>
      <c r="S1358" s="33"/>
      <c r="T1358" s="33"/>
      <c r="U1358" s="33"/>
      <c r="V1358" s="33"/>
      <c r="W1358" s="33"/>
      <c r="X1358" s="33"/>
      <c r="Y1358" s="33"/>
    </row>
    <row r="1359" spans="1:25" x14ac:dyDescent="0.35">
      <c r="A1359" s="18">
        <v>45722</v>
      </c>
      <c r="B1359" s="31">
        <v>3</v>
      </c>
      <c r="C1359" s="19">
        <v>2025</v>
      </c>
      <c r="D1359" s="19" t="s">
        <v>677</v>
      </c>
      <c r="E1359" s="30">
        <v>1</v>
      </c>
      <c r="F1359" s="32">
        <v>0.54166666666666663</v>
      </c>
      <c r="G1359" s="32">
        <v>0.5625</v>
      </c>
      <c r="H1359" s="21">
        <f t="shared" si="2"/>
        <v>0.50000000000000089</v>
      </c>
      <c r="I1359" s="30" t="s">
        <v>33</v>
      </c>
      <c r="J1359" s="30" t="s">
        <v>30</v>
      </c>
      <c r="K1359" s="30" t="s">
        <v>52</v>
      </c>
      <c r="L1359" s="30" t="s">
        <v>57</v>
      </c>
      <c r="M1359" s="30" t="s">
        <v>1319</v>
      </c>
      <c r="N1359" s="30"/>
      <c r="O1359" s="30"/>
      <c r="P1359" s="30"/>
      <c r="Q1359" s="30"/>
      <c r="R1359" s="30"/>
      <c r="S1359" s="30"/>
      <c r="T1359" s="30"/>
      <c r="U1359" s="30"/>
      <c r="V1359" s="30"/>
      <c r="W1359" s="30"/>
      <c r="X1359" s="30"/>
      <c r="Y1359" s="30"/>
    </row>
    <row r="1360" spans="1:25" x14ac:dyDescent="0.35">
      <c r="A1360" s="23">
        <v>45722</v>
      </c>
      <c r="B1360" s="36">
        <v>3</v>
      </c>
      <c r="C1360" s="24">
        <v>2025</v>
      </c>
      <c r="D1360" s="24" t="s">
        <v>677</v>
      </c>
      <c r="E1360" s="33">
        <v>1</v>
      </c>
      <c r="F1360" s="35">
        <v>0.61458333333333337</v>
      </c>
      <c r="G1360" s="35">
        <v>0.625</v>
      </c>
      <c r="H1360" s="26">
        <f t="shared" si="2"/>
        <v>0.24999999999999911</v>
      </c>
      <c r="I1360" s="33" t="s">
        <v>33</v>
      </c>
      <c r="J1360" s="33" t="s">
        <v>30</v>
      </c>
      <c r="K1360" s="33" t="s">
        <v>52</v>
      </c>
      <c r="L1360" s="33" t="s">
        <v>57</v>
      </c>
      <c r="M1360" s="33" t="s">
        <v>1320</v>
      </c>
      <c r="N1360" s="33"/>
      <c r="O1360" s="33"/>
      <c r="P1360" s="33"/>
      <c r="Q1360" s="33"/>
      <c r="R1360" s="33"/>
      <c r="S1360" s="33"/>
      <c r="T1360" s="33"/>
      <c r="U1360" s="33"/>
      <c r="V1360" s="33"/>
      <c r="W1360" s="33"/>
      <c r="X1360" s="33"/>
      <c r="Y1360" s="33"/>
    </row>
    <row r="1361" spans="1:25" x14ac:dyDescent="0.35">
      <c r="A1361" s="18">
        <v>45722</v>
      </c>
      <c r="B1361" s="31">
        <v>3</v>
      </c>
      <c r="C1361" s="19">
        <v>2025</v>
      </c>
      <c r="D1361" s="19" t="s">
        <v>677</v>
      </c>
      <c r="E1361" s="30">
        <v>2</v>
      </c>
      <c r="F1361" s="32">
        <v>0.68055555555555558</v>
      </c>
      <c r="G1361" s="32">
        <v>0.69097222222222221</v>
      </c>
      <c r="H1361" s="21">
        <f t="shared" si="2"/>
        <v>0.24999999999999911</v>
      </c>
      <c r="I1361" s="30" t="s">
        <v>71</v>
      </c>
      <c r="J1361" s="30" t="s">
        <v>25</v>
      </c>
      <c r="K1361" s="30" t="s">
        <v>26</v>
      </c>
      <c r="L1361" s="30" t="s">
        <v>47</v>
      </c>
      <c r="M1361" s="30" t="s">
        <v>1321</v>
      </c>
      <c r="N1361" s="30"/>
      <c r="O1361" s="30"/>
      <c r="P1361" s="30"/>
      <c r="Q1361" s="30"/>
      <c r="R1361" s="30"/>
      <c r="S1361" s="30"/>
      <c r="T1361" s="30"/>
      <c r="U1361" s="30"/>
      <c r="V1361" s="30"/>
      <c r="W1361" s="30"/>
      <c r="X1361" s="30"/>
      <c r="Y1361" s="30"/>
    </row>
    <row r="1362" spans="1:25" x14ac:dyDescent="0.35">
      <c r="A1362" s="23">
        <v>45722</v>
      </c>
      <c r="B1362" s="36">
        <v>3</v>
      </c>
      <c r="C1362" s="24">
        <v>2025</v>
      </c>
      <c r="D1362" s="24" t="s">
        <v>677</v>
      </c>
      <c r="E1362" s="33">
        <v>2</v>
      </c>
      <c r="F1362" s="35">
        <v>0.70138888888888884</v>
      </c>
      <c r="G1362" s="35">
        <v>0.70833333333333337</v>
      </c>
      <c r="H1362" s="26">
        <f t="shared" si="2"/>
        <v>0.16666666666666874</v>
      </c>
      <c r="I1362" s="33" t="s">
        <v>29</v>
      </c>
      <c r="J1362" s="33" t="s">
        <v>25</v>
      </c>
      <c r="K1362" s="33" t="s">
        <v>26</v>
      </c>
      <c r="L1362" s="33" t="s">
        <v>1230</v>
      </c>
      <c r="M1362" s="33" t="s">
        <v>1322</v>
      </c>
      <c r="N1362" s="33"/>
      <c r="O1362" s="33"/>
      <c r="P1362" s="33"/>
      <c r="Q1362" s="33"/>
      <c r="R1362" s="33"/>
      <c r="S1362" s="33"/>
      <c r="T1362" s="33"/>
      <c r="U1362" s="33"/>
      <c r="V1362" s="33"/>
      <c r="W1362" s="33"/>
      <c r="X1362" s="33"/>
      <c r="Y1362" s="33"/>
    </row>
    <row r="1363" spans="1:25" x14ac:dyDescent="0.35">
      <c r="A1363" s="18">
        <v>45722</v>
      </c>
      <c r="B1363" s="31">
        <v>3</v>
      </c>
      <c r="C1363" s="19">
        <v>2025</v>
      </c>
      <c r="D1363" s="19" t="s">
        <v>677</v>
      </c>
      <c r="E1363" s="30">
        <v>2</v>
      </c>
      <c r="F1363" s="32">
        <v>0.70833333333333337</v>
      </c>
      <c r="G1363" s="32">
        <v>0.73263888888888884</v>
      </c>
      <c r="H1363" s="21">
        <f t="shared" si="2"/>
        <v>0.58333333333333126</v>
      </c>
      <c r="I1363" s="30" t="s">
        <v>29</v>
      </c>
      <c r="J1363" s="30" t="s">
        <v>30</v>
      </c>
      <c r="K1363" s="30" t="s">
        <v>26</v>
      </c>
      <c r="L1363" s="30" t="s">
        <v>1230</v>
      </c>
      <c r="M1363" s="30" t="s">
        <v>1323</v>
      </c>
      <c r="N1363" s="30"/>
      <c r="O1363" s="30"/>
      <c r="P1363" s="30"/>
      <c r="Q1363" s="30"/>
      <c r="R1363" s="30"/>
      <c r="S1363" s="30"/>
      <c r="T1363" s="30"/>
      <c r="U1363" s="30"/>
      <c r="V1363" s="30"/>
      <c r="W1363" s="30"/>
      <c r="X1363" s="30"/>
      <c r="Y1363" s="30"/>
    </row>
    <row r="1364" spans="1:25" x14ac:dyDescent="0.35">
      <c r="A1364" s="23">
        <v>45722</v>
      </c>
      <c r="B1364" s="36">
        <v>3</v>
      </c>
      <c r="C1364" s="24">
        <v>2025</v>
      </c>
      <c r="D1364" s="24" t="s">
        <v>677</v>
      </c>
      <c r="E1364" s="33">
        <v>2</v>
      </c>
      <c r="F1364" s="35">
        <v>0.82291666666666663</v>
      </c>
      <c r="G1364" s="35">
        <v>0.82986111111111116</v>
      </c>
      <c r="H1364" s="26">
        <f t="shared" si="2"/>
        <v>0.16666666666666874</v>
      </c>
      <c r="I1364" s="33" t="s">
        <v>56</v>
      </c>
      <c r="J1364" s="33" t="s">
        <v>30</v>
      </c>
      <c r="K1364" s="33" t="s">
        <v>52</v>
      </c>
      <c r="L1364" s="33" t="s">
        <v>57</v>
      </c>
      <c r="M1364" s="33" t="s">
        <v>1324</v>
      </c>
      <c r="N1364" s="33"/>
      <c r="O1364" s="33"/>
      <c r="P1364" s="33"/>
      <c r="Q1364" s="33"/>
      <c r="R1364" s="33"/>
      <c r="S1364" s="33"/>
      <c r="T1364" s="33"/>
      <c r="U1364" s="33"/>
      <c r="V1364" s="33"/>
      <c r="W1364" s="33"/>
      <c r="X1364" s="33"/>
      <c r="Y1364" s="33"/>
    </row>
    <row r="1365" spans="1:25" x14ac:dyDescent="0.35">
      <c r="A1365" s="18">
        <v>45722</v>
      </c>
      <c r="B1365" s="31">
        <v>3</v>
      </c>
      <c r="C1365" s="19">
        <v>2025</v>
      </c>
      <c r="D1365" s="19" t="s">
        <v>677</v>
      </c>
      <c r="E1365" s="30">
        <v>2</v>
      </c>
      <c r="F1365" s="32">
        <v>0.85416666666666663</v>
      </c>
      <c r="G1365" s="32">
        <v>0.86458333333333337</v>
      </c>
      <c r="H1365" s="21">
        <f t="shared" si="2"/>
        <v>0.25000000000000178</v>
      </c>
      <c r="I1365" s="30" t="s">
        <v>215</v>
      </c>
      <c r="J1365" s="30" t="s">
        <v>25</v>
      </c>
      <c r="K1365" s="30" t="s">
        <v>26</v>
      </c>
      <c r="L1365" s="30" t="s">
        <v>47</v>
      </c>
      <c r="M1365" s="30" t="s">
        <v>1325</v>
      </c>
      <c r="N1365" s="30"/>
      <c r="O1365" s="30"/>
      <c r="P1365" s="30"/>
      <c r="Q1365" s="30"/>
      <c r="R1365" s="30"/>
      <c r="S1365" s="30"/>
      <c r="T1365" s="30"/>
      <c r="U1365" s="30"/>
      <c r="V1365" s="30"/>
      <c r="W1365" s="30"/>
      <c r="X1365" s="30"/>
      <c r="Y1365" s="30"/>
    </row>
    <row r="1366" spans="1:25" x14ac:dyDescent="0.35">
      <c r="A1366" s="23">
        <v>45722</v>
      </c>
      <c r="B1366" s="36">
        <v>3</v>
      </c>
      <c r="C1366" s="24">
        <v>2025</v>
      </c>
      <c r="D1366" s="24" t="s">
        <v>677</v>
      </c>
      <c r="E1366" s="33">
        <v>2</v>
      </c>
      <c r="F1366" s="35">
        <v>0.88194444444444442</v>
      </c>
      <c r="G1366" s="35">
        <v>0.88541666666666663</v>
      </c>
      <c r="H1366" s="26">
        <f t="shared" si="2"/>
        <v>8.3333333333333037E-2</v>
      </c>
      <c r="I1366" s="33" t="s">
        <v>367</v>
      </c>
      <c r="J1366" s="33" t="s">
        <v>25</v>
      </c>
      <c r="K1366" s="33" t="s">
        <v>26</v>
      </c>
      <c r="L1366" s="33" t="s">
        <v>1196</v>
      </c>
      <c r="M1366" s="33" t="s">
        <v>1326</v>
      </c>
      <c r="N1366" s="33"/>
      <c r="O1366" s="33"/>
      <c r="P1366" s="33"/>
      <c r="Q1366" s="33"/>
      <c r="R1366" s="33"/>
      <c r="S1366" s="33"/>
      <c r="T1366" s="33"/>
      <c r="U1366" s="33"/>
      <c r="V1366" s="33"/>
      <c r="W1366" s="33"/>
      <c r="X1366" s="33"/>
      <c r="Y1366" s="33"/>
    </row>
    <row r="1367" spans="1:25" x14ac:dyDescent="0.35">
      <c r="A1367" s="18">
        <v>45722</v>
      </c>
      <c r="B1367" s="31">
        <v>3</v>
      </c>
      <c r="C1367" s="19">
        <v>2025</v>
      </c>
      <c r="D1367" s="19" t="s">
        <v>677</v>
      </c>
      <c r="E1367" s="30">
        <v>2</v>
      </c>
      <c r="F1367" s="32">
        <v>0.88541666666666663</v>
      </c>
      <c r="G1367" s="32">
        <v>0.91666666666666663</v>
      </c>
      <c r="H1367" s="21">
        <f t="shared" si="2"/>
        <v>0.75</v>
      </c>
      <c r="I1367" s="30" t="s">
        <v>71</v>
      </c>
      <c r="J1367" s="30" t="s">
        <v>30</v>
      </c>
      <c r="K1367" s="30" t="s">
        <v>26</v>
      </c>
      <c r="L1367" s="30" t="s">
        <v>506</v>
      </c>
      <c r="M1367" s="30" t="s">
        <v>1327</v>
      </c>
      <c r="N1367" s="30"/>
      <c r="O1367" s="30"/>
      <c r="P1367" s="30"/>
      <c r="Q1367" s="30"/>
      <c r="R1367" s="30"/>
      <c r="S1367" s="30"/>
      <c r="T1367" s="30"/>
      <c r="U1367" s="30"/>
      <c r="V1367" s="30"/>
      <c r="W1367" s="30"/>
      <c r="X1367" s="30"/>
      <c r="Y1367" s="30"/>
    </row>
    <row r="1368" spans="1:25" x14ac:dyDescent="0.35">
      <c r="A1368" s="23">
        <v>45722</v>
      </c>
      <c r="B1368" s="36">
        <v>3</v>
      </c>
      <c r="C1368" s="24">
        <v>2025</v>
      </c>
      <c r="D1368" s="24" t="s">
        <v>677</v>
      </c>
      <c r="E1368" s="33">
        <v>3</v>
      </c>
      <c r="F1368" s="35">
        <v>0.91666666666666663</v>
      </c>
      <c r="G1368" s="35">
        <v>0.93055555555555558</v>
      </c>
      <c r="H1368" s="26">
        <f t="shared" si="2"/>
        <v>0.33333333333333481</v>
      </c>
      <c r="I1368" s="33" t="s">
        <v>304</v>
      </c>
      <c r="J1368" s="33" t="s">
        <v>25</v>
      </c>
      <c r="K1368" s="33" t="s">
        <v>26</v>
      </c>
      <c r="L1368" s="33" t="s">
        <v>76</v>
      </c>
      <c r="M1368" s="33" t="s">
        <v>1328</v>
      </c>
      <c r="N1368" s="33"/>
      <c r="O1368" s="33"/>
      <c r="P1368" s="33"/>
      <c r="Q1368" s="33"/>
      <c r="R1368" s="33"/>
      <c r="S1368" s="33"/>
      <c r="T1368" s="33"/>
      <c r="U1368" s="33"/>
      <c r="V1368" s="33"/>
      <c r="W1368" s="33"/>
      <c r="X1368" s="33"/>
      <c r="Y1368" s="33"/>
    </row>
    <row r="1369" spans="1:25" x14ac:dyDescent="0.35">
      <c r="A1369" s="18">
        <v>45722</v>
      </c>
      <c r="B1369" s="31">
        <v>3</v>
      </c>
      <c r="C1369" s="19">
        <v>2025</v>
      </c>
      <c r="D1369" s="19" t="s">
        <v>677</v>
      </c>
      <c r="E1369" s="30">
        <v>3</v>
      </c>
      <c r="F1369" s="32">
        <v>2.0833333333333332E-2</v>
      </c>
      <c r="G1369" s="32">
        <v>4.1666666666666664E-2</v>
      </c>
      <c r="H1369" s="21">
        <f t="shared" si="2"/>
        <v>0.5</v>
      </c>
      <c r="I1369" s="30" t="s">
        <v>289</v>
      </c>
      <c r="J1369" s="30" t="s">
        <v>25</v>
      </c>
      <c r="K1369" s="30" t="s">
        <v>39</v>
      </c>
      <c r="L1369" s="30" t="s">
        <v>1340</v>
      </c>
      <c r="M1369" s="30" t="s">
        <v>1329</v>
      </c>
      <c r="N1369" s="30"/>
      <c r="O1369" s="30"/>
      <c r="P1369" s="30"/>
      <c r="Q1369" s="30"/>
      <c r="R1369" s="30"/>
      <c r="S1369" s="30"/>
      <c r="T1369" s="30"/>
      <c r="U1369" s="30"/>
      <c r="V1369" s="30"/>
      <c r="W1369" s="30"/>
      <c r="X1369" s="30"/>
      <c r="Y1369" s="30"/>
    </row>
    <row r="1370" spans="1:25" x14ac:dyDescent="0.35">
      <c r="A1370" s="23">
        <v>45722</v>
      </c>
      <c r="B1370" s="36">
        <v>3</v>
      </c>
      <c r="C1370" s="24">
        <v>2025</v>
      </c>
      <c r="D1370" s="24" t="s">
        <v>677</v>
      </c>
      <c r="E1370" s="33">
        <v>3</v>
      </c>
      <c r="F1370" s="35">
        <v>8.3333333333333329E-2</v>
      </c>
      <c r="G1370" s="35">
        <v>9.0277777777777776E-2</v>
      </c>
      <c r="H1370" s="26">
        <f t="shared" si="2"/>
        <v>0.16666666666666674</v>
      </c>
      <c r="I1370" s="33" t="s">
        <v>165</v>
      </c>
      <c r="J1370" s="33" t="s">
        <v>25</v>
      </c>
      <c r="K1370" s="33" t="s">
        <v>26</v>
      </c>
      <c r="L1370" s="33" t="s">
        <v>47</v>
      </c>
      <c r="M1370" s="33" t="s">
        <v>1330</v>
      </c>
      <c r="N1370" s="33"/>
      <c r="O1370" s="33"/>
      <c r="P1370" s="33"/>
      <c r="Q1370" s="33"/>
      <c r="R1370" s="33"/>
      <c r="S1370" s="33"/>
      <c r="T1370" s="33"/>
      <c r="U1370" s="33"/>
      <c r="V1370" s="33"/>
      <c r="W1370" s="33"/>
      <c r="X1370" s="33"/>
      <c r="Y1370" s="33"/>
    </row>
    <row r="1371" spans="1:25" x14ac:dyDescent="0.35">
      <c r="A1371" s="18">
        <v>45722</v>
      </c>
      <c r="B1371" s="31">
        <v>3</v>
      </c>
      <c r="C1371" s="19">
        <v>2025</v>
      </c>
      <c r="D1371" s="19" t="s">
        <v>677</v>
      </c>
      <c r="E1371" s="30">
        <v>3</v>
      </c>
      <c r="F1371" s="32">
        <v>0.17708333333333334</v>
      </c>
      <c r="G1371" s="32">
        <v>0.19097222222222221</v>
      </c>
      <c r="H1371" s="21">
        <f t="shared" si="2"/>
        <v>0.33333333333333282</v>
      </c>
      <c r="I1371" s="30" t="s">
        <v>42</v>
      </c>
      <c r="J1371" s="30" t="s">
        <v>25</v>
      </c>
      <c r="K1371" s="30" t="s">
        <v>26</v>
      </c>
      <c r="L1371" s="30" t="s">
        <v>1196</v>
      </c>
      <c r="M1371" s="30" t="s">
        <v>1331</v>
      </c>
      <c r="N1371" s="30"/>
      <c r="O1371" s="30"/>
      <c r="P1371" s="30"/>
      <c r="Q1371" s="30"/>
      <c r="R1371" s="30"/>
      <c r="S1371" s="30"/>
      <c r="T1371" s="30"/>
      <c r="U1371" s="30"/>
      <c r="V1371" s="30"/>
      <c r="W1371" s="30"/>
      <c r="X1371" s="30"/>
      <c r="Y1371" s="30"/>
    </row>
    <row r="1372" spans="1:25" x14ac:dyDescent="0.35">
      <c r="A1372" s="23">
        <v>45722</v>
      </c>
      <c r="B1372" s="36">
        <v>3</v>
      </c>
      <c r="C1372" s="24">
        <v>2025</v>
      </c>
      <c r="D1372" s="24" t="s">
        <v>677</v>
      </c>
      <c r="E1372" s="33">
        <v>3</v>
      </c>
      <c r="F1372" s="35">
        <v>0.19791666666666666</v>
      </c>
      <c r="G1372" s="35">
        <v>0.20833333333333334</v>
      </c>
      <c r="H1372" s="26">
        <f t="shared" si="2"/>
        <v>0.25000000000000044</v>
      </c>
      <c r="I1372" s="33" t="s">
        <v>66</v>
      </c>
      <c r="J1372" s="33" t="s">
        <v>25</v>
      </c>
      <c r="K1372" s="33" t="s">
        <v>26</v>
      </c>
      <c r="L1372" s="33" t="s">
        <v>455</v>
      </c>
      <c r="M1372" s="33" t="s">
        <v>1332</v>
      </c>
      <c r="N1372" s="33"/>
      <c r="O1372" s="33"/>
      <c r="P1372" s="33"/>
      <c r="Q1372" s="33"/>
      <c r="R1372" s="33"/>
      <c r="S1372" s="33"/>
      <c r="T1372" s="33"/>
      <c r="U1372" s="33"/>
      <c r="V1372" s="33"/>
      <c r="W1372" s="33"/>
      <c r="X1372" s="33"/>
      <c r="Y1372" s="33"/>
    </row>
    <row r="1373" spans="1:25" x14ac:dyDescent="0.35">
      <c r="A1373" s="18">
        <v>45722</v>
      </c>
      <c r="B1373" s="31">
        <v>3</v>
      </c>
      <c r="C1373" s="19">
        <v>2025</v>
      </c>
      <c r="D1373" s="19" t="s">
        <v>677</v>
      </c>
      <c r="E1373" s="30">
        <v>3</v>
      </c>
      <c r="F1373" s="32">
        <v>0.21527777777777779</v>
      </c>
      <c r="G1373" s="32">
        <v>0.21875</v>
      </c>
      <c r="H1373" s="21">
        <f t="shared" si="2"/>
        <v>8.3333333333333037E-2</v>
      </c>
      <c r="I1373" s="30" t="s">
        <v>42</v>
      </c>
      <c r="J1373" s="30" t="s">
        <v>25</v>
      </c>
      <c r="K1373" s="30" t="s">
        <v>26</v>
      </c>
      <c r="L1373" s="30" t="s">
        <v>1196</v>
      </c>
      <c r="M1373" s="30" t="s">
        <v>1333</v>
      </c>
      <c r="N1373" s="30"/>
      <c r="O1373" s="30"/>
      <c r="P1373" s="30"/>
      <c r="Q1373" s="30"/>
      <c r="R1373" s="30"/>
      <c r="S1373" s="30"/>
      <c r="T1373" s="30"/>
      <c r="U1373" s="30"/>
      <c r="V1373" s="30"/>
      <c r="W1373" s="30"/>
      <c r="X1373" s="30"/>
      <c r="Y1373" s="30"/>
    </row>
    <row r="1374" spans="1:25" x14ac:dyDescent="0.35">
      <c r="A1374" s="23">
        <v>45722</v>
      </c>
      <c r="B1374" s="36">
        <v>3</v>
      </c>
      <c r="C1374" s="24">
        <v>2025</v>
      </c>
      <c r="D1374" s="24" t="s">
        <v>677</v>
      </c>
      <c r="E1374" s="33">
        <v>3</v>
      </c>
      <c r="F1374" s="35">
        <v>0.2326388888888889</v>
      </c>
      <c r="G1374" s="35">
        <v>0.23958333333333334</v>
      </c>
      <c r="H1374" s="26">
        <f t="shared" si="2"/>
        <v>0.16666666666666674</v>
      </c>
      <c r="I1374" s="33" t="s">
        <v>56</v>
      </c>
      <c r="J1374" s="33" t="s">
        <v>30</v>
      </c>
      <c r="K1374" s="33" t="s">
        <v>52</v>
      </c>
      <c r="L1374" s="33" t="s">
        <v>57</v>
      </c>
      <c r="M1374" s="33" t="s">
        <v>1334</v>
      </c>
      <c r="N1374" s="33"/>
      <c r="O1374" s="33"/>
      <c r="P1374" s="33"/>
      <c r="Q1374" s="33"/>
      <c r="R1374" s="33"/>
      <c r="S1374" s="33"/>
      <c r="T1374" s="33"/>
      <c r="U1374" s="33"/>
      <c r="V1374" s="33"/>
      <c r="W1374" s="33"/>
      <c r="X1374" s="33"/>
      <c r="Y1374" s="33"/>
    </row>
    <row r="1375" spans="1:25" s="33" customFormat="1" x14ac:dyDescent="0.35">
      <c r="A1375" s="18">
        <v>45722</v>
      </c>
      <c r="B1375" s="30">
        <v>3</v>
      </c>
      <c r="C1375" s="30">
        <v>2025</v>
      </c>
      <c r="D1375" s="30" t="s">
        <v>677</v>
      </c>
      <c r="E1375" s="30">
        <v>3</v>
      </c>
      <c r="F1375" s="32">
        <v>0.28125</v>
      </c>
      <c r="G1375" s="32">
        <v>0.29166666666666669</v>
      </c>
      <c r="H1375" s="40">
        <f t="shared" si="2"/>
        <v>0.25000000000000044</v>
      </c>
      <c r="I1375" s="30" t="s">
        <v>56</v>
      </c>
      <c r="J1375" s="30" t="s">
        <v>25</v>
      </c>
      <c r="K1375" s="30" t="s">
        <v>52</v>
      </c>
      <c r="L1375" s="30" t="s">
        <v>506</v>
      </c>
      <c r="M1375" s="30" t="s">
        <v>4802</v>
      </c>
      <c r="N1375" s="30"/>
      <c r="O1375" s="30"/>
      <c r="P1375" s="30"/>
      <c r="Q1375" s="30"/>
      <c r="R1375" s="30"/>
      <c r="S1375" s="30"/>
      <c r="T1375" s="30"/>
      <c r="U1375" s="30"/>
      <c r="V1375" s="30"/>
      <c r="W1375" s="30"/>
      <c r="X1375" s="30"/>
      <c r="Y1375" s="30"/>
    </row>
    <row r="1376" spans="1:25" x14ac:dyDescent="0.35">
      <c r="A1376" s="23">
        <v>45723</v>
      </c>
      <c r="B1376" s="33">
        <v>3</v>
      </c>
      <c r="C1376" s="33">
        <v>2025</v>
      </c>
      <c r="D1376" s="33" t="s">
        <v>677</v>
      </c>
      <c r="E1376" s="33">
        <v>1</v>
      </c>
      <c r="F1376" s="35">
        <v>0.29166666666666669</v>
      </c>
      <c r="G1376" s="35">
        <v>0.33333333333333331</v>
      </c>
      <c r="H1376" s="41">
        <f t="shared" si="2"/>
        <v>0.99999999999999911</v>
      </c>
      <c r="I1376" s="33" t="s">
        <v>42</v>
      </c>
      <c r="J1376" s="33" t="s">
        <v>25</v>
      </c>
      <c r="K1376" s="33" t="s">
        <v>52</v>
      </c>
      <c r="L1376" s="33" t="s">
        <v>506</v>
      </c>
      <c r="M1376" s="33" t="s">
        <v>1341</v>
      </c>
      <c r="N1376" s="33"/>
      <c r="O1376" s="33"/>
      <c r="P1376" s="33"/>
      <c r="Q1376" s="33"/>
      <c r="R1376" s="33"/>
      <c r="S1376" s="33"/>
      <c r="T1376" s="33"/>
      <c r="U1376" s="33"/>
      <c r="V1376" s="33"/>
      <c r="W1376" s="33"/>
      <c r="X1376" s="33"/>
      <c r="Y1376" s="33"/>
    </row>
    <row r="1377" spans="1:25" s="33" customFormat="1" x14ac:dyDescent="0.35">
      <c r="A1377" s="18">
        <v>45723</v>
      </c>
      <c r="B1377" s="30">
        <v>3</v>
      </c>
      <c r="C1377" s="30">
        <v>2025</v>
      </c>
      <c r="D1377" s="30" t="s">
        <v>677</v>
      </c>
      <c r="E1377" s="30">
        <v>1</v>
      </c>
      <c r="F1377" s="32">
        <v>0.33333333333333331</v>
      </c>
      <c r="G1377" s="32">
        <v>0.35069444444444442</v>
      </c>
      <c r="H1377" s="40">
        <f t="shared" si="2"/>
        <v>0.41666666666666652</v>
      </c>
      <c r="I1377" s="30" t="s">
        <v>42</v>
      </c>
      <c r="J1377" s="30" t="s">
        <v>25</v>
      </c>
      <c r="K1377" s="30" t="s">
        <v>52</v>
      </c>
      <c r="L1377" s="30" t="s">
        <v>506</v>
      </c>
      <c r="M1377" s="30" t="s">
        <v>1342</v>
      </c>
      <c r="N1377" s="30"/>
      <c r="O1377" s="30"/>
      <c r="P1377" s="30"/>
      <c r="Q1377" s="30"/>
      <c r="R1377" s="30"/>
      <c r="S1377" s="30"/>
      <c r="T1377" s="30"/>
      <c r="U1377" s="30"/>
      <c r="V1377" s="30"/>
      <c r="W1377" s="30"/>
      <c r="X1377" s="30"/>
      <c r="Y1377" s="30"/>
    </row>
    <row r="1378" spans="1:25" x14ac:dyDescent="0.35">
      <c r="A1378" s="23">
        <v>45723</v>
      </c>
      <c r="B1378" s="33">
        <v>3</v>
      </c>
      <c r="C1378" s="33">
        <v>2025</v>
      </c>
      <c r="D1378" s="33" t="s">
        <v>677</v>
      </c>
      <c r="E1378" s="33">
        <v>1</v>
      </c>
      <c r="F1378" s="35">
        <v>0.3923611111111111</v>
      </c>
      <c r="G1378" s="35">
        <v>0.39930555555555558</v>
      </c>
      <c r="H1378" s="41">
        <f t="shared" si="2"/>
        <v>0.16666666666666741</v>
      </c>
      <c r="I1378" s="33" t="s">
        <v>56</v>
      </c>
      <c r="J1378" s="33" t="s">
        <v>30</v>
      </c>
      <c r="K1378" s="33" t="s">
        <v>52</v>
      </c>
      <c r="L1378" s="33" t="s">
        <v>57</v>
      </c>
      <c r="M1378" s="33" t="s">
        <v>164</v>
      </c>
      <c r="N1378" s="33"/>
      <c r="O1378" s="33"/>
      <c r="P1378" s="33"/>
      <c r="Q1378" s="33"/>
      <c r="R1378" s="33"/>
      <c r="S1378" s="33"/>
      <c r="T1378" s="33"/>
      <c r="U1378" s="33"/>
      <c r="V1378" s="33"/>
      <c r="W1378" s="33"/>
      <c r="X1378" s="33"/>
      <c r="Y1378" s="33"/>
    </row>
    <row r="1379" spans="1:25" s="33" customFormat="1" x14ac:dyDescent="0.35">
      <c r="A1379" s="18">
        <v>45723</v>
      </c>
      <c r="B1379" s="30">
        <v>3</v>
      </c>
      <c r="C1379" s="30">
        <v>2025</v>
      </c>
      <c r="D1379" s="30" t="s">
        <v>677</v>
      </c>
      <c r="E1379" s="30">
        <v>1</v>
      </c>
      <c r="F1379" s="32">
        <v>0.44097222222222221</v>
      </c>
      <c r="G1379" s="32">
        <v>0.44791666666666669</v>
      </c>
      <c r="H1379" s="40">
        <f t="shared" si="2"/>
        <v>0.16666666666666741</v>
      </c>
      <c r="I1379" s="30" t="s">
        <v>42</v>
      </c>
      <c r="J1379" s="30" t="s">
        <v>30</v>
      </c>
      <c r="K1379" s="30" t="s">
        <v>52</v>
      </c>
      <c r="L1379" s="30" t="s">
        <v>53</v>
      </c>
      <c r="M1379" s="30" t="s">
        <v>1343</v>
      </c>
      <c r="N1379" s="30"/>
      <c r="O1379" s="30"/>
      <c r="P1379" s="30"/>
      <c r="Q1379" s="30"/>
      <c r="R1379" s="30"/>
      <c r="S1379" s="30"/>
      <c r="T1379" s="30"/>
      <c r="U1379" s="30"/>
      <c r="V1379" s="30"/>
      <c r="W1379" s="30"/>
      <c r="X1379" s="30"/>
      <c r="Y1379" s="30"/>
    </row>
    <row r="1380" spans="1:25" x14ac:dyDescent="0.35">
      <c r="A1380" s="23">
        <v>45723</v>
      </c>
      <c r="B1380" s="33">
        <v>3</v>
      </c>
      <c r="C1380" s="33">
        <v>2025</v>
      </c>
      <c r="D1380" s="33" t="s">
        <v>677</v>
      </c>
      <c r="E1380" s="33">
        <v>1</v>
      </c>
      <c r="F1380" s="35">
        <v>0.5625</v>
      </c>
      <c r="G1380" s="35">
        <v>0.57638888888888884</v>
      </c>
      <c r="H1380" s="41">
        <f t="shared" si="2"/>
        <v>0.33333333333333215</v>
      </c>
      <c r="I1380" s="33" t="s">
        <v>56</v>
      </c>
      <c r="J1380" s="33" t="s">
        <v>30</v>
      </c>
      <c r="K1380" s="33" t="s">
        <v>52</v>
      </c>
      <c r="L1380" s="33" t="s">
        <v>57</v>
      </c>
      <c r="M1380" s="33" t="s">
        <v>4803</v>
      </c>
      <c r="N1380" s="33"/>
      <c r="O1380" s="33"/>
      <c r="P1380" s="33"/>
      <c r="Q1380" s="33"/>
      <c r="R1380" s="33"/>
      <c r="S1380" s="33"/>
      <c r="T1380" s="33"/>
      <c r="U1380" s="33"/>
      <c r="V1380" s="33"/>
      <c r="W1380" s="33"/>
      <c r="X1380" s="33"/>
      <c r="Y1380" s="33"/>
    </row>
    <row r="1381" spans="1:25" s="33" customFormat="1" x14ac:dyDescent="0.35">
      <c r="A1381" s="18">
        <v>45723</v>
      </c>
      <c r="B1381" s="30">
        <v>3</v>
      </c>
      <c r="C1381" s="30">
        <v>2025</v>
      </c>
      <c r="D1381" s="30" t="s">
        <v>677</v>
      </c>
      <c r="E1381" s="30">
        <v>1</v>
      </c>
      <c r="F1381" s="32">
        <v>0.62152777777777779</v>
      </c>
      <c r="G1381" s="32">
        <v>0.625</v>
      </c>
      <c r="H1381" s="40">
        <f t="shared" si="2"/>
        <v>8.3333333333333037E-2</v>
      </c>
      <c r="I1381" s="30" t="s">
        <v>42</v>
      </c>
      <c r="J1381" s="30" t="s">
        <v>25</v>
      </c>
      <c r="K1381" s="30" t="s">
        <v>26</v>
      </c>
      <c r="L1381" s="30" t="s">
        <v>1196</v>
      </c>
      <c r="M1381" s="30" t="s">
        <v>1344</v>
      </c>
      <c r="N1381" s="30"/>
      <c r="O1381" s="30"/>
      <c r="P1381" s="30"/>
      <c r="Q1381" s="30"/>
      <c r="R1381" s="30"/>
      <c r="S1381" s="30"/>
      <c r="T1381" s="30"/>
      <c r="U1381" s="30"/>
      <c r="V1381" s="30"/>
      <c r="W1381" s="30"/>
      <c r="X1381" s="30"/>
      <c r="Y1381" s="30"/>
    </row>
    <row r="1382" spans="1:25" x14ac:dyDescent="0.35">
      <c r="A1382" s="23">
        <v>45723</v>
      </c>
      <c r="B1382" s="33">
        <v>3</v>
      </c>
      <c r="C1382" s="33">
        <v>2025</v>
      </c>
      <c r="D1382" s="33" t="s">
        <v>677</v>
      </c>
      <c r="E1382" s="33">
        <v>2</v>
      </c>
      <c r="F1382" s="35">
        <v>0.625</v>
      </c>
      <c r="G1382" s="35">
        <v>0.62847222222222221</v>
      </c>
      <c r="H1382" s="41">
        <f t="shared" si="2"/>
        <v>8.3333333333333037E-2</v>
      </c>
      <c r="I1382" s="33" t="s">
        <v>42</v>
      </c>
      <c r="J1382" s="33" t="s">
        <v>25</v>
      </c>
      <c r="K1382" s="33" t="s">
        <v>26</v>
      </c>
      <c r="L1382" s="33" t="s">
        <v>1196</v>
      </c>
      <c r="M1382" s="33" t="s">
        <v>4804</v>
      </c>
      <c r="N1382" s="33"/>
      <c r="O1382" s="33"/>
      <c r="P1382" s="33"/>
      <c r="Q1382" s="33"/>
      <c r="R1382" s="33"/>
      <c r="S1382" s="33"/>
      <c r="T1382" s="33"/>
      <c r="U1382" s="33"/>
      <c r="V1382" s="33"/>
      <c r="W1382" s="33"/>
      <c r="X1382" s="33"/>
      <c r="Y1382" s="33"/>
    </row>
    <row r="1383" spans="1:25" s="33" customFormat="1" x14ac:dyDescent="0.35">
      <c r="A1383" s="18">
        <v>45723</v>
      </c>
      <c r="B1383" s="30">
        <v>3</v>
      </c>
      <c r="C1383" s="30">
        <v>2025</v>
      </c>
      <c r="D1383" s="30" t="s">
        <v>677</v>
      </c>
      <c r="E1383" s="30">
        <v>2</v>
      </c>
      <c r="F1383" s="32">
        <v>0.67361111111111116</v>
      </c>
      <c r="G1383" s="32">
        <v>0.68055555555555558</v>
      </c>
      <c r="H1383" s="40">
        <f t="shared" si="2"/>
        <v>0.16666666666666607</v>
      </c>
      <c r="I1383" s="30" t="s">
        <v>60</v>
      </c>
      <c r="J1383" s="30" t="s">
        <v>30</v>
      </c>
      <c r="K1383" s="30" t="s">
        <v>26</v>
      </c>
      <c r="L1383" s="30" t="s">
        <v>225</v>
      </c>
      <c r="M1383" s="30" t="s">
        <v>1345</v>
      </c>
      <c r="N1383" s="30"/>
      <c r="O1383" s="30"/>
      <c r="P1383" s="30"/>
      <c r="Q1383" s="30"/>
      <c r="R1383" s="30"/>
      <c r="S1383" s="30"/>
      <c r="T1383" s="30"/>
      <c r="U1383" s="30"/>
      <c r="V1383" s="30"/>
      <c r="W1383" s="30"/>
      <c r="X1383" s="30"/>
      <c r="Y1383" s="30"/>
    </row>
    <row r="1384" spans="1:25" x14ac:dyDescent="0.35">
      <c r="A1384" s="23">
        <v>45723</v>
      </c>
      <c r="B1384" s="33">
        <v>3</v>
      </c>
      <c r="C1384" s="33">
        <v>2025</v>
      </c>
      <c r="D1384" s="33" t="s">
        <v>677</v>
      </c>
      <c r="E1384" s="33">
        <v>2</v>
      </c>
      <c r="F1384" s="35">
        <v>0.6875</v>
      </c>
      <c r="G1384" s="35">
        <v>0.69097222222222221</v>
      </c>
      <c r="H1384" s="41">
        <f t="shared" si="2"/>
        <v>8.3333333333333037E-2</v>
      </c>
      <c r="I1384" s="33" t="s">
        <v>42</v>
      </c>
      <c r="J1384" s="33" t="s">
        <v>30</v>
      </c>
      <c r="K1384" s="33" t="s">
        <v>52</v>
      </c>
      <c r="L1384" s="33" t="s">
        <v>53</v>
      </c>
      <c r="M1384" s="33" t="s">
        <v>1346</v>
      </c>
      <c r="N1384" s="33"/>
      <c r="O1384" s="33"/>
      <c r="P1384" s="33"/>
      <c r="Q1384" s="33"/>
      <c r="R1384" s="33"/>
      <c r="S1384" s="33"/>
      <c r="T1384" s="33"/>
      <c r="U1384" s="33"/>
      <c r="V1384" s="33"/>
      <c r="W1384" s="33"/>
      <c r="X1384" s="33"/>
      <c r="Y1384" s="33"/>
    </row>
    <row r="1385" spans="1:25" s="33" customFormat="1" x14ac:dyDescent="0.35">
      <c r="A1385" s="18">
        <v>45723</v>
      </c>
      <c r="B1385" s="30">
        <v>3</v>
      </c>
      <c r="C1385" s="30">
        <v>2025</v>
      </c>
      <c r="D1385" s="30" t="s">
        <v>677</v>
      </c>
      <c r="E1385" s="30">
        <v>2</v>
      </c>
      <c r="F1385" s="32">
        <v>0.69444444444444442</v>
      </c>
      <c r="G1385" s="32">
        <v>0.69791666666666663</v>
      </c>
      <c r="H1385" s="40">
        <f t="shared" si="2"/>
        <v>8.3333333333333037E-2</v>
      </c>
      <c r="I1385" s="30" t="s">
        <v>42</v>
      </c>
      <c r="J1385" s="30" t="s">
        <v>30</v>
      </c>
      <c r="K1385" s="30" t="s">
        <v>52</v>
      </c>
      <c r="L1385" s="30" t="s">
        <v>53</v>
      </c>
      <c r="M1385" s="30" t="s">
        <v>1347</v>
      </c>
      <c r="N1385" s="30"/>
      <c r="O1385" s="30"/>
      <c r="P1385" s="30"/>
      <c r="Q1385" s="30"/>
      <c r="R1385" s="30"/>
      <c r="S1385" s="30"/>
      <c r="T1385" s="30"/>
      <c r="U1385" s="30"/>
      <c r="V1385" s="30"/>
      <c r="W1385" s="30"/>
      <c r="X1385" s="30"/>
      <c r="Y1385" s="30"/>
    </row>
    <row r="1386" spans="1:25" x14ac:dyDescent="0.35">
      <c r="A1386" s="23">
        <v>45723</v>
      </c>
      <c r="B1386" s="33">
        <v>3</v>
      </c>
      <c r="C1386" s="33">
        <v>2025</v>
      </c>
      <c r="D1386" s="33" t="s">
        <v>677</v>
      </c>
      <c r="E1386" s="33">
        <v>2</v>
      </c>
      <c r="F1386" s="35">
        <v>0.83333333333333337</v>
      </c>
      <c r="G1386" s="35">
        <v>0.83680555555555558</v>
      </c>
      <c r="H1386" s="41">
        <f t="shared" si="2"/>
        <v>8.3333333333333037E-2</v>
      </c>
      <c r="I1386" s="33" t="s">
        <v>419</v>
      </c>
      <c r="J1386" s="33" t="s">
        <v>25</v>
      </c>
      <c r="K1386" s="33" t="s">
        <v>26</v>
      </c>
      <c r="L1386" s="33" t="s">
        <v>432</v>
      </c>
      <c r="M1386" s="33" t="s">
        <v>4805</v>
      </c>
      <c r="N1386" s="33"/>
      <c r="O1386" s="33"/>
      <c r="P1386" s="33"/>
      <c r="Q1386" s="33"/>
      <c r="R1386" s="33"/>
      <c r="S1386" s="33"/>
      <c r="T1386" s="33"/>
      <c r="U1386" s="33"/>
      <c r="V1386" s="33"/>
      <c r="W1386" s="33"/>
      <c r="X1386" s="33"/>
      <c r="Y1386" s="33"/>
    </row>
    <row r="1387" spans="1:25" s="33" customFormat="1" x14ac:dyDescent="0.35">
      <c r="A1387" s="18">
        <v>45723</v>
      </c>
      <c r="B1387" s="30">
        <v>3</v>
      </c>
      <c r="C1387" s="30">
        <v>2025</v>
      </c>
      <c r="D1387" s="30" t="s">
        <v>677</v>
      </c>
      <c r="E1387" s="30">
        <v>2</v>
      </c>
      <c r="F1387" s="32">
        <v>0.83680555555555558</v>
      </c>
      <c r="G1387" s="32">
        <v>0.86805555555555558</v>
      </c>
      <c r="H1387" s="40">
        <f t="shared" si="2"/>
        <v>0.75</v>
      </c>
      <c r="I1387" s="30" t="s">
        <v>93</v>
      </c>
      <c r="J1387" s="30" t="s">
        <v>38</v>
      </c>
      <c r="K1387" s="30" t="s">
        <v>39</v>
      </c>
      <c r="L1387" s="30" t="s">
        <v>472</v>
      </c>
      <c r="M1387" s="30" t="s">
        <v>1412</v>
      </c>
      <c r="N1387" s="30"/>
      <c r="O1387" s="30"/>
      <c r="P1387" s="30"/>
      <c r="Q1387" s="30"/>
      <c r="R1387" s="30"/>
      <c r="S1387" s="30"/>
      <c r="T1387" s="30"/>
      <c r="U1387" s="30"/>
      <c r="V1387" s="30"/>
      <c r="W1387" s="30"/>
      <c r="X1387" s="30"/>
      <c r="Y1387" s="30"/>
    </row>
    <row r="1388" spans="1:25" s="33" customFormat="1" x14ac:dyDescent="0.35">
      <c r="A1388" s="23">
        <v>45723</v>
      </c>
      <c r="B1388" s="33">
        <v>3</v>
      </c>
      <c r="C1388" s="33">
        <v>2025</v>
      </c>
      <c r="D1388" s="33" t="s">
        <v>677</v>
      </c>
      <c r="E1388" s="33">
        <v>2</v>
      </c>
      <c r="F1388" s="35">
        <v>0.90972222222222221</v>
      </c>
      <c r="G1388" s="35">
        <v>0.91666666666666663</v>
      </c>
      <c r="H1388" s="41">
        <f t="shared" si="2"/>
        <v>0.16666666666666607</v>
      </c>
      <c r="I1388" s="33" t="s">
        <v>110</v>
      </c>
      <c r="J1388" s="33" t="s">
        <v>25</v>
      </c>
      <c r="K1388" s="33" t="s">
        <v>26</v>
      </c>
      <c r="L1388" s="33" t="s">
        <v>282</v>
      </c>
      <c r="M1388" s="33" t="s">
        <v>1413</v>
      </c>
    </row>
    <row r="1389" spans="1:25" x14ac:dyDescent="0.35">
      <c r="A1389" s="18">
        <v>45723</v>
      </c>
      <c r="B1389" s="30">
        <v>3</v>
      </c>
      <c r="C1389" s="30">
        <v>2025</v>
      </c>
      <c r="D1389" s="30" t="s">
        <v>677</v>
      </c>
      <c r="E1389" s="30">
        <v>3</v>
      </c>
      <c r="F1389" s="32">
        <v>0.96875</v>
      </c>
      <c r="G1389" s="32">
        <v>0.97569444444444442</v>
      </c>
      <c r="H1389" s="40">
        <f t="shared" si="2"/>
        <v>0.16666666666666607</v>
      </c>
      <c r="I1389" s="30" t="s">
        <v>419</v>
      </c>
      <c r="J1389" s="30" t="s">
        <v>25</v>
      </c>
      <c r="K1389" s="30" t="s">
        <v>26</v>
      </c>
      <c r="L1389" s="30" t="s">
        <v>432</v>
      </c>
      <c r="M1389" s="30" t="s">
        <v>4806</v>
      </c>
      <c r="N1389" s="30"/>
      <c r="O1389" s="30"/>
      <c r="P1389" s="30"/>
      <c r="Q1389" s="30"/>
      <c r="R1389" s="30"/>
      <c r="S1389" s="30"/>
      <c r="T1389" s="30"/>
      <c r="U1389" s="30"/>
      <c r="V1389" s="30"/>
      <c r="W1389" s="30"/>
      <c r="X1389" s="30"/>
      <c r="Y1389" s="30"/>
    </row>
    <row r="1390" spans="1:25" x14ac:dyDescent="0.35">
      <c r="A1390" s="23">
        <v>45723</v>
      </c>
      <c r="B1390" s="33">
        <v>3</v>
      </c>
      <c r="C1390" s="33">
        <v>2025</v>
      </c>
      <c r="D1390" s="33" t="s">
        <v>677</v>
      </c>
      <c r="E1390" s="33">
        <v>3</v>
      </c>
      <c r="F1390" s="35">
        <v>6.9444444444444441E-3</v>
      </c>
      <c r="G1390" s="35">
        <v>2.0833333333333332E-2</v>
      </c>
      <c r="H1390" s="41">
        <f t="shared" si="2"/>
        <v>0.33333333333333331</v>
      </c>
      <c r="I1390" s="33" t="s">
        <v>617</v>
      </c>
      <c r="J1390" s="33" t="s">
        <v>30</v>
      </c>
      <c r="K1390" s="33" t="s">
        <v>52</v>
      </c>
      <c r="L1390" s="33" t="s">
        <v>183</v>
      </c>
      <c r="M1390" s="33" t="s">
        <v>4807</v>
      </c>
      <c r="N1390" s="33"/>
      <c r="O1390" s="33"/>
      <c r="P1390" s="33"/>
      <c r="Q1390" s="33"/>
      <c r="R1390" s="33"/>
      <c r="S1390" s="33"/>
      <c r="T1390" s="33"/>
      <c r="U1390" s="33"/>
      <c r="V1390" s="33"/>
      <c r="W1390" s="33"/>
      <c r="X1390" s="33"/>
      <c r="Y1390" s="33"/>
    </row>
    <row r="1391" spans="1:25" x14ac:dyDescent="0.35">
      <c r="A1391" s="18">
        <v>45723</v>
      </c>
      <c r="B1391" s="30">
        <v>3</v>
      </c>
      <c r="C1391" s="30">
        <v>2025</v>
      </c>
      <c r="D1391" s="30" t="s">
        <v>677</v>
      </c>
      <c r="E1391" s="30">
        <v>3</v>
      </c>
      <c r="F1391" s="32">
        <v>3.4722222222222224E-2</v>
      </c>
      <c r="G1391" s="32">
        <v>4.1666666666666664E-2</v>
      </c>
      <c r="H1391" s="40">
        <f t="shared" si="2"/>
        <v>0.16666666666666657</v>
      </c>
      <c r="I1391" s="30" t="s">
        <v>165</v>
      </c>
      <c r="J1391" s="30" t="s">
        <v>25</v>
      </c>
      <c r="K1391" s="30" t="s">
        <v>26</v>
      </c>
      <c r="L1391" s="30" t="s">
        <v>47</v>
      </c>
      <c r="M1391" s="30" t="s">
        <v>1348</v>
      </c>
      <c r="N1391" s="30"/>
      <c r="O1391" s="30"/>
      <c r="P1391" s="30"/>
      <c r="Q1391" s="30"/>
      <c r="R1391" s="30"/>
      <c r="S1391" s="30"/>
      <c r="T1391" s="30"/>
      <c r="U1391" s="30"/>
      <c r="V1391" s="30"/>
      <c r="W1391" s="30"/>
      <c r="X1391" s="30"/>
      <c r="Y1391" s="30"/>
    </row>
    <row r="1392" spans="1:25" x14ac:dyDescent="0.35">
      <c r="A1392" s="23">
        <v>45723</v>
      </c>
      <c r="B1392" s="33">
        <v>3</v>
      </c>
      <c r="C1392" s="33">
        <v>2025</v>
      </c>
      <c r="D1392" s="33" t="s">
        <v>677</v>
      </c>
      <c r="E1392" s="33">
        <v>3</v>
      </c>
      <c r="F1392" s="35">
        <v>4.1666666666666664E-2</v>
      </c>
      <c r="G1392" s="35">
        <v>6.5972222222222224E-2</v>
      </c>
      <c r="H1392" s="41">
        <f t="shared" si="2"/>
        <v>0.58333333333333348</v>
      </c>
      <c r="I1392" s="33" t="s">
        <v>617</v>
      </c>
      <c r="J1392" s="33" t="s">
        <v>30</v>
      </c>
      <c r="K1392" s="33" t="s">
        <v>52</v>
      </c>
      <c r="L1392" s="33" t="s">
        <v>183</v>
      </c>
      <c r="M1392" s="33" t="s">
        <v>4808</v>
      </c>
      <c r="N1392" s="33"/>
      <c r="O1392" s="33"/>
      <c r="P1392" s="33"/>
      <c r="Q1392" s="33"/>
      <c r="R1392" s="33"/>
      <c r="S1392" s="33"/>
      <c r="T1392" s="33"/>
      <c r="U1392" s="33"/>
      <c r="V1392" s="33"/>
      <c r="W1392" s="33"/>
      <c r="X1392" s="33"/>
      <c r="Y1392" s="33"/>
    </row>
    <row r="1393" spans="1:25" x14ac:dyDescent="0.35">
      <c r="A1393" s="18">
        <v>45723</v>
      </c>
      <c r="B1393" s="30">
        <v>3</v>
      </c>
      <c r="C1393" s="30">
        <v>2025</v>
      </c>
      <c r="D1393" s="30" t="s">
        <v>677</v>
      </c>
      <c r="E1393" s="30">
        <v>3</v>
      </c>
      <c r="F1393" s="32">
        <v>8.3333333333333329E-2</v>
      </c>
      <c r="G1393" s="32">
        <v>9.0277777777777776E-2</v>
      </c>
      <c r="H1393" s="40">
        <f t="shared" si="2"/>
        <v>0.16666666666666674</v>
      </c>
      <c r="I1393" s="30" t="s">
        <v>56</v>
      </c>
      <c r="J1393" s="30" t="s">
        <v>30</v>
      </c>
      <c r="K1393" s="30" t="s">
        <v>52</v>
      </c>
      <c r="L1393" s="30" t="s">
        <v>57</v>
      </c>
      <c r="M1393" s="30" t="s">
        <v>1349</v>
      </c>
      <c r="N1393" s="30"/>
      <c r="O1393" s="30"/>
      <c r="P1393" s="30"/>
      <c r="Q1393" s="30"/>
      <c r="R1393" s="30"/>
      <c r="S1393" s="30"/>
      <c r="T1393" s="30"/>
      <c r="U1393" s="30"/>
      <c r="V1393" s="30"/>
      <c r="W1393" s="30"/>
      <c r="X1393" s="30"/>
      <c r="Y1393" s="30"/>
    </row>
    <row r="1394" spans="1:25" x14ac:dyDescent="0.35">
      <c r="A1394" s="23">
        <v>45723</v>
      </c>
      <c r="B1394" s="33">
        <v>3</v>
      </c>
      <c r="C1394" s="33">
        <v>2025</v>
      </c>
      <c r="D1394" s="33" t="s">
        <v>677</v>
      </c>
      <c r="E1394" s="33">
        <v>3</v>
      </c>
      <c r="F1394" s="35">
        <v>0.11805555555555555</v>
      </c>
      <c r="G1394" s="35">
        <v>0.125</v>
      </c>
      <c r="H1394" s="41">
        <f t="shared" si="2"/>
        <v>0.16666666666666674</v>
      </c>
      <c r="I1394" s="33" t="s">
        <v>419</v>
      </c>
      <c r="J1394" s="33" t="s">
        <v>25</v>
      </c>
      <c r="K1394" s="33" t="s">
        <v>26</v>
      </c>
      <c r="L1394" s="33" t="s">
        <v>432</v>
      </c>
      <c r="M1394" s="33" t="s">
        <v>4809</v>
      </c>
      <c r="N1394" s="33"/>
      <c r="O1394" s="33"/>
      <c r="P1394" s="33"/>
      <c r="Q1394" s="33"/>
      <c r="R1394" s="33"/>
      <c r="S1394" s="33"/>
      <c r="T1394" s="33"/>
      <c r="U1394" s="33"/>
      <c r="V1394" s="33"/>
      <c r="W1394" s="33"/>
      <c r="X1394" s="33"/>
      <c r="Y1394" s="33"/>
    </row>
    <row r="1395" spans="1:25" x14ac:dyDescent="0.35">
      <c r="A1395" s="18">
        <v>45723</v>
      </c>
      <c r="B1395" s="30">
        <v>3</v>
      </c>
      <c r="C1395" s="30">
        <v>2025</v>
      </c>
      <c r="D1395" s="30" t="s">
        <v>677</v>
      </c>
      <c r="E1395" s="30">
        <v>3</v>
      </c>
      <c r="F1395" s="32">
        <v>0.12847222222222221</v>
      </c>
      <c r="G1395" s="32">
        <v>0.13194444444444445</v>
      </c>
      <c r="H1395" s="40">
        <f t="shared" si="2"/>
        <v>8.3333333333333703E-2</v>
      </c>
      <c r="I1395" s="30" t="s">
        <v>42</v>
      </c>
      <c r="J1395" s="30" t="s">
        <v>30</v>
      </c>
      <c r="K1395" s="30" t="s">
        <v>52</v>
      </c>
      <c r="L1395" s="30" t="s">
        <v>53</v>
      </c>
      <c r="M1395" s="30" t="s">
        <v>1350</v>
      </c>
      <c r="N1395" s="30"/>
      <c r="O1395" s="30"/>
      <c r="P1395" s="30"/>
      <c r="Q1395" s="30"/>
      <c r="R1395" s="30"/>
      <c r="S1395" s="30"/>
      <c r="T1395" s="30"/>
      <c r="U1395" s="30"/>
      <c r="V1395" s="30"/>
      <c r="W1395" s="30"/>
      <c r="X1395" s="30"/>
      <c r="Y1395" s="30"/>
    </row>
    <row r="1396" spans="1:25" x14ac:dyDescent="0.35">
      <c r="A1396" s="23">
        <v>45723</v>
      </c>
      <c r="B1396" s="33">
        <v>3</v>
      </c>
      <c r="C1396" s="33">
        <v>2025</v>
      </c>
      <c r="D1396" s="33" t="s">
        <v>677</v>
      </c>
      <c r="E1396" s="33">
        <v>3</v>
      </c>
      <c r="F1396" s="35">
        <v>0.15277777777777779</v>
      </c>
      <c r="G1396" s="35">
        <v>0.15972222222222221</v>
      </c>
      <c r="H1396" s="41">
        <f t="shared" si="2"/>
        <v>0.16666666666666607</v>
      </c>
      <c r="I1396" s="33" t="s">
        <v>617</v>
      </c>
      <c r="J1396" s="33" t="s">
        <v>30</v>
      </c>
      <c r="K1396" s="33" t="s">
        <v>52</v>
      </c>
      <c r="L1396" s="33" t="s">
        <v>183</v>
      </c>
      <c r="M1396" s="33" t="s">
        <v>4810</v>
      </c>
      <c r="N1396" s="33"/>
      <c r="O1396" s="33"/>
      <c r="P1396" s="33"/>
      <c r="Q1396" s="33"/>
      <c r="R1396" s="33"/>
      <c r="S1396" s="33"/>
      <c r="T1396" s="33"/>
      <c r="U1396" s="33"/>
      <c r="V1396" s="33"/>
      <c r="W1396" s="33"/>
      <c r="X1396" s="33"/>
      <c r="Y1396" s="33"/>
    </row>
    <row r="1397" spans="1:25" x14ac:dyDescent="0.35">
      <c r="A1397" s="18">
        <v>45723</v>
      </c>
      <c r="B1397" s="30">
        <v>3</v>
      </c>
      <c r="C1397" s="30">
        <v>2025</v>
      </c>
      <c r="D1397" s="30" t="s">
        <v>677</v>
      </c>
      <c r="E1397" s="30">
        <v>3</v>
      </c>
      <c r="F1397" s="32">
        <v>0.15972222222222221</v>
      </c>
      <c r="G1397" s="32">
        <v>0.16666666666666666</v>
      </c>
      <c r="H1397" s="40">
        <f t="shared" si="2"/>
        <v>0.16666666666666674</v>
      </c>
      <c r="I1397" s="30" t="s">
        <v>419</v>
      </c>
      <c r="J1397" s="30" t="s">
        <v>25</v>
      </c>
      <c r="K1397" s="30" t="s">
        <v>26</v>
      </c>
      <c r="L1397" s="30" t="s">
        <v>432</v>
      </c>
      <c r="M1397" s="30" t="s">
        <v>1351</v>
      </c>
      <c r="N1397" s="30"/>
      <c r="O1397" s="30"/>
      <c r="P1397" s="30"/>
      <c r="Q1397" s="30"/>
      <c r="R1397" s="30"/>
      <c r="S1397" s="30"/>
      <c r="T1397" s="30"/>
      <c r="U1397" s="30"/>
      <c r="V1397" s="30"/>
      <c r="W1397" s="30"/>
      <c r="X1397" s="30"/>
      <c r="Y1397" s="30"/>
    </row>
    <row r="1398" spans="1:25" x14ac:dyDescent="0.35">
      <c r="A1398" s="23">
        <v>45723</v>
      </c>
      <c r="B1398" s="33">
        <v>3</v>
      </c>
      <c r="C1398" s="33">
        <v>2025</v>
      </c>
      <c r="D1398" s="33" t="s">
        <v>677</v>
      </c>
      <c r="E1398" s="33">
        <v>3</v>
      </c>
      <c r="F1398" s="35">
        <v>0.16666666666666666</v>
      </c>
      <c r="G1398" s="35">
        <v>0.20833333333333334</v>
      </c>
      <c r="H1398" s="41">
        <f t="shared" si="2"/>
        <v>1.0000000000000004</v>
      </c>
      <c r="I1398" s="33" t="s">
        <v>56</v>
      </c>
      <c r="J1398" s="33" t="s">
        <v>38</v>
      </c>
      <c r="K1398" s="33" t="s">
        <v>103</v>
      </c>
      <c r="L1398" s="33" t="s">
        <v>1335</v>
      </c>
      <c r="M1398" s="33" t="s">
        <v>5274</v>
      </c>
      <c r="N1398" s="33"/>
      <c r="O1398" s="33"/>
      <c r="P1398" s="33"/>
      <c r="Q1398" s="33"/>
      <c r="R1398" s="33"/>
      <c r="S1398" s="33"/>
      <c r="T1398" s="33"/>
      <c r="U1398" s="33"/>
      <c r="V1398" s="33"/>
      <c r="W1398" s="33"/>
      <c r="X1398" s="33"/>
      <c r="Y1398" s="33"/>
    </row>
    <row r="1399" spans="1:25" x14ac:dyDescent="0.35">
      <c r="A1399" s="18">
        <v>45723</v>
      </c>
      <c r="B1399" s="30">
        <v>3</v>
      </c>
      <c r="C1399" s="30">
        <v>2025</v>
      </c>
      <c r="D1399" s="30" t="s">
        <v>677</v>
      </c>
      <c r="E1399" s="30">
        <v>3</v>
      </c>
      <c r="F1399" s="32">
        <v>0.25347222222222221</v>
      </c>
      <c r="G1399" s="32">
        <v>0.2638888888888889</v>
      </c>
      <c r="H1399" s="40">
        <f t="shared" si="2"/>
        <v>0.25000000000000044</v>
      </c>
      <c r="I1399" s="30" t="s">
        <v>93</v>
      </c>
      <c r="J1399" s="30" t="s">
        <v>25</v>
      </c>
      <c r="K1399" s="30" t="s">
        <v>26</v>
      </c>
      <c r="L1399" s="30" t="s">
        <v>47</v>
      </c>
      <c r="M1399" s="30" t="s">
        <v>1352</v>
      </c>
      <c r="N1399" s="30"/>
      <c r="O1399" s="30"/>
      <c r="P1399" s="30"/>
      <c r="Q1399" s="30"/>
      <c r="R1399" s="30"/>
      <c r="S1399" s="30"/>
      <c r="T1399" s="30"/>
      <c r="U1399" s="30"/>
      <c r="V1399" s="30"/>
      <c r="W1399" s="30"/>
      <c r="X1399" s="30"/>
      <c r="Y1399" s="30"/>
    </row>
    <row r="1400" spans="1:25" x14ac:dyDescent="0.35">
      <c r="A1400" s="23">
        <v>45723</v>
      </c>
      <c r="B1400" s="33">
        <v>3</v>
      </c>
      <c r="C1400" s="33">
        <v>2025</v>
      </c>
      <c r="D1400" s="33" t="s">
        <v>677</v>
      </c>
      <c r="E1400" s="33">
        <v>3</v>
      </c>
      <c r="F1400" s="35">
        <v>0.2673611111111111</v>
      </c>
      <c r="G1400" s="35">
        <v>0.27083333333333331</v>
      </c>
      <c r="H1400" s="41">
        <f t="shared" si="2"/>
        <v>8.3333333333333037E-2</v>
      </c>
      <c r="I1400" s="33" t="s">
        <v>617</v>
      </c>
      <c r="J1400" s="33" t="s">
        <v>30</v>
      </c>
      <c r="K1400" s="33" t="s">
        <v>52</v>
      </c>
      <c r="L1400" s="33" t="s">
        <v>183</v>
      </c>
      <c r="M1400" s="33" t="s">
        <v>5275</v>
      </c>
      <c r="N1400" s="33"/>
      <c r="O1400" s="33"/>
      <c r="P1400" s="33"/>
      <c r="Q1400" s="33"/>
      <c r="R1400" s="33"/>
      <c r="S1400" s="33"/>
      <c r="T1400" s="33"/>
      <c r="U1400" s="33"/>
      <c r="V1400" s="33"/>
      <c r="W1400" s="33"/>
      <c r="X1400" s="33"/>
      <c r="Y1400" s="33"/>
    </row>
    <row r="1401" spans="1:25" x14ac:dyDescent="0.35">
      <c r="A1401" s="18">
        <v>45723</v>
      </c>
      <c r="B1401" s="30">
        <v>3</v>
      </c>
      <c r="C1401" s="30">
        <v>2025</v>
      </c>
      <c r="D1401" s="30" t="s">
        <v>677</v>
      </c>
      <c r="E1401" s="30">
        <v>3</v>
      </c>
      <c r="F1401" s="32">
        <v>0.28125</v>
      </c>
      <c r="G1401" s="32">
        <v>0.29166666666666669</v>
      </c>
      <c r="H1401" s="40">
        <f t="shared" si="2"/>
        <v>0.25000000000000044</v>
      </c>
      <c r="I1401" s="30" t="s">
        <v>87</v>
      </c>
      <c r="J1401" s="30" t="s">
        <v>30</v>
      </c>
      <c r="K1401" s="30" t="s">
        <v>52</v>
      </c>
      <c r="L1401" s="30" t="s">
        <v>57</v>
      </c>
      <c r="M1401" s="30" t="s">
        <v>189</v>
      </c>
      <c r="N1401" s="30"/>
      <c r="O1401" s="30"/>
      <c r="P1401" s="30"/>
      <c r="Q1401" s="30"/>
      <c r="R1401" s="30"/>
      <c r="S1401" s="30"/>
      <c r="T1401" s="30"/>
      <c r="U1401" s="30"/>
      <c r="V1401" s="30"/>
      <c r="W1401" s="30"/>
      <c r="X1401" s="30"/>
      <c r="Y1401" s="30"/>
    </row>
    <row r="1402" spans="1:25" x14ac:dyDescent="0.35">
      <c r="A1402" s="23">
        <v>45724</v>
      </c>
      <c r="B1402" s="33">
        <v>3</v>
      </c>
      <c r="C1402" s="33">
        <v>2025</v>
      </c>
      <c r="D1402" s="33" t="s">
        <v>677</v>
      </c>
      <c r="E1402" s="33">
        <v>1</v>
      </c>
      <c r="F1402" s="35">
        <v>0.29166666666666669</v>
      </c>
      <c r="G1402" s="35">
        <v>0.3125</v>
      </c>
      <c r="H1402" s="41">
        <f t="shared" si="2"/>
        <v>0.49999999999999956</v>
      </c>
      <c r="I1402" s="33" t="s">
        <v>29</v>
      </c>
      <c r="J1402" s="33" t="s">
        <v>25</v>
      </c>
      <c r="K1402" s="33" t="s">
        <v>26</v>
      </c>
      <c r="L1402" s="33" t="s">
        <v>1196</v>
      </c>
      <c r="M1402" s="33" t="s">
        <v>1353</v>
      </c>
      <c r="N1402" s="33"/>
      <c r="O1402" s="33"/>
      <c r="P1402" s="33"/>
      <c r="Q1402" s="33"/>
      <c r="R1402" s="33"/>
      <c r="S1402" s="33"/>
      <c r="T1402" s="33"/>
      <c r="U1402" s="33"/>
      <c r="V1402" s="33"/>
      <c r="W1402" s="33"/>
      <c r="X1402" s="33"/>
      <c r="Y1402" s="33"/>
    </row>
    <row r="1403" spans="1:25" x14ac:dyDescent="0.35">
      <c r="A1403" s="18">
        <v>45724</v>
      </c>
      <c r="B1403" s="30">
        <v>3</v>
      </c>
      <c r="C1403" s="30">
        <v>2025</v>
      </c>
      <c r="D1403" s="30" t="s">
        <v>677</v>
      </c>
      <c r="E1403" s="30">
        <v>1</v>
      </c>
      <c r="F1403" s="32">
        <v>0.31597222222222221</v>
      </c>
      <c r="G1403" s="32">
        <v>0.32291666666666669</v>
      </c>
      <c r="H1403" s="40">
        <f t="shared" si="2"/>
        <v>0.16666666666666741</v>
      </c>
      <c r="I1403" s="30" t="s">
        <v>367</v>
      </c>
      <c r="J1403" s="30" t="s">
        <v>30</v>
      </c>
      <c r="K1403" s="30" t="s">
        <v>52</v>
      </c>
      <c r="L1403" s="30" t="s">
        <v>53</v>
      </c>
      <c r="M1403" s="30" t="s">
        <v>1354</v>
      </c>
      <c r="N1403" s="30"/>
      <c r="O1403" s="30"/>
      <c r="P1403" s="30"/>
      <c r="Q1403" s="30"/>
      <c r="R1403" s="30"/>
      <c r="S1403" s="30"/>
      <c r="T1403" s="30"/>
      <c r="U1403" s="30"/>
      <c r="V1403" s="30"/>
      <c r="W1403" s="30"/>
      <c r="X1403" s="30"/>
      <c r="Y1403" s="30"/>
    </row>
    <row r="1404" spans="1:25" x14ac:dyDescent="0.35">
      <c r="A1404" s="23">
        <v>45724</v>
      </c>
      <c r="B1404" s="33">
        <v>3</v>
      </c>
      <c r="C1404" s="33">
        <v>2025</v>
      </c>
      <c r="D1404" s="33" t="s">
        <v>677</v>
      </c>
      <c r="E1404" s="33">
        <v>1</v>
      </c>
      <c r="F1404" s="35">
        <v>0.3263888888888889</v>
      </c>
      <c r="G1404" s="35">
        <v>0.33333333333333331</v>
      </c>
      <c r="H1404" s="41">
        <f t="shared" ref="H1404:H1467" si="3">(G1404-F1404)*24</f>
        <v>0.16666666666666607</v>
      </c>
      <c r="I1404" s="33" t="s">
        <v>319</v>
      </c>
      <c r="J1404" s="33" t="s">
        <v>30</v>
      </c>
      <c r="K1404" s="33" t="s">
        <v>52</v>
      </c>
      <c r="L1404" s="33" t="s">
        <v>183</v>
      </c>
      <c r="M1404" s="33" t="s">
        <v>1355</v>
      </c>
      <c r="N1404" s="33"/>
      <c r="O1404" s="33"/>
      <c r="P1404" s="33"/>
      <c r="Q1404" s="33"/>
      <c r="R1404" s="33"/>
      <c r="S1404" s="33"/>
      <c r="T1404" s="33"/>
      <c r="U1404" s="33"/>
      <c r="V1404" s="33"/>
      <c r="W1404" s="33"/>
      <c r="X1404" s="33"/>
      <c r="Y1404" s="33"/>
    </row>
    <row r="1405" spans="1:25" x14ac:dyDescent="0.35">
      <c r="A1405" s="18">
        <v>45724</v>
      </c>
      <c r="B1405" s="30">
        <v>3</v>
      </c>
      <c r="C1405" s="30">
        <v>2025</v>
      </c>
      <c r="D1405" s="30" t="s">
        <v>677</v>
      </c>
      <c r="E1405" s="30">
        <v>1</v>
      </c>
      <c r="F1405" s="32">
        <v>0.33680555555555558</v>
      </c>
      <c r="G1405" s="32">
        <v>0.34027777777777779</v>
      </c>
      <c r="H1405" s="40">
        <f t="shared" si="3"/>
        <v>8.3333333333333037E-2</v>
      </c>
      <c r="I1405" s="30" t="s">
        <v>367</v>
      </c>
      <c r="J1405" s="30" t="s">
        <v>25</v>
      </c>
      <c r="K1405" s="30" t="s">
        <v>26</v>
      </c>
      <c r="L1405" s="30" t="s">
        <v>1196</v>
      </c>
      <c r="M1405" s="30" t="s">
        <v>1356</v>
      </c>
      <c r="N1405" s="30"/>
      <c r="O1405" s="30"/>
      <c r="P1405" s="30"/>
      <c r="Q1405" s="30"/>
      <c r="R1405" s="30"/>
      <c r="S1405" s="30"/>
      <c r="T1405" s="30"/>
      <c r="U1405" s="30"/>
      <c r="V1405" s="30"/>
      <c r="W1405" s="30"/>
      <c r="X1405" s="30"/>
      <c r="Y1405" s="30"/>
    </row>
    <row r="1406" spans="1:25" x14ac:dyDescent="0.35">
      <c r="A1406" s="23">
        <v>45724</v>
      </c>
      <c r="B1406" s="33">
        <v>3</v>
      </c>
      <c r="C1406" s="33">
        <v>2025</v>
      </c>
      <c r="D1406" s="33" t="s">
        <v>677</v>
      </c>
      <c r="E1406" s="33">
        <v>1</v>
      </c>
      <c r="F1406" s="35">
        <v>0.38194444444444442</v>
      </c>
      <c r="G1406" s="35">
        <v>0.39583333333333331</v>
      </c>
      <c r="H1406" s="41">
        <f t="shared" si="3"/>
        <v>0.33333333333333348</v>
      </c>
      <c r="I1406" s="33" t="s">
        <v>165</v>
      </c>
      <c r="J1406" s="33" t="s">
        <v>38</v>
      </c>
      <c r="K1406" s="33" t="s">
        <v>39</v>
      </c>
      <c r="L1406" s="33" t="s">
        <v>47</v>
      </c>
      <c r="M1406" s="33" t="s">
        <v>1357</v>
      </c>
      <c r="N1406" s="33"/>
      <c r="O1406" s="33"/>
      <c r="P1406" s="33"/>
      <c r="Q1406" s="33"/>
      <c r="R1406" s="33"/>
      <c r="S1406" s="33"/>
      <c r="T1406" s="33"/>
      <c r="U1406" s="33"/>
      <c r="V1406" s="33"/>
      <c r="W1406" s="33"/>
      <c r="X1406" s="33"/>
      <c r="Y1406" s="33"/>
    </row>
    <row r="1407" spans="1:25" x14ac:dyDescent="0.35">
      <c r="A1407" s="18">
        <v>45724</v>
      </c>
      <c r="B1407" s="30">
        <v>3</v>
      </c>
      <c r="C1407" s="30">
        <v>2025</v>
      </c>
      <c r="D1407" s="30" t="s">
        <v>677</v>
      </c>
      <c r="E1407" s="30">
        <v>1</v>
      </c>
      <c r="F1407" s="32">
        <v>0.40625</v>
      </c>
      <c r="G1407" s="32">
        <v>0.41666666666666669</v>
      </c>
      <c r="H1407" s="40">
        <f t="shared" si="3"/>
        <v>0.25000000000000044</v>
      </c>
      <c r="I1407" s="30" t="s">
        <v>224</v>
      </c>
      <c r="J1407" s="30" t="s">
        <v>25</v>
      </c>
      <c r="K1407" s="30" t="s">
        <v>52</v>
      </c>
      <c r="L1407" s="30" t="s">
        <v>40</v>
      </c>
      <c r="M1407" s="30" t="s">
        <v>1358</v>
      </c>
      <c r="N1407" s="30"/>
      <c r="O1407" s="30"/>
      <c r="P1407" s="30"/>
      <c r="Q1407" s="30"/>
      <c r="R1407" s="30"/>
      <c r="S1407" s="30"/>
      <c r="T1407" s="30"/>
      <c r="U1407" s="30"/>
      <c r="V1407" s="30"/>
      <c r="W1407" s="30"/>
      <c r="X1407" s="30"/>
      <c r="Y1407" s="30"/>
    </row>
    <row r="1408" spans="1:25" x14ac:dyDescent="0.35">
      <c r="A1408" s="23">
        <v>45724</v>
      </c>
      <c r="B1408" s="33">
        <v>3</v>
      </c>
      <c r="C1408" s="33">
        <v>2025</v>
      </c>
      <c r="D1408" s="33" t="s">
        <v>677</v>
      </c>
      <c r="E1408" s="33">
        <v>1</v>
      </c>
      <c r="F1408" s="35">
        <v>0.43402777777777779</v>
      </c>
      <c r="G1408" s="35">
        <v>0.44791666666666669</v>
      </c>
      <c r="H1408" s="41">
        <f t="shared" si="3"/>
        <v>0.33333333333333348</v>
      </c>
      <c r="I1408" s="33" t="s">
        <v>215</v>
      </c>
      <c r="J1408" s="33" t="s">
        <v>25</v>
      </c>
      <c r="K1408" s="33" t="s">
        <v>26</v>
      </c>
      <c r="L1408" s="33" t="s">
        <v>47</v>
      </c>
      <c r="M1408" s="33" t="s">
        <v>1359</v>
      </c>
      <c r="N1408" s="33"/>
      <c r="O1408" s="33"/>
      <c r="P1408" s="33"/>
      <c r="Q1408" s="33"/>
      <c r="R1408" s="33"/>
      <c r="S1408" s="33"/>
      <c r="T1408" s="33"/>
      <c r="U1408" s="33"/>
      <c r="V1408" s="33"/>
      <c r="W1408" s="33"/>
      <c r="X1408" s="33"/>
      <c r="Y1408" s="33"/>
    </row>
    <row r="1409" spans="1:25" x14ac:dyDescent="0.35">
      <c r="A1409" s="18">
        <v>45724</v>
      </c>
      <c r="B1409" s="30">
        <v>3</v>
      </c>
      <c r="C1409" s="30">
        <v>2025</v>
      </c>
      <c r="D1409" s="30" t="s">
        <v>677</v>
      </c>
      <c r="E1409" s="30">
        <v>1</v>
      </c>
      <c r="F1409" s="32">
        <v>0.4861111111111111</v>
      </c>
      <c r="G1409" s="32">
        <v>0.5</v>
      </c>
      <c r="H1409" s="40">
        <f t="shared" si="3"/>
        <v>0.33333333333333348</v>
      </c>
      <c r="I1409" s="30" t="s">
        <v>71</v>
      </c>
      <c r="J1409" s="30" t="s">
        <v>25</v>
      </c>
      <c r="K1409" s="30" t="s">
        <v>52</v>
      </c>
      <c r="L1409" s="30" t="s">
        <v>506</v>
      </c>
      <c r="M1409" s="30" t="s">
        <v>1360</v>
      </c>
      <c r="N1409" s="30"/>
      <c r="O1409" s="30"/>
      <c r="P1409" s="30"/>
      <c r="Q1409" s="30"/>
      <c r="R1409" s="30"/>
      <c r="S1409" s="30"/>
      <c r="T1409" s="30"/>
      <c r="U1409" s="30"/>
      <c r="V1409" s="30"/>
      <c r="W1409" s="30"/>
      <c r="X1409" s="30"/>
      <c r="Y1409" s="30"/>
    </row>
    <row r="1410" spans="1:25" x14ac:dyDescent="0.35">
      <c r="A1410" s="23">
        <v>45724</v>
      </c>
      <c r="B1410" s="33">
        <v>3</v>
      </c>
      <c r="C1410" s="33">
        <v>2025</v>
      </c>
      <c r="D1410" s="33" t="s">
        <v>677</v>
      </c>
      <c r="E1410" s="33">
        <v>1</v>
      </c>
      <c r="F1410" s="35">
        <v>0.54166666666666663</v>
      </c>
      <c r="G1410" s="35">
        <v>0.58333333333333337</v>
      </c>
      <c r="H1410" s="41">
        <f t="shared" si="3"/>
        <v>1.0000000000000018</v>
      </c>
      <c r="I1410" s="33" t="s">
        <v>71</v>
      </c>
      <c r="J1410" s="33" t="s">
        <v>25</v>
      </c>
      <c r="K1410" s="33" t="s">
        <v>52</v>
      </c>
      <c r="L1410" s="33" t="s">
        <v>506</v>
      </c>
      <c r="M1410" s="33" t="s">
        <v>1414</v>
      </c>
      <c r="N1410" s="33"/>
      <c r="O1410" s="33"/>
      <c r="P1410" s="33"/>
      <c r="Q1410" s="33"/>
      <c r="R1410" s="33"/>
      <c r="S1410" s="33"/>
      <c r="T1410" s="33"/>
      <c r="U1410" s="33"/>
      <c r="V1410" s="33"/>
      <c r="W1410" s="33"/>
      <c r="X1410" s="33"/>
      <c r="Y1410" s="33"/>
    </row>
    <row r="1411" spans="1:25" x14ac:dyDescent="0.35">
      <c r="A1411" s="18">
        <v>45724</v>
      </c>
      <c r="B1411" s="30">
        <v>3</v>
      </c>
      <c r="C1411" s="30">
        <v>2025</v>
      </c>
      <c r="D1411" s="30" t="s">
        <v>677</v>
      </c>
      <c r="E1411" s="30">
        <v>2</v>
      </c>
      <c r="F1411" s="32">
        <v>0.65625</v>
      </c>
      <c r="G1411" s="32">
        <v>0.66666666666666663</v>
      </c>
      <c r="H1411" s="40">
        <f t="shared" si="3"/>
        <v>0.24999999999999911</v>
      </c>
      <c r="I1411" s="30" t="s">
        <v>165</v>
      </c>
      <c r="J1411" s="30" t="s">
        <v>38</v>
      </c>
      <c r="K1411" s="30" t="s">
        <v>39</v>
      </c>
      <c r="L1411" s="30" t="s">
        <v>139</v>
      </c>
      <c r="M1411" s="30" t="s">
        <v>1415</v>
      </c>
      <c r="N1411" s="30"/>
      <c r="O1411" s="30"/>
      <c r="P1411" s="30"/>
      <c r="Q1411" s="30"/>
      <c r="R1411" s="30"/>
      <c r="S1411" s="30"/>
      <c r="T1411" s="30"/>
      <c r="U1411" s="30"/>
      <c r="V1411" s="30"/>
      <c r="W1411" s="30"/>
      <c r="X1411" s="30"/>
      <c r="Y1411" s="30"/>
    </row>
    <row r="1412" spans="1:25" x14ac:dyDescent="0.35">
      <c r="A1412" s="23">
        <v>45724</v>
      </c>
      <c r="B1412" s="33">
        <v>3</v>
      </c>
      <c r="C1412" s="33">
        <v>2025</v>
      </c>
      <c r="D1412" s="33" t="s">
        <v>677</v>
      </c>
      <c r="E1412" s="33">
        <v>2</v>
      </c>
      <c r="F1412" s="35">
        <v>0.66666666666666663</v>
      </c>
      <c r="G1412" s="35">
        <v>0.68402777777777779</v>
      </c>
      <c r="H1412" s="41">
        <f t="shared" si="3"/>
        <v>0.41666666666666785</v>
      </c>
      <c r="I1412" s="33" t="s">
        <v>165</v>
      </c>
      <c r="J1412" s="33" t="s">
        <v>38</v>
      </c>
      <c r="K1412" s="33" t="s">
        <v>39</v>
      </c>
      <c r="L1412" s="33" t="s">
        <v>139</v>
      </c>
      <c r="M1412" s="33" t="s">
        <v>1416</v>
      </c>
      <c r="N1412" s="33"/>
      <c r="O1412" s="33"/>
      <c r="P1412" s="33"/>
      <c r="Q1412" s="33"/>
      <c r="R1412" s="33"/>
      <c r="S1412" s="33"/>
      <c r="T1412" s="33"/>
      <c r="U1412" s="33"/>
      <c r="V1412" s="33"/>
      <c r="W1412" s="33"/>
      <c r="X1412" s="33"/>
      <c r="Y1412" s="33"/>
    </row>
    <row r="1413" spans="1:25" x14ac:dyDescent="0.35">
      <c r="A1413" s="18">
        <v>45724</v>
      </c>
      <c r="B1413" s="30">
        <v>3</v>
      </c>
      <c r="C1413" s="30">
        <v>2025</v>
      </c>
      <c r="D1413" s="30" t="s">
        <v>677</v>
      </c>
      <c r="E1413" s="30">
        <v>2</v>
      </c>
      <c r="F1413" s="32">
        <v>0.72916666666666663</v>
      </c>
      <c r="G1413" s="32">
        <v>0.73958333333333337</v>
      </c>
      <c r="H1413" s="40">
        <f t="shared" si="3"/>
        <v>0.25000000000000178</v>
      </c>
      <c r="I1413" s="30" t="s">
        <v>60</v>
      </c>
      <c r="J1413" s="30" t="s">
        <v>38</v>
      </c>
      <c r="K1413" s="30" t="s">
        <v>39</v>
      </c>
      <c r="L1413" s="30" t="s">
        <v>139</v>
      </c>
      <c r="M1413" s="30" t="s">
        <v>1361</v>
      </c>
      <c r="N1413" s="30"/>
      <c r="O1413" s="30"/>
      <c r="P1413" s="30"/>
      <c r="Q1413" s="30"/>
      <c r="R1413" s="30"/>
      <c r="S1413" s="30"/>
      <c r="T1413" s="30"/>
      <c r="U1413" s="30"/>
      <c r="V1413" s="30"/>
      <c r="W1413" s="30"/>
      <c r="X1413" s="30"/>
      <c r="Y1413" s="30"/>
    </row>
    <row r="1414" spans="1:25" x14ac:dyDescent="0.35">
      <c r="A1414" s="23">
        <v>45724</v>
      </c>
      <c r="B1414" s="33">
        <v>3</v>
      </c>
      <c r="C1414" s="33">
        <v>2025</v>
      </c>
      <c r="D1414" s="33" t="s">
        <v>677</v>
      </c>
      <c r="E1414" s="33">
        <v>2</v>
      </c>
      <c r="F1414" s="35">
        <v>0.82291666666666663</v>
      </c>
      <c r="G1414" s="35">
        <v>0.82638888888888884</v>
      </c>
      <c r="H1414" s="41">
        <f t="shared" si="3"/>
        <v>8.3333333333333037E-2</v>
      </c>
      <c r="I1414" s="33" t="s">
        <v>66</v>
      </c>
      <c r="J1414" s="33" t="s">
        <v>25</v>
      </c>
      <c r="K1414" s="33" t="s">
        <v>26</v>
      </c>
      <c r="L1414" s="33" t="s">
        <v>282</v>
      </c>
      <c r="M1414" s="33" t="s">
        <v>1417</v>
      </c>
      <c r="N1414" s="33"/>
      <c r="O1414" s="33"/>
      <c r="P1414" s="33"/>
      <c r="Q1414" s="33"/>
      <c r="R1414" s="33"/>
      <c r="S1414" s="33"/>
      <c r="T1414" s="33"/>
      <c r="U1414" s="33"/>
      <c r="V1414" s="33"/>
      <c r="W1414" s="33"/>
      <c r="X1414" s="33"/>
      <c r="Y1414" s="33"/>
    </row>
    <row r="1415" spans="1:25" x14ac:dyDescent="0.35">
      <c r="A1415" s="18">
        <v>45724</v>
      </c>
      <c r="B1415" s="30">
        <v>3</v>
      </c>
      <c r="C1415" s="30">
        <v>2025</v>
      </c>
      <c r="D1415" s="30" t="s">
        <v>677</v>
      </c>
      <c r="E1415" s="30">
        <v>2</v>
      </c>
      <c r="F1415" s="32">
        <v>0.83680555555555558</v>
      </c>
      <c r="G1415" s="32">
        <v>0.84375</v>
      </c>
      <c r="H1415" s="40">
        <f t="shared" si="3"/>
        <v>0.16666666666666607</v>
      </c>
      <c r="I1415" s="30" t="s">
        <v>42</v>
      </c>
      <c r="J1415" s="30" t="s">
        <v>30</v>
      </c>
      <c r="K1415" s="30" t="s">
        <v>52</v>
      </c>
      <c r="L1415" s="30" t="s">
        <v>53</v>
      </c>
      <c r="M1415" s="30" t="s">
        <v>1362</v>
      </c>
      <c r="N1415" s="30"/>
      <c r="O1415" s="30"/>
      <c r="P1415" s="30"/>
      <c r="Q1415" s="30"/>
      <c r="R1415" s="30"/>
      <c r="S1415" s="30"/>
      <c r="T1415" s="30"/>
      <c r="U1415" s="30"/>
      <c r="V1415" s="30"/>
      <c r="W1415" s="30"/>
      <c r="X1415" s="30"/>
      <c r="Y1415" s="30"/>
    </row>
    <row r="1416" spans="1:25" x14ac:dyDescent="0.35">
      <c r="A1416" s="23">
        <v>45724</v>
      </c>
      <c r="B1416" s="33">
        <v>3</v>
      </c>
      <c r="C1416" s="33">
        <v>2025</v>
      </c>
      <c r="D1416" s="33" t="s">
        <v>677</v>
      </c>
      <c r="E1416" s="33">
        <v>2</v>
      </c>
      <c r="F1416" s="35">
        <v>0.88541666666666663</v>
      </c>
      <c r="G1416" s="35">
        <v>0.89583333333333337</v>
      </c>
      <c r="H1416" s="41">
        <f t="shared" si="3"/>
        <v>0.25000000000000178</v>
      </c>
      <c r="I1416" s="33" t="s">
        <v>165</v>
      </c>
      <c r="J1416" s="33" t="s">
        <v>25</v>
      </c>
      <c r="K1416" s="33" t="s">
        <v>26</v>
      </c>
      <c r="L1416" s="33" t="s">
        <v>47</v>
      </c>
      <c r="M1416" s="33" t="s">
        <v>1363</v>
      </c>
      <c r="N1416" s="33"/>
      <c r="O1416" s="33"/>
      <c r="P1416" s="33"/>
      <c r="Q1416" s="33"/>
      <c r="R1416" s="33"/>
      <c r="S1416" s="33"/>
      <c r="T1416" s="33"/>
      <c r="U1416" s="33"/>
      <c r="V1416" s="33"/>
      <c r="W1416" s="33"/>
      <c r="X1416" s="33"/>
      <c r="Y1416" s="33"/>
    </row>
    <row r="1417" spans="1:25" x14ac:dyDescent="0.35">
      <c r="A1417" s="18">
        <v>45724</v>
      </c>
      <c r="B1417" s="30">
        <v>3</v>
      </c>
      <c r="C1417" s="30">
        <v>2025</v>
      </c>
      <c r="D1417" s="30" t="s">
        <v>677</v>
      </c>
      <c r="E1417" s="30">
        <v>3</v>
      </c>
      <c r="F1417" s="32">
        <v>0.92013888888888884</v>
      </c>
      <c r="G1417" s="32">
        <v>0.92708333333333337</v>
      </c>
      <c r="H1417" s="40">
        <f t="shared" si="3"/>
        <v>0.16666666666666874</v>
      </c>
      <c r="I1417" s="30" t="s">
        <v>56</v>
      </c>
      <c r="J1417" s="30" t="s">
        <v>30</v>
      </c>
      <c r="K1417" s="30" t="s">
        <v>52</v>
      </c>
      <c r="L1417" s="30" t="s">
        <v>57</v>
      </c>
      <c r="M1417" s="30" t="s">
        <v>1364</v>
      </c>
      <c r="N1417" s="30"/>
      <c r="O1417" s="30"/>
      <c r="P1417" s="30"/>
      <c r="Q1417" s="30"/>
      <c r="R1417" s="30"/>
      <c r="S1417" s="30"/>
      <c r="T1417" s="30"/>
      <c r="U1417" s="30"/>
      <c r="V1417" s="30"/>
      <c r="W1417" s="30"/>
      <c r="X1417" s="30"/>
      <c r="Y1417" s="30"/>
    </row>
    <row r="1418" spans="1:25" x14ac:dyDescent="0.35">
      <c r="A1418" s="23">
        <v>45724</v>
      </c>
      <c r="B1418" s="33">
        <v>3</v>
      </c>
      <c r="C1418" s="33">
        <v>2025</v>
      </c>
      <c r="D1418" s="33" t="s">
        <v>677</v>
      </c>
      <c r="E1418" s="33">
        <v>3</v>
      </c>
      <c r="F1418" s="35">
        <v>0.94097222222222221</v>
      </c>
      <c r="G1418" s="35">
        <v>0.94444444444444442</v>
      </c>
      <c r="H1418" s="41">
        <f t="shared" si="3"/>
        <v>8.3333333333333037E-2</v>
      </c>
      <c r="I1418" s="33" t="s">
        <v>56</v>
      </c>
      <c r="J1418" s="33" t="s">
        <v>25</v>
      </c>
      <c r="K1418" s="33" t="s">
        <v>26</v>
      </c>
      <c r="L1418" s="33" t="s">
        <v>432</v>
      </c>
      <c r="M1418" s="33" t="s">
        <v>4811</v>
      </c>
      <c r="N1418" s="33"/>
      <c r="O1418" s="33"/>
      <c r="P1418" s="33"/>
      <c r="Q1418" s="33"/>
      <c r="R1418" s="33"/>
      <c r="S1418" s="33"/>
      <c r="T1418" s="33"/>
      <c r="U1418" s="33"/>
      <c r="V1418" s="33"/>
      <c r="W1418" s="33"/>
      <c r="X1418" s="33"/>
      <c r="Y1418" s="33"/>
    </row>
    <row r="1419" spans="1:25" x14ac:dyDescent="0.35">
      <c r="A1419" s="18">
        <v>45724</v>
      </c>
      <c r="B1419" s="30">
        <v>3</v>
      </c>
      <c r="C1419" s="30">
        <v>2025</v>
      </c>
      <c r="D1419" s="30" t="s">
        <v>677</v>
      </c>
      <c r="E1419" s="30">
        <v>3</v>
      </c>
      <c r="F1419" s="32">
        <v>0.96875</v>
      </c>
      <c r="G1419" s="32">
        <v>0.98263888888888884</v>
      </c>
      <c r="H1419" s="40">
        <f t="shared" si="3"/>
        <v>0.33333333333333215</v>
      </c>
      <c r="I1419" s="30" t="s">
        <v>165</v>
      </c>
      <c r="J1419" s="30" t="s">
        <v>38</v>
      </c>
      <c r="K1419" s="30" t="s">
        <v>39</v>
      </c>
      <c r="L1419" s="30" t="s">
        <v>47</v>
      </c>
      <c r="M1419" s="30" t="s">
        <v>1365</v>
      </c>
      <c r="N1419" s="30"/>
      <c r="O1419" s="30"/>
      <c r="P1419" s="30"/>
      <c r="Q1419" s="30"/>
      <c r="R1419" s="30"/>
      <c r="S1419" s="30"/>
      <c r="T1419" s="30"/>
      <c r="U1419" s="30"/>
      <c r="V1419" s="30"/>
      <c r="W1419" s="30"/>
      <c r="X1419" s="30"/>
      <c r="Y1419" s="30"/>
    </row>
    <row r="1420" spans="1:25" x14ac:dyDescent="0.35">
      <c r="A1420" s="23">
        <v>45724</v>
      </c>
      <c r="B1420" s="33">
        <v>3</v>
      </c>
      <c r="C1420" s="33">
        <v>2025</v>
      </c>
      <c r="D1420" s="33" t="s">
        <v>677</v>
      </c>
      <c r="E1420" s="33">
        <v>3</v>
      </c>
      <c r="F1420" s="35">
        <v>0.98611111111111116</v>
      </c>
      <c r="G1420" s="35">
        <v>0.99305555555555558</v>
      </c>
      <c r="H1420" s="41">
        <f t="shared" si="3"/>
        <v>0.16666666666666607</v>
      </c>
      <c r="I1420" s="33" t="s">
        <v>42</v>
      </c>
      <c r="J1420" s="33" t="s">
        <v>25</v>
      </c>
      <c r="K1420" s="33" t="s">
        <v>26</v>
      </c>
      <c r="L1420" s="33" t="s">
        <v>1196</v>
      </c>
      <c r="M1420" s="33" t="s">
        <v>1367</v>
      </c>
      <c r="N1420" s="33"/>
      <c r="O1420" s="33"/>
      <c r="P1420" s="33"/>
      <c r="Q1420" s="33"/>
      <c r="R1420" s="33"/>
      <c r="S1420" s="33"/>
      <c r="T1420" s="33"/>
      <c r="U1420" s="33"/>
      <c r="V1420" s="33"/>
      <c r="W1420" s="33"/>
      <c r="X1420" s="33"/>
      <c r="Y1420" s="33"/>
    </row>
    <row r="1421" spans="1:25" x14ac:dyDescent="0.35">
      <c r="A1421" s="18">
        <v>45724</v>
      </c>
      <c r="B1421" s="30">
        <v>3</v>
      </c>
      <c r="C1421" s="30">
        <v>2025</v>
      </c>
      <c r="D1421" s="30" t="s">
        <v>677</v>
      </c>
      <c r="E1421" s="30">
        <v>3</v>
      </c>
      <c r="F1421" s="32">
        <v>9.7222222222222224E-2</v>
      </c>
      <c r="G1421" s="32">
        <v>0.10069444444444445</v>
      </c>
      <c r="H1421" s="40">
        <f t="shared" si="3"/>
        <v>8.333333333333337E-2</v>
      </c>
      <c r="I1421" s="30" t="s">
        <v>56</v>
      </c>
      <c r="J1421" s="30" t="s">
        <v>30</v>
      </c>
      <c r="K1421" s="30" t="s">
        <v>52</v>
      </c>
      <c r="L1421" s="30" t="s">
        <v>57</v>
      </c>
      <c r="M1421" s="30" t="s">
        <v>1366</v>
      </c>
      <c r="N1421" s="30"/>
      <c r="O1421" s="30"/>
      <c r="P1421" s="30"/>
      <c r="Q1421" s="30"/>
      <c r="R1421" s="30"/>
      <c r="S1421" s="30"/>
      <c r="T1421" s="30"/>
      <c r="U1421" s="30"/>
      <c r="V1421" s="30"/>
      <c r="W1421" s="30"/>
      <c r="X1421" s="30"/>
      <c r="Y1421" s="30"/>
    </row>
    <row r="1422" spans="1:25" x14ac:dyDescent="0.35">
      <c r="A1422" s="23">
        <v>45724</v>
      </c>
      <c r="B1422" s="33">
        <v>3</v>
      </c>
      <c r="C1422" s="33">
        <v>2025</v>
      </c>
      <c r="D1422" s="33" t="s">
        <v>677</v>
      </c>
      <c r="E1422" s="33">
        <v>3</v>
      </c>
      <c r="F1422" s="35">
        <v>0.13194444444444445</v>
      </c>
      <c r="G1422" s="35">
        <v>0.13541666666666666</v>
      </c>
      <c r="H1422" s="41">
        <f t="shared" si="3"/>
        <v>8.3333333333333037E-2</v>
      </c>
      <c r="I1422" s="33" t="s">
        <v>56</v>
      </c>
      <c r="J1422" s="33" t="s">
        <v>25</v>
      </c>
      <c r="K1422" s="33" t="s">
        <v>26</v>
      </c>
      <c r="L1422" s="33" t="s">
        <v>432</v>
      </c>
      <c r="M1422" s="33" t="s">
        <v>4812</v>
      </c>
      <c r="N1422" s="33"/>
      <c r="O1422" s="33"/>
      <c r="P1422" s="33"/>
      <c r="Q1422" s="33"/>
      <c r="R1422" s="33"/>
      <c r="S1422" s="33"/>
      <c r="T1422" s="33"/>
      <c r="U1422" s="33"/>
      <c r="V1422" s="33"/>
      <c r="W1422" s="33"/>
      <c r="X1422" s="33"/>
      <c r="Y1422" s="33"/>
    </row>
    <row r="1423" spans="1:25" x14ac:dyDescent="0.35">
      <c r="A1423" s="18">
        <v>45724</v>
      </c>
      <c r="B1423" s="30">
        <v>3</v>
      </c>
      <c r="C1423" s="30">
        <v>2025</v>
      </c>
      <c r="D1423" s="30" t="s">
        <v>677</v>
      </c>
      <c r="E1423" s="30">
        <v>3</v>
      </c>
      <c r="F1423" s="32">
        <v>0.25</v>
      </c>
      <c r="G1423" s="32">
        <v>0.25347222222222221</v>
      </c>
      <c r="H1423" s="40">
        <f t="shared" si="3"/>
        <v>8.3333333333333037E-2</v>
      </c>
      <c r="I1423" s="30" t="s">
        <v>42</v>
      </c>
      <c r="J1423" s="30" t="s">
        <v>25</v>
      </c>
      <c r="K1423" s="30" t="s">
        <v>26</v>
      </c>
      <c r="L1423" s="30" t="s">
        <v>53</v>
      </c>
      <c r="M1423" s="30" t="s">
        <v>1368</v>
      </c>
      <c r="N1423" s="30"/>
      <c r="O1423" s="30"/>
      <c r="P1423" s="30"/>
      <c r="Q1423" s="30"/>
      <c r="R1423" s="30"/>
      <c r="S1423" s="30"/>
      <c r="T1423" s="30"/>
      <c r="U1423" s="30"/>
      <c r="V1423" s="30"/>
      <c r="W1423" s="30"/>
      <c r="X1423" s="30"/>
      <c r="Y1423" s="30"/>
    </row>
    <row r="1424" spans="1:25" x14ac:dyDescent="0.35">
      <c r="A1424" s="23">
        <v>45725</v>
      </c>
      <c r="B1424" s="33">
        <v>3</v>
      </c>
      <c r="C1424" s="33">
        <v>2025</v>
      </c>
      <c r="D1424" s="33" t="s">
        <v>677</v>
      </c>
      <c r="E1424" s="33">
        <v>1</v>
      </c>
      <c r="F1424" s="35">
        <v>0.29166666666666669</v>
      </c>
      <c r="G1424" s="35">
        <v>0.32291666666666669</v>
      </c>
      <c r="H1424" s="41">
        <f t="shared" si="3"/>
        <v>0.75</v>
      </c>
      <c r="I1424" s="33" t="s">
        <v>33</v>
      </c>
      <c r="J1424" s="33" t="s">
        <v>30</v>
      </c>
      <c r="K1424" s="33" t="s">
        <v>52</v>
      </c>
      <c r="L1424" s="33" t="s">
        <v>57</v>
      </c>
      <c r="M1424" s="33" t="s">
        <v>1369</v>
      </c>
      <c r="N1424" s="33"/>
      <c r="O1424" s="33"/>
      <c r="P1424" s="33"/>
      <c r="Q1424" s="33"/>
      <c r="R1424" s="33"/>
      <c r="S1424" s="33"/>
      <c r="T1424" s="33"/>
      <c r="U1424" s="33"/>
      <c r="V1424" s="33"/>
      <c r="W1424" s="33"/>
      <c r="X1424" s="33"/>
      <c r="Y1424" s="33"/>
    </row>
    <row r="1425" spans="1:25" x14ac:dyDescent="0.35">
      <c r="A1425" s="18">
        <v>45725</v>
      </c>
      <c r="B1425" s="30">
        <v>3</v>
      </c>
      <c r="C1425" s="30">
        <v>2025</v>
      </c>
      <c r="D1425" s="30" t="s">
        <v>677</v>
      </c>
      <c r="E1425" s="30">
        <v>1</v>
      </c>
      <c r="F1425" s="32">
        <v>0.32291666666666669</v>
      </c>
      <c r="G1425" s="32">
        <v>0.33333333333333331</v>
      </c>
      <c r="H1425" s="40">
        <f t="shared" si="3"/>
        <v>0.24999999999999911</v>
      </c>
      <c r="I1425" s="30" t="s">
        <v>71</v>
      </c>
      <c r="J1425" s="30" t="s">
        <v>38</v>
      </c>
      <c r="K1425" s="30" t="s">
        <v>39</v>
      </c>
      <c r="L1425" s="30" t="s">
        <v>47</v>
      </c>
      <c r="M1425" s="30" t="s">
        <v>1370</v>
      </c>
      <c r="N1425" s="30"/>
      <c r="O1425" s="30"/>
      <c r="P1425" s="30"/>
      <c r="Q1425" s="30"/>
      <c r="R1425" s="30"/>
      <c r="S1425" s="30"/>
      <c r="T1425" s="30"/>
      <c r="U1425" s="30"/>
      <c r="V1425" s="30"/>
      <c r="W1425" s="30"/>
      <c r="X1425" s="30"/>
      <c r="Y1425" s="30"/>
    </row>
    <row r="1426" spans="1:25" x14ac:dyDescent="0.35">
      <c r="A1426" s="23">
        <v>45725</v>
      </c>
      <c r="B1426" s="33">
        <v>3</v>
      </c>
      <c r="C1426" s="33">
        <v>2025</v>
      </c>
      <c r="D1426" s="33" t="s">
        <v>677</v>
      </c>
      <c r="E1426" s="33">
        <v>1</v>
      </c>
      <c r="F1426" s="35">
        <v>0.33333333333333331</v>
      </c>
      <c r="G1426" s="35">
        <v>0.375</v>
      </c>
      <c r="H1426" s="41">
        <f t="shared" si="3"/>
        <v>1.0000000000000004</v>
      </c>
      <c r="I1426" s="33" t="s">
        <v>71</v>
      </c>
      <c r="J1426" s="33" t="s">
        <v>38</v>
      </c>
      <c r="K1426" s="33" t="s">
        <v>39</v>
      </c>
      <c r="L1426" s="33" t="s">
        <v>47</v>
      </c>
      <c r="M1426" s="33" t="s">
        <v>1371</v>
      </c>
      <c r="N1426" s="33"/>
      <c r="O1426" s="33"/>
      <c r="P1426" s="33"/>
      <c r="Q1426" s="33"/>
      <c r="R1426" s="33"/>
      <c r="S1426" s="33"/>
      <c r="T1426" s="33"/>
      <c r="U1426" s="33"/>
      <c r="V1426" s="33"/>
      <c r="W1426" s="33"/>
      <c r="X1426" s="33"/>
      <c r="Y1426" s="33"/>
    </row>
    <row r="1427" spans="1:25" x14ac:dyDescent="0.35">
      <c r="A1427" s="18">
        <v>45725</v>
      </c>
      <c r="B1427" s="30">
        <v>3</v>
      </c>
      <c r="C1427" s="30">
        <v>2025</v>
      </c>
      <c r="D1427" s="30" t="s">
        <v>677</v>
      </c>
      <c r="E1427" s="30">
        <v>1</v>
      </c>
      <c r="F1427" s="32">
        <v>0.375</v>
      </c>
      <c r="G1427" s="32">
        <v>0.39583333333333331</v>
      </c>
      <c r="H1427" s="40">
        <f t="shared" si="3"/>
        <v>0.49999999999999956</v>
      </c>
      <c r="I1427" s="30" t="s">
        <v>71</v>
      </c>
      <c r="J1427" s="30" t="s">
        <v>38</v>
      </c>
      <c r="K1427" s="30" t="s">
        <v>39</v>
      </c>
      <c r="L1427" s="30" t="s">
        <v>47</v>
      </c>
      <c r="M1427" s="30" t="s">
        <v>1372</v>
      </c>
      <c r="N1427" s="30"/>
      <c r="O1427" s="30"/>
      <c r="P1427" s="30"/>
      <c r="Q1427" s="30"/>
      <c r="R1427" s="30"/>
      <c r="S1427" s="30"/>
      <c r="T1427" s="30"/>
      <c r="U1427" s="30"/>
      <c r="V1427" s="30"/>
      <c r="W1427" s="30"/>
      <c r="X1427" s="30"/>
      <c r="Y1427" s="30"/>
    </row>
    <row r="1428" spans="1:25" x14ac:dyDescent="0.35">
      <c r="A1428" s="23">
        <v>45725</v>
      </c>
      <c r="B1428" s="33">
        <v>3</v>
      </c>
      <c r="C1428" s="33">
        <v>2025</v>
      </c>
      <c r="D1428" s="33" t="s">
        <v>677</v>
      </c>
      <c r="E1428" s="33">
        <v>1</v>
      </c>
      <c r="F1428" s="35">
        <v>0.41666666666666669</v>
      </c>
      <c r="G1428" s="35">
        <v>0.4236111111111111</v>
      </c>
      <c r="H1428" s="41">
        <f t="shared" si="3"/>
        <v>0.16666666666666607</v>
      </c>
      <c r="I1428" s="33" t="s">
        <v>71</v>
      </c>
      <c r="J1428" s="33" t="s">
        <v>25</v>
      </c>
      <c r="K1428" s="33" t="s">
        <v>26</v>
      </c>
      <c r="L1428" s="33" t="s">
        <v>47</v>
      </c>
      <c r="M1428" s="33" t="s">
        <v>1373</v>
      </c>
      <c r="N1428" s="33"/>
      <c r="O1428" s="33"/>
      <c r="P1428" s="33"/>
      <c r="Q1428" s="33"/>
      <c r="R1428" s="33"/>
      <c r="S1428" s="33"/>
      <c r="T1428" s="33"/>
      <c r="U1428" s="33"/>
      <c r="V1428" s="33"/>
      <c r="W1428" s="33"/>
      <c r="X1428" s="33"/>
      <c r="Y1428" s="33"/>
    </row>
    <row r="1429" spans="1:25" x14ac:dyDescent="0.35">
      <c r="A1429" s="18">
        <v>45725</v>
      </c>
      <c r="B1429" s="30">
        <v>3</v>
      </c>
      <c r="C1429" s="30">
        <v>2025</v>
      </c>
      <c r="D1429" s="30" t="s">
        <v>677</v>
      </c>
      <c r="E1429" s="30">
        <v>1</v>
      </c>
      <c r="F1429" s="32">
        <v>0.43055555555555558</v>
      </c>
      <c r="G1429" s="32">
        <v>0.43402777777777779</v>
      </c>
      <c r="H1429" s="40">
        <f t="shared" si="3"/>
        <v>8.3333333333333037E-2</v>
      </c>
      <c r="I1429" s="30" t="s">
        <v>367</v>
      </c>
      <c r="J1429" s="30" t="s">
        <v>30</v>
      </c>
      <c r="K1429" s="30" t="s">
        <v>26</v>
      </c>
      <c r="L1429" s="30" t="s">
        <v>53</v>
      </c>
      <c r="M1429" s="30" t="s">
        <v>1374</v>
      </c>
      <c r="N1429" s="30"/>
      <c r="O1429" s="30"/>
      <c r="P1429" s="30"/>
      <c r="Q1429" s="30"/>
      <c r="R1429" s="30"/>
      <c r="S1429" s="30"/>
      <c r="T1429" s="30"/>
      <c r="U1429" s="30"/>
      <c r="V1429" s="30"/>
      <c r="W1429" s="30"/>
      <c r="X1429" s="30"/>
      <c r="Y1429" s="30"/>
    </row>
    <row r="1430" spans="1:25" x14ac:dyDescent="0.35">
      <c r="A1430" s="23">
        <v>45725</v>
      </c>
      <c r="B1430" s="33">
        <v>3</v>
      </c>
      <c r="C1430" s="33">
        <v>2025</v>
      </c>
      <c r="D1430" s="33" t="s">
        <v>677</v>
      </c>
      <c r="E1430" s="33">
        <v>1</v>
      </c>
      <c r="F1430" s="35">
        <v>0.4513888888888889</v>
      </c>
      <c r="G1430" s="35">
        <v>0.45833333333333331</v>
      </c>
      <c r="H1430" s="41">
        <f t="shared" si="3"/>
        <v>0.16666666666666607</v>
      </c>
      <c r="I1430" s="33" t="s">
        <v>165</v>
      </c>
      <c r="J1430" s="33" t="s">
        <v>25</v>
      </c>
      <c r="K1430" s="33" t="s">
        <v>26</v>
      </c>
      <c r="L1430" s="33" t="s">
        <v>47</v>
      </c>
      <c r="M1430" s="33" t="s">
        <v>1375</v>
      </c>
      <c r="N1430" s="33"/>
      <c r="O1430" s="33"/>
      <c r="P1430" s="33"/>
      <c r="Q1430" s="33"/>
      <c r="R1430" s="33"/>
      <c r="S1430" s="33"/>
      <c r="T1430" s="33"/>
      <c r="U1430" s="33"/>
      <c r="V1430" s="33"/>
      <c r="W1430" s="33"/>
      <c r="X1430" s="33"/>
      <c r="Y1430" s="33"/>
    </row>
    <row r="1431" spans="1:25" x14ac:dyDescent="0.35">
      <c r="A1431" s="18">
        <v>45725</v>
      </c>
      <c r="B1431" s="30">
        <v>3</v>
      </c>
      <c r="C1431" s="30">
        <v>2025</v>
      </c>
      <c r="D1431" s="30" t="s">
        <v>677</v>
      </c>
      <c r="E1431" s="30">
        <v>1</v>
      </c>
      <c r="F1431" s="32">
        <v>0.45833333333333331</v>
      </c>
      <c r="G1431" s="32">
        <v>0.46527777777777779</v>
      </c>
      <c r="H1431" s="40">
        <f t="shared" si="3"/>
        <v>0.16666666666666741</v>
      </c>
      <c r="I1431" s="30" t="s">
        <v>165</v>
      </c>
      <c r="J1431" s="30" t="s">
        <v>25</v>
      </c>
      <c r="K1431" s="30" t="s">
        <v>26</v>
      </c>
      <c r="L1431" s="30" t="s">
        <v>47</v>
      </c>
      <c r="M1431" s="30" t="s">
        <v>1376</v>
      </c>
      <c r="N1431" s="30"/>
      <c r="O1431" s="30"/>
      <c r="P1431" s="30"/>
      <c r="Q1431" s="30"/>
      <c r="R1431" s="30"/>
      <c r="S1431" s="30"/>
      <c r="T1431" s="30"/>
      <c r="U1431" s="30"/>
      <c r="V1431" s="30"/>
      <c r="W1431" s="30"/>
      <c r="X1431" s="30"/>
      <c r="Y1431" s="30"/>
    </row>
    <row r="1432" spans="1:25" x14ac:dyDescent="0.35">
      <c r="A1432" s="23">
        <v>45725</v>
      </c>
      <c r="B1432" s="33">
        <v>3</v>
      </c>
      <c r="C1432" s="33">
        <v>2025</v>
      </c>
      <c r="D1432" s="33" t="s">
        <v>677</v>
      </c>
      <c r="E1432" s="33">
        <v>1</v>
      </c>
      <c r="F1432" s="35">
        <v>0.4861111111111111</v>
      </c>
      <c r="G1432" s="35">
        <v>0.5</v>
      </c>
      <c r="H1432" s="41">
        <f t="shared" si="3"/>
        <v>0.33333333333333348</v>
      </c>
      <c r="I1432" s="33">
        <v>20103</v>
      </c>
      <c r="J1432" s="33" t="s">
        <v>25</v>
      </c>
      <c r="K1432" s="33" t="s">
        <v>26</v>
      </c>
      <c r="L1432" s="33" t="s">
        <v>307</v>
      </c>
      <c r="M1432" s="33" t="s">
        <v>1377</v>
      </c>
      <c r="N1432" s="33"/>
      <c r="O1432" s="33"/>
      <c r="P1432" s="33"/>
      <c r="Q1432" s="33"/>
      <c r="R1432" s="33"/>
      <c r="S1432" s="33"/>
      <c r="T1432" s="33"/>
      <c r="U1432" s="33"/>
      <c r="V1432" s="33"/>
      <c r="W1432" s="33"/>
      <c r="X1432" s="33"/>
      <c r="Y1432" s="33"/>
    </row>
    <row r="1433" spans="1:25" x14ac:dyDescent="0.35">
      <c r="A1433" s="18">
        <v>45725</v>
      </c>
      <c r="B1433" s="30">
        <v>3</v>
      </c>
      <c r="C1433" s="30">
        <v>2025</v>
      </c>
      <c r="D1433" s="30" t="s">
        <v>677</v>
      </c>
      <c r="E1433" s="30">
        <v>1</v>
      </c>
      <c r="F1433" s="32">
        <v>0.49652777777777779</v>
      </c>
      <c r="G1433" s="32">
        <v>0.5</v>
      </c>
      <c r="H1433" s="40">
        <f t="shared" si="3"/>
        <v>8.3333333333333037E-2</v>
      </c>
      <c r="I1433" s="30" t="s">
        <v>165</v>
      </c>
      <c r="J1433" s="30" t="s">
        <v>38</v>
      </c>
      <c r="K1433" s="30" t="s">
        <v>39</v>
      </c>
      <c r="L1433" s="30" t="s">
        <v>139</v>
      </c>
      <c r="M1433" s="30" t="s">
        <v>1378</v>
      </c>
      <c r="N1433" s="30"/>
      <c r="O1433" s="30"/>
      <c r="P1433" s="30"/>
      <c r="Q1433" s="30"/>
      <c r="R1433" s="30"/>
      <c r="S1433" s="30"/>
      <c r="T1433" s="30"/>
      <c r="U1433" s="30"/>
      <c r="V1433" s="30"/>
      <c r="W1433" s="30"/>
      <c r="X1433" s="30"/>
      <c r="Y1433" s="30"/>
    </row>
    <row r="1434" spans="1:25" x14ac:dyDescent="0.35">
      <c r="A1434" s="23">
        <v>45725</v>
      </c>
      <c r="B1434" s="33">
        <v>3</v>
      </c>
      <c r="C1434" s="33">
        <v>2025</v>
      </c>
      <c r="D1434" s="33" t="s">
        <v>677</v>
      </c>
      <c r="E1434" s="33">
        <v>1</v>
      </c>
      <c r="F1434" s="35">
        <v>0.54166666666666663</v>
      </c>
      <c r="G1434" s="35">
        <v>0.55555555555555558</v>
      </c>
      <c r="H1434" s="41">
        <f t="shared" si="3"/>
        <v>0.33333333333333481</v>
      </c>
      <c r="I1434" s="33" t="s">
        <v>71</v>
      </c>
      <c r="J1434" s="33" t="s">
        <v>30</v>
      </c>
      <c r="K1434" s="33" t="s">
        <v>26</v>
      </c>
      <c r="L1434" s="33" t="s">
        <v>506</v>
      </c>
      <c r="M1434" s="33" t="s">
        <v>1379</v>
      </c>
      <c r="N1434" s="33"/>
      <c r="O1434" s="33"/>
      <c r="P1434" s="33"/>
      <c r="Q1434" s="33"/>
      <c r="R1434" s="33"/>
      <c r="S1434" s="33"/>
      <c r="T1434" s="33"/>
      <c r="U1434" s="33"/>
      <c r="V1434" s="33"/>
      <c r="W1434" s="33"/>
      <c r="X1434" s="33"/>
      <c r="Y1434" s="33"/>
    </row>
    <row r="1435" spans="1:25" x14ac:dyDescent="0.35">
      <c r="A1435" s="18">
        <v>45725</v>
      </c>
      <c r="B1435" s="30">
        <v>3</v>
      </c>
      <c r="C1435" s="30">
        <v>2025</v>
      </c>
      <c r="D1435" s="30" t="s">
        <v>677</v>
      </c>
      <c r="E1435" s="30">
        <v>1</v>
      </c>
      <c r="F1435" s="32">
        <v>0.57291666666666663</v>
      </c>
      <c r="G1435" s="32">
        <v>0.58333333333333337</v>
      </c>
      <c r="H1435" s="40">
        <f t="shared" si="3"/>
        <v>0.25000000000000178</v>
      </c>
      <c r="I1435" s="30">
        <v>20103</v>
      </c>
      <c r="J1435" s="30" t="s">
        <v>25</v>
      </c>
      <c r="K1435" s="30" t="s">
        <v>26</v>
      </c>
      <c r="L1435" s="30" t="s">
        <v>307</v>
      </c>
      <c r="M1435" s="30" t="s">
        <v>1380</v>
      </c>
      <c r="N1435" s="30"/>
      <c r="O1435" s="30"/>
      <c r="P1435" s="30"/>
      <c r="Q1435" s="30"/>
      <c r="R1435" s="30"/>
      <c r="S1435" s="30"/>
      <c r="T1435" s="30"/>
      <c r="U1435" s="30"/>
      <c r="V1435" s="30"/>
      <c r="W1435" s="30"/>
      <c r="X1435" s="30"/>
      <c r="Y1435" s="30"/>
    </row>
    <row r="1436" spans="1:25" x14ac:dyDescent="0.35">
      <c r="A1436" s="23">
        <v>45725</v>
      </c>
      <c r="B1436" s="33">
        <v>3</v>
      </c>
      <c r="C1436" s="33">
        <v>2025</v>
      </c>
      <c r="D1436" s="33" t="s">
        <v>677</v>
      </c>
      <c r="E1436" s="33">
        <v>1</v>
      </c>
      <c r="F1436" s="35">
        <v>0.61458333333333337</v>
      </c>
      <c r="G1436" s="35">
        <v>0.625</v>
      </c>
      <c r="H1436" s="41">
        <f t="shared" si="3"/>
        <v>0.24999999999999911</v>
      </c>
      <c r="I1436" s="33">
        <v>20103</v>
      </c>
      <c r="J1436" s="33" t="s">
        <v>25</v>
      </c>
      <c r="K1436" s="33" t="s">
        <v>52</v>
      </c>
      <c r="L1436" s="33" t="s">
        <v>554</v>
      </c>
      <c r="M1436" s="33" t="s">
        <v>1381</v>
      </c>
      <c r="N1436" s="33"/>
      <c r="O1436" s="33"/>
      <c r="P1436" s="33"/>
      <c r="Q1436" s="33"/>
      <c r="R1436" s="33"/>
      <c r="S1436" s="33"/>
      <c r="T1436" s="33"/>
      <c r="U1436" s="33"/>
      <c r="V1436" s="33"/>
      <c r="W1436" s="33"/>
      <c r="X1436" s="33"/>
      <c r="Y1436" s="33"/>
    </row>
    <row r="1437" spans="1:25" x14ac:dyDescent="0.35">
      <c r="A1437" s="18">
        <v>45725</v>
      </c>
      <c r="B1437" s="30">
        <v>3</v>
      </c>
      <c r="C1437" s="30">
        <v>2025</v>
      </c>
      <c r="D1437" s="30" t="s">
        <v>677</v>
      </c>
      <c r="E1437" s="30">
        <v>2</v>
      </c>
      <c r="F1437" s="32">
        <v>0.64930555555555558</v>
      </c>
      <c r="G1437" s="32">
        <v>0.66666666666666663</v>
      </c>
      <c r="H1437" s="40">
        <f t="shared" si="3"/>
        <v>0.41666666666666519</v>
      </c>
      <c r="I1437" s="30" t="s">
        <v>71</v>
      </c>
      <c r="J1437" s="30" t="s">
        <v>38</v>
      </c>
      <c r="K1437" s="30" t="s">
        <v>39</v>
      </c>
      <c r="L1437" s="30" t="s">
        <v>47</v>
      </c>
      <c r="M1437" s="30" t="s">
        <v>1382</v>
      </c>
      <c r="N1437" s="30"/>
      <c r="O1437" s="30"/>
      <c r="P1437" s="30"/>
      <c r="Q1437" s="30"/>
      <c r="R1437" s="30"/>
      <c r="S1437" s="30"/>
      <c r="T1437" s="30"/>
      <c r="U1437" s="30"/>
      <c r="V1437" s="30"/>
      <c r="W1437" s="30"/>
      <c r="X1437" s="30"/>
      <c r="Y1437" s="30"/>
    </row>
    <row r="1438" spans="1:25" x14ac:dyDescent="0.35">
      <c r="A1438" s="23">
        <v>45725</v>
      </c>
      <c r="B1438" s="33">
        <v>3</v>
      </c>
      <c r="C1438" s="33">
        <v>2025</v>
      </c>
      <c r="D1438" s="33" t="s">
        <v>677</v>
      </c>
      <c r="E1438" s="33">
        <v>2</v>
      </c>
      <c r="F1438" s="35">
        <v>0.70833333333333337</v>
      </c>
      <c r="G1438" s="35">
        <v>0.72222222222222221</v>
      </c>
      <c r="H1438" s="41">
        <f t="shared" si="3"/>
        <v>0.33333333333333215</v>
      </c>
      <c r="I1438" s="33" t="s">
        <v>33</v>
      </c>
      <c r="J1438" s="33" t="s">
        <v>25</v>
      </c>
      <c r="K1438" s="33" t="s">
        <v>26</v>
      </c>
      <c r="L1438" s="33" t="s">
        <v>34</v>
      </c>
      <c r="M1438" s="33" t="s">
        <v>1383</v>
      </c>
      <c r="N1438" s="33"/>
      <c r="O1438" s="33"/>
      <c r="P1438" s="33"/>
      <c r="Q1438" s="33"/>
      <c r="R1438" s="33"/>
      <c r="S1438" s="33"/>
      <c r="T1438" s="33"/>
      <c r="U1438" s="33"/>
      <c r="V1438" s="33"/>
      <c r="W1438" s="33"/>
      <c r="X1438" s="33"/>
      <c r="Y1438" s="33"/>
    </row>
    <row r="1439" spans="1:25" x14ac:dyDescent="0.35">
      <c r="A1439" s="18">
        <v>45725</v>
      </c>
      <c r="B1439" s="30">
        <v>3</v>
      </c>
      <c r="C1439" s="30">
        <v>2025</v>
      </c>
      <c r="D1439" s="30" t="s">
        <v>677</v>
      </c>
      <c r="E1439" s="30">
        <v>2</v>
      </c>
      <c r="F1439" s="32">
        <v>0.72222222222222221</v>
      </c>
      <c r="G1439" s="32">
        <v>0.72916666666666663</v>
      </c>
      <c r="H1439" s="40">
        <f t="shared" si="3"/>
        <v>0.16666666666666607</v>
      </c>
      <c r="I1439" s="30" t="s">
        <v>215</v>
      </c>
      <c r="J1439" s="30" t="s">
        <v>38</v>
      </c>
      <c r="K1439" s="30" t="s">
        <v>39</v>
      </c>
      <c r="L1439" s="30" t="s">
        <v>47</v>
      </c>
      <c r="M1439" s="30" t="s">
        <v>1384</v>
      </c>
      <c r="N1439" s="30"/>
      <c r="O1439" s="30"/>
      <c r="P1439" s="30"/>
      <c r="Q1439" s="30"/>
      <c r="R1439" s="30"/>
      <c r="S1439" s="30"/>
      <c r="T1439" s="30"/>
      <c r="U1439" s="30"/>
      <c r="V1439" s="30"/>
      <c r="W1439" s="30"/>
      <c r="X1439" s="30"/>
      <c r="Y1439" s="30"/>
    </row>
    <row r="1440" spans="1:25" x14ac:dyDescent="0.35">
      <c r="A1440" s="23">
        <v>45725</v>
      </c>
      <c r="B1440" s="33">
        <v>3</v>
      </c>
      <c r="C1440" s="33">
        <v>2025</v>
      </c>
      <c r="D1440" s="33" t="s">
        <v>677</v>
      </c>
      <c r="E1440" s="33">
        <v>2</v>
      </c>
      <c r="F1440" s="35">
        <v>0.83333333333333337</v>
      </c>
      <c r="G1440" s="35">
        <v>0.84722222222222221</v>
      </c>
      <c r="H1440" s="41">
        <f t="shared" si="3"/>
        <v>0.33333333333333215</v>
      </c>
      <c r="I1440" s="33" t="s">
        <v>56</v>
      </c>
      <c r="J1440" s="33" t="s">
        <v>25</v>
      </c>
      <c r="K1440" s="33" t="s">
        <v>26</v>
      </c>
      <c r="L1440" s="33" t="s">
        <v>147</v>
      </c>
      <c r="M1440" s="33" t="s">
        <v>4813</v>
      </c>
      <c r="N1440" s="33"/>
      <c r="O1440" s="33"/>
      <c r="P1440" s="33"/>
      <c r="Q1440" s="33"/>
      <c r="R1440" s="33"/>
      <c r="S1440" s="33"/>
      <c r="T1440" s="33"/>
      <c r="U1440" s="33"/>
      <c r="V1440" s="33"/>
      <c r="W1440" s="33"/>
      <c r="X1440" s="33"/>
      <c r="Y1440" s="33"/>
    </row>
    <row r="1441" spans="1:25" x14ac:dyDescent="0.35">
      <c r="A1441" s="18">
        <v>45725</v>
      </c>
      <c r="B1441" s="30">
        <v>3</v>
      </c>
      <c r="C1441" s="30">
        <v>2025</v>
      </c>
      <c r="D1441" s="30" t="s">
        <v>677</v>
      </c>
      <c r="E1441" s="30">
        <v>2</v>
      </c>
      <c r="F1441" s="32">
        <v>0.88888888888888884</v>
      </c>
      <c r="G1441" s="32">
        <v>0.89930555555555558</v>
      </c>
      <c r="H1441" s="40">
        <f t="shared" si="3"/>
        <v>0.25000000000000178</v>
      </c>
      <c r="I1441" s="30" t="s">
        <v>56</v>
      </c>
      <c r="J1441" s="30" t="s">
        <v>25</v>
      </c>
      <c r="K1441" s="30" t="s">
        <v>52</v>
      </c>
      <c r="L1441" s="30" t="s">
        <v>1418</v>
      </c>
      <c r="M1441" s="30" t="s">
        <v>4814</v>
      </c>
      <c r="N1441" s="30"/>
      <c r="O1441" s="30"/>
      <c r="P1441" s="30"/>
      <c r="Q1441" s="30"/>
      <c r="R1441" s="30"/>
      <c r="S1441" s="30"/>
      <c r="T1441" s="30"/>
      <c r="U1441" s="30"/>
      <c r="V1441" s="30"/>
      <c r="W1441" s="30"/>
      <c r="X1441" s="30"/>
      <c r="Y1441" s="30"/>
    </row>
    <row r="1442" spans="1:25" x14ac:dyDescent="0.35">
      <c r="A1442" s="23">
        <v>45725</v>
      </c>
      <c r="B1442" s="33">
        <v>3</v>
      </c>
      <c r="C1442" s="33">
        <v>2025</v>
      </c>
      <c r="D1442" s="33" t="s">
        <v>677</v>
      </c>
      <c r="E1442" s="33">
        <v>2</v>
      </c>
      <c r="F1442" s="35">
        <v>0.89930555555555558</v>
      </c>
      <c r="G1442" s="35">
        <v>0.90972222222222221</v>
      </c>
      <c r="H1442" s="41">
        <f t="shared" si="3"/>
        <v>0.24999999999999911</v>
      </c>
      <c r="I1442" s="33" t="s">
        <v>165</v>
      </c>
      <c r="J1442" s="33" t="s">
        <v>25</v>
      </c>
      <c r="K1442" s="33" t="s">
        <v>26</v>
      </c>
      <c r="L1442" s="33" t="s">
        <v>47</v>
      </c>
      <c r="M1442" s="33" t="s">
        <v>1385</v>
      </c>
      <c r="N1442" s="33"/>
      <c r="O1442" s="33"/>
      <c r="P1442" s="33"/>
      <c r="Q1442" s="33"/>
      <c r="R1442" s="33"/>
      <c r="S1442" s="33"/>
      <c r="T1442" s="33"/>
      <c r="U1442" s="33"/>
      <c r="V1442" s="33"/>
      <c r="W1442" s="33"/>
      <c r="X1442" s="33"/>
      <c r="Y1442" s="33"/>
    </row>
    <row r="1443" spans="1:25" x14ac:dyDescent="0.35">
      <c r="A1443" s="18">
        <v>45725</v>
      </c>
      <c r="B1443" s="30">
        <v>3</v>
      </c>
      <c r="C1443" s="30">
        <v>2025</v>
      </c>
      <c r="D1443" s="30" t="s">
        <v>677</v>
      </c>
      <c r="E1443" s="30">
        <v>2</v>
      </c>
      <c r="F1443" s="32">
        <v>0.90972222222222221</v>
      </c>
      <c r="G1443" s="32">
        <v>0.91666666666666663</v>
      </c>
      <c r="H1443" s="40">
        <f t="shared" si="3"/>
        <v>0.16666666666666607</v>
      </c>
      <c r="I1443" s="30" t="s">
        <v>75</v>
      </c>
      <c r="J1443" s="30" t="s">
        <v>25</v>
      </c>
      <c r="K1443" s="30" t="s">
        <v>52</v>
      </c>
      <c r="L1443" s="30" t="s">
        <v>34</v>
      </c>
      <c r="M1443" s="30" t="s">
        <v>1386</v>
      </c>
      <c r="N1443" s="30"/>
      <c r="O1443" s="30"/>
      <c r="P1443" s="30"/>
      <c r="Q1443" s="30"/>
      <c r="R1443" s="30"/>
      <c r="S1443" s="30"/>
      <c r="T1443" s="30"/>
      <c r="U1443" s="30"/>
      <c r="V1443" s="30"/>
      <c r="W1443" s="30"/>
      <c r="X1443" s="30"/>
      <c r="Y1443" s="30"/>
    </row>
    <row r="1444" spans="1:25" x14ac:dyDescent="0.35">
      <c r="A1444" s="23">
        <v>45726</v>
      </c>
      <c r="B1444" s="33">
        <v>3</v>
      </c>
      <c r="C1444" s="33">
        <v>2025</v>
      </c>
      <c r="D1444" s="33" t="s">
        <v>678</v>
      </c>
      <c r="E1444" s="33">
        <v>1</v>
      </c>
      <c r="F1444" s="35">
        <v>0.29166666666666669</v>
      </c>
      <c r="G1444" s="35">
        <v>0.45833333333333331</v>
      </c>
      <c r="H1444" s="41">
        <f t="shared" si="3"/>
        <v>3.9999999999999991</v>
      </c>
      <c r="I1444" s="33" t="s">
        <v>33</v>
      </c>
      <c r="J1444" s="33" t="s">
        <v>38</v>
      </c>
      <c r="K1444" s="33" t="s">
        <v>26</v>
      </c>
      <c r="L1444" s="33" t="s">
        <v>1335</v>
      </c>
      <c r="M1444" s="33" t="s">
        <v>1387</v>
      </c>
      <c r="N1444" s="33"/>
      <c r="O1444" s="33"/>
      <c r="P1444" s="33"/>
      <c r="Q1444" s="33"/>
      <c r="R1444" s="33"/>
      <c r="S1444" s="33"/>
      <c r="T1444" s="33"/>
      <c r="U1444" s="33"/>
      <c r="V1444" s="33"/>
      <c r="W1444" s="33"/>
      <c r="X1444" s="33"/>
      <c r="Y1444" s="33"/>
    </row>
    <row r="1445" spans="1:25" x14ac:dyDescent="0.35">
      <c r="A1445" s="18">
        <v>45726</v>
      </c>
      <c r="B1445" s="30">
        <v>3</v>
      </c>
      <c r="C1445" s="30">
        <v>2025</v>
      </c>
      <c r="D1445" s="30" t="s">
        <v>678</v>
      </c>
      <c r="E1445" s="30">
        <v>1</v>
      </c>
      <c r="F1445" s="32">
        <v>0.46180555555555558</v>
      </c>
      <c r="G1445" s="32">
        <v>0.46527777777777779</v>
      </c>
      <c r="H1445" s="40">
        <f t="shared" si="3"/>
        <v>8.3333333333333037E-2</v>
      </c>
      <c r="I1445" s="30" t="s">
        <v>1419</v>
      </c>
      <c r="J1445" s="30" t="s">
        <v>30</v>
      </c>
      <c r="K1445" s="30" t="s">
        <v>52</v>
      </c>
      <c r="L1445" s="30" t="s">
        <v>53</v>
      </c>
      <c r="M1445" s="30" t="s">
        <v>1388</v>
      </c>
      <c r="N1445" s="30"/>
      <c r="O1445" s="30"/>
      <c r="P1445" s="30"/>
      <c r="Q1445" s="30"/>
      <c r="R1445" s="30"/>
      <c r="S1445" s="30"/>
      <c r="T1445" s="30"/>
      <c r="U1445" s="30"/>
      <c r="V1445" s="30"/>
      <c r="W1445" s="30"/>
      <c r="X1445" s="30"/>
      <c r="Y1445" s="30"/>
    </row>
    <row r="1446" spans="1:25" x14ac:dyDescent="0.35">
      <c r="A1446" s="23">
        <v>45726</v>
      </c>
      <c r="B1446" s="33">
        <v>3</v>
      </c>
      <c r="C1446" s="33">
        <v>2025</v>
      </c>
      <c r="D1446" s="33" t="s">
        <v>678</v>
      </c>
      <c r="E1446" s="33">
        <v>1</v>
      </c>
      <c r="F1446" s="35">
        <v>0.48958333333333331</v>
      </c>
      <c r="G1446" s="35">
        <v>0.5</v>
      </c>
      <c r="H1446" s="41">
        <f t="shared" si="3"/>
        <v>0.25000000000000044</v>
      </c>
      <c r="I1446" s="33" t="s">
        <v>33</v>
      </c>
      <c r="J1446" s="33" t="s">
        <v>30</v>
      </c>
      <c r="K1446" s="33" t="s">
        <v>52</v>
      </c>
      <c r="L1446" s="33" t="s">
        <v>57</v>
      </c>
      <c r="M1446" s="33" t="s">
        <v>1389</v>
      </c>
      <c r="N1446" s="33"/>
      <c r="O1446" s="33"/>
      <c r="P1446" s="33"/>
      <c r="Q1446" s="33"/>
      <c r="R1446" s="33"/>
      <c r="S1446" s="33"/>
      <c r="T1446" s="33"/>
      <c r="U1446" s="33"/>
      <c r="V1446" s="33"/>
      <c r="W1446" s="33"/>
      <c r="X1446" s="33"/>
      <c r="Y1446" s="33"/>
    </row>
    <row r="1447" spans="1:25" x14ac:dyDescent="0.35">
      <c r="A1447" s="18">
        <v>45726</v>
      </c>
      <c r="B1447" s="30">
        <v>3</v>
      </c>
      <c r="C1447" s="30">
        <v>2025</v>
      </c>
      <c r="D1447" s="30" t="s">
        <v>678</v>
      </c>
      <c r="E1447" s="30">
        <v>1</v>
      </c>
      <c r="F1447" s="32">
        <v>0.54166666666666663</v>
      </c>
      <c r="G1447" s="32">
        <v>0.56597222222222221</v>
      </c>
      <c r="H1447" s="40">
        <f t="shared" si="3"/>
        <v>0.58333333333333393</v>
      </c>
      <c r="I1447" s="30" t="s">
        <v>33</v>
      </c>
      <c r="J1447" s="30" t="s">
        <v>30</v>
      </c>
      <c r="K1447" s="30" t="s">
        <v>52</v>
      </c>
      <c r="L1447" s="30" t="s">
        <v>57</v>
      </c>
      <c r="M1447" s="30" t="s">
        <v>1390</v>
      </c>
      <c r="N1447" s="30"/>
      <c r="O1447" s="30"/>
      <c r="P1447" s="30"/>
      <c r="Q1447" s="30"/>
      <c r="R1447" s="30"/>
      <c r="S1447" s="30"/>
      <c r="T1447" s="30"/>
      <c r="U1447" s="30"/>
      <c r="V1447" s="30"/>
      <c r="W1447" s="30"/>
      <c r="X1447" s="30"/>
      <c r="Y1447" s="30"/>
    </row>
    <row r="1448" spans="1:25" x14ac:dyDescent="0.35">
      <c r="A1448" s="23">
        <v>45726</v>
      </c>
      <c r="B1448" s="33">
        <v>3</v>
      </c>
      <c r="C1448" s="33">
        <v>2025</v>
      </c>
      <c r="D1448" s="33" t="s">
        <v>678</v>
      </c>
      <c r="E1448" s="33">
        <v>1</v>
      </c>
      <c r="F1448" s="35">
        <v>0.57291666666666663</v>
      </c>
      <c r="G1448" s="35">
        <v>0.57986111111111116</v>
      </c>
      <c r="H1448" s="41">
        <f t="shared" si="3"/>
        <v>0.16666666666666874</v>
      </c>
      <c r="I1448" s="33" t="s">
        <v>33</v>
      </c>
      <c r="J1448" s="33" t="s">
        <v>30</v>
      </c>
      <c r="K1448" s="33" t="s">
        <v>52</v>
      </c>
      <c r="L1448" s="33" t="s">
        <v>57</v>
      </c>
      <c r="M1448" s="33" t="s">
        <v>1391</v>
      </c>
      <c r="N1448" s="33"/>
      <c r="O1448" s="33"/>
      <c r="P1448" s="33"/>
      <c r="Q1448" s="33"/>
      <c r="R1448" s="33"/>
      <c r="S1448" s="33"/>
      <c r="T1448" s="33"/>
      <c r="U1448" s="33"/>
      <c r="V1448" s="33"/>
      <c r="W1448" s="33"/>
      <c r="X1448" s="33"/>
      <c r="Y1448" s="33"/>
    </row>
    <row r="1449" spans="1:25" x14ac:dyDescent="0.35">
      <c r="A1449" s="18">
        <v>45726</v>
      </c>
      <c r="B1449" s="30">
        <v>3</v>
      </c>
      <c r="C1449" s="30">
        <v>2025</v>
      </c>
      <c r="D1449" s="30" t="s">
        <v>678</v>
      </c>
      <c r="E1449" s="30">
        <v>1</v>
      </c>
      <c r="F1449" s="32">
        <v>0.59027777777777779</v>
      </c>
      <c r="G1449" s="32">
        <v>0.59722222222222221</v>
      </c>
      <c r="H1449" s="40">
        <f t="shared" si="3"/>
        <v>0.16666666666666607</v>
      </c>
      <c r="I1449" s="30" t="s">
        <v>93</v>
      </c>
      <c r="J1449" s="30" t="s">
        <v>25</v>
      </c>
      <c r="K1449" s="30" t="s">
        <v>26</v>
      </c>
      <c r="L1449" s="30" t="s">
        <v>1230</v>
      </c>
      <c r="M1449" s="30" t="s">
        <v>1392</v>
      </c>
      <c r="N1449" s="30"/>
      <c r="O1449" s="30"/>
      <c r="P1449" s="30"/>
      <c r="Q1449" s="30"/>
      <c r="R1449" s="30"/>
      <c r="S1449" s="30"/>
      <c r="T1449" s="30"/>
      <c r="U1449" s="30"/>
      <c r="V1449" s="30"/>
      <c r="W1449" s="30"/>
      <c r="X1449" s="30"/>
      <c r="Y1449" s="30"/>
    </row>
    <row r="1450" spans="1:25" x14ac:dyDescent="0.35">
      <c r="A1450" s="23">
        <v>45726</v>
      </c>
      <c r="B1450" s="33">
        <v>3</v>
      </c>
      <c r="C1450" s="33">
        <v>2025</v>
      </c>
      <c r="D1450" s="33" t="s">
        <v>678</v>
      </c>
      <c r="E1450" s="33">
        <v>2</v>
      </c>
      <c r="F1450" s="35">
        <v>0.63194444444444442</v>
      </c>
      <c r="G1450" s="35">
        <v>0.63888888888888884</v>
      </c>
      <c r="H1450" s="41">
        <f t="shared" si="3"/>
        <v>0.16666666666666607</v>
      </c>
      <c r="I1450" s="33" t="s">
        <v>107</v>
      </c>
      <c r="J1450" s="33" t="s">
        <v>25</v>
      </c>
      <c r="K1450" s="33" t="s">
        <v>52</v>
      </c>
      <c r="L1450" s="33" t="s">
        <v>1420</v>
      </c>
      <c r="M1450" s="33" t="s">
        <v>1393</v>
      </c>
      <c r="N1450" s="33"/>
      <c r="O1450" s="33"/>
      <c r="P1450" s="33"/>
      <c r="Q1450" s="33"/>
      <c r="R1450" s="33"/>
      <c r="S1450" s="33"/>
      <c r="T1450" s="33"/>
      <c r="U1450" s="33"/>
      <c r="V1450" s="33"/>
      <c r="W1450" s="33"/>
      <c r="X1450" s="33"/>
      <c r="Y1450" s="33"/>
    </row>
    <row r="1451" spans="1:25" x14ac:dyDescent="0.35">
      <c r="A1451" s="18">
        <v>45726</v>
      </c>
      <c r="B1451" s="30">
        <v>3</v>
      </c>
      <c r="C1451" s="30">
        <v>2025</v>
      </c>
      <c r="D1451" s="30" t="s">
        <v>678</v>
      </c>
      <c r="E1451" s="30">
        <v>2</v>
      </c>
      <c r="F1451" s="32">
        <v>0.66666666666666663</v>
      </c>
      <c r="G1451" s="32">
        <v>0.67013888888888884</v>
      </c>
      <c r="H1451" s="40">
        <f t="shared" si="3"/>
        <v>8.3333333333333037E-2</v>
      </c>
      <c r="I1451" s="30" t="s">
        <v>112</v>
      </c>
      <c r="J1451" s="30" t="s">
        <v>25</v>
      </c>
      <c r="K1451" s="30" t="s">
        <v>26</v>
      </c>
      <c r="L1451" s="30" t="s">
        <v>1338</v>
      </c>
      <c r="M1451" s="30" t="s">
        <v>1394</v>
      </c>
      <c r="N1451" s="30"/>
      <c r="O1451" s="30"/>
      <c r="P1451" s="30"/>
      <c r="Q1451" s="30"/>
      <c r="R1451" s="30"/>
      <c r="S1451" s="30"/>
      <c r="T1451" s="30"/>
      <c r="U1451" s="30"/>
      <c r="V1451" s="30"/>
      <c r="W1451" s="30"/>
      <c r="X1451" s="30"/>
      <c r="Y1451" s="30"/>
    </row>
    <row r="1452" spans="1:25" x14ac:dyDescent="0.35">
      <c r="A1452" s="23">
        <v>45726</v>
      </c>
      <c r="B1452" s="33">
        <v>3</v>
      </c>
      <c r="C1452" s="33">
        <v>2025</v>
      </c>
      <c r="D1452" s="33" t="s">
        <v>678</v>
      </c>
      <c r="E1452" s="33">
        <v>2</v>
      </c>
      <c r="F1452" s="35">
        <v>0.6875</v>
      </c>
      <c r="G1452" s="35">
        <v>0.70138888888888884</v>
      </c>
      <c r="H1452" s="41">
        <f t="shared" si="3"/>
        <v>0.33333333333333215</v>
      </c>
      <c r="I1452" s="33">
        <v>20103</v>
      </c>
      <c r="J1452" s="33" t="s">
        <v>25</v>
      </c>
      <c r="K1452" s="33" t="s">
        <v>26</v>
      </c>
      <c r="L1452" s="33" t="s">
        <v>346</v>
      </c>
      <c r="M1452" s="33" t="s">
        <v>1395</v>
      </c>
      <c r="N1452" s="33"/>
      <c r="O1452" s="33"/>
      <c r="P1452" s="33"/>
      <c r="Q1452" s="33"/>
      <c r="R1452" s="33"/>
      <c r="S1452" s="33"/>
      <c r="T1452" s="33"/>
      <c r="U1452" s="33"/>
      <c r="V1452" s="33"/>
      <c r="W1452" s="33"/>
      <c r="X1452" s="33"/>
      <c r="Y1452" s="33"/>
    </row>
    <row r="1453" spans="1:25" x14ac:dyDescent="0.35">
      <c r="A1453" s="18">
        <v>45726</v>
      </c>
      <c r="B1453" s="30">
        <v>3</v>
      </c>
      <c r="C1453" s="30">
        <v>2025</v>
      </c>
      <c r="D1453" s="30" t="s">
        <v>678</v>
      </c>
      <c r="E1453" s="30">
        <v>2</v>
      </c>
      <c r="F1453" s="32">
        <v>0.82291666666666663</v>
      </c>
      <c r="G1453" s="32">
        <v>0.83333333333333337</v>
      </c>
      <c r="H1453" s="40">
        <f t="shared" si="3"/>
        <v>0.25000000000000178</v>
      </c>
      <c r="I1453" s="30" t="s">
        <v>33</v>
      </c>
      <c r="J1453" s="30" t="s">
        <v>25</v>
      </c>
      <c r="K1453" s="30" t="s">
        <v>26</v>
      </c>
      <c r="L1453" s="30" t="s">
        <v>34</v>
      </c>
      <c r="M1453" s="30" t="s">
        <v>1396</v>
      </c>
      <c r="N1453" s="30"/>
      <c r="O1453" s="30"/>
      <c r="P1453" s="30"/>
      <c r="Q1453" s="30"/>
      <c r="R1453" s="30"/>
      <c r="S1453" s="30"/>
      <c r="T1453" s="30"/>
      <c r="U1453" s="30"/>
      <c r="V1453" s="30"/>
      <c r="W1453" s="30"/>
      <c r="X1453" s="30"/>
      <c r="Y1453" s="30"/>
    </row>
    <row r="1454" spans="1:25" x14ac:dyDescent="0.35">
      <c r="A1454" s="23">
        <v>45726</v>
      </c>
      <c r="B1454" s="33">
        <v>3</v>
      </c>
      <c r="C1454" s="33">
        <v>2025</v>
      </c>
      <c r="D1454" s="33" t="s">
        <v>678</v>
      </c>
      <c r="E1454" s="33">
        <v>2</v>
      </c>
      <c r="F1454" s="35">
        <v>0.83333333333333337</v>
      </c>
      <c r="G1454" s="35">
        <v>0.91666666666666663</v>
      </c>
      <c r="H1454" s="41">
        <f t="shared" si="3"/>
        <v>1.9999999999999982</v>
      </c>
      <c r="I1454" s="33" t="s">
        <v>33</v>
      </c>
      <c r="J1454" s="33" t="s">
        <v>25</v>
      </c>
      <c r="K1454" s="33" t="s">
        <v>26</v>
      </c>
      <c r="L1454" s="33" t="s">
        <v>34</v>
      </c>
      <c r="M1454" s="33" t="s">
        <v>1397</v>
      </c>
      <c r="N1454" s="33"/>
      <c r="O1454" s="33"/>
      <c r="P1454" s="33"/>
      <c r="Q1454" s="33"/>
      <c r="R1454" s="33"/>
      <c r="S1454" s="33"/>
      <c r="T1454" s="33"/>
      <c r="U1454" s="33"/>
      <c r="V1454" s="33"/>
      <c r="W1454" s="33"/>
      <c r="X1454" s="33"/>
      <c r="Y1454" s="33"/>
    </row>
    <row r="1455" spans="1:25" x14ac:dyDescent="0.35">
      <c r="A1455" s="18">
        <v>45726</v>
      </c>
      <c r="B1455" s="30">
        <v>3</v>
      </c>
      <c r="C1455" s="30">
        <v>2025</v>
      </c>
      <c r="D1455" s="30" t="s">
        <v>678</v>
      </c>
      <c r="E1455" s="30">
        <v>3</v>
      </c>
      <c r="F1455" s="32">
        <v>0.91666666666666663</v>
      </c>
      <c r="G1455" s="32">
        <v>0.95833333333333337</v>
      </c>
      <c r="H1455" s="40">
        <f t="shared" si="3"/>
        <v>1.0000000000000018</v>
      </c>
      <c r="I1455" s="30" t="s">
        <v>107</v>
      </c>
      <c r="J1455" s="30" t="s">
        <v>25</v>
      </c>
      <c r="K1455" s="30" t="s">
        <v>26</v>
      </c>
      <c r="L1455" s="30" t="s">
        <v>76</v>
      </c>
      <c r="M1455" s="30" t="s">
        <v>1398</v>
      </c>
      <c r="N1455" s="30"/>
      <c r="O1455" s="30"/>
      <c r="P1455" s="30"/>
      <c r="Q1455" s="30"/>
      <c r="R1455" s="30"/>
      <c r="S1455" s="30"/>
      <c r="T1455" s="30"/>
      <c r="U1455" s="30"/>
      <c r="V1455" s="30"/>
      <c r="W1455" s="30"/>
      <c r="X1455" s="30"/>
      <c r="Y1455" s="30"/>
    </row>
    <row r="1456" spans="1:25" x14ac:dyDescent="0.35">
      <c r="A1456" s="23">
        <v>45726</v>
      </c>
      <c r="B1456" s="33">
        <v>3</v>
      </c>
      <c r="C1456" s="33">
        <v>2025</v>
      </c>
      <c r="D1456" s="33" t="s">
        <v>678</v>
      </c>
      <c r="E1456" s="33">
        <v>3</v>
      </c>
      <c r="F1456" s="35">
        <v>9.7222222222222224E-2</v>
      </c>
      <c r="G1456" s="35">
        <v>0.10416666666666667</v>
      </c>
      <c r="H1456" s="41">
        <f t="shared" si="3"/>
        <v>0.16666666666666674</v>
      </c>
      <c r="I1456" s="33" t="s">
        <v>60</v>
      </c>
      <c r="J1456" s="33" t="s">
        <v>25</v>
      </c>
      <c r="K1456" s="33" t="s">
        <v>26</v>
      </c>
      <c r="L1456" s="33" t="s">
        <v>307</v>
      </c>
      <c r="M1456" s="33" t="s">
        <v>1399</v>
      </c>
      <c r="N1456" s="33"/>
      <c r="O1456" s="33"/>
      <c r="P1456" s="33"/>
      <c r="Q1456" s="33"/>
      <c r="R1456" s="33"/>
      <c r="S1456" s="33"/>
      <c r="T1456" s="33"/>
      <c r="U1456" s="33"/>
      <c r="V1456" s="33"/>
      <c r="W1456" s="33"/>
      <c r="X1456" s="33"/>
      <c r="Y1456" s="33"/>
    </row>
    <row r="1457" spans="1:25" x14ac:dyDescent="0.35">
      <c r="A1457" s="18">
        <v>45726</v>
      </c>
      <c r="B1457" s="30">
        <v>3</v>
      </c>
      <c r="C1457" s="30">
        <v>2025</v>
      </c>
      <c r="D1457" s="30" t="s">
        <v>678</v>
      </c>
      <c r="E1457" s="30">
        <v>3</v>
      </c>
      <c r="F1457" s="32">
        <v>0.1111111111111111</v>
      </c>
      <c r="G1457" s="32">
        <v>0.11458333333333333</v>
      </c>
      <c r="H1457" s="40">
        <f t="shared" si="3"/>
        <v>8.333333333333337E-2</v>
      </c>
      <c r="I1457" s="30" t="s">
        <v>112</v>
      </c>
      <c r="J1457" s="30" t="s">
        <v>38</v>
      </c>
      <c r="K1457" s="30" t="s">
        <v>39</v>
      </c>
      <c r="L1457" s="30" t="s">
        <v>47</v>
      </c>
      <c r="M1457" s="30" t="s">
        <v>1400</v>
      </c>
      <c r="N1457" s="30"/>
      <c r="O1457" s="30"/>
      <c r="P1457" s="30"/>
      <c r="Q1457" s="30"/>
      <c r="R1457" s="30"/>
      <c r="S1457" s="30"/>
      <c r="T1457" s="30"/>
      <c r="U1457" s="30"/>
      <c r="V1457" s="30"/>
      <c r="W1457" s="30"/>
      <c r="X1457" s="30"/>
      <c r="Y1457" s="30"/>
    </row>
    <row r="1458" spans="1:25" x14ac:dyDescent="0.35">
      <c r="A1458" s="23">
        <v>45726</v>
      </c>
      <c r="B1458" s="33">
        <v>3</v>
      </c>
      <c r="C1458" s="33">
        <v>2025</v>
      </c>
      <c r="D1458" s="33" t="s">
        <v>678</v>
      </c>
      <c r="E1458" s="33">
        <v>3</v>
      </c>
      <c r="F1458" s="35">
        <v>0.12152777777777778</v>
      </c>
      <c r="G1458" s="35">
        <v>0.125</v>
      </c>
      <c r="H1458" s="41">
        <f t="shared" si="3"/>
        <v>8.333333333333337E-2</v>
      </c>
      <c r="I1458" s="33" t="s">
        <v>42</v>
      </c>
      <c r="J1458" s="33" t="s">
        <v>25</v>
      </c>
      <c r="K1458" s="33" t="s">
        <v>26</v>
      </c>
      <c r="L1458" s="33" t="s">
        <v>1196</v>
      </c>
      <c r="M1458" s="33" t="s">
        <v>1402</v>
      </c>
      <c r="N1458" s="33"/>
      <c r="O1458" s="33"/>
      <c r="P1458" s="33"/>
      <c r="Q1458" s="33"/>
      <c r="R1458" s="33"/>
      <c r="S1458" s="33"/>
      <c r="T1458" s="33"/>
      <c r="U1458" s="33"/>
      <c r="V1458" s="33"/>
      <c r="W1458" s="33"/>
      <c r="X1458" s="33"/>
      <c r="Y1458" s="33"/>
    </row>
    <row r="1459" spans="1:25" x14ac:dyDescent="0.35">
      <c r="A1459" s="18">
        <v>45726</v>
      </c>
      <c r="B1459" s="30">
        <v>3</v>
      </c>
      <c r="C1459" s="30">
        <v>2025</v>
      </c>
      <c r="D1459" s="30" t="s">
        <v>678</v>
      </c>
      <c r="E1459" s="30">
        <v>3</v>
      </c>
      <c r="F1459" s="32">
        <v>0.13541666666666666</v>
      </c>
      <c r="G1459" s="32">
        <v>0.1388888888888889</v>
      </c>
      <c r="H1459" s="40">
        <f t="shared" si="3"/>
        <v>8.3333333333333703E-2</v>
      </c>
      <c r="I1459" s="30" t="s">
        <v>42</v>
      </c>
      <c r="J1459" s="30" t="s">
        <v>25</v>
      </c>
      <c r="K1459" s="30" t="s">
        <v>26</v>
      </c>
      <c r="L1459" s="30" t="s">
        <v>1196</v>
      </c>
      <c r="M1459" s="30" t="s">
        <v>1401</v>
      </c>
      <c r="N1459" s="30"/>
      <c r="O1459" s="30"/>
      <c r="P1459" s="30"/>
      <c r="Q1459" s="30"/>
      <c r="R1459" s="30"/>
      <c r="S1459" s="30"/>
      <c r="T1459" s="30"/>
      <c r="U1459" s="30"/>
      <c r="V1459" s="30"/>
      <c r="W1459" s="30"/>
      <c r="X1459" s="30"/>
      <c r="Y1459" s="30"/>
    </row>
    <row r="1460" spans="1:25" x14ac:dyDescent="0.35">
      <c r="A1460" s="23">
        <v>45726</v>
      </c>
      <c r="B1460" s="33">
        <v>3</v>
      </c>
      <c r="C1460" s="33">
        <v>2025</v>
      </c>
      <c r="D1460" s="33" t="s">
        <v>678</v>
      </c>
      <c r="E1460" s="33">
        <v>3</v>
      </c>
      <c r="F1460" s="35">
        <v>0.2326388888888889</v>
      </c>
      <c r="G1460" s="35">
        <v>0.2361111111111111</v>
      </c>
      <c r="H1460" s="41">
        <f t="shared" si="3"/>
        <v>8.3333333333333037E-2</v>
      </c>
      <c r="I1460" s="33" t="s">
        <v>42</v>
      </c>
      <c r="J1460" s="33" t="s">
        <v>25</v>
      </c>
      <c r="K1460" s="33" t="s">
        <v>26</v>
      </c>
      <c r="L1460" s="33" t="s">
        <v>1196</v>
      </c>
      <c r="M1460" s="33" t="s">
        <v>1403</v>
      </c>
      <c r="N1460" s="33"/>
      <c r="O1460" s="33"/>
      <c r="P1460" s="33"/>
      <c r="Q1460" s="33"/>
      <c r="R1460" s="33"/>
      <c r="S1460" s="33"/>
      <c r="T1460" s="33"/>
      <c r="U1460" s="33"/>
      <c r="V1460" s="33"/>
      <c r="W1460" s="33"/>
      <c r="X1460" s="33"/>
      <c r="Y1460" s="33"/>
    </row>
    <row r="1461" spans="1:25" x14ac:dyDescent="0.35">
      <c r="A1461" s="29">
        <v>45726</v>
      </c>
      <c r="B1461" s="30">
        <v>3</v>
      </c>
      <c r="C1461" s="30">
        <v>2025</v>
      </c>
      <c r="D1461" s="30" t="s">
        <v>678</v>
      </c>
      <c r="E1461" s="30">
        <v>3</v>
      </c>
      <c r="F1461" s="32">
        <v>0.27777777777777779</v>
      </c>
      <c r="G1461" s="32">
        <v>0.29166666666666669</v>
      </c>
      <c r="H1461" s="40">
        <f t="shared" si="3"/>
        <v>0.33333333333333348</v>
      </c>
      <c r="I1461" s="30" t="s">
        <v>56</v>
      </c>
      <c r="J1461" s="30" t="s">
        <v>30</v>
      </c>
      <c r="K1461" s="30" t="s">
        <v>52</v>
      </c>
      <c r="L1461" s="30" t="s">
        <v>57</v>
      </c>
      <c r="M1461" s="30" t="s">
        <v>1404</v>
      </c>
      <c r="N1461" s="30"/>
      <c r="O1461" s="30"/>
      <c r="P1461" s="30"/>
      <c r="Q1461" s="30"/>
      <c r="R1461" s="30"/>
      <c r="S1461" s="30"/>
      <c r="T1461" s="30"/>
      <c r="U1461" s="30"/>
      <c r="V1461" s="30"/>
      <c r="W1461" s="30"/>
      <c r="X1461" s="30"/>
      <c r="Y1461" s="30"/>
    </row>
    <row r="1462" spans="1:25" x14ac:dyDescent="0.35">
      <c r="A1462" s="34">
        <v>45727</v>
      </c>
      <c r="B1462" s="33">
        <v>3</v>
      </c>
      <c r="C1462" s="33">
        <v>2025</v>
      </c>
      <c r="D1462" s="33" t="s">
        <v>678</v>
      </c>
      <c r="E1462" s="33">
        <v>1</v>
      </c>
      <c r="F1462" s="35">
        <v>0.29166666666666669</v>
      </c>
      <c r="G1462" s="35">
        <v>0.2986111111111111</v>
      </c>
      <c r="H1462" s="41">
        <f t="shared" si="3"/>
        <v>0.16666666666666607</v>
      </c>
      <c r="I1462" s="33" t="s">
        <v>56</v>
      </c>
      <c r="J1462" s="33" t="s">
        <v>30</v>
      </c>
      <c r="K1462" s="33" t="s">
        <v>52</v>
      </c>
      <c r="L1462" s="33" t="s">
        <v>57</v>
      </c>
      <c r="M1462" s="33" t="s">
        <v>1405</v>
      </c>
      <c r="N1462" s="33"/>
      <c r="O1462" s="33"/>
      <c r="P1462" s="33"/>
      <c r="Q1462" s="33"/>
      <c r="R1462" s="33"/>
      <c r="S1462" s="33"/>
      <c r="T1462" s="33"/>
      <c r="U1462" s="33"/>
      <c r="V1462" s="33"/>
      <c r="W1462" s="33"/>
      <c r="X1462" s="33"/>
      <c r="Y1462" s="33"/>
    </row>
    <row r="1463" spans="1:25" x14ac:dyDescent="0.35">
      <c r="A1463" s="29">
        <v>45727</v>
      </c>
      <c r="B1463" s="30">
        <v>3</v>
      </c>
      <c r="C1463" s="30">
        <v>2025</v>
      </c>
      <c r="D1463" s="30" t="s">
        <v>678</v>
      </c>
      <c r="E1463" s="30">
        <v>1</v>
      </c>
      <c r="F1463" s="32">
        <v>0.30208333333333331</v>
      </c>
      <c r="G1463" s="32">
        <v>0.30902777777777779</v>
      </c>
      <c r="H1463" s="40">
        <f t="shared" si="3"/>
        <v>0.16666666666666741</v>
      </c>
      <c r="I1463" s="30" t="s">
        <v>42</v>
      </c>
      <c r="J1463" s="30" t="s">
        <v>30</v>
      </c>
      <c r="K1463" s="30" t="s">
        <v>26</v>
      </c>
      <c r="L1463" s="30" t="s">
        <v>53</v>
      </c>
      <c r="M1463" s="30" t="s">
        <v>1406</v>
      </c>
      <c r="N1463" s="30"/>
      <c r="O1463" s="30"/>
      <c r="P1463" s="30"/>
      <c r="Q1463" s="30"/>
      <c r="R1463" s="30"/>
      <c r="S1463" s="30"/>
      <c r="T1463" s="30"/>
      <c r="U1463" s="30"/>
      <c r="V1463" s="30"/>
      <c r="W1463" s="30"/>
      <c r="X1463" s="30"/>
      <c r="Y1463" s="30"/>
    </row>
    <row r="1464" spans="1:25" x14ac:dyDescent="0.35">
      <c r="A1464" s="34">
        <v>45727</v>
      </c>
      <c r="B1464" s="33">
        <v>3</v>
      </c>
      <c r="C1464" s="33">
        <v>2025</v>
      </c>
      <c r="D1464" s="33" t="s">
        <v>678</v>
      </c>
      <c r="E1464" s="33">
        <v>1</v>
      </c>
      <c r="F1464" s="35">
        <v>0.31597222222222221</v>
      </c>
      <c r="G1464" s="35">
        <v>0.32291666666666669</v>
      </c>
      <c r="H1464" s="41">
        <f t="shared" si="3"/>
        <v>0.16666666666666741</v>
      </c>
      <c r="I1464" s="33" t="s">
        <v>112</v>
      </c>
      <c r="J1464" s="33" t="s">
        <v>30</v>
      </c>
      <c r="K1464" s="33" t="s">
        <v>26</v>
      </c>
      <c r="L1464" s="33" t="s">
        <v>53</v>
      </c>
      <c r="M1464" s="33" t="s">
        <v>1407</v>
      </c>
      <c r="N1464" s="33"/>
      <c r="O1464" s="33"/>
      <c r="P1464" s="33"/>
      <c r="Q1464" s="33"/>
      <c r="R1464" s="33"/>
      <c r="S1464" s="33"/>
      <c r="T1464" s="33"/>
      <c r="U1464" s="33"/>
      <c r="V1464" s="33"/>
      <c r="W1464" s="33"/>
      <c r="X1464" s="33"/>
      <c r="Y1464" s="33"/>
    </row>
    <row r="1465" spans="1:25" x14ac:dyDescent="0.35">
      <c r="A1465" s="29">
        <v>45727</v>
      </c>
      <c r="B1465" s="30">
        <v>3</v>
      </c>
      <c r="C1465" s="30">
        <v>2025</v>
      </c>
      <c r="D1465" s="30" t="s">
        <v>678</v>
      </c>
      <c r="E1465" s="30">
        <v>1</v>
      </c>
      <c r="F1465" s="32">
        <v>0.32291666666666669</v>
      </c>
      <c r="G1465" s="32">
        <v>0.3576388888888889</v>
      </c>
      <c r="H1465" s="40">
        <f t="shared" si="3"/>
        <v>0.83333333333333304</v>
      </c>
      <c r="I1465" s="30" t="s">
        <v>168</v>
      </c>
      <c r="J1465" s="30" t="s">
        <v>25</v>
      </c>
      <c r="K1465" s="30" t="s">
        <v>26</v>
      </c>
      <c r="L1465" s="30" t="s">
        <v>602</v>
      </c>
      <c r="M1465" s="30" t="s">
        <v>1408</v>
      </c>
      <c r="N1465" s="30"/>
      <c r="O1465" s="30"/>
      <c r="P1465" s="30"/>
      <c r="Q1465" s="30"/>
      <c r="R1465" s="30"/>
      <c r="S1465" s="30"/>
      <c r="T1465" s="30"/>
      <c r="U1465" s="30"/>
      <c r="V1465" s="30"/>
      <c r="W1465" s="30"/>
      <c r="X1465" s="30"/>
      <c r="Y1465" s="30"/>
    </row>
    <row r="1466" spans="1:25" x14ac:dyDescent="0.35">
      <c r="A1466" s="34">
        <v>45727</v>
      </c>
      <c r="B1466" s="33">
        <v>3</v>
      </c>
      <c r="C1466" s="33">
        <v>2025</v>
      </c>
      <c r="D1466" s="33" t="s">
        <v>678</v>
      </c>
      <c r="E1466" s="33">
        <v>1</v>
      </c>
      <c r="F1466" s="35">
        <v>0.375</v>
      </c>
      <c r="G1466" s="35">
        <v>0.38541666666666669</v>
      </c>
      <c r="H1466" s="41">
        <f t="shared" si="3"/>
        <v>0.25000000000000044</v>
      </c>
      <c r="I1466" s="33" t="s">
        <v>112</v>
      </c>
      <c r="J1466" s="33" t="s">
        <v>25</v>
      </c>
      <c r="K1466" s="33" t="s">
        <v>26</v>
      </c>
      <c r="L1466" s="33" t="s">
        <v>1196</v>
      </c>
      <c r="M1466" s="33" t="s">
        <v>1409</v>
      </c>
      <c r="N1466" s="33"/>
      <c r="O1466" s="33"/>
      <c r="P1466" s="33"/>
      <c r="Q1466" s="33"/>
      <c r="R1466" s="33"/>
      <c r="S1466" s="33"/>
      <c r="T1466" s="33"/>
      <c r="U1466" s="33"/>
      <c r="V1466" s="33"/>
      <c r="W1466" s="33"/>
      <c r="X1466" s="33"/>
      <c r="Y1466" s="33"/>
    </row>
    <row r="1467" spans="1:25" x14ac:dyDescent="0.35">
      <c r="A1467" s="29">
        <v>45727</v>
      </c>
      <c r="B1467" s="30">
        <v>3</v>
      </c>
      <c r="C1467" s="30">
        <v>2025</v>
      </c>
      <c r="D1467" s="30" t="s">
        <v>678</v>
      </c>
      <c r="E1467" s="30">
        <v>1</v>
      </c>
      <c r="F1467" s="32">
        <v>0.41666666666666669</v>
      </c>
      <c r="G1467" s="32">
        <v>0.43055555555555558</v>
      </c>
      <c r="H1467" s="40">
        <f t="shared" si="3"/>
        <v>0.33333333333333348</v>
      </c>
      <c r="I1467" s="30" t="s">
        <v>66</v>
      </c>
      <c r="J1467" s="30" t="s">
        <v>38</v>
      </c>
      <c r="K1467" s="30" t="s">
        <v>39</v>
      </c>
      <c r="L1467" s="30" t="s">
        <v>139</v>
      </c>
      <c r="M1467" s="30" t="s">
        <v>1410</v>
      </c>
      <c r="N1467" s="30"/>
      <c r="O1467" s="30"/>
      <c r="P1467" s="30"/>
      <c r="Q1467" s="30"/>
      <c r="R1467" s="30"/>
      <c r="S1467" s="30"/>
      <c r="T1467" s="30"/>
      <c r="U1467" s="30"/>
      <c r="V1467" s="30"/>
      <c r="W1467" s="30"/>
      <c r="X1467" s="30"/>
      <c r="Y1467" s="30"/>
    </row>
    <row r="1468" spans="1:25" x14ac:dyDescent="0.35">
      <c r="A1468" s="34">
        <v>45727</v>
      </c>
      <c r="B1468" s="33">
        <v>3</v>
      </c>
      <c r="C1468" s="33">
        <v>2025</v>
      </c>
      <c r="D1468" s="33" t="s">
        <v>678</v>
      </c>
      <c r="E1468" s="33">
        <v>1</v>
      </c>
      <c r="F1468" s="35">
        <v>0.47916666666666669</v>
      </c>
      <c r="G1468" s="35">
        <v>0.4861111111111111</v>
      </c>
      <c r="H1468" s="41">
        <f t="shared" ref="H1468:H1502" si="4">(G1468-F1468)*24</f>
        <v>0.16666666666666607</v>
      </c>
      <c r="I1468" s="33" t="s">
        <v>56</v>
      </c>
      <c r="J1468" s="33" t="s">
        <v>30</v>
      </c>
      <c r="K1468" s="33" t="s">
        <v>52</v>
      </c>
      <c r="L1468" s="33" t="s">
        <v>57</v>
      </c>
      <c r="M1468" s="33" t="s">
        <v>1126</v>
      </c>
      <c r="N1468" s="33"/>
      <c r="O1468" s="33"/>
      <c r="P1468" s="33"/>
      <c r="Q1468" s="33"/>
      <c r="R1468" s="33"/>
      <c r="S1468" s="33"/>
      <c r="T1468" s="33"/>
      <c r="U1468" s="33"/>
      <c r="V1468" s="33"/>
      <c r="W1468" s="33"/>
      <c r="X1468" s="33"/>
      <c r="Y1468" s="33"/>
    </row>
    <row r="1469" spans="1:25" x14ac:dyDescent="0.35">
      <c r="A1469" s="29">
        <v>45727</v>
      </c>
      <c r="B1469" s="30">
        <v>3</v>
      </c>
      <c r="C1469" s="30">
        <v>2025</v>
      </c>
      <c r="D1469" s="30" t="s">
        <v>678</v>
      </c>
      <c r="E1469" s="30">
        <v>1</v>
      </c>
      <c r="F1469" s="32">
        <v>0.56944444444444442</v>
      </c>
      <c r="G1469" s="32">
        <v>0.58333333333333337</v>
      </c>
      <c r="H1469" s="40">
        <f t="shared" si="4"/>
        <v>0.33333333333333481</v>
      </c>
      <c r="I1469" s="30" t="s">
        <v>112</v>
      </c>
      <c r="J1469" s="30" t="s">
        <v>25</v>
      </c>
      <c r="K1469" s="30" t="s">
        <v>26</v>
      </c>
      <c r="L1469" s="30" t="s">
        <v>47</v>
      </c>
      <c r="M1469" s="30" t="s">
        <v>1411</v>
      </c>
      <c r="N1469" s="30"/>
      <c r="O1469" s="30"/>
      <c r="P1469" s="30"/>
      <c r="Q1469" s="30"/>
      <c r="R1469" s="30"/>
      <c r="S1469" s="30"/>
      <c r="T1469" s="30"/>
      <c r="U1469" s="30"/>
      <c r="V1469" s="30"/>
      <c r="W1469" s="30"/>
      <c r="X1469" s="30"/>
      <c r="Y1469" s="30"/>
    </row>
    <row r="1470" spans="1:25" s="33" customFormat="1" x14ac:dyDescent="0.35">
      <c r="A1470" s="34">
        <v>45727</v>
      </c>
      <c r="B1470" s="33">
        <v>3</v>
      </c>
      <c r="C1470" s="33">
        <v>2025</v>
      </c>
      <c r="D1470" s="33" t="s">
        <v>678</v>
      </c>
      <c r="E1470" s="33">
        <v>2</v>
      </c>
      <c r="F1470" s="35">
        <v>0.625</v>
      </c>
      <c r="G1470" s="35">
        <v>0.64236111111111116</v>
      </c>
      <c r="H1470" s="41">
        <f t="shared" si="4"/>
        <v>0.41666666666666785</v>
      </c>
      <c r="I1470" s="33" t="s">
        <v>56</v>
      </c>
      <c r="J1470" s="33" t="s">
        <v>30</v>
      </c>
      <c r="K1470" s="33" t="s">
        <v>52</v>
      </c>
      <c r="L1470" s="33" t="s">
        <v>57</v>
      </c>
      <c r="M1470" s="33" t="s">
        <v>1421</v>
      </c>
    </row>
    <row r="1471" spans="1:25" x14ac:dyDescent="0.35">
      <c r="A1471" s="5">
        <v>45727</v>
      </c>
      <c r="B1471">
        <v>3</v>
      </c>
      <c r="C1471">
        <v>2025</v>
      </c>
      <c r="D1471" s="30" t="s">
        <v>678</v>
      </c>
      <c r="E1471" s="30">
        <v>2</v>
      </c>
      <c r="F1471" s="32">
        <v>0.69444444444444442</v>
      </c>
      <c r="G1471" s="32">
        <v>0.69791666666666663</v>
      </c>
      <c r="H1471" s="40">
        <f t="shared" si="4"/>
        <v>8.3333333333333037E-2</v>
      </c>
      <c r="I1471" s="30" t="s">
        <v>84</v>
      </c>
      <c r="J1471" s="30" t="s">
        <v>25</v>
      </c>
      <c r="K1471" s="30" t="s">
        <v>26</v>
      </c>
      <c r="L1471" s="30" t="s">
        <v>47</v>
      </c>
      <c r="M1471" t="s">
        <v>1422</v>
      </c>
      <c r="N1471" s="30"/>
      <c r="O1471" s="30"/>
      <c r="P1471" s="30"/>
      <c r="Q1471" s="30"/>
      <c r="R1471" s="30"/>
      <c r="S1471" s="30"/>
      <c r="T1471" s="30"/>
      <c r="U1471" s="30"/>
      <c r="V1471" s="30"/>
      <c r="W1471" s="30"/>
      <c r="X1471" s="30"/>
      <c r="Y1471" s="30"/>
    </row>
    <row r="1472" spans="1:25" s="33" customFormat="1" x14ac:dyDescent="0.35">
      <c r="A1472" s="34">
        <v>45727</v>
      </c>
      <c r="B1472" s="33">
        <v>3</v>
      </c>
      <c r="C1472" s="33">
        <v>2025</v>
      </c>
      <c r="D1472" s="33" t="s">
        <v>678</v>
      </c>
      <c r="E1472" s="33">
        <v>2</v>
      </c>
      <c r="F1472" s="35">
        <v>0.69791666666666663</v>
      </c>
      <c r="G1472" s="35">
        <v>0.70833333333333337</v>
      </c>
      <c r="H1472" s="41">
        <f t="shared" si="4"/>
        <v>0.25000000000000178</v>
      </c>
      <c r="I1472" s="33" t="s">
        <v>168</v>
      </c>
      <c r="J1472" s="33" t="s">
        <v>25</v>
      </c>
      <c r="K1472" s="33" t="s">
        <v>26</v>
      </c>
      <c r="L1472" s="33" t="s">
        <v>76</v>
      </c>
      <c r="M1472" s="33" t="s">
        <v>1423</v>
      </c>
    </row>
    <row r="1473" spans="1:25" x14ac:dyDescent="0.35">
      <c r="A1473" s="5">
        <v>45727</v>
      </c>
      <c r="B1473">
        <v>3</v>
      </c>
      <c r="C1473">
        <v>2025</v>
      </c>
      <c r="D1473" s="30" t="s">
        <v>678</v>
      </c>
      <c r="E1473" s="30">
        <v>2</v>
      </c>
      <c r="F1473" s="32">
        <v>0.70833333333333337</v>
      </c>
      <c r="G1473" s="32">
        <v>0.72569444444444442</v>
      </c>
      <c r="H1473" s="40">
        <f t="shared" si="4"/>
        <v>0.41666666666666519</v>
      </c>
      <c r="I1473" s="30" t="s">
        <v>168</v>
      </c>
      <c r="J1473" s="30" t="s">
        <v>25</v>
      </c>
      <c r="K1473" s="30" t="s">
        <v>26</v>
      </c>
      <c r="L1473" s="30" t="s">
        <v>76</v>
      </c>
      <c r="M1473" t="s">
        <v>1424</v>
      </c>
      <c r="N1473" s="30"/>
      <c r="O1473" s="30"/>
      <c r="P1473" s="30"/>
      <c r="Q1473" s="30"/>
      <c r="R1473" s="30"/>
      <c r="S1473" s="30"/>
      <c r="T1473" s="30"/>
      <c r="U1473" s="30"/>
      <c r="V1473" s="30"/>
      <c r="W1473" s="30"/>
      <c r="X1473" s="30"/>
      <c r="Y1473" s="30"/>
    </row>
    <row r="1474" spans="1:25" s="33" customFormat="1" x14ac:dyDescent="0.35">
      <c r="A1474" s="34">
        <v>45727</v>
      </c>
      <c r="B1474" s="33">
        <v>3</v>
      </c>
      <c r="C1474" s="33">
        <v>2025</v>
      </c>
      <c r="D1474" s="33" t="s">
        <v>678</v>
      </c>
      <c r="E1474" s="33">
        <v>2</v>
      </c>
      <c r="F1474" s="35">
        <v>0.72569444444444442</v>
      </c>
      <c r="G1474" s="35">
        <v>0.72916666666666663</v>
      </c>
      <c r="H1474" s="41">
        <f t="shared" si="4"/>
        <v>8.3333333333333037E-2</v>
      </c>
      <c r="I1474" s="33" t="s">
        <v>42</v>
      </c>
      <c r="J1474" s="33" t="s">
        <v>25</v>
      </c>
      <c r="K1474" s="33" t="s">
        <v>26</v>
      </c>
      <c r="L1474" s="33" t="s">
        <v>53</v>
      </c>
      <c r="M1474" s="33" t="s">
        <v>1425</v>
      </c>
    </row>
    <row r="1475" spans="1:25" x14ac:dyDescent="0.35">
      <c r="A1475" s="5">
        <v>45727</v>
      </c>
      <c r="B1475">
        <v>3</v>
      </c>
      <c r="C1475">
        <v>2025</v>
      </c>
      <c r="D1475" s="30" t="s">
        <v>678</v>
      </c>
      <c r="E1475" s="30">
        <v>2</v>
      </c>
      <c r="F1475" s="32">
        <v>0.82291666666666663</v>
      </c>
      <c r="G1475" s="32">
        <v>0.83333333333333337</v>
      </c>
      <c r="H1475" s="40">
        <f t="shared" si="4"/>
        <v>0.25000000000000178</v>
      </c>
      <c r="I1475" s="30" t="s">
        <v>60</v>
      </c>
      <c r="J1475" s="30" t="s">
        <v>38</v>
      </c>
      <c r="K1475" s="30" t="s">
        <v>39</v>
      </c>
      <c r="L1475" s="30" t="s">
        <v>47</v>
      </c>
      <c r="M1475" t="s">
        <v>1426</v>
      </c>
      <c r="N1475" s="30"/>
      <c r="O1475" s="30"/>
      <c r="P1475" s="30"/>
      <c r="Q1475" s="30"/>
      <c r="R1475" s="30"/>
      <c r="S1475" s="30"/>
      <c r="T1475" s="30"/>
      <c r="U1475" s="30"/>
      <c r="V1475" s="30"/>
      <c r="W1475" s="30"/>
      <c r="X1475" s="30"/>
      <c r="Y1475" s="30"/>
    </row>
    <row r="1476" spans="1:25" s="33" customFormat="1" x14ac:dyDescent="0.35">
      <c r="A1476" s="34">
        <v>45727</v>
      </c>
      <c r="B1476" s="33">
        <v>3</v>
      </c>
      <c r="C1476" s="33">
        <v>2025</v>
      </c>
      <c r="D1476" s="33" t="s">
        <v>678</v>
      </c>
      <c r="E1476" s="33">
        <v>2</v>
      </c>
      <c r="F1476" s="35">
        <v>0.83333333333333337</v>
      </c>
      <c r="G1476" s="35">
        <v>0.875</v>
      </c>
      <c r="H1476" s="41">
        <f t="shared" si="4"/>
        <v>0.99999999999999911</v>
      </c>
      <c r="I1476" s="33" t="s">
        <v>60</v>
      </c>
      <c r="J1476" s="33" t="s">
        <v>38</v>
      </c>
      <c r="K1476" s="33" t="s">
        <v>39</v>
      </c>
      <c r="L1476" s="33" t="s">
        <v>47</v>
      </c>
      <c r="M1476" s="33" t="s">
        <v>1427</v>
      </c>
    </row>
    <row r="1477" spans="1:25" x14ac:dyDescent="0.35">
      <c r="A1477" s="5">
        <v>45727</v>
      </c>
      <c r="B1477">
        <v>3</v>
      </c>
      <c r="C1477">
        <v>2025</v>
      </c>
      <c r="D1477" s="30" t="s">
        <v>678</v>
      </c>
      <c r="E1477" s="30">
        <v>2</v>
      </c>
      <c r="F1477" s="32">
        <v>0.875</v>
      </c>
      <c r="G1477" s="32">
        <v>0.89583333333333337</v>
      </c>
      <c r="H1477" s="40">
        <f t="shared" si="4"/>
        <v>0.50000000000000089</v>
      </c>
      <c r="I1477" s="30" t="s">
        <v>60</v>
      </c>
      <c r="J1477" s="30" t="s">
        <v>38</v>
      </c>
      <c r="K1477" s="30" t="s">
        <v>39</v>
      </c>
      <c r="L1477" s="30" t="s">
        <v>47</v>
      </c>
      <c r="M1477" t="s">
        <v>1428</v>
      </c>
      <c r="N1477" s="30"/>
      <c r="O1477" s="30"/>
      <c r="P1477" s="30"/>
      <c r="Q1477" s="30"/>
      <c r="R1477" s="30"/>
      <c r="S1477" s="30"/>
      <c r="T1477" s="30"/>
      <c r="U1477" s="30"/>
      <c r="V1477" s="30"/>
      <c r="W1477" s="30"/>
      <c r="X1477" s="30"/>
      <c r="Y1477" s="30"/>
    </row>
    <row r="1478" spans="1:25" s="33" customFormat="1" x14ac:dyDescent="0.35">
      <c r="A1478" s="34">
        <v>45727</v>
      </c>
      <c r="B1478" s="33">
        <v>3</v>
      </c>
      <c r="C1478" s="33">
        <v>2025</v>
      </c>
      <c r="D1478" s="33" t="s">
        <v>678</v>
      </c>
      <c r="E1478" s="33">
        <v>3</v>
      </c>
      <c r="F1478" s="35">
        <v>0.91666666666666663</v>
      </c>
      <c r="G1478" s="35">
        <v>0.9375</v>
      </c>
      <c r="H1478" s="41">
        <f t="shared" si="4"/>
        <v>0.50000000000000089</v>
      </c>
      <c r="I1478" s="33" t="s">
        <v>84</v>
      </c>
      <c r="J1478" s="33" t="s">
        <v>25</v>
      </c>
      <c r="K1478" s="33" t="s">
        <v>26</v>
      </c>
      <c r="L1478" s="33" t="s">
        <v>47</v>
      </c>
      <c r="M1478" s="33" t="s">
        <v>1429</v>
      </c>
    </row>
    <row r="1479" spans="1:25" x14ac:dyDescent="0.35">
      <c r="A1479" s="5">
        <v>45727</v>
      </c>
      <c r="B1479">
        <v>3</v>
      </c>
      <c r="C1479">
        <v>2025</v>
      </c>
      <c r="D1479" s="30" t="s">
        <v>678</v>
      </c>
      <c r="E1479" s="30">
        <v>3</v>
      </c>
      <c r="F1479" s="32">
        <v>0.9375</v>
      </c>
      <c r="G1479" s="32">
        <v>0.99305555555555558</v>
      </c>
      <c r="H1479" s="40">
        <f t="shared" si="4"/>
        <v>1.3333333333333339</v>
      </c>
      <c r="I1479" s="30" t="s">
        <v>168</v>
      </c>
      <c r="J1479" s="30" t="s">
        <v>25</v>
      </c>
      <c r="K1479" s="30" t="s">
        <v>26</v>
      </c>
      <c r="L1479" s="30" t="s">
        <v>346</v>
      </c>
      <c r="M1479" t="s">
        <v>1430</v>
      </c>
      <c r="N1479" s="30"/>
      <c r="O1479" s="30"/>
      <c r="P1479" s="30"/>
      <c r="Q1479" s="30"/>
      <c r="R1479" s="30"/>
      <c r="S1479" s="30"/>
      <c r="T1479" s="30"/>
      <c r="U1479" s="30"/>
      <c r="V1479" s="30"/>
      <c r="W1479" s="30"/>
      <c r="X1479" s="30"/>
      <c r="Y1479" s="30"/>
    </row>
    <row r="1480" spans="1:25" s="33" customFormat="1" x14ac:dyDescent="0.35">
      <c r="A1480" s="34">
        <v>45727</v>
      </c>
      <c r="B1480" s="33">
        <v>3</v>
      </c>
      <c r="C1480" s="33">
        <v>2025</v>
      </c>
      <c r="D1480" s="33" t="s">
        <v>678</v>
      </c>
      <c r="E1480" s="33">
        <v>3</v>
      </c>
      <c r="F1480" s="35">
        <v>0.95138888888888884</v>
      </c>
      <c r="G1480" s="35">
        <v>0.95833333333333337</v>
      </c>
      <c r="H1480" s="41">
        <f t="shared" si="4"/>
        <v>0.16666666666666874</v>
      </c>
      <c r="I1480" s="33" t="s">
        <v>168</v>
      </c>
      <c r="J1480" s="33" t="s">
        <v>25</v>
      </c>
      <c r="K1480" s="33" t="s">
        <v>26</v>
      </c>
      <c r="L1480" s="33" t="s">
        <v>76</v>
      </c>
      <c r="M1480" s="33" t="s">
        <v>1431</v>
      </c>
    </row>
    <row r="1481" spans="1:25" x14ac:dyDescent="0.35">
      <c r="A1481" s="5">
        <v>45727</v>
      </c>
      <c r="B1481">
        <v>3</v>
      </c>
      <c r="C1481">
        <v>2025</v>
      </c>
      <c r="D1481" s="30" t="s">
        <v>678</v>
      </c>
      <c r="E1481" s="30">
        <v>3</v>
      </c>
      <c r="F1481" s="32">
        <v>0.95833333333333337</v>
      </c>
      <c r="G1481" s="32">
        <v>1</v>
      </c>
      <c r="H1481" s="40">
        <f t="shared" si="4"/>
        <v>0.99999999999999911</v>
      </c>
      <c r="I1481" s="30" t="s">
        <v>168</v>
      </c>
      <c r="J1481" s="30" t="s">
        <v>30</v>
      </c>
      <c r="K1481" s="30" t="s">
        <v>26</v>
      </c>
      <c r="L1481" s="30" t="s">
        <v>183</v>
      </c>
      <c r="M1481" t="s">
        <v>5276</v>
      </c>
      <c r="N1481" s="30"/>
      <c r="O1481" s="30"/>
      <c r="P1481" s="30"/>
      <c r="Q1481" s="30"/>
      <c r="R1481" s="30"/>
      <c r="S1481" s="30"/>
      <c r="T1481" s="30"/>
      <c r="U1481" s="30"/>
      <c r="V1481" s="30"/>
      <c r="W1481" s="30"/>
      <c r="X1481" s="30"/>
      <c r="Y1481" s="30"/>
    </row>
    <row r="1482" spans="1:25" s="33" customFormat="1" x14ac:dyDescent="0.35">
      <c r="A1482" s="34">
        <v>45727</v>
      </c>
      <c r="B1482" s="33">
        <v>3</v>
      </c>
      <c r="C1482" s="33">
        <v>2025</v>
      </c>
      <c r="D1482" s="33" t="s">
        <v>678</v>
      </c>
      <c r="E1482" s="33">
        <v>3</v>
      </c>
      <c r="F1482" s="35">
        <v>6.9444444444444441E-3</v>
      </c>
      <c r="G1482" s="35">
        <v>2.0833333333333332E-2</v>
      </c>
      <c r="H1482" s="41">
        <f t="shared" si="4"/>
        <v>0.33333333333333331</v>
      </c>
      <c r="I1482" s="33" t="s">
        <v>87</v>
      </c>
      <c r="J1482" s="33" t="s">
        <v>30</v>
      </c>
      <c r="K1482" s="33" t="s">
        <v>52</v>
      </c>
      <c r="L1482" s="33" t="s">
        <v>57</v>
      </c>
      <c r="M1482" s="33" t="s">
        <v>5277</v>
      </c>
    </row>
    <row r="1483" spans="1:25" x14ac:dyDescent="0.35">
      <c r="A1483" s="5">
        <v>45727</v>
      </c>
      <c r="B1483">
        <v>3</v>
      </c>
      <c r="C1483">
        <v>2025</v>
      </c>
      <c r="D1483" s="30" t="s">
        <v>678</v>
      </c>
      <c r="E1483" s="30">
        <v>3</v>
      </c>
      <c r="F1483" s="32">
        <v>0.28125</v>
      </c>
      <c r="G1483" s="32">
        <v>0.29166666666666669</v>
      </c>
      <c r="H1483" s="40">
        <f t="shared" si="4"/>
        <v>0.25000000000000044</v>
      </c>
      <c r="I1483" s="30" t="s">
        <v>87</v>
      </c>
      <c r="J1483" s="30" t="s">
        <v>25</v>
      </c>
      <c r="K1483" s="30" t="s">
        <v>26</v>
      </c>
      <c r="L1483" s="30" t="s">
        <v>34</v>
      </c>
      <c r="M1483" t="s">
        <v>5278</v>
      </c>
      <c r="N1483" s="30"/>
      <c r="O1483" s="30"/>
      <c r="P1483" s="30"/>
      <c r="Q1483" s="30"/>
      <c r="R1483" s="30"/>
      <c r="S1483" s="30"/>
      <c r="T1483" s="30"/>
      <c r="U1483" s="30"/>
      <c r="V1483" s="30"/>
      <c r="W1483" s="30"/>
      <c r="X1483" s="30"/>
      <c r="Y1483" s="30"/>
    </row>
    <row r="1484" spans="1:25" s="33" customFormat="1" x14ac:dyDescent="0.35">
      <c r="A1484" s="34">
        <v>45728</v>
      </c>
      <c r="B1484" s="33">
        <v>3</v>
      </c>
      <c r="C1484" s="33">
        <v>2025</v>
      </c>
      <c r="D1484" s="33" t="s">
        <v>678</v>
      </c>
      <c r="E1484" s="33">
        <v>1</v>
      </c>
      <c r="F1484" s="35">
        <v>0.29166666666666669</v>
      </c>
      <c r="G1484" s="35">
        <v>0.2986111111111111</v>
      </c>
      <c r="H1484" s="41">
        <f t="shared" si="4"/>
        <v>0.16666666666666607</v>
      </c>
      <c r="I1484" s="33" t="s">
        <v>87</v>
      </c>
      <c r="J1484" s="33" t="s">
        <v>30</v>
      </c>
      <c r="K1484" s="33" t="s">
        <v>52</v>
      </c>
      <c r="L1484" s="33" t="s">
        <v>57</v>
      </c>
      <c r="M1484" s="33" t="s">
        <v>620</v>
      </c>
    </row>
    <row r="1485" spans="1:25" x14ac:dyDescent="0.35">
      <c r="A1485" s="29">
        <v>45728</v>
      </c>
      <c r="B1485" s="30">
        <v>3</v>
      </c>
      <c r="C1485" s="30">
        <v>2025</v>
      </c>
      <c r="D1485" s="30" t="s">
        <v>678</v>
      </c>
      <c r="E1485" s="30">
        <v>1</v>
      </c>
      <c r="F1485" s="32">
        <v>0.43055555555555558</v>
      </c>
      <c r="G1485" s="32">
        <v>0.44097222222222221</v>
      </c>
      <c r="H1485" s="40">
        <f t="shared" si="4"/>
        <v>0.24999999999999911</v>
      </c>
      <c r="I1485" s="30" t="s">
        <v>87</v>
      </c>
      <c r="J1485" s="30" t="s">
        <v>30</v>
      </c>
      <c r="K1485" s="30" t="s">
        <v>52</v>
      </c>
      <c r="L1485" s="30" t="s">
        <v>57</v>
      </c>
      <c r="M1485" s="30" t="s">
        <v>1432</v>
      </c>
      <c r="N1485" s="30"/>
      <c r="O1485" s="30"/>
      <c r="P1485" s="30"/>
      <c r="Q1485" s="30"/>
      <c r="R1485" s="30"/>
      <c r="S1485" s="30"/>
      <c r="T1485" s="30"/>
      <c r="U1485" s="30"/>
      <c r="V1485" s="30"/>
      <c r="W1485" s="30"/>
      <c r="X1485" s="30"/>
      <c r="Y1485" s="30"/>
    </row>
    <row r="1486" spans="1:25" x14ac:dyDescent="0.35">
      <c r="A1486" s="34">
        <v>45728</v>
      </c>
      <c r="B1486" s="33">
        <v>3</v>
      </c>
      <c r="C1486" s="33">
        <v>2025</v>
      </c>
      <c r="D1486" s="33" t="s">
        <v>678</v>
      </c>
      <c r="E1486" s="33">
        <v>1</v>
      </c>
      <c r="F1486" s="35">
        <v>0.45833333333333331</v>
      </c>
      <c r="G1486" s="35">
        <v>0.46527777777777779</v>
      </c>
      <c r="H1486" s="41">
        <f t="shared" si="4"/>
        <v>0.16666666666666741</v>
      </c>
      <c r="I1486" s="33" t="s">
        <v>168</v>
      </c>
      <c r="J1486" s="33" t="s">
        <v>25</v>
      </c>
      <c r="K1486" s="33" t="s">
        <v>26</v>
      </c>
      <c r="L1486" s="33" t="s">
        <v>47</v>
      </c>
      <c r="M1486" s="33" t="s">
        <v>5279</v>
      </c>
      <c r="N1486" s="33"/>
      <c r="O1486" s="33"/>
      <c r="P1486" s="33"/>
      <c r="Q1486" s="33"/>
      <c r="R1486" s="33"/>
      <c r="S1486" s="33"/>
      <c r="T1486" s="33"/>
      <c r="U1486" s="33"/>
      <c r="V1486" s="33"/>
      <c r="W1486" s="33"/>
      <c r="X1486" s="33"/>
      <c r="Y1486" s="33"/>
    </row>
    <row r="1487" spans="1:25" x14ac:dyDescent="0.35">
      <c r="A1487" s="5">
        <v>45728</v>
      </c>
      <c r="B1487">
        <v>3</v>
      </c>
      <c r="C1487">
        <v>2025</v>
      </c>
      <c r="D1487" s="30" t="s">
        <v>678</v>
      </c>
      <c r="E1487" s="30">
        <v>1</v>
      </c>
      <c r="F1487" s="32">
        <v>0.48958333333333331</v>
      </c>
      <c r="G1487" s="32">
        <v>0.5</v>
      </c>
      <c r="H1487" s="40">
        <f t="shared" si="4"/>
        <v>0.25000000000000044</v>
      </c>
      <c r="I1487" s="30" t="s">
        <v>87</v>
      </c>
      <c r="J1487" s="30" t="s">
        <v>30</v>
      </c>
      <c r="K1487" s="30" t="s">
        <v>52</v>
      </c>
      <c r="L1487" s="30" t="s">
        <v>57</v>
      </c>
      <c r="M1487" t="s">
        <v>1433</v>
      </c>
      <c r="N1487" s="30"/>
      <c r="O1487" s="30"/>
      <c r="P1487" s="30"/>
      <c r="Q1487" s="30"/>
      <c r="R1487" s="30"/>
      <c r="S1487" s="30"/>
      <c r="T1487" s="30"/>
      <c r="U1487" s="30"/>
      <c r="V1487" s="30"/>
      <c r="W1487" s="30"/>
      <c r="X1487" s="30"/>
      <c r="Y1487" s="30"/>
    </row>
    <row r="1488" spans="1:25" x14ac:dyDescent="0.35">
      <c r="A1488" s="34">
        <v>45728</v>
      </c>
      <c r="B1488" s="33">
        <v>3</v>
      </c>
      <c r="C1488" s="33">
        <v>2025</v>
      </c>
      <c r="D1488" s="33" t="s">
        <v>678</v>
      </c>
      <c r="E1488" s="33">
        <v>1</v>
      </c>
      <c r="F1488" s="35">
        <v>0.54166666666666663</v>
      </c>
      <c r="G1488" s="35">
        <v>0.55208333333333337</v>
      </c>
      <c r="H1488" s="41">
        <f t="shared" si="4"/>
        <v>0.25000000000000178</v>
      </c>
      <c r="I1488" s="33" t="s">
        <v>87</v>
      </c>
      <c r="J1488" s="33" t="s">
        <v>30</v>
      </c>
      <c r="K1488" s="33" t="s">
        <v>52</v>
      </c>
      <c r="L1488" s="33" t="s">
        <v>57</v>
      </c>
      <c r="M1488" s="33" t="s">
        <v>1434</v>
      </c>
      <c r="N1488" s="33"/>
      <c r="O1488" s="33"/>
      <c r="P1488" s="33"/>
      <c r="Q1488" s="33"/>
      <c r="R1488" s="33"/>
      <c r="S1488" s="33"/>
      <c r="T1488" s="33"/>
      <c r="U1488" s="33"/>
      <c r="V1488" s="33"/>
      <c r="W1488" s="33"/>
      <c r="X1488" s="33"/>
      <c r="Y1488" s="33"/>
    </row>
    <row r="1489" spans="1:25" x14ac:dyDescent="0.35">
      <c r="A1489" s="29">
        <v>45728</v>
      </c>
      <c r="B1489" s="30">
        <v>3</v>
      </c>
      <c r="C1489" s="30">
        <v>2025</v>
      </c>
      <c r="D1489" s="30" t="s">
        <v>678</v>
      </c>
      <c r="E1489" s="30">
        <v>2</v>
      </c>
      <c r="F1489" s="32">
        <v>0.66319444444444442</v>
      </c>
      <c r="G1489" s="32">
        <v>0.66666666666666663</v>
      </c>
      <c r="H1489" s="40">
        <f t="shared" si="4"/>
        <v>8.3333333333333037E-2</v>
      </c>
      <c r="I1489" s="30" t="s">
        <v>66</v>
      </c>
      <c r="J1489" s="30" t="s">
        <v>25</v>
      </c>
      <c r="K1489" s="30" t="s">
        <v>26</v>
      </c>
      <c r="L1489" s="30" t="s">
        <v>602</v>
      </c>
      <c r="M1489" s="30" t="s">
        <v>1435</v>
      </c>
      <c r="N1489" s="30"/>
      <c r="O1489" s="30"/>
      <c r="P1489" s="30"/>
      <c r="Q1489" s="30"/>
      <c r="R1489" s="30"/>
      <c r="S1489" s="30"/>
      <c r="T1489" s="30"/>
      <c r="U1489" s="30"/>
      <c r="V1489" s="30"/>
      <c r="W1489" s="30"/>
      <c r="X1489" s="30"/>
      <c r="Y1489" s="30"/>
    </row>
    <row r="1490" spans="1:25" x14ac:dyDescent="0.35">
      <c r="A1490" s="34">
        <v>45728</v>
      </c>
      <c r="B1490" s="33">
        <v>3</v>
      </c>
      <c r="C1490" s="33">
        <v>2025</v>
      </c>
      <c r="D1490" s="33" t="s">
        <v>678</v>
      </c>
      <c r="E1490" s="33">
        <v>2</v>
      </c>
      <c r="F1490" s="35">
        <v>0.73611111111111116</v>
      </c>
      <c r="G1490" s="35">
        <v>0.75</v>
      </c>
      <c r="H1490" s="41">
        <f t="shared" si="4"/>
        <v>0.33333333333333215</v>
      </c>
      <c r="I1490" s="33" t="s">
        <v>87</v>
      </c>
      <c r="J1490" s="33" t="s">
        <v>30</v>
      </c>
      <c r="K1490" s="33" t="s">
        <v>52</v>
      </c>
      <c r="L1490" s="33" t="s">
        <v>57</v>
      </c>
      <c r="M1490" s="33" t="s">
        <v>1436</v>
      </c>
      <c r="N1490" s="33"/>
      <c r="O1490" s="33"/>
      <c r="P1490" s="33"/>
      <c r="Q1490" s="33"/>
      <c r="R1490" s="33"/>
      <c r="S1490" s="33"/>
      <c r="T1490" s="33"/>
      <c r="U1490" s="33"/>
      <c r="V1490" s="33"/>
      <c r="W1490" s="33"/>
      <c r="X1490" s="33"/>
      <c r="Y1490" s="33"/>
    </row>
    <row r="1491" spans="1:25" x14ac:dyDescent="0.35">
      <c r="A1491" s="29">
        <v>45728</v>
      </c>
      <c r="B1491" s="30">
        <v>3</v>
      </c>
      <c r="C1491" s="30">
        <v>2025</v>
      </c>
      <c r="D1491" s="30" t="s">
        <v>678</v>
      </c>
      <c r="E1491" s="30">
        <v>2</v>
      </c>
      <c r="F1491" s="32">
        <v>0.82291666666666663</v>
      </c>
      <c r="G1491" s="32">
        <v>0.82986111111111116</v>
      </c>
      <c r="H1491" s="40">
        <f t="shared" si="4"/>
        <v>0.16666666666666874</v>
      </c>
      <c r="I1491" s="30" t="s">
        <v>42</v>
      </c>
      <c r="J1491" s="30" t="s">
        <v>25</v>
      </c>
      <c r="K1491" s="30" t="s">
        <v>26</v>
      </c>
      <c r="L1491" s="30" t="s">
        <v>1196</v>
      </c>
      <c r="M1491" s="30" t="s">
        <v>1437</v>
      </c>
      <c r="N1491" s="30"/>
      <c r="O1491" s="30"/>
      <c r="P1491" s="30"/>
      <c r="Q1491" s="30"/>
      <c r="R1491" s="30"/>
      <c r="S1491" s="30"/>
      <c r="T1491" s="30"/>
      <c r="U1491" s="30"/>
      <c r="V1491" s="30"/>
      <c r="W1491" s="30"/>
      <c r="X1491" s="30"/>
      <c r="Y1491" s="30"/>
    </row>
    <row r="1492" spans="1:25" x14ac:dyDescent="0.35">
      <c r="A1492" s="34">
        <v>45728</v>
      </c>
      <c r="B1492" s="33">
        <v>3</v>
      </c>
      <c r="C1492" s="33">
        <v>2025</v>
      </c>
      <c r="D1492" s="33" t="s">
        <v>678</v>
      </c>
      <c r="E1492" s="33">
        <v>2</v>
      </c>
      <c r="F1492" s="35">
        <v>0.85763888888888884</v>
      </c>
      <c r="G1492" s="35">
        <v>0.86111111111111116</v>
      </c>
      <c r="H1492" s="41">
        <f t="shared" si="4"/>
        <v>8.3333333333335702E-2</v>
      </c>
      <c r="I1492" s="33" t="s">
        <v>42</v>
      </c>
      <c r="J1492" s="33" t="s">
        <v>25</v>
      </c>
      <c r="K1492" s="33" t="s">
        <v>26</v>
      </c>
      <c r="L1492" s="33" t="s">
        <v>1196</v>
      </c>
      <c r="M1492" s="33" t="s">
        <v>1438</v>
      </c>
      <c r="N1492" s="33"/>
      <c r="O1492" s="33"/>
      <c r="P1492" s="33"/>
      <c r="Q1492" s="33"/>
      <c r="R1492" s="33"/>
      <c r="S1492" s="33"/>
      <c r="T1492" s="33"/>
      <c r="U1492" s="33"/>
      <c r="V1492" s="33"/>
      <c r="W1492" s="33"/>
      <c r="X1492" s="33"/>
      <c r="Y1492" s="33"/>
    </row>
    <row r="1493" spans="1:25" x14ac:dyDescent="0.35">
      <c r="A1493" s="29">
        <v>45728</v>
      </c>
      <c r="B1493" s="30">
        <v>3</v>
      </c>
      <c r="C1493" s="30">
        <v>2025</v>
      </c>
      <c r="D1493" s="30" t="s">
        <v>678</v>
      </c>
      <c r="E1493" s="30">
        <v>3</v>
      </c>
      <c r="F1493" s="32">
        <v>0.91666666666666663</v>
      </c>
      <c r="G1493" s="32">
        <v>0.95833333333333337</v>
      </c>
      <c r="H1493" s="40">
        <f t="shared" si="4"/>
        <v>1.0000000000000018</v>
      </c>
      <c r="I1493" s="30" t="s">
        <v>56</v>
      </c>
      <c r="J1493" s="30" t="s">
        <v>25</v>
      </c>
      <c r="K1493" s="30" t="s">
        <v>26</v>
      </c>
      <c r="L1493" s="30" t="s">
        <v>76</v>
      </c>
      <c r="M1493" s="30" t="s">
        <v>4815</v>
      </c>
      <c r="N1493" s="30"/>
      <c r="O1493" s="30"/>
      <c r="P1493" s="30"/>
      <c r="Q1493" s="30"/>
      <c r="R1493" s="30"/>
      <c r="S1493" s="30"/>
      <c r="T1493" s="30"/>
      <c r="U1493" s="30"/>
      <c r="V1493" s="30"/>
      <c r="W1493" s="30"/>
      <c r="X1493" s="30"/>
      <c r="Y1493" s="30"/>
    </row>
    <row r="1494" spans="1:25" x14ac:dyDescent="0.35">
      <c r="A1494" s="34">
        <v>45728</v>
      </c>
      <c r="B1494" s="33">
        <v>3</v>
      </c>
      <c r="C1494" s="33">
        <v>2025</v>
      </c>
      <c r="D1494" s="33" t="s">
        <v>678</v>
      </c>
      <c r="E1494" s="33">
        <v>3</v>
      </c>
      <c r="F1494" s="35">
        <v>0.97222222222222221</v>
      </c>
      <c r="G1494" s="35">
        <v>0.98263888888888884</v>
      </c>
      <c r="H1494" s="41">
        <f t="shared" si="4"/>
        <v>0.24999999999999911</v>
      </c>
      <c r="I1494" s="33" t="s">
        <v>75</v>
      </c>
      <c r="J1494" s="33" t="s">
        <v>25</v>
      </c>
      <c r="K1494" s="33" t="s">
        <v>26</v>
      </c>
      <c r="L1494" s="33" t="s">
        <v>1338</v>
      </c>
      <c r="M1494" s="33" t="s">
        <v>1439</v>
      </c>
      <c r="N1494" s="33"/>
      <c r="O1494" s="33"/>
      <c r="P1494" s="33"/>
      <c r="Q1494" s="33"/>
      <c r="R1494" s="33"/>
      <c r="S1494" s="33"/>
      <c r="T1494" s="33"/>
      <c r="U1494" s="33"/>
      <c r="V1494" s="33"/>
      <c r="W1494" s="33"/>
      <c r="X1494" s="33"/>
      <c r="Y1494" s="33"/>
    </row>
    <row r="1495" spans="1:25" x14ac:dyDescent="0.35">
      <c r="A1495" s="5">
        <v>45728</v>
      </c>
      <c r="B1495">
        <v>3</v>
      </c>
      <c r="C1495">
        <v>2025</v>
      </c>
      <c r="D1495" s="30" t="s">
        <v>678</v>
      </c>
      <c r="E1495" s="30">
        <v>3</v>
      </c>
      <c r="F1495" s="32">
        <v>1.3888888888888888E-2</v>
      </c>
      <c r="G1495" s="32">
        <v>2.4305555555555556E-2</v>
      </c>
      <c r="H1495" s="40">
        <f t="shared" si="4"/>
        <v>0.25</v>
      </c>
      <c r="I1495" s="30" t="s">
        <v>165</v>
      </c>
      <c r="J1495" s="30" t="s">
        <v>38</v>
      </c>
      <c r="K1495" s="30" t="s">
        <v>39</v>
      </c>
      <c r="L1495" s="30" t="s">
        <v>47</v>
      </c>
      <c r="M1495" t="s">
        <v>1440</v>
      </c>
      <c r="N1495" s="30"/>
      <c r="O1495" s="30"/>
      <c r="P1495" s="30"/>
      <c r="Q1495" s="30"/>
      <c r="R1495" s="30"/>
      <c r="S1495" s="30"/>
      <c r="T1495" s="30"/>
      <c r="U1495" s="30"/>
      <c r="V1495" s="30"/>
      <c r="W1495" s="30"/>
      <c r="X1495" s="30"/>
      <c r="Y1495" s="30"/>
    </row>
    <row r="1496" spans="1:25" x14ac:dyDescent="0.35">
      <c r="A1496" s="34">
        <v>45728</v>
      </c>
      <c r="B1496" s="33">
        <v>3</v>
      </c>
      <c r="C1496" s="33">
        <v>2025</v>
      </c>
      <c r="D1496" s="33" t="s">
        <v>678</v>
      </c>
      <c r="E1496" s="33">
        <v>3</v>
      </c>
      <c r="F1496" s="35">
        <v>0.13541666666666666</v>
      </c>
      <c r="G1496" s="35">
        <v>0.1423611111111111</v>
      </c>
      <c r="H1496" s="41">
        <f t="shared" si="4"/>
        <v>0.16666666666666674</v>
      </c>
      <c r="I1496" s="33" t="s">
        <v>56</v>
      </c>
      <c r="J1496" s="33" t="s">
        <v>30</v>
      </c>
      <c r="K1496" s="33" t="s">
        <v>52</v>
      </c>
      <c r="L1496" s="33" t="s">
        <v>57</v>
      </c>
      <c r="M1496" s="33" t="s">
        <v>1441</v>
      </c>
      <c r="N1496" s="33"/>
      <c r="O1496" s="33"/>
      <c r="P1496" s="33"/>
      <c r="Q1496" s="33"/>
      <c r="R1496" s="33"/>
      <c r="S1496" s="33"/>
      <c r="T1496" s="33"/>
      <c r="U1496" s="33"/>
      <c r="V1496" s="33"/>
      <c r="W1496" s="33"/>
      <c r="X1496" s="33"/>
      <c r="Y1496" s="33"/>
    </row>
    <row r="1497" spans="1:25" x14ac:dyDescent="0.35">
      <c r="A1497" s="5">
        <v>45728</v>
      </c>
      <c r="B1497">
        <v>3</v>
      </c>
      <c r="C1497">
        <v>2025</v>
      </c>
      <c r="D1497" s="30" t="s">
        <v>678</v>
      </c>
      <c r="E1497" s="30">
        <v>3</v>
      </c>
      <c r="F1497" s="32">
        <v>0.15972222222222221</v>
      </c>
      <c r="G1497" s="32">
        <v>0.16666666666666666</v>
      </c>
      <c r="H1497" s="40">
        <f t="shared" si="4"/>
        <v>0.16666666666666674</v>
      </c>
      <c r="I1497" s="30">
        <v>20104</v>
      </c>
      <c r="J1497" s="30" t="s">
        <v>25</v>
      </c>
      <c r="K1497" s="30" t="s">
        <v>26</v>
      </c>
      <c r="L1497" s="30" t="s">
        <v>47</v>
      </c>
      <c r="M1497" t="s">
        <v>1442</v>
      </c>
      <c r="N1497" s="30"/>
      <c r="O1497" s="30"/>
      <c r="P1497" s="30"/>
      <c r="Q1497" s="30"/>
      <c r="R1497" s="30"/>
      <c r="S1497" s="30"/>
      <c r="T1497" s="30"/>
      <c r="U1497" s="30"/>
      <c r="V1497" s="30"/>
      <c r="W1497" s="30"/>
      <c r="X1497" s="30"/>
      <c r="Y1497" s="30"/>
    </row>
    <row r="1498" spans="1:25" x14ac:dyDescent="0.35">
      <c r="A1498" s="34">
        <v>45728</v>
      </c>
      <c r="B1498" s="33">
        <v>3</v>
      </c>
      <c r="C1498" s="33">
        <v>2025</v>
      </c>
      <c r="D1498" s="33" t="s">
        <v>678</v>
      </c>
      <c r="E1498" s="33">
        <v>3</v>
      </c>
      <c r="F1498" s="35">
        <v>0.16666666666666666</v>
      </c>
      <c r="G1498" s="35">
        <v>0.1701388888888889</v>
      </c>
      <c r="H1498" s="41">
        <f t="shared" si="4"/>
        <v>8.3333333333333703E-2</v>
      </c>
      <c r="I1498" s="33">
        <v>20104</v>
      </c>
      <c r="J1498" s="33" t="s">
        <v>25</v>
      </c>
      <c r="K1498" s="33" t="s">
        <v>26</v>
      </c>
      <c r="L1498" s="33" t="s">
        <v>47</v>
      </c>
      <c r="M1498" s="33" t="s">
        <v>1443</v>
      </c>
      <c r="N1498" s="33"/>
      <c r="O1498" s="33"/>
      <c r="P1498" s="33"/>
      <c r="Q1498" s="33"/>
      <c r="R1498" s="33"/>
      <c r="S1498" s="33"/>
      <c r="T1498" s="33"/>
      <c r="U1498" s="33"/>
      <c r="V1498" s="33"/>
      <c r="W1498" s="33"/>
      <c r="X1498" s="33"/>
      <c r="Y1498" s="33"/>
    </row>
    <row r="1499" spans="1:25" x14ac:dyDescent="0.35">
      <c r="A1499" s="5">
        <v>45728</v>
      </c>
      <c r="B1499">
        <v>3</v>
      </c>
      <c r="C1499">
        <v>2025</v>
      </c>
      <c r="D1499" s="30" t="s">
        <v>678</v>
      </c>
      <c r="E1499" s="30">
        <v>3</v>
      </c>
      <c r="F1499" s="32">
        <v>0.19444444444444445</v>
      </c>
      <c r="G1499" s="32">
        <v>0.2013888888888889</v>
      </c>
      <c r="H1499" s="40">
        <f t="shared" si="4"/>
        <v>0.16666666666666674</v>
      </c>
      <c r="I1499" s="30" t="s">
        <v>617</v>
      </c>
      <c r="J1499" s="30" t="s">
        <v>25</v>
      </c>
      <c r="K1499" s="30" t="s">
        <v>26</v>
      </c>
      <c r="L1499" s="30" t="s">
        <v>47</v>
      </c>
      <c r="M1499" t="s">
        <v>1444</v>
      </c>
      <c r="N1499" s="30"/>
      <c r="O1499" s="30"/>
      <c r="P1499" s="30"/>
      <c r="Q1499" s="30"/>
      <c r="R1499" s="30"/>
      <c r="S1499" s="30"/>
      <c r="T1499" s="30"/>
      <c r="U1499" s="30"/>
      <c r="V1499" s="30"/>
      <c r="W1499" s="30"/>
      <c r="X1499" s="30"/>
      <c r="Y1499" s="30"/>
    </row>
    <row r="1500" spans="1:25" x14ac:dyDescent="0.35">
      <c r="A1500" s="34">
        <v>45728</v>
      </c>
      <c r="B1500" s="33">
        <v>3</v>
      </c>
      <c r="C1500" s="33">
        <v>2025</v>
      </c>
      <c r="D1500" s="33" t="s">
        <v>678</v>
      </c>
      <c r="E1500" s="33">
        <v>3</v>
      </c>
      <c r="F1500" s="35">
        <v>0.2013888888888889</v>
      </c>
      <c r="G1500" s="35">
        <v>0.20833333333333334</v>
      </c>
      <c r="H1500" s="41">
        <f t="shared" si="4"/>
        <v>0.16666666666666674</v>
      </c>
      <c r="I1500" s="33">
        <v>20103</v>
      </c>
      <c r="J1500" s="33" t="s">
        <v>30</v>
      </c>
      <c r="K1500" s="33" t="s">
        <v>26</v>
      </c>
      <c r="L1500" s="33" t="s">
        <v>346</v>
      </c>
      <c r="M1500" s="33" t="s">
        <v>1445</v>
      </c>
      <c r="N1500" s="33"/>
      <c r="O1500" s="33"/>
      <c r="P1500" s="33"/>
      <c r="Q1500" s="33"/>
      <c r="R1500" s="33"/>
      <c r="S1500" s="33"/>
      <c r="T1500" s="33"/>
      <c r="U1500" s="33"/>
      <c r="V1500" s="33"/>
      <c r="W1500" s="33"/>
      <c r="X1500" s="33"/>
      <c r="Y1500" s="33"/>
    </row>
    <row r="1501" spans="1:25" x14ac:dyDescent="0.35">
      <c r="A1501" s="5">
        <v>45728</v>
      </c>
      <c r="B1501">
        <v>3</v>
      </c>
      <c r="C1501">
        <v>2025</v>
      </c>
      <c r="D1501" s="30" t="s">
        <v>678</v>
      </c>
      <c r="E1501" s="30">
        <v>3</v>
      </c>
      <c r="F1501" s="32">
        <v>0.20833333333333334</v>
      </c>
      <c r="G1501" s="32">
        <v>0.21527777777777779</v>
      </c>
      <c r="H1501" s="40">
        <f t="shared" si="4"/>
        <v>0.16666666666666674</v>
      </c>
      <c r="I1501" s="30">
        <v>20104</v>
      </c>
      <c r="J1501" s="30" t="s">
        <v>30</v>
      </c>
      <c r="K1501" s="30" t="s">
        <v>26</v>
      </c>
      <c r="L1501" s="30" t="s">
        <v>183</v>
      </c>
      <c r="M1501" t="s">
        <v>1446</v>
      </c>
      <c r="N1501" s="30"/>
      <c r="O1501" s="30"/>
      <c r="P1501" s="30"/>
      <c r="Q1501" s="30"/>
      <c r="R1501" s="30"/>
      <c r="S1501" s="30"/>
      <c r="T1501" s="30"/>
      <c r="U1501" s="30"/>
      <c r="V1501" s="30"/>
      <c r="W1501" s="30"/>
      <c r="X1501" s="30"/>
      <c r="Y1501" s="30"/>
    </row>
    <row r="1502" spans="1:25" x14ac:dyDescent="0.35">
      <c r="A1502" s="34">
        <v>45728</v>
      </c>
      <c r="B1502" s="33">
        <v>3</v>
      </c>
      <c r="C1502" s="33">
        <v>2025</v>
      </c>
      <c r="D1502" s="33" t="s">
        <v>678</v>
      </c>
      <c r="E1502" s="33">
        <v>3</v>
      </c>
      <c r="F1502" s="35">
        <v>0.2361111111111111</v>
      </c>
      <c r="G1502" s="35">
        <v>0.23958333333333334</v>
      </c>
      <c r="H1502" s="41">
        <f t="shared" si="4"/>
        <v>8.3333333333333703E-2</v>
      </c>
      <c r="I1502" s="33">
        <v>20104</v>
      </c>
      <c r="J1502" s="33" t="s">
        <v>30</v>
      </c>
      <c r="K1502" s="33" t="s">
        <v>26</v>
      </c>
      <c r="L1502" s="33" t="s">
        <v>183</v>
      </c>
      <c r="M1502" s="33" t="s">
        <v>1447</v>
      </c>
      <c r="N1502" s="33"/>
      <c r="O1502" s="33"/>
      <c r="P1502" s="33"/>
      <c r="Q1502" s="33"/>
      <c r="R1502" s="33"/>
      <c r="S1502" s="33"/>
      <c r="T1502" s="33"/>
      <c r="U1502" s="33"/>
      <c r="V1502" s="33"/>
      <c r="W1502" s="33"/>
      <c r="X1502" s="33"/>
      <c r="Y1502" s="33"/>
    </row>
    <row r="1503" spans="1:25" x14ac:dyDescent="0.35">
      <c r="A1503" s="5">
        <v>45728</v>
      </c>
      <c r="B1503">
        <v>3</v>
      </c>
      <c r="C1503">
        <v>2025</v>
      </c>
      <c r="D1503" s="30" t="s">
        <v>678</v>
      </c>
      <c r="E1503" s="30">
        <v>3</v>
      </c>
      <c r="F1503" s="32">
        <v>0.23958333333333334</v>
      </c>
      <c r="G1503" s="32">
        <v>0.24652777777777779</v>
      </c>
      <c r="H1503" s="40">
        <f>(G1503-F1503)*24</f>
        <v>0.16666666666666674</v>
      </c>
      <c r="I1503" s="30" t="s">
        <v>617</v>
      </c>
      <c r="J1503" s="30" t="s">
        <v>25</v>
      </c>
      <c r="K1503" s="30" t="s">
        <v>26</v>
      </c>
      <c r="L1503" s="30" t="s">
        <v>47</v>
      </c>
      <c r="M1503" t="s">
        <v>1448</v>
      </c>
      <c r="N1503" s="30"/>
      <c r="O1503" s="30"/>
      <c r="P1503" s="30"/>
      <c r="Q1503" s="30"/>
      <c r="R1503" s="30"/>
      <c r="S1503" s="30"/>
      <c r="T1503" s="30"/>
      <c r="U1503" s="30"/>
      <c r="V1503" s="30"/>
      <c r="W1503" s="30"/>
      <c r="X1503" s="30"/>
      <c r="Y1503" s="30"/>
    </row>
    <row r="1504" spans="1:25" x14ac:dyDescent="0.35">
      <c r="A1504" s="34">
        <v>45728</v>
      </c>
      <c r="B1504" s="33">
        <v>3</v>
      </c>
      <c r="C1504" s="33">
        <v>2025</v>
      </c>
      <c r="D1504" s="33" t="s">
        <v>678</v>
      </c>
      <c r="E1504" s="33">
        <v>3</v>
      </c>
      <c r="F1504" s="35">
        <v>0.24652777777777779</v>
      </c>
      <c r="G1504" s="35">
        <v>0.25</v>
      </c>
      <c r="H1504" s="41">
        <f t="shared" ref="H1504:H1567" si="5">(G1504-F1504)*24</f>
        <v>8.3333333333333037E-2</v>
      </c>
      <c r="I1504" s="33" t="s">
        <v>617</v>
      </c>
      <c r="J1504" s="33" t="s">
        <v>25</v>
      </c>
      <c r="K1504" s="33" t="s">
        <v>26</v>
      </c>
      <c r="L1504" s="33" t="s">
        <v>47</v>
      </c>
      <c r="M1504" s="33" t="s">
        <v>1449</v>
      </c>
      <c r="N1504" s="33"/>
      <c r="O1504" s="33"/>
      <c r="P1504" s="33"/>
      <c r="Q1504" s="33"/>
      <c r="R1504" s="33"/>
      <c r="S1504" s="33"/>
      <c r="T1504" s="33"/>
      <c r="U1504" s="33"/>
      <c r="V1504" s="33"/>
      <c r="W1504" s="33"/>
      <c r="X1504" s="33"/>
      <c r="Y1504" s="33"/>
    </row>
    <row r="1505" spans="1:25" x14ac:dyDescent="0.35">
      <c r="A1505" s="5">
        <v>45728</v>
      </c>
      <c r="B1505">
        <v>3</v>
      </c>
      <c r="C1505">
        <v>2025</v>
      </c>
      <c r="D1505" s="30" t="s">
        <v>678</v>
      </c>
      <c r="E1505" s="30">
        <v>3</v>
      </c>
      <c r="F1505" s="32">
        <v>0.2673611111111111</v>
      </c>
      <c r="G1505" s="32">
        <v>0.27430555555555558</v>
      </c>
      <c r="H1505" s="40">
        <f t="shared" si="5"/>
        <v>0.16666666666666741</v>
      </c>
      <c r="I1505" s="30">
        <v>20104</v>
      </c>
      <c r="J1505" s="30" t="s">
        <v>30</v>
      </c>
      <c r="K1505" s="30" t="s">
        <v>26</v>
      </c>
      <c r="L1505" s="30" t="s">
        <v>183</v>
      </c>
      <c r="M1505" t="s">
        <v>1450</v>
      </c>
      <c r="N1505" s="30"/>
      <c r="O1505" s="30"/>
      <c r="P1505" s="30"/>
      <c r="Q1505" s="30"/>
      <c r="R1505" s="30"/>
      <c r="S1505" s="30"/>
      <c r="T1505" s="30"/>
      <c r="U1505" s="30"/>
      <c r="V1505" s="30"/>
      <c r="W1505" s="30"/>
      <c r="X1505" s="30"/>
      <c r="Y1505" s="30"/>
    </row>
    <row r="1506" spans="1:25" x14ac:dyDescent="0.35">
      <c r="A1506" s="34">
        <v>45729</v>
      </c>
      <c r="B1506" s="33">
        <v>3</v>
      </c>
      <c r="C1506" s="33">
        <v>2025</v>
      </c>
      <c r="D1506" s="33" t="s">
        <v>678</v>
      </c>
      <c r="E1506" s="33">
        <v>1</v>
      </c>
      <c r="F1506" s="35">
        <v>0.29166666666666669</v>
      </c>
      <c r="G1506" s="35">
        <v>0.30555555555555558</v>
      </c>
      <c r="H1506" s="41">
        <f t="shared" si="5"/>
        <v>0.33333333333333348</v>
      </c>
      <c r="I1506" s="33" t="s">
        <v>56</v>
      </c>
      <c r="J1506" s="33" t="s">
        <v>30</v>
      </c>
      <c r="K1506" s="33" t="s">
        <v>52</v>
      </c>
      <c r="L1506" s="33" t="s">
        <v>57</v>
      </c>
      <c r="M1506" s="33" t="s">
        <v>4816</v>
      </c>
      <c r="N1506" s="33"/>
      <c r="O1506" s="33"/>
      <c r="P1506" s="33"/>
      <c r="Q1506" s="33"/>
      <c r="R1506" s="33"/>
      <c r="S1506" s="33"/>
      <c r="T1506" s="33"/>
      <c r="U1506" s="33"/>
      <c r="V1506" s="33"/>
      <c r="W1506" s="33"/>
      <c r="X1506" s="33"/>
      <c r="Y1506" s="33"/>
    </row>
    <row r="1507" spans="1:25" x14ac:dyDescent="0.35">
      <c r="A1507" s="5">
        <v>45729</v>
      </c>
      <c r="B1507">
        <v>3</v>
      </c>
      <c r="C1507">
        <v>2025</v>
      </c>
      <c r="D1507" s="30" t="s">
        <v>678</v>
      </c>
      <c r="E1507" s="30">
        <v>1</v>
      </c>
      <c r="F1507" s="32">
        <v>0.3125</v>
      </c>
      <c r="G1507" s="32">
        <v>0.31944444444444442</v>
      </c>
      <c r="H1507" s="40">
        <f t="shared" si="5"/>
        <v>0.16666666666666607</v>
      </c>
      <c r="I1507" s="30">
        <v>20104</v>
      </c>
      <c r="J1507" s="30" t="s">
        <v>25</v>
      </c>
      <c r="K1507" s="30" t="s">
        <v>26</v>
      </c>
      <c r="L1507" s="30" t="s">
        <v>47</v>
      </c>
      <c r="M1507" t="s">
        <v>1451</v>
      </c>
      <c r="N1507" s="30"/>
      <c r="O1507" s="30"/>
      <c r="P1507" s="30"/>
      <c r="Q1507" s="30"/>
      <c r="R1507" s="30"/>
      <c r="S1507" s="30"/>
      <c r="T1507" s="30"/>
      <c r="U1507" s="30"/>
      <c r="V1507" s="30"/>
      <c r="W1507" s="30"/>
      <c r="X1507" s="30"/>
      <c r="Y1507" s="30"/>
    </row>
    <row r="1508" spans="1:25" x14ac:dyDescent="0.35">
      <c r="A1508" s="34">
        <v>45729</v>
      </c>
      <c r="B1508" s="33">
        <v>3</v>
      </c>
      <c r="C1508" s="33">
        <v>2025</v>
      </c>
      <c r="D1508" s="33" t="s">
        <v>678</v>
      </c>
      <c r="E1508" s="33">
        <v>1</v>
      </c>
      <c r="F1508" s="35">
        <v>0.3263888888888889</v>
      </c>
      <c r="G1508" s="35">
        <v>0.33333333333333331</v>
      </c>
      <c r="H1508" s="41">
        <f t="shared" si="5"/>
        <v>0.16666666666666607</v>
      </c>
      <c r="I1508" s="33" t="s">
        <v>56</v>
      </c>
      <c r="J1508" s="33" t="s">
        <v>25</v>
      </c>
      <c r="K1508" s="33" t="s">
        <v>26</v>
      </c>
      <c r="L1508" s="33" t="s">
        <v>1335</v>
      </c>
      <c r="M1508" s="33" t="s">
        <v>4817</v>
      </c>
      <c r="N1508" s="33"/>
      <c r="O1508" s="33"/>
      <c r="P1508" s="33"/>
      <c r="Q1508" s="33"/>
      <c r="R1508" s="33"/>
      <c r="S1508" s="33"/>
      <c r="T1508" s="33"/>
      <c r="U1508" s="33"/>
      <c r="V1508" s="33"/>
      <c r="W1508" s="33"/>
      <c r="X1508" s="33"/>
      <c r="Y1508" s="33"/>
    </row>
    <row r="1509" spans="1:25" x14ac:dyDescent="0.35">
      <c r="A1509" s="5">
        <v>45729</v>
      </c>
      <c r="B1509">
        <v>3</v>
      </c>
      <c r="C1509">
        <v>2025</v>
      </c>
      <c r="D1509" s="30" t="s">
        <v>678</v>
      </c>
      <c r="E1509" s="30">
        <v>1</v>
      </c>
      <c r="F1509" s="32">
        <v>0.33333333333333331</v>
      </c>
      <c r="G1509" s="32">
        <v>0.36805555555555558</v>
      </c>
      <c r="H1509" s="40">
        <f t="shared" si="5"/>
        <v>0.83333333333333437</v>
      </c>
      <c r="I1509" s="30" t="s">
        <v>56</v>
      </c>
      <c r="J1509" s="30" t="s">
        <v>25</v>
      </c>
      <c r="K1509" s="30" t="s">
        <v>26</v>
      </c>
      <c r="L1509" s="30" t="s">
        <v>346</v>
      </c>
      <c r="M1509" t="s">
        <v>4818</v>
      </c>
      <c r="N1509" s="30"/>
      <c r="O1509" s="30"/>
      <c r="P1509" s="30"/>
      <c r="Q1509" s="30"/>
      <c r="R1509" s="30"/>
      <c r="S1509" s="30"/>
      <c r="T1509" s="30"/>
      <c r="U1509" s="30"/>
      <c r="V1509" s="30"/>
      <c r="W1509" s="30"/>
      <c r="X1509" s="30"/>
      <c r="Y1509" s="30"/>
    </row>
    <row r="1510" spans="1:25" x14ac:dyDescent="0.35">
      <c r="A1510" s="34">
        <v>45729</v>
      </c>
      <c r="B1510" s="33">
        <v>3</v>
      </c>
      <c r="C1510" s="33">
        <v>2025</v>
      </c>
      <c r="D1510" s="33" t="s">
        <v>678</v>
      </c>
      <c r="E1510" s="33">
        <v>1</v>
      </c>
      <c r="F1510" s="35">
        <v>0.37847222222222221</v>
      </c>
      <c r="G1510" s="35">
        <v>0.3888888888888889</v>
      </c>
      <c r="H1510" s="41">
        <f t="shared" si="5"/>
        <v>0.25000000000000044</v>
      </c>
      <c r="I1510" s="33" t="s">
        <v>617</v>
      </c>
      <c r="J1510" s="33" t="s">
        <v>25</v>
      </c>
      <c r="K1510" s="33" t="s">
        <v>26</v>
      </c>
      <c r="L1510" s="33" t="s">
        <v>47</v>
      </c>
      <c r="M1510" s="33" t="s">
        <v>1452</v>
      </c>
      <c r="N1510" s="33"/>
      <c r="O1510" s="33"/>
      <c r="P1510" s="33"/>
      <c r="Q1510" s="33"/>
      <c r="R1510" s="33"/>
      <c r="S1510" s="33"/>
      <c r="T1510" s="33"/>
      <c r="U1510" s="33"/>
      <c r="V1510" s="33"/>
      <c r="W1510" s="33"/>
      <c r="X1510" s="33"/>
      <c r="Y1510" s="33"/>
    </row>
    <row r="1511" spans="1:25" x14ac:dyDescent="0.35">
      <c r="A1511" s="5">
        <v>45729</v>
      </c>
      <c r="B1511">
        <v>3</v>
      </c>
      <c r="C1511">
        <v>2025</v>
      </c>
      <c r="D1511" s="30" t="s">
        <v>678</v>
      </c>
      <c r="E1511" s="30">
        <v>1</v>
      </c>
      <c r="F1511" s="32">
        <v>0.3888888888888889</v>
      </c>
      <c r="G1511" s="32">
        <v>0.40972222222222221</v>
      </c>
      <c r="H1511" s="40">
        <f t="shared" si="5"/>
        <v>0.49999999999999956</v>
      </c>
      <c r="I1511" s="30">
        <v>20104</v>
      </c>
      <c r="J1511" s="30" t="s">
        <v>25</v>
      </c>
      <c r="K1511" s="30" t="s">
        <v>26</v>
      </c>
      <c r="L1511" s="30" t="s">
        <v>472</v>
      </c>
      <c r="M1511" t="s">
        <v>1453</v>
      </c>
      <c r="N1511" s="30"/>
      <c r="O1511" s="30"/>
      <c r="P1511" s="30"/>
      <c r="Q1511" s="30"/>
      <c r="R1511" s="30"/>
      <c r="S1511" s="30"/>
      <c r="T1511" s="30"/>
      <c r="U1511" s="30"/>
      <c r="V1511" s="30"/>
      <c r="W1511" s="30"/>
      <c r="X1511" s="30"/>
      <c r="Y1511" s="30"/>
    </row>
    <row r="1512" spans="1:25" x14ac:dyDescent="0.35">
      <c r="A1512" s="34">
        <v>45729</v>
      </c>
      <c r="B1512" s="33">
        <v>3</v>
      </c>
      <c r="C1512" s="33">
        <v>2025</v>
      </c>
      <c r="D1512" s="33" t="s">
        <v>678</v>
      </c>
      <c r="E1512" s="33">
        <v>1</v>
      </c>
      <c r="F1512" s="35">
        <v>0.42708333333333331</v>
      </c>
      <c r="G1512" s="35">
        <v>0.43402777777777779</v>
      </c>
      <c r="H1512" s="41">
        <f t="shared" si="5"/>
        <v>0.16666666666666741</v>
      </c>
      <c r="I1512" s="33" t="s">
        <v>42</v>
      </c>
      <c r="J1512" s="33" t="s">
        <v>25</v>
      </c>
      <c r="K1512" s="33" t="s">
        <v>26</v>
      </c>
      <c r="L1512" s="33" t="s">
        <v>1196</v>
      </c>
      <c r="M1512" s="33" t="s">
        <v>1454</v>
      </c>
      <c r="N1512" s="33"/>
      <c r="O1512" s="33"/>
      <c r="P1512" s="33"/>
      <c r="Q1512" s="33"/>
      <c r="R1512" s="33"/>
      <c r="S1512" s="33"/>
      <c r="T1512" s="33"/>
      <c r="U1512" s="33"/>
      <c r="V1512" s="33"/>
      <c r="W1512" s="33"/>
      <c r="X1512" s="33"/>
      <c r="Y1512" s="33"/>
    </row>
    <row r="1513" spans="1:25" x14ac:dyDescent="0.35">
      <c r="A1513" s="5">
        <v>45729</v>
      </c>
      <c r="B1513">
        <v>3</v>
      </c>
      <c r="C1513">
        <v>2025</v>
      </c>
      <c r="D1513" s="30" t="s">
        <v>678</v>
      </c>
      <c r="E1513" s="30">
        <v>1</v>
      </c>
      <c r="F1513" s="32">
        <v>0.46875</v>
      </c>
      <c r="G1513" s="32">
        <v>0.5</v>
      </c>
      <c r="H1513" s="40">
        <f t="shared" si="5"/>
        <v>0.75</v>
      </c>
      <c r="I1513" s="30" t="s">
        <v>56</v>
      </c>
      <c r="J1513" s="30" t="s">
        <v>25</v>
      </c>
      <c r="K1513" s="30" t="s">
        <v>26</v>
      </c>
      <c r="L1513" s="30" t="s">
        <v>1335</v>
      </c>
      <c r="M1513" t="s">
        <v>4819</v>
      </c>
      <c r="N1513" s="30"/>
      <c r="O1513" s="30"/>
      <c r="P1513" s="30"/>
      <c r="Q1513" s="30"/>
      <c r="R1513" s="30"/>
      <c r="S1513" s="30"/>
      <c r="T1513" s="30"/>
      <c r="U1513" s="30"/>
      <c r="V1513" s="30"/>
      <c r="W1513" s="30"/>
      <c r="X1513" s="30"/>
      <c r="Y1513" s="30"/>
    </row>
    <row r="1514" spans="1:25" x14ac:dyDescent="0.35">
      <c r="A1514" s="34">
        <v>45729</v>
      </c>
      <c r="B1514" s="33">
        <v>3</v>
      </c>
      <c r="C1514" s="33">
        <v>2025</v>
      </c>
      <c r="D1514" s="33" t="s">
        <v>678</v>
      </c>
      <c r="E1514" s="33">
        <v>1</v>
      </c>
      <c r="F1514" s="35">
        <v>0.5</v>
      </c>
      <c r="G1514" s="35">
        <v>0.52083333333333337</v>
      </c>
      <c r="H1514" s="41">
        <f t="shared" si="5"/>
        <v>0.50000000000000089</v>
      </c>
      <c r="I1514" s="33" t="s">
        <v>56</v>
      </c>
      <c r="J1514" s="33" t="s">
        <v>25</v>
      </c>
      <c r="K1514" s="33" t="s">
        <v>26</v>
      </c>
      <c r="L1514" s="33" t="s">
        <v>1335</v>
      </c>
      <c r="M1514" s="33" t="s">
        <v>1455</v>
      </c>
      <c r="N1514" s="33"/>
      <c r="O1514" s="33"/>
      <c r="P1514" s="33"/>
      <c r="Q1514" s="33"/>
      <c r="R1514" s="33"/>
      <c r="S1514" s="33"/>
      <c r="T1514" s="33"/>
      <c r="U1514" s="33"/>
      <c r="V1514" s="33"/>
      <c r="W1514" s="33"/>
      <c r="X1514" s="33"/>
      <c r="Y1514" s="33"/>
    </row>
    <row r="1515" spans="1:25" x14ac:dyDescent="0.35">
      <c r="A1515" s="5">
        <v>45729</v>
      </c>
      <c r="B1515">
        <v>3</v>
      </c>
      <c r="C1515">
        <v>2025</v>
      </c>
      <c r="D1515" s="30" t="s">
        <v>678</v>
      </c>
      <c r="E1515" s="30">
        <v>1</v>
      </c>
      <c r="F1515" s="32">
        <v>0.5625</v>
      </c>
      <c r="G1515" s="32">
        <v>0.58333333333333337</v>
      </c>
      <c r="H1515" s="40">
        <f t="shared" si="5"/>
        <v>0.50000000000000089</v>
      </c>
      <c r="I1515" s="30" t="s">
        <v>56</v>
      </c>
      <c r="J1515" s="30" t="s">
        <v>25</v>
      </c>
      <c r="K1515" s="30" t="s">
        <v>26</v>
      </c>
      <c r="L1515" s="30" t="s">
        <v>346</v>
      </c>
      <c r="M1515" t="s">
        <v>4820</v>
      </c>
      <c r="N1515" s="30"/>
      <c r="O1515" s="30"/>
      <c r="P1515" s="30"/>
      <c r="Q1515" s="30"/>
      <c r="R1515" s="30"/>
      <c r="S1515" s="30"/>
      <c r="T1515" s="30"/>
      <c r="U1515" s="30"/>
      <c r="V1515" s="30"/>
      <c r="W1515" s="30"/>
      <c r="X1515" s="30"/>
      <c r="Y1515" s="30"/>
    </row>
    <row r="1516" spans="1:25" x14ac:dyDescent="0.35">
      <c r="A1516" s="34">
        <v>45729</v>
      </c>
      <c r="B1516" s="33">
        <v>3</v>
      </c>
      <c r="C1516" s="33">
        <v>2025</v>
      </c>
      <c r="D1516" s="33" t="s">
        <v>678</v>
      </c>
      <c r="E1516" s="33">
        <v>1</v>
      </c>
      <c r="F1516" s="35">
        <v>0.61805555555555558</v>
      </c>
      <c r="G1516" s="35">
        <v>0.625</v>
      </c>
      <c r="H1516" s="41">
        <f t="shared" si="5"/>
        <v>0.16666666666666607</v>
      </c>
      <c r="I1516" s="33" t="s">
        <v>87</v>
      </c>
      <c r="J1516" s="33" t="s">
        <v>30</v>
      </c>
      <c r="K1516" s="33" t="s">
        <v>52</v>
      </c>
      <c r="L1516" s="33" t="s">
        <v>57</v>
      </c>
      <c r="M1516" s="33" t="s">
        <v>944</v>
      </c>
      <c r="N1516" s="33"/>
      <c r="O1516" s="33"/>
      <c r="P1516" s="33"/>
      <c r="Q1516" s="33"/>
      <c r="R1516" s="33"/>
      <c r="S1516" s="33"/>
      <c r="T1516" s="33"/>
      <c r="U1516" s="33"/>
      <c r="V1516" s="33"/>
      <c r="W1516" s="33"/>
      <c r="X1516" s="33"/>
      <c r="Y1516" s="33"/>
    </row>
    <row r="1517" spans="1:25" x14ac:dyDescent="0.35">
      <c r="A1517" s="29">
        <v>45729</v>
      </c>
      <c r="B1517" s="30">
        <v>3</v>
      </c>
      <c r="C1517" s="30">
        <v>2025</v>
      </c>
      <c r="D1517" s="30" t="s">
        <v>678</v>
      </c>
      <c r="E1517" s="30">
        <v>2</v>
      </c>
      <c r="F1517" s="32">
        <v>0.625</v>
      </c>
      <c r="G1517" s="32">
        <v>0.64583333333333337</v>
      </c>
      <c r="H1517" s="40">
        <f t="shared" si="5"/>
        <v>0.50000000000000089</v>
      </c>
      <c r="I1517" s="30" t="s">
        <v>87</v>
      </c>
      <c r="J1517" s="30" t="s">
        <v>30</v>
      </c>
      <c r="K1517" s="30" t="s">
        <v>52</v>
      </c>
      <c r="L1517" s="30" t="s">
        <v>57</v>
      </c>
      <c r="M1517" s="30" t="s">
        <v>1456</v>
      </c>
      <c r="N1517" s="30"/>
      <c r="O1517" s="30"/>
      <c r="P1517" s="30"/>
      <c r="Q1517" s="30"/>
      <c r="R1517" s="30"/>
      <c r="S1517" s="30"/>
      <c r="T1517" s="30"/>
      <c r="U1517" s="30"/>
      <c r="V1517" s="30"/>
      <c r="W1517" s="30"/>
      <c r="X1517" s="30"/>
      <c r="Y1517" s="30"/>
    </row>
    <row r="1518" spans="1:25" x14ac:dyDescent="0.35">
      <c r="A1518" s="34">
        <v>45729</v>
      </c>
      <c r="B1518" s="33">
        <v>3</v>
      </c>
      <c r="C1518" s="33">
        <v>2025</v>
      </c>
      <c r="D1518" s="33" t="s">
        <v>678</v>
      </c>
      <c r="E1518" s="33">
        <v>2</v>
      </c>
      <c r="F1518" s="35">
        <v>0.67361111111111116</v>
      </c>
      <c r="G1518" s="35">
        <v>0.68055555555555558</v>
      </c>
      <c r="H1518" s="41">
        <f t="shared" si="5"/>
        <v>0.16666666666666607</v>
      </c>
      <c r="I1518" s="33" t="s">
        <v>617</v>
      </c>
      <c r="J1518" s="33" t="s">
        <v>25</v>
      </c>
      <c r="K1518" s="33" t="s">
        <v>26</v>
      </c>
      <c r="L1518" s="33" t="s">
        <v>1230</v>
      </c>
      <c r="M1518" s="33" t="s">
        <v>1457</v>
      </c>
      <c r="N1518" s="33"/>
      <c r="O1518" s="33"/>
      <c r="P1518" s="33"/>
      <c r="Q1518" s="33"/>
      <c r="R1518" s="33"/>
      <c r="S1518" s="33"/>
      <c r="T1518" s="33"/>
      <c r="U1518" s="33"/>
      <c r="V1518" s="33"/>
      <c r="W1518" s="33"/>
      <c r="X1518" s="33"/>
      <c r="Y1518" s="33"/>
    </row>
    <row r="1519" spans="1:25" x14ac:dyDescent="0.35">
      <c r="A1519" s="29">
        <v>45729</v>
      </c>
      <c r="B1519" s="30">
        <v>3</v>
      </c>
      <c r="C1519" s="30">
        <v>2025</v>
      </c>
      <c r="D1519" s="30" t="s">
        <v>678</v>
      </c>
      <c r="E1519" s="30">
        <v>2</v>
      </c>
      <c r="F1519" s="32">
        <v>0.67361111111111116</v>
      </c>
      <c r="G1519" s="32">
        <v>0.68055555555555558</v>
      </c>
      <c r="H1519" s="40">
        <f t="shared" si="5"/>
        <v>0.16666666666666607</v>
      </c>
      <c r="I1519" s="30" t="s">
        <v>617</v>
      </c>
      <c r="J1519" s="30" t="s">
        <v>25</v>
      </c>
      <c r="K1519" s="30" t="s">
        <v>26</v>
      </c>
      <c r="L1519" s="30" t="s">
        <v>1230</v>
      </c>
      <c r="M1519" s="30" t="s">
        <v>1458</v>
      </c>
      <c r="N1519" s="30"/>
      <c r="O1519" s="30"/>
      <c r="P1519" s="30"/>
      <c r="Q1519" s="30"/>
      <c r="R1519" s="30"/>
      <c r="S1519" s="30"/>
      <c r="T1519" s="30"/>
      <c r="U1519" s="30"/>
      <c r="V1519" s="30"/>
      <c r="W1519" s="30"/>
      <c r="X1519" s="30"/>
      <c r="Y1519" s="30"/>
    </row>
    <row r="1520" spans="1:25" x14ac:dyDescent="0.35">
      <c r="A1520" s="34">
        <v>45729</v>
      </c>
      <c r="B1520" s="33">
        <v>3</v>
      </c>
      <c r="C1520" s="33">
        <v>2025</v>
      </c>
      <c r="D1520" s="33" t="s">
        <v>678</v>
      </c>
      <c r="E1520" s="33">
        <v>2</v>
      </c>
      <c r="F1520" s="35">
        <v>0.69097222222222221</v>
      </c>
      <c r="G1520" s="35">
        <v>0.69444444444444442</v>
      </c>
      <c r="H1520" s="41">
        <f t="shared" si="5"/>
        <v>8.3333333333333037E-2</v>
      </c>
      <c r="I1520" s="33" t="s">
        <v>617</v>
      </c>
      <c r="J1520" s="33" t="s">
        <v>30</v>
      </c>
      <c r="K1520" s="33" t="s">
        <v>26</v>
      </c>
      <c r="L1520" s="33" t="s">
        <v>183</v>
      </c>
      <c r="M1520" s="33" t="s">
        <v>1459</v>
      </c>
      <c r="N1520" s="33"/>
      <c r="O1520" s="33"/>
      <c r="P1520" s="33"/>
      <c r="Q1520" s="33"/>
      <c r="R1520" s="33"/>
      <c r="S1520" s="33"/>
      <c r="T1520" s="33"/>
      <c r="U1520" s="33"/>
      <c r="V1520" s="33"/>
      <c r="W1520" s="33"/>
      <c r="X1520" s="33"/>
      <c r="Y1520" s="33"/>
    </row>
    <row r="1521" spans="1:25" x14ac:dyDescent="0.35">
      <c r="A1521" s="29">
        <v>45729</v>
      </c>
      <c r="B1521" s="30">
        <v>3</v>
      </c>
      <c r="C1521" s="30">
        <v>2025</v>
      </c>
      <c r="D1521" s="30" t="s">
        <v>678</v>
      </c>
      <c r="E1521" s="30">
        <v>2</v>
      </c>
      <c r="F1521" s="32">
        <v>0.70486111111111116</v>
      </c>
      <c r="G1521" s="32">
        <v>0.70833333333333337</v>
      </c>
      <c r="H1521" s="40">
        <f t="shared" si="5"/>
        <v>8.3333333333333037E-2</v>
      </c>
      <c r="I1521" s="30" t="s">
        <v>87</v>
      </c>
      <c r="J1521" s="30" t="s">
        <v>30</v>
      </c>
      <c r="K1521" s="30" t="s">
        <v>26</v>
      </c>
      <c r="L1521" s="30" t="s">
        <v>183</v>
      </c>
      <c r="M1521" s="30" t="s">
        <v>5280</v>
      </c>
      <c r="N1521" s="30"/>
      <c r="O1521" s="30"/>
      <c r="P1521" s="30"/>
      <c r="Q1521" s="30"/>
      <c r="R1521" s="30"/>
      <c r="S1521" s="30"/>
      <c r="T1521" s="30"/>
      <c r="U1521" s="30"/>
      <c r="V1521" s="30"/>
      <c r="W1521" s="30"/>
      <c r="X1521" s="30"/>
      <c r="Y1521" s="30"/>
    </row>
    <row r="1522" spans="1:25" x14ac:dyDescent="0.35">
      <c r="A1522" s="34">
        <v>45729</v>
      </c>
      <c r="B1522" s="33">
        <v>3</v>
      </c>
      <c r="C1522" s="33">
        <v>2025</v>
      </c>
      <c r="D1522" s="33" t="s">
        <v>678</v>
      </c>
      <c r="E1522" s="33">
        <v>2</v>
      </c>
      <c r="F1522" s="35">
        <v>0.70833333333333337</v>
      </c>
      <c r="G1522" s="35">
        <v>0.71180555555555558</v>
      </c>
      <c r="H1522" s="41">
        <f t="shared" si="5"/>
        <v>8.3333333333333037E-2</v>
      </c>
      <c r="I1522" s="33" t="s">
        <v>87</v>
      </c>
      <c r="J1522" s="33" t="s">
        <v>30</v>
      </c>
      <c r="K1522" s="33" t="s">
        <v>26</v>
      </c>
      <c r="L1522" s="33" t="s">
        <v>183</v>
      </c>
      <c r="M1522" s="33" t="s">
        <v>5281</v>
      </c>
      <c r="N1522" s="33"/>
      <c r="O1522" s="33"/>
      <c r="P1522" s="33"/>
      <c r="Q1522" s="33"/>
      <c r="R1522" s="33"/>
      <c r="S1522" s="33"/>
      <c r="T1522" s="33"/>
      <c r="U1522" s="33"/>
      <c r="V1522" s="33"/>
      <c r="W1522" s="33"/>
      <c r="X1522" s="33"/>
      <c r="Y1522" s="33"/>
    </row>
    <row r="1523" spans="1:25" x14ac:dyDescent="0.35">
      <c r="A1523" s="29">
        <v>45729</v>
      </c>
      <c r="B1523" s="30">
        <v>3</v>
      </c>
      <c r="C1523" s="30">
        <v>2025</v>
      </c>
      <c r="D1523" s="30" t="s">
        <v>678</v>
      </c>
      <c r="E1523" s="30">
        <v>2</v>
      </c>
      <c r="F1523" s="32">
        <v>0.74305555555555558</v>
      </c>
      <c r="G1523" s="32">
        <v>0.75</v>
      </c>
      <c r="H1523" s="40">
        <f t="shared" si="5"/>
        <v>0.16666666666666607</v>
      </c>
      <c r="I1523" s="30" t="s">
        <v>87</v>
      </c>
      <c r="J1523" s="30" t="s">
        <v>30</v>
      </c>
      <c r="K1523" s="30" t="s">
        <v>52</v>
      </c>
      <c r="L1523" s="30" t="s">
        <v>57</v>
      </c>
      <c r="M1523" s="30" t="s">
        <v>1460</v>
      </c>
      <c r="N1523" s="30"/>
      <c r="O1523" s="30"/>
      <c r="P1523" s="30"/>
      <c r="Q1523" s="30"/>
      <c r="R1523" s="30"/>
      <c r="S1523" s="30"/>
      <c r="T1523" s="30"/>
      <c r="U1523" s="30"/>
      <c r="V1523" s="30"/>
      <c r="W1523" s="30"/>
      <c r="X1523" s="30"/>
      <c r="Y1523" s="30"/>
    </row>
    <row r="1524" spans="1:25" x14ac:dyDescent="0.35">
      <c r="A1524" s="34">
        <v>45729</v>
      </c>
      <c r="B1524" s="33">
        <v>3</v>
      </c>
      <c r="C1524" s="33">
        <v>2025</v>
      </c>
      <c r="D1524" s="33" t="s">
        <v>678</v>
      </c>
      <c r="E1524" s="33">
        <v>3</v>
      </c>
      <c r="F1524" s="35">
        <v>0.93402777777777779</v>
      </c>
      <c r="G1524" s="35">
        <v>0.95833333333333337</v>
      </c>
      <c r="H1524" s="41">
        <f t="shared" si="5"/>
        <v>0.58333333333333393</v>
      </c>
      <c r="I1524" s="33" t="s">
        <v>56</v>
      </c>
      <c r="J1524" s="33" t="s">
        <v>30</v>
      </c>
      <c r="K1524" s="33" t="s">
        <v>26</v>
      </c>
      <c r="L1524" s="33" t="s">
        <v>346</v>
      </c>
      <c r="M1524" s="33" t="s">
        <v>4821</v>
      </c>
      <c r="N1524" s="33"/>
      <c r="O1524" s="33"/>
      <c r="P1524" s="33"/>
      <c r="Q1524" s="33"/>
      <c r="R1524" s="33"/>
      <c r="S1524" s="33"/>
      <c r="T1524" s="33"/>
      <c r="U1524" s="33"/>
      <c r="V1524" s="33"/>
      <c r="W1524" s="33"/>
      <c r="X1524" s="33"/>
      <c r="Y1524" s="33"/>
    </row>
    <row r="1525" spans="1:25" x14ac:dyDescent="0.35">
      <c r="A1525" s="29">
        <v>45729</v>
      </c>
      <c r="B1525" s="30">
        <v>3</v>
      </c>
      <c r="C1525" s="30">
        <v>2025</v>
      </c>
      <c r="D1525" s="30" t="s">
        <v>678</v>
      </c>
      <c r="E1525" s="30">
        <v>3</v>
      </c>
      <c r="F1525" s="32">
        <v>0.98958333333333337</v>
      </c>
      <c r="G1525" s="32">
        <v>1.0243055555555556</v>
      </c>
      <c r="H1525" s="40">
        <f t="shared" si="5"/>
        <v>0.83333333333333304</v>
      </c>
      <c r="I1525" s="30" t="s">
        <v>66</v>
      </c>
      <c r="J1525" s="30" t="s">
        <v>38</v>
      </c>
      <c r="K1525" s="30" t="s">
        <v>39</v>
      </c>
      <c r="L1525" s="30" t="s">
        <v>47</v>
      </c>
      <c r="M1525" s="30" t="s">
        <v>1461</v>
      </c>
      <c r="N1525" s="30"/>
      <c r="O1525" s="30"/>
      <c r="P1525" s="30"/>
      <c r="Q1525" s="30"/>
      <c r="R1525" s="30"/>
      <c r="S1525" s="30"/>
      <c r="T1525" s="30"/>
      <c r="U1525" s="30"/>
      <c r="V1525" s="30"/>
      <c r="W1525" s="30"/>
      <c r="X1525" s="30"/>
      <c r="Y1525" s="30"/>
    </row>
    <row r="1526" spans="1:25" x14ac:dyDescent="0.35">
      <c r="A1526" s="34">
        <v>45729</v>
      </c>
      <c r="B1526" s="33">
        <v>3</v>
      </c>
      <c r="C1526" s="33">
        <v>2025</v>
      </c>
      <c r="D1526" s="33" t="s">
        <v>678</v>
      </c>
      <c r="E1526" s="33">
        <v>3</v>
      </c>
      <c r="F1526" s="35">
        <v>4.5138888888888888E-2</v>
      </c>
      <c r="G1526" s="35">
        <v>0.10069444444444445</v>
      </c>
      <c r="H1526" s="41">
        <f t="shared" si="5"/>
        <v>1.3333333333333335</v>
      </c>
      <c r="I1526" s="33" t="s">
        <v>42</v>
      </c>
      <c r="J1526" s="33" t="s">
        <v>25</v>
      </c>
      <c r="K1526" s="33" t="s">
        <v>26</v>
      </c>
      <c r="L1526" s="33" t="s">
        <v>506</v>
      </c>
      <c r="M1526" s="33" t="s">
        <v>4822</v>
      </c>
      <c r="N1526" s="33"/>
      <c r="O1526" s="33"/>
      <c r="P1526" s="33"/>
      <c r="Q1526" s="33"/>
      <c r="R1526" s="33"/>
      <c r="S1526" s="33"/>
      <c r="T1526" s="33"/>
      <c r="U1526" s="33"/>
      <c r="V1526" s="33"/>
      <c r="W1526" s="33"/>
      <c r="X1526" s="33"/>
      <c r="Y1526" s="33"/>
    </row>
    <row r="1527" spans="1:25" x14ac:dyDescent="0.35">
      <c r="A1527" s="29">
        <v>45729</v>
      </c>
      <c r="B1527" s="30">
        <v>3</v>
      </c>
      <c r="C1527" s="30">
        <v>2025</v>
      </c>
      <c r="D1527" s="30" t="s">
        <v>678</v>
      </c>
      <c r="E1527" s="30">
        <v>3</v>
      </c>
      <c r="F1527" s="32">
        <v>0.125</v>
      </c>
      <c r="G1527" s="32">
        <v>0.13194444444444445</v>
      </c>
      <c r="H1527" s="40">
        <f t="shared" si="5"/>
        <v>0.16666666666666674</v>
      </c>
      <c r="I1527" s="30" t="s">
        <v>419</v>
      </c>
      <c r="J1527" s="30" t="s">
        <v>25</v>
      </c>
      <c r="K1527" s="30" t="s">
        <v>26</v>
      </c>
      <c r="L1527" s="30" t="s">
        <v>432</v>
      </c>
      <c r="M1527" s="30" t="s">
        <v>1462</v>
      </c>
      <c r="N1527" s="30"/>
      <c r="O1527" s="30"/>
      <c r="P1527" s="30"/>
      <c r="Q1527" s="30"/>
      <c r="R1527" s="30"/>
      <c r="S1527" s="30"/>
      <c r="T1527" s="30"/>
      <c r="U1527" s="30"/>
      <c r="V1527" s="30"/>
      <c r="W1527" s="30"/>
      <c r="X1527" s="30"/>
      <c r="Y1527" s="30"/>
    </row>
    <row r="1528" spans="1:25" x14ac:dyDescent="0.35">
      <c r="A1528" s="34">
        <v>45729</v>
      </c>
      <c r="B1528" s="33">
        <v>3</v>
      </c>
      <c r="C1528" s="33">
        <v>2025</v>
      </c>
      <c r="D1528" s="33" t="s">
        <v>678</v>
      </c>
      <c r="E1528" s="33">
        <v>3</v>
      </c>
      <c r="F1528" s="35">
        <v>0.13194444444444445</v>
      </c>
      <c r="G1528" s="35">
        <v>0.1388888888888889</v>
      </c>
      <c r="H1528" s="41">
        <f t="shared" si="5"/>
        <v>0.16666666666666674</v>
      </c>
      <c r="I1528" s="33" t="s">
        <v>93</v>
      </c>
      <c r="J1528" s="33" t="s">
        <v>25</v>
      </c>
      <c r="K1528" s="33" t="s">
        <v>26</v>
      </c>
      <c r="L1528" s="33" t="s">
        <v>47</v>
      </c>
      <c r="M1528" s="33" t="s">
        <v>1463</v>
      </c>
      <c r="N1528" s="33"/>
      <c r="O1528" s="33"/>
      <c r="P1528" s="33"/>
      <c r="Q1528" s="33"/>
      <c r="R1528" s="33"/>
      <c r="S1528" s="33"/>
      <c r="T1528" s="33"/>
      <c r="U1528" s="33"/>
      <c r="V1528" s="33"/>
      <c r="W1528" s="33"/>
      <c r="X1528" s="33"/>
      <c r="Y1528" s="33"/>
    </row>
    <row r="1529" spans="1:25" x14ac:dyDescent="0.35">
      <c r="A1529" s="29">
        <v>45729</v>
      </c>
      <c r="B1529" s="30">
        <v>3</v>
      </c>
      <c r="C1529" s="30">
        <v>2025</v>
      </c>
      <c r="D1529" s="30" t="s">
        <v>678</v>
      </c>
      <c r="E1529" s="30">
        <v>3</v>
      </c>
      <c r="F1529" s="32">
        <v>0.1388888888888889</v>
      </c>
      <c r="G1529" s="32">
        <v>0.15277777777777779</v>
      </c>
      <c r="H1529" s="40">
        <f t="shared" si="5"/>
        <v>0.33333333333333348</v>
      </c>
      <c r="I1529" s="30" t="s">
        <v>165</v>
      </c>
      <c r="J1529" s="30" t="s">
        <v>38</v>
      </c>
      <c r="K1529" s="30" t="s">
        <v>39</v>
      </c>
      <c r="L1529" s="30" t="s">
        <v>47</v>
      </c>
      <c r="M1529" s="30" t="s">
        <v>1464</v>
      </c>
      <c r="N1529" s="30"/>
      <c r="O1529" s="30"/>
      <c r="P1529" s="30"/>
      <c r="Q1529" s="30"/>
      <c r="R1529" s="30"/>
      <c r="S1529" s="30"/>
      <c r="T1529" s="30"/>
      <c r="U1529" s="30"/>
      <c r="V1529" s="30"/>
      <c r="W1529" s="30"/>
      <c r="X1529" s="30"/>
      <c r="Y1529" s="30"/>
    </row>
    <row r="1530" spans="1:25" x14ac:dyDescent="0.35">
      <c r="A1530" s="34">
        <v>45729</v>
      </c>
      <c r="B1530" s="33">
        <v>3</v>
      </c>
      <c r="C1530" s="33">
        <v>2025</v>
      </c>
      <c r="D1530" s="33" t="s">
        <v>678</v>
      </c>
      <c r="E1530" s="33">
        <v>3</v>
      </c>
      <c r="F1530" s="35">
        <v>0.16666666666666666</v>
      </c>
      <c r="G1530" s="35">
        <v>0.1736111111111111</v>
      </c>
      <c r="H1530" s="41">
        <f t="shared" si="5"/>
        <v>0.16666666666666674</v>
      </c>
      <c r="I1530" s="33" t="s">
        <v>56</v>
      </c>
      <c r="J1530" s="33" t="s">
        <v>30</v>
      </c>
      <c r="K1530" s="33" t="s">
        <v>52</v>
      </c>
      <c r="L1530" s="33" t="s">
        <v>57</v>
      </c>
      <c r="M1530" s="33" t="s">
        <v>1465</v>
      </c>
      <c r="N1530" s="33"/>
      <c r="O1530" s="33"/>
      <c r="P1530" s="33"/>
      <c r="Q1530" s="33"/>
      <c r="R1530" s="33"/>
      <c r="S1530" s="33"/>
      <c r="T1530" s="33"/>
      <c r="U1530" s="33"/>
      <c r="V1530" s="33"/>
      <c r="W1530" s="33"/>
      <c r="X1530" s="33"/>
      <c r="Y1530" s="33"/>
    </row>
    <row r="1531" spans="1:25" x14ac:dyDescent="0.35">
      <c r="A1531" s="29">
        <v>45729</v>
      </c>
      <c r="B1531" s="30">
        <v>3</v>
      </c>
      <c r="C1531" s="30">
        <v>2025</v>
      </c>
      <c r="D1531" s="30" t="s">
        <v>678</v>
      </c>
      <c r="E1531" s="30">
        <v>3</v>
      </c>
      <c r="F1531" s="32">
        <v>0.1736111111111111</v>
      </c>
      <c r="G1531" s="32">
        <v>0.1875</v>
      </c>
      <c r="H1531" s="40">
        <f t="shared" si="5"/>
        <v>0.33333333333333348</v>
      </c>
      <c r="I1531" s="30" t="s">
        <v>617</v>
      </c>
      <c r="J1531" s="30" t="s">
        <v>25</v>
      </c>
      <c r="K1531" s="30" t="s">
        <v>26</v>
      </c>
      <c r="L1531" s="30" t="s">
        <v>455</v>
      </c>
      <c r="M1531" s="30" t="s">
        <v>4823</v>
      </c>
      <c r="N1531" s="30"/>
      <c r="O1531" s="30"/>
      <c r="P1531" s="30"/>
      <c r="Q1531" s="30"/>
      <c r="R1531" s="30"/>
      <c r="S1531" s="30"/>
      <c r="T1531" s="30"/>
      <c r="U1531" s="30"/>
      <c r="V1531" s="30"/>
      <c r="W1531" s="30"/>
      <c r="X1531" s="30"/>
      <c r="Y1531" s="30"/>
    </row>
    <row r="1532" spans="1:25" x14ac:dyDescent="0.35">
      <c r="A1532" s="34">
        <v>45729</v>
      </c>
      <c r="B1532" s="33">
        <v>3</v>
      </c>
      <c r="C1532" s="33">
        <v>2025</v>
      </c>
      <c r="D1532" s="33" t="s">
        <v>678</v>
      </c>
      <c r="E1532" s="33">
        <v>3</v>
      </c>
      <c r="F1532" s="35">
        <v>0.21527777777777779</v>
      </c>
      <c r="G1532" s="35">
        <v>0.22569444444444445</v>
      </c>
      <c r="H1532" s="41">
        <f t="shared" si="5"/>
        <v>0.24999999999999978</v>
      </c>
      <c r="I1532" s="33" t="s">
        <v>617</v>
      </c>
      <c r="J1532" s="33" t="s">
        <v>25</v>
      </c>
      <c r="K1532" s="33" t="s">
        <v>26</v>
      </c>
      <c r="L1532" s="33" t="s">
        <v>1230</v>
      </c>
      <c r="M1532" s="33" t="s">
        <v>1466</v>
      </c>
      <c r="N1532" s="33"/>
      <c r="O1532" s="33"/>
      <c r="P1532" s="33"/>
      <c r="Q1532" s="33"/>
      <c r="R1532" s="33"/>
      <c r="S1532" s="33"/>
      <c r="T1532" s="33"/>
      <c r="U1532" s="33"/>
      <c r="V1532" s="33"/>
      <c r="W1532" s="33"/>
      <c r="X1532" s="33"/>
      <c r="Y1532" s="33"/>
    </row>
    <row r="1533" spans="1:25" x14ac:dyDescent="0.35">
      <c r="A1533" s="29">
        <v>45729</v>
      </c>
      <c r="B1533" s="30">
        <v>3</v>
      </c>
      <c r="C1533" s="30">
        <v>2025</v>
      </c>
      <c r="D1533" s="30" t="s">
        <v>678</v>
      </c>
      <c r="E1533" s="30">
        <v>3</v>
      </c>
      <c r="F1533" s="32">
        <v>0.24305555555555555</v>
      </c>
      <c r="G1533" s="32">
        <v>0.25</v>
      </c>
      <c r="H1533" s="40">
        <f t="shared" si="5"/>
        <v>0.16666666666666674</v>
      </c>
      <c r="I1533" s="30" t="s">
        <v>165</v>
      </c>
      <c r="J1533" s="30" t="s">
        <v>25</v>
      </c>
      <c r="K1533" s="30" t="s">
        <v>26</v>
      </c>
      <c r="L1533" s="30" t="s">
        <v>1338</v>
      </c>
      <c r="M1533" s="30" t="s">
        <v>1467</v>
      </c>
      <c r="N1533" s="30"/>
      <c r="O1533" s="30"/>
      <c r="P1533" s="30"/>
      <c r="Q1533" s="30"/>
      <c r="R1533" s="30"/>
      <c r="S1533" s="30"/>
      <c r="T1533" s="30"/>
      <c r="U1533" s="30"/>
      <c r="V1533" s="30"/>
      <c r="W1533" s="30"/>
      <c r="X1533" s="30"/>
      <c r="Y1533" s="30"/>
    </row>
    <row r="1534" spans="1:25" x14ac:dyDescent="0.35">
      <c r="A1534" s="34">
        <v>45729</v>
      </c>
      <c r="B1534" s="33">
        <v>3</v>
      </c>
      <c r="C1534" s="33">
        <v>2025</v>
      </c>
      <c r="D1534" s="33" t="s">
        <v>678</v>
      </c>
      <c r="E1534" s="33">
        <v>3</v>
      </c>
      <c r="F1534" s="35">
        <v>0.25</v>
      </c>
      <c r="G1534" s="35">
        <v>0.27430555555555558</v>
      </c>
      <c r="H1534" s="41">
        <f t="shared" si="5"/>
        <v>0.58333333333333393</v>
      </c>
      <c r="I1534" s="33" t="s">
        <v>165</v>
      </c>
      <c r="J1534" s="33" t="s">
        <v>25</v>
      </c>
      <c r="K1534" s="33" t="s">
        <v>26</v>
      </c>
      <c r="L1534" s="33" t="s">
        <v>1230</v>
      </c>
      <c r="M1534" s="33" t="s">
        <v>1468</v>
      </c>
      <c r="N1534" s="33"/>
      <c r="O1534" s="33"/>
      <c r="P1534" s="33"/>
      <c r="Q1534" s="33"/>
      <c r="R1534" s="33"/>
      <c r="S1534" s="33"/>
      <c r="T1534" s="33"/>
      <c r="U1534" s="33"/>
      <c r="V1534" s="33"/>
      <c r="W1534" s="33"/>
      <c r="X1534" s="33"/>
      <c r="Y1534" s="33"/>
    </row>
    <row r="1535" spans="1:25" x14ac:dyDescent="0.35">
      <c r="A1535" s="29">
        <v>45729</v>
      </c>
      <c r="B1535" s="30">
        <v>3</v>
      </c>
      <c r="C1535" s="30">
        <v>2025</v>
      </c>
      <c r="D1535" s="30" t="s">
        <v>678</v>
      </c>
      <c r="E1535" s="30">
        <v>3</v>
      </c>
      <c r="F1535" s="32">
        <v>0.28472222222222221</v>
      </c>
      <c r="G1535" s="32">
        <v>0.29166666666666669</v>
      </c>
      <c r="H1535" s="40">
        <f t="shared" si="5"/>
        <v>0.16666666666666741</v>
      </c>
      <c r="I1535" s="30" t="s">
        <v>419</v>
      </c>
      <c r="J1535" s="30" t="s">
        <v>25</v>
      </c>
      <c r="K1535" s="30" t="s">
        <v>26</v>
      </c>
      <c r="L1535" s="30" t="s">
        <v>432</v>
      </c>
      <c r="M1535" s="30" t="s">
        <v>1469</v>
      </c>
      <c r="N1535" s="30"/>
      <c r="O1535" s="30"/>
      <c r="P1535" s="30"/>
      <c r="Q1535" s="30"/>
      <c r="R1535" s="30"/>
      <c r="S1535" s="30"/>
      <c r="T1535" s="30"/>
      <c r="U1535" s="30"/>
      <c r="V1535" s="30"/>
      <c r="W1535" s="30"/>
      <c r="X1535" s="30"/>
      <c r="Y1535" s="30"/>
    </row>
    <row r="1536" spans="1:25" s="33" customFormat="1" x14ac:dyDescent="0.35">
      <c r="A1536" s="34">
        <v>45730</v>
      </c>
      <c r="B1536" s="33">
        <v>3</v>
      </c>
      <c r="C1536" s="33">
        <v>2025</v>
      </c>
      <c r="D1536" s="33" t="s">
        <v>678</v>
      </c>
      <c r="E1536" s="33">
        <v>1</v>
      </c>
      <c r="F1536" s="35">
        <v>0.2951388888888889</v>
      </c>
      <c r="G1536" s="35">
        <v>0.31944444444444442</v>
      </c>
      <c r="H1536" s="41">
        <f t="shared" si="5"/>
        <v>0.58333333333333259</v>
      </c>
      <c r="I1536" s="33" t="s">
        <v>165</v>
      </c>
      <c r="J1536" s="33" t="s">
        <v>25</v>
      </c>
      <c r="K1536" s="33" t="s">
        <v>26</v>
      </c>
      <c r="L1536" s="33" t="s">
        <v>1338</v>
      </c>
      <c r="M1536" s="33" t="s">
        <v>1470</v>
      </c>
    </row>
    <row r="1537" spans="1:25" x14ac:dyDescent="0.35">
      <c r="A1537" s="5">
        <v>45730</v>
      </c>
      <c r="B1537">
        <v>3</v>
      </c>
      <c r="C1537" s="30">
        <v>2025</v>
      </c>
      <c r="D1537" s="30" t="s">
        <v>678</v>
      </c>
      <c r="E1537" s="30">
        <v>1</v>
      </c>
      <c r="F1537" s="32">
        <v>0.3298611111111111</v>
      </c>
      <c r="G1537" s="32">
        <v>0.33333333333333331</v>
      </c>
      <c r="H1537" s="40">
        <f t="shared" si="5"/>
        <v>8.3333333333333037E-2</v>
      </c>
      <c r="I1537" s="30" t="s">
        <v>165</v>
      </c>
      <c r="J1537" s="30" t="s">
        <v>25</v>
      </c>
      <c r="K1537" s="30" t="s">
        <v>26</v>
      </c>
      <c r="L1537" s="30" t="s">
        <v>47</v>
      </c>
      <c r="M1537" t="s">
        <v>4824</v>
      </c>
      <c r="N1537" s="30"/>
      <c r="O1537" s="30"/>
      <c r="P1537" s="30"/>
      <c r="Q1537" s="30"/>
      <c r="R1537" s="30"/>
      <c r="S1537" s="30"/>
      <c r="T1537" s="30"/>
      <c r="U1537" s="30"/>
      <c r="V1537" s="30"/>
      <c r="W1537" s="30"/>
      <c r="X1537" s="30"/>
      <c r="Y1537" s="30"/>
    </row>
    <row r="1538" spans="1:25" s="33" customFormat="1" x14ac:dyDescent="0.35">
      <c r="A1538" s="34">
        <v>45730</v>
      </c>
      <c r="B1538" s="33">
        <v>3</v>
      </c>
      <c r="C1538" s="33">
        <v>2025</v>
      </c>
      <c r="D1538" s="33" t="s">
        <v>678</v>
      </c>
      <c r="E1538" s="33">
        <v>1</v>
      </c>
      <c r="F1538" s="35">
        <v>0.33333333333333331</v>
      </c>
      <c r="G1538" s="35">
        <v>0.35416666666666669</v>
      </c>
      <c r="H1538" s="41">
        <f t="shared" si="5"/>
        <v>0.50000000000000089</v>
      </c>
      <c r="I1538" s="33" t="s">
        <v>165</v>
      </c>
      <c r="J1538" s="33" t="s">
        <v>38</v>
      </c>
      <c r="K1538" s="33" t="s">
        <v>39</v>
      </c>
      <c r="L1538" s="33" t="s">
        <v>47</v>
      </c>
      <c r="M1538" s="33" t="s">
        <v>1472</v>
      </c>
    </row>
    <row r="1539" spans="1:25" x14ac:dyDescent="0.35">
      <c r="A1539" s="5">
        <v>45730</v>
      </c>
      <c r="B1539">
        <v>3</v>
      </c>
      <c r="C1539" s="30">
        <v>2025</v>
      </c>
      <c r="D1539" s="30" t="s">
        <v>678</v>
      </c>
      <c r="E1539" s="30">
        <v>1</v>
      </c>
      <c r="F1539" s="32">
        <v>0.3611111111111111</v>
      </c>
      <c r="G1539" s="32">
        <v>0.375</v>
      </c>
      <c r="H1539" s="40">
        <f t="shared" si="5"/>
        <v>0.33333333333333348</v>
      </c>
      <c r="I1539" s="30" t="s">
        <v>617</v>
      </c>
      <c r="J1539" s="30" t="s">
        <v>25</v>
      </c>
      <c r="K1539" s="30" t="s">
        <v>1473</v>
      </c>
      <c r="L1539" s="30" t="s">
        <v>1338</v>
      </c>
      <c r="M1539" t="s">
        <v>1471</v>
      </c>
      <c r="N1539" s="30"/>
      <c r="O1539" s="30"/>
      <c r="P1539" s="30"/>
      <c r="Q1539" s="30"/>
      <c r="R1539" s="30"/>
      <c r="S1539" s="30"/>
      <c r="T1539" s="30"/>
      <c r="U1539" s="30"/>
      <c r="V1539" s="30"/>
      <c r="W1539" s="30"/>
      <c r="X1539" s="30"/>
      <c r="Y1539" s="30"/>
    </row>
    <row r="1540" spans="1:25" s="33" customFormat="1" x14ac:dyDescent="0.35">
      <c r="A1540" s="34">
        <v>45730</v>
      </c>
      <c r="B1540" s="33">
        <v>3</v>
      </c>
      <c r="C1540" s="33">
        <v>2025</v>
      </c>
      <c r="D1540" s="33" t="s">
        <v>678</v>
      </c>
      <c r="E1540" s="33">
        <v>1</v>
      </c>
      <c r="F1540" s="35">
        <v>0.375</v>
      </c>
      <c r="G1540" s="35">
        <v>0.38541666666666669</v>
      </c>
      <c r="H1540" s="41">
        <f t="shared" si="5"/>
        <v>0.25000000000000044</v>
      </c>
      <c r="I1540" s="33" t="s">
        <v>617</v>
      </c>
      <c r="J1540" s="33" t="s">
        <v>25</v>
      </c>
      <c r="K1540" s="33" t="s">
        <v>26</v>
      </c>
      <c r="L1540" s="33" t="s">
        <v>1338</v>
      </c>
      <c r="M1540" s="33" t="s">
        <v>1474</v>
      </c>
    </row>
    <row r="1541" spans="1:25" x14ac:dyDescent="0.35">
      <c r="A1541" s="5">
        <v>45730</v>
      </c>
      <c r="B1541">
        <v>3</v>
      </c>
      <c r="C1541" s="30">
        <v>2025</v>
      </c>
      <c r="D1541" s="30" t="s">
        <v>678</v>
      </c>
      <c r="E1541" s="30">
        <v>1</v>
      </c>
      <c r="F1541" s="32">
        <v>0.38541666666666669</v>
      </c>
      <c r="G1541" s="32">
        <v>0.3923611111111111</v>
      </c>
      <c r="H1541" s="40">
        <f t="shared" si="5"/>
        <v>0.16666666666666607</v>
      </c>
      <c r="I1541" s="30">
        <v>20104</v>
      </c>
      <c r="J1541" s="30" t="s">
        <v>38</v>
      </c>
      <c r="K1541" s="30" t="s">
        <v>39</v>
      </c>
      <c r="L1541" s="30" t="s">
        <v>47</v>
      </c>
      <c r="M1541" t="s">
        <v>1475</v>
      </c>
      <c r="N1541" s="30"/>
      <c r="O1541" s="30"/>
      <c r="P1541" s="30"/>
      <c r="Q1541" s="30"/>
      <c r="R1541" s="30"/>
      <c r="S1541" s="30"/>
      <c r="T1541" s="30"/>
      <c r="U1541" s="30"/>
      <c r="V1541" s="30"/>
      <c r="W1541" s="30"/>
      <c r="X1541" s="30"/>
      <c r="Y1541" s="30"/>
    </row>
    <row r="1542" spans="1:25" s="33" customFormat="1" x14ac:dyDescent="0.35">
      <c r="A1542" s="34">
        <v>45730</v>
      </c>
      <c r="B1542" s="33">
        <v>3</v>
      </c>
      <c r="C1542" s="33">
        <v>2025</v>
      </c>
      <c r="D1542" s="33" t="s">
        <v>678</v>
      </c>
      <c r="E1542" s="33">
        <v>1</v>
      </c>
      <c r="F1542" s="35">
        <v>0.3923611111111111</v>
      </c>
      <c r="G1542" s="35">
        <v>0.40277777777777779</v>
      </c>
      <c r="H1542" s="41">
        <f t="shared" si="5"/>
        <v>0.25000000000000044</v>
      </c>
      <c r="I1542" s="33" t="s">
        <v>93</v>
      </c>
      <c r="J1542" s="33" t="s">
        <v>38</v>
      </c>
      <c r="K1542" s="33" t="s">
        <v>39</v>
      </c>
      <c r="L1542" s="33" t="s">
        <v>47</v>
      </c>
      <c r="M1542" s="33" t="s">
        <v>1476</v>
      </c>
    </row>
    <row r="1543" spans="1:25" x14ac:dyDescent="0.35">
      <c r="A1543" s="5">
        <v>45730</v>
      </c>
      <c r="B1543">
        <v>3</v>
      </c>
      <c r="C1543" s="30">
        <v>2025</v>
      </c>
      <c r="D1543" s="30" t="s">
        <v>678</v>
      </c>
      <c r="E1543" s="30">
        <v>1</v>
      </c>
      <c r="F1543" s="32">
        <v>0.40625</v>
      </c>
      <c r="G1543" s="32">
        <v>0.41319444444444442</v>
      </c>
      <c r="H1543" s="40">
        <f t="shared" si="5"/>
        <v>0.16666666666666607</v>
      </c>
      <c r="I1543" s="30" t="s">
        <v>42</v>
      </c>
      <c r="J1543" s="30" t="s">
        <v>25</v>
      </c>
      <c r="K1543" s="30" t="s">
        <v>26</v>
      </c>
      <c r="L1543" s="30" t="s">
        <v>53</v>
      </c>
      <c r="M1543" t="s">
        <v>1520</v>
      </c>
      <c r="N1543" s="30"/>
      <c r="O1543" s="30"/>
      <c r="P1543" s="30"/>
      <c r="Q1543" s="30"/>
      <c r="R1543" s="30"/>
      <c r="S1543" s="30"/>
      <c r="T1543" s="30"/>
      <c r="U1543" s="30"/>
      <c r="V1543" s="30"/>
      <c r="W1543" s="30"/>
      <c r="X1543" s="30"/>
      <c r="Y1543" s="30"/>
    </row>
    <row r="1544" spans="1:25" s="33" customFormat="1" x14ac:dyDescent="0.35">
      <c r="A1544" s="34">
        <v>45730</v>
      </c>
      <c r="B1544" s="33">
        <v>3</v>
      </c>
      <c r="C1544" s="33">
        <v>2025</v>
      </c>
      <c r="D1544" s="33" t="s">
        <v>678</v>
      </c>
      <c r="E1544" s="33">
        <v>1</v>
      </c>
      <c r="F1544" s="35">
        <v>0.46180555555555558</v>
      </c>
      <c r="G1544" s="35">
        <v>0.46875</v>
      </c>
      <c r="H1544" s="41">
        <f t="shared" si="5"/>
        <v>0.16666666666666607</v>
      </c>
      <c r="I1544" s="33" t="s">
        <v>56</v>
      </c>
      <c r="J1544" s="33" t="s">
        <v>30</v>
      </c>
      <c r="K1544" s="33" t="s">
        <v>52</v>
      </c>
      <c r="L1544" s="33" t="s">
        <v>57</v>
      </c>
      <c r="M1544" s="33" t="s">
        <v>1477</v>
      </c>
    </row>
    <row r="1545" spans="1:25" x14ac:dyDescent="0.35">
      <c r="A1545" s="5">
        <v>45730</v>
      </c>
      <c r="B1545">
        <v>3</v>
      </c>
      <c r="C1545" s="30">
        <v>2025</v>
      </c>
      <c r="D1545" s="30" t="s">
        <v>678</v>
      </c>
      <c r="E1545" s="30">
        <v>1</v>
      </c>
      <c r="F1545" s="32">
        <v>0.5625</v>
      </c>
      <c r="G1545" s="32">
        <v>0.58333333333333337</v>
      </c>
      <c r="H1545" s="40">
        <f t="shared" si="5"/>
        <v>0.50000000000000089</v>
      </c>
      <c r="I1545" s="30" t="s">
        <v>93</v>
      </c>
      <c r="J1545" s="30" t="s">
        <v>25</v>
      </c>
      <c r="K1545" s="30" t="s">
        <v>52</v>
      </c>
      <c r="L1545" s="30" t="s">
        <v>76</v>
      </c>
      <c r="M1545" t="s">
        <v>4825</v>
      </c>
      <c r="N1545" s="30"/>
      <c r="O1545" s="30"/>
      <c r="P1545" s="30"/>
      <c r="Q1545" s="30"/>
      <c r="R1545" s="30"/>
      <c r="S1545" s="30"/>
      <c r="T1545" s="30"/>
      <c r="U1545" s="30"/>
      <c r="V1545" s="30"/>
      <c r="W1545" s="30"/>
      <c r="X1545" s="30"/>
      <c r="Y1545" s="30"/>
    </row>
    <row r="1546" spans="1:25" s="33" customFormat="1" x14ac:dyDescent="0.35">
      <c r="A1546" s="34">
        <v>45730</v>
      </c>
      <c r="B1546" s="33">
        <v>3</v>
      </c>
      <c r="C1546" s="33">
        <v>2025</v>
      </c>
      <c r="D1546" s="33" t="s">
        <v>678</v>
      </c>
      <c r="E1546" s="33">
        <v>1</v>
      </c>
      <c r="F1546" s="35">
        <v>0.59027777777777779</v>
      </c>
      <c r="G1546" s="35">
        <v>0.59722222222222221</v>
      </c>
      <c r="H1546" s="41">
        <f t="shared" si="5"/>
        <v>0.16666666666666607</v>
      </c>
      <c r="I1546" s="33" t="s">
        <v>42</v>
      </c>
      <c r="J1546" s="33" t="s">
        <v>30</v>
      </c>
      <c r="K1546" s="33" t="s">
        <v>26</v>
      </c>
      <c r="L1546" s="33" t="s">
        <v>506</v>
      </c>
      <c r="M1546" s="33" t="s">
        <v>1478</v>
      </c>
    </row>
    <row r="1547" spans="1:25" x14ac:dyDescent="0.35">
      <c r="A1547" s="5">
        <v>45730</v>
      </c>
      <c r="B1547">
        <v>3</v>
      </c>
      <c r="C1547" s="30">
        <v>2025</v>
      </c>
      <c r="D1547" s="30" t="s">
        <v>678</v>
      </c>
      <c r="E1547" s="30">
        <v>1</v>
      </c>
      <c r="F1547" s="32">
        <v>0.60763888888888884</v>
      </c>
      <c r="G1547" s="32">
        <v>0.61458333333333337</v>
      </c>
      <c r="H1547" s="40">
        <f t="shared" si="5"/>
        <v>0.16666666666666874</v>
      </c>
      <c r="I1547" s="30" t="s">
        <v>165</v>
      </c>
      <c r="J1547" s="30" t="s">
        <v>25</v>
      </c>
      <c r="K1547" s="30" t="s">
        <v>26</v>
      </c>
      <c r="L1547" s="30" t="s">
        <v>1338</v>
      </c>
      <c r="M1547" t="s">
        <v>1479</v>
      </c>
      <c r="N1547" s="30"/>
      <c r="O1547" s="30"/>
      <c r="P1547" s="30"/>
      <c r="Q1547" s="30"/>
      <c r="R1547" s="30"/>
      <c r="S1547" s="30"/>
      <c r="T1547" s="30"/>
      <c r="U1547" s="30"/>
      <c r="V1547" s="30"/>
      <c r="W1547" s="30"/>
      <c r="X1547" s="30"/>
      <c r="Y1547" s="30"/>
    </row>
    <row r="1548" spans="1:25" s="33" customFormat="1" x14ac:dyDescent="0.35">
      <c r="A1548" s="34">
        <v>45730</v>
      </c>
      <c r="B1548" s="33">
        <v>3</v>
      </c>
      <c r="C1548" s="33">
        <v>2025</v>
      </c>
      <c r="D1548" s="33" t="s">
        <v>678</v>
      </c>
      <c r="E1548" s="33">
        <v>1</v>
      </c>
      <c r="F1548" s="35">
        <v>0.62152777777777779</v>
      </c>
      <c r="G1548" s="35">
        <v>0.625</v>
      </c>
      <c r="H1548" s="41">
        <f t="shared" si="5"/>
        <v>8.3333333333333037E-2</v>
      </c>
      <c r="I1548" s="33" t="s">
        <v>165</v>
      </c>
      <c r="J1548" s="33" t="s">
        <v>25</v>
      </c>
      <c r="K1548" s="33" t="s">
        <v>26</v>
      </c>
      <c r="L1548" s="33" t="s">
        <v>1338</v>
      </c>
      <c r="M1548" s="33" t="s">
        <v>1480</v>
      </c>
    </row>
    <row r="1549" spans="1:25" x14ac:dyDescent="0.35">
      <c r="A1549" s="5">
        <v>45730</v>
      </c>
      <c r="B1549">
        <v>3</v>
      </c>
      <c r="C1549" s="30">
        <v>2025</v>
      </c>
      <c r="D1549" s="30" t="s">
        <v>678</v>
      </c>
      <c r="E1549" s="30">
        <v>2</v>
      </c>
      <c r="F1549" s="32">
        <v>0.67708333333333337</v>
      </c>
      <c r="G1549" s="32">
        <v>0.68055555555555558</v>
      </c>
      <c r="H1549" s="40">
        <f t="shared" si="5"/>
        <v>8.3333333333333037E-2</v>
      </c>
      <c r="I1549" s="30" t="s">
        <v>419</v>
      </c>
      <c r="J1549" s="30" t="s">
        <v>25</v>
      </c>
      <c r="K1549" s="30" t="s">
        <v>26</v>
      </c>
      <c r="L1549" s="30" t="s">
        <v>432</v>
      </c>
      <c r="M1549" t="s">
        <v>4826</v>
      </c>
      <c r="N1549" s="30"/>
      <c r="O1549" s="30"/>
      <c r="P1549" s="30"/>
      <c r="Q1549" s="30"/>
      <c r="R1549" s="30"/>
      <c r="S1549" s="30"/>
      <c r="T1549" s="30"/>
      <c r="U1549" s="30"/>
      <c r="V1549" s="30"/>
      <c r="W1549" s="30"/>
      <c r="X1549" s="30"/>
      <c r="Y1549" s="30"/>
    </row>
    <row r="1550" spans="1:25" s="33" customFormat="1" x14ac:dyDescent="0.35">
      <c r="A1550" s="34">
        <v>45730</v>
      </c>
      <c r="B1550" s="33">
        <v>3</v>
      </c>
      <c r="C1550" s="33">
        <v>2025</v>
      </c>
      <c r="D1550" s="33" t="s">
        <v>678</v>
      </c>
      <c r="E1550" s="33">
        <v>2</v>
      </c>
      <c r="F1550" s="35">
        <v>0.70486111111111116</v>
      </c>
      <c r="G1550" s="35">
        <v>0.70833333333333337</v>
      </c>
      <c r="H1550" s="41">
        <f t="shared" si="5"/>
        <v>8.3333333333333037E-2</v>
      </c>
      <c r="I1550" s="33" t="s">
        <v>42</v>
      </c>
      <c r="J1550" s="33" t="s">
        <v>25</v>
      </c>
      <c r="K1550" s="33" t="s">
        <v>26</v>
      </c>
      <c r="L1550" s="33" t="s">
        <v>1196</v>
      </c>
      <c r="M1550" s="33" t="s">
        <v>1481</v>
      </c>
    </row>
    <row r="1551" spans="1:25" x14ac:dyDescent="0.35">
      <c r="A1551" s="5">
        <v>45730</v>
      </c>
      <c r="B1551">
        <v>3</v>
      </c>
      <c r="C1551" s="30">
        <v>2025</v>
      </c>
      <c r="D1551" s="30" t="s">
        <v>678</v>
      </c>
      <c r="E1551" s="30">
        <v>2</v>
      </c>
      <c r="F1551" s="32">
        <v>0.70833333333333337</v>
      </c>
      <c r="G1551" s="32">
        <v>0.71180555555555558</v>
      </c>
      <c r="H1551" s="40">
        <f t="shared" si="5"/>
        <v>8.3333333333333037E-2</v>
      </c>
      <c r="I1551" s="30" t="s">
        <v>42</v>
      </c>
      <c r="J1551" s="30" t="s">
        <v>25</v>
      </c>
      <c r="K1551" s="30" t="s">
        <v>26</v>
      </c>
      <c r="L1551" s="30" t="s">
        <v>53</v>
      </c>
      <c r="M1551" t="s">
        <v>1482</v>
      </c>
      <c r="N1551" s="30"/>
      <c r="O1551" s="30"/>
      <c r="P1551" s="30"/>
      <c r="Q1551" s="30"/>
      <c r="R1551" s="30"/>
      <c r="S1551" s="30"/>
      <c r="T1551" s="30"/>
      <c r="U1551" s="30"/>
      <c r="V1551" s="30"/>
      <c r="W1551" s="30"/>
      <c r="X1551" s="30"/>
      <c r="Y1551" s="30"/>
    </row>
    <row r="1552" spans="1:25" s="33" customFormat="1" x14ac:dyDescent="0.35">
      <c r="A1552" s="34">
        <v>45730</v>
      </c>
      <c r="B1552" s="33">
        <v>3</v>
      </c>
      <c r="C1552" s="33">
        <v>2025</v>
      </c>
      <c r="D1552" s="33" t="s">
        <v>678</v>
      </c>
      <c r="E1552" s="33">
        <v>2</v>
      </c>
      <c r="F1552" s="35">
        <v>0.72569444444444442</v>
      </c>
      <c r="G1552" s="35">
        <v>0.72916666666666663</v>
      </c>
      <c r="H1552" s="41">
        <f t="shared" si="5"/>
        <v>8.3333333333333037E-2</v>
      </c>
      <c r="I1552" s="33">
        <v>20104</v>
      </c>
      <c r="J1552" s="33" t="s">
        <v>30</v>
      </c>
      <c r="K1552" s="33" t="s">
        <v>26</v>
      </c>
      <c r="L1552" s="33" t="s">
        <v>183</v>
      </c>
      <c r="M1552" s="33" t="s">
        <v>1483</v>
      </c>
    </row>
    <row r="1553" spans="1:25" x14ac:dyDescent="0.35">
      <c r="A1553" s="5">
        <v>45730</v>
      </c>
      <c r="B1553">
        <v>3</v>
      </c>
      <c r="C1553" s="30">
        <v>2025</v>
      </c>
      <c r="D1553" s="30" t="s">
        <v>678</v>
      </c>
      <c r="E1553" s="30">
        <v>2</v>
      </c>
      <c r="F1553" s="32">
        <v>0.84027777777777779</v>
      </c>
      <c r="G1553" s="32">
        <v>0.84722222222222221</v>
      </c>
      <c r="H1553" s="40">
        <f t="shared" si="5"/>
        <v>0.16666666666666607</v>
      </c>
      <c r="I1553" s="30" t="s">
        <v>56</v>
      </c>
      <c r="J1553" s="30" t="s">
        <v>30</v>
      </c>
      <c r="K1553" s="30" t="s">
        <v>52</v>
      </c>
      <c r="L1553" s="30" t="s">
        <v>57</v>
      </c>
      <c r="M1553" t="s">
        <v>1484</v>
      </c>
      <c r="N1553" s="30"/>
      <c r="O1553" s="30"/>
      <c r="P1553" s="30"/>
      <c r="Q1553" s="30"/>
      <c r="R1553" s="30"/>
      <c r="S1553" s="30"/>
      <c r="T1553" s="30"/>
      <c r="U1553" s="30"/>
      <c r="V1553" s="30"/>
      <c r="W1553" s="30"/>
      <c r="X1553" s="30"/>
      <c r="Y1553" s="30"/>
    </row>
    <row r="1554" spans="1:25" s="33" customFormat="1" x14ac:dyDescent="0.35">
      <c r="A1554" s="34">
        <v>45730</v>
      </c>
      <c r="B1554" s="33">
        <v>3</v>
      </c>
      <c r="C1554" s="33">
        <v>2025</v>
      </c>
      <c r="D1554" s="33" t="s">
        <v>678</v>
      </c>
      <c r="E1554" s="33">
        <v>2</v>
      </c>
      <c r="F1554" s="35">
        <v>0.89583333333333337</v>
      </c>
      <c r="G1554" s="35">
        <v>0.89930555555555558</v>
      </c>
      <c r="H1554" s="41">
        <f t="shared" si="5"/>
        <v>8.3333333333333037E-2</v>
      </c>
      <c r="I1554" s="33" t="s">
        <v>42</v>
      </c>
      <c r="J1554" s="33" t="s">
        <v>25</v>
      </c>
      <c r="K1554" s="33" t="s">
        <v>26</v>
      </c>
      <c r="L1554" s="33" t="s">
        <v>53</v>
      </c>
      <c r="M1554" s="33" t="s">
        <v>1485</v>
      </c>
    </row>
    <row r="1555" spans="1:25" x14ac:dyDescent="0.35">
      <c r="A1555" s="5">
        <v>45730</v>
      </c>
      <c r="B1555">
        <v>3</v>
      </c>
      <c r="C1555" s="30">
        <v>2025</v>
      </c>
      <c r="D1555" s="30" t="s">
        <v>678</v>
      </c>
      <c r="E1555" s="30">
        <v>3</v>
      </c>
      <c r="F1555" s="32">
        <v>0.91666666666666663</v>
      </c>
      <c r="G1555" s="32">
        <v>0.92361111111111116</v>
      </c>
      <c r="H1555" s="40">
        <f t="shared" si="5"/>
        <v>0.16666666666666874</v>
      </c>
      <c r="I1555" s="30" t="s">
        <v>419</v>
      </c>
      <c r="J1555" s="30" t="s">
        <v>25</v>
      </c>
      <c r="K1555" s="30" t="s">
        <v>26</v>
      </c>
      <c r="L1555" s="30" t="s">
        <v>432</v>
      </c>
      <c r="M1555" t="s">
        <v>1486</v>
      </c>
      <c r="N1555" s="30"/>
      <c r="O1555" s="30"/>
      <c r="P1555" s="30"/>
      <c r="Q1555" s="30"/>
      <c r="R1555" s="30"/>
      <c r="S1555" s="30"/>
      <c r="T1555" s="30"/>
      <c r="U1555" s="30"/>
      <c r="V1555" s="30"/>
      <c r="W1555" s="30"/>
      <c r="X1555" s="30"/>
      <c r="Y1555" s="30"/>
    </row>
    <row r="1556" spans="1:25" s="33" customFormat="1" x14ac:dyDescent="0.35">
      <c r="A1556" s="34">
        <v>45730</v>
      </c>
      <c r="B1556" s="33">
        <v>3</v>
      </c>
      <c r="C1556" s="33">
        <v>2025</v>
      </c>
      <c r="D1556" s="33" t="s">
        <v>678</v>
      </c>
      <c r="E1556" s="33">
        <v>3</v>
      </c>
      <c r="F1556" s="35">
        <v>0.93402777777777779</v>
      </c>
      <c r="G1556" s="35">
        <v>0.94444444444444442</v>
      </c>
      <c r="H1556" s="41">
        <f t="shared" si="5"/>
        <v>0.24999999999999911</v>
      </c>
      <c r="I1556" s="33" t="s">
        <v>24</v>
      </c>
      <c r="J1556" s="33" t="s">
        <v>25</v>
      </c>
      <c r="K1556" s="33" t="s">
        <v>26</v>
      </c>
      <c r="L1556" s="33" t="s">
        <v>47</v>
      </c>
      <c r="M1556" s="33" t="s">
        <v>1487</v>
      </c>
    </row>
    <row r="1557" spans="1:25" x14ac:dyDescent="0.35">
      <c r="A1557" s="5">
        <v>45730</v>
      </c>
      <c r="B1557">
        <v>3</v>
      </c>
      <c r="C1557" s="30">
        <v>2025</v>
      </c>
      <c r="D1557" s="30" t="s">
        <v>678</v>
      </c>
      <c r="E1557" s="30">
        <v>3</v>
      </c>
      <c r="F1557" s="32">
        <v>1.0416666666666666E-2</v>
      </c>
      <c r="G1557" s="32">
        <v>2.4305555555555556E-2</v>
      </c>
      <c r="H1557" s="40">
        <f t="shared" si="5"/>
        <v>0.33333333333333337</v>
      </c>
      <c r="I1557" s="30" t="s">
        <v>617</v>
      </c>
      <c r="J1557" s="30" t="s">
        <v>25</v>
      </c>
      <c r="K1557" s="30" t="s">
        <v>26</v>
      </c>
      <c r="L1557" s="30" t="s">
        <v>1338</v>
      </c>
      <c r="M1557" t="s">
        <v>1488</v>
      </c>
      <c r="N1557" s="30"/>
      <c r="O1557" s="30"/>
      <c r="P1557" s="30"/>
      <c r="Q1557" s="30"/>
      <c r="R1557" s="30"/>
      <c r="S1557" s="30"/>
      <c r="T1557" s="30"/>
      <c r="U1557" s="30"/>
      <c r="V1557" s="30"/>
      <c r="W1557" s="30"/>
      <c r="X1557" s="30"/>
      <c r="Y1557" s="30"/>
    </row>
    <row r="1558" spans="1:25" s="33" customFormat="1" x14ac:dyDescent="0.35">
      <c r="A1558" s="34">
        <v>45730</v>
      </c>
      <c r="B1558" s="33">
        <v>3</v>
      </c>
      <c r="C1558" s="33">
        <v>2025</v>
      </c>
      <c r="D1558" s="33" t="s">
        <v>678</v>
      </c>
      <c r="E1558" s="33">
        <v>3</v>
      </c>
      <c r="F1558" s="35">
        <v>3.4722222222222224E-2</v>
      </c>
      <c r="G1558" s="35">
        <v>4.1666666666666664E-2</v>
      </c>
      <c r="H1558" s="41">
        <f t="shared" si="5"/>
        <v>0.16666666666666657</v>
      </c>
      <c r="I1558" s="33" t="s">
        <v>42</v>
      </c>
      <c r="J1558" s="33" t="s">
        <v>25</v>
      </c>
      <c r="K1558" s="33" t="s">
        <v>26</v>
      </c>
      <c r="L1558" s="33" t="s">
        <v>1196</v>
      </c>
      <c r="M1558" s="33" t="s">
        <v>1489</v>
      </c>
    </row>
    <row r="1559" spans="1:25" x14ac:dyDescent="0.35">
      <c r="A1559" s="5">
        <v>45730</v>
      </c>
      <c r="B1559">
        <v>3</v>
      </c>
      <c r="C1559" s="30">
        <v>2025</v>
      </c>
      <c r="D1559" s="30" t="s">
        <v>678</v>
      </c>
      <c r="E1559" s="30">
        <v>3</v>
      </c>
      <c r="F1559" s="32">
        <v>4.8611111111111112E-2</v>
      </c>
      <c r="G1559" s="32">
        <v>5.5555555555555552E-2</v>
      </c>
      <c r="H1559" s="40">
        <f t="shared" si="5"/>
        <v>0.16666666666666657</v>
      </c>
      <c r="I1559" s="30" t="s">
        <v>419</v>
      </c>
      <c r="J1559" s="30" t="s">
        <v>25</v>
      </c>
      <c r="K1559" s="30" t="s">
        <v>26</v>
      </c>
      <c r="L1559" s="30" t="s">
        <v>432</v>
      </c>
      <c r="M1559" t="s">
        <v>4827</v>
      </c>
      <c r="N1559" s="30"/>
      <c r="O1559" s="30"/>
      <c r="P1559" s="30"/>
      <c r="Q1559" s="30"/>
      <c r="R1559" s="30"/>
      <c r="S1559" s="30"/>
      <c r="T1559" s="30"/>
      <c r="U1559" s="30"/>
      <c r="V1559" s="30"/>
      <c r="W1559" s="30"/>
      <c r="X1559" s="30"/>
      <c r="Y1559" s="30"/>
    </row>
    <row r="1560" spans="1:25" s="33" customFormat="1" x14ac:dyDescent="0.35">
      <c r="A1560" s="34">
        <v>45730</v>
      </c>
      <c r="B1560" s="33">
        <v>3</v>
      </c>
      <c r="C1560" s="33">
        <v>2025</v>
      </c>
      <c r="D1560" s="33" t="s">
        <v>678</v>
      </c>
      <c r="E1560" s="33">
        <v>3</v>
      </c>
      <c r="F1560" s="35">
        <v>0.1076388888888889</v>
      </c>
      <c r="G1560" s="35">
        <v>0.1111111111111111</v>
      </c>
      <c r="H1560" s="41">
        <f t="shared" si="5"/>
        <v>8.3333333333333037E-2</v>
      </c>
      <c r="I1560" s="33" t="s">
        <v>56</v>
      </c>
      <c r="J1560" s="33" t="s">
        <v>30</v>
      </c>
      <c r="K1560" s="33" t="s">
        <v>52</v>
      </c>
      <c r="L1560" s="33" t="s">
        <v>57</v>
      </c>
      <c r="M1560" s="33" t="s">
        <v>1490</v>
      </c>
    </row>
    <row r="1561" spans="1:25" x14ac:dyDescent="0.35">
      <c r="A1561" s="5">
        <v>45730</v>
      </c>
      <c r="B1561">
        <v>3</v>
      </c>
      <c r="C1561" s="30">
        <v>2025</v>
      </c>
      <c r="D1561" s="30" t="s">
        <v>678</v>
      </c>
      <c r="E1561" s="30">
        <v>3</v>
      </c>
      <c r="F1561" s="32">
        <v>0.13194444444444445</v>
      </c>
      <c r="G1561" s="32">
        <v>0.1388888888888889</v>
      </c>
      <c r="H1561" s="40">
        <f t="shared" si="5"/>
        <v>0.16666666666666674</v>
      </c>
      <c r="I1561" s="30" t="s">
        <v>42</v>
      </c>
      <c r="J1561" s="30" t="s">
        <v>25</v>
      </c>
      <c r="K1561" s="30" t="s">
        <v>26</v>
      </c>
      <c r="L1561" s="30" t="s">
        <v>1196</v>
      </c>
      <c r="M1561" t="s">
        <v>1491</v>
      </c>
      <c r="N1561" s="30"/>
      <c r="O1561" s="30"/>
      <c r="P1561" s="30"/>
      <c r="Q1561" s="30"/>
      <c r="R1561" s="30"/>
      <c r="S1561" s="30"/>
      <c r="T1561" s="30"/>
      <c r="U1561" s="30"/>
      <c r="V1561" s="30"/>
      <c r="W1561" s="30"/>
      <c r="X1561" s="30"/>
      <c r="Y1561" s="30"/>
    </row>
    <row r="1562" spans="1:25" s="33" customFormat="1" x14ac:dyDescent="0.35">
      <c r="A1562" s="34">
        <v>45730</v>
      </c>
      <c r="B1562" s="33">
        <v>3</v>
      </c>
      <c r="C1562" s="33">
        <v>2025</v>
      </c>
      <c r="D1562" s="33" t="s">
        <v>678</v>
      </c>
      <c r="E1562" s="33">
        <v>3</v>
      </c>
      <c r="F1562" s="35">
        <v>0.16666666666666666</v>
      </c>
      <c r="G1562" s="35">
        <v>0.1875</v>
      </c>
      <c r="H1562" s="41">
        <f t="shared" si="5"/>
        <v>0.50000000000000022</v>
      </c>
      <c r="I1562" s="33" t="s">
        <v>42</v>
      </c>
      <c r="J1562" s="33" t="s">
        <v>25</v>
      </c>
      <c r="K1562" s="33" t="s">
        <v>26</v>
      </c>
      <c r="L1562" s="33" t="s">
        <v>53</v>
      </c>
      <c r="M1562" s="33" t="s">
        <v>1492</v>
      </c>
    </row>
    <row r="1563" spans="1:25" x14ac:dyDescent="0.35">
      <c r="A1563" s="5">
        <v>45730</v>
      </c>
      <c r="B1563">
        <v>3</v>
      </c>
      <c r="C1563" s="30">
        <v>2025</v>
      </c>
      <c r="D1563" s="30" t="s">
        <v>678</v>
      </c>
      <c r="E1563" s="30">
        <v>3</v>
      </c>
      <c r="F1563" s="32">
        <v>0.20833333333333334</v>
      </c>
      <c r="G1563" s="32">
        <v>0.22569444444444445</v>
      </c>
      <c r="H1563" s="40">
        <f t="shared" si="5"/>
        <v>0.41666666666666652</v>
      </c>
      <c r="I1563" s="30" t="s">
        <v>617</v>
      </c>
      <c r="J1563" s="30" t="s">
        <v>30</v>
      </c>
      <c r="K1563" s="30" t="s">
        <v>26</v>
      </c>
      <c r="L1563" s="30" t="s">
        <v>1338</v>
      </c>
      <c r="M1563" t="s">
        <v>4828</v>
      </c>
      <c r="N1563" s="30"/>
      <c r="O1563" s="30"/>
      <c r="P1563" s="30"/>
      <c r="Q1563" s="30"/>
      <c r="R1563" s="30"/>
      <c r="S1563" s="30"/>
      <c r="T1563" s="30"/>
      <c r="U1563" s="30"/>
      <c r="V1563" s="30"/>
      <c r="W1563" s="30"/>
      <c r="X1563" s="30"/>
      <c r="Y1563" s="30"/>
    </row>
    <row r="1564" spans="1:25" s="33" customFormat="1" x14ac:dyDescent="0.35">
      <c r="A1564" s="34">
        <v>45730</v>
      </c>
      <c r="B1564" s="33">
        <v>3</v>
      </c>
      <c r="C1564" s="33">
        <v>2025</v>
      </c>
      <c r="D1564" s="33" t="s">
        <v>678</v>
      </c>
      <c r="E1564" s="33">
        <v>3</v>
      </c>
      <c r="F1564" s="35">
        <v>0.23958333333333334</v>
      </c>
      <c r="G1564" s="35">
        <v>0.25</v>
      </c>
      <c r="H1564" s="41">
        <f t="shared" si="5"/>
        <v>0.24999999999999978</v>
      </c>
      <c r="I1564" s="33" t="s">
        <v>24</v>
      </c>
      <c r="J1564" s="33" t="s">
        <v>25</v>
      </c>
      <c r="K1564" s="33" t="s">
        <v>26</v>
      </c>
      <c r="L1564" s="33" t="s">
        <v>47</v>
      </c>
      <c r="M1564" s="33" t="s">
        <v>1493</v>
      </c>
    </row>
    <row r="1565" spans="1:25" x14ac:dyDescent="0.35">
      <c r="A1565" s="5">
        <v>45731</v>
      </c>
      <c r="B1565">
        <v>3</v>
      </c>
      <c r="C1565" s="30">
        <v>2025</v>
      </c>
      <c r="D1565" s="30" t="s">
        <v>678</v>
      </c>
      <c r="E1565" s="30">
        <v>1</v>
      </c>
      <c r="F1565" s="32">
        <v>0.3125</v>
      </c>
      <c r="G1565" s="32">
        <v>0.31944444444444442</v>
      </c>
      <c r="H1565" s="40">
        <f t="shared" si="5"/>
        <v>0.16666666666666607</v>
      </c>
      <c r="I1565" s="30" t="s">
        <v>24</v>
      </c>
      <c r="J1565" s="30" t="s">
        <v>38</v>
      </c>
      <c r="K1565" s="30" t="s">
        <v>39</v>
      </c>
      <c r="L1565" s="30" t="s">
        <v>139</v>
      </c>
      <c r="M1565" t="s">
        <v>1494</v>
      </c>
      <c r="N1565" s="30"/>
      <c r="O1565" s="30"/>
      <c r="P1565" s="30"/>
      <c r="Q1565" s="30"/>
      <c r="R1565" s="30"/>
      <c r="S1565" s="30"/>
      <c r="T1565" s="30"/>
      <c r="U1565" s="30"/>
      <c r="V1565" s="30"/>
      <c r="W1565" s="30"/>
      <c r="X1565" s="30"/>
      <c r="Y1565" s="30"/>
    </row>
    <row r="1566" spans="1:25" s="33" customFormat="1" x14ac:dyDescent="0.35">
      <c r="A1566" s="34">
        <v>45731</v>
      </c>
      <c r="B1566" s="33">
        <v>3</v>
      </c>
      <c r="C1566" s="33">
        <v>2025</v>
      </c>
      <c r="D1566" s="33" t="s">
        <v>678</v>
      </c>
      <c r="E1566" s="33">
        <v>1</v>
      </c>
      <c r="F1566" s="35">
        <v>0.31944444444444442</v>
      </c>
      <c r="G1566" s="35">
        <v>0.3298611111111111</v>
      </c>
      <c r="H1566" s="41">
        <f t="shared" si="5"/>
        <v>0.25000000000000044</v>
      </c>
      <c r="I1566" s="33" t="s">
        <v>24</v>
      </c>
      <c r="J1566" s="33" t="s">
        <v>25</v>
      </c>
      <c r="K1566" s="33" t="s">
        <v>26</v>
      </c>
      <c r="L1566" s="33" t="s">
        <v>47</v>
      </c>
      <c r="M1566" s="33" t="s">
        <v>1495</v>
      </c>
    </row>
    <row r="1567" spans="1:25" x14ac:dyDescent="0.35">
      <c r="A1567" s="5">
        <v>45731</v>
      </c>
      <c r="B1567">
        <v>3</v>
      </c>
      <c r="C1567" s="30">
        <v>2025</v>
      </c>
      <c r="D1567" s="30" t="s">
        <v>678</v>
      </c>
      <c r="E1567" s="30">
        <v>1</v>
      </c>
      <c r="F1567" s="32">
        <v>0.36458333333333331</v>
      </c>
      <c r="G1567" s="32">
        <v>0.37152777777777779</v>
      </c>
      <c r="H1567" s="40">
        <f t="shared" si="5"/>
        <v>0.16666666666666741</v>
      </c>
      <c r="I1567" s="30" t="s">
        <v>215</v>
      </c>
      <c r="J1567" s="30" t="s">
        <v>25</v>
      </c>
      <c r="K1567" s="30" t="s">
        <v>26</v>
      </c>
      <c r="L1567" s="30" t="s">
        <v>47</v>
      </c>
      <c r="M1567" t="s">
        <v>1496</v>
      </c>
      <c r="N1567" s="30"/>
      <c r="O1567" s="30"/>
      <c r="P1567" s="30"/>
      <c r="Q1567" s="30"/>
      <c r="R1567" s="30"/>
      <c r="S1567" s="30"/>
      <c r="T1567" s="30"/>
      <c r="U1567" s="30"/>
      <c r="V1567" s="30"/>
      <c r="W1567" s="30"/>
      <c r="X1567" s="30"/>
      <c r="Y1567" s="30"/>
    </row>
    <row r="1568" spans="1:25" s="33" customFormat="1" x14ac:dyDescent="0.35">
      <c r="A1568" s="34">
        <v>45731</v>
      </c>
      <c r="B1568" s="33">
        <v>3</v>
      </c>
      <c r="C1568" s="33">
        <v>2025</v>
      </c>
      <c r="D1568" s="33" t="s">
        <v>678</v>
      </c>
      <c r="E1568" s="33">
        <v>1</v>
      </c>
      <c r="F1568" s="35">
        <v>0.3888888888888889</v>
      </c>
      <c r="G1568" s="35">
        <v>0.39583333333333331</v>
      </c>
      <c r="H1568" s="41">
        <f t="shared" ref="H1568:H1631" si="6">(G1568-F1568)*24</f>
        <v>0.16666666666666607</v>
      </c>
      <c r="I1568" s="33" t="s">
        <v>215</v>
      </c>
      <c r="J1568" s="33" t="s">
        <v>25</v>
      </c>
      <c r="K1568" s="33" t="s">
        <v>26</v>
      </c>
      <c r="L1568" s="33" t="s">
        <v>47</v>
      </c>
      <c r="M1568" s="33" t="s">
        <v>1497</v>
      </c>
    </row>
    <row r="1569" spans="1:25" x14ac:dyDescent="0.35">
      <c r="A1569" s="5">
        <v>45731</v>
      </c>
      <c r="B1569">
        <v>3</v>
      </c>
      <c r="C1569" s="30">
        <v>2025</v>
      </c>
      <c r="D1569" s="30" t="s">
        <v>678</v>
      </c>
      <c r="E1569" s="30">
        <v>1</v>
      </c>
      <c r="F1569" s="32">
        <v>0.40972222222222221</v>
      </c>
      <c r="G1569" s="32">
        <v>0.45833333333333331</v>
      </c>
      <c r="H1569" s="40">
        <f t="shared" si="6"/>
        <v>1.1666666666666665</v>
      </c>
      <c r="I1569" s="30" t="s">
        <v>367</v>
      </c>
      <c r="J1569" s="30" t="s">
        <v>38</v>
      </c>
      <c r="K1569" s="30" t="s">
        <v>39</v>
      </c>
      <c r="L1569" s="30" t="s">
        <v>346</v>
      </c>
      <c r="M1569" t="s">
        <v>1498</v>
      </c>
      <c r="N1569" s="30"/>
      <c r="O1569" s="30"/>
      <c r="P1569" s="30"/>
      <c r="Q1569" s="30"/>
      <c r="R1569" s="30"/>
      <c r="S1569" s="30"/>
      <c r="T1569" s="30"/>
      <c r="U1569" s="30"/>
      <c r="V1569" s="30"/>
      <c r="W1569" s="30"/>
      <c r="X1569" s="30"/>
      <c r="Y1569" s="30"/>
    </row>
    <row r="1570" spans="1:25" s="33" customFormat="1" x14ac:dyDescent="0.35">
      <c r="A1570" s="34">
        <v>45731</v>
      </c>
      <c r="B1570" s="33">
        <v>3</v>
      </c>
      <c r="C1570" s="33">
        <v>2025</v>
      </c>
      <c r="D1570" s="33" t="s">
        <v>678</v>
      </c>
      <c r="E1570" s="33">
        <v>1</v>
      </c>
      <c r="F1570" s="35">
        <v>0.47916666666666669</v>
      </c>
      <c r="G1570" s="35">
        <v>0.4826388888888889</v>
      </c>
      <c r="H1570" s="41">
        <f t="shared" si="6"/>
        <v>8.3333333333333037E-2</v>
      </c>
      <c r="I1570" s="33" t="s">
        <v>367</v>
      </c>
      <c r="J1570" s="33" t="s">
        <v>25</v>
      </c>
      <c r="K1570" s="33" t="s">
        <v>26</v>
      </c>
      <c r="L1570" s="33" t="s">
        <v>53</v>
      </c>
      <c r="M1570" s="33" t="s">
        <v>1499</v>
      </c>
    </row>
    <row r="1571" spans="1:25" x14ac:dyDescent="0.35">
      <c r="A1571" s="5">
        <v>45731</v>
      </c>
      <c r="B1571">
        <v>3</v>
      </c>
      <c r="C1571" s="30">
        <v>2025</v>
      </c>
      <c r="D1571" s="30" t="s">
        <v>678</v>
      </c>
      <c r="E1571" s="30">
        <v>1</v>
      </c>
      <c r="F1571" s="32">
        <v>0.48958333333333331</v>
      </c>
      <c r="G1571" s="32">
        <v>0.5</v>
      </c>
      <c r="H1571" s="40">
        <f t="shared" si="6"/>
        <v>0.25000000000000044</v>
      </c>
      <c r="I1571" s="30" t="s">
        <v>33</v>
      </c>
      <c r="J1571" s="30" t="s">
        <v>38</v>
      </c>
      <c r="K1571" s="30" t="s">
        <v>26</v>
      </c>
      <c r="L1571" s="30" t="s">
        <v>1521</v>
      </c>
      <c r="M1571" t="s">
        <v>1500</v>
      </c>
      <c r="N1571" s="30"/>
      <c r="O1571" s="30"/>
      <c r="P1571" s="30"/>
      <c r="Q1571" s="30"/>
      <c r="R1571" s="30"/>
      <c r="S1571" s="30"/>
      <c r="T1571" s="30"/>
      <c r="U1571" s="30"/>
      <c r="V1571" s="30"/>
      <c r="W1571" s="30"/>
      <c r="X1571" s="30"/>
      <c r="Y1571" s="30"/>
    </row>
    <row r="1572" spans="1:25" s="33" customFormat="1" x14ac:dyDescent="0.35">
      <c r="A1572" s="34">
        <v>45731</v>
      </c>
      <c r="B1572" s="33">
        <v>3</v>
      </c>
      <c r="C1572" s="33">
        <v>2025</v>
      </c>
      <c r="D1572" s="33" t="s">
        <v>678</v>
      </c>
      <c r="E1572" s="33">
        <v>1</v>
      </c>
      <c r="F1572" s="35">
        <v>0.48958333333333331</v>
      </c>
      <c r="G1572" s="35">
        <v>0.5</v>
      </c>
      <c r="H1572" s="41">
        <f t="shared" si="6"/>
        <v>0.25000000000000044</v>
      </c>
      <c r="I1572" s="33" t="s">
        <v>33</v>
      </c>
      <c r="J1572" s="33" t="s">
        <v>38</v>
      </c>
      <c r="K1572" s="33" t="s">
        <v>26</v>
      </c>
      <c r="L1572" s="33" t="s">
        <v>1521</v>
      </c>
      <c r="M1572" s="33" t="s">
        <v>1501</v>
      </c>
    </row>
    <row r="1573" spans="1:25" x14ac:dyDescent="0.35">
      <c r="A1573" s="5">
        <v>45731</v>
      </c>
      <c r="B1573">
        <v>3</v>
      </c>
      <c r="C1573" s="30">
        <v>2025</v>
      </c>
      <c r="D1573" s="30" t="s">
        <v>678</v>
      </c>
      <c r="E1573" s="30">
        <v>1</v>
      </c>
      <c r="F1573" s="32">
        <v>0.53472222222222221</v>
      </c>
      <c r="G1573" s="32">
        <v>0.54166666666666663</v>
      </c>
      <c r="H1573" s="40">
        <f t="shared" si="6"/>
        <v>0.16666666666666607</v>
      </c>
      <c r="I1573" s="30" t="s">
        <v>33</v>
      </c>
      <c r="J1573" s="30" t="s">
        <v>30</v>
      </c>
      <c r="K1573" s="30" t="s">
        <v>52</v>
      </c>
      <c r="L1573" s="30" t="s">
        <v>57</v>
      </c>
      <c r="M1573" t="s">
        <v>1502</v>
      </c>
      <c r="N1573" s="30"/>
      <c r="O1573" s="30"/>
      <c r="P1573" s="30"/>
      <c r="Q1573" s="30"/>
      <c r="R1573" s="30"/>
      <c r="S1573" s="30"/>
      <c r="T1573" s="30"/>
      <c r="U1573" s="30"/>
      <c r="V1573" s="30"/>
      <c r="W1573" s="30"/>
      <c r="X1573" s="30"/>
      <c r="Y1573" s="30"/>
    </row>
    <row r="1574" spans="1:25" s="33" customFormat="1" x14ac:dyDescent="0.35">
      <c r="A1574" s="34">
        <v>45731</v>
      </c>
      <c r="B1574" s="33">
        <v>3</v>
      </c>
      <c r="C1574" s="33">
        <v>2025</v>
      </c>
      <c r="D1574" s="33" t="s">
        <v>678</v>
      </c>
      <c r="E1574" s="33">
        <v>1</v>
      </c>
      <c r="F1574" s="35">
        <v>0.54166666666666663</v>
      </c>
      <c r="G1574" s="35">
        <v>0.5625</v>
      </c>
      <c r="H1574" s="41">
        <f t="shared" si="6"/>
        <v>0.50000000000000089</v>
      </c>
      <c r="I1574" s="33" t="s">
        <v>33</v>
      </c>
      <c r="J1574" s="33" t="s">
        <v>30</v>
      </c>
      <c r="K1574" s="33" t="s">
        <v>52</v>
      </c>
      <c r="L1574" s="33" t="s">
        <v>57</v>
      </c>
      <c r="M1574" s="33" t="s">
        <v>1503</v>
      </c>
    </row>
    <row r="1575" spans="1:25" x14ac:dyDescent="0.35">
      <c r="A1575" s="5">
        <v>45731</v>
      </c>
      <c r="B1575">
        <v>3</v>
      </c>
      <c r="C1575" s="30">
        <v>2025</v>
      </c>
      <c r="D1575" s="30" t="s">
        <v>678</v>
      </c>
      <c r="E1575" s="30">
        <v>1</v>
      </c>
      <c r="F1575" s="32">
        <v>0.59722222222222221</v>
      </c>
      <c r="G1575" s="32">
        <v>0.625</v>
      </c>
      <c r="H1575" s="40">
        <f t="shared" si="6"/>
        <v>0.66666666666666696</v>
      </c>
      <c r="I1575" s="30" t="s">
        <v>24</v>
      </c>
      <c r="J1575" s="30" t="s">
        <v>38</v>
      </c>
      <c r="K1575" s="30" t="s">
        <v>39</v>
      </c>
      <c r="L1575" s="30" t="s">
        <v>47</v>
      </c>
      <c r="M1575" t="s">
        <v>1504</v>
      </c>
      <c r="N1575" s="30"/>
      <c r="O1575" s="30"/>
      <c r="P1575" s="30"/>
      <c r="Q1575" s="30"/>
      <c r="R1575" s="30"/>
      <c r="S1575" s="30"/>
      <c r="T1575" s="30"/>
      <c r="U1575" s="30"/>
      <c r="V1575" s="30"/>
      <c r="W1575" s="30"/>
      <c r="X1575" s="30"/>
      <c r="Y1575" s="30"/>
    </row>
    <row r="1576" spans="1:25" s="33" customFormat="1" x14ac:dyDescent="0.35">
      <c r="A1576" s="34">
        <v>45731</v>
      </c>
      <c r="B1576" s="33">
        <v>3</v>
      </c>
      <c r="C1576" s="33">
        <v>2025</v>
      </c>
      <c r="D1576" s="33" t="s">
        <v>678</v>
      </c>
      <c r="E1576" s="33">
        <v>2</v>
      </c>
      <c r="F1576" s="35">
        <v>0.625</v>
      </c>
      <c r="G1576" s="35">
        <v>0.63194444444444442</v>
      </c>
      <c r="H1576" s="41">
        <f t="shared" si="6"/>
        <v>0.16666666666666607</v>
      </c>
      <c r="I1576" s="33" t="s">
        <v>24</v>
      </c>
      <c r="J1576" s="33" t="s">
        <v>38</v>
      </c>
      <c r="K1576" s="33" t="s">
        <v>39</v>
      </c>
      <c r="L1576" s="33" t="s">
        <v>47</v>
      </c>
      <c r="M1576" s="33" t="s">
        <v>1505</v>
      </c>
    </row>
    <row r="1577" spans="1:25" s="30" customFormat="1" x14ac:dyDescent="0.35">
      <c r="A1577" s="29">
        <v>45731</v>
      </c>
      <c r="B1577" s="30">
        <v>3</v>
      </c>
      <c r="C1577" s="30">
        <v>2025</v>
      </c>
      <c r="D1577" s="30" t="s">
        <v>678</v>
      </c>
      <c r="E1577" s="30">
        <v>2</v>
      </c>
      <c r="F1577" s="32">
        <v>0.66666666666666663</v>
      </c>
      <c r="G1577" s="32">
        <v>0.67013888888888884</v>
      </c>
      <c r="H1577" s="40">
        <f t="shared" si="6"/>
        <v>8.3333333333333037E-2</v>
      </c>
      <c r="I1577" s="30" t="s">
        <v>215</v>
      </c>
      <c r="J1577" s="30" t="s">
        <v>25</v>
      </c>
      <c r="K1577" s="30" t="s">
        <v>26</v>
      </c>
      <c r="L1577" s="30" t="s">
        <v>47</v>
      </c>
      <c r="M1577" s="30" t="s">
        <v>1506</v>
      </c>
    </row>
    <row r="1578" spans="1:25" s="33" customFormat="1" x14ac:dyDescent="0.35">
      <c r="A1578" s="34">
        <v>45731</v>
      </c>
      <c r="B1578" s="33">
        <v>3</v>
      </c>
      <c r="C1578" s="33">
        <v>2025</v>
      </c>
      <c r="D1578" s="33" t="s">
        <v>678</v>
      </c>
      <c r="E1578" s="33">
        <v>2</v>
      </c>
      <c r="F1578" s="35">
        <v>0.67013888888888884</v>
      </c>
      <c r="G1578" s="35">
        <v>0.68402777777777779</v>
      </c>
      <c r="H1578" s="41">
        <f t="shared" si="6"/>
        <v>0.33333333333333481</v>
      </c>
      <c r="I1578" s="33" t="s">
        <v>215</v>
      </c>
      <c r="J1578" s="33" t="s">
        <v>38</v>
      </c>
      <c r="K1578" s="33" t="s">
        <v>39</v>
      </c>
      <c r="L1578" s="33" t="s">
        <v>47</v>
      </c>
      <c r="M1578" s="33" t="s">
        <v>1507</v>
      </c>
    </row>
    <row r="1579" spans="1:25" s="30" customFormat="1" x14ac:dyDescent="0.35">
      <c r="A1579" s="29">
        <v>45731</v>
      </c>
      <c r="B1579" s="30">
        <v>3</v>
      </c>
      <c r="C1579" s="30">
        <v>2025</v>
      </c>
      <c r="D1579" s="30" t="s">
        <v>678</v>
      </c>
      <c r="E1579" s="30">
        <v>2</v>
      </c>
      <c r="F1579" s="32">
        <v>0.69444444444444442</v>
      </c>
      <c r="G1579" s="32">
        <v>0.70138888888888884</v>
      </c>
      <c r="H1579" s="40">
        <f t="shared" si="6"/>
        <v>0.16666666666666607</v>
      </c>
      <c r="I1579" s="30" t="s">
        <v>56</v>
      </c>
      <c r="J1579" s="30" t="s">
        <v>30</v>
      </c>
      <c r="K1579" s="30" t="s">
        <v>52</v>
      </c>
      <c r="L1579" s="30" t="s">
        <v>57</v>
      </c>
      <c r="M1579" s="30" t="s">
        <v>1508</v>
      </c>
    </row>
    <row r="1580" spans="1:25" s="33" customFormat="1" x14ac:dyDescent="0.35">
      <c r="A1580" s="34">
        <v>45731</v>
      </c>
      <c r="B1580" s="33">
        <v>3</v>
      </c>
      <c r="C1580" s="33">
        <v>2025</v>
      </c>
      <c r="D1580" s="33" t="s">
        <v>678</v>
      </c>
      <c r="E1580" s="33">
        <v>2</v>
      </c>
      <c r="F1580" s="35">
        <v>0.71180555555555558</v>
      </c>
      <c r="G1580" s="35">
        <v>0.72222222222222221</v>
      </c>
      <c r="H1580" s="41">
        <f t="shared" si="6"/>
        <v>0.24999999999999911</v>
      </c>
      <c r="I1580" s="33" t="s">
        <v>24</v>
      </c>
      <c r="J1580" s="33" t="s">
        <v>38</v>
      </c>
      <c r="K1580" s="33" t="s">
        <v>39</v>
      </c>
      <c r="L1580" s="33" t="s">
        <v>47</v>
      </c>
      <c r="M1580" s="33" t="s">
        <v>1509</v>
      </c>
    </row>
    <row r="1581" spans="1:25" s="30" customFormat="1" x14ac:dyDescent="0.35">
      <c r="A1581" s="29">
        <v>45731</v>
      </c>
      <c r="B1581" s="30">
        <v>3</v>
      </c>
      <c r="C1581" s="30">
        <v>2025</v>
      </c>
      <c r="D1581" s="30" t="s">
        <v>678</v>
      </c>
      <c r="E1581" s="30">
        <v>2</v>
      </c>
      <c r="F1581" s="32">
        <v>0.86458333333333337</v>
      </c>
      <c r="G1581" s="32">
        <v>0.87152777777777779</v>
      </c>
      <c r="H1581" s="40">
        <f t="shared" si="6"/>
        <v>0.16666666666666607</v>
      </c>
      <c r="I1581" s="30" t="s">
        <v>24</v>
      </c>
      <c r="J1581" s="30" t="s">
        <v>25</v>
      </c>
      <c r="K1581" s="30" t="s">
        <v>26</v>
      </c>
      <c r="L1581" s="30" t="s">
        <v>53</v>
      </c>
      <c r="M1581" s="30" t="s">
        <v>1510</v>
      </c>
    </row>
    <row r="1582" spans="1:25" s="33" customFormat="1" x14ac:dyDescent="0.35">
      <c r="A1582" s="34">
        <v>45731</v>
      </c>
      <c r="B1582" s="33">
        <v>3</v>
      </c>
      <c r="C1582" s="33">
        <v>2025</v>
      </c>
      <c r="D1582" s="33" t="s">
        <v>678</v>
      </c>
      <c r="E1582" s="33">
        <v>2</v>
      </c>
      <c r="F1582" s="35">
        <v>0.88541666666666663</v>
      </c>
      <c r="G1582" s="35">
        <v>0.89583333333333337</v>
      </c>
      <c r="H1582" s="41">
        <f t="shared" si="6"/>
        <v>0.25000000000000178</v>
      </c>
      <c r="I1582" s="33" t="s">
        <v>112</v>
      </c>
      <c r="J1582" s="33" t="s">
        <v>25</v>
      </c>
      <c r="K1582" s="33" t="s">
        <v>26</v>
      </c>
      <c r="L1582" s="33" t="s">
        <v>47</v>
      </c>
      <c r="M1582" s="33" t="s">
        <v>1511</v>
      </c>
    </row>
    <row r="1583" spans="1:25" x14ac:dyDescent="0.35">
      <c r="A1583" s="5">
        <v>45731</v>
      </c>
      <c r="B1583">
        <v>3</v>
      </c>
      <c r="C1583" s="30">
        <v>2025</v>
      </c>
      <c r="D1583" s="30" t="s">
        <v>678</v>
      </c>
      <c r="E1583" s="30">
        <v>2</v>
      </c>
      <c r="F1583" s="32">
        <v>0.90972222222222221</v>
      </c>
      <c r="G1583" s="32">
        <v>0.91666666666666663</v>
      </c>
      <c r="H1583" s="40">
        <f t="shared" si="6"/>
        <v>0.16666666666666607</v>
      </c>
      <c r="I1583" s="30" t="s">
        <v>56</v>
      </c>
      <c r="J1583" s="30" t="s">
        <v>30</v>
      </c>
      <c r="K1583" s="30" t="s">
        <v>52</v>
      </c>
      <c r="L1583" s="30" t="s">
        <v>57</v>
      </c>
      <c r="M1583" t="s">
        <v>1512</v>
      </c>
      <c r="N1583" s="30"/>
      <c r="O1583" s="30"/>
      <c r="P1583" s="30"/>
      <c r="Q1583" s="30"/>
      <c r="R1583" s="30"/>
      <c r="S1583" s="30"/>
      <c r="T1583" s="30"/>
      <c r="U1583" s="30"/>
      <c r="V1583" s="30"/>
      <c r="W1583" s="30"/>
      <c r="X1583" s="30"/>
      <c r="Y1583" s="30"/>
    </row>
    <row r="1584" spans="1:25" s="33" customFormat="1" x14ac:dyDescent="0.35">
      <c r="A1584" s="34">
        <v>45731</v>
      </c>
      <c r="B1584" s="33">
        <v>3</v>
      </c>
      <c r="C1584" s="33">
        <v>2025</v>
      </c>
      <c r="D1584" s="33" t="s">
        <v>678</v>
      </c>
      <c r="E1584" s="33">
        <v>3</v>
      </c>
      <c r="F1584" s="35">
        <v>0.96875</v>
      </c>
      <c r="G1584" s="35">
        <v>0.97222222222222221</v>
      </c>
      <c r="H1584" s="41">
        <f t="shared" si="6"/>
        <v>8.3333333333333037E-2</v>
      </c>
      <c r="I1584" s="33" t="s">
        <v>42</v>
      </c>
      <c r="J1584" s="33" t="s">
        <v>25</v>
      </c>
      <c r="K1584" s="33" t="s">
        <v>26</v>
      </c>
      <c r="L1584" s="33" t="s">
        <v>53</v>
      </c>
      <c r="M1584" s="33" t="s">
        <v>1513</v>
      </c>
    </row>
    <row r="1585" spans="1:25" x14ac:dyDescent="0.35">
      <c r="A1585" s="5">
        <v>45731</v>
      </c>
      <c r="B1585">
        <v>3</v>
      </c>
      <c r="C1585" s="30">
        <v>2025</v>
      </c>
      <c r="D1585" s="30" t="s">
        <v>678</v>
      </c>
      <c r="E1585" s="30">
        <v>3</v>
      </c>
      <c r="F1585" s="32">
        <v>2.0833333333333332E-2</v>
      </c>
      <c r="G1585" s="32">
        <v>2.7777777777777776E-2</v>
      </c>
      <c r="H1585" s="40">
        <f t="shared" si="6"/>
        <v>0.16666666666666666</v>
      </c>
      <c r="I1585" s="30" t="s">
        <v>42</v>
      </c>
      <c r="J1585" s="30" t="s">
        <v>25</v>
      </c>
      <c r="K1585" s="30" t="s">
        <v>26</v>
      </c>
      <c r="L1585" s="30" t="s">
        <v>53</v>
      </c>
      <c r="M1585" t="s">
        <v>1514</v>
      </c>
      <c r="N1585" s="30"/>
      <c r="O1585" s="30"/>
      <c r="P1585" s="30"/>
      <c r="Q1585" s="30"/>
      <c r="R1585" s="30"/>
      <c r="S1585" s="30"/>
      <c r="T1585" s="30"/>
      <c r="U1585" s="30"/>
      <c r="V1585" s="30"/>
      <c r="W1585" s="30"/>
      <c r="X1585" s="30"/>
      <c r="Y1585" s="30"/>
    </row>
    <row r="1586" spans="1:25" s="33" customFormat="1" x14ac:dyDescent="0.35">
      <c r="A1586" s="34">
        <v>45731</v>
      </c>
      <c r="B1586" s="33">
        <v>3</v>
      </c>
      <c r="C1586" s="33">
        <v>2025</v>
      </c>
      <c r="D1586" s="33" t="s">
        <v>678</v>
      </c>
      <c r="E1586" s="33">
        <v>3</v>
      </c>
      <c r="F1586" s="35">
        <v>5.5555555555555552E-2</v>
      </c>
      <c r="G1586" s="35">
        <v>5.9027777777777776E-2</v>
      </c>
      <c r="H1586" s="41">
        <f t="shared" si="6"/>
        <v>8.333333333333337E-2</v>
      </c>
      <c r="I1586" s="33" t="s">
        <v>42</v>
      </c>
      <c r="J1586" s="33" t="s">
        <v>25</v>
      </c>
      <c r="K1586" s="33" t="s">
        <v>26</v>
      </c>
      <c r="L1586" s="33" t="s">
        <v>53</v>
      </c>
      <c r="M1586" s="33" t="s">
        <v>1515</v>
      </c>
    </row>
    <row r="1587" spans="1:25" x14ac:dyDescent="0.35">
      <c r="A1587" s="5">
        <v>45731</v>
      </c>
      <c r="B1587">
        <v>3</v>
      </c>
      <c r="C1587" s="30">
        <v>2025</v>
      </c>
      <c r="D1587" s="30" t="s">
        <v>678</v>
      </c>
      <c r="E1587" s="30">
        <v>3</v>
      </c>
      <c r="F1587" s="32">
        <v>6.5972222222222224E-2</v>
      </c>
      <c r="G1587" s="32">
        <v>7.6388888888888895E-2</v>
      </c>
      <c r="H1587" s="40">
        <f t="shared" si="6"/>
        <v>0.25000000000000011</v>
      </c>
      <c r="I1587" s="30">
        <v>20104</v>
      </c>
      <c r="J1587" s="30" t="s">
        <v>25</v>
      </c>
      <c r="K1587" s="30" t="s">
        <v>26</v>
      </c>
      <c r="L1587" s="30" t="s">
        <v>506</v>
      </c>
      <c r="M1587" t="s">
        <v>4829</v>
      </c>
      <c r="N1587" s="30"/>
      <c r="O1587" s="30"/>
      <c r="P1587" s="30"/>
      <c r="Q1587" s="30"/>
      <c r="R1587" s="30"/>
      <c r="S1587" s="30"/>
      <c r="T1587" s="30"/>
      <c r="U1587" s="30"/>
      <c r="V1587" s="30"/>
      <c r="W1587" s="30"/>
      <c r="X1587" s="30"/>
      <c r="Y1587" s="30"/>
    </row>
    <row r="1588" spans="1:25" s="33" customFormat="1" x14ac:dyDescent="0.35">
      <c r="A1588" s="34">
        <v>45731</v>
      </c>
      <c r="B1588" s="33">
        <v>3</v>
      </c>
      <c r="C1588" s="33">
        <v>2025</v>
      </c>
      <c r="D1588" s="33" t="s">
        <v>678</v>
      </c>
      <c r="E1588" s="33">
        <v>3</v>
      </c>
      <c r="F1588" s="35">
        <v>9.0277777777777776E-2</v>
      </c>
      <c r="G1588" s="35">
        <v>9.7222222222222224E-2</v>
      </c>
      <c r="H1588" s="41">
        <f t="shared" si="6"/>
        <v>0.16666666666666674</v>
      </c>
      <c r="I1588" s="33" t="s">
        <v>56</v>
      </c>
      <c r="J1588" s="33" t="s">
        <v>30</v>
      </c>
      <c r="K1588" s="33" t="s">
        <v>52</v>
      </c>
      <c r="L1588" s="33" t="s">
        <v>57</v>
      </c>
      <c r="M1588" s="33" t="s">
        <v>1516</v>
      </c>
    </row>
    <row r="1589" spans="1:25" x14ac:dyDescent="0.35">
      <c r="A1589" s="5">
        <v>45731</v>
      </c>
      <c r="B1589">
        <v>3</v>
      </c>
      <c r="C1589" s="30">
        <v>2025</v>
      </c>
      <c r="D1589" s="30" t="s">
        <v>678</v>
      </c>
      <c r="E1589" s="30">
        <v>3</v>
      </c>
      <c r="F1589" s="32">
        <v>0.22569444444444445</v>
      </c>
      <c r="G1589" s="32">
        <v>0.2361111111111111</v>
      </c>
      <c r="H1589" s="40">
        <f t="shared" si="6"/>
        <v>0.24999999999999978</v>
      </c>
      <c r="I1589" s="30" t="s">
        <v>56</v>
      </c>
      <c r="J1589" s="30" t="s">
        <v>30</v>
      </c>
      <c r="K1589" s="30" t="s">
        <v>52</v>
      </c>
      <c r="L1589" s="30" t="s">
        <v>57</v>
      </c>
      <c r="M1589" t="s">
        <v>1518</v>
      </c>
      <c r="N1589" s="30"/>
      <c r="O1589" s="30"/>
      <c r="P1589" s="30"/>
      <c r="Q1589" s="30"/>
      <c r="R1589" s="30"/>
      <c r="S1589" s="30"/>
      <c r="T1589" s="30"/>
      <c r="U1589" s="30"/>
      <c r="V1589" s="30"/>
      <c r="W1589" s="30"/>
      <c r="X1589" s="30"/>
      <c r="Y1589" s="30"/>
    </row>
    <row r="1590" spans="1:25" s="33" customFormat="1" x14ac:dyDescent="0.35">
      <c r="A1590" s="34">
        <v>45731</v>
      </c>
      <c r="B1590" s="33">
        <v>3</v>
      </c>
      <c r="C1590" s="33">
        <v>2025</v>
      </c>
      <c r="D1590" s="33" t="s">
        <v>678</v>
      </c>
      <c r="E1590" s="33">
        <v>3</v>
      </c>
      <c r="F1590" s="35">
        <v>0.2361111111111111</v>
      </c>
      <c r="G1590" s="35">
        <v>0.24305555555555555</v>
      </c>
      <c r="H1590" s="41">
        <f t="shared" si="6"/>
        <v>0.16666666666666674</v>
      </c>
      <c r="I1590" s="33" t="s">
        <v>112</v>
      </c>
      <c r="J1590" s="33" t="s">
        <v>30</v>
      </c>
      <c r="K1590" s="33" t="s">
        <v>26</v>
      </c>
      <c r="L1590" s="33" t="s">
        <v>47</v>
      </c>
      <c r="M1590" s="33" t="s">
        <v>1517</v>
      </c>
    </row>
    <row r="1591" spans="1:25" x14ac:dyDescent="0.35">
      <c r="A1591" s="5">
        <v>45731</v>
      </c>
      <c r="B1591">
        <v>3</v>
      </c>
      <c r="C1591" s="30">
        <v>2025</v>
      </c>
      <c r="D1591" s="30" t="s">
        <v>678</v>
      </c>
      <c r="E1591" s="30">
        <v>3</v>
      </c>
      <c r="F1591" s="32">
        <v>0.28125</v>
      </c>
      <c r="G1591" s="32">
        <v>0.29166666666666669</v>
      </c>
      <c r="H1591" s="40">
        <f t="shared" si="6"/>
        <v>0.25000000000000044</v>
      </c>
      <c r="I1591" s="30" t="s">
        <v>56</v>
      </c>
      <c r="J1591" s="30" t="s">
        <v>30</v>
      </c>
      <c r="K1591" s="30" t="s">
        <v>52</v>
      </c>
      <c r="L1591" s="30" t="s">
        <v>57</v>
      </c>
      <c r="M1591" t="s">
        <v>1519</v>
      </c>
      <c r="N1591" s="30"/>
      <c r="O1591" s="30"/>
      <c r="P1591" s="30"/>
      <c r="Q1591" s="30"/>
      <c r="R1591" s="30"/>
      <c r="S1591" s="30"/>
      <c r="T1591" s="30"/>
      <c r="U1591" s="30"/>
      <c r="V1591" s="30"/>
      <c r="W1591" s="30"/>
      <c r="X1591" s="30"/>
      <c r="Y1591" s="30"/>
    </row>
    <row r="1592" spans="1:25" s="33" customFormat="1" x14ac:dyDescent="0.35">
      <c r="A1592" s="34">
        <v>45732</v>
      </c>
      <c r="B1592" s="33">
        <v>3</v>
      </c>
      <c r="C1592" s="33">
        <v>2025</v>
      </c>
      <c r="D1592" s="33" t="s">
        <v>678</v>
      </c>
      <c r="E1592" s="33">
        <v>1</v>
      </c>
      <c r="F1592" s="35">
        <v>0.29166666666666669</v>
      </c>
      <c r="G1592" s="35">
        <v>0.2986111111111111</v>
      </c>
      <c r="H1592" s="41">
        <f t="shared" si="6"/>
        <v>0.16666666666666607</v>
      </c>
      <c r="I1592" s="33" t="s">
        <v>42</v>
      </c>
      <c r="J1592" s="33" t="s">
        <v>25</v>
      </c>
      <c r="K1592" s="33" t="s">
        <v>52</v>
      </c>
      <c r="L1592" s="33" t="s">
        <v>2358</v>
      </c>
      <c r="M1592" s="33" t="s">
        <v>1522</v>
      </c>
    </row>
    <row r="1593" spans="1:25" s="30" customFormat="1" x14ac:dyDescent="0.35">
      <c r="A1593" s="29">
        <v>45732</v>
      </c>
      <c r="B1593" s="30">
        <v>3</v>
      </c>
      <c r="C1593" s="30">
        <v>2025</v>
      </c>
      <c r="D1593" s="30" t="s">
        <v>678</v>
      </c>
      <c r="E1593" s="30">
        <v>1</v>
      </c>
      <c r="F1593" s="32">
        <v>0.33333333333333331</v>
      </c>
      <c r="G1593" s="32">
        <v>0.3576388888888889</v>
      </c>
      <c r="H1593" s="40">
        <f t="shared" si="6"/>
        <v>0.58333333333333393</v>
      </c>
      <c r="I1593" s="30" t="s">
        <v>24</v>
      </c>
      <c r="J1593" s="30" t="s">
        <v>38</v>
      </c>
      <c r="K1593" s="30" t="s">
        <v>39</v>
      </c>
      <c r="L1593" s="30" t="s">
        <v>40</v>
      </c>
      <c r="M1593" s="30" t="s">
        <v>1523</v>
      </c>
    </row>
    <row r="1594" spans="1:25" s="33" customFormat="1" x14ac:dyDescent="0.35">
      <c r="A1594" s="34">
        <v>45732</v>
      </c>
      <c r="B1594" s="33">
        <v>3</v>
      </c>
      <c r="C1594" s="33">
        <v>2025</v>
      </c>
      <c r="D1594" s="33" t="s">
        <v>678</v>
      </c>
      <c r="E1594" s="33">
        <v>1</v>
      </c>
      <c r="F1594" s="35">
        <v>0.51041666666666663</v>
      </c>
      <c r="G1594" s="35">
        <v>0.52083333333333337</v>
      </c>
      <c r="H1594" s="41">
        <f t="shared" si="6"/>
        <v>0.25000000000000178</v>
      </c>
      <c r="I1594" s="33" t="s">
        <v>56</v>
      </c>
      <c r="J1594" s="33" t="s">
        <v>30</v>
      </c>
      <c r="K1594" s="33" t="s">
        <v>52</v>
      </c>
      <c r="L1594" s="33" t="s">
        <v>57</v>
      </c>
      <c r="M1594" s="33" t="s">
        <v>1524</v>
      </c>
    </row>
    <row r="1595" spans="1:25" s="30" customFormat="1" x14ac:dyDescent="0.35">
      <c r="A1595" s="29">
        <v>45732</v>
      </c>
      <c r="B1595" s="30">
        <v>3</v>
      </c>
      <c r="C1595" s="30">
        <v>2025</v>
      </c>
      <c r="D1595" s="30" t="s">
        <v>678</v>
      </c>
      <c r="E1595" s="30">
        <v>1</v>
      </c>
      <c r="F1595" s="32">
        <v>0.54166666666666663</v>
      </c>
      <c r="G1595" s="32">
        <v>0.55902777777777779</v>
      </c>
      <c r="H1595" s="40">
        <f t="shared" si="6"/>
        <v>0.41666666666666785</v>
      </c>
      <c r="I1595" s="30" t="s">
        <v>56</v>
      </c>
      <c r="J1595" s="30" t="s">
        <v>30</v>
      </c>
      <c r="K1595" s="30" t="s">
        <v>52</v>
      </c>
      <c r="L1595" s="30" t="s">
        <v>57</v>
      </c>
      <c r="M1595" s="30" t="s">
        <v>1525</v>
      </c>
    </row>
    <row r="1596" spans="1:25" s="33" customFormat="1" x14ac:dyDescent="0.35">
      <c r="A1596" s="34">
        <v>45732</v>
      </c>
      <c r="B1596" s="33">
        <v>3</v>
      </c>
      <c r="C1596" s="33">
        <v>2025</v>
      </c>
      <c r="D1596" s="33" t="s">
        <v>678</v>
      </c>
      <c r="E1596" s="33">
        <v>1</v>
      </c>
      <c r="F1596" s="35">
        <v>0.58333333333333337</v>
      </c>
      <c r="G1596" s="35">
        <v>0.62152777777777779</v>
      </c>
      <c r="H1596" s="41">
        <f t="shared" si="6"/>
        <v>0.91666666666666607</v>
      </c>
      <c r="I1596" s="33" t="s">
        <v>42</v>
      </c>
      <c r="J1596" s="33" t="s">
        <v>25</v>
      </c>
      <c r="K1596" s="33" t="s">
        <v>26</v>
      </c>
      <c r="L1596" s="33" t="s">
        <v>53</v>
      </c>
      <c r="M1596" s="33" t="s">
        <v>1526</v>
      </c>
    </row>
    <row r="1597" spans="1:25" s="30" customFormat="1" x14ac:dyDescent="0.35">
      <c r="A1597" s="29">
        <v>45732</v>
      </c>
      <c r="B1597" s="30">
        <v>3</v>
      </c>
      <c r="C1597" s="30">
        <v>2025</v>
      </c>
      <c r="D1597" s="30" t="s">
        <v>678</v>
      </c>
      <c r="E1597" s="30">
        <v>2</v>
      </c>
      <c r="F1597" s="32">
        <v>0.74305555555555558</v>
      </c>
      <c r="G1597" s="32">
        <v>0.75</v>
      </c>
      <c r="H1597" s="40">
        <f t="shared" si="6"/>
        <v>0.16666666666666607</v>
      </c>
      <c r="I1597" s="30" t="s">
        <v>112</v>
      </c>
      <c r="J1597" s="30" t="s">
        <v>25</v>
      </c>
      <c r="K1597" s="30" t="s">
        <v>26</v>
      </c>
      <c r="L1597" s="30" t="s">
        <v>47</v>
      </c>
      <c r="M1597" s="30" t="s">
        <v>1527</v>
      </c>
    </row>
    <row r="1598" spans="1:25" s="33" customFormat="1" x14ac:dyDescent="0.35">
      <c r="A1598" s="34">
        <v>45732</v>
      </c>
      <c r="B1598" s="33">
        <v>3</v>
      </c>
      <c r="C1598" s="33">
        <v>2025</v>
      </c>
      <c r="D1598" s="33" t="s">
        <v>678</v>
      </c>
      <c r="E1598" s="33">
        <v>2</v>
      </c>
      <c r="F1598" s="35">
        <v>0.85069444444444442</v>
      </c>
      <c r="G1598" s="35">
        <v>0.85763888888888884</v>
      </c>
      <c r="H1598" s="41">
        <f t="shared" si="6"/>
        <v>0.16666666666666607</v>
      </c>
      <c r="I1598" s="33" t="s">
        <v>42</v>
      </c>
      <c r="J1598" s="33" t="s">
        <v>25</v>
      </c>
      <c r="K1598" s="33" t="s">
        <v>26</v>
      </c>
      <c r="L1598" s="33" t="s">
        <v>1196</v>
      </c>
      <c r="M1598" s="33" t="s">
        <v>1528</v>
      </c>
    </row>
    <row r="1599" spans="1:25" s="30" customFormat="1" x14ac:dyDescent="0.35">
      <c r="A1599" s="29">
        <v>45732</v>
      </c>
      <c r="B1599" s="30">
        <v>3</v>
      </c>
      <c r="C1599" s="30">
        <v>2025</v>
      </c>
      <c r="D1599" s="30" t="s">
        <v>678</v>
      </c>
      <c r="E1599" s="30">
        <v>2</v>
      </c>
      <c r="F1599" s="32">
        <v>0.86458333333333337</v>
      </c>
      <c r="G1599" s="32">
        <v>0.875</v>
      </c>
      <c r="H1599" s="40">
        <f t="shared" si="6"/>
        <v>0.24999999999999911</v>
      </c>
      <c r="I1599" s="30" t="s">
        <v>165</v>
      </c>
      <c r="J1599" s="30" t="s">
        <v>25</v>
      </c>
      <c r="K1599" s="30" t="s">
        <v>26</v>
      </c>
      <c r="L1599" s="30" t="s">
        <v>1338</v>
      </c>
      <c r="M1599" s="30" t="s">
        <v>1529</v>
      </c>
    </row>
    <row r="1600" spans="1:25" s="33" customFormat="1" x14ac:dyDescent="0.35">
      <c r="A1600" s="34">
        <v>45732</v>
      </c>
      <c r="B1600" s="33">
        <v>3</v>
      </c>
      <c r="C1600" s="33">
        <v>2025</v>
      </c>
      <c r="D1600" s="33" t="s">
        <v>678</v>
      </c>
      <c r="E1600" s="33">
        <v>3</v>
      </c>
      <c r="F1600" s="35">
        <v>0.92708333333333337</v>
      </c>
      <c r="G1600" s="35">
        <v>0.9375</v>
      </c>
      <c r="H1600" s="41">
        <f t="shared" si="6"/>
        <v>0.24999999999999911</v>
      </c>
      <c r="I1600" s="33" t="s">
        <v>56</v>
      </c>
      <c r="J1600" s="33" t="s">
        <v>30</v>
      </c>
      <c r="K1600" s="33" t="s">
        <v>52</v>
      </c>
      <c r="L1600" s="33" t="s">
        <v>57</v>
      </c>
      <c r="M1600" s="33" t="s">
        <v>1530</v>
      </c>
    </row>
    <row r="1601" spans="1:25" s="30" customFormat="1" x14ac:dyDescent="0.35">
      <c r="A1601" s="29">
        <v>45732</v>
      </c>
      <c r="B1601" s="30">
        <v>3</v>
      </c>
      <c r="C1601" s="30">
        <v>2025</v>
      </c>
      <c r="D1601" s="30" t="s">
        <v>678</v>
      </c>
      <c r="E1601" s="30">
        <v>3</v>
      </c>
      <c r="F1601" s="32">
        <v>0.98263888888888884</v>
      </c>
      <c r="G1601" s="32">
        <v>0.98611111111111116</v>
      </c>
      <c r="H1601" s="40">
        <f t="shared" si="6"/>
        <v>8.3333333333335702E-2</v>
      </c>
      <c r="I1601" s="30" t="s">
        <v>42</v>
      </c>
      <c r="J1601" s="30" t="s">
        <v>25</v>
      </c>
      <c r="K1601" s="30" t="s">
        <v>26</v>
      </c>
      <c r="L1601" s="30" t="s">
        <v>53</v>
      </c>
      <c r="M1601" s="30" t="s">
        <v>1531</v>
      </c>
    </row>
    <row r="1602" spans="1:25" s="33" customFormat="1" x14ac:dyDescent="0.35">
      <c r="A1602" s="34">
        <v>45732</v>
      </c>
      <c r="B1602" s="33">
        <v>3</v>
      </c>
      <c r="C1602" s="33">
        <v>2025</v>
      </c>
      <c r="D1602" s="33" t="s">
        <v>678</v>
      </c>
      <c r="E1602" s="33">
        <v>3</v>
      </c>
      <c r="F1602" s="35">
        <v>2.4305555555555556E-2</v>
      </c>
      <c r="G1602" s="35">
        <v>3.4722222222222224E-2</v>
      </c>
      <c r="H1602" s="41">
        <f t="shared" si="6"/>
        <v>0.25</v>
      </c>
      <c r="I1602" s="33" t="s">
        <v>75</v>
      </c>
      <c r="J1602" s="33" t="s">
        <v>25</v>
      </c>
      <c r="K1602" s="33" t="s">
        <v>26</v>
      </c>
      <c r="L1602" s="33" t="s">
        <v>1230</v>
      </c>
      <c r="M1602" s="33" t="s">
        <v>1532</v>
      </c>
    </row>
    <row r="1603" spans="1:25" s="30" customFormat="1" x14ac:dyDescent="0.35">
      <c r="A1603" s="29">
        <v>45732</v>
      </c>
      <c r="B1603" s="30">
        <v>3</v>
      </c>
      <c r="C1603" s="30">
        <v>2025</v>
      </c>
      <c r="D1603" s="30" t="s">
        <v>678</v>
      </c>
      <c r="E1603" s="30">
        <v>3</v>
      </c>
      <c r="F1603" s="32">
        <v>9.0277777777777776E-2</v>
      </c>
      <c r="G1603" s="32">
        <v>9.375E-2</v>
      </c>
      <c r="H1603" s="40">
        <f t="shared" si="6"/>
        <v>8.333333333333337E-2</v>
      </c>
      <c r="I1603" s="30" t="s">
        <v>56</v>
      </c>
      <c r="J1603" s="30" t="s">
        <v>30</v>
      </c>
      <c r="K1603" s="30" t="s">
        <v>52</v>
      </c>
      <c r="L1603" s="30" t="s">
        <v>57</v>
      </c>
      <c r="M1603" s="30" t="s">
        <v>1533</v>
      </c>
    </row>
    <row r="1604" spans="1:25" s="33" customFormat="1" x14ac:dyDescent="0.35">
      <c r="A1604" s="34">
        <v>45732</v>
      </c>
      <c r="B1604" s="33">
        <v>3</v>
      </c>
      <c r="C1604" s="33">
        <v>2025</v>
      </c>
      <c r="D1604" s="33" t="s">
        <v>678</v>
      </c>
      <c r="E1604" s="33">
        <v>3</v>
      </c>
      <c r="F1604" s="35">
        <v>0.1076388888888889</v>
      </c>
      <c r="G1604" s="35">
        <v>0.11458333333333333</v>
      </c>
      <c r="H1604" s="41">
        <f t="shared" si="6"/>
        <v>0.16666666666666641</v>
      </c>
      <c r="I1604" s="33" t="s">
        <v>42</v>
      </c>
      <c r="J1604" s="33" t="s">
        <v>25</v>
      </c>
      <c r="K1604" s="33" t="s">
        <v>26</v>
      </c>
      <c r="L1604" s="33" t="s">
        <v>1196</v>
      </c>
      <c r="M1604" s="33" t="s">
        <v>1534</v>
      </c>
    </row>
    <row r="1605" spans="1:25" s="30" customFormat="1" x14ac:dyDescent="0.35">
      <c r="A1605" s="29">
        <v>45732</v>
      </c>
      <c r="B1605" s="30">
        <v>3</v>
      </c>
      <c r="C1605" s="30">
        <v>2025</v>
      </c>
      <c r="D1605" s="30" t="s">
        <v>678</v>
      </c>
      <c r="E1605" s="30">
        <v>3</v>
      </c>
      <c r="F1605" s="32">
        <v>0.11458333333333333</v>
      </c>
      <c r="G1605" s="32">
        <v>0.125</v>
      </c>
      <c r="H1605" s="40">
        <f t="shared" si="6"/>
        <v>0.25000000000000011</v>
      </c>
      <c r="I1605" s="30" t="s">
        <v>75</v>
      </c>
      <c r="J1605" s="30" t="s">
        <v>25</v>
      </c>
      <c r="K1605" s="30" t="s">
        <v>26</v>
      </c>
      <c r="L1605" s="30" t="s">
        <v>1230</v>
      </c>
      <c r="M1605" s="30" t="s">
        <v>1535</v>
      </c>
    </row>
    <row r="1606" spans="1:25" s="33" customFormat="1" x14ac:dyDescent="0.35">
      <c r="A1606" s="34">
        <v>45732</v>
      </c>
      <c r="B1606" s="33">
        <v>3</v>
      </c>
      <c r="C1606" s="33">
        <v>2025</v>
      </c>
      <c r="D1606" s="33" t="s">
        <v>678</v>
      </c>
      <c r="E1606" s="33">
        <v>3</v>
      </c>
      <c r="F1606" s="35">
        <v>0.125</v>
      </c>
      <c r="G1606" s="35">
        <v>0.12847222222222221</v>
      </c>
      <c r="H1606" s="41">
        <f t="shared" si="6"/>
        <v>8.3333333333333037E-2</v>
      </c>
      <c r="I1606" s="33" t="s">
        <v>42</v>
      </c>
      <c r="J1606" s="33" t="s">
        <v>25</v>
      </c>
      <c r="K1606" s="33" t="s">
        <v>26</v>
      </c>
      <c r="L1606" s="33" t="s">
        <v>1196</v>
      </c>
      <c r="M1606" s="33" t="s">
        <v>1536</v>
      </c>
    </row>
    <row r="1607" spans="1:25" s="30" customFormat="1" x14ac:dyDescent="0.35">
      <c r="A1607" s="29">
        <v>45732</v>
      </c>
      <c r="B1607" s="30">
        <v>3</v>
      </c>
      <c r="C1607" s="30">
        <v>2025</v>
      </c>
      <c r="D1607" s="30" t="s">
        <v>678</v>
      </c>
      <c r="E1607" s="30">
        <v>3</v>
      </c>
      <c r="F1607" s="32">
        <v>0.16666666666666666</v>
      </c>
      <c r="G1607" s="32">
        <v>0.1701388888888889</v>
      </c>
      <c r="H1607" s="40">
        <f t="shared" si="6"/>
        <v>8.3333333333333703E-2</v>
      </c>
      <c r="I1607" s="30" t="s">
        <v>419</v>
      </c>
      <c r="J1607" s="30" t="s">
        <v>25</v>
      </c>
      <c r="K1607" s="30" t="s">
        <v>26</v>
      </c>
      <c r="L1607" s="30" t="s">
        <v>432</v>
      </c>
      <c r="M1607" s="30" t="s">
        <v>4830</v>
      </c>
    </row>
    <row r="1608" spans="1:25" s="33" customFormat="1" x14ac:dyDescent="0.35">
      <c r="A1608" s="34">
        <v>45732</v>
      </c>
      <c r="B1608" s="33">
        <v>3</v>
      </c>
      <c r="C1608" s="33">
        <v>2025</v>
      </c>
      <c r="D1608" s="33" t="s">
        <v>678</v>
      </c>
      <c r="E1608" s="33">
        <v>3</v>
      </c>
      <c r="F1608" s="35">
        <v>0.2048611111111111</v>
      </c>
      <c r="G1608" s="35">
        <v>0.20833333333333334</v>
      </c>
      <c r="H1608" s="41">
        <f t="shared" si="6"/>
        <v>8.3333333333333703E-2</v>
      </c>
      <c r="I1608" s="33" t="s">
        <v>42</v>
      </c>
      <c r="J1608" s="33" t="s">
        <v>25</v>
      </c>
      <c r="K1608" s="33" t="s">
        <v>26</v>
      </c>
      <c r="L1608" s="33" t="s">
        <v>1196</v>
      </c>
      <c r="M1608" s="33" t="s">
        <v>1537</v>
      </c>
    </row>
    <row r="1609" spans="1:25" s="30" customFormat="1" x14ac:dyDescent="0.35">
      <c r="A1609" s="29">
        <v>45732</v>
      </c>
      <c r="B1609" s="30">
        <v>3</v>
      </c>
      <c r="C1609" s="30">
        <v>2025</v>
      </c>
      <c r="D1609" s="30" t="s">
        <v>678</v>
      </c>
      <c r="E1609" s="30">
        <v>3</v>
      </c>
      <c r="F1609" s="32">
        <v>0.20833333333333334</v>
      </c>
      <c r="G1609" s="32">
        <v>0.21527777777777779</v>
      </c>
      <c r="H1609" s="40">
        <f t="shared" si="6"/>
        <v>0.16666666666666674</v>
      </c>
      <c r="I1609" s="30" t="s">
        <v>42</v>
      </c>
      <c r="J1609" s="30" t="s">
        <v>25</v>
      </c>
      <c r="K1609" s="30" t="s">
        <v>26</v>
      </c>
      <c r="L1609" s="30" t="s">
        <v>53</v>
      </c>
      <c r="M1609" s="30" t="s">
        <v>1538</v>
      </c>
    </row>
    <row r="1610" spans="1:25" s="33" customFormat="1" x14ac:dyDescent="0.35">
      <c r="A1610" s="34">
        <v>45732</v>
      </c>
      <c r="B1610" s="33">
        <v>3</v>
      </c>
      <c r="C1610" s="33">
        <v>2025</v>
      </c>
      <c r="D1610" s="33" t="s">
        <v>678</v>
      </c>
      <c r="E1610" s="33">
        <v>3</v>
      </c>
      <c r="F1610" s="35">
        <v>0.28472222222222221</v>
      </c>
      <c r="G1610" s="35">
        <v>0.29166666666666669</v>
      </c>
      <c r="H1610" s="41">
        <f t="shared" si="6"/>
        <v>0.16666666666666741</v>
      </c>
      <c r="I1610" s="33" t="s">
        <v>56</v>
      </c>
      <c r="J1610" s="33" t="s">
        <v>30</v>
      </c>
      <c r="K1610" s="33" t="s">
        <v>52</v>
      </c>
      <c r="L1610" s="33" t="s">
        <v>57</v>
      </c>
      <c r="M1610" s="33" t="s">
        <v>157</v>
      </c>
    </row>
    <row r="1611" spans="1:25" s="30" customFormat="1" x14ac:dyDescent="0.35">
      <c r="A1611" s="29">
        <v>45733</v>
      </c>
      <c r="B1611" s="30">
        <v>3</v>
      </c>
      <c r="C1611" s="30">
        <v>2025</v>
      </c>
      <c r="D1611" s="30" t="s">
        <v>679</v>
      </c>
      <c r="E1611" s="30">
        <v>1</v>
      </c>
      <c r="F1611" s="32">
        <v>0.31597222222222221</v>
      </c>
      <c r="G1611" s="32">
        <v>0.32291666666666669</v>
      </c>
      <c r="H1611" s="40">
        <f t="shared" si="6"/>
        <v>0.16666666666666741</v>
      </c>
      <c r="I1611" s="30" t="s">
        <v>75</v>
      </c>
      <c r="J1611" s="30" t="s">
        <v>30</v>
      </c>
      <c r="K1611" s="30" t="s">
        <v>26</v>
      </c>
      <c r="L1611" s="30" t="s">
        <v>1230</v>
      </c>
      <c r="M1611" s="30" t="s">
        <v>1539</v>
      </c>
    </row>
    <row r="1612" spans="1:25" s="33" customFormat="1" x14ac:dyDescent="0.35">
      <c r="A1612" s="34">
        <v>45733</v>
      </c>
      <c r="B1612" s="33">
        <v>3</v>
      </c>
      <c r="C1612" s="33">
        <v>2025</v>
      </c>
      <c r="D1612" s="33" t="s">
        <v>679</v>
      </c>
      <c r="E1612" s="33">
        <v>1</v>
      </c>
      <c r="F1612" s="35">
        <v>0.41319444444444442</v>
      </c>
      <c r="G1612" s="35">
        <v>0.4236111111111111</v>
      </c>
      <c r="H1612" s="41">
        <f t="shared" si="6"/>
        <v>0.25000000000000044</v>
      </c>
      <c r="I1612" s="33" t="s">
        <v>66</v>
      </c>
      <c r="J1612" s="33" t="s">
        <v>25</v>
      </c>
      <c r="K1612" s="33" t="s">
        <v>26</v>
      </c>
      <c r="L1612" s="33" t="s">
        <v>47</v>
      </c>
      <c r="M1612" s="33" t="s">
        <v>1540</v>
      </c>
    </row>
    <row r="1613" spans="1:25" x14ac:dyDescent="0.35">
      <c r="A1613" s="29">
        <v>45733</v>
      </c>
      <c r="B1613" s="30">
        <v>3</v>
      </c>
      <c r="C1613">
        <v>2025</v>
      </c>
      <c r="D1613" s="30" t="s">
        <v>679</v>
      </c>
      <c r="E1613" s="30">
        <v>1</v>
      </c>
      <c r="F1613" s="32">
        <v>0.54166666666666663</v>
      </c>
      <c r="G1613" s="32">
        <v>0.54861111111111116</v>
      </c>
      <c r="H1613" s="40">
        <f t="shared" si="6"/>
        <v>0.16666666666666874</v>
      </c>
      <c r="I1613" s="30" t="s">
        <v>84</v>
      </c>
      <c r="J1613" s="30" t="s">
        <v>25</v>
      </c>
      <c r="K1613" s="30" t="s">
        <v>26</v>
      </c>
      <c r="L1613" s="30" t="s">
        <v>472</v>
      </c>
      <c r="M1613" t="s">
        <v>1541</v>
      </c>
      <c r="N1613" s="30"/>
      <c r="O1613" s="30"/>
      <c r="P1613" s="30"/>
      <c r="Q1613" s="30"/>
      <c r="R1613" s="30"/>
      <c r="S1613" s="30"/>
      <c r="T1613" s="30"/>
      <c r="U1613" s="30"/>
      <c r="V1613" s="30"/>
      <c r="W1613" s="30"/>
      <c r="X1613" s="30"/>
      <c r="Y1613" s="30"/>
    </row>
    <row r="1614" spans="1:25" s="33" customFormat="1" x14ac:dyDescent="0.35">
      <c r="A1614" s="34">
        <v>45733</v>
      </c>
      <c r="B1614" s="33">
        <v>3</v>
      </c>
      <c r="C1614" s="33">
        <v>2025</v>
      </c>
      <c r="D1614" s="33" t="s">
        <v>679</v>
      </c>
      <c r="E1614" s="33">
        <v>1</v>
      </c>
      <c r="F1614" s="35">
        <v>0.57986111111111116</v>
      </c>
      <c r="G1614" s="35">
        <v>0.60416666666666663</v>
      </c>
      <c r="H1614" s="41">
        <f t="shared" si="6"/>
        <v>0.58333333333333126</v>
      </c>
      <c r="I1614" s="33" t="s">
        <v>87</v>
      </c>
      <c r="J1614" s="33" t="s">
        <v>25</v>
      </c>
      <c r="K1614" s="33" t="s">
        <v>26</v>
      </c>
      <c r="L1614" s="33" t="s">
        <v>1554</v>
      </c>
      <c r="M1614" s="33" t="s">
        <v>5282</v>
      </c>
    </row>
    <row r="1615" spans="1:25" x14ac:dyDescent="0.35">
      <c r="A1615" s="29">
        <v>45733</v>
      </c>
      <c r="B1615" s="30">
        <v>3</v>
      </c>
      <c r="C1615">
        <v>2025</v>
      </c>
      <c r="D1615" s="30" t="s">
        <v>679</v>
      </c>
      <c r="E1615" s="30">
        <v>2</v>
      </c>
      <c r="F1615" s="32">
        <v>0.64236111111111116</v>
      </c>
      <c r="G1615" s="32">
        <v>0.64583333333333337</v>
      </c>
      <c r="H1615" s="40">
        <f t="shared" si="6"/>
        <v>8.3333333333333037E-2</v>
      </c>
      <c r="I1615" s="30" t="s">
        <v>112</v>
      </c>
      <c r="J1615" s="30" t="s">
        <v>30</v>
      </c>
      <c r="K1615" s="30" t="s">
        <v>26</v>
      </c>
      <c r="L1615" s="30" t="s">
        <v>47</v>
      </c>
      <c r="M1615" t="s">
        <v>1542</v>
      </c>
      <c r="N1615" s="30"/>
      <c r="O1615" s="30"/>
      <c r="P1615" s="30"/>
      <c r="Q1615" s="30"/>
      <c r="R1615" s="30"/>
      <c r="S1615" s="30"/>
      <c r="T1615" s="30"/>
      <c r="U1615" s="30"/>
      <c r="V1615" s="30"/>
      <c r="W1615" s="30"/>
      <c r="X1615" s="30"/>
      <c r="Y1615" s="30"/>
    </row>
    <row r="1616" spans="1:25" s="33" customFormat="1" x14ac:dyDescent="0.35">
      <c r="A1616" s="34">
        <v>45733</v>
      </c>
      <c r="B1616" s="33">
        <v>3</v>
      </c>
      <c r="C1616" s="33">
        <v>2025</v>
      </c>
      <c r="D1616" s="33" t="s">
        <v>679</v>
      </c>
      <c r="E1616" s="33">
        <v>2</v>
      </c>
      <c r="F1616" s="35">
        <v>0.68402777777777779</v>
      </c>
      <c r="G1616" s="35">
        <v>0.6875</v>
      </c>
      <c r="H1616" s="41">
        <f t="shared" si="6"/>
        <v>8.3333333333333037E-2</v>
      </c>
      <c r="I1616" s="33" t="s">
        <v>112</v>
      </c>
      <c r="J1616" s="33" t="s">
        <v>25</v>
      </c>
      <c r="K1616" s="33" t="s">
        <v>26</v>
      </c>
      <c r="L1616" s="33" t="s">
        <v>1338</v>
      </c>
      <c r="M1616" s="33" t="s">
        <v>1543</v>
      </c>
    </row>
    <row r="1617" spans="1:25" x14ac:dyDescent="0.35">
      <c r="A1617" s="29">
        <v>45733</v>
      </c>
      <c r="B1617" s="30">
        <v>3</v>
      </c>
      <c r="C1617">
        <v>2025</v>
      </c>
      <c r="D1617" s="30" t="s">
        <v>679</v>
      </c>
      <c r="E1617" s="30">
        <v>2</v>
      </c>
      <c r="F1617" s="32">
        <v>0.6875</v>
      </c>
      <c r="G1617" s="32">
        <v>0.70833333333333337</v>
      </c>
      <c r="H1617" s="40">
        <f t="shared" si="6"/>
        <v>0.50000000000000089</v>
      </c>
      <c r="I1617" s="30" t="s">
        <v>66</v>
      </c>
      <c r="J1617" s="30" t="s">
        <v>38</v>
      </c>
      <c r="K1617" s="30" t="s">
        <v>39</v>
      </c>
      <c r="L1617" s="30" t="s">
        <v>139</v>
      </c>
      <c r="M1617" t="s">
        <v>1544</v>
      </c>
      <c r="N1617" s="30"/>
      <c r="O1617" s="30"/>
      <c r="P1617" s="30"/>
      <c r="Q1617" s="30"/>
      <c r="R1617" s="30"/>
      <c r="S1617" s="30"/>
      <c r="T1617" s="30"/>
      <c r="U1617" s="30"/>
      <c r="V1617" s="30"/>
      <c r="W1617" s="30"/>
      <c r="X1617" s="30"/>
      <c r="Y1617" s="30"/>
    </row>
    <row r="1618" spans="1:25" s="33" customFormat="1" x14ac:dyDescent="0.35">
      <c r="A1618" s="34">
        <v>45733</v>
      </c>
      <c r="B1618" s="33">
        <v>3</v>
      </c>
      <c r="C1618" s="33">
        <v>2025</v>
      </c>
      <c r="D1618" s="33" t="s">
        <v>679</v>
      </c>
      <c r="E1618" s="33">
        <v>2</v>
      </c>
      <c r="F1618" s="35">
        <v>0.70833333333333337</v>
      </c>
      <c r="G1618" s="35">
        <v>0.72569444444444442</v>
      </c>
      <c r="H1618" s="41">
        <f t="shared" si="6"/>
        <v>0.41666666666666519</v>
      </c>
      <c r="I1618" s="33" t="s">
        <v>66</v>
      </c>
      <c r="J1618" s="33" t="s">
        <v>38</v>
      </c>
      <c r="K1618" s="33" t="s">
        <v>39</v>
      </c>
      <c r="L1618" s="33" t="s">
        <v>139</v>
      </c>
      <c r="M1618" s="33" t="s">
        <v>1545</v>
      </c>
    </row>
    <row r="1619" spans="1:25" x14ac:dyDescent="0.35">
      <c r="A1619" s="29">
        <v>45733</v>
      </c>
      <c r="B1619" s="30">
        <v>3</v>
      </c>
      <c r="C1619">
        <v>2025</v>
      </c>
      <c r="D1619" s="30" t="s">
        <v>679</v>
      </c>
      <c r="E1619" s="30">
        <v>2</v>
      </c>
      <c r="F1619" s="32">
        <v>0.625</v>
      </c>
      <c r="G1619" s="32">
        <v>0.63194444444444442</v>
      </c>
      <c r="H1619" s="40">
        <f t="shared" si="6"/>
        <v>0.16666666666666607</v>
      </c>
      <c r="I1619" s="30" t="s">
        <v>33</v>
      </c>
      <c r="J1619" s="30" t="s">
        <v>30</v>
      </c>
      <c r="K1619" s="30" t="s">
        <v>52</v>
      </c>
      <c r="L1619" s="30" t="s">
        <v>57</v>
      </c>
      <c r="M1619" t="s">
        <v>1546</v>
      </c>
      <c r="N1619" s="30"/>
      <c r="O1619" s="30"/>
      <c r="P1619" s="30"/>
      <c r="Q1619" s="30"/>
      <c r="R1619" s="30"/>
      <c r="S1619" s="30"/>
      <c r="T1619" s="30"/>
      <c r="U1619" s="30"/>
      <c r="V1619" s="30"/>
      <c r="W1619" s="30"/>
      <c r="X1619" s="30"/>
      <c r="Y1619" s="30"/>
    </row>
    <row r="1620" spans="1:25" s="33" customFormat="1" x14ac:dyDescent="0.35">
      <c r="A1620" s="34">
        <v>45733</v>
      </c>
      <c r="B1620" s="33">
        <v>3</v>
      </c>
      <c r="C1620" s="33">
        <v>2025</v>
      </c>
      <c r="D1620" s="33" t="s">
        <v>679</v>
      </c>
      <c r="E1620" s="33">
        <v>2</v>
      </c>
      <c r="F1620" s="35">
        <v>0.63541666666666663</v>
      </c>
      <c r="G1620" s="35">
        <v>0.64236111111111116</v>
      </c>
      <c r="H1620" s="41">
        <f t="shared" si="6"/>
        <v>0.16666666666666874</v>
      </c>
      <c r="I1620" s="33" t="s">
        <v>29</v>
      </c>
      <c r="J1620" s="33" t="s">
        <v>25</v>
      </c>
      <c r="K1620" s="33" t="s">
        <v>26</v>
      </c>
      <c r="L1620" s="33" t="s">
        <v>47</v>
      </c>
      <c r="M1620" s="33" t="s">
        <v>1547</v>
      </c>
    </row>
    <row r="1621" spans="1:25" x14ac:dyDescent="0.35">
      <c r="A1621" s="29">
        <v>45733</v>
      </c>
      <c r="B1621" s="30">
        <v>3</v>
      </c>
      <c r="C1621">
        <v>2025</v>
      </c>
      <c r="D1621" s="30" t="s">
        <v>679</v>
      </c>
      <c r="E1621" s="30">
        <v>2</v>
      </c>
      <c r="F1621" s="32">
        <v>0.66319444444444442</v>
      </c>
      <c r="G1621" s="32">
        <v>0.66666666666666663</v>
      </c>
      <c r="H1621" s="40">
        <f t="shared" si="6"/>
        <v>8.3333333333333037E-2</v>
      </c>
      <c r="I1621" s="30" t="s">
        <v>71</v>
      </c>
      <c r="J1621" s="30" t="s">
        <v>25</v>
      </c>
      <c r="K1621" s="30" t="s">
        <v>26</v>
      </c>
      <c r="L1621" s="30" t="s">
        <v>1338</v>
      </c>
      <c r="M1621" t="s">
        <v>1548</v>
      </c>
      <c r="N1621" s="30"/>
      <c r="O1621" s="30"/>
      <c r="P1621" s="30"/>
      <c r="Q1621" s="30"/>
      <c r="R1621" s="30"/>
      <c r="S1621" s="30"/>
      <c r="T1621" s="30"/>
      <c r="U1621" s="30"/>
      <c r="V1621" s="30"/>
      <c r="W1621" s="30"/>
      <c r="X1621" s="30"/>
      <c r="Y1621" s="30"/>
    </row>
    <row r="1622" spans="1:25" s="33" customFormat="1" x14ac:dyDescent="0.35">
      <c r="A1622" s="34">
        <v>45733</v>
      </c>
      <c r="B1622" s="33">
        <v>3</v>
      </c>
      <c r="C1622" s="33">
        <v>2025</v>
      </c>
      <c r="D1622" s="33" t="s">
        <v>679</v>
      </c>
      <c r="E1622" s="33">
        <v>2</v>
      </c>
      <c r="F1622" s="35">
        <v>0.66666666666666663</v>
      </c>
      <c r="G1622" s="35">
        <v>0.67361111111111116</v>
      </c>
      <c r="H1622" s="41">
        <f t="shared" si="6"/>
        <v>0.16666666666666874</v>
      </c>
      <c r="I1622" s="33" t="s">
        <v>71</v>
      </c>
      <c r="J1622" s="33" t="s">
        <v>25</v>
      </c>
      <c r="K1622" s="33" t="s">
        <v>26</v>
      </c>
      <c r="L1622" s="33" t="s">
        <v>1338</v>
      </c>
      <c r="M1622" s="33" t="s">
        <v>1549</v>
      </c>
    </row>
    <row r="1623" spans="1:25" x14ac:dyDescent="0.35">
      <c r="A1623" s="29">
        <v>45733</v>
      </c>
      <c r="B1623" s="30">
        <v>3</v>
      </c>
      <c r="C1623">
        <v>2025</v>
      </c>
      <c r="D1623" s="30" t="s">
        <v>679</v>
      </c>
      <c r="E1623" s="30">
        <v>2</v>
      </c>
      <c r="F1623" s="32">
        <v>0.67708333333333337</v>
      </c>
      <c r="G1623" s="32">
        <v>0.6875</v>
      </c>
      <c r="H1623" s="40">
        <f t="shared" si="6"/>
        <v>0.24999999999999911</v>
      </c>
      <c r="I1623" s="30" t="s">
        <v>577</v>
      </c>
      <c r="J1623" s="30" t="s">
        <v>25</v>
      </c>
      <c r="K1623" s="30" t="s">
        <v>26</v>
      </c>
      <c r="L1623" s="30" t="s">
        <v>40</v>
      </c>
      <c r="M1623" t="s">
        <v>1550</v>
      </c>
      <c r="N1623" s="30"/>
      <c r="O1623" s="30"/>
      <c r="P1623" s="30"/>
      <c r="Q1623" s="30"/>
      <c r="R1623" s="30"/>
      <c r="S1623" s="30"/>
      <c r="T1623" s="30"/>
      <c r="U1623" s="30"/>
      <c r="V1623" s="30"/>
      <c r="W1623" s="30"/>
      <c r="X1623" s="30"/>
      <c r="Y1623" s="30"/>
    </row>
    <row r="1624" spans="1:25" s="33" customFormat="1" x14ac:dyDescent="0.35">
      <c r="A1624" s="34">
        <v>45733</v>
      </c>
      <c r="B1624" s="33">
        <v>3</v>
      </c>
      <c r="C1624" s="33">
        <v>2025</v>
      </c>
      <c r="D1624" s="33" t="s">
        <v>679</v>
      </c>
      <c r="E1624" s="33">
        <v>2</v>
      </c>
      <c r="F1624" s="35">
        <v>0.70486111111111116</v>
      </c>
      <c r="G1624" s="35">
        <v>0.70833333333333337</v>
      </c>
      <c r="H1624" s="41">
        <f t="shared" si="6"/>
        <v>8.3333333333333037E-2</v>
      </c>
      <c r="I1624" s="33" t="s">
        <v>165</v>
      </c>
      <c r="J1624" s="33" t="s">
        <v>38</v>
      </c>
      <c r="K1624" s="33" t="s">
        <v>39</v>
      </c>
      <c r="L1624" s="33" t="s">
        <v>139</v>
      </c>
      <c r="M1624" s="33" t="s">
        <v>1551</v>
      </c>
    </row>
    <row r="1625" spans="1:25" x14ac:dyDescent="0.35">
      <c r="A1625" s="29">
        <v>45733</v>
      </c>
      <c r="B1625" s="30">
        <v>3</v>
      </c>
      <c r="C1625">
        <v>2025</v>
      </c>
      <c r="D1625" s="30" t="s">
        <v>679</v>
      </c>
      <c r="E1625" s="30">
        <v>2</v>
      </c>
      <c r="F1625" s="32">
        <v>0.70833333333333337</v>
      </c>
      <c r="G1625" s="32">
        <v>0.71527777777777779</v>
      </c>
      <c r="H1625" s="40">
        <f t="shared" si="6"/>
        <v>0.16666666666666607</v>
      </c>
      <c r="I1625" s="30" t="s">
        <v>165</v>
      </c>
      <c r="J1625" s="30" t="s">
        <v>38</v>
      </c>
      <c r="K1625" s="30" t="s">
        <v>39</v>
      </c>
      <c r="L1625" s="30" t="s">
        <v>139</v>
      </c>
      <c r="M1625" t="s">
        <v>1552</v>
      </c>
      <c r="N1625" s="30"/>
      <c r="O1625" s="30"/>
      <c r="P1625" s="30"/>
      <c r="Q1625" s="30"/>
      <c r="R1625" s="30"/>
      <c r="S1625" s="30"/>
      <c r="T1625" s="30"/>
      <c r="U1625" s="30"/>
      <c r="V1625" s="30"/>
      <c r="W1625" s="30"/>
      <c r="X1625" s="30"/>
      <c r="Y1625" s="30"/>
    </row>
    <row r="1626" spans="1:25" s="33" customFormat="1" x14ac:dyDescent="0.35">
      <c r="A1626" s="34">
        <v>45733</v>
      </c>
      <c r="B1626" s="33">
        <v>3</v>
      </c>
      <c r="C1626" s="33">
        <v>2025</v>
      </c>
      <c r="D1626" s="33" t="s">
        <v>679</v>
      </c>
      <c r="E1626" s="33">
        <v>3</v>
      </c>
      <c r="F1626" s="35">
        <v>4.8611111111111112E-2</v>
      </c>
      <c r="G1626" s="35">
        <v>5.5555555555555552E-2</v>
      </c>
      <c r="H1626" s="41">
        <f t="shared" si="6"/>
        <v>0.16666666666666657</v>
      </c>
      <c r="I1626" s="33" t="s">
        <v>42</v>
      </c>
      <c r="J1626" s="33" t="s">
        <v>25</v>
      </c>
      <c r="K1626" s="33" t="s">
        <v>26</v>
      </c>
      <c r="L1626" s="33" t="s">
        <v>1196</v>
      </c>
      <c r="M1626" s="33" t="s">
        <v>4831</v>
      </c>
    </row>
    <row r="1627" spans="1:25" x14ac:dyDescent="0.35">
      <c r="A1627" s="29">
        <v>45733</v>
      </c>
      <c r="B1627" s="30">
        <v>3</v>
      </c>
      <c r="C1627">
        <v>2025</v>
      </c>
      <c r="D1627" s="30" t="s">
        <v>679</v>
      </c>
      <c r="E1627" s="30">
        <v>3</v>
      </c>
      <c r="F1627" s="32">
        <v>0.1076388888888889</v>
      </c>
      <c r="G1627" s="32">
        <v>0.1111111111111111</v>
      </c>
      <c r="H1627" s="40">
        <f t="shared" si="6"/>
        <v>8.3333333333333037E-2</v>
      </c>
      <c r="I1627" s="30" t="s">
        <v>56</v>
      </c>
      <c r="J1627" s="30" t="s">
        <v>30</v>
      </c>
      <c r="K1627" s="30" t="s">
        <v>52</v>
      </c>
      <c r="L1627" s="30" t="s">
        <v>57</v>
      </c>
      <c r="M1627" t="s">
        <v>1553</v>
      </c>
      <c r="N1627" s="30"/>
      <c r="O1627" s="30"/>
      <c r="P1627" s="30"/>
      <c r="Q1627" s="30"/>
      <c r="R1627" s="30"/>
      <c r="S1627" s="30"/>
      <c r="T1627" s="30"/>
      <c r="U1627" s="30"/>
      <c r="V1627" s="30"/>
      <c r="W1627" s="30"/>
      <c r="X1627" s="30"/>
      <c r="Y1627" s="30"/>
    </row>
    <row r="1628" spans="1:25" s="33" customFormat="1" x14ac:dyDescent="0.35">
      <c r="A1628" s="34">
        <v>45733</v>
      </c>
      <c r="B1628" s="33">
        <v>3</v>
      </c>
      <c r="C1628" s="33">
        <v>2025</v>
      </c>
      <c r="D1628" s="33" t="s">
        <v>679</v>
      </c>
      <c r="E1628" s="33">
        <v>3</v>
      </c>
      <c r="F1628" s="35">
        <v>0.19444444444444445</v>
      </c>
      <c r="G1628" s="35">
        <v>0.19791666666666666</v>
      </c>
      <c r="H1628" s="41">
        <f t="shared" si="6"/>
        <v>8.3333333333333037E-2</v>
      </c>
      <c r="I1628" s="33" t="s">
        <v>419</v>
      </c>
      <c r="J1628" s="33" t="s">
        <v>25</v>
      </c>
      <c r="K1628" s="33" t="s">
        <v>26</v>
      </c>
      <c r="L1628" s="33" t="s">
        <v>432</v>
      </c>
      <c r="M1628" s="33" t="s">
        <v>4832</v>
      </c>
    </row>
    <row r="1629" spans="1:25" x14ac:dyDescent="0.35">
      <c r="A1629" s="29">
        <v>45733</v>
      </c>
      <c r="B1629" s="30">
        <v>3</v>
      </c>
      <c r="C1629">
        <v>2025</v>
      </c>
      <c r="D1629" s="30" t="s">
        <v>679</v>
      </c>
      <c r="E1629" s="30">
        <v>3</v>
      </c>
      <c r="F1629" s="32">
        <v>0.2326388888888889</v>
      </c>
      <c r="G1629" s="32">
        <v>0.27430555555555558</v>
      </c>
      <c r="H1629" s="40">
        <f t="shared" si="6"/>
        <v>1.0000000000000004</v>
      </c>
      <c r="I1629" s="30">
        <v>20104</v>
      </c>
      <c r="J1629" s="30" t="s">
        <v>25</v>
      </c>
      <c r="K1629" s="30" t="s">
        <v>26</v>
      </c>
      <c r="L1629" s="30" t="s">
        <v>506</v>
      </c>
      <c r="M1629" t="s">
        <v>4833</v>
      </c>
      <c r="N1629" s="30"/>
      <c r="O1629" s="30"/>
      <c r="P1629" s="30"/>
      <c r="Q1629" s="30"/>
      <c r="R1629" s="30"/>
      <c r="S1629" s="30"/>
      <c r="T1629" s="30"/>
      <c r="U1629" s="30"/>
      <c r="V1629" s="30"/>
      <c r="W1629" s="30"/>
      <c r="X1629" s="30"/>
      <c r="Y1629" s="30"/>
    </row>
    <row r="1630" spans="1:25" s="33" customFormat="1" x14ac:dyDescent="0.35">
      <c r="A1630" s="34">
        <v>45734</v>
      </c>
      <c r="B1630" s="33">
        <v>3</v>
      </c>
      <c r="C1630" s="33">
        <v>2025</v>
      </c>
      <c r="D1630" s="33" t="s">
        <v>679</v>
      </c>
      <c r="E1630" s="33">
        <v>1</v>
      </c>
      <c r="F1630" s="35">
        <v>0.29166666666666669</v>
      </c>
      <c r="G1630" s="35">
        <v>0.30208333333333331</v>
      </c>
      <c r="H1630" s="41">
        <f t="shared" si="6"/>
        <v>0.24999999999999911</v>
      </c>
      <c r="I1630" s="33" t="s">
        <v>56</v>
      </c>
      <c r="J1630" s="33" t="s">
        <v>30</v>
      </c>
      <c r="K1630" s="33" t="s">
        <v>52</v>
      </c>
      <c r="L1630" s="33" t="s">
        <v>57</v>
      </c>
      <c r="M1630" s="33" t="s">
        <v>1555</v>
      </c>
    </row>
    <row r="1631" spans="1:25" s="30" customFormat="1" x14ac:dyDescent="0.35">
      <c r="A1631" s="29">
        <v>45734</v>
      </c>
      <c r="B1631" s="30">
        <v>3</v>
      </c>
      <c r="C1631" s="30">
        <v>2025</v>
      </c>
      <c r="D1631" s="30" t="s">
        <v>679</v>
      </c>
      <c r="E1631" s="30">
        <v>1</v>
      </c>
      <c r="F1631" s="32">
        <v>0.34375</v>
      </c>
      <c r="G1631" s="32">
        <v>0.3611111111111111</v>
      </c>
      <c r="H1631" s="40">
        <f t="shared" si="6"/>
        <v>0.41666666666666652</v>
      </c>
      <c r="I1631" s="30" t="s">
        <v>24</v>
      </c>
      <c r="J1631" s="30" t="s">
        <v>38</v>
      </c>
      <c r="K1631" s="30" t="s">
        <v>39</v>
      </c>
      <c r="L1631" s="30" t="s">
        <v>40</v>
      </c>
      <c r="M1631" s="30" t="s">
        <v>4834</v>
      </c>
    </row>
    <row r="1632" spans="1:25" s="33" customFormat="1" x14ac:dyDescent="0.35">
      <c r="A1632" s="34">
        <v>45734</v>
      </c>
      <c r="B1632" s="33">
        <v>3</v>
      </c>
      <c r="C1632" s="33">
        <v>2025</v>
      </c>
      <c r="D1632" s="33" t="s">
        <v>679</v>
      </c>
      <c r="E1632" s="33">
        <v>1</v>
      </c>
      <c r="F1632" s="35">
        <v>0.3611111111111111</v>
      </c>
      <c r="G1632" s="35">
        <v>0.375</v>
      </c>
      <c r="H1632" s="41">
        <f t="shared" ref="H1632:H1695" si="7">(G1632-F1632)*24</f>
        <v>0.33333333333333348</v>
      </c>
      <c r="I1632" s="33" t="s">
        <v>24</v>
      </c>
      <c r="J1632" s="33" t="s">
        <v>38</v>
      </c>
      <c r="K1632" s="33" t="s">
        <v>39</v>
      </c>
      <c r="L1632" s="33" t="s">
        <v>47</v>
      </c>
      <c r="M1632" s="33" t="s">
        <v>1556</v>
      </c>
    </row>
    <row r="1633" spans="1:13" s="30" customFormat="1" x14ac:dyDescent="0.35">
      <c r="A1633" s="29">
        <v>45734</v>
      </c>
      <c r="B1633" s="30">
        <v>3</v>
      </c>
      <c r="C1633" s="30">
        <v>2025</v>
      </c>
      <c r="D1633" s="30" t="s">
        <v>679</v>
      </c>
      <c r="E1633" s="30">
        <v>1</v>
      </c>
      <c r="F1633" s="32">
        <v>0.4201388888888889</v>
      </c>
      <c r="G1633" s="32">
        <v>0.4236111111111111</v>
      </c>
      <c r="H1633" s="40">
        <f t="shared" si="7"/>
        <v>8.3333333333333037E-2</v>
      </c>
      <c r="I1633" s="30" t="s">
        <v>42</v>
      </c>
      <c r="J1633" s="30" t="s">
        <v>25</v>
      </c>
      <c r="K1633" s="30" t="s">
        <v>26</v>
      </c>
      <c r="L1633" s="30" t="s">
        <v>53</v>
      </c>
      <c r="M1633" s="30" t="s">
        <v>1557</v>
      </c>
    </row>
    <row r="1634" spans="1:13" s="33" customFormat="1" x14ac:dyDescent="0.35">
      <c r="A1634" s="34">
        <v>45734</v>
      </c>
      <c r="B1634" s="33">
        <v>3</v>
      </c>
      <c r="C1634" s="33">
        <v>2025</v>
      </c>
      <c r="D1634" s="33" t="s">
        <v>679</v>
      </c>
      <c r="E1634" s="33">
        <v>1</v>
      </c>
      <c r="F1634" s="35">
        <v>0.43055555555555558</v>
      </c>
      <c r="G1634" s="35">
        <v>0.4375</v>
      </c>
      <c r="H1634" s="41">
        <f t="shared" si="7"/>
        <v>0.16666666666666607</v>
      </c>
      <c r="I1634" s="33">
        <v>20104</v>
      </c>
      <c r="J1634" s="33" t="s">
        <v>38</v>
      </c>
      <c r="K1634" s="33" t="s">
        <v>39</v>
      </c>
      <c r="L1634" s="33" t="s">
        <v>475</v>
      </c>
      <c r="M1634" s="33" t="s">
        <v>1558</v>
      </c>
    </row>
    <row r="1635" spans="1:13" s="30" customFormat="1" x14ac:dyDescent="0.35">
      <c r="A1635" s="29">
        <v>45734</v>
      </c>
      <c r="B1635" s="30">
        <v>3</v>
      </c>
      <c r="C1635" s="30">
        <v>2025</v>
      </c>
      <c r="D1635" s="30" t="s">
        <v>679</v>
      </c>
      <c r="E1635" s="30">
        <v>1</v>
      </c>
      <c r="F1635" s="32">
        <v>0.50347222222222221</v>
      </c>
      <c r="G1635" s="32">
        <v>0.52083333333333337</v>
      </c>
      <c r="H1635" s="40">
        <f t="shared" si="7"/>
        <v>0.41666666666666785</v>
      </c>
      <c r="I1635" s="30">
        <v>20104</v>
      </c>
      <c r="J1635" s="30" t="s">
        <v>25</v>
      </c>
      <c r="K1635" s="30" t="s">
        <v>26</v>
      </c>
      <c r="L1635" s="30" t="s">
        <v>506</v>
      </c>
      <c r="M1635" s="30" t="s">
        <v>1559</v>
      </c>
    </row>
    <row r="1636" spans="1:13" s="33" customFormat="1" x14ac:dyDescent="0.35">
      <c r="A1636" s="34">
        <v>45734</v>
      </c>
      <c r="B1636" s="33">
        <v>3</v>
      </c>
      <c r="C1636" s="33">
        <v>2025</v>
      </c>
      <c r="D1636" s="33" t="s">
        <v>679</v>
      </c>
      <c r="E1636" s="33">
        <v>1</v>
      </c>
      <c r="F1636" s="35">
        <v>0.59722222222222221</v>
      </c>
      <c r="G1636" s="35">
        <v>0.60763888888888884</v>
      </c>
      <c r="H1636" s="41">
        <f t="shared" si="7"/>
        <v>0.24999999999999911</v>
      </c>
      <c r="I1636" s="33" t="s">
        <v>419</v>
      </c>
      <c r="J1636" s="33" t="s">
        <v>25</v>
      </c>
      <c r="K1636" s="33" t="s">
        <v>26</v>
      </c>
      <c r="L1636" s="33" t="s">
        <v>432</v>
      </c>
      <c r="M1636" s="33" t="s">
        <v>4835</v>
      </c>
    </row>
    <row r="1637" spans="1:13" s="30" customFormat="1" x14ac:dyDescent="0.35">
      <c r="A1637" s="29">
        <v>45734</v>
      </c>
      <c r="B1637" s="30">
        <v>3</v>
      </c>
      <c r="C1637" s="30">
        <v>2025</v>
      </c>
      <c r="D1637" s="30" t="s">
        <v>679</v>
      </c>
      <c r="E1637" s="30">
        <v>2</v>
      </c>
      <c r="F1637" s="32">
        <v>0.64236111111111116</v>
      </c>
      <c r="G1637" s="32">
        <v>0.65277777777777779</v>
      </c>
      <c r="H1637" s="40">
        <f t="shared" si="7"/>
        <v>0.24999999999999911</v>
      </c>
      <c r="I1637" s="30" t="s">
        <v>419</v>
      </c>
      <c r="J1637" s="30" t="s">
        <v>25</v>
      </c>
      <c r="K1637" s="30" t="s">
        <v>26</v>
      </c>
      <c r="L1637" s="30" t="s">
        <v>506</v>
      </c>
      <c r="M1637" s="30" t="s">
        <v>1560</v>
      </c>
    </row>
    <row r="1638" spans="1:13" s="33" customFormat="1" x14ac:dyDescent="0.35">
      <c r="A1638" s="34">
        <v>45734</v>
      </c>
      <c r="B1638" s="33">
        <v>3</v>
      </c>
      <c r="C1638" s="33">
        <v>2025</v>
      </c>
      <c r="D1638" s="33" t="s">
        <v>679</v>
      </c>
      <c r="E1638" s="33">
        <v>2</v>
      </c>
      <c r="F1638" s="35">
        <v>0.65277777777777779</v>
      </c>
      <c r="G1638" s="35">
        <v>0.66666666666666663</v>
      </c>
      <c r="H1638" s="41">
        <f t="shared" si="7"/>
        <v>0.33333333333333215</v>
      </c>
      <c r="I1638" s="33" t="s">
        <v>56</v>
      </c>
      <c r="J1638" s="33" t="s">
        <v>25</v>
      </c>
      <c r="K1638" s="33" t="s">
        <v>26</v>
      </c>
      <c r="L1638" s="33" t="s">
        <v>346</v>
      </c>
      <c r="M1638" s="33" t="s">
        <v>4836</v>
      </c>
    </row>
    <row r="1639" spans="1:13" s="30" customFormat="1" x14ac:dyDescent="0.35">
      <c r="A1639" s="29">
        <v>45734</v>
      </c>
      <c r="B1639" s="30">
        <v>3</v>
      </c>
      <c r="C1639" s="30">
        <v>2025</v>
      </c>
      <c r="D1639" s="30" t="s">
        <v>679</v>
      </c>
      <c r="E1639" s="30">
        <v>2</v>
      </c>
      <c r="F1639" s="32">
        <v>0.66666666666666663</v>
      </c>
      <c r="G1639" s="32">
        <v>0.67013888888888884</v>
      </c>
      <c r="H1639" s="40">
        <f t="shared" si="7"/>
        <v>8.3333333333333037E-2</v>
      </c>
      <c r="I1639" s="30" t="s">
        <v>56</v>
      </c>
      <c r="J1639" s="30" t="s">
        <v>25</v>
      </c>
      <c r="K1639" s="30" t="s">
        <v>26</v>
      </c>
      <c r="L1639" s="30" t="s">
        <v>346</v>
      </c>
      <c r="M1639" s="30" t="s">
        <v>4837</v>
      </c>
    </row>
    <row r="1640" spans="1:13" s="33" customFormat="1" x14ac:dyDescent="0.35">
      <c r="A1640" s="34">
        <v>45734</v>
      </c>
      <c r="B1640" s="33">
        <v>3</v>
      </c>
      <c r="C1640" s="33">
        <v>2025</v>
      </c>
      <c r="D1640" s="33" t="s">
        <v>679</v>
      </c>
      <c r="E1640" s="33">
        <v>2</v>
      </c>
      <c r="F1640" s="35">
        <v>0.69444444444444442</v>
      </c>
      <c r="G1640" s="35">
        <v>0.70138888888888884</v>
      </c>
      <c r="H1640" s="41">
        <f t="shared" si="7"/>
        <v>0.16666666666666607</v>
      </c>
      <c r="I1640" s="33" t="s">
        <v>42</v>
      </c>
      <c r="J1640" s="33" t="s">
        <v>25</v>
      </c>
      <c r="K1640" s="33" t="s">
        <v>26</v>
      </c>
      <c r="L1640" s="33" t="s">
        <v>53</v>
      </c>
      <c r="M1640" s="33" t="s">
        <v>1561</v>
      </c>
    </row>
    <row r="1641" spans="1:13" s="30" customFormat="1" x14ac:dyDescent="0.35">
      <c r="A1641" s="29">
        <v>45734</v>
      </c>
      <c r="B1641" s="30">
        <v>3</v>
      </c>
      <c r="C1641" s="30">
        <v>2025</v>
      </c>
      <c r="D1641" s="30" t="s">
        <v>679</v>
      </c>
      <c r="E1641" s="30">
        <v>2</v>
      </c>
      <c r="F1641" s="32">
        <v>0.70138888888888884</v>
      </c>
      <c r="G1641" s="32">
        <v>0.70833333333333337</v>
      </c>
      <c r="H1641" s="40">
        <f t="shared" si="7"/>
        <v>0.16666666666666874</v>
      </c>
      <c r="I1641" s="30">
        <v>20104</v>
      </c>
      <c r="J1641" s="30" t="s">
        <v>25</v>
      </c>
      <c r="K1641" s="30" t="s">
        <v>26</v>
      </c>
      <c r="L1641" s="30" t="s">
        <v>183</v>
      </c>
      <c r="M1641" s="30" t="s">
        <v>1562</v>
      </c>
    </row>
    <row r="1642" spans="1:13" s="33" customFormat="1" x14ac:dyDescent="0.35">
      <c r="A1642" s="34">
        <v>45734</v>
      </c>
      <c r="B1642" s="33">
        <v>3</v>
      </c>
      <c r="C1642" s="33">
        <v>2025</v>
      </c>
      <c r="D1642" s="33" t="s">
        <v>679</v>
      </c>
      <c r="E1642" s="33">
        <v>2</v>
      </c>
      <c r="F1642" s="35">
        <v>0.82291666666666663</v>
      </c>
      <c r="G1642" s="35">
        <v>0.83333333333333337</v>
      </c>
      <c r="H1642" s="41">
        <f t="shared" si="7"/>
        <v>0.25000000000000178</v>
      </c>
      <c r="I1642" s="33" t="s">
        <v>56</v>
      </c>
      <c r="J1642" s="33" t="s">
        <v>30</v>
      </c>
      <c r="K1642" s="33" t="s">
        <v>26</v>
      </c>
      <c r="L1642" s="33" t="s">
        <v>1335</v>
      </c>
      <c r="M1642" s="33" t="s">
        <v>4838</v>
      </c>
    </row>
    <row r="1643" spans="1:13" s="30" customFormat="1" x14ac:dyDescent="0.35">
      <c r="A1643" s="29">
        <v>45734</v>
      </c>
      <c r="B1643" s="30">
        <v>3</v>
      </c>
      <c r="C1643" s="30">
        <v>2025</v>
      </c>
      <c r="D1643" s="30" t="s">
        <v>679</v>
      </c>
      <c r="E1643" s="30">
        <v>2</v>
      </c>
      <c r="F1643" s="32">
        <v>0.83333333333333337</v>
      </c>
      <c r="G1643" s="32">
        <v>0.83680555555555558</v>
      </c>
      <c r="H1643" s="40">
        <f t="shared" si="7"/>
        <v>8.3333333333333037E-2</v>
      </c>
      <c r="I1643" s="30" t="s">
        <v>56</v>
      </c>
      <c r="J1643" s="30" t="s">
        <v>30</v>
      </c>
      <c r="K1643" s="30" t="s">
        <v>26</v>
      </c>
      <c r="L1643" s="30" t="s">
        <v>1335</v>
      </c>
      <c r="M1643" s="30" t="s">
        <v>4839</v>
      </c>
    </row>
    <row r="1644" spans="1:13" s="33" customFormat="1" x14ac:dyDescent="0.35">
      <c r="A1644" s="34">
        <v>45734</v>
      </c>
      <c r="B1644" s="33">
        <v>3</v>
      </c>
      <c r="C1644" s="33">
        <v>2025</v>
      </c>
      <c r="D1644" s="33" t="s">
        <v>679</v>
      </c>
      <c r="E1644" s="33">
        <v>2</v>
      </c>
      <c r="F1644" s="35">
        <v>0.89583333333333337</v>
      </c>
      <c r="G1644" s="35">
        <v>0.90277777777777779</v>
      </c>
      <c r="H1644" s="41">
        <f t="shared" si="7"/>
        <v>0.16666666666666607</v>
      </c>
      <c r="I1644" s="33" t="s">
        <v>56</v>
      </c>
      <c r="J1644" s="33" t="s">
        <v>30</v>
      </c>
      <c r="K1644" s="33" t="s">
        <v>52</v>
      </c>
      <c r="L1644" s="33" t="s">
        <v>57</v>
      </c>
      <c r="M1644" s="33" t="s">
        <v>1563</v>
      </c>
    </row>
    <row r="1645" spans="1:13" s="30" customFormat="1" x14ac:dyDescent="0.35">
      <c r="A1645" s="29">
        <v>45734</v>
      </c>
      <c r="B1645" s="30">
        <v>3</v>
      </c>
      <c r="C1645" s="30">
        <v>2025</v>
      </c>
      <c r="D1645" s="30" t="s">
        <v>679</v>
      </c>
      <c r="E1645" s="30">
        <v>2</v>
      </c>
      <c r="F1645" s="32">
        <v>0.90277777777777779</v>
      </c>
      <c r="G1645" s="32">
        <v>0.91666666666666663</v>
      </c>
      <c r="H1645" s="40">
        <f t="shared" si="7"/>
        <v>0.33333333333333215</v>
      </c>
      <c r="I1645" s="30" t="s">
        <v>165</v>
      </c>
      <c r="J1645" s="30" t="s">
        <v>38</v>
      </c>
      <c r="K1645" s="30" t="s">
        <v>39</v>
      </c>
      <c r="L1645" s="30" t="s">
        <v>47</v>
      </c>
      <c r="M1645" s="30" t="s">
        <v>1564</v>
      </c>
    </row>
    <row r="1646" spans="1:13" s="33" customFormat="1" x14ac:dyDescent="0.35">
      <c r="A1646" s="34">
        <v>45734</v>
      </c>
      <c r="B1646" s="33">
        <v>3</v>
      </c>
      <c r="C1646" s="33">
        <v>2025</v>
      </c>
      <c r="D1646" s="33" t="s">
        <v>679</v>
      </c>
      <c r="E1646" s="33">
        <v>3</v>
      </c>
      <c r="F1646" s="35">
        <v>0.93402777777777779</v>
      </c>
      <c r="G1646" s="35">
        <v>0.94444444444444442</v>
      </c>
      <c r="H1646" s="41">
        <f t="shared" si="7"/>
        <v>0.24999999999999911</v>
      </c>
      <c r="I1646" s="33">
        <v>20104</v>
      </c>
      <c r="J1646" s="33" t="s">
        <v>30</v>
      </c>
      <c r="K1646" s="33" t="s">
        <v>26</v>
      </c>
      <c r="L1646" s="33" t="s">
        <v>183</v>
      </c>
      <c r="M1646" s="33" t="s">
        <v>1565</v>
      </c>
    </row>
    <row r="1647" spans="1:13" s="30" customFormat="1" x14ac:dyDescent="0.35">
      <c r="A1647" s="29">
        <v>45734</v>
      </c>
      <c r="B1647" s="30">
        <v>3</v>
      </c>
      <c r="C1647" s="30">
        <v>2025</v>
      </c>
      <c r="D1647" s="30" t="s">
        <v>679</v>
      </c>
      <c r="E1647" s="30">
        <v>3</v>
      </c>
      <c r="F1647" s="32">
        <v>4.5138888888888888E-2</v>
      </c>
      <c r="G1647" s="32">
        <v>5.5555555555555552E-2</v>
      </c>
      <c r="H1647" s="40">
        <f t="shared" si="7"/>
        <v>0.24999999999999994</v>
      </c>
      <c r="I1647" s="30" t="s">
        <v>42</v>
      </c>
      <c r="J1647" s="30" t="s">
        <v>25</v>
      </c>
      <c r="K1647" s="30" t="s">
        <v>26</v>
      </c>
      <c r="L1647" s="30" t="s">
        <v>53</v>
      </c>
      <c r="M1647" s="30" t="s">
        <v>1566</v>
      </c>
    </row>
    <row r="1648" spans="1:13" s="33" customFormat="1" x14ac:dyDescent="0.35">
      <c r="A1648" s="34">
        <v>45734</v>
      </c>
      <c r="B1648" s="33">
        <v>3</v>
      </c>
      <c r="C1648" s="33">
        <v>2025</v>
      </c>
      <c r="D1648" s="33" t="s">
        <v>679</v>
      </c>
      <c r="E1648" s="33">
        <v>3</v>
      </c>
      <c r="F1648" s="35">
        <v>8.3333333333333329E-2</v>
      </c>
      <c r="G1648" s="35">
        <v>8.6805555555555552E-2</v>
      </c>
      <c r="H1648" s="41">
        <f t="shared" si="7"/>
        <v>8.333333333333337E-2</v>
      </c>
      <c r="I1648" s="33" t="s">
        <v>419</v>
      </c>
      <c r="J1648" s="33" t="s">
        <v>25</v>
      </c>
      <c r="K1648" s="33" t="s">
        <v>26</v>
      </c>
      <c r="L1648" s="33" t="s">
        <v>432</v>
      </c>
      <c r="M1648" s="33" t="s">
        <v>4840</v>
      </c>
    </row>
    <row r="1649" spans="1:25" s="30" customFormat="1" x14ac:dyDescent="0.35">
      <c r="A1649" s="29">
        <v>45734</v>
      </c>
      <c r="B1649" s="30">
        <v>3</v>
      </c>
      <c r="C1649" s="30">
        <v>2025</v>
      </c>
      <c r="D1649" s="30" t="s">
        <v>679</v>
      </c>
      <c r="E1649" s="30">
        <v>3</v>
      </c>
      <c r="F1649" s="32">
        <v>0.125</v>
      </c>
      <c r="G1649" s="32">
        <v>0.13194444444444445</v>
      </c>
      <c r="H1649" s="40">
        <f t="shared" si="7"/>
        <v>0.16666666666666674</v>
      </c>
      <c r="I1649" s="30" t="s">
        <v>42</v>
      </c>
      <c r="J1649" s="30" t="s">
        <v>25</v>
      </c>
      <c r="K1649" s="30" t="s">
        <v>26</v>
      </c>
      <c r="L1649" s="30" t="s">
        <v>53</v>
      </c>
      <c r="M1649" s="30" t="s">
        <v>1567</v>
      </c>
    </row>
    <row r="1650" spans="1:25" s="33" customFormat="1" x14ac:dyDescent="0.35">
      <c r="A1650" s="34">
        <v>45734</v>
      </c>
      <c r="B1650" s="33">
        <v>3</v>
      </c>
      <c r="C1650" s="33">
        <v>2025</v>
      </c>
      <c r="D1650" s="33" t="s">
        <v>679</v>
      </c>
      <c r="E1650" s="33">
        <v>3</v>
      </c>
      <c r="F1650" s="35">
        <v>0.13194444444444445</v>
      </c>
      <c r="G1650" s="35">
        <v>0.16319444444444445</v>
      </c>
      <c r="H1650" s="41">
        <f t="shared" si="7"/>
        <v>0.75</v>
      </c>
      <c r="I1650" s="33" t="s">
        <v>66</v>
      </c>
      <c r="J1650" s="33" t="s">
        <v>38</v>
      </c>
      <c r="K1650" s="33" t="s">
        <v>39</v>
      </c>
      <c r="L1650" s="33" t="s">
        <v>47</v>
      </c>
      <c r="M1650" s="33" t="s">
        <v>1568</v>
      </c>
    </row>
    <row r="1651" spans="1:25" s="30" customFormat="1" x14ac:dyDescent="0.35">
      <c r="A1651" s="29">
        <v>45734</v>
      </c>
      <c r="B1651" s="30">
        <v>3</v>
      </c>
      <c r="C1651" s="30">
        <v>2025</v>
      </c>
      <c r="D1651" s="30" t="s">
        <v>679</v>
      </c>
      <c r="E1651" s="30">
        <v>3</v>
      </c>
      <c r="F1651" s="32">
        <v>0.18055555555555555</v>
      </c>
      <c r="G1651" s="32">
        <v>0.19097222222222221</v>
      </c>
      <c r="H1651" s="40">
        <f t="shared" si="7"/>
        <v>0.24999999999999978</v>
      </c>
      <c r="I1651" s="30" t="s">
        <v>42</v>
      </c>
      <c r="J1651" s="30" t="s">
        <v>25</v>
      </c>
      <c r="K1651" s="30" t="s">
        <v>26</v>
      </c>
      <c r="L1651" s="30" t="s">
        <v>53</v>
      </c>
      <c r="M1651" s="30" t="s">
        <v>1569</v>
      </c>
    </row>
    <row r="1652" spans="1:25" s="33" customFormat="1" x14ac:dyDescent="0.35">
      <c r="A1652" s="34">
        <v>45734</v>
      </c>
      <c r="B1652" s="33">
        <v>3</v>
      </c>
      <c r="C1652" s="33">
        <v>2025</v>
      </c>
      <c r="D1652" s="33" t="s">
        <v>679</v>
      </c>
      <c r="E1652" s="33">
        <v>3</v>
      </c>
      <c r="F1652" s="35">
        <v>0.21875</v>
      </c>
      <c r="G1652" s="35">
        <v>0.22569444444444445</v>
      </c>
      <c r="H1652" s="41">
        <f t="shared" si="7"/>
        <v>0.16666666666666674</v>
      </c>
      <c r="I1652" s="33" t="s">
        <v>66</v>
      </c>
      <c r="J1652" s="33" t="s">
        <v>30</v>
      </c>
      <c r="K1652" s="33" t="s">
        <v>26</v>
      </c>
      <c r="L1652" s="33" t="s">
        <v>47</v>
      </c>
      <c r="M1652" s="33" t="s">
        <v>1570</v>
      </c>
    </row>
    <row r="1653" spans="1:25" s="30" customFormat="1" x14ac:dyDescent="0.35">
      <c r="A1653" s="29">
        <v>45734</v>
      </c>
      <c r="B1653" s="30">
        <v>3</v>
      </c>
      <c r="C1653" s="30">
        <v>2025</v>
      </c>
      <c r="D1653" s="30" t="s">
        <v>679</v>
      </c>
      <c r="E1653" s="30">
        <v>3</v>
      </c>
      <c r="F1653" s="32">
        <v>0.25347222222222221</v>
      </c>
      <c r="G1653" s="32">
        <v>0.2673611111111111</v>
      </c>
      <c r="H1653" s="40">
        <f t="shared" si="7"/>
        <v>0.33333333333333348</v>
      </c>
      <c r="I1653" s="30" t="s">
        <v>66</v>
      </c>
      <c r="J1653" s="30" t="s">
        <v>25</v>
      </c>
      <c r="K1653" s="30" t="s">
        <v>26</v>
      </c>
      <c r="L1653" s="30" t="s">
        <v>1338</v>
      </c>
      <c r="M1653" s="30" t="s">
        <v>1571</v>
      </c>
    </row>
    <row r="1654" spans="1:25" s="33" customFormat="1" x14ac:dyDescent="0.35">
      <c r="A1654" s="34">
        <v>45734</v>
      </c>
      <c r="B1654" s="33">
        <v>3</v>
      </c>
      <c r="C1654" s="33">
        <v>2025</v>
      </c>
      <c r="D1654" s="33" t="s">
        <v>679</v>
      </c>
      <c r="E1654" s="33">
        <v>3</v>
      </c>
      <c r="F1654" s="35">
        <v>0.28472222222222221</v>
      </c>
      <c r="G1654" s="35">
        <v>0.29166666666666669</v>
      </c>
      <c r="H1654" s="41">
        <f t="shared" si="7"/>
        <v>0.16666666666666741</v>
      </c>
      <c r="I1654" s="33" t="s">
        <v>56</v>
      </c>
      <c r="J1654" s="33" t="s">
        <v>30</v>
      </c>
      <c r="K1654" s="33" t="s">
        <v>52</v>
      </c>
      <c r="L1654" s="33" t="s">
        <v>57</v>
      </c>
      <c r="M1654" s="33" t="s">
        <v>462</v>
      </c>
    </row>
    <row r="1655" spans="1:25" s="30" customFormat="1" x14ac:dyDescent="0.35">
      <c r="A1655" s="29">
        <v>45735</v>
      </c>
      <c r="B1655" s="30">
        <v>3</v>
      </c>
      <c r="C1655" s="30">
        <v>2025</v>
      </c>
      <c r="D1655" s="30" t="s">
        <v>679</v>
      </c>
      <c r="E1655" s="30">
        <v>1</v>
      </c>
      <c r="F1655" s="32">
        <v>0.29166666666666669</v>
      </c>
      <c r="G1655" s="32">
        <v>0.3125</v>
      </c>
      <c r="H1655" s="40">
        <f t="shared" si="7"/>
        <v>0.49999999999999956</v>
      </c>
      <c r="I1655" s="30" t="s">
        <v>24</v>
      </c>
      <c r="J1655" s="30" t="s">
        <v>25</v>
      </c>
      <c r="K1655" s="30" t="s">
        <v>26</v>
      </c>
      <c r="L1655" s="30" t="s">
        <v>47</v>
      </c>
      <c r="M1655" s="30" t="s">
        <v>1590</v>
      </c>
    </row>
    <row r="1656" spans="1:25" s="33" customFormat="1" x14ac:dyDescent="0.35">
      <c r="A1656" s="34">
        <v>45735</v>
      </c>
      <c r="B1656" s="33">
        <v>2</v>
      </c>
      <c r="C1656" s="33">
        <v>2025</v>
      </c>
      <c r="D1656" s="33" t="s">
        <v>679</v>
      </c>
      <c r="E1656" s="33">
        <v>1</v>
      </c>
      <c r="F1656" s="35">
        <v>0.29166666666666669</v>
      </c>
      <c r="G1656" s="35">
        <v>0.3125</v>
      </c>
      <c r="H1656" s="41">
        <f t="shared" si="7"/>
        <v>0.49999999999999956</v>
      </c>
      <c r="I1656" s="33" t="s">
        <v>1591</v>
      </c>
      <c r="J1656" s="33" t="s">
        <v>38</v>
      </c>
      <c r="K1656" s="33" t="s">
        <v>39</v>
      </c>
      <c r="L1656" s="33" t="s">
        <v>139</v>
      </c>
      <c r="M1656" s="33" t="s">
        <v>1589</v>
      </c>
    </row>
    <row r="1657" spans="1:25" s="33" customFormat="1" x14ac:dyDescent="0.35">
      <c r="A1657" s="29">
        <v>45735</v>
      </c>
      <c r="B1657" s="30">
        <v>3</v>
      </c>
      <c r="C1657" s="30">
        <v>2025</v>
      </c>
      <c r="D1657" s="30" t="s">
        <v>679</v>
      </c>
      <c r="E1657" s="30">
        <v>1</v>
      </c>
      <c r="F1657" s="32">
        <v>0.3298611111111111</v>
      </c>
      <c r="G1657" s="32">
        <v>0.33333333333333331</v>
      </c>
      <c r="H1657" s="40">
        <f t="shared" si="7"/>
        <v>8.3333333333333037E-2</v>
      </c>
      <c r="I1657" s="30" t="s">
        <v>42</v>
      </c>
      <c r="J1657" s="30" t="s">
        <v>25</v>
      </c>
      <c r="K1657" s="30" t="s">
        <v>26</v>
      </c>
      <c r="L1657" s="30" t="s">
        <v>1196</v>
      </c>
      <c r="M1657" s="30" t="s">
        <v>1572</v>
      </c>
      <c r="N1657" s="30"/>
      <c r="O1657" s="30"/>
      <c r="P1657" s="30"/>
      <c r="Q1657" s="30"/>
      <c r="R1657" s="30"/>
      <c r="S1657" s="30"/>
      <c r="T1657" s="30"/>
      <c r="U1657" s="30"/>
      <c r="V1657" s="30"/>
      <c r="W1657" s="30"/>
      <c r="X1657" s="30"/>
      <c r="Y1657" s="30"/>
    </row>
    <row r="1658" spans="1:25" s="33" customFormat="1" x14ac:dyDescent="0.35">
      <c r="A1658" s="34">
        <v>45735</v>
      </c>
      <c r="B1658" s="33">
        <v>3</v>
      </c>
      <c r="C1658" s="33">
        <v>2025</v>
      </c>
      <c r="D1658" s="33" t="s">
        <v>679</v>
      </c>
      <c r="E1658" s="33">
        <v>1</v>
      </c>
      <c r="F1658" s="35">
        <v>0.33333333333333331</v>
      </c>
      <c r="G1658" s="35">
        <v>0.34027777777777779</v>
      </c>
      <c r="H1658" s="41">
        <f t="shared" si="7"/>
        <v>0.16666666666666741</v>
      </c>
      <c r="I1658" s="33" t="s">
        <v>56</v>
      </c>
      <c r="J1658" s="33" t="s">
        <v>25</v>
      </c>
      <c r="K1658" s="33" t="s">
        <v>26</v>
      </c>
      <c r="L1658" s="33" t="s">
        <v>346</v>
      </c>
      <c r="M1658" s="33" t="s">
        <v>4841</v>
      </c>
    </row>
    <row r="1659" spans="1:25" s="33" customFormat="1" x14ac:dyDescent="0.35">
      <c r="A1659" s="29">
        <v>45735</v>
      </c>
      <c r="B1659" s="30">
        <v>3</v>
      </c>
      <c r="C1659" s="30">
        <v>2025</v>
      </c>
      <c r="D1659" s="30" t="s">
        <v>679</v>
      </c>
      <c r="E1659" s="30">
        <v>1</v>
      </c>
      <c r="F1659" s="32">
        <v>0.47916666666666669</v>
      </c>
      <c r="G1659" s="32">
        <v>0.4826388888888889</v>
      </c>
      <c r="H1659" s="40">
        <f t="shared" si="7"/>
        <v>8.3333333333333037E-2</v>
      </c>
      <c r="I1659" s="30" t="s">
        <v>56</v>
      </c>
      <c r="J1659" s="30" t="s">
        <v>30</v>
      </c>
      <c r="K1659" s="30" t="s">
        <v>52</v>
      </c>
      <c r="L1659" s="30" t="s">
        <v>57</v>
      </c>
      <c r="M1659" s="30" t="s">
        <v>1573</v>
      </c>
      <c r="N1659" s="30"/>
      <c r="O1659" s="30"/>
      <c r="P1659" s="30"/>
      <c r="Q1659" s="30"/>
      <c r="R1659" s="30"/>
      <c r="S1659" s="30"/>
      <c r="T1659" s="30"/>
      <c r="U1659" s="30"/>
      <c r="V1659" s="30"/>
      <c r="W1659" s="30"/>
      <c r="X1659" s="30"/>
      <c r="Y1659" s="30"/>
    </row>
    <row r="1660" spans="1:25" s="33" customFormat="1" x14ac:dyDescent="0.35">
      <c r="A1660" s="34">
        <v>45735</v>
      </c>
      <c r="B1660" s="33">
        <v>3</v>
      </c>
      <c r="C1660" s="33">
        <v>2025</v>
      </c>
      <c r="D1660" s="33" t="s">
        <v>679</v>
      </c>
      <c r="E1660" s="33">
        <v>1</v>
      </c>
      <c r="F1660" s="35">
        <v>0.54166666666666663</v>
      </c>
      <c r="G1660" s="35">
        <v>0.55208333333333337</v>
      </c>
      <c r="H1660" s="41">
        <f t="shared" si="7"/>
        <v>0.25000000000000178</v>
      </c>
      <c r="I1660" s="33" t="s">
        <v>56</v>
      </c>
      <c r="J1660" s="33" t="s">
        <v>30</v>
      </c>
      <c r="K1660" s="33" t="s">
        <v>52</v>
      </c>
      <c r="L1660" s="33" t="s">
        <v>57</v>
      </c>
      <c r="M1660" s="33" t="s">
        <v>4842</v>
      </c>
    </row>
    <row r="1661" spans="1:25" s="33" customFormat="1" x14ac:dyDescent="0.35">
      <c r="A1661" s="29">
        <v>45735</v>
      </c>
      <c r="B1661" s="30">
        <v>3</v>
      </c>
      <c r="C1661" s="30">
        <v>2025</v>
      </c>
      <c r="D1661" s="30" t="s">
        <v>679</v>
      </c>
      <c r="E1661" s="30">
        <v>2</v>
      </c>
      <c r="F1661" s="32">
        <v>0.625</v>
      </c>
      <c r="G1661" s="32">
        <v>0.63541666666666663</v>
      </c>
      <c r="H1661" s="40">
        <f t="shared" si="7"/>
        <v>0.24999999999999911</v>
      </c>
      <c r="I1661" s="30" t="s">
        <v>419</v>
      </c>
      <c r="J1661" s="30" t="s">
        <v>25</v>
      </c>
      <c r="K1661" s="30" t="s">
        <v>26</v>
      </c>
      <c r="L1661" s="30" t="s">
        <v>432</v>
      </c>
      <c r="M1661" s="30" t="s">
        <v>4843</v>
      </c>
      <c r="N1661" s="30"/>
      <c r="O1661" s="30"/>
      <c r="P1661" s="30"/>
      <c r="Q1661" s="30"/>
      <c r="R1661" s="30"/>
      <c r="S1661" s="30"/>
      <c r="T1661" s="30"/>
      <c r="U1661" s="30"/>
      <c r="V1661" s="30"/>
      <c r="W1661" s="30"/>
      <c r="X1661" s="30"/>
      <c r="Y1661" s="30"/>
    </row>
    <row r="1662" spans="1:25" s="33" customFormat="1" x14ac:dyDescent="0.35">
      <c r="A1662" s="34">
        <v>45735</v>
      </c>
      <c r="B1662" s="33">
        <v>3</v>
      </c>
      <c r="C1662" s="33">
        <v>2025</v>
      </c>
      <c r="D1662" s="33" t="s">
        <v>679</v>
      </c>
      <c r="E1662" s="33">
        <v>2</v>
      </c>
      <c r="F1662" s="35">
        <v>0.65277777777777779</v>
      </c>
      <c r="G1662" s="35">
        <v>0.66666666666666663</v>
      </c>
      <c r="H1662" s="41">
        <f t="shared" si="7"/>
        <v>0.33333333333333215</v>
      </c>
      <c r="I1662" s="33">
        <v>20104</v>
      </c>
      <c r="J1662" s="33" t="s">
        <v>25</v>
      </c>
      <c r="K1662" s="33" t="s">
        <v>26</v>
      </c>
      <c r="L1662" s="33" t="s">
        <v>183</v>
      </c>
      <c r="M1662" s="33" t="s">
        <v>1574</v>
      </c>
    </row>
    <row r="1663" spans="1:25" s="33" customFormat="1" x14ac:dyDescent="0.35">
      <c r="A1663" s="29">
        <v>45735</v>
      </c>
      <c r="B1663" s="30">
        <v>3</v>
      </c>
      <c r="C1663" s="30">
        <v>2025</v>
      </c>
      <c r="D1663" s="30" t="s">
        <v>679</v>
      </c>
      <c r="E1663" s="30">
        <v>2</v>
      </c>
      <c r="F1663" s="32">
        <v>0.66666666666666663</v>
      </c>
      <c r="G1663" s="32">
        <v>0.67361111111111116</v>
      </c>
      <c r="H1663" s="40">
        <f t="shared" si="7"/>
        <v>0.16666666666666874</v>
      </c>
      <c r="I1663" s="30">
        <v>20104</v>
      </c>
      <c r="J1663" s="30" t="s">
        <v>30</v>
      </c>
      <c r="K1663" s="30" t="s">
        <v>26</v>
      </c>
      <c r="L1663" s="30" t="s">
        <v>76</v>
      </c>
      <c r="M1663" s="30" t="s">
        <v>1575</v>
      </c>
      <c r="N1663" s="30"/>
      <c r="O1663" s="30"/>
      <c r="P1663" s="30"/>
      <c r="Q1663" s="30"/>
      <c r="R1663" s="30"/>
      <c r="S1663" s="30"/>
      <c r="T1663" s="30"/>
      <c r="U1663" s="30"/>
      <c r="V1663" s="30"/>
      <c r="W1663" s="30"/>
      <c r="X1663" s="30"/>
      <c r="Y1663" s="30"/>
    </row>
    <row r="1664" spans="1:25" s="33" customFormat="1" x14ac:dyDescent="0.35">
      <c r="A1664" s="34">
        <v>45735</v>
      </c>
      <c r="B1664" s="33">
        <v>3</v>
      </c>
      <c r="C1664" s="33">
        <v>2025</v>
      </c>
      <c r="D1664" s="33" t="s">
        <v>679</v>
      </c>
      <c r="E1664" s="33">
        <v>2</v>
      </c>
      <c r="F1664" s="35">
        <v>0.67361111111111116</v>
      </c>
      <c r="G1664" s="35">
        <v>0.6875</v>
      </c>
      <c r="H1664" s="41">
        <f t="shared" si="7"/>
        <v>0.33333333333333215</v>
      </c>
      <c r="I1664" s="33">
        <v>20104</v>
      </c>
      <c r="J1664" s="33" t="s">
        <v>25</v>
      </c>
      <c r="K1664" s="33" t="s">
        <v>26</v>
      </c>
      <c r="L1664" s="33" t="s">
        <v>475</v>
      </c>
      <c r="M1664" s="33" t="s">
        <v>4844</v>
      </c>
    </row>
    <row r="1665" spans="1:25" s="33" customFormat="1" x14ac:dyDescent="0.35">
      <c r="A1665" s="29">
        <v>45735</v>
      </c>
      <c r="B1665" s="30">
        <v>3</v>
      </c>
      <c r="C1665" s="30">
        <v>2025</v>
      </c>
      <c r="D1665" s="30" t="s">
        <v>679</v>
      </c>
      <c r="E1665" s="30">
        <v>2</v>
      </c>
      <c r="F1665" s="32">
        <v>0.69791666666666663</v>
      </c>
      <c r="G1665" s="32">
        <v>0.70486111111111116</v>
      </c>
      <c r="H1665" s="40">
        <f t="shared" si="7"/>
        <v>0.16666666666666874</v>
      </c>
      <c r="I1665" s="30" t="s">
        <v>24</v>
      </c>
      <c r="J1665" s="30" t="s">
        <v>38</v>
      </c>
      <c r="K1665" s="30" t="s">
        <v>39</v>
      </c>
      <c r="L1665" s="30" t="s">
        <v>47</v>
      </c>
      <c r="M1665" s="30" t="s">
        <v>1576</v>
      </c>
      <c r="N1665" s="30"/>
      <c r="O1665" s="30"/>
      <c r="P1665" s="30"/>
      <c r="Q1665" s="30"/>
      <c r="R1665" s="30"/>
      <c r="S1665" s="30"/>
      <c r="T1665" s="30"/>
      <c r="U1665" s="30"/>
      <c r="V1665" s="30"/>
      <c r="W1665" s="30"/>
      <c r="X1665" s="30"/>
      <c r="Y1665" s="30"/>
    </row>
    <row r="1666" spans="1:25" s="33" customFormat="1" x14ac:dyDescent="0.35">
      <c r="A1666" s="34">
        <v>45735</v>
      </c>
      <c r="B1666" s="33">
        <v>3</v>
      </c>
      <c r="C1666" s="33">
        <v>2025</v>
      </c>
      <c r="D1666" s="33" t="s">
        <v>679</v>
      </c>
      <c r="E1666" s="33">
        <v>2</v>
      </c>
      <c r="F1666" s="35">
        <v>0.70486111111111116</v>
      </c>
      <c r="G1666" s="35">
        <v>0.71180555555555558</v>
      </c>
      <c r="H1666" s="41">
        <f t="shared" si="7"/>
        <v>0.16666666666666607</v>
      </c>
      <c r="I1666" s="33">
        <v>20104</v>
      </c>
      <c r="J1666" s="33" t="s">
        <v>25</v>
      </c>
      <c r="K1666" s="33" t="s">
        <v>26</v>
      </c>
      <c r="L1666" s="33" t="s">
        <v>475</v>
      </c>
      <c r="M1666" s="33" t="s">
        <v>1577</v>
      </c>
    </row>
    <row r="1667" spans="1:25" s="33" customFormat="1" x14ac:dyDescent="0.35">
      <c r="A1667" s="29">
        <v>45735</v>
      </c>
      <c r="B1667" s="30">
        <v>3</v>
      </c>
      <c r="C1667" s="30">
        <v>2025</v>
      </c>
      <c r="D1667" s="30" t="s">
        <v>679</v>
      </c>
      <c r="E1667" s="30">
        <v>2</v>
      </c>
      <c r="F1667" s="32">
        <v>0.71180555555555558</v>
      </c>
      <c r="G1667" s="32">
        <v>0.71527777777777779</v>
      </c>
      <c r="H1667" s="40">
        <f t="shared" si="7"/>
        <v>8.3333333333333037E-2</v>
      </c>
      <c r="I1667" s="30" t="s">
        <v>93</v>
      </c>
      <c r="J1667" s="30" t="s">
        <v>25</v>
      </c>
      <c r="K1667" s="30" t="s">
        <v>26</v>
      </c>
      <c r="L1667" s="30" t="s">
        <v>47</v>
      </c>
      <c r="M1667" s="30" t="s">
        <v>1578</v>
      </c>
      <c r="N1667" s="30"/>
      <c r="O1667" s="30"/>
      <c r="P1667" s="30"/>
      <c r="Q1667" s="30"/>
      <c r="R1667" s="30"/>
      <c r="S1667" s="30"/>
      <c r="T1667" s="30"/>
      <c r="U1667" s="30"/>
      <c r="V1667" s="30"/>
      <c r="W1667" s="30"/>
      <c r="X1667" s="30"/>
      <c r="Y1667" s="30"/>
    </row>
    <row r="1668" spans="1:25" s="33" customFormat="1" x14ac:dyDescent="0.35">
      <c r="A1668" s="34">
        <v>45735</v>
      </c>
      <c r="B1668" s="33">
        <v>3</v>
      </c>
      <c r="C1668" s="33">
        <v>2025</v>
      </c>
      <c r="D1668" s="33" t="s">
        <v>679</v>
      </c>
      <c r="E1668" s="33">
        <v>2</v>
      </c>
      <c r="F1668" s="35">
        <v>0.72916666666666663</v>
      </c>
      <c r="G1668" s="35">
        <v>0.75</v>
      </c>
      <c r="H1668" s="41">
        <f t="shared" si="7"/>
        <v>0.50000000000000089</v>
      </c>
      <c r="I1668" s="33">
        <v>20104</v>
      </c>
      <c r="J1668" s="33" t="s">
        <v>25</v>
      </c>
      <c r="K1668" s="33" t="s">
        <v>26</v>
      </c>
      <c r="L1668" s="33" t="s">
        <v>183</v>
      </c>
      <c r="M1668" s="33" t="s">
        <v>1579</v>
      </c>
    </row>
    <row r="1669" spans="1:25" s="33" customFormat="1" x14ac:dyDescent="0.35">
      <c r="A1669" s="29">
        <v>45735</v>
      </c>
      <c r="B1669" s="30">
        <v>3</v>
      </c>
      <c r="C1669" s="30">
        <v>2025</v>
      </c>
      <c r="D1669" s="30" t="s">
        <v>679</v>
      </c>
      <c r="E1669" s="30">
        <v>2</v>
      </c>
      <c r="F1669" s="32">
        <v>0.82986111111111116</v>
      </c>
      <c r="G1669" s="32">
        <v>0.83680555555555558</v>
      </c>
      <c r="H1669" s="40">
        <f t="shared" si="7"/>
        <v>0.16666666666666607</v>
      </c>
      <c r="I1669" s="30">
        <v>20104</v>
      </c>
      <c r="J1669" s="30" t="s">
        <v>25</v>
      </c>
      <c r="K1669" s="30" t="s">
        <v>26</v>
      </c>
      <c r="L1669" s="30" t="s">
        <v>183</v>
      </c>
      <c r="M1669" s="30" t="s">
        <v>1580</v>
      </c>
      <c r="N1669" s="30"/>
      <c r="O1669" s="30"/>
      <c r="P1669" s="30"/>
      <c r="Q1669" s="30"/>
      <c r="R1669" s="30"/>
      <c r="S1669" s="30"/>
      <c r="T1669" s="30"/>
      <c r="U1669" s="30"/>
      <c r="V1669" s="30"/>
      <c r="W1669" s="30"/>
      <c r="X1669" s="30"/>
      <c r="Y1669" s="30"/>
    </row>
    <row r="1670" spans="1:25" s="33" customFormat="1" x14ac:dyDescent="0.35">
      <c r="A1670" s="34">
        <v>45735</v>
      </c>
      <c r="B1670" s="33">
        <v>3</v>
      </c>
      <c r="C1670" s="33">
        <v>2025</v>
      </c>
      <c r="D1670" s="33" t="s">
        <v>679</v>
      </c>
      <c r="E1670" s="33">
        <v>2</v>
      </c>
      <c r="F1670" s="35">
        <v>0.84027777777777779</v>
      </c>
      <c r="G1670" s="35">
        <v>0.84722222222222221</v>
      </c>
      <c r="H1670" s="41">
        <f t="shared" si="7"/>
        <v>0.16666666666666607</v>
      </c>
      <c r="I1670" s="33" t="s">
        <v>153</v>
      </c>
      <c r="J1670" s="33" t="s">
        <v>25</v>
      </c>
      <c r="K1670" s="33" t="s">
        <v>26</v>
      </c>
      <c r="L1670" s="33" t="s">
        <v>455</v>
      </c>
      <c r="M1670" s="33" t="s">
        <v>1581</v>
      </c>
    </row>
    <row r="1671" spans="1:25" s="33" customFormat="1" x14ac:dyDescent="0.35">
      <c r="A1671" s="29">
        <v>45735</v>
      </c>
      <c r="B1671" s="30">
        <v>3</v>
      </c>
      <c r="C1671" s="30">
        <v>2025</v>
      </c>
      <c r="D1671" s="30" t="s">
        <v>679</v>
      </c>
      <c r="E1671" s="30">
        <v>2</v>
      </c>
      <c r="F1671" s="32">
        <v>0.875</v>
      </c>
      <c r="G1671" s="32">
        <v>0.88194444444444442</v>
      </c>
      <c r="H1671" s="40">
        <f t="shared" si="7"/>
        <v>0.16666666666666607</v>
      </c>
      <c r="I1671" s="30" t="s">
        <v>24</v>
      </c>
      <c r="J1671" s="30" t="s">
        <v>25</v>
      </c>
      <c r="K1671" s="30" t="s">
        <v>26</v>
      </c>
      <c r="L1671" s="30" t="s">
        <v>47</v>
      </c>
      <c r="M1671" s="30" t="s">
        <v>1582</v>
      </c>
      <c r="N1671" s="30"/>
      <c r="O1671" s="30"/>
      <c r="P1671" s="30"/>
      <c r="Q1671" s="30"/>
      <c r="R1671" s="30"/>
      <c r="S1671" s="30"/>
      <c r="T1671" s="30"/>
      <c r="U1671" s="30"/>
      <c r="V1671" s="30"/>
      <c r="W1671" s="30"/>
      <c r="X1671" s="30"/>
      <c r="Y1671" s="30"/>
    </row>
    <row r="1672" spans="1:25" s="33" customFormat="1" x14ac:dyDescent="0.35">
      <c r="A1672" s="34">
        <v>45735</v>
      </c>
      <c r="B1672" s="33">
        <v>3</v>
      </c>
      <c r="C1672" s="33">
        <v>2025</v>
      </c>
      <c r="D1672" s="33" t="s">
        <v>679</v>
      </c>
      <c r="E1672" s="33">
        <v>2</v>
      </c>
      <c r="F1672" s="35">
        <v>0.90972222222222221</v>
      </c>
      <c r="G1672" s="35">
        <v>0.91319444444444442</v>
      </c>
      <c r="H1672" s="41">
        <f t="shared" si="7"/>
        <v>8.3333333333333037E-2</v>
      </c>
      <c r="I1672" s="33" t="s">
        <v>56</v>
      </c>
      <c r="J1672" s="33" t="s">
        <v>30</v>
      </c>
      <c r="K1672" s="33" t="s">
        <v>52</v>
      </c>
      <c r="L1672" s="33" t="s">
        <v>57</v>
      </c>
      <c r="M1672" s="33" t="s">
        <v>1583</v>
      </c>
    </row>
    <row r="1673" spans="1:25" s="33" customFormat="1" x14ac:dyDescent="0.35">
      <c r="A1673" s="29">
        <v>45735</v>
      </c>
      <c r="B1673" s="30">
        <v>3</v>
      </c>
      <c r="C1673" s="30">
        <v>2025</v>
      </c>
      <c r="D1673" s="30" t="s">
        <v>679</v>
      </c>
      <c r="E1673" s="30">
        <v>3</v>
      </c>
      <c r="F1673" s="32">
        <v>0.93055555555555558</v>
      </c>
      <c r="G1673" s="32">
        <v>0.94097222222222221</v>
      </c>
      <c r="H1673" s="40">
        <f t="shared" si="7"/>
        <v>0.24999999999999911</v>
      </c>
      <c r="I1673" s="30" t="s">
        <v>24</v>
      </c>
      <c r="J1673" s="30" t="s">
        <v>38</v>
      </c>
      <c r="K1673" s="30" t="s">
        <v>39</v>
      </c>
      <c r="L1673" s="30" t="s">
        <v>47</v>
      </c>
      <c r="M1673" s="30" t="s">
        <v>1584</v>
      </c>
      <c r="N1673" s="30"/>
      <c r="O1673" s="30"/>
      <c r="P1673" s="30"/>
      <c r="Q1673" s="30"/>
      <c r="R1673" s="30"/>
      <c r="S1673" s="30"/>
      <c r="T1673" s="30"/>
      <c r="U1673" s="30"/>
      <c r="V1673" s="30"/>
      <c r="W1673" s="30"/>
      <c r="X1673" s="30"/>
      <c r="Y1673" s="30"/>
    </row>
    <row r="1674" spans="1:25" s="33" customFormat="1" x14ac:dyDescent="0.35">
      <c r="A1674" s="34">
        <v>45735</v>
      </c>
      <c r="B1674" s="33">
        <v>3</v>
      </c>
      <c r="C1674" s="33">
        <v>2025</v>
      </c>
      <c r="D1674" s="33" t="s">
        <v>679</v>
      </c>
      <c r="E1674" s="33">
        <v>3</v>
      </c>
      <c r="F1674" s="35">
        <v>0.96527777777777779</v>
      </c>
      <c r="G1674" s="35">
        <v>0.97222222222222221</v>
      </c>
      <c r="H1674" s="41">
        <f t="shared" si="7"/>
        <v>0.16666666666666607</v>
      </c>
      <c r="I1674" s="33" t="s">
        <v>24</v>
      </c>
      <c r="J1674" s="33" t="s">
        <v>38</v>
      </c>
      <c r="K1674" s="33" t="s">
        <v>39</v>
      </c>
      <c r="L1674" s="33" t="s">
        <v>139</v>
      </c>
      <c r="M1674" s="33" t="s">
        <v>1585</v>
      </c>
    </row>
    <row r="1675" spans="1:25" s="33" customFormat="1" x14ac:dyDescent="0.35">
      <c r="A1675" s="29">
        <v>45735</v>
      </c>
      <c r="B1675" s="30">
        <v>3</v>
      </c>
      <c r="C1675" s="30">
        <v>2025</v>
      </c>
      <c r="D1675" s="30" t="s">
        <v>679</v>
      </c>
      <c r="E1675" s="30">
        <v>3</v>
      </c>
      <c r="F1675" s="32">
        <v>5.5555555555555552E-2</v>
      </c>
      <c r="G1675" s="32">
        <v>0.1076388888888889</v>
      </c>
      <c r="H1675" s="40">
        <f t="shared" si="7"/>
        <v>1.2500000000000002</v>
      </c>
      <c r="I1675" s="30" t="s">
        <v>165</v>
      </c>
      <c r="J1675" s="30" t="s">
        <v>38</v>
      </c>
      <c r="K1675" s="30" t="s">
        <v>39</v>
      </c>
      <c r="L1675" s="30" t="s">
        <v>47</v>
      </c>
      <c r="M1675" s="30" t="s">
        <v>1586</v>
      </c>
      <c r="N1675" s="30"/>
      <c r="O1675" s="30"/>
      <c r="P1675" s="30"/>
      <c r="Q1675" s="30"/>
      <c r="R1675" s="30"/>
      <c r="S1675" s="30"/>
      <c r="T1675" s="30"/>
      <c r="U1675" s="30"/>
      <c r="V1675" s="30"/>
      <c r="W1675" s="30"/>
      <c r="X1675" s="30"/>
      <c r="Y1675" s="30"/>
    </row>
    <row r="1676" spans="1:25" s="33" customFormat="1" x14ac:dyDescent="0.35">
      <c r="A1676" s="34">
        <v>45735</v>
      </c>
      <c r="B1676" s="33">
        <v>3</v>
      </c>
      <c r="C1676" s="33">
        <v>2025</v>
      </c>
      <c r="D1676" s="33" t="s">
        <v>679</v>
      </c>
      <c r="E1676" s="33">
        <v>3</v>
      </c>
      <c r="F1676" s="35">
        <v>0.1736111111111111</v>
      </c>
      <c r="G1676" s="35">
        <v>0.18055555555555555</v>
      </c>
      <c r="H1676" s="41">
        <f t="shared" si="7"/>
        <v>0.16666666666666674</v>
      </c>
      <c r="I1676" s="33" t="s">
        <v>56</v>
      </c>
      <c r="J1676" s="33" t="s">
        <v>30</v>
      </c>
      <c r="K1676" s="33" t="s">
        <v>52</v>
      </c>
      <c r="L1676" s="33" t="s">
        <v>57</v>
      </c>
      <c r="M1676" s="33" t="s">
        <v>1587</v>
      </c>
    </row>
    <row r="1677" spans="1:25" s="33" customFormat="1" x14ac:dyDescent="0.35">
      <c r="A1677" s="29">
        <v>45735</v>
      </c>
      <c r="B1677" s="30">
        <v>3</v>
      </c>
      <c r="C1677" s="30">
        <v>2025</v>
      </c>
      <c r="D1677" s="30" t="s">
        <v>679</v>
      </c>
      <c r="E1677" s="30">
        <v>3</v>
      </c>
      <c r="F1677" s="32">
        <v>0.19097222222222221</v>
      </c>
      <c r="G1677" s="32">
        <v>0.19791666666666666</v>
      </c>
      <c r="H1677" s="40">
        <f t="shared" si="7"/>
        <v>0.16666666666666674</v>
      </c>
      <c r="I1677" s="30" t="s">
        <v>42</v>
      </c>
      <c r="J1677" s="30" t="s">
        <v>25</v>
      </c>
      <c r="K1677" s="30" t="s">
        <v>26</v>
      </c>
      <c r="L1677" s="30" t="s">
        <v>53</v>
      </c>
      <c r="M1677" s="30" t="s">
        <v>1588</v>
      </c>
      <c r="N1677" s="30"/>
      <c r="O1677" s="30"/>
      <c r="P1677" s="30"/>
      <c r="Q1677" s="30"/>
      <c r="R1677" s="30"/>
      <c r="S1677" s="30"/>
      <c r="T1677" s="30"/>
      <c r="U1677" s="30"/>
      <c r="V1677" s="30"/>
      <c r="W1677" s="30"/>
      <c r="X1677" s="30"/>
      <c r="Y1677" s="30"/>
    </row>
    <row r="1678" spans="1:25" s="33" customFormat="1" x14ac:dyDescent="0.35">
      <c r="A1678" s="34">
        <v>45736</v>
      </c>
      <c r="B1678" s="33">
        <v>3</v>
      </c>
      <c r="C1678" s="33">
        <v>2025</v>
      </c>
      <c r="D1678" s="33" t="s">
        <v>679</v>
      </c>
      <c r="E1678" s="33">
        <v>1</v>
      </c>
      <c r="F1678" s="35">
        <v>0.29166666666666669</v>
      </c>
      <c r="G1678" s="35">
        <v>0.33333333333333331</v>
      </c>
      <c r="H1678" s="41">
        <f t="shared" si="7"/>
        <v>0.99999999999999911</v>
      </c>
      <c r="I1678" s="33" t="s">
        <v>33</v>
      </c>
      <c r="J1678" s="33" t="s">
        <v>30</v>
      </c>
      <c r="K1678" s="33" t="s">
        <v>52</v>
      </c>
      <c r="L1678" s="33" t="s">
        <v>57</v>
      </c>
      <c r="M1678" s="33" t="s">
        <v>1613</v>
      </c>
    </row>
    <row r="1679" spans="1:25" s="30" customFormat="1" x14ac:dyDescent="0.35">
      <c r="A1679" s="29">
        <v>45736</v>
      </c>
      <c r="B1679" s="30">
        <v>3</v>
      </c>
      <c r="C1679" s="30">
        <v>2025</v>
      </c>
      <c r="D1679" s="30" t="s">
        <v>679</v>
      </c>
      <c r="E1679" s="30">
        <v>1</v>
      </c>
      <c r="F1679" s="32">
        <v>0.33333333333333331</v>
      </c>
      <c r="G1679" s="32">
        <v>0.35416666666666669</v>
      </c>
      <c r="H1679" s="40">
        <f t="shared" si="7"/>
        <v>0.50000000000000089</v>
      </c>
      <c r="I1679" s="30" t="s">
        <v>33</v>
      </c>
      <c r="J1679" s="30" t="s">
        <v>30</v>
      </c>
      <c r="K1679" s="30" t="s">
        <v>52</v>
      </c>
      <c r="L1679" s="30" t="s">
        <v>57</v>
      </c>
      <c r="M1679" s="30" t="s">
        <v>1592</v>
      </c>
    </row>
    <row r="1680" spans="1:25" s="33" customFormat="1" x14ac:dyDescent="0.35">
      <c r="A1680" s="34">
        <v>45736</v>
      </c>
      <c r="B1680" s="33">
        <v>3</v>
      </c>
      <c r="C1680" s="33">
        <v>2025</v>
      </c>
      <c r="D1680" s="33" t="s">
        <v>679</v>
      </c>
      <c r="E1680" s="33">
        <v>1</v>
      </c>
      <c r="F1680" s="35">
        <v>0.3576388888888889</v>
      </c>
      <c r="G1680" s="35">
        <v>0.36458333333333331</v>
      </c>
      <c r="H1680" s="41">
        <f t="shared" si="7"/>
        <v>0.16666666666666607</v>
      </c>
      <c r="I1680" s="33" t="s">
        <v>112</v>
      </c>
      <c r="J1680" s="33" t="s">
        <v>30</v>
      </c>
      <c r="K1680" s="33" t="s">
        <v>26</v>
      </c>
      <c r="L1680" s="33" t="s">
        <v>47</v>
      </c>
      <c r="M1680" s="33" t="s">
        <v>1593</v>
      </c>
    </row>
    <row r="1681" spans="1:13" s="30" customFormat="1" x14ac:dyDescent="0.35">
      <c r="A1681" s="29">
        <v>45736</v>
      </c>
      <c r="B1681" s="30">
        <v>3</v>
      </c>
      <c r="C1681" s="30">
        <v>2025</v>
      </c>
      <c r="D1681" s="30" t="s">
        <v>679</v>
      </c>
      <c r="E1681" s="30">
        <v>1</v>
      </c>
      <c r="F1681" s="32">
        <v>0.375</v>
      </c>
      <c r="G1681" s="32">
        <v>0.38194444444444442</v>
      </c>
      <c r="H1681" s="40">
        <f t="shared" si="7"/>
        <v>0.16666666666666607</v>
      </c>
      <c r="I1681" s="30" t="s">
        <v>84</v>
      </c>
      <c r="J1681" s="30" t="s">
        <v>30</v>
      </c>
      <c r="K1681" s="30" t="s">
        <v>26</v>
      </c>
      <c r="L1681" s="30" t="s">
        <v>47</v>
      </c>
      <c r="M1681" s="30" t="s">
        <v>1594</v>
      </c>
    </row>
    <row r="1682" spans="1:13" s="33" customFormat="1" x14ac:dyDescent="0.35">
      <c r="A1682" s="34">
        <v>45736</v>
      </c>
      <c r="B1682" s="33">
        <v>3</v>
      </c>
      <c r="C1682" s="33">
        <v>2025</v>
      </c>
      <c r="D1682" s="33" t="s">
        <v>679</v>
      </c>
      <c r="E1682" s="33">
        <v>1</v>
      </c>
      <c r="F1682" s="35">
        <v>0.38194444444444442</v>
      </c>
      <c r="G1682" s="35">
        <v>0.38541666666666669</v>
      </c>
      <c r="H1682" s="41">
        <f t="shared" si="7"/>
        <v>8.333333333333437E-2</v>
      </c>
      <c r="I1682" s="33" t="s">
        <v>33</v>
      </c>
      <c r="J1682" s="33" t="s">
        <v>30</v>
      </c>
      <c r="K1682" s="33" t="s">
        <v>52</v>
      </c>
      <c r="L1682" s="33" t="s">
        <v>57</v>
      </c>
      <c r="M1682" s="33" t="s">
        <v>1595</v>
      </c>
    </row>
    <row r="1683" spans="1:13" s="30" customFormat="1" x14ac:dyDescent="0.35">
      <c r="A1683" s="29">
        <v>45736</v>
      </c>
      <c r="B1683" s="30">
        <v>3</v>
      </c>
      <c r="C1683" s="30">
        <v>2025</v>
      </c>
      <c r="D1683" s="30" t="s">
        <v>679</v>
      </c>
      <c r="E1683" s="30">
        <v>1</v>
      </c>
      <c r="F1683" s="32">
        <v>0.3923611111111111</v>
      </c>
      <c r="G1683" s="32">
        <v>0.40277777777777779</v>
      </c>
      <c r="H1683" s="40">
        <f t="shared" si="7"/>
        <v>0.25000000000000044</v>
      </c>
      <c r="I1683" s="30" t="s">
        <v>112</v>
      </c>
      <c r="J1683" s="30" t="s">
        <v>30</v>
      </c>
      <c r="K1683" s="30" t="s">
        <v>26</v>
      </c>
      <c r="L1683" s="30" t="s">
        <v>47</v>
      </c>
      <c r="M1683" s="30" t="s">
        <v>1596</v>
      </c>
    </row>
    <row r="1684" spans="1:13" s="33" customFormat="1" x14ac:dyDescent="0.35">
      <c r="A1684" s="34">
        <v>45736</v>
      </c>
      <c r="B1684" s="33">
        <v>3</v>
      </c>
      <c r="C1684" s="33">
        <v>2025</v>
      </c>
      <c r="D1684" s="33" t="s">
        <v>679</v>
      </c>
      <c r="E1684" s="33">
        <v>1</v>
      </c>
      <c r="F1684" s="35">
        <v>0.41666666666666669</v>
      </c>
      <c r="G1684" s="35">
        <v>0.4236111111111111</v>
      </c>
      <c r="H1684" s="41">
        <f t="shared" si="7"/>
        <v>0.16666666666666607</v>
      </c>
      <c r="I1684" s="33" t="s">
        <v>71</v>
      </c>
      <c r="J1684" s="33" t="s">
        <v>30</v>
      </c>
      <c r="K1684" s="33" t="s">
        <v>26</v>
      </c>
      <c r="L1684" s="33" t="s">
        <v>47</v>
      </c>
      <c r="M1684" s="33" t="s">
        <v>1597</v>
      </c>
    </row>
    <row r="1685" spans="1:13" s="30" customFormat="1" x14ac:dyDescent="0.35">
      <c r="A1685" s="29">
        <v>45736</v>
      </c>
      <c r="B1685" s="30">
        <v>3</v>
      </c>
      <c r="C1685" s="30">
        <v>2025</v>
      </c>
      <c r="D1685" s="30" t="s">
        <v>679</v>
      </c>
      <c r="E1685" s="30">
        <v>1</v>
      </c>
      <c r="F1685" s="32">
        <v>0.45833333333333331</v>
      </c>
      <c r="G1685" s="32">
        <v>0.5</v>
      </c>
      <c r="H1685" s="40">
        <f t="shared" si="7"/>
        <v>1.0000000000000004</v>
      </c>
      <c r="I1685" s="30" t="s">
        <v>458</v>
      </c>
      <c r="J1685" s="30" t="s">
        <v>25</v>
      </c>
      <c r="K1685" s="30" t="s">
        <v>26</v>
      </c>
      <c r="L1685" s="30" t="s">
        <v>506</v>
      </c>
      <c r="M1685" s="30" t="s">
        <v>1598</v>
      </c>
    </row>
    <row r="1686" spans="1:13" s="33" customFormat="1" x14ac:dyDescent="0.35">
      <c r="A1686" s="34">
        <v>45736</v>
      </c>
      <c r="B1686" s="33">
        <v>3</v>
      </c>
      <c r="C1686" s="33">
        <v>2025</v>
      </c>
      <c r="D1686" s="33" t="s">
        <v>679</v>
      </c>
      <c r="E1686" s="33">
        <v>1</v>
      </c>
      <c r="F1686" s="35">
        <v>0.5625</v>
      </c>
      <c r="G1686" s="35">
        <v>0.56944444444444442</v>
      </c>
      <c r="H1686" s="41">
        <f t="shared" si="7"/>
        <v>0.16666666666666607</v>
      </c>
      <c r="I1686" s="33" t="s">
        <v>24</v>
      </c>
      <c r="J1686" s="33" t="s">
        <v>30</v>
      </c>
      <c r="K1686" s="33" t="s">
        <v>26</v>
      </c>
      <c r="L1686" s="33" t="s">
        <v>1230</v>
      </c>
      <c r="M1686" s="33" t="s">
        <v>1599</v>
      </c>
    </row>
    <row r="1687" spans="1:13" s="30" customFormat="1" x14ac:dyDescent="0.35">
      <c r="A1687" s="29">
        <v>45736</v>
      </c>
      <c r="B1687" s="30">
        <v>3</v>
      </c>
      <c r="C1687" s="30">
        <v>2025</v>
      </c>
      <c r="D1687" s="30" t="s">
        <v>679</v>
      </c>
      <c r="E1687" s="30">
        <v>1</v>
      </c>
      <c r="F1687" s="32">
        <v>0.57291666666666663</v>
      </c>
      <c r="G1687" s="32">
        <v>0.58333333333333337</v>
      </c>
      <c r="H1687" s="40">
        <f t="shared" si="7"/>
        <v>0.25000000000000178</v>
      </c>
      <c r="I1687" s="30" t="s">
        <v>71</v>
      </c>
      <c r="J1687" s="30" t="s">
        <v>25</v>
      </c>
      <c r="K1687" s="30" t="s">
        <v>26</v>
      </c>
      <c r="L1687" s="30" t="s">
        <v>47</v>
      </c>
      <c r="M1687" s="30" t="s">
        <v>1600</v>
      </c>
    </row>
    <row r="1688" spans="1:13" s="33" customFormat="1" x14ac:dyDescent="0.35">
      <c r="A1688" s="34">
        <v>45736</v>
      </c>
      <c r="B1688" s="33">
        <v>3</v>
      </c>
      <c r="C1688" s="33">
        <v>2025</v>
      </c>
      <c r="D1688" s="33" t="s">
        <v>679</v>
      </c>
      <c r="E1688" s="33">
        <v>1</v>
      </c>
      <c r="F1688" s="35">
        <v>0.60763888888888884</v>
      </c>
      <c r="G1688" s="35">
        <v>0.625</v>
      </c>
      <c r="H1688" s="41">
        <f t="shared" si="7"/>
        <v>0.41666666666666785</v>
      </c>
      <c r="I1688" s="33" t="s">
        <v>165</v>
      </c>
      <c r="J1688" s="33" t="s">
        <v>25</v>
      </c>
      <c r="K1688" s="33" t="s">
        <v>26</v>
      </c>
      <c r="L1688" s="33" t="s">
        <v>40</v>
      </c>
      <c r="M1688" s="33" t="s">
        <v>1601</v>
      </c>
    </row>
    <row r="1689" spans="1:13" s="30" customFormat="1" x14ac:dyDescent="0.35">
      <c r="A1689" s="29">
        <v>45736</v>
      </c>
      <c r="B1689" s="30">
        <v>3</v>
      </c>
      <c r="C1689" s="30">
        <v>2025</v>
      </c>
      <c r="D1689" s="30" t="s">
        <v>679</v>
      </c>
      <c r="E1689" s="30">
        <v>2</v>
      </c>
      <c r="F1689" s="32">
        <v>0.625</v>
      </c>
      <c r="G1689" s="32">
        <v>0.64583333333333337</v>
      </c>
      <c r="H1689" s="40">
        <f t="shared" si="7"/>
        <v>0.50000000000000089</v>
      </c>
      <c r="I1689" s="30" t="s">
        <v>165</v>
      </c>
      <c r="J1689" s="30" t="s">
        <v>25</v>
      </c>
      <c r="K1689" s="30" t="s">
        <v>26</v>
      </c>
      <c r="L1689" s="30" t="s">
        <v>40</v>
      </c>
      <c r="M1689" s="30" t="s">
        <v>1602</v>
      </c>
    </row>
    <row r="1690" spans="1:13" s="33" customFormat="1" x14ac:dyDescent="0.35">
      <c r="A1690" s="34">
        <v>45736</v>
      </c>
      <c r="B1690" s="33">
        <v>3</v>
      </c>
      <c r="C1690" s="33">
        <v>2025</v>
      </c>
      <c r="D1690" s="33" t="s">
        <v>679</v>
      </c>
      <c r="E1690" s="33">
        <v>2</v>
      </c>
      <c r="F1690" s="35">
        <v>0.66666666666666663</v>
      </c>
      <c r="G1690" s="35">
        <v>0.70833333333333337</v>
      </c>
      <c r="H1690" s="41">
        <f t="shared" si="7"/>
        <v>1.0000000000000018</v>
      </c>
      <c r="I1690" s="33" t="s">
        <v>71</v>
      </c>
      <c r="J1690" s="33" t="s">
        <v>25</v>
      </c>
      <c r="K1690" s="33" t="s">
        <v>26</v>
      </c>
      <c r="L1690" s="33" t="s">
        <v>506</v>
      </c>
      <c r="M1690" s="33" t="s">
        <v>1603</v>
      </c>
    </row>
    <row r="1691" spans="1:13" s="30" customFormat="1" x14ac:dyDescent="0.35">
      <c r="A1691" s="29">
        <v>45736</v>
      </c>
      <c r="B1691" s="30">
        <v>3</v>
      </c>
      <c r="C1691" s="30">
        <v>2025</v>
      </c>
      <c r="D1691" s="30" t="s">
        <v>679</v>
      </c>
      <c r="E1691" s="30">
        <v>2</v>
      </c>
      <c r="F1691" s="32">
        <v>0.70833333333333337</v>
      </c>
      <c r="G1691" s="32">
        <v>0.75</v>
      </c>
      <c r="H1691" s="40">
        <f t="shared" si="7"/>
        <v>0.99999999999999911</v>
      </c>
      <c r="I1691" s="30" t="s">
        <v>71</v>
      </c>
      <c r="J1691" s="30" t="s">
        <v>25</v>
      </c>
      <c r="K1691" s="30" t="s">
        <v>26</v>
      </c>
      <c r="L1691" s="30" t="s">
        <v>506</v>
      </c>
      <c r="M1691" s="30" t="s">
        <v>1604</v>
      </c>
    </row>
    <row r="1692" spans="1:13" s="33" customFormat="1" x14ac:dyDescent="0.35">
      <c r="A1692" s="34">
        <v>45736</v>
      </c>
      <c r="B1692" s="33">
        <v>3</v>
      </c>
      <c r="C1692" s="33">
        <v>2025</v>
      </c>
      <c r="D1692" s="33" t="s">
        <v>679</v>
      </c>
      <c r="E1692" s="33">
        <v>2</v>
      </c>
      <c r="F1692" s="35">
        <v>0.82291666666666663</v>
      </c>
      <c r="G1692" s="35">
        <v>0.83333333333333337</v>
      </c>
      <c r="H1692" s="41">
        <f t="shared" si="7"/>
        <v>0.25000000000000178</v>
      </c>
      <c r="I1692" s="33" t="s">
        <v>24</v>
      </c>
      <c r="J1692" s="33" t="s">
        <v>25</v>
      </c>
      <c r="K1692" s="33" t="s">
        <v>26</v>
      </c>
      <c r="L1692" s="33" t="s">
        <v>1338</v>
      </c>
      <c r="M1692" s="33" t="s">
        <v>1605</v>
      </c>
    </row>
    <row r="1693" spans="1:13" s="30" customFormat="1" x14ac:dyDescent="0.35">
      <c r="A1693" s="29">
        <v>45736</v>
      </c>
      <c r="B1693" s="30">
        <v>3</v>
      </c>
      <c r="C1693" s="30">
        <v>2025</v>
      </c>
      <c r="D1693" s="30" t="s">
        <v>679</v>
      </c>
      <c r="E1693" s="30">
        <v>2</v>
      </c>
      <c r="F1693" s="32">
        <v>0.83333333333333337</v>
      </c>
      <c r="G1693" s="32">
        <v>0.84722222222222221</v>
      </c>
      <c r="H1693" s="40">
        <f t="shared" si="7"/>
        <v>0.33333333333333215</v>
      </c>
      <c r="I1693" s="30" t="s">
        <v>24</v>
      </c>
      <c r="J1693" s="30" t="s">
        <v>25</v>
      </c>
      <c r="K1693" s="30" t="s">
        <v>26</v>
      </c>
      <c r="L1693" s="30" t="s">
        <v>1338</v>
      </c>
      <c r="M1693" s="30" t="s">
        <v>1606</v>
      </c>
    </row>
    <row r="1694" spans="1:13" s="33" customFormat="1" x14ac:dyDescent="0.35">
      <c r="A1694" s="34">
        <v>45736</v>
      </c>
      <c r="B1694" s="33">
        <v>3</v>
      </c>
      <c r="C1694" s="33">
        <v>2025</v>
      </c>
      <c r="D1694" s="33" t="s">
        <v>679</v>
      </c>
      <c r="E1694" s="33">
        <v>2</v>
      </c>
      <c r="F1694" s="35">
        <v>0.86805555555555558</v>
      </c>
      <c r="G1694" s="35">
        <v>0.875</v>
      </c>
      <c r="H1694" s="41">
        <f t="shared" si="7"/>
        <v>0.16666666666666607</v>
      </c>
      <c r="I1694" s="33" t="s">
        <v>165</v>
      </c>
      <c r="J1694" s="33" t="s">
        <v>38</v>
      </c>
      <c r="K1694" s="33" t="s">
        <v>39</v>
      </c>
      <c r="L1694" s="33" t="s">
        <v>1338</v>
      </c>
      <c r="M1694" s="33" t="s">
        <v>1607</v>
      </c>
    </row>
    <row r="1695" spans="1:13" s="30" customFormat="1" x14ac:dyDescent="0.35">
      <c r="A1695" s="29">
        <v>45736</v>
      </c>
      <c r="B1695" s="30">
        <v>3</v>
      </c>
      <c r="C1695" s="30">
        <v>2025</v>
      </c>
      <c r="D1695" s="30" t="s">
        <v>679</v>
      </c>
      <c r="E1695" s="30">
        <v>2</v>
      </c>
      <c r="F1695" s="32">
        <v>0.875</v>
      </c>
      <c r="G1695" s="32">
        <v>0.88194444444444442</v>
      </c>
      <c r="H1695" s="40">
        <f t="shared" si="7"/>
        <v>0.16666666666666607</v>
      </c>
      <c r="I1695" s="30" t="s">
        <v>165</v>
      </c>
      <c r="J1695" s="30" t="s">
        <v>38</v>
      </c>
      <c r="K1695" s="30" t="s">
        <v>39</v>
      </c>
      <c r="L1695" s="30" t="s">
        <v>47</v>
      </c>
      <c r="M1695" s="30" t="s">
        <v>1608</v>
      </c>
    </row>
    <row r="1696" spans="1:13" s="33" customFormat="1" x14ac:dyDescent="0.35">
      <c r="A1696" s="34">
        <v>45736</v>
      </c>
      <c r="B1696" s="33">
        <v>3</v>
      </c>
      <c r="C1696" s="33">
        <v>2025</v>
      </c>
      <c r="D1696" s="33" t="s">
        <v>679</v>
      </c>
      <c r="E1696" s="33">
        <v>2</v>
      </c>
      <c r="F1696" s="35">
        <v>0.88888888888888884</v>
      </c>
      <c r="G1696" s="35">
        <v>0.90277777777777779</v>
      </c>
      <c r="H1696" s="41">
        <f t="shared" ref="H1696:H1759" si="8">(G1696-F1696)*24</f>
        <v>0.33333333333333481</v>
      </c>
      <c r="I1696" s="33" t="s">
        <v>33</v>
      </c>
      <c r="J1696" s="33" t="s">
        <v>25</v>
      </c>
      <c r="K1696" s="33" t="s">
        <v>26</v>
      </c>
      <c r="L1696" s="33" t="s">
        <v>34</v>
      </c>
      <c r="M1696" s="33" t="s">
        <v>1609</v>
      </c>
    </row>
    <row r="1697" spans="1:13" s="30" customFormat="1" x14ac:dyDescent="0.35">
      <c r="A1697" s="29">
        <v>45736</v>
      </c>
      <c r="B1697" s="30">
        <v>3</v>
      </c>
      <c r="C1697" s="30">
        <v>2025</v>
      </c>
      <c r="D1697" s="30" t="s">
        <v>679</v>
      </c>
      <c r="E1697" s="30">
        <v>3</v>
      </c>
      <c r="F1697" s="32">
        <v>0.96875</v>
      </c>
      <c r="G1697" s="32">
        <v>0.97222222222222221</v>
      </c>
      <c r="H1697" s="40">
        <f t="shared" si="8"/>
        <v>8.3333333333333037E-2</v>
      </c>
      <c r="I1697" s="30" t="s">
        <v>84</v>
      </c>
      <c r="J1697" s="30" t="s">
        <v>25</v>
      </c>
      <c r="K1697" s="30" t="s">
        <v>26</v>
      </c>
      <c r="L1697" s="30" t="s">
        <v>47</v>
      </c>
      <c r="M1697" s="30" t="s">
        <v>1610</v>
      </c>
    </row>
    <row r="1698" spans="1:13" s="33" customFormat="1" x14ac:dyDescent="0.35">
      <c r="A1698" s="34">
        <v>45736</v>
      </c>
      <c r="B1698" s="33">
        <v>3</v>
      </c>
      <c r="C1698" s="33">
        <v>2025</v>
      </c>
      <c r="D1698" s="33" t="s">
        <v>679</v>
      </c>
      <c r="E1698" s="33">
        <v>3</v>
      </c>
      <c r="F1698" s="35">
        <v>6.9444444444444448E-2</v>
      </c>
      <c r="G1698" s="35">
        <v>7.6388888888888895E-2</v>
      </c>
      <c r="H1698" s="41">
        <f t="shared" si="8"/>
        <v>0.16666666666666674</v>
      </c>
      <c r="I1698" s="33" t="s">
        <v>93</v>
      </c>
      <c r="J1698" s="33" t="s">
        <v>25</v>
      </c>
      <c r="K1698" s="33" t="s">
        <v>26</v>
      </c>
      <c r="L1698" s="33" t="s">
        <v>47</v>
      </c>
      <c r="M1698" s="33" t="s">
        <v>1611</v>
      </c>
    </row>
    <row r="1699" spans="1:13" s="30" customFormat="1" x14ac:dyDescent="0.35">
      <c r="A1699" s="29">
        <v>45736</v>
      </c>
      <c r="B1699" s="30">
        <v>3</v>
      </c>
      <c r="C1699" s="30">
        <v>2025</v>
      </c>
      <c r="D1699" s="30" t="s">
        <v>679</v>
      </c>
      <c r="E1699" s="30">
        <v>3</v>
      </c>
      <c r="F1699" s="32">
        <v>0.1875</v>
      </c>
      <c r="G1699" s="32">
        <v>0.19444444444444445</v>
      </c>
      <c r="H1699" s="40">
        <f t="shared" si="8"/>
        <v>0.16666666666666674</v>
      </c>
      <c r="I1699" s="30" t="s">
        <v>110</v>
      </c>
      <c r="J1699" s="30" t="s">
        <v>25</v>
      </c>
      <c r="K1699" s="30" t="s">
        <v>26</v>
      </c>
      <c r="L1699" s="30" t="s">
        <v>47</v>
      </c>
      <c r="M1699" s="30" t="s">
        <v>1612</v>
      </c>
    </row>
    <row r="1700" spans="1:13" s="33" customFormat="1" x14ac:dyDescent="0.35">
      <c r="A1700" s="34">
        <v>45737</v>
      </c>
      <c r="B1700" s="33">
        <v>3</v>
      </c>
      <c r="C1700" s="33">
        <v>2025</v>
      </c>
      <c r="D1700" s="33" t="s">
        <v>679</v>
      </c>
      <c r="E1700" s="33">
        <v>1</v>
      </c>
      <c r="F1700" s="35">
        <v>0.29166666666666669</v>
      </c>
      <c r="G1700" s="35">
        <v>0.3125</v>
      </c>
      <c r="H1700" s="41">
        <f t="shared" si="8"/>
        <v>0.49999999999999956</v>
      </c>
      <c r="I1700" s="33" t="s">
        <v>87</v>
      </c>
      <c r="J1700" s="33" t="s">
        <v>30</v>
      </c>
      <c r="K1700" s="33" t="s">
        <v>52</v>
      </c>
      <c r="L1700" s="33" t="s">
        <v>57</v>
      </c>
      <c r="M1700" s="33" t="s">
        <v>5283</v>
      </c>
    </row>
    <row r="1701" spans="1:13" s="30" customFormat="1" x14ac:dyDescent="0.35">
      <c r="A1701" s="29">
        <v>45737</v>
      </c>
      <c r="B1701" s="30">
        <v>3</v>
      </c>
      <c r="C1701" s="30">
        <v>2025</v>
      </c>
      <c r="D1701" s="30" t="s">
        <v>679</v>
      </c>
      <c r="E1701" s="30">
        <v>1</v>
      </c>
      <c r="F1701" s="32">
        <v>0.33333333333333331</v>
      </c>
      <c r="G1701" s="32">
        <v>0.34375</v>
      </c>
      <c r="H1701" s="40">
        <f t="shared" si="8"/>
        <v>0.25000000000000044</v>
      </c>
      <c r="I1701" s="30">
        <v>20104</v>
      </c>
      <c r="J1701" s="30" t="s">
        <v>25</v>
      </c>
      <c r="K1701" s="30" t="s">
        <v>26</v>
      </c>
      <c r="L1701" s="30" t="s">
        <v>47</v>
      </c>
      <c r="M1701" s="30" t="s">
        <v>1614</v>
      </c>
    </row>
    <row r="1702" spans="1:13" s="33" customFormat="1" x14ac:dyDescent="0.35">
      <c r="A1702" s="34">
        <v>45737</v>
      </c>
      <c r="B1702" s="33">
        <v>3</v>
      </c>
      <c r="C1702" s="33">
        <v>2025</v>
      </c>
      <c r="D1702" s="33" t="s">
        <v>679</v>
      </c>
      <c r="E1702" s="33">
        <v>1</v>
      </c>
      <c r="F1702" s="35">
        <v>0.39583333333333331</v>
      </c>
      <c r="G1702" s="35">
        <v>0.40625</v>
      </c>
      <c r="H1702" s="41">
        <f t="shared" si="8"/>
        <v>0.25000000000000044</v>
      </c>
      <c r="I1702" s="33" t="s">
        <v>153</v>
      </c>
      <c r="J1702" s="33" t="s">
        <v>30</v>
      </c>
      <c r="K1702" s="33" t="s">
        <v>26</v>
      </c>
      <c r="L1702" s="33" t="s">
        <v>1230</v>
      </c>
      <c r="M1702" s="33" t="s">
        <v>1616</v>
      </c>
    </row>
    <row r="1703" spans="1:13" s="30" customFormat="1" x14ac:dyDescent="0.35">
      <c r="A1703" s="29">
        <v>45737</v>
      </c>
      <c r="B1703" s="30">
        <v>3</v>
      </c>
      <c r="C1703" s="30">
        <v>2025</v>
      </c>
      <c r="D1703" s="30" t="s">
        <v>679</v>
      </c>
      <c r="E1703" s="30">
        <v>1</v>
      </c>
      <c r="F1703" s="32">
        <v>0.41666666666666669</v>
      </c>
      <c r="G1703" s="32">
        <v>0.4201388888888889</v>
      </c>
      <c r="H1703" s="40">
        <f t="shared" si="8"/>
        <v>8.3333333333333037E-2</v>
      </c>
      <c r="I1703" s="30" t="s">
        <v>87</v>
      </c>
      <c r="J1703" s="30" t="s">
        <v>30</v>
      </c>
      <c r="K1703" s="30" t="s">
        <v>52</v>
      </c>
      <c r="L1703" s="30" t="s">
        <v>57</v>
      </c>
      <c r="M1703" s="30" t="s">
        <v>1615</v>
      </c>
    </row>
    <row r="1704" spans="1:13" s="33" customFormat="1" x14ac:dyDescent="0.35">
      <c r="A1704" s="34">
        <v>45737</v>
      </c>
      <c r="B1704" s="33">
        <v>3</v>
      </c>
      <c r="C1704" s="33">
        <v>2025</v>
      </c>
      <c r="D1704" s="33" t="s">
        <v>679</v>
      </c>
      <c r="E1704" s="33">
        <v>1</v>
      </c>
      <c r="F1704" s="35">
        <v>0.4375</v>
      </c>
      <c r="G1704" s="35">
        <v>0.44444444444444442</v>
      </c>
      <c r="H1704" s="41">
        <f t="shared" si="8"/>
        <v>0.16666666666666607</v>
      </c>
      <c r="I1704" s="33" t="s">
        <v>87</v>
      </c>
      <c r="J1704" s="33" t="s">
        <v>30</v>
      </c>
      <c r="K1704" s="33" t="s">
        <v>52</v>
      </c>
      <c r="L1704" s="33" t="s">
        <v>57</v>
      </c>
      <c r="M1704" s="33" t="s">
        <v>1617</v>
      </c>
    </row>
    <row r="1705" spans="1:13" s="30" customFormat="1" x14ac:dyDescent="0.35">
      <c r="A1705" s="29">
        <v>45737</v>
      </c>
      <c r="B1705" s="30">
        <v>3</v>
      </c>
      <c r="C1705" s="30">
        <v>2025</v>
      </c>
      <c r="D1705" s="30" t="s">
        <v>679</v>
      </c>
      <c r="E1705" s="30">
        <v>1</v>
      </c>
      <c r="F1705" s="32">
        <v>0.45833333333333331</v>
      </c>
      <c r="G1705" s="32">
        <v>0.46527777777777779</v>
      </c>
      <c r="H1705" s="40">
        <f t="shared" si="8"/>
        <v>0.16666666666666741</v>
      </c>
      <c r="I1705" s="30" t="s">
        <v>87</v>
      </c>
      <c r="J1705" s="30" t="s">
        <v>30</v>
      </c>
      <c r="K1705" s="30" t="s">
        <v>52</v>
      </c>
      <c r="L1705" s="30" t="s">
        <v>57</v>
      </c>
      <c r="M1705" s="30" t="s">
        <v>1618</v>
      </c>
    </row>
    <row r="1706" spans="1:13" s="33" customFormat="1" x14ac:dyDescent="0.35">
      <c r="A1706" s="34">
        <v>45737</v>
      </c>
      <c r="B1706" s="33">
        <v>3</v>
      </c>
      <c r="C1706" s="33">
        <v>2025</v>
      </c>
      <c r="D1706" s="33" t="s">
        <v>679</v>
      </c>
      <c r="E1706" s="33">
        <v>1</v>
      </c>
      <c r="F1706" s="35">
        <v>0.61458333333333337</v>
      </c>
      <c r="G1706" s="35">
        <v>0.61805555555555558</v>
      </c>
      <c r="H1706" s="41">
        <f t="shared" si="8"/>
        <v>8.3333333333333037E-2</v>
      </c>
      <c r="I1706" s="33" t="s">
        <v>24</v>
      </c>
      <c r="J1706" s="33" t="s">
        <v>25</v>
      </c>
      <c r="K1706" s="33" t="s">
        <v>26</v>
      </c>
      <c r="L1706" s="33" t="s">
        <v>216</v>
      </c>
      <c r="M1706" s="33" t="s">
        <v>1619</v>
      </c>
    </row>
    <row r="1707" spans="1:13" s="30" customFormat="1" x14ac:dyDescent="0.35">
      <c r="A1707" s="29">
        <v>45737</v>
      </c>
      <c r="B1707" s="30">
        <v>3</v>
      </c>
      <c r="C1707" s="30">
        <v>2025</v>
      </c>
      <c r="D1707" s="30" t="s">
        <v>679</v>
      </c>
      <c r="E1707" s="30">
        <v>2</v>
      </c>
      <c r="F1707" s="32">
        <v>0.64583333333333337</v>
      </c>
      <c r="G1707" s="32">
        <v>0.65625</v>
      </c>
      <c r="H1707" s="40">
        <f t="shared" si="8"/>
        <v>0.24999999999999911</v>
      </c>
      <c r="I1707" s="30" t="s">
        <v>165</v>
      </c>
      <c r="J1707" s="30" t="s">
        <v>38</v>
      </c>
      <c r="K1707" s="30" t="s">
        <v>39</v>
      </c>
      <c r="L1707" s="30" t="s">
        <v>47</v>
      </c>
      <c r="M1707" s="30" t="s">
        <v>1620</v>
      </c>
    </row>
    <row r="1708" spans="1:13" s="33" customFormat="1" x14ac:dyDescent="0.35">
      <c r="A1708" s="34">
        <v>45737</v>
      </c>
      <c r="B1708" s="33">
        <v>3</v>
      </c>
      <c r="C1708" s="33">
        <v>2025</v>
      </c>
      <c r="D1708" s="33" t="s">
        <v>679</v>
      </c>
      <c r="E1708" s="33">
        <v>2</v>
      </c>
      <c r="F1708" s="35">
        <v>0.69097222222222221</v>
      </c>
      <c r="G1708" s="35">
        <v>0.70138888888888884</v>
      </c>
      <c r="H1708" s="41">
        <f t="shared" si="8"/>
        <v>0.24999999999999911</v>
      </c>
      <c r="I1708" s="33" t="s">
        <v>60</v>
      </c>
      <c r="J1708" s="33" t="s">
        <v>25</v>
      </c>
      <c r="K1708" s="33" t="s">
        <v>26</v>
      </c>
      <c r="L1708" s="33" t="s">
        <v>47</v>
      </c>
      <c r="M1708" s="33" t="s">
        <v>1621</v>
      </c>
    </row>
    <row r="1709" spans="1:13" s="30" customFormat="1" x14ac:dyDescent="0.35">
      <c r="A1709" s="29">
        <v>45737</v>
      </c>
      <c r="B1709" s="30">
        <v>3</v>
      </c>
      <c r="C1709" s="30">
        <v>2025</v>
      </c>
      <c r="D1709" s="30" t="s">
        <v>679</v>
      </c>
      <c r="E1709" s="30">
        <v>2</v>
      </c>
      <c r="F1709" s="32">
        <v>0.70486111111111116</v>
      </c>
      <c r="G1709" s="32">
        <v>0.70833333333333337</v>
      </c>
      <c r="H1709" s="40">
        <f t="shared" si="8"/>
        <v>8.3333333333333037E-2</v>
      </c>
      <c r="I1709" s="30">
        <v>20104</v>
      </c>
      <c r="J1709" s="30" t="s">
        <v>38</v>
      </c>
      <c r="K1709" s="30" t="s">
        <v>39</v>
      </c>
      <c r="L1709" s="30" t="s">
        <v>472</v>
      </c>
      <c r="M1709" s="30" t="s">
        <v>4845</v>
      </c>
    </row>
    <row r="1710" spans="1:13" s="33" customFormat="1" x14ac:dyDescent="0.35">
      <c r="A1710" s="34">
        <v>45737</v>
      </c>
      <c r="B1710" s="33">
        <v>3</v>
      </c>
      <c r="C1710" s="33">
        <v>2025</v>
      </c>
      <c r="D1710" s="33" t="s">
        <v>679</v>
      </c>
      <c r="E1710" s="33">
        <v>2</v>
      </c>
      <c r="F1710" s="35">
        <v>0.70833333333333337</v>
      </c>
      <c r="G1710" s="35">
        <v>0.72569444444444442</v>
      </c>
      <c r="H1710" s="41">
        <f t="shared" si="8"/>
        <v>0.41666666666666519</v>
      </c>
      <c r="I1710" s="33" t="s">
        <v>165</v>
      </c>
      <c r="J1710" s="33" t="s">
        <v>25</v>
      </c>
      <c r="K1710" s="33" t="s">
        <v>26</v>
      </c>
      <c r="L1710" s="33" t="s">
        <v>506</v>
      </c>
      <c r="M1710" s="33" t="s">
        <v>1622</v>
      </c>
    </row>
    <row r="1711" spans="1:13" s="30" customFormat="1" x14ac:dyDescent="0.35">
      <c r="A1711" s="29">
        <v>45737</v>
      </c>
      <c r="B1711" s="30">
        <v>3</v>
      </c>
      <c r="C1711" s="30">
        <v>2025</v>
      </c>
      <c r="D1711" s="30" t="s">
        <v>679</v>
      </c>
      <c r="E1711" s="30">
        <v>2</v>
      </c>
      <c r="F1711" s="32">
        <v>0.84375</v>
      </c>
      <c r="G1711" s="32">
        <v>0.85069444444444442</v>
      </c>
      <c r="H1711" s="40">
        <f t="shared" si="8"/>
        <v>0.16666666666666607</v>
      </c>
      <c r="I1711" s="30" t="s">
        <v>165</v>
      </c>
      <c r="J1711" s="30" t="s">
        <v>25</v>
      </c>
      <c r="K1711" s="30" t="s">
        <v>26</v>
      </c>
      <c r="L1711" s="30" t="s">
        <v>47</v>
      </c>
      <c r="M1711" s="30" t="s">
        <v>1623</v>
      </c>
    </row>
    <row r="1712" spans="1:13" s="33" customFormat="1" x14ac:dyDescent="0.35">
      <c r="A1712" s="34">
        <v>45737</v>
      </c>
      <c r="B1712" s="33">
        <v>3</v>
      </c>
      <c r="C1712" s="33">
        <v>2025</v>
      </c>
      <c r="D1712" s="33" t="s">
        <v>679</v>
      </c>
      <c r="E1712" s="33">
        <v>2</v>
      </c>
      <c r="F1712" s="35">
        <v>0.85069444444444442</v>
      </c>
      <c r="G1712" s="35">
        <v>0.86458333333333337</v>
      </c>
      <c r="H1712" s="41">
        <f t="shared" si="8"/>
        <v>0.33333333333333481</v>
      </c>
      <c r="I1712" s="33" t="s">
        <v>93</v>
      </c>
      <c r="J1712" s="33" t="s">
        <v>25</v>
      </c>
      <c r="K1712" s="33" t="s">
        <v>26</v>
      </c>
      <c r="L1712" s="33" t="s">
        <v>1230</v>
      </c>
      <c r="M1712" s="33" t="s">
        <v>1624</v>
      </c>
    </row>
    <row r="1713" spans="1:13" s="30" customFormat="1" x14ac:dyDescent="0.35">
      <c r="A1713" s="29">
        <v>45737</v>
      </c>
      <c r="B1713" s="30">
        <v>3</v>
      </c>
      <c r="C1713" s="30">
        <v>2025</v>
      </c>
      <c r="D1713" s="30" t="s">
        <v>679</v>
      </c>
      <c r="E1713" s="30">
        <v>2</v>
      </c>
      <c r="F1713" s="32">
        <v>0.90972222222222221</v>
      </c>
      <c r="G1713" s="32">
        <v>0.91319444444444442</v>
      </c>
      <c r="H1713" s="40">
        <f t="shared" si="8"/>
        <v>8.3333333333333037E-2</v>
      </c>
      <c r="I1713" s="30" t="s">
        <v>56</v>
      </c>
      <c r="J1713" s="30" t="s">
        <v>30</v>
      </c>
      <c r="K1713" s="30" t="s">
        <v>52</v>
      </c>
      <c r="L1713" s="30" t="s">
        <v>57</v>
      </c>
      <c r="M1713" s="30" t="s">
        <v>1583</v>
      </c>
    </row>
    <row r="1714" spans="1:13" s="33" customFormat="1" x14ac:dyDescent="0.35">
      <c r="A1714" s="34">
        <v>45737</v>
      </c>
      <c r="B1714" s="33">
        <v>3</v>
      </c>
      <c r="C1714" s="33">
        <v>2025</v>
      </c>
      <c r="D1714" s="33" t="s">
        <v>679</v>
      </c>
      <c r="E1714" s="33">
        <v>3</v>
      </c>
      <c r="F1714" s="35">
        <v>0.92013888888888884</v>
      </c>
      <c r="G1714" s="35">
        <v>0.92708333333333337</v>
      </c>
      <c r="H1714" s="41">
        <f t="shared" si="8"/>
        <v>0.16666666666666874</v>
      </c>
      <c r="I1714" s="33" t="s">
        <v>56</v>
      </c>
      <c r="J1714" s="33" t="s">
        <v>30</v>
      </c>
      <c r="K1714" s="33" t="s">
        <v>52</v>
      </c>
      <c r="L1714" s="33" t="s">
        <v>57</v>
      </c>
      <c r="M1714" s="33" t="s">
        <v>1625</v>
      </c>
    </row>
    <row r="1715" spans="1:13" s="30" customFormat="1" x14ac:dyDescent="0.35">
      <c r="A1715" s="29">
        <v>45737</v>
      </c>
      <c r="B1715" s="30">
        <v>3</v>
      </c>
      <c r="C1715" s="30">
        <v>2025</v>
      </c>
      <c r="D1715" s="30" t="s">
        <v>679</v>
      </c>
      <c r="E1715" s="30">
        <v>3</v>
      </c>
      <c r="F1715" s="32">
        <v>0.95138888888888884</v>
      </c>
      <c r="G1715" s="32">
        <v>0.95833333333333337</v>
      </c>
      <c r="H1715" s="40">
        <f t="shared" si="8"/>
        <v>0.16666666666666874</v>
      </c>
      <c r="I1715" s="30">
        <v>20104</v>
      </c>
      <c r="J1715" s="30" t="s">
        <v>30</v>
      </c>
      <c r="K1715" s="30" t="s">
        <v>26</v>
      </c>
      <c r="L1715" s="30" t="s">
        <v>183</v>
      </c>
      <c r="M1715" s="30" t="s">
        <v>1626</v>
      </c>
    </row>
    <row r="1716" spans="1:13" s="33" customFormat="1" x14ac:dyDescent="0.35">
      <c r="A1716" s="34">
        <v>45737</v>
      </c>
      <c r="B1716" s="33">
        <v>3</v>
      </c>
      <c r="C1716" s="33">
        <v>2025</v>
      </c>
      <c r="D1716" s="33" t="s">
        <v>679</v>
      </c>
      <c r="E1716" s="33">
        <v>3</v>
      </c>
      <c r="F1716" s="35">
        <v>0.96180555555555558</v>
      </c>
      <c r="G1716" s="35">
        <v>0.96875</v>
      </c>
      <c r="H1716" s="41">
        <f t="shared" si="8"/>
        <v>0.16666666666666607</v>
      </c>
      <c r="I1716" s="33">
        <v>20104</v>
      </c>
      <c r="J1716" s="33" t="s">
        <v>25</v>
      </c>
      <c r="K1716" s="33" t="s">
        <v>26</v>
      </c>
      <c r="L1716" s="33" t="s">
        <v>216</v>
      </c>
      <c r="M1716" s="33" t="s">
        <v>1627</v>
      </c>
    </row>
    <row r="1717" spans="1:13" s="30" customFormat="1" x14ac:dyDescent="0.35">
      <c r="A1717" s="29">
        <v>45737</v>
      </c>
      <c r="B1717" s="30">
        <v>3</v>
      </c>
      <c r="C1717" s="30">
        <v>2025</v>
      </c>
      <c r="D1717" s="30" t="s">
        <v>679</v>
      </c>
      <c r="E1717" s="30">
        <v>3</v>
      </c>
      <c r="F1717" s="32">
        <v>0.98958333333333337</v>
      </c>
      <c r="G1717" s="32">
        <v>1.0034722222222223</v>
      </c>
      <c r="H1717" s="40">
        <f t="shared" si="8"/>
        <v>0.33333333333333481</v>
      </c>
      <c r="I1717" s="30" t="s">
        <v>165</v>
      </c>
      <c r="J1717" s="30" t="s">
        <v>38</v>
      </c>
      <c r="K1717" s="30" t="s">
        <v>39</v>
      </c>
      <c r="L1717" s="30" t="s">
        <v>47</v>
      </c>
      <c r="M1717" s="30" t="s">
        <v>1628</v>
      </c>
    </row>
    <row r="1718" spans="1:13" s="33" customFormat="1" x14ac:dyDescent="0.35">
      <c r="A1718" s="34">
        <v>45737</v>
      </c>
      <c r="B1718" s="33">
        <v>3</v>
      </c>
      <c r="C1718" s="33">
        <v>2025</v>
      </c>
      <c r="D1718" s="33" t="s">
        <v>679</v>
      </c>
      <c r="E1718" s="33">
        <v>3</v>
      </c>
      <c r="F1718" s="35">
        <v>2.0833333333333332E-2</v>
      </c>
      <c r="G1718" s="35">
        <v>3.125E-2</v>
      </c>
      <c r="H1718" s="41">
        <f t="shared" si="8"/>
        <v>0.25</v>
      </c>
      <c r="I1718" s="33" t="s">
        <v>93</v>
      </c>
      <c r="J1718" s="33" t="s">
        <v>25</v>
      </c>
      <c r="K1718" s="33" t="s">
        <v>26</v>
      </c>
      <c r="L1718" s="33" t="s">
        <v>1230</v>
      </c>
      <c r="M1718" s="33" t="s">
        <v>1629</v>
      </c>
    </row>
    <row r="1719" spans="1:13" s="30" customFormat="1" x14ac:dyDescent="0.35">
      <c r="A1719" s="29">
        <v>45737</v>
      </c>
      <c r="B1719" s="30">
        <v>3</v>
      </c>
      <c r="C1719" s="30">
        <v>2025</v>
      </c>
      <c r="D1719" s="30" t="s">
        <v>679</v>
      </c>
      <c r="E1719" s="30">
        <v>3</v>
      </c>
      <c r="F1719" s="32">
        <v>6.25E-2</v>
      </c>
      <c r="G1719" s="32">
        <v>7.6388888888888895E-2</v>
      </c>
      <c r="H1719" s="40">
        <f t="shared" si="8"/>
        <v>0.33333333333333348</v>
      </c>
      <c r="I1719" s="30">
        <v>20104</v>
      </c>
      <c r="J1719" s="30" t="s">
        <v>25</v>
      </c>
      <c r="K1719" s="30" t="s">
        <v>26</v>
      </c>
      <c r="L1719" s="30" t="s">
        <v>475</v>
      </c>
      <c r="M1719" s="30" t="s">
        <v>1630</v>
      </c>
    </row>
    <row r="1720" spans="1:13" s="33" customFormat="1" x14ac:dyDescent="0.35">
      <c r="A1720" s="34">
        <v>45737</v>
      </c>
      <c r="B1720" s="33">
        <v>3</v>
      </c>
      <c r="C1720" s="33">
        <v>2025</v>
      </c>
      <c r="D1720" s="33" t="s">
        <v>679</v>
      </c>
      <c r="E1720" s="33">
        <v>3</v>
      </c>
      <c r="F1720" s="35">
        <v>8.6805555555555552E-2</v>
      </c>
      <c r="G1720" s="35">
        <v>9.375E-2</v>
      </c>
      <c r="H1720" s="41">
        <f t="shared" si="8"/>
        <v>0.16666666666666674</v>
      </c>
      <c r="I1720" s="33" t="s">
        <v>56</v>
      </c>
      <c r="J1720" s="33" t="s">
        <v>30</v>
      </c>
      <c r="K1720" s="33" t="s">
        <v>52</v>
      </c>
      <c r="L1720" s="33" t="s">
        <v>57</v>
      </c>
      <c r="M1720" s="33" t="s">
        <v>1631</v>
      </c>
    </row>
    <row r="1721" spans="1:13" s="30" customFormat="1" x14ac:dyDescent="0.35">
      <c r="A1721" s="29">
        <v>45737</v>
      </c>
      <c r="B1721" s="30">
        <v>3</v>
      </c>
      <c r="C1721" s="30">
        <v>2025</v>
      </c>
      <c r="D1721" s="30" t="s">
        <v>679</v>
      </c>
      <c r="E1721" s="30">
        <v>3</v>
      </c>
      <c r="F1721" s="32">
        <v>0.19791666666666666</v>
      </c>
      <c r="G1721" s="32">
        <v>0.2013888888888889</v>
      </c>
      <c r="H1721" s="40">
        <f t="shared" si="8"/>
        <v>8.3333333333333703E-2</v>
      </c>
      <c r="I1721" s="30" t="s">
        <v>56</v>
      </c>
      <c r="J1721" s="30" t="s">
        <v>30</v>
      </c>
      <c r="K1721" s="30" t="s">
        <v>52</v>
      </c>
      <c r="L1721" s="30" t="s">
        <v>57</v>
      </c>
      <c r="M1721" s="30" t="s">
        <v>1632</v>
      </c>
    </row>
    <row r="1722" spans="1:13" s="33" customFormat="1" x14ac:dyDescent="0.35">
      <c r="A1722" s="34">
        <v>45737</v>
      </c>
      <c r="B1722" s="33">
        <v>3</v>
      </c>
      <c r="C1722" s="33">
        <v>2025</v>
      </c>
      <c r="D1722" s="33" t="s">
        <v>679</v>
      </c>
      <c r="E1722" s="33">
        <v>3</v>
      </c>
      <c r="F1722" s="35">
        <v>0.27430555555555558</v>
      </c>
      <c r="G1722" s="35">
        <v>0.28472222222222221</v>
      </c>
      <c r="H1722" s="41">
        <f t="shared" si="8"/>
        <v>0.24999999999999911</v>
      </c>
      <c r="I1722" s="33" t="s">
        <v>56</v>
      </c>
      <c r="J1722" s="33" t="s">
        <v>30</v>
      </c>
      <c r="K1722" s="33" t="s">
        <v>52</v>
      </c>
      <c r="L1722" s="33" t="s">
        <v>57</v>
      </c>
      <c r="M1722" s="33" t="s">
        <v>1633</v>
      </c>
    </row>
    <row r="1723" spans="1:13" s="30" customFormat="1" x14ac:dyDescent="0.35">
      <c r="A1723" s="29">
        <v>45737</v>
      </c>
      <c r="B1723" s="30">
        <v>3</v>
      </c>
      <c r="C1723" s="30">
        <v>2025</v>
      </c>
      <c r="D1723" s="30" t="s">
        <v>679</v>
      </c>
      <c r="E1723" s="30">
        <v>3</v>
      </c>
      <c r="F1723" s="32">
        <v>0.28472222222222221</v>
      </c>
      <c r="G1723" s="32">
        <v>0.29166666666666669</v>
      </c>
      <c r="H1723" s="40">
        <f t="shared" si="8"/>
        <v>0.16666666666666741</v>
      </c>
      <c r="I1723" s="30">
        <v>20104</v>
      </c>
      <c r="J1723" s="30" t="s">
        <v>25</v>
      </c>
      <c r="K1723" s="30" t="s">
        <v>26</v>
      </c>
      <c r="L1723" s="30" t="s">
        <v>47</v>
      </c>
      <c r="M1723" s="30" t="s">
        <v>1634</v>
      </c>
    </row>
    <row r="1724" spans="1:13" s="33" customFormat="1" x14ac:dyDescent="0.35">
      <c r="A1724" s="34">
        <v>45738</v>
      </c>
      <c r="B1724" s="33">
        <v>3</v>
      </c>
      <c r="C1724" s="33">
        <v>2025</v>
      </c>
      <c r="D1724" s="33" t="s">
        <v>679</v>
      </c>
      <c r="E1724" s="33">
        <v>1</v>
      </c>
      <c r="F1724" s="35">
        <v>0.34375</v>
      </c>
      <c r="G1724" s="35">
        <v>0.35069444444444442</v>
      </c>
      <c r="H1724" s="41">
        <f t="shared" si="8"/>
        <v>0.16666666666666607</v>
      </c>
      <c r="I1724" s="33" t="s">
        <v>24</v>
      </c>
      <c r="J1724" s="33" t="s">
        <v>25</v>
      </c>
      <c r="K1724" s="33" t="s">
        <v>26</v>
      </c>
      <c r="L1724" s="33" t="s">
        <v>47</v>
      </c>
      <c r="M1724" s="33" t="s">
        <v>1635</v>
      </c>
    </row>
    <row r="1725" spans="1:13" s="30" customFormat="1" x14ac:dyDescent="0.35">
      <c r="A1725" s="29">
        <v>45738</v>
      </c>
      <c r="B1725" s="30">
        <v>3</v>
      </c>
      <c r="C1725" s="30">
        <v>2025</v>
      </c>
      <c r="D1725" s="30" t="s">
        <v>679</v>
      </c>
      <c r="E1725" s="30">
        <v>1</v>
      </c>
      <c r="F1725" s="32">
        <v>0.4201388888888889</v>
      </c>
      <c r="G1725" s="32">
        <v>0.44791666666666669</v>
      </c>
      <c r="H1725" s="40">
        <f t="shared" si="8"/>
        <v>0.66666666666666696</v>
      </c>
      <c r="I1725" s="30" t="s">
        <v>215</v>
      </c>
      <c r="J1725" s="30" t="s">
        <v>25</v>
      </c>
      <c r="K1725" s="30" t="s">
        <v>26</v>
      </c>
      <c r="L1725" s="30" t="s">
        <v>1663</v>
      </c>
      <c r="M1725" s="30" t="s">
        <v>1636</v>
      </c>
    </row>
    <row r="1726" spans="1:13" s="33" customFormat="1" x14ac:dyDescent="0.35">
      <c r="A1726" s="34">
        <v>45738</v>
      </c>
      <c r="B1726" s="33">
        <v>3</v>
      </c>
      <c r="C1726" s="33">
        <v>2025</v>
      </c>
      <c r="D1726" s="33" t="s">
        <v>679</v>
      </c>
      <c r="E1726" s="33">
        <v>1</v>
      </c>
      <c r="F1726" s="35">
        <v>0.47916666666666669</v>
      </c>
      <c r="G1726" s="35">
        <v>0.4861111111111111</v>
      </c>
      <c r="H1726" s="41">
        <f t="shared" si="8"/>
        <v>0.16666666666666607</v>
      </c>
      <c r="I1726" s="33" t="s">
        <v>419</v>
      </c>
      <c r="J1726" s="33" t="s">
        <v>25</v>
      </c>
      <c r="K1726" s="33" t="s">
        <v>26</v>
      </c>
      <c r="L1726" s="33" t="s">
        <v>432</v>
      </c>
      <c r="M1726" s="33" t="s">
        <v>4846</v>
      </c>
    </row>
    <row r="1727" spans="1:13" s="30" customFormat="1" x14ac:dyDescent="0.35">
      <c r="A1727" s="29">
        <v>45738</v>
      </c>
      <c r="B1727" s="30">
        <v>3</v>
      </c>
      <c r="C1727" s="30">
        <v>2025</v>
      </c>
      <c r="D1727" s="30" t="s">
        <v>679</v>
      </c>
      <c r="E1727" s="30">
        <v>1</v>
      </c>
      <c r="F1727" s="32">
        <v>0.54166666666666663</v>
      </c>
      <c r="G1727" s="32">
        <v>0.55208333333333337</v>
      </c>
      <c r="H1727" s="40">
        <f t="shared" si="8"/>
        <v>0.25000000000000178</v>
      </c>
      <c r="I1727" s="30" t="s">
        <v>56</v>
      </c>
      <c r="J1727" s="30" t="s">
        <v>30</v>
      </c>
      <c r="K1727" s="30" t="s">
        <v>52</v>
      </c>
      <c r="L1727" s="30" t="s">
        <v>57</v>
      </c>
      <c r="M1727" s="30" t="s">
        <v>4847</v>
      </c>
    </row>
    <row r="1728" spans="1:13" s="33" customFormat="1" x14ac:dyDescent="0.35">
      <c r="A1728" s="34">
        <v>45738</v>
      </c>
      <c r="B1728" s="33">
        <v>3</v>
      </c>
      <c r="C1728" s="33">
        <v>2025</v>
      </c>
      <c r="D1728" s="33" t="s">
        <v>679</v>
      </c>
      <c r="E1728" s="33">
        <v>1</v>
      </c>
      <c r="F1728" s="35">
        <v>0.55902777777777779</v>
      </c>
      <c r="G1728" s="35">
        <v>0.56597222222222221</v>
      </c>
      <c r="H1728" s="41">
        <f t="shared" si="8"/>
        <v>0.16666666666666607</v>
      </c>
      <c r="I1728" s="33" t="s">
        <v>42</v>
      </c>
      <c r="J1728" s="33" t="s">
        <v>25</v>
      </c>
      <c r="K1728" s="33" t="s">
        <v>26</v>
      </c>
      <c r="L1728" s="33" t="s">
        <v>1230</v>
      </c>
      <c r="M1728" s="33" t="s">
        <v>1637</v>
      </c>
    </row>
    <row r="1729" spans="1:13" s="30" customFormat="1" x14ac:dyDescent="0.35">
      <c r="A1729" s="29">
        <v>45738</v>
      </c>
      <c r="B1729" s="30">
        <v>3</v>
      </c>
      <c r="C1729" s="30">
        <v>2025</v>
      </c>
      <c r="D1729" s="30" t="s">
        <v>679</v>
      </c>
      <c r="E1729" s="30">
        <v>1</v>
      </c>
      <c r="F1729" s="32">
        <v>0.59027777777777779</v>
      </c>
      <c r="G1729" s="32">
        <v>0.59722222222222221</v>
      </c>
      <c r="H1729" s="40">
        <f t="shared" si="8"/>
        <v>0.16666666666666607</v>
      </c>
      <c r="I1729" s="30" t="s">
        <v>66</v>
      </c>
      <c r="J1729" s="30" t="s">
        <v>38</v>
      </c>
      <c r="K1729" s="30" t="s">
        <v>39</v>
      </c>
      <c r="L1729" s="30" t="s">
        <v>183</v>
      </c>
      <c r="M1729" s="30" t="s">
        <v>1638</v>
      </c>
    </row>
    <row r="1730" spans="1:13" s="33" customFormat="1" x14ac:dyDescent="0.35">
      <c r="A1730" s="34">
        <v>45738</v>
      </c>
      <c r="B1730" s="33">
        <v>3</v>
      </c>
      <c r="C1730" s="33">
        <v>2025</v>
      </c>
      <c r="D1730" s="33" t="s">
        <v>679</v>
      </c>
      <c r="E1730" s="33">
        <v>2</v>
      </c>
      <c r="F1730" s="35">
        <v>0.65277777777777779</v>
      </c>
      <c r="G1730" s="35">
        <v>0.65972222222222221</v>
      </c>
      <c r="H1730" s="41">
        <f t="shared" si="8"/>
        <v>0.16666666666666607</v>
      </c>
      <c r="I1730" s="33">
        <v>20104</v>
      </c>
      <c r="J1730" s="33" t="s">
        <v>30</v>
      </c>
      <c r="K1730" s="33" t="s">
        <v>26</v>
      </c>
      <c r="L1730" s="33" t="s">
        <v>183</v>
      </c>
      <c r="M1730" s="33" t="s">
        <v>1639</v>
      </c>
    </row>
    <row r="1731" spans="1:13" s="30" customFormat="1" x14ac:dyDescent="0.35">
      <c r="A1731" s="29">
        <v>45738</v>
      </c>
      <c r="B1731" s="30">
        <v>3</v>
      </c>
      <c r="C1731" s="30">
        <v>2025</v>
      </c>
      <c r="D1731" s="30" t="s">
        <v>679</v>
      </c>
      <c r="E1731" s="30">
        <v>2</v>
      </c>
      <c r="F1731" s="32">
        <v>0.67361111111111116</v>
      </c>
      <c r="G1731" s="32">
        <v>0.68055555555555558</v>
      </c>
      <c r="H1731" s="40">
        <f t="shared" si="8"/>
        <v>0.16666666666666607</v>
      </c>
      <c r="I1731" s="30">
        <v>20104</v>
      </c>
      <c r="J1731" s="30" t="s">
        <v>25</v>
      </c>
      <c r="K1731" s="30" t="s">
        <v>26</v>
      </c>
      <c r="L1731" s="30" t="s">
        <v>47</v>
      </c>
      <c r="M1731" s="30" t="s">
        <v>1640</v>
      </c>
    </row>
    <row r="1732" spans="1:13" s="33" customFormat="1" x14ac:dyDescent="0.35">
      <c r="A1732" s="34">
        <v>45738</v>
      </c>
      <c r="B1732" s="33">
        <v>3</v>
      </c>
      <c r="C1732" s="33">
        <v>2025</v>
      </c>
      <c r="D1732" s="33" t="s">
        <v>679</v>
      </c>
      <c r="E1732" s="33">
        <v>2</v>
      </c>
      <c r="F1732" s="35">
        <v>0.72569444444444442</v>
      </c>
      <c r="G1732" s="35">
        <v>0.74305555555555558</v>
      </c>
      <c r="H1732" s="41">
        <f t="shared" si="8"/>
        <v>0.41666666666666785</v>
      </c>
      <c r="I1732" s="33" t="s">
        <v>165</v>
      </c>
      <c r="J1732" s="33" t="s">
        <v>38</v>
      </c>
      <c r="K1732" s="33" t="s">
        <v>39</v>
      </c>
      <c r="L1732" s="33" t="s">
        <v>139</v>
      </c>
      <c r="M1732" s="33" t="s">
        <v>1641</v>
      </c>
    </row>
    <row r="1733" spans="1:13" s="30" customFormat="1" x14ac:dyDescent="0.35">
      <c r="A1733" s="29">
        <v>45738</v>
      </c>
      <c r="B1733" s="30">
        <v>3</v>
      </c>
      <c r="C1733" s="30">
        <v>2025</v>
      </c>
      <c r="D1733" s="30" t="s">
        <v>679</v>
      </c>
      <c r="E1733" s="30">
        <v>2</v>
      </c>
      <c r="F1733" s="32">
        <v>0.82291666666666663</v>
      </c>
      <c r="G1733" s="32">
        <v>0.83333333333333337</v>
      </c>
      <c r="H1733" s="40">
        <f t="shared" si="8"/>
        <v>0.25000000000000178</v>
      </c>
      <c r="I1733" s="30" t="s">
        <v>75</v>
      </c>
      <c r="J1733" s="30" t="s">
        <v>25</v>
      </c>
      <c r="K1733" s="30" t="s">
        <v>52</v>
      </c>
      <c r="L1733" s="30" t="s">
        <v>2358</v>
      </c>
      <c r="M1733" s="30" t="s">
        <v>4848</v>
      </c>
    </row>
    <row r="1734" spans="1:13" s="33" customFormat="1" x14ac:dyDescent="0.35">
      <c r="A1734" s="34">
        <v>45738</v>
      </c>
      <c r="B1734" s="33">
        <v>3</v>
      </c>
      <c r="C1734" s="33">
        <v>2025</v>
      </c>
      <c r="D1734" s="33" t="s">
        <v>679</v>
      </c>
      <c r="E1734" s="33">
        <v>2</v>
      </c>
      <c r="F1734" s="35">
        <v>0.83333333333333337</v>
      </c>
      <c r="G1734" s="35">
        <v>0.84722222222222221</v>
      </c>
      <c r="H1734" s="41">
        <f t="shared" si="8"/>
        <v>0.33333333333333215</v>
      </c>
      <c r="I1734" s="33" t="s">
        <v>75</v>
      </c>
      <c r="J1734" s="33" t="s">
        <v>25</v>
      </c>
      <c r="K1734" s="33" t="s">
        <v>52</v>
      </c>
      <c r="L1734" s="33" t="s">
        <v>2358</v>
      </c>
      <c r="M1734" s="33" t="s">
        <v>4849</v>
      </c>
    </row>
    <row r="1735" spans="1:13" s="30" customFormat="1" x14ac:dyDescent="0.35">
      <c r="A1735" s="29">
        <v>45738</v>
      </c>
      <c r="B1735" s="30">
        <v>3</v>
      </c>
      <c r="C1735" s="30">
        <v>2025</v>
      </c>
      <c r="D1735" s="30" t="s">
        <v>679</v>
      </c>
      <c r="E1735" s="30">
        <v>2</v>
      </c>
      <c r="F1735" s="32">
        <v>0.84722222222222221</v>
      </c>
      <c r="G1735" s="32">
        <v>0.86805555555555558</v>
      </c>
      <c r="H1735" s="40">
        <f t="shared" si="8"/>
        <v>0.50000000000000089</v>
      </c>
      <c r="I1735" s="30" t="s">
        <v>56</v>
      </c>
      <c r="J1735" s="30" t="s">
        <v>25</v>
      </c>
      <c r="K1735" s="30" t="s">
        <v>26</v>
      </c>
      <c r="L1735" s="30" t="s">
        <v>1664</v>
      </c>
      <c r="M1735" s="30" t="s">
        <v>4850</v>
      </c>
    </row>
    <row r="1736" spans="1:13" s="33" customFormat="1" x14ac:dyDescent="0.35">
      <c r="A1736" s="34">
        <v>45738</v>
      </c>
      <c r="B1736" s="33">
        <v>3</v>
      </c>
      <c r="C1736" s="33">
        <v>2025</v>
      </c>
      <c r="D1736" s="33" t="s">
        <v>679</v>
      </c>
      <c r="E1736" s="33">
        <v>2</v>
      </c>
      <c r="F1736" s="35">
        <v>0.625</v>
      </c>
      <c r="G1736" s="35">
        <v>0.75</v>
      </c>
      <c r="H1736" s="41">
        <f t="shared" si="8"/>
        <v>3</v>
      </c>
      <c r="I1736" s="33" t="s">
        <v>66</v>
      </c>
      <c r="J1736" s="33" t="s">
        <v>30</v>
      </c>
      <c r="K1736" s="33" t="s">
        <v>26</v>
      </c>
      <c r="L1736" s="33" t="s">
        <v>183</v>
      </c>
      <c r="M1736" s="33" t="s">
        <v>1642</v>
      </c>
    </row>
    <row r="1737" spans="1:13" s="30" customFormat="1" x14ac:dyDescent="0.35">
      <c r="A1737" s="29">
        <v>45738</v>
      </c>
      <c r="B1737" s="30">
        <v>3</v>
      </c>
      <c r="C1737" s="30">
        <v>2025</v>
      </c>
      <c r="D1737" s="30" t="s">
        <v>679</v>
      </c>
      <c r="E1737" s="30">
        <v>3</v>
      </c>
      <c r="F1737" s="32">
        <v>0.91666666666666663</v>
      </c>
      <c r="G1737" s="32">
        <v>0.92361111111111116</v>
      </c>
      <c r="H1737" s="40">
        <f t="shared" si="8"/>
        <v>0.16666666666666874</v>
      </c>
      <c r="I1737" s="30" t="s">
        <v>419</v>
      </c>
      <c r="J1737" s="30" t="s">
        <v>25</v>
      </c>
      <c r="K1737" s="30" t="s">
        <v>26</v>
      </c>
      <c r="L1737" s="30" t="s">
        <v>432</v>
      </c>
      <c r="M1737" s="30" t="s">
        <v>1643</v>
      </c>
    </row>
    <row r="1738" spans="1:13" s="33" customFormat="1" x14ac:dyDescent="0.35">
      <c r="A1738" s="34">
        <v>45738</v>
      </c>
      <c r="B1738" s="33">
        <v>3</v>
      </c>
      <c r="C1738" s="33">
        <v>2025</v>
      </c>
      <c r="D1738" s="33" t="s">
        <v>679</v>
      </c>
      <c r="E1738" s="33">
        <v>3</v>
      </c>
      <c r="F1738" s="35">
        <v>0.94791666666666663</v>
      </c>
      <c r="G1738" s="35">
        <v>0.95833333333333337</v>
      </c>
      <c r="H1738" s="41">
        <f t="shared" si="8"/>
        <v>0.25000000000000178</v>
      </c>
      <c r="I1738" s="33" t="s">
        <v>165</v>
      </c>
      <c r="J1738" s="33" t="s">
        <v>38</v>
      </c>
      <c r="K1738" s="33" t="s">
        <v>39</v>
      </c>
      <c r="L1738" s="33" t="s">
        <v>47</v>
      </c>
      <c r="M1738" s="33" t="s">
        <v>1644</v>
      </c>
    </row>
    <row r="1739" spans="1:13" s="30" customFormat="1" x14ac:dyDescent="0.35">
      <c r="A1739" s="29">
        <v>45738</v>
      </c>
      <c r="B1739" s="30">
        <v>3</v>
      </c>
      <c r="C1739" s="30">
        <v>2025</v>
      </c>
      <c r="D1739" s="30" t="s">
        <v>679</v>
      </c>
      <c r="E1739" s="30">
        <v>3</v>
      </c>
      <c r="F1739" s="32">
        <v>0.10069444444444445</v>
      </c>
      <c r="G1739" s="32">
        <v>0.1076388888888889</v>
      </c>
      <c r="H1739" s="40">
        <f t="shared" si="8"/>
        <v>0.16666666666666674</v>
      </c>
      <c r="I1739" s="30" t="s">
        <v>56</v>
      </c>
      <c r="J1739" s="30" t="s">
        <v>30</v>
      </c>
      <c r="K1739" s="30" t="s">
        <v>52</v>
      </c>
      <c r="L1739" s="30" t="s">
        <v>57</v>
      </c>
      <c r="M1739" s="30" t="s">
        <v>1645</v>
      </c>
    </row>
    <row r="1740" spans="1:13" s="33" customFormat="1" x14ac:dyDescent="0.35">
      <c r="A1740" s="34">
        <v>45738</v>
      </c>
      <c r="B1740" s="33">
        <v>3</v>
      </c>
      <c r="C1740" s="33">
        <v>2025</v>
      </c>
      <c r="D1740" s="33" t="s">
        <v>679</v>
      </c>
      <c r="E1740" s="33">
        <v>3</v>
      </c>
      <c r="F1740" s="35">
        <v>0.14583333333333334</v>
      </c>
      <c r="G1740" s="35">
        <v>0.15277777777777779</v>
      </c>
      <c r="H1740" s="41">
        <f t="shared" si="8"/>
        <v>0.16666666666666674</v>
      </c>
      <c r="I1740" s="33" t="s">
        <v>60</v>
      </c>
      <c r="J1740" s="33" t="s">
        <v>25</v>
      </c>
      <c r="K1740" s="33" t="s">
        <v>26</v>
      </c>
      <c r="L1740" s="33" t="s">
        <v>47</v>
      </c>
      <c r="M1740" s="33" t="s">
        <v>1646</v>
      </c>
    </row>
    <row r="1741" spans="1:13" s="30" customFormat="1" x14ac:dyDescent="0.35">
      <c r="A1741" s="29">
        <v>45738</v>
      </c>
      <c r="B1741" s="30">
        <v>3</v>
      </c>
      <c r="C1741" s="30">
        <v>2025</v>
      </c>
      <c r="D1741" s="30" t="s">
        <v>679</v>
      </c>
      <c r="E1741" s="30">
        <v>3</v>
      </c>
      <c r="F1741" s="32">
        <v>0.19444444444444445</v>
      </c>
      <c r="G1741" s="32">
        <v>0.19791666666666666</v>
      </c>
      <c r="H1741" s="40">
        <f t="shared" si="8"/>
        <v>8.3333333333333037E-2</v>
      </c>
      <c r="I1741" s="30" t="s">
        <v>56</v>
      </c>
      <c r="J1741" s="30" t="s">
        <v>30</v>
      </c>
      <c r="K1741" s="30" t="s">
        <v>52</v>
      </c>
      <c r="L1741" s="30" t="s">
        <v>57</v>
      </c>
      <c r="M1741" s="30" t="s">
        <v>1647</v>
      </c>
    </row>
    <row r="1742" spans="1:13" s="33" customFormat="1" x14ac:dyDescent="0.35">
      <c r="A1742" s="34">
        <v>45738</v>
      </c>
      <c r="B1742" s="33">
        <v>3</v>
      </c>
      <c r="C1742" s="33">
        <v>2025</v>
      </c>
      <c r="D1742" s="33" t="s">
        <v>679</v>
      </c>
      <c r="E1742" s="33">
        <v>3</v>
      </c>
      <c r="F1742" s="35">
        <v>0.21527777777777779</v>
      </c>
      <c r="G1742" s="35">
        <v>0.22222222222222221</v>
      </c>
      <c r="H1742" s="41">
        <f t="shared" si="8"/>
        <v>0.16666666666666607</v>
      </c>
      <c r="I1742" s="33" t="s">
        <v>42</v>
      </c>
      <c r="J1742" s="33" t="s">
        <v>25</v>
      </c>
      <c r="K1742" s="33" t="s">
        <v>26</v>
      </c>
      <c r="L1742" s="33" t="s">
        <v>53</v>
      </c>
      <c r="M1742" s="33" t="s">
        <v>1648</v>
      </c>
    </row>
    <row r="1743" spans="1:13" s="30" customFormat="1" x14ac:dyDescent="0.35">
      <c r="A1743" s="29">
        <v>45738</v>
      </c>
      <c r="B1743" s="30">
        <v>3</v>
      </c>
      <c r="C1743" s="30">
        <v>2025</v>
      </c>
      <c r="D1743" s="30" t="s">
        <v>679</v>
      </c>
      <c r="E1743" s="30">
        <v>3</v>
      </c>
      <c r="F1743" s="32">
        <v>0.22222222222222221</v>
      </c>
      <c r="G1743" s="32">
        <v>0.22916666666666666</v>
      </c>
      <c r="H1743" s="40">
        <f t="shared" si="8"/>
        <v>0.16666666666666674</v>
      </c>
      <c r="I1743" s="30" t="s">
        <v>56</v>
      </c>
      <c r="J1743" s="30" t="s">
        <v>25</v>
      </c>
      <c r="K1743" s="30" t="s">
        <v>26</v>
      </c>
      <c r="L1743" s="30" t="s">
        <v>1664</v>
      </c>
      <c r="M1743" s="30" t="s">
        <v>4851</v>
      </c>
    </row>
    <row r="1744" spans="1:13" s="33" customFormat="1" x14ac:dyDescent="0.35">
      <c r="A1744" s="34">
        <v>45738</v>
      </c>
      <c r="B1744" s="33">
        <v>3</v>
      </c>
      <c r="C1744" s="33">
        <v>2025</v>
      </c>
      <c r="D1744" s="33" t="s">
        <v>679</v>
      </c>
      <c r="E1744" s="33">
        <v>3</v>
      </c>
      <c r="F1744" s="35">
        <v>0.25</v>
      </c>
      <c r="G1744" s="35">
        <v>0.2673611111111111</v>
      </c>
      <c r="H1744" s="41">
        <f t="shared" si="8"/>
        <v>0.41666666666666652</v>
      </c>
      <c r="I1744" s="33" t="s">
        <v>56</v>
      </c>
      <c r="J1744" s="33" t="s">
        <v>30</v>
      </c>
      <c r="K1744" s="33" t="s">
        <v>52</v>
      </c>
      <c r="L1744" s="33" t="s">
        <v>57</v>
      </c>
      <c r="M1744" s="33" t="s">
        <v>1665</v>
      </c>
    </row>
    <row r="1745" spans="1:25" s="30" customFormat="1" x14ac:dyDescent="0.35">
      <c r="A1745" s="29">
        <v>45738</v>
      </c>
      <c r="B1745" s="30">
        <v>3</v>
      </c>
      <c r="C1745" s="30">
        <v>2025</v>
      </c>
      <c r="D1745" s="30" t="s">
        <v>679</v>
      </c>
      <c r="E1745" s="30">
        <v>3</v>
      </c>
      <c r="F1745" s="32">
        <v>0.28125</v>
      </c>
      <c r="G1745" s="32">
        <v>0.29166666666666669</v>
      </c>
      <c r="H1745" s="40">
        <f t="shared" si="8"/>
        <v>0.25000000000000044</v>
      </c>
      <c r="I1745" s="30" t="s">
        <v>56</v>
      </c>
      <c r="J1745" s="30" t="s">
        <v>30</v>
      </c>
      <c r="K1745" s="30" t="s">
        <v>52</v>
      </c>
      <c r="L1745" s="30" t="s">
        <v>57</v>
      </c>
      <c r="M1745" s="30" t="s">
        <v>1649</v>
      </c>
    </row>
    <row r="1746" spans="1:25" s="33" customFormat="1" x14ac:dyDescent="0.35">
      <c r="A1746" s="34">
        <v>45739</v>
      </c>
      <c r="B1746" s="33">
        <v>3</v>
      </c>
      <c r="C1746" s="33">
        <v>2025</v>
      </c>
      <c r="D1746" s="33" t="s">
        <v>679</v>
      </c>
      <c r="E1746" s="33">
        <v>1</v>
      </c>
      <c r="F1746" s="35">
        <v>0.29166666666666669</v>
      </c>
      <c r="G1746" s="35">
        <v>0.30555555555555558</v>
      </c>
      <c r="H1746" s="41">
        <f t="shared" si="8"/>
        <v>0.33333333333333348</v>
      </c>
      <c r="I1746" s="33" t="s">
        <v>56</v>
      </c>
      <c r="J1746" s="33" t="s">
        <v>30</v>
      </c>
      <c r="K1746" s="33" t="s">
        <v>52</v>
      </c>
      <c r="L1746" s="33" t="s">
        <v>57</v>
      </c>
      <c r="M1746" s="33" t="s">
        <v>1651</v>
      </c>
    </row>
    <row r="1747" spans="1:25" s="30" customFormat="1" x14ac:dyDescent="0.35">
      <c r="A1747" s="29">
        <v>45739</v>
      </c>
      <c r="B1747" s="30">
        <v>3</v>
      </c>
      <c r="C1747" s="30">
        <v>2025</v>
      </c>
      <c r="D1747" s="30" t="s">
        <v>679</v>
      </c>
      <c r="E1747" s="30">
        <v>1</v>
      </c>
      <c r="F1747" s="32">
        <v>0.3125</v>
      </c>
      <c r="G1747" s="32">
        <v>0.31944444444444442</v>
      </c>
      <c r="H1747" s="40">
        <f t="shared" si="8"/>
        <v>0.16666666666666607</v>
      </c>
      <c r="I1747" s="30" t="s">
        <v>42</v>
      </c>
      <c r="J1747" s="30" t="s">
        <v>25</v>
      </c>
      <c r="K1747" s="30" t="s">
        <v>26</v>
      </c>
      <c r="L1747" s="30" t="s">
        <v>1230</v>
      </c>
      <c r="M1747" s="30" t="s">
        <v>1650</v>
      </c>
    </row>
    <row r="1748" spans="1:25" s="33" customFormat="1" x14ac:dyDescent="0.35">
      <c r="A1748" s="34">
        <v>45739</v>
      </c>
      <c r="B1748" s="33">
        <v>3</v>
      </c>
      <c r="C1748" s="33">
        <v>2025</v>
      </c>
      <c r="D1748" s="33" t="s">
        <v>679</v>
      </c>
      <c r="E1748" s="33">
        <v>1</v>
      </c>
      <c r="F1748" s="35">
        <v>0.31944444444444442</v>
      </c>
      <c r="G1748" s="35">
        <v>0.33333333333333331</v>
      </c>
      <c r="H1748" s="41">
        <f t="shared" si="8"/>
        <v>0.33333333333333348</v>
      </c>
      <c r="I1748" s="33" t="s">
        <v>56</v>
      </c>
      <c r="J1748" s="33" t="s">
        <v>25</v>
      </c>
      <c r="K1748" s="33" t="s">
        <v>26</v>
      </c>
      <c r="L1748" s="33" t="s">
        <v>1664</v>
      </c>
      <c r="M1748" s="33" t="s">
        <v>5284</v>
      </c>
    </row>
    <row r="1749" spans="1:25" s="30" customFormat="1" x14ac:dyDescent="0.35">
      <c r="A1749" s="29">
        <v>45739</v>
      </c>
      <c r="B1749" s="30">
        <v>3</v>
      </c>
      <c r="C1749" s="30">
        <v>2025</v>
      </c>
      <c r="D1749" s="30" t="s">
        <v>679</v>
      </c>
      <c r="E1749" s="30">
        <v>1</v>
      </c>
      <c r="F1749" s="32">
        <v>0.60416666666666663</v>
      </c>
      <c r="G1749" s="32">
        <v>0.61111111111111116</v>
      </c>
      <c r="H1749" s="40">
        <f t="shared" si="8"/>
        <v>0.16666666666666874</v>
      </c>
      <c r="I1749" s="30" t="s">
        <v>56</v>
      </c>
      <c r="J1749" s="30" t="s">
        <v>30</v>
      </c>
      <c r="K1749" s="30" t="s">
        <v>52</v>
      </c>
      <c r="L1749" s="30" t="s">
        <v>57</v>
      </c>
      <c r="M1749" s="30" t="s">
        <v>1652</v>
      </c>
    </row>
    <row r="1750" spans="1:25" s="33" customFormat="1" x14ac:dyDescent="0.35">
      <c r="A1750" s="34">
        <v>45739</v>
      </c>
      <c r="B1750" s="33">
        <v>3</v>
      </c>
      <c r="C1750" s="33">
        <v>2025</v>
      </c>
      <c r="D1750" s="33" t="s">
        <v>679</v>
      </c>
      <c r="E1750" s="33">
        <v>1</v>
      </c>
      <c r="F1750" s="35">
        <v>0.33680555555555558</v>
      </c>
      <c r="G1750" s="35">
        <v>0.3576388888888889</v>
      </c>
      <c r="H1750" s="41">
        <f t="shared" si="8"/>
        <v>0.49999999999999956</v>
      </c>
      <c r="I1750" s="33" t="s">
        <v>87</v>
      </c>
      <c r="J1750" s="33" t="s">
        <v>30</v>
      </c>
      <c r="K1750" s="33" t="s">
        <v>52</v>
      </c>
      <c r="L1750" s="33" t="s">
        <v>57</v>
      </c>
      <c r="M1750" s="33" t="s">
        <v>5285</v>
      </c>
    </row>
    <row r="1751" spans="1:25" s="30" customFormat="1" x14ac:dyDescent="0.35">
      <c r="A1751" s="29">
        <v>45739</v>
      </c>
      <c r="B1751" s="30">
        <v>3</v>
      </c>
      <c r="C1751" s="30">
        <v>2025</v>
      </c>
      <c r="D1751" s="30" t="s">
        <v>679</v>
      </c>
      <c r="E1751" s="30">
        <v>1</v>
      </c>
      <c r="F1751" s="32">
        <v>0.36805555555555558</v>
      </c>
      <c r="G1751" s="32">
        <v>0.375</v>
      </c>
      <c r="H1751" s="40">
        <f t="shared" si="8"/>
        <v>0.16666666666666607</v>
      </c>
      <c r="I1751" s="30" t="s">
        <v>87</v>
      </c>
      <c r="J1751" s="30" t="s">
        <v>30</v>
      </c>
      <c r="K1751" s="30" t="s">
        <v>52</v>
      </c>
      <c r="L1751" s="30" t="s">
        <v>57</v>
      </c>
      <c r="M1751" s="30" t="s">
        <v>1653</v>
      </c>
    </row>
    <row r="1752" spans="1:25" s="33" customFormat="1" x14ac:dyDescent="0.35">
      <c r="A1752" s="34">
        <v>45739</v>
      </c>
      <c r="B1752" s="33">
        <v>3</v>
      </c>
      <c r="C1752" s="33">
        <v>2025</v>
      </c>
      <c r="D1752" s="33" t="s">
        <v>679</v>
      </c>
      <c r="E1752" s="33">
        <v>1</v>
      </c>
      <c r="F1752" s="35">
        <v>0.39583333333333331</v>
      </c>
      <c r="G1752" s="35">
        <v>0.41666666666666669</v>
      </c>
      <c r="H1752" s="41">
        <f t="shared" si="8"/>
        <v>0.50000000000000089</v>
      </c>
      <c r="I1752" s="33" t="s">
        <v>87</v>
      </c>
      <c r="J1752" s="33" t="s">
        <v>30</v>
      </c>
      <c r="K1752" s="33" t="s">
        <v>52</v>
      </c>
      <c r="L1752" s="33" t="s">
        <v>57</v>
      </c>
      <c r="M1752" s="33" t="s">
        <v>1654</v>
      </c>
    </row>
    <row r="1753" spans="1:25" x14ac:dyDescent="0.35">
      <c r="A1753" s="5">
        <v>45739</v>
      </c>
      <c r="B1753">
        <v>3</v>
      </c>
      <c r="C1753">
        <v>2025</v>
      </c>
      <c r="D1753" t="s">
        <v>679</v>
      </c>
      <c r="E1753" s="30">
        <v>1</v>
      </c>
      <c r="F1753" s="32">
        <v>0.39583333333333331</v>
      </c>
      <c r="G1753" s="32">
        <v>0.40277777777777779</v>
      </c>
      <c r="H1753" s="40">
        <f t="shared" si="8"/>
        <v>0.16666666666666741</v>
      </c>
      <c r="I1753" s="30" t="s">
        <v>66</v>
      </c>
      <c r="J1753" s="30" t="s">
        <v>25</v>
      </c>
      <c r="K1753" s="30" t="s">
        <v>26</v>
      </c>
      <c r="L1753" s="30" t="s">
        <v>139</v>
      </c>
      <c r="M1753" t="s">
        <v>1655</v>
      </c>
      <c r="N1753" s="30"/>
      <c r="O1753" s="30"/>
      <c r="P1753" s="30"/>
      <c r="Q1753" s="30"/>
      <c r="R1753" s="30"/>
      <c r="S1753" s="30"/>
      <c r="T1753" s="30"/>
      <c r="U1753" s="30"/>
      <c r="V1753" s="30"/>
      <c r="W1753" s="30"/>
      <c r="X1753" s="30"/>
      <c r="Y1753" s="30"/>
    </row>
    <row r="1754" spans="1:25" s="33" customFormat="1" x14ac:dyDescent="0.35">
      <c r="A1754" s="34">
        <v>45739</v>
      </c>
      <c r="B1754" s="33">
        <v>3</v>
      </c>
      <c r="C1754" s="33">
        <v>2025</v>
      </c>
      <c r="D1754" s="33" t="s">
        <v>679</v>
      </c>
      <c r="E1754" s="33">
        <v>2</v>
      </c>
      <c r="F1754" s="35">
        <v>0.63541666666666663</v>
      </c>
      <c r="G1754" s="35">
        <v>0.75</v>
      </c>
      <c r="H1754" s="41">
        <f t="shared" si="8"/>
        <v>2.7500000000000009</v>
      </c>
      <c r="I1754" s="33" t="s">
        <v>110</v>
      </c>
      <c r="J1754" s="33" t="s">
        <v>38</v>
      </c>
      <c r="K1754" s="33" t="s">
        <v>39</v>
      </c>
      <c r="L1754" s="33" t="s">
        <v>47</v>
      </c>
      <c r="M1754" s="33" t="s">
        <v>1656</v>
      </c>
    </row>
    <row r="1755" spans="1:25" x14ac:dyDescent="0.35">
      <c r="A1755" s="5">
        <v>45739</v>
      </c>
      <c r="B1755">
        <v>3</v>
      </c>
      <c r="C1755">
        <v>2025</v>
      </c>
      <c r="D1755" t="s">
        <v>679</v>
      </c>
      <c r="E1755" s="30">
        <v>2</v>
      </c>
      <c r="F1755" s="32">
        <v>0.84375</v>
      </c>
      <c r="G1755" s="32">
        <v>0.84722222222222221</v>
      </c>
      <c r="H1755" s="40">
        <f t="shared" si="8"/>
        <v>8.3333333333333037E-2</v>
      </c>
      <c r="I1755" s="30" t="s">
        <v>42</v>
      </c>
      <c r="J1755" s="30" t="s">
        <v>25</v>
      </c>
      <c r="K1755" s="30" t="s">
        <v>26</v>
      </c>
      <c r="L1755" s="30" t="s">
        <v>53</v>
      </c>
      <c r="M1755" t="s">
        <v>1657</v>
      </c>
      <c r="N1755" s="30"/>
      <c r="O1755" s="30"/>
      <c r="P1755" s="30"/>
      <c r="Q1755" s="30"/>
      <c r="R1755" s="30"/>
      <c r="S1755" s="30"/>
      <c r="T1755" s="30"/>
      <c r="U1755" s="30"/>
      <c r="V1755" s="30"/>
      <c r="W1755" s="30"/>
      <c r="X1755" s="30"/>
      <c r="Y1755" s="30"/>
    </row>
    <row r="1756" spans="1:25" s="33" customFormat="1" x14ac:dyDescent="0.35">
      <c r="A1756" s="34">
        <v>45739</v>
      </c>
      <c r="B1756" s="33">
        <v>3</v>
      </c>
      <c r="C1756" s="33">
        <v>2025</v>
      </c>
      <c r="D1756" s="33" t="s">
        <v>679</v>
      </c>
      <c r="E1756" s="33">
        <v>2</v>
      </c>
      <c r="F1756" s="35">
        <v>0.91319444444444442</v>
      </c>
      <c r="G1756" s="35">
        <v>0.91666666666666663</v>
      </c>
      <c r="H1756" s="41">
        <f t="shared" si="8"/>
        <v>8.3333333333333037E-2</v>
      </c>
      <c r="I1756" s="33" t="s">
        <v>24</v>
      </c>
      <c r="J1756" s="33" t="s">
        <v>25</v>
      </c>
      <c r="K1756" s="33" t="s">
        <v>26</v>
      </c>
      <c r="L1756" s="33" t="s">
        <v>1338</v>
      </c>
      <c r="M1756" s="33" t="s">
        <v>1658</v>
      </c>
    </row>
    <row r="1757" spans="1:25" x14ac:dyDescent="0.35">
      <c r="A1757" s="5">
        <v>45739</v>
      </c>
      <c r="B1757">
        <v>3</v>
      </c>
      <c r="C1757">
        <v>2025</v>
      </c>
      <c r="D1757" t="s">
        <v>679</v>
      </c>
      <c r="E1757" s="30">
        <v>2</v>
      </c>
      <c r="F1757" s="32">
        <v>0.83333333333333337</v>
      </c>
      <c r="G1757" s="32">
        <v>0.84375</v>
      </c>
      <c r="H1757" s="40">
        <f t="shared" si="8"/>
        <v>0.24999999999999911</v>
      </c>
      <c r="I1757" s="30" t="s">
        <v>617</v>
      </c>
      <c r="J1757" s="30" t="s">
        <v>25</v>
      </c>
      <c r="K1757" s="30" t="s">
        <v>26</v>
      </c>
      <c r="L1757" s="30" t="s">
        <v>475</v>
      </c>
      <c r="M1757" t="s">
        <v>1659</v>
      </c>
      <c r="N1757" s="30"/>
      <c r="O1757" s="30"/>
      <c r="P1757" s="30"/>
      <c r="Q1757" s="30"/>
      <c r="R1757" s="30"/>
      <c r="S1757" s="30"/>
      <c r="T1757" s="30"/>
      <c r="U1757" s="30"/>
      <c r="V1757" s="30"/>
      <c r="W1757" s="30"/>
      <c r="X1757" s="30"/>
      <c r="Y1757" s="30"/>
    </row>
    <row r="1758" spans="1:25" s="33" customFormat="1" x14ac:dyDescent="0.35">
      <c r="A1758" s="34">
        <v>45739</v>
      </c>
      <c r="B1758" s="33">
        <v>3</v>
      </c>
      <c r="C1758" s="33">
        <v>2025</v>
      </c>
      <c r="D1758" s="33" t="s">
        <v>679</v>
      </c>
      <c r="E1758" s="33">
        <v>3</v>
      </c>
      <c r="F1758" s="35">
        <v>0.91666666666666663</v>
      </c>
      <c r="G1758" s="35">
        <v>0.94097222222222221</v>
      </c>
      <c r="H1758" s="41">
        <f t="shared" si="8"/>
        <v>0.58333333333333393</v>
      </c>
      <c r="I1758" s="33" t="s">
        <v>24</v>
      </c>
      <c r="J1758" s="33" t="s">
        <v>38</v>
      </c>
      <c r="K1758" s="33" t="s">
        <v>39</v>
      </c>
      <c r="L1758" s="33" t="s">
        <v>139</v>
      </c>
      <c r="M1758" s="33" t="s">
        <v>1660</v>
      </c>
    </row>
    <row r="1759" spans="1:25" x14ac:dyDescent="0.35">
      <c r="A1759" s="5">
        <v>45739</v>
      </c>
      <c r="B1759">
        <v>3</v>
      </c>
      <c r="C1759">
        <v>2025</v>
      </c>
      <c r="D1759" t="s">
        <v>679</v>
      </c>
      <c r="E1759" s="30">
        <v>3</v>
      </c>
      <c r="F1759" s="32">
        <v>1.7361111111111112E-2</v>
      </c>
      <c r="G1759" s="32">
        <v>2.0833333333333332E-2</v>
      </c>
      <c r="H1759" s="40">
        <f t="shared" si="8"/>
        <v>8.3333333333333287E-2</v>
      </c>
      <c r="I1759" s="30" t="s">
        <v>419</v>
      </c>
      <c r="J1759" s="30" t="s">
        <v>25</v>
      </c>
      <c r="K1759" s="30" t="s">
        <v>26</v>
      </c>
      <c r="L1759" s="30" t="s">
        <v>432</v>
      </c>
      <c r="M1759" t="s">
        <v>4852</v>
      </c>
      <c r="N1759" s="30"/>
      <c r="O1759" s="30"/>
      <c r="P1759" s="30"/>
      <c r="Q1759" s="30"/>
      <c r="R1759" s="30"/>
      <c r="S1759" s="30"/>
      <c r="T1759" s="30"/>
      <c r="U1759" s="30"/>
      <c r="V1759" s="30"/>
      <c r="W1759" s="30"/>
      <c r="X1759" s="30"/>
      <c r="Y1759" s="30"/>
    </row>
    <row r="1760" spans="1:25" s="33" customFormat="1" x14ac:dyDescent="0.35">
      <c r="A1760" s="34">
        <v>45739</v>
      </c>
      <c r="B1760" s="33">
        <v>3</v>
      </c>
      <c r="C1760" s="33">
        <v>2025</v>
      </c>
      <c r="D1760" s="33" t="s">
        <v>679</v>
      </c>
      <c r="E1760" s="33">
        <v>3</v>
      </c>
      <c r="F1760" s="35">
        <v>9.7222222222222224E-2</v>
      </c>
      <c r="G1760" s="35">
        <v>0.10416666666666667</v>
      </c>
      <c r="H1760" s="41">
        <f t="shared" ref="H1760:H1823" si="9">(G1760-F1760)*24</f>
        <v>0.16666666666666674</v>
      </c>
      <c r="I1760" s="33" t="s">
        <v>419</v>
      </c>
      <c r="J1760" s="33" t="s">
        <v>25</v>
      </c>
      <c r="K1760" s="33" t="s">
        <v>26</v>
      </c>
      <c r="L1760" s="33" t="s">
        <v>432</v>
      </c>
      <c r="M1760" s="33" t="s">
        <v>4853</v>
      </c>
    </row>
    <row r="1761" spans="1:25" x14ac:dyDescent="0.35">
      <c r="A1761" s="5">
        <v>45739</v>
      </c>
      <c r="B1761">
        <v>3</v>
      </c>
      <c r="C1761">
        <v>2025</v>
      </c>
      <c r="D1761" t="s">
        <v>679</v>
      </c>
      <c r="E1761" s="30">
        <v>3</v>
      </c>
      <c r="F1761" s="32">
        <v>0.20833333333333334</v>
      </c>
      <c r="G1761" s="32">
        <v>0.21527777777777779</v>
      </c>
      <c r="H1761" s="40">
        <f t="shared" si="9"/>
        <v>0.16666666666666674</v>
      </c>
      <c r="I1761" s="30" t="s">
        <v>42</v>
      </c>
      <c r="J1761" s="30" t="s">
        <v>25</v>
      </c>
      <c r="K1761" s="30" t="s">
        <v>26</v>
      </c>
      <c r="L1761" s="30" t="s">
        <v>53</v>
      </c>
      <c r="M1761" t="s">
        <v>1661</v>
      </c>
      <c r="N1761" s="30"/>
      <c r="O1761" s="30"/>
      <c r="P1761" s="30"/>
      <c r="Q1761" s="30"/>
      <c r="R1761" s="30"/>
      <c r="S1761" s="30"/>
      <c r="T1761" s="30"/>
      <c r="U1761" s="30"/>
      <c r="V1761" s="30"/>
      <c r="W1761" s="30"/>
      <c r="X1761" s="30"/>
      <c r="Y1761" s="30"/>
    </row>
    <row r="1762" spans="1:25" s="33" customFormat="1" x14ac:dyDescent="0.35">
      <c r="A1762" s="34">
        <v>45739</v>
      </c>
      <c r="B1762" s="33">
        <v>3</v>
      </c>
      <c r="C1762" s="33">
        <v>2025</v>
      </c>
      <c r="D1762" s="33" t="s">
        <v>679</v>
      </c>
      <c r="E1762" s="33">
        <v>3</v>
      </c>
      <c r="F1762" s="35">
        <v>0.26041666666666669</v>
      </c>
      <c r="G1762" s="35">
        <v>0.2673611111111111</v>
      </c>
      <c r="H1762" s="41">
        <f t="shared" si="9"/>
        <v>0.16666666666666607</v>
      </c>
      <c r="I1762" s="33" t="s">
        <v>42</v>
      </c>
      <c r="J1762" s="33" t="s">
        <v>25</v>
      </c>
      <c r="K1762" s="33" t="s">
        <v>26</v>
      </c>
      <c r="L1762" s="33" t="s">
        <v>1230</v>
      </c>
      <c r="M1762" s="33" t="s">
        <v>1662</v>
      </c>
    </row>
    <row r="1763" spans="1:25" x14ac:dyDescent="0.35">
      <c r="A1763" s="5">
        <v>45739</v>
      </c>
      <c r="B1763">
        <v>3</v>
      </c>
      <c r="C1763">
        <v>2025</v>
      </c>
      <c r="D1763" t="s">
        <v>679</v>
      </c>
      <c r="E1763" s="30">
        <v>3</v>
      </c>
      <c r="F1763" s="32">
        <v>0.28472222222222221</v>
      </c>
      <c r="G1763" s="32">
        <v>0.29166666666666669</v>
      </c>
      <c r="H1763" s="40">
        <f t="shared" si="9"/>
        <v>0.16666666666666741</v>
      </c>
      <c r="I1763" s="30" t="s">
        <v>56</v>
      </c>
      <c r="J1763" s="30" t="s">
        <v>30</v>
      </c>
      <c r="K1763" s="30" t="s">
        <v>52</v>
      </c>
      <c r="L1763" s="30" t="s">
        <v>57</v>
      </c>
      <c r="M1763" t="s">
        <v>157</v>
      </c>
      <c r="N1763" s="30"/>
      <c r="O1763" s="30"/>
      <c r="P1763" s="30"/>
      <c r="Q1763" s="30"/>
      <c r="R1763" s="30"/>
      <c r="S1763" s="30"/>
      <c r="T1763" s="30"/>
      <c r="U1763" s="30"/>
      <c r="V1763" s="30"/>
      <c r="W1763" s="30"/>
      <c r="X1763" s="30"/>
      <c r="Y1763" s="30"/>
    </row>
    <row r="1764" spans="1:25" s="33" customFormat="1" x14ac:dyDescent="0.35">
      <c r="A1764" s="5">
        <v>45740</v>
      </c>
      <c r="B1764">
        <v>3</v>
      </c>
      <c r="C1764">
        <v>2025</v>
      </c>
      <c r="D1764" s="33" t="s">
        <v>680</v>
      </c>
      <c r="E1764" s="33">
        <v>1</v>
      </c>
      <c r="F1764" s="35">
        <v>0.41319444444444442</v>
      </c>
      <c r="G1764" s="35">
        <v>0.41666666666666669</v>
      </c>
      <c r="H1764" s="41">
        <f t="shared" si="9"/>
        <v>8.333333333333437E-2</v>
      </c>
      <c r="I1764" s="33" t="s">
        <v>87</v>
      </c>
      <c r="J1764" s="33" t="s">
        <v>30</v>
      </c>
      <c r="K1764" s="33" t="s">
        <v>52</v>
      </c>
      <c r="L1764" s="33" t="s">
        <v>57</v>
      </c>
      <c r="M1764" s="33" t="s">
        <v>1666</v>
      </c>
    </row>
    <row r="1765" spans="1:25" s="30" customFormat="1" x14ac:dyDescent="0.35">
      <c r="A1765" s="29">
        <v>45740</v>
      </c>
      <c r="B1765" s="30">
        <v>3</v>
      </c>
      <c r="C1765" s="30">
        <v>2025</v>
      </c>
      <c r="D1765" s="30" t="s">
        <v>680</v>
      </c>
      <c r="E1765" s="30">
        <v>1</v>
      </c>
      <c r="F1765" s="32">
        <v>0.43402777777777779</v>
      </c>
      <c r="G1765" s="32">
        <v>0.4513888888888889</v>
      </c>
      <c r="H1765" s="40">
        <f t="shared" si="9"/>
        <v>0.41666666666666652</v>
      </c>
      <c r="I1765" s="30" t="s">
        <v>66</v>
      </c>
      <c r="J1765" s="30" t="s">
        <v>38</v>
      </c>
      <c r="K1765" s="30" t="s">
        <v>39</v>
      </c>
      <c r="L1765" s="30" t="s">
        <v>139</v>
      </c>
      <c r="M1765" s="30" t="s">
        <v>5286</v>
      </c>
    </row>
    <row r="1766" spans="1:25" s="33" customFormat="1" x14ac:dyDescent="0.35">
      <c r="A1766" s="34">
        <v>45740</v>
      </c>
      <c r="B1766" s="33">
        <v>3</v>
      </c>
      <c r="C1766" s="33">
        <v>2025</v>
      </c>
      <c r="D1766" s="33" t="s">
        <v>680</v>
      </c>
      <c r="E1766" s="33">
        <v>1</v>
      </c>
      <c r="F1766" s="35">
        <v>0.5625</v>
      </c>
      <c r="G1766" s="35">
        <v>0.57986111111111116</v>
      </c>
      <c r="H1766" s="41">
        <f t="shared" si="9"/>
        <v>0.41666666666666785</v>
      </c>
      <c r="I1766" s="33" t="s">
        <v>87</v>
      </c>
      <c r="J1766" s="33" t="s">
        <v>30</v>
      </c>
      <c r="K1766" s="33" t="s">
        <v>52</v>
      </c>
      <c r="L1766" s="33" t="s">
        <v>57</v>
      </c>
      <c r="M1766" s="33" t="s">
        <v>5287</v>
      </c>
    </row>
    <row r="1767" spans="1:25" s="30" customFormat="1" x14ac:dyDescent="0.35">
      <c r="A1767" s="29">
        <v>45740</v>
      </c>
      <c r="B1767" s="30">
        <v>3</v>
      </c>
      <c r="C1767" s="30">
        <v>2025</v>
      </c>
      <c r="D1767" s="30" t="s">
        <v>680</v>
      </c>
      <c r="E1767" s="30">
        <v>2</v>
      </c>
      <c r="F1767" s="32">
        <v>0.625</v>
      </c>
      <c r="G1767" s="32">
        <v>0.64236111111111116</v>
      </c>
      <c r="H1767" s="40">
        <f t="shared" si="9"/>
        <v>0.41666666666666785</v>
      </c>
      <c r="I1767" s="30" t="s">
        <v>87</v>
      </c>
      <c r="J1767" s="30" t="s">
        <v>30</v>
      </c>
      <c r="K1767" s="30" t="s">
        <v>52</v>
      </c>
      <c r="L1767" s="30" t="s">
        <v>57</v>
      </c>
      <c r="M1767" s="30" t="s">
        <v>5288</v>
      </c>
    </row>
    <row r="1768" spans="1:25" s="33" customFormat="1" x14ac:dyDescent="0.35">
      <c r="A1768" s="34">
        <v>45740</v>
      </c>
      <c r="B1768" s="33">
        <v>3</v>
      </c>
      <c r="C1768" s="33">
        <v>2025</v>
      </c>
      <c r="D1768" s="33" t="s">
        <v>680</v>
      </c>
      <c r="E1768" s="33">
        <v>2</v>
      </c>
      <c r="F1768" s="35">
        <v>0.67708333333333337</v>
      </c>
      <c r="G1768" s="35">
        <v>0.70486111111111116</v>
      </c>
      <c r="H1768" s="41">
        <f t="shared" si="9"/>
        <v>0.66666666666666696</v>
      </c>
      <c r="I1768" s="33" t="s">
        <v>87</v>
      </c>
      <c r="J1768" s="33" t="s">
        <v>25</v>
      </c>
      <c r="K1768" s="33" t="s">
        <v>26</v>
      </c>
      <c r="L1768" s="33" t="s">
        <v>34</v>
      </c>
      <c r="M1768" s="33" t="s">
        <v>5289</v>
      </c>
    </row>
    <row r="1769" spans="1:25" s="30" customFormat="1" x14ac:dyDescent="0.35">
      <c r="A1769" s="29">
        <v>45740</v>
      </c>
      <c r="B1769" s="30">
        <v>3</v>
      </c>
      <c r="C1769" s="30">
        <v>2025</v>
      </c>
      <c r="D1769" s="30" t="s">
        <v>680</v>
      </c>
      <c r="E1769" s="30">
        <v>2</v>
      </c>
      <c r="F1769" s="32">
        <v>0.71527777777777779</v>
      </c>
      <c r="G1769" s="32">
        <v>0.72222222222222221</v>
      </c>
      <c r="H1769" s="40">
        <f t="shared" si="9"/>
        <v>0.16666666666666607</v>
      </c>
      <c r="I1769" s="30" t="s">
        <v>60</v>
      </c>
      <c r="J1769" s="30" t="s">
        <v>25</v>
      </c>
      <c r="K1769" s="30" t="s">
        <v>26</v>
      </c>
      <c r="L1769" s="30" t="s">
        <v>1230</v>
      </c>
      <c r="M1769" s="30" t="s">
        <v>1667</v>
      </c>
    </row>
    <row r="1770" spans="1:25" s="33" customFormat="1" x14ac:dyDescent="0.35">
      <c r="A1770" s="34">
        <v>45740</v>
      </c>
      <c r="B1770" s="33">
        <v>3</v>
      </c>
      <c r="C1770" s="33">
        <v>2025</v>
      </c>
      <c r="D1770" s="33" t="s">
        <v>680</v>
      </c>
      <c r="E1770" s="33">
        <v>2</v>
      </c>
      <c r="F1770" s="35">
        <v>0.65625</v>
      </c>
      <c r="G1770" s="35">
        <v>0.66319444444444442</v>
      </c>
      <c r="H1770" s="41">
        <f t="shared" si="9"/>
        <v>0.16666666666666607</v>
      </c>
      <c r="I1770" s="33" t="s">
        <v>24</v>
      </c>
      <c r="J1770" s="33" t="s">
        <v>30</v>
      </c>
      <c r="K1770" s="33" t="s">
        <v>26</v>
      </c>
      <c r="L1770" s="33" t="s">
        <v>380</v>
      </c>
      <c r="M1770" s="33" t="s">
        <v>1668</v>
      </c>
    </row>
    <row r="1771" spans="1:25" s="30" customFormat="1" x14ac:dyDescent="0.35">
      <c r="A1771" s="29">
        <v>45740</v>
      </c>
      <c r="B1771" s="30">
        <v>3</v>
      </c>
      <c r="C1771" s="30">
        <v>2025</v>
      </c>
      <c r="D1771" s="30" t="s">
        <v>680</v>
      </c>
      <c r="E1771" s="30">
        <v>2</v>
      </c>
      <c r="F1771" s="32">
        <v>0.70833333333333337</v>
      </c>
      <c r="G1771" s="32">
        <v>0.73958333333333337</v>
      </c>
      <c r="H1771" s="40">
        <f t="shared" si="9"/>
        <v>0.75</v>
      </c>
      <c r="I1771" s="30" t="s">
        <v>71</v>
      </c>
      <c r="J1771" s="30" t="s">
        <v>38</v>
      </c>
      <c r="K1771" s="30" t="s">
        <v>39</v>
      </c>
      <c r="L1771" s="30" t="s">
        <v>47</v>
      </c>
      <c r="M1771" s="30" t="s">
        <v>1669</v>
      </c>
    </row>
    <row r="1772" spans="1:25" s="33" customFormat="1" x14ac:dyDescent="0.35">
      <c r="A1772" s="34">
        <v>45740</v>
      </c>
      <c r="B1772" s="33">
        <v>3</v>
      </c>
      <c r="C1772" s="33">
        <v>2025</v>
      </c>
      <c r="D1772" s="33" t="s">
        <v>680</v>
      </c>
      <c r="E1772" s="33">
        <v>2</v>
      </c>
      <c r="F1772" s="35">
        <v>0.82291666666666663</v>
      </c>
      <c r="G1772" s="35">
        <v>0.89236111111111116</v>
      </c>
      <c r="H1772" s="41">
        <f t="shared" si="9"/>
        <v>1.6666666666666687</v>
      </c>
      <c r="I1772" s="33" t="s">
        <v>71</v>
      </c>
      <c r="J1772" s="33" t="s">
        <v>38</v>
      </c>
      <c r="K1772" s="33" t="s">
        <v>39</v>
      </c>
      <c r="L1772" s="33" t="s">
        <v>47</v>
      </c>
      <c r="M1772" s="33" t="s">
        <v>1670</v>
      </c>
    </row>
    <row r="1773" spans="1:25" s="30" customFormat="1" x14ac:dyDescent="0.35">
      <c r="A1773" s="29">
        <v>45740</v>
      </c>
      <c r="B1773" s="30">
        <v>3</v>
      </c>
      <c r="C1773" s="30">
        <v>2025</v>
      </c>
      <c r="D1773" s="30" t="s">
        <v>680</v>
      </c>
      <c r="E1773" s="30">
        <v>2</v>
      </c>
      <c r="F1773" s="32">
        <v>0.90625</v>
      </c>
      <c r="G1773" s="32">
        <v>0.91666666666666663</v>
      </c>
      <c r="H1773" s="40">
        <f t="shared" si="9"/>
        <v>0.24999999999999911</v>
      </c>
      <c r="I1773" s="30" t="s">
        <v>33</v>
      </c>
      <c r="J1773" s="30" t="s">
        <v>30</v>
      </c>
      <c r="K1773" s="30" t="s">
        <v>52</v>
      </c>
      <c r="L1773" s="30" t="s">
        <v>57</v>
      </c>
      <c r="M1773" s="30" t="s">
        <v>1671</v>
      </c>
    </row>
    <row r="1774" spans="1:25" s="33" customFormat="1" x14ac:dyDescent="0.35">
      <c r="A1774" s="34">
        <v>45740</v>
      </c>
      <c r="B1774" s="33">
        <v>3</v>
      </c>
      <c r="C1774" s="33">
        <v>2025</v>
      </c>
      <c r="D1774" s="33" t="s">
        <v>680</v>
      </c>
      <c r="E1774" s="33">
        <v>3</v>
      </c>
      <c r="F1774" s="35">
        <v>0.94444444444444442</v>
      </c>
      <c r="G1774" s="35">
        <v>0.95833333333333337</v>
      </c>
      <c r="H1774" s="41">
        <f t="shared" si="9"/>
        <v>0.33333333333333481</v>
      </c>
      <c r="I1774" s="33" t="s">
        <v>87</v>
      </c>
      <c r="J1774" s="33" t="s">
        <v>30</v>
      </c>
      <c r="K1774" s="33" t="s">
        <v>52</v>
      </c>
      <c r="L1774" s="33" t="s">
        <v>57</v>
      </c>
      <c r="M1774" s="33" t="s">
        <v>1672</v>
      </c>
    </row>
    <row r="1775" spans="1:25" s="30" customFormat="1" x14ac:dyDescent="0.35">
      <c r="A1775" s="29">
        <v>45740</v>
      </c>
      <c r="B1775" s="30">
        <v>3</v>
      </c>
      <c r="C1775" s="30">
        <v>2025</v>
      </c>
      <c r="D1775" s="30" t="s">
        <v>680</v>
      </c>
      <c r="E1775" s="30">
        <v>3</v>
      </c>
      <c r="F1775" s="32">
        <v>0.95833333333333337</v>
      </c>
      <c r="G1775" s="32">
        <v>0.96180555555555558</v>
      </c>
      <c r="H1775" s="40">
        <f t="shared" si="9"/>
        <v>8.3333333333333037E-2</v>
      </c>
      <c r="I1775" s="30" t="s">
        <v>87</v>
      </c>
      <c r="J1775" s="30" t="s">
        <v>30</v>
      </c>
      <c r="K1775" s="30" t="s">
        <v>52</v>
      </c>
      <c r="L1775" s="30" t="s">
        <v>57</v>
      </c>
      <c r="M1775" s="30" t="s">
        <v>1673</v>
      </c>
    </row>
    <row r="1776" spans="1:25" s="33" customFormat="1" x14ac:dyDescent="0.35">
      <c r="A1776" s="34">
        <v>45740</v>
      </c>
      <c r="B1776" s="33">
        <v>3</v>
      </c>
      <c r="C1776" s="33">
        <v>2025</v>
      </c>
      <c r="D1776" s="33" t="s">
        <v>680</v>
      </c>
      <c r="E1776" s="33">
        <v>3</v>
      </c>
      <c r="F1776" s="35">
        <v>0.97222222222222221</v>
      </c>
      <c r="G1776" s="35">
        <v>0.97916666666666663</v>
      </c>
      <c r="H1776" s="41">
        <f t="shared" si="9"/>
        <v>0.16666666666666607</v>
      </c>
      <c r="I1776" s="33" t="s">
        <v>319</v>
      </c>
      <c r="J1776" s="33" t="s">
        <v>25</v>
      </c>
      <c r="K1776" s="33" t="s">
        <v>26</v>
      </c>
      <c r="L1776" s="33" t="s">
        <v>282</v>
      </c>
      <c r="M1776" s="33" t="s">
        <v>1674</v>
      </c>
    </row>
    <row r="1777" spans="1:25" s="30" customFormat="1" x14ac:dyDescent="0.35">
      <c r="A1777" s="29">
        <v>45740</v>
      </c>
      <c r="B1777" s="30">
        <v>3</v>
      </c>
      <c r="C1777" s="30">
        <v>2025</v>
      </c>
      <c r="D1777" s="30" t="s">
        <v>680</v>
      </c>
      <c r="E1777" s="30">
        <v>3</v>
      </c>
      <c r="F1777" s="32">
        <v>0.97916666666666663</v>
      </c>
      <c r="G1777" s="32">
        <v>0.98263888888888884</v>
      </c>
      <c r="H1777" s="40">
        <f t="shared" si="9"/>
        <v>8.3333333333333037E-2</v>
      </c>
      <c r="I1777" s="30" t="s">
        <v>87</v>
      </c>
      <c r="J1777" s="30" t="s">
        <v>30</v>
      </c>
      <c r="K1777" s="30" t="s">
        <v>52</v>
      </c>
      <c r="L1777" s="30" t="s">
        <v>57</v>
      </c>
      <c r="M1777" s="30" t="s">
        <v>1675</v>
      </c>
    </row>
    <row r="1778" spans="1:25" s="33" customFormat="1" x14ac:dyDescent="0.35">
      <c r="A1778" s="34">
        <v>45740</v>
      </c>
      <c r="B1778" s="33">
        <v>3</v>
      </c>
      <c r="C1778" s="33">
        <v>2025</v>
      </c>
      <c r="D1778" s="33" t="s">
        <v>680</v>
      </c>
      <c r="E1778" s="33">
        <v>3</v>
      </c>
      <c r="F1778" s="35">
        <v>0</v>
      </c>
      <c r="G1778" s="35">
        <v>2.4305555555555556E-2</v>
      </c>
      <c r="H1778" s="41">
        <f t="shared" si="9"/>
        <v>0.58333333333333337</v>
      </c>
      <c r="I1778" s="33" t="s">
        <v>56</v>
      </c>
      <c r="J1778" s="33" t="s">
        <v>30</v>
      </c>
      <c r="K1778" s="33" t="s">
        <v>52</v>
      </c>
      <c r="L1778" s="33" t="s">
        <v>57</v>
      </c>
      <c r="M1778" s="33" t="s">
        <v>4854</v>
      </c>
    </row>
    <row r="1779" spans="1:25" s="30" customFormat="1" x14ac:dyDescent="0.35">
      <c r="A1779" s="29">
        <v>45740</v>
      </c>
      <c r="B1779" s="30">
        <v>3</v>
      </c>
      <c r="C1779" s="30">
        <v>2025</v>
      </c>
      <c r="D1779" s="30" t="s">
        <v>680</v>
      </c>
      <c r="E1779" s="30">
        <v>3</v>
      </c>
      <c r="F1779" s="32">
        <v>6.25E-2</v>
      </c>
      <c r="G1779" s="32">
        <v>6.9444444444444448E-2</v>
      </c>
      <c r="H1779" s="40">
        <f t="shared" si="9"/>
        <v>0.16666666666666674</v>
      </c>
      <c r="I1779" s="30" t="s">
        <v>56</v>
      </c>
      <c r="J1779" s="30" t="s">
        <v>30</v>
      </c>
      <c r="K1779" s="30" t="s">
        <v>52</v>
      </c>
      <c r="L1779" s="30" t="s">
        <v>57</v>
      </c>
      <c r="M1779" s="30" t="s">
        <v>1676</v>
      </c>
    </row>
    <row r="1780" spans="1:25" s="33" customFormat="1" x14ac:dyDescent="0.35">
      <c r="A1780" s="34">
        <v>45740</v>
      </c>
      <c r="B1780" s="33">
        <v>3</v>
      </c>
      <c r="C1780" s="33">
        <v>2025</v>
      </c>
      <c r="D1780" s="33" t="s">
        <v>680</v>
      </c>
      <c r="E1780" s="33">
        <v>3</v>
      </c>
      <c r="F1780" s="35">
        <v>6.9444444444444448E-2</v>
      </c>
      <c r="G1780" s="35">
        <v>8.3333333333333329E-2</v>
      </c>
      <c r="H1780" s="41">
        <f t="shared" si="9"/>
        <v>0.33333333333333315</v>
      </c>
      <c r="I1780" s="33" t="s">
        <v>1679</v>
      </c>
      <c r="J1780" s="33" t="s">
        <v>25</v>
      </c>
      <c r="K1780" s="33" t="s">
        <v>26</v>
      </c>
      <c r="L1780" s="33" t="s">
        <v>1663</v>
      </c>
      <c r="M1780" s="33" t="s">
        <v>1677</v>
      </c>
    </row>
    <row r="1781" spans="1:25" s="30" customFormat="1" x14ac:dyDescent="0.35">
      <c r="A1781" s="29">
        <v>45740</v>
      </c>
      <c r="B1781" s="30">
        <v>3</v>
      </c>
      <c r="C1781" s="30">
        <v>2025</v>
      </c>
      <c r="D1781" s="30" t="s">
        <v>680</v>
      </c>
      <c r="E1781" s="30">
        <v>3</v>
      </c>
      <c r="F1781" s="32">
        <v>8.3333333333333329E-2</v>
      </c>
      <c r="G1781" s="32">
        <v>9.7222222222222224E-2</v>
      </c>
      <c r="H1781" s="40">
        <f t="shared" si="9"/>
        <v>0.33333333333333348</v>
      </c>
      <c r="I1781" s="30" t="s">
        <v>1679</v>
      </c>
      <c r="J1781" s="30" t="s">
        <v>25</v>
      </c>
      <c r="K1781" s="30" t="s">
        <v>26</v>
      </c>
      <c r="L1781" s="30" t="s">
        <v>1663</v>
      </c>
      <c r="M1781" s="30" t="s">
        <v>1678</v>
      </c>
    </row>
    <row r="1782" spans="1:25" s="33" customFormat="1" x14ac:dyDescent="0.35">
      <c r="A1782" s="34">
        <v>45740</v>
      </c>
      <c r="B1782" s="33">
        <v>3</v>
      </c>
      <c r="C1782" s="33">
        <v>2025</v>
      </c>
      <c r="D1782" s="33" t="s">
        <v>680</v>
      </c>
      <c r="E1782" s="33">
        <v>3</v>
      </c>
      <c r="F1782" s="35">
        <v>0.20833333333333334</v>
      </c>
      <c r="G1782" s="35">
        <v>0.25347222222222221</v>
      </c>
      <c r="H1782" s="41">
        <f t="shared" si="9"/>
        <v>1.0833333333333328</v>
      </c>
      <c r="I1782" s="33" t="s">
        <v>215</v>
      </c>
      <c r="J1782" s="33" t="s">
        <v>38</v>
      </c>
      <c r="K1782" s="33" t="s">
        <v>39</v>
      </c>
      <c r="L1782" s="33" t="s">
        <v>47</v>
      </c>
      <c r="M1782" s="33" t="s">
        <v>4855</v>
      </c>
    </row>
    <row r="1783" spans="1:25" s="30" customFormat="1" x14ac:dyDescent="0.35">
      <c r="A1783" s="29">
        <v>45740</v>
      </c>
      <c r="B1783" s="30">
        <v>3</v>
      </c>
      <c r="C1783" s="30">
        <v>2025</v>
      </c>
      <c r="D1783" s="30" t="s">
        <v>680</v>
      </c>
      <c r="E1783" s="30">
        <v>3</v>
      </c>
      <c r="F1783" s="32">
        <v>0.28125</v>
      </c>
      <c r="G1783" s="32">
        <v>0.29166666666666669</v>
      </c>
      <c r="H1783" s="40">
        <f t="shared" si="9"/>
        <v>0.25000000000000044</v>
      </c>
      <c r="I1783" s="30" t="s">
        <v>56</v>
      </c>
      <c r="J1783" s="30" t="s">
        <v>30</v>
      </c>
      <c r="K1783" s="30" t="s">
        <v>52</v>
      </c>
      <c r="L1783" s="30" t="s">
        <v>57</v>
      </c>
      <c r="M1783" s="30" t="s">
        <v>189</v>
      </c>
    </row>
    <row r="1784" spans="1:25" s="33" customFormat="1" x14ac:dyDescent="0.35">
      <c r="A1784" s="34">
        <v>45741</v>
      </c>
      <c r="B1784" s="33">
        <v>3</v>
      </c>
      <c r="C1784" s="33">
        <v>2025</v>
      </c>
      <c r="D1784" s="33" t="s">
        <v>680</v>
      </c>
      <c r="E1784" s="33">
        <v>1</v>
      </c>
      <c r="F1784" s="35">
        <v>0.31597222222222221</v>
      </c>
      <c r="G1784" s="35">
        <v>0.3298611111111111</v>
      </c>
      <c r="H1784" s="41">
        <f t="shared" si="9"/>
        <v>0.33333333333333348</v>
      </c>
      <c r="I1784" s="33" t="s">
        <v>24</v>
      </c>
      <c r="J1784" s="33" t="s">
        <v>38</v>
      </c>
      <c r="K1784" s="33" t="s">
        <v>39</v>
      </c>
      <c r="L1784" s="33" t="s">
        <v>40</v>
      </c>
      <c r="M1784" s="33" t="s">
        <v>1680</v>
      </c>
    </row>
    <row r="1785" spans="1:25" x14ac:dyDescent="0.35">
      <c r="A1785" s="5">
        <v>45741</v>
      </c>
      <c r="B1785">
        <v>3</v>
      </c>
      <c r="C1785">
        <v>2025</v>
      </c>
      <c r="D1785" s="30" t="s">
        <v>680</v>
      </c>
      <c r="E1785" s="30">
        <v>1</v>
      </c>
      <c r="F1785" s="32">
        <v>0.34027777777777779</v>
      </c>
      <c r="G1785" s="32">
        <v>0.3611111111111111</v>
      </c>
      <c r="H1785" s="40">
        <f t="shared" si="9"/>
        <v>0.49999999999999956</v>
      </c>
      <c r="I1785" s="30" t="s">
        <v>56</v>
      </c>
      <c r="J1785" s="30" t="s">
        <v>38</v>
      </c>
      <c r="K1785" s="30" t="s">
        <v>39</v>
      </c>
      <c r="L1785" s="30" t="s">
        <v>47</v>
      </c>
      <c r="M1785" t="s">
        <v>1681</v>
      </c>
      <c r="N1785" s="30"/>
      <c r="O1785" s="30"/>
      <c r="P1785" s="30"/>
      <c r="Q1785" s="30"/>
      <c r="R1785" s="30"/>
      <c r="S1785" s="30"/>
      <c r="T1785" s="30"/>
      <c r="U1785" s="30"/>
      <c r="V1785" s="30"/>
      <c r="W1785" s="30"/>
      <c r="X1785" s="30"/>
      <c r="Y1785" s="30"/>
    </row>
    <row r="1786" spans="1:25" s="33" customFormat="1" x14ac:dyDescent="0.35">
      <c r="A1786" s="34">
        <v>45741</v>
      </c>
      <c r="B1786" s="33">
        <v>3</v>
      </c>
      <c r="C1786" s="33">
        <v>2025</v>
      </c>
      <c r="D1786" s="33" t="s">
        <v>680</v>
      </c>
      <c r="E1786" s="33">
        <v>1</v>
      </c>
      <c r="F1786" s="35">
        <v>0.36805555555555558</v>
      </c>
      <c r="G1786" s="35">
        <v>0.375</v>
      </c>
      <c r="H1786" s="41">
        <f t="shared" si="9"/>
        <v>0.16666666666666607</v>
      </c>
      <c r="I1786" s="33" t="s">
        <v>419</v>
      </c>
      <c r="J1786" s="33" t="s">
        <v>25</v>
      </c>
      <c r="K1786" s="33" t="s">
        <v>26</v>
      </c>
      <c r="L1786" s="33" t="s">
        <v>432</v>
      </c>
      <c r="M1786" s="33" t="s">
        <v>1682</v>
      </c>
    </row>
    <row r="1787" spans="1:25" x14ac:dyDescent="0.35">
      <c r="A1787" s="5">
        <v>45741</v>
      </c>
      <c r="B1787">
        <v>3</v>
      </c>
      <c r="C1787">
        <v>2025</v>
      </c>
      <c r="D1787" s="30" t="s">
        <v>680</v>
      </c>
      <c r="E1787" s="30">
        <v>1</v>
      </c>
      <c r="F1787" s="32">
        <v>0.43402777777777779</v>
      </c>
      <c r="G1787" s="32">
        <v>0.44444444444444442</v>
      </c>
      <c r="H1787" s="40">
        <f t="shared" si="9"/>
        <v>0.24999999999999911</v>
      </c>
      <c r="I1787" s="30" t="s">
        <v>215</v>
      </c>
      <c r="J1787" s="30" t="s">
        <v>25</v>
      </c>
      <c r="K1787" s="30" t="s">
        <v>26</v>
      </c>
      <c r="L1787" s="30" t="s">
        <v>47</v>
      </c>
      <c r="M1787" t="s">
        <v>1683</v>
      </c>
      <c r="N1787" s="30"/>
      <c r="O1787" s="30"/>
      <c r="P1787" s="30"/>
      <c r="Q1787" s="30"/>
      <c r="R1787" s="30"/>
      <c r="S1787" s="30"/>
      <c r="T1787" s="30"/>
      <c r="U1787" s="30"/>
      <c r="V1787" s="30"/>
      <c r="W1787" s="30"/>
      <c r="X1787" s="30"/>
      <c r="Y1787" s="30"/>
    </row>
    <row r="1788" spans="1:25" s="33" customFormat="1" x14ac:dyDescent="0.35">
      <c r="A1788" s="34">
        <v>45741</v>
      </c>
      <c r="B1788" s="33">
        <v>3</v>
      </c>
      <c r="C1788" s="33">
        <v>2025</v>
      </c>
      <c r="D1788" s="33" t="s">
        <v>680</v>
      </c>
      <c r="E1788" s="33">
        <v>1</v>
      </c>
      <c r="F1788" s="35">
        <v>0.45833333333333331</v>
      </c>
      <c r="G1788" s="35">
        <v>0.46875</v>
      </c>
      <c r="H1788" s="41">
        <f t="shared" si="9"/>
        <v>0.25000000000000044</v>
      </c>
      <c r="I1788" s="33" t="s">
        <v>419</v>
      </c>
      <c r="J1788" s="33" t="s">
        <v>30</v>
      </c>
      <c r="K1788" s="33" t="s">
        <v>52</v>
      </c>
      <c r="L1788" s="33" t="s">
        <v>432</v>
      </c>
      <c r="M1788" s="33" t="s">
        <v>1684</v>
      </c>
    </row>
    <row r="1789" spans="1:25" x14ac:dyDescent="0.35">
      <c r="A1789" s="5">
        <v>45741</v>
      </c>
      <c r="B1789">
        <v>3</v>
      </c>
      <c r="C1789">
        <v>2025</v>
      </c>
      <c r="D1789" s="30" t="s">
        <v>680</v>
      </c>
      <c r="E1789" s="30">
        <v>1</v>
      </c>
      <c r="F1789" s="32">
        <v>0.49305555555555558</v>
      </c>
      <c r="G1789" s="32">
        <v>0.5</v>
      </c>
      <c r="H1789" s="40">
        <f t="shared" si="9"/>
        <v>0.16666666666666607</v>
      </c>
      <c r="I1789" s="30" t="s">
        <v>56</v>
      </c>
      <c r="J1789" s="30" t="s">
        <v>30</v>
      </c>
      <c r="K1789" s="30" t="s">
        <v>52</v>
      </c>
      <c r="L1789" s="30" t="s">
        <v>57</v>
      </c>
      <c r="M1789" t="s">
        <v>1685</v>
      </c>
      <c r="N1789" s="30"/>
      <c r="O1789" s="30"/>
      <c r="P1789" s="30"/>
      <c r="Q1789" s="30"/>
      <c r="R1789" s="30"/>
      <c r="S1789" s="30"/>
      <c r="T1789" s="30"/>
      <c r="U1789" s="30"/>
      <c r="V1789" s="30"/>
      <c r="W1789" s="30"/>
      <c r="X1789" s="30"/>
      <c r="Y1789" s="30"/>
    </row>
    <row r="1790" spans="1:25" s="33" customFormat="1" x14ac:dyDescent="0.35">
      <c r="A1790" s="34">
        <v>45741</v>
      </c>
      <c r="B1790" s="33">
        <v>3</v>
      </c>
      <c r="C1790" s="33">
        <v>2025</v>
      </c>
      <c r="D1790" s="33" t="s">
        <v>680</v>
      </c>
      <c r="E1790" s="33">
        <v>1</v>
      </c>
      <c r="F1790" s="35">
        <v>0.61458333333333337</v>
      </c>
      <c r="G1790" s="35">
        <v>0.625</v>
      </c>
      <c r="H1790" s="41">
        <f t="shared" si="9"/>
        <v>0.24999999999999911</v>
      </c>
      <c r="I1790" s="33" t="s">
        <v>56</v>
      </c>
      <c r="J1790" s="33" t="s">
        <v>30</v>
      </c>
      <c r="K1790" s="33" t="s">
        <v>52</v>
      </c>
      <c r="L1790" s="33" t="s">
        <v>57</v>
      </c>
      <c r="M1790" s="33" t="s">
        <v>1686</v>
      </c>
    </row>
    <row r="1791" spans="1:25" x14ac:dyDescent="0.35">
      <c r="A1791" s="5">
        <v>45741</v>
      </c>
      <c r="B1791">
        <v>3</v>
      </c>
      <c r="C1791">
        <v>2025</v>
      </c>
      <c r="D1791" s="30" t="s">
        <v>680</v>
      </c>
      <c r="E1791" s="30">
        <v>2</v>
      </c>
      <c r="F1791" s="32">
        <v>0.63541666666666663</v>
      </c>
      <c r="G1791" s="32">
        <v>0.64583333333333337</v>
      </c>
      <c r="H1791" s="40">
        <f t="shared" si="9"/>
        <v>0.25000000000000178</v>
      </c>
      <c r="I1791" s="30" t="s">
        <v>60</v>
      </c>
      <c r="J1791" s="30" t="s">
        <v>25</v>
      </c>
      <c r="K1791" s="30" t="s">
        <v>26</v>
      </c>
      <c r="L1791" s="30" t="s">
        <v>47</v>
      </c>
      <c r="M1791" t="s">
        <v>1687</v>
      </c>
      <c r="N1791" s="30"/>
      <c r="O1791" s="30"/>
      <c r="P1791" s="30"/>
      <c r="Q1791" s="30"/>
      <c r="R1791" s="30"/>
      <c r="S1791" s="30"/>
      <c r="T1791" s="30"/>
      <c r="U1791" s="30"/>
      <c r="V1791" s="30"/>
      <c r="W1791" s="30"/>
      <c r="X1791" s="30"/>
      <c r="Y1791" s="30"/>
    </row>
    <row r="1792" spans="1:25" s="33" customFormat="1" x14ac:dyDescent="0.35">
      <c r="A1792" s="34">
        <v>45741</v>
      </c>
      <c r="B1792" s="33">
        <v>3</v>
      </c>
      <c r="C1792" s="33">
        <v>2025</v>
      </c>
      <c r="D1792" s="33" t="s">
        <v>680</v>
      </c>
      <c r="E1792" s="33">
        <v>2</v>
      </c>
      <c r="F1792" s="35">
        <v>0.72222222222222221</v>
      </c>
      <c r="G1792" s="35">
        <v>0.72916666666666663</v>
      </c>
      <c r="H1792" s="41">
        <f t="shared" si="9"/>
        <v>0.16666666666666607</v>
      </c>
      <c r="I1792" s="33" t="s">
        <v>42</v>
      </c>
      <c r="J1792" s="33" t="s">
        <v>25</v>
      </c>
      <c r="K1792" s="33" t="s">
        <v>26</v>
      </c>
      <c r="L1792" s="33" t="s">
        <v>1230</v>
      </c>
      <c r="M1792" s="33" t="s">
        <v>1688</v>
      </c>
    </row>
    <row r="1793" spans="1:25" x14ac:dyDescent="0.35">
      <c r="A1793" s="5">
        <v>45741</v>
      </c>
      <c r="B1793">
        <v>3</v>
      </c>
      <c r="C1793">
        <v>2025</v>
      </c>
      <c r="D1793" s="30" t="s">
        <v>680</v>
      </c>
      <c r="E1793" s="30">
        <v>2</v>
      </c>
      <c r="F1793" s="32">
        <v>0.90972222222222221</v>
      </c>
      <c r="G1793" s="32">
        <v>0.91666666666666663</v>
      </c>
      <c r="H1793" s="40">
        <f t="shared" si="9"/>
        <v>0.16666666666666607</v>
      </c>
      <c r="I1793" s="30" t="s">
        <v>56</v>
      </c>
      <c r="J1793" s="30" t="s">
        <v>30</v>
      </c>
      <c r="K1793" s="30" t="s">
        <v>52</v>
      </c>
      <c r="L1793" s="30" t="s">
        <v>57</v>
      </c>
      <c r="M1793" t="s">
        <v>1689</v>
      </c>
      <c r="N1793" s="30"/>
      <c r="O1793" s="30"/>
      <c r="P1793" s="30"/>
      <c r="Q1793" s="30"/>
      <c r="R1793" s="30"/>
      <c r="S1793" s="30"/>
      <c r="T1793" s="30"/>
      <c r="U1793" s="30"/>
      <c r="V1793" s="30"/>
      <c r="W1793" s="30"/>
      <c r="X1793" s="30"/>
      <c r="Y1793" s="30"/>
    </row>
    <row r="1794" spans="1:25" s="33" customFormat="1" x14ac:dyDescent="0.35">
      <c r="A1794" s="34">
        <v>45741</v>
      </c>
      <c r="B1794" s="33">
        <v>3</v>
      </c>
      <c r="C1794" s="33">
        <v>2025</v>
      </c>
      <c r="D1794" s="33" t="s">
        <v>680</v>
      </c>
      <c r="E1794" s="33">
        <v>3</v>
      </c>
      <c r="F1794" s="35">
        <v>0.97222222222222221</v>
      </c>
      <c r="G1794" s="35">
        <v>0.97916666666666663</v>
      </c>
      <c r="H1794" s="41">
        <f t="shared" si="9"/>
        <v>0.16666666666666607</v>
      </c>
      <c r="I1794" s="33" t="s">
        <v>93</v>
      </c>
      <c r="J1794" s="33" t="s">
        <v>25</v>
      </c>
      <c r="K1794" s="33" t="s">
        <v>26</v>
      </c>
      <c r="L1794" s="33" t="s">
        <v>47</v>
      </c>
      <c r="M1794" s="33" t="s">
        <v>1691</v>
      </c>
    </row>
    <row r="1795" spans="1:25" x14ac:dyDescent="0.35">
      <c r="A1795" s="5">
        <v>45741</v>
      </c>
      <c r="B1795">
        <v>3</v>
      </c>
      <c r="C1795">
        <v>2025</v>
      </c>
      <c r="D1795" s="30" t="s">
        <v>680</v>
      </c>
      <c r="E1795" s="30">
        <v>3</v>
      </c>
      <c r="F1795" s="32">
        <v>0.98958333333333337</v>
      </c>
      <c r="G1795" s="46">
        <v>1</v>
      </c>
      <c r="H1795" s="40">
        <f t="shared" si="9"/>
        <v>0.24999999999999911</v>
      </c>
      <c r="I1795" s="30" t="s">
        <v>24</v>
      </c>
      <c r="J1795" s="30" t="s">
        <v>25</v>
      </c>
      <c r="K1795" s="30" t="s">
        <v>26</v>
      </c>
      <c r="L1795" s="30" t="s">
        <v>1338</v>
      </c>
      <c r="M1795" t="s">
        <v>1690</v>
      </c>
      <c r="N1795" s="30"/>
      <c r="O1795" s="30"/>
      <c r="P1795" s="30"/>
      <c r="Q1795" s="30"/>
      <c r="R1795" s="30"/>
      <c r="S1795" s="30"/>
      <c r="T1795" s="30"/>
      <c r="U1795" s="30"/>
      <c r="V1795" s="30"/>
      <c r="W1795" s="30"/>
      <c r="X1795" s="30"/>
      <c r="Y1795" s="30"/>
    </row>
    <row r="1796" spans="1:25" s="33" customFormat="1" x14ac:dyDescent="0.35">
      <c r="A1796" s="34">
        <v>45741</v>
      </c>
      <c r="B1796" s="33">
        <v>3</v>
      </c>
      <c r="C1796" s="33">
        <v>2025</v>
      </c>
      <c r="D1796" s="33" t="s">
        <v>680</v>
      </c>
      <c r="E1796" s="33">
        <v>3</v>
      </c>
      <c r="F1796" s="35">
        <v>0</v>
      </c>
      <c r="G1796" s="35">
        <v>1.3888888888888888E-2</v>
      </c>
      <c r="H1796" s="41">
        <f t="shared" si="9"/>
        <v>0.33333333333333331</v>
      </c>
      <c r="I1796" s="33" t="s">
        <v>24</v>
      </c>
      <c r="J1796" s="33" t="s">
        <v>38</v>
      </c>
      <c r="K1796" s="33" t="s">
        <v>39</v>
      </c>
      <c r="L1796" s="33" t="s">
        <v>47</v>
      </c>
      <c r="M1796" s="33" t="s">
        <v>1692</v>
      </c>
    </row>
    <row r="1797" spans="1:25" x14ac:dyDescent="0.35">
      <c r="A1797" s="5">
        <v>45741</v>
      </c>
      <c r="B1797">
        <v>3</v>
      </c>
      <c r="C1797">
        <v>2025</v>
      </c>
      <c r="D1797" s="30" t="s">
        <v>680</v>
      </c>
      <c r="E1797" s="30">
        <v>3</v>
      </c>
      <c r="F1797" s="32">
        <v>5.2083333333333336E-2</v>
      </c>
      <c r="G1797" s="32">
        <v>6.5972222222222224E-2</v>
      </c>
      <c r="H1797" s="40">
        <f t="shared" si="9"/>
        <v>0.33333333333333331</v>
      </c>
      <c r="I1797" s="30" t="s">
        <v>24</v>
      </c>
      <c r="J1797" s="30" t="s">
        <v>25</v>
      </c>
      <c r="K1797" s="30" t="s">
        <v>26</v>
      </c>
      <c r="L1797" s="30" t="s">
        <v>1338</v>
      </c>
      <c r="M1797" t="s">
        <v>1695</v>
      </c>
      <c r="N1797" s="30"/>
      <c r="O1797" s="30"/>
      <c r="P1797" s="30"/>
      <c r="Q1797" s="30"/>
      <c r="R1797" s="30"/>
      <c r="S1797" s="30"/>
      <c r="T1797" s="30"/>
      <c r="U1797" s="30"/>
      <c r="V1797" s="30"/>
      <c r="W1797" s="30"/>
      <c r="X1797" s="30"/>
      <c r="Y1797" s="30"/>
    </row>
    <row r="1798" spans="1:25" s="33" customFormat="1" x14ac:dyDescent="0.35">
      <c r="A1798" s="34">
        <v>45741</v>
      </c>
      <c r="B1798" s="33">
        <v>3</v>
      </c>
      <c r="C1798" s="33">
        <v>2025</v>
      </c>
      <c r="D1798" s="33" t="s">
        <v>680</v>
      </c>
      <c r="E1798" s="33">
        <v>3</v>
      </c>
      <c r="F1798" s="35">
        <v>6.5972222222222224E-2</v>
      </c>
      <c r="G1798" s="35">
        <v>8.3333333333333329E-2</v>
      </c>
      <c r="H1798" s="41">
        <f t="shared" si="9"/>
        <v>0.41666666666666652</v>
      </c>
      <c r="I1798" s="33" t="s">
        <v>165</v>
      </c>
      <c r="J1798" s="33" t="s">
        <v>25</v>
      </c>
      <c r="K1798" s="33" t="s">
        <v>26</v>
      </c>
      <c r="L1798" s="33" t="s">
        <v>40</v>
      </c>
      <c r="M1798" s="33" t="s">
        <v>1693</v>
      </c>
    </row>
    <row r="1799" spans="1:25" x14ac:dyDescent="0.35">
      <c r="A1799" s="5">
        <v>45741</v>
      </c>
      <c r="B1799">
        <v>3</v>
      </c>
      <c r="C1799">
        <v>2025</v>
      </c>
      <c r="D1799" s="30" t="s">
        <v>680</v>
      </c>
      <c r="E1799" s="30">
        <v>3</v>
      </c>
      <c r="F1799" s="32">
        <v>0.11805555555555555</v>
      </c>
      <c r="G1799" s="32">
        <v>0.125</v>
      </c>
      <c r="H1799" s="40">
        <f t="shared" si="9"/>
        <v>0.16666666666666674</v>
      </c>
      <c r="I1799" s="30">
        <v>20104</v>
      </c>
      <c r="J1799" s="30" t="s">
        <v>25</v>
      </c>
      <c r="K1799" s="30" t="s">
        <v>26</v>
      </c>
      <c r="L1799" s="30" t="s">
        <v>475</v>
      </c>
      <c r="M1799" t="s">
        <v>1698</v>
      </c>
      <c r="N1799" s="30"/>
      <c r="O1799" s="30"/>
      <c r="P1799" s="30"/>
      <c r="Q1799" s="30"/>
      <c r="R1799" s="30"/>
      <c r="S1799" s="30"/>
      <c r="T1799" s="30"/>
      <c r="U1799" s="30"/>
      <c r="V1799" s="30"/>
      <c r="W1799" s="30"/>
      <c r="X1799" s="30"/>
      <c r="Y1799" s="30"/>
    </row>
    <row r="1800" spans="1:25" s="33" customFormat="1" x14ac:dyDescent="0.35">
      <c r="A1800" s="34">
        <v>45741</v>
      </c>
      <c r="B1800" s="33">
        <v>3</v>
      </c>
      <c r="C1800" s="33">
        <v>2025</v>
      </c>
      <c r="D1800" s="33" t="s">
        <v>680</v>
      </c>
      <c r="E1800" s="33">
        <v>3</v>
      </c>
      <c r="F1800" s="35">
        <v>0.125</v>
      </c>
      <c r="G1800" s="35">
        <v>0.13541666666666666</v>
      </c>
      <c r="H1800" s="41">
        <f t="shared" si="9"/>
        <v>0.24999999999999978</v>
      </c>
      <c r="I1800" s="33" t="s">
        <v>304</v>
      </c>
      <c r="J1800" s="33" t="s">
        <v>25</v>
      </c>
      <c r="K1800" s="33" t="s">
        <v>26</v>
      </c>
      <c r="L1800" s="33" t="s">
        <v>1699</v>
      </c>
      <c r="M1800" s="33" t="s">
        <v>1696</v>
      </c>
    </row>
    <row r="1801" spans="1:25" x14ac:dyDescent="0.35">
      <c r="A1801" s="5">
        <v>45741</v>
      </c>
      <c r="B1801">
        <v>3</v>
      </c>
      <c r="C1801">
        <v>2025</v>
      </c>
      <c r="D1801" s="30" t="s">
        <v>680</v>
      </c>
      <c r="E1801" s="30">
        <v>3</v>
      </c>
      <c r="F1801" s="32">
        <v>0.18055555555555555</v>
      </c>
      <c r="G1801" s="32">
        <v>0.2013888888888889</v>
      </c>
      <c r="H1801" s="40">
        <f t="shared" si="9"/>
        <v>0.50000000000000022</v>
      </c>
      <c r="I1801" s="30" t="s">
        <v>84</v>
      </c>
      <c r="J1801" s="30" t="s">
        <v>25</v>
      </c>
      <c r="K1801" s="30" t="s">
        <v>26</v>
      </c>
      <c r="L1801" s="30" t="s">
        <v>47</v>
      </c>
      <c r="M1801" t="s">
        <v>1694</v>
      </c>
      <c r="N1801" s="30"/>
      <c r="O1801" s="30"/>
      <c r="P1801" s="30"/>
      <c r="Q1801" s="30"/>
      <c r="R1801" s="30"/>
      <c r="S1801" s="30"/>
      <c r="T1801" s="30"/>
      <c r="U1801" s="30"/>
      <c r="V1801" s="30"/>
      <c r="W1801" s="30"/>
      <c r="X1801" s="30"/>
      <c r="Y1801" s="30"/>
    </row>
    <row r="1802" spans="1:25" s="33" customFormat="1" x14ac:dyDescent="0.35">
      <c r="A1802" s="34">
        <v>45741</v>
      </c>
      <c r="B1802" s="33">
        <v>3</v>
      </c>
      <c r="C1802" s="33">
        <v>2025</v>
      </c>
      <c r="D1802" s="33" t="s">
        <v>680</v>
      </c>
      <c r="E1802" s="33">
        <v>3</v>
      </c>
      <c r="F1802" s="35">
        <v>0.27777777777777779</v>
      </c>
      <c r="G1802" s="35">
        <v>0.28472222222222221</v>
      </c>
      <c r="H1802" s="41">
        <f t="shared" si="9"/>
        <v>0.16666666666666607</v>
      </c>
      <c r="I1802" s="33" t="s">
        <v>84</v>
      </c>
      <c r="J1802" s="33" t="s">
        <v>25</v>
      </c>
      <c r="K1802" s="33" t="s">
        <v>26</v>
      </c>
      <c r="L1802" s="33" t="s">
        <v>47</v>
      </c>
      <c r="M1802" s="33" t="s">
        <v>1697</v>
      </c>
    </row>
    <row r="1803" spans="1:25" s="30" customFormat="1" x14ac:dyDescent="0.35">
      <c r="A1803" s="29">
        <v>45742</v>
      </c>
      <c r="B1803" s="30">
        <v>3</v>
      </c>
      <c r="C1803" s="30">
        <v>2025</v>
      </c>
      <c r="D1803" s="30" t="s">
        <v>680</v>
      </c>
      <c r="E1803" s="30">
        <v>1</v>
      </c>
      <c r="F1803" s="32">
        <v>0.29166666666666669</v>
      </c>
      <c r="G1803" s="32">
        <v>0.3125</v>
      </c>
      <c r="H1803" s="40">
        <f t="shared" si="9"/>
        <v>0.49999999999999956</v>
      </c>
      <c r="I1803" s="30" t="s">
        <v>56</v>
      </c>
      <c r="J1803" s="30" t="s">
        <v>30</v>
      </c>
      <c r="K1803" s="30" t="s">
        <v>52</v>
      </c>
      <c r="L1803" s="30" t="s">
        <v>57</v>
      </c>
      <c r="M1803" s="30" t="s">
        <v>1700</v>
      </c>
    </row>
    <row r="1804" spans="1:25" s="33" customFormat="1" x14ac:dyDescent="0.35">
      <c r="A1804" s="34">
        <v>45742</v>
      </c>
      <c r="B1804" s="33">
        <v>3</v>
      </c>
      <c r="C1804" s="33">
        <v>2025</v>
      </c>
      <c r="D1804" s="33" t="s">
        <v>680</v>
      </c>
      <c r="E1804" s="33">
        <v>1</v>
      </c>
      <c r="F1804" s="35">
        <v>0.3125</v>
      </c>
      <c r="G1804" s="35">
        <v>0.32291666666666669</v>
      </c>
      <c r="H1804" s="41">
        <f t="shared" si="9"/>
        <v>0.25000000000000044</v>
      </c>
      <c r="I1804" s="33" t="s">
        <v>168</v>
      </c>
      <c r="J1804" s="33" t="s">
        <v>38</v>
      </c>
      <c r="K1804" s="33" t="s">
        <v>39</v>
      </c>
      <c r="L1804" s="33" t="s">
        <v>47</v>
      </c>
      <c r="M1804" s="33" t="s">
        <v>1701</v>
      </c>
    </row>
    <row r="1805" spans="1:25" s="30" customFormat="1" x14ac:dyDescent="0.35">
      <c r="A1805" s="29">
        <v>45742</v>
      </c>
      <c r="B1805" s="30">
        <v>3</v>
      </c>
      <c r="C1805" s="30">
        <v>2025</v>
      </c>
      <c r="D1805" s="30" t="s">
        <v>680</v>
      </c>
      <c r="E1805" s="30">
        <v>1</v>
      </c>
      <c r="F1805" s="32">
        <v>0.3611111111111111</v>
      </c>
      <c r="G1805" s="32">
        <v>0.36805555555555558</v>
      </c>
      <c r="H1805" s="40">
        <f t="shared" si="9"/>
        <v>0.16666666666666741</v>
      </c>
      <c r="I1805" s="30" t="s">
        <v>56</v>
      </c>
      <c r="J1805" s="30" t="s">
        <v>30</v>
      </c>
      <c r="K1805" s="30" t="s">
        <v>52</v>
      </c>
      <c r="L1805" s="30" t="s">
        <v>57</v>
      </c>
      <c r="M1805" s="30" t="s">
        <v>1702</v>
      </c>
    </row>
    <row r="1806" spans="1:25" s="33" customFormat="1" x14ac:dyDescent="0.35">
      <c r="A1806" s="34">
        <v>45742</v>
      </c>
      <c r="B1806" s="33">
        <v>3</v>
      </c>
      <c r="C1806" s="33">
        <v>2025</v>
      </c>
      <c r="D1806" s="33" t="s">
        <v>680</v>
      </c>
      <c r="E1806" s="33">
        <v>1</v>
      </c>
      <c r="F1806" s="35">
        <v>0.375</v>
      </c>
      <c r="G1806" s="35">
        <v>0.38194444444444442</v>
      </c>
      <c r="H1806" s="41">
        <f t="shared" si="9"/>
        <v>0.16666666666666607</v>
      </c>
      <c r="I1806" s="33" t="s">
        <v>84</v>
      </c>
      <c r="J1806" s="33" t="s">
        <v>25</v>
      </c>
      <c r="K1806" s="33" t="s">
        <v>26</v>
      </c>
      <c r="L1806" s="33" t="s">
        <v>47</v>
      </c>
      <c r="M1806" s="33" t="s">
        <v>1703</v>
      </c>
    </row>
    <row r="1807" spans="1:25" s="30" customFormat="1" x14ac:dyDescent="0.35">
      <c r="A1807" s="29">
        <v>45742</v>
      </c>
      <c r="B1807" s="30">
        <v>3</v>
      </c>
      <c r="C1807" s="30">
        <v>2025</v>
      </c>
      <c r="D1807" s="30" t="s">
        <v>680</v>
      </c>
      <c r="E1807" s="30">
        <v>1</v>
      </c>
      <c r="F1807" s="32">
        <v>0.39583333333333331</v>
      </c>
      <c r="G1807" s="32">
        <v>0.40277777777777779</v>
      </c>
      <c r="H1807" s="40">
        <f t="shared" si="9"/>
        <v>0.16666666666666741</v>
      </c>
      <c r="I1807" s="30" t="s">
        <v>56</v>
      </c>
      <c r="J1807" s="30" t="s">
        <v>30</v>
      </c>
      <c r="K1807" s="30" t="s">
        <v>52</v>
      </c>
      <c r="L1807" s="30" t="s">
        <v>57</v>
      </c>
      <c r="M1807" s="30" t="s">
        <v>1704</v>
      </c>
    </row>
    <row r="1808" spans="1:25" s="33" customFormat="1" x14ac:dyDescent="0.35">
      <c r="A1808" s="34">
        <v>45742</v>
      </c>
      <c r="B1808" s="33">
        <v>3</v>
      </c>
      <c r="C1808" s="33">
        <v>2025</v>
      </c>
      <c r="D1808" s="33" t="s">
        <v>680</v>
      </c>
      <c r="E1808" s="33">
        <v>1</v>
      </c>
      <c r="F1808" s="35">
        <v>0.40972222222222221</v>
      </c>
      <c r="G1808" s="35">
        <v>0.41666666666666669</v>
      </c>
      <c r="H1808" s="41">
        <f t="shared" si="9"/>
        <v>0.16666666666666741</v>
      </c>
      <c r="I1808" s="33" t="s">
        <v>66</v>
      </c>
      <c r="J1808" s="33" t="s">
        <v>25</v>
      </c>
      <c r="K1808" s="33" t="s">
        <v>26</v>
      </c>
      <c r="L1808" s="33" t="s">
        <v>1230</v>
      </c>
      <c r="M1808" s="33" t="s">
        <v>1705</v>
      </c>
    </row>
    <row r="1809" spans="1:13" s="30" customFormat="1" x14ac:dyDescent="0.35">
      <c r="A1809" s="29">
        <v>45742</v>
      </c>
      <c r="B1809" s="30">
        <v>3</v>
      </c>
      <c r="C1809" s="30">
        <v>2025</v>
      </c>
      <c r="D1809" s="30" t="s">
        <v>680</v>
      </c>
      <c r="E1809" s="30">
        <v>1</v>
      </c>
      <c r="F1809" s="32">
        <v>0.43055555555555558</v>
      </c>
      <c r="G1809" s="32">
        <v>0.4375</v>
      </c>
      <c r="H1809" s="40">
        <f t="shared" si="9"/>
        <v>0.16666666666666607</v>
      </c>
      <c r="I1809" s="30" t="s">
        <v>84</v>
      </c>
      <c r="J1809" s="30" t="s">
        <v>25</v>
      </c>
      <c r="K1809" s="30" t="s">
        <v>26</v>
      </c>
      <c r="L1809" s="30" t="s">
        <v>47</v>
      </c>
      <c r="M1809" s="30" t="s">
        <v>1706</v>
      </c>
    </row>
    <row r="1810" spans="1:13" s="33" customFormat="1" x14ac:dyDescent="0.35">
      <c r="A1810" s="34">
        <v>45742</v>
      </c>
      <c r="B1810" s="33">
        <v>3</v>
      </c>
      <c r="C1810" s="33">
        <v>2025</v>
      </c>
      <c r="D1810" s="33" t="s">
        <v>680</v>
      </c>
      <c r="E1810" s="33">
        <v>1</v>
      </c>
      <c r="F1810" s="35">
        <v>0.4861111111111111</v>
      </c>
      <c r="G1810" s="35">
        <v>0.5</v>
      </c>
      <c r="H1810" s="41">
        <f t="shared" si="9"/>
        <v>0.33333333333333348</v>
      </c>
      <c r="I1810" s="33" t="s">
        <v>84</v>
      </c>
      <c r="J1810" s="33" t="s">
        <v>25</v>
      </c>
      <c r="K1810" s="33" t="s">
        <v>26</v>
      </c>
      <c r="L1810" s="33" t="s">
        <v>47</v>
      </c>
      <c r="M1810" s="33" t="s">
        <v>1707</v>
      </c>
    </row>
    <row r="1811" spans="1:13" s="30" customFormat="1" x14ac:dyDescent="0.35">
      <c r="A1811" s="29">
        <v>45742</v>
      </c>
      <c r="B1811" s="30">
        <v>3</v>
      </c>
      <c r="C1811" s="30">
        <v>2025</v>
      </c>
      <c r="D1811" s="30" t="s">
        <v>680</v>
      </c>
      <c r="E1811" s="30">
        <v>1</v>
      </c>
      <c r="F1811" s="32">
        <v>0.55208333333333337</v>
      </c>
      <c r="G1811" s="32">
        <v>0.5625</v>
      </c>
      <c r="H1811" s="40">
        <f t="shared" si="9"/>
        <v>0.24999999999999911</v>
      </c>
      <c r="I1811" s="30" t="s">
        <v>84</v>
      </c>
      <c r="J1811" s="30" t="s">
        <v>25</v>
      </c>
      <c r="K1811" s="30" t="s">
        <v>26</v>
      </c>
      <c r="L1811" s="30" t="s">
        <v>47</v>
      </c>
      <c r="M1811" s="30" t="s">
        <v>1708</v>
      </c>
    </row>
    <row r="1812" spans="1:13" s="33" customFormat="1" x14ac:dyDescent="0.35">
      <c r="A1812" s="34">
        <v>45742</v>
      </c>
      <c r="B1812" s="33">
        <v>3</v>
      </c>
      <c r="C1812" s="33">
        <v>2025</v>
      </c>
      <c r="D1812" s="33" t="s">
        <v>680</v>
      </c>
      <c r="E1812" s="33">
        <v>1</v>
      </c>
      <c r="F1812" s="35">
        <v>0.58333333333333337</v>
      </c>
      <c r="G1812" s="35">
        <v>0.59027777777777779</v>
      </c>
      <c r="H1812" s="41">
        <f t="shared" si="9"/>
        <v>0.16666666666666607</v>
      </c>
      <c r="I1812" s="33" t="s">
        <v>215</v>
      </c>
      <c r="J1812" s="33" t="s">
        <v>25</v>
      </c>
      <c r="K1812" s="33" t="s">
        <v>26</v>
      </c>
      <c r="L1812" s="33" t="s">
        <v>47</v>
      </c>
      <c r="M1812" s="33" t="s">
        <v>1709</v>
      </c>
    </row>
    <row r="1813" spans="1:13" s="30" customFormat="1" x14ac:dyDescent="0.35">
      <c r="A1813" s="29">
        <v>45742</v>
      </c>
      <c r="B1813" s="30">
        <v>3</v>
      </c>
      <c r="C1813" s="30">
        <v>2025</v>
      </c>
      <c r="D1813" s="30" t="s">
        <v>680</v>
      </c>
      <c r="E1813" s="30">
        <v>2</v>
      </c>
      <c r="F1813" s="32">
        <v>0.625</v>
      </c>
      <c r="G1813" s="32">
        <v>0.63194444444444442</v>
      </c>
      <c r="H1813" s="40">
        <f t="shared" si="9"/>
        <v>0.16666666666666607</v>
      </c>
      <c r="I1813" s="30" t="s">
        <v>42</v>
      </c>
      <c r="J1813" s="30" t="s">
        <v>30</v>
      </c>
      <c r="K1813" s="30" t="s">
        <v>52</v>
      </c>
      <c r="L1813" s="30" t="s">
        <v>2358</v>
      </c>
      <c r="M1813" s="30" t="s">
        <v>1710</v>
      </c>
    </row>
    <row r="1814" spans="1:13" s="33" customFormat="1" x14ac:dyDescent="0.35">
      <c r="A1814" s="34">
        <v>45742</v>
      </c>
      <c r="B1814" s="33">
        <v>3</v>
      </c>
      <c r="C1814" s="33">
        <v>2025</v>
      </c>
      <c r="D1814" s="33" t="s">
        <v>680</v>
      </c>
      <c r="E1814" s="33">
        <v>2</v>
      </c>
      <c r="F1814" s="35">
        <v>0.63194444444444442</v>
      </c>
      <c r="G1814" s="35">
        <v>0.65277777777777779</v>
      </c>
      <c r="H1814" s="41">
        <f t="shared" si="9"/>
        <v>0.50000000000000089</v>
      </c>
      <c r="I1814" s="33" t="s">
        <v>66</v>
      </c>
      <c r="J1814" s="33" t="s">
        <v>25</v>
      </c>
      <c r="K1814" s="33" t="s">
        <v>26</v>
      </c>
      <c r="L1814" s="33" t="s">
        <v>183</v>
      </c>
      <c r="M1814" s="33" t="s">
        <v>1711</v>
      </c>
    </row>
    <row r="1815" spans="1:13" s="30" customFormat="1" x14ac:dyDescent="0.35">
      <c r="A1815" s="29">
        <v>45742</v>
      </c>
      <c r="B1815" s="30">
        <v>3</v>
      </c>
      <c r="C1815" s="30">
        <v>2025</v>
      </c>
      <c r="D1815" s="30" t="s">
        <v>680</v>
      </c>
      <c r="E1815" s="30">
        <v>2</v>
      </c>
      <c r="F1815" s="32">
        <v>0.68402777777777779</v>
      </c>
      <c r="G1815" s="32">
        <v>0.69097222222222221</v>
      </c>
      <c r="H1815" s="40">
        <f t="shared" si="9"/>
        <v>0.16666666666666607</v>
      </c>
      <c r="I1815" s="30" t="s">
        <v>56</v>
      </c>
      <c r="J1815" s="30" t="s">
        <v>30</v>
      </c>
      <c r="K1815" s="30" t="s">
        <v>52</v>
      </c>
      <c r="L1815" s="30" t="s">
        <v>57</v>
      </c>
      <c r="M1815" s="30" t="s">
        <v>1712</v>
      </c>
    </row>
    <row r="1816" spans="1:13" s="33" customFormat="1" x14ac:dyDescent="0.35">
      <c r="A1816" s="34">
        <v>45742</v>
      </c>
      <c r="B1816" s="33">
        <v>3</v>
      </c>
      <c r="C1816" s="33">
        <v>2025</v>
      </c>
      <c r="D1816" s="33" t="s">
        <v>680</v>
      </c>
      <c r="E1816" s="33">
        <v>2</v>
      </c>
      <c r="F1816" s="35">
        <v>0.72569444444444442</v>
      </c>
      <c r="G1816" s="35">
        <v>0.73263888888888884</v>
      </c>
      <c r="H1816" s="41">
        <f t="shared" si="9"/>
        <v>0.16666666666666607</v>
      </c>
      <c r="I1816" s="33" t="s">
        <v>42</v>
      </c>
      <c r="J1816" s="33" t="s">
        <v>25</v>
      </c>
      <c r="K1816" s="33" t="s">
        <v>26</v>
      </c>
      <c r="L1816" s="33" t="s">
        <v>1196</v>
      </c>
      <c r="M1816" s="33" t="s">
        <v>1713</v>
      </c>
    </row>
    <row r="1817" spans="1:13" s="30" customFormat="1" x14ac:dyDescent="0.35">
      <c r="A1817" s="29">
        <v>45742</v>
      </c>
      <c r="B1817" s="30">
        <v>3</v>
      </c>
      <c r="C1817" s="30">
        <v>2025</v>
      </c>
      <c r="D1817" s="30" t="s">
        <v>680</v>
      </c>
      <c r="E1817" s="30">
        <v>2</v>
      </c>
      <c r="F1817" s="32">
        <v>0.87152777777777779</v>
      </c>
      <c r="G1817" s="32">
        <v>0.88541666666666663</v>
      </c>
      <c r="H1817" s="40">
        <f t="shared" si="9"/>
        <v>0.33333333333333215</v>
      </c>
      <c r="I1817" s="30" t="s">
        <v>66</v>
      </c>
      <c r="J1817" s="30" t="s">
        <v>38</v>
      </c>
      <c r="K1817" s="30" t="s">
        <v>39</v>
      </c>
      <c r="L1817" s="30" t="s">
        <v>139</v>
      </c>
      <c r="M1817" s="30" t="s">
        <v>4856</v>
      </c>
    </row>
    <row r="1818" spans="1:13" s="33" customFormat="1" x14ac:dyDescent="0.35">
      <c r="A1818" s="34">
        <v>45742</v>
      </c>
      <c r="B1818" s="33">
        <v>3</v>
      </c>
      <c r="C1818" s="33">
        <v>2025</v>
      </c>
      <c r="D1818" s="33" t="s">
        <v>680</v>
      </c>
      <c r="E1818" s="33">
        <v>2</v>
      </c>
      <c r="F1818" s="35">
        <v>0.89236111111111116</v>
      </c>
      <c r="G1818" s="35">
        <v>0.91666666666666663</v>
      </c>
      <c r="H1818" s="41">
        <f t="shared" si="9"/>
        <v>0.58333333333333126</v>
      </c>
      <c r="I1818" s="33" t="s">
        <v>66</v>
      </c>
      <c r="J1818" s="33" t="s">
        <v>38</v>
      </c>
      <c r="K1818" s="33" t="s">
        <v>39</v>
      </c>
      <c r="L1818" s="33" t="s">
        <v>1989</v>
      </c>
      <c r="M1818" s="33" t="s">
        <v>1714</v>
      </c>
    </row>
    <row r="1819" spans="1:13" s="30" customFormat="1" x14ac:dyDescent="0.35">
      <c r="A1819" s="29">
        <v>45742</v>
      </c>
      <c r="B1819" s="30">
        <v>3</v>
      </c>
      <c r="C1819" s="30">
        <v>2025</v>
      </c>
      <c r="D1819" s="30" t="s">
        <v>680</v>
      </c>
      <c r="E1819" s="30">
        <v>2</v>
      </c>
      <c r="F1819" s="32">
        <v>0.625</v>
      </c>
      <c r="G1819" s="32">
        <v>0.63541666666666663</v>
      </c>
      <c r="H1819" s="40">
        <f t="shared" si="9"/>
        <v>0.24999999999999911</v>
      </c>
      <c r="I1819" s="30" t="s">
        <v>107</v>
      </c>
      <c r="J1819" s="30" t="s">
        <v>25</v>
      </c>
      <c r="K1819" s="30" t="s">
        <v>26</v>
      </c>
      <c r="L1819" s="30" t="s">
        <v>34</v>
      </c>
      <c r="M1819" s="30" t="s">
        <v>1715</v>
      </c>
    </row>
    <row r="1820" spans="1:13" s="33" customFormat="1" x14ac:dyDescent="0.35">
      <c r="A1820" s="34">
        <v>45742</v>
      </c>
      <c r="B1820" s="33">
        <v>3</v>
      </c>
      <c r="C1820" s="33">
        <v>2025</v>
      </c>
      <c r="D1820" s="33" t="s">
        <v>680</v>
      </c>
      <c r="E1820" s="33">
        <v>2</v>
      </c>
      <c r="F1820" s="35">
        <v>0.63541666666666663</v>
      </c>
      <c r="G1820" s="35">
        <v>0.66666666666666663</v>
      </c>
      <c r="H1820" s="41">
        <f t="shared" si="9"/>
        <v>0.75</v>
      </c>
      <c r="I1820" s="33" t="s">
        <v>215</v>
      </c>
      <c r="J1820" s="33" t="s">
        <v>38</v>
      </c>
      <c r="K1820" s="33" t="s">
        <v>39</v>
      </c>
      <c r="L1820" s="33" t="s">
        <v>47</v>
      </c>
      <c r="M1820" s="33" t="s">
        <v>1716</v>
      </c>
    </row>
    <row r="1821" spans="1:13" s="30" customFormat="1" x14ac:dyDescent="0.35">
      <c r="A1821" s="29">
        <v>45742</v>
      </c>
      <c r="B1821" s="30">
        <v>3</v>
      </c>
      <c r="C1821" s="30">
        <v>2025</v>
      </c>
      <c r="D1821" s="30" t="s">
        <v>680</v>
      </c>
      <c r="E1821" s="30">
        <v>2</v>
      </c>
      <c r="F1821" s="32">
        <v>0.66666666666666663</v>
      </c>
      <c r="G1821" s="32">
        <v>0.70833333333333337</v>
      </c>
      <c r="H1821" s="40">
        <f t="shared" si="9"/>
        <v>1.0000000000000018</v>
      </c>
      <c r="I1821" s="30" t="s">
        <v>215</v>
      </c>
      <c r="J1821" s="30" t="s">
        <v>38</v>
      </c>
      <c r="K1821" s="30" t="s">
        <v>39</v>
      </c>
      <c r="L1821" s="30" t="s">
        <v>47</v>
      </c>
      <c r="M1821" s="30" t="s">
        <v>1717</v>
      </c>
    </row>
    <row r="1822" spans="1:13" s="33" customFormat="1" x14ac:dyDescent="0.35">
      <c r="A1822" s="34">
        <v>45742</v>
      </c>
      <c r="B1822" s="33">
        <v>3</v>
      </c>
      <c r="C1822" s="33">
        <v>2025</v>
      </c>
      <c r="D1822" s="33" t="s">
        <v>680</v>
      </c>
      <c r="E1822" s="33">
        <v>2</v>
      </c>
      <c r="F1822" s="35">
        <v>0.70833333333333337</v>
      </c>
      <c r="G1822" s="35">
        <v>0.71527777777777779</v>
      </c>
      <c r="H1822" s="41">
        <f t="shared" si="9"/>
        <v>0.16666666666666607</v>
      </c>
      <c r="I1822" s="33" t="s">
        <v>107</v>
      </c>
      <c r="J1822" s="33" t="s">
        <v>30</v>
      </c>
      <c r="K1822" s="33" t="s">
        <v>52</v>
      </c>
      <c r="L1822" s="33" t="s">
        <v>57</v>
      </c>
      <c r="M1822" s="33" t="s">
        <v>1718</v>
      </c>
    </row>
    <row r="1823" spans="1:13" s="30" customFormat="1" x14ac:dyDescent="0.35">
      <c r="A1823" s="29">
        <v>45742</v>
      </c>
      <c r="B1823" s="30">
        <v>3</v>
      </c>
      <c r="C1823" s="30">
        <v>2025</v>
      </c>
      <c r="D1823" s="30" t="s">
        <v>680</v>
      </c>
      <c r="E1823" s="30">
        <v>2</v>
      </c>
      <c r="F1823" s="32">
        <v>0.84027777777777779</v>
      </c>
      <c r="G1823" s="32">
        <v>0.84722222222222221</v>
      </c>
      <c r="H1823" s="40">
        <f t="shared" si="9"/>
        <v>0.16666666666666607</v>
      </c>
      <c r="I1823" s="30" t="s">
        <v>319</v>
      </c>
      <c r="J1823" s="30" t="s">
        <v>25</v>
      </c>
      <c r="K1823" s="30" t="s">
        <v>26</v>
      </c>
      <c r="L1823" s="30" t="s">
        <v>47</v>
      </c>
      <c r="M1823" s="30" t="s">
        <v>1719</v>
      </c>
    </row>
    <row r="1824" spans="1:13" s="33" customFormat="1" x14ac:dyDescent="0.35">
      <c r="A1824" s="34">
        <v>45742</v>
      </c>
      <c r="B1824" s="33">
        <v>3</v>
      </c>
      <c r="C1824" s="33">
        <v>2025</v>
      </c>
      <c r="D1824" s="33" t="s">
        <v>680</v>
      </c>
      <c r="E1824" s="33">
        <v>2</v>
      </c>
      <c r="F1824" s="35">
        <v>0.88194444444444442</v>
      </c>
      <c r="G1824" s="35">
        <v>0.88888888888888884</v>
      </c>
      <c r="H1824" s="41">
        <f t="shared" ref="H1824:H1887" si="10">(G1824-F1824)*24</f>
        <v>0.16666666666666607</v>
      </c>
      <c r="I1824" s="33" t="s">
        <v>215</v>
      </c>
      <c r="J1824" s="33" t="s">
        <v>38</v>
      </c>
      <c r="K1824" s="33" t="s">
        <v>39</v>
      </c>
      <c r="L1824" s="33" t="s">
        <v>139</v>
      </c>
      <c r="M1824" s="33" t="s">
        <v>1720</v>
      </c>
    </row>
    <row r="1825" spans="1:13" s="30" customFormat="1" x14ac:dyDescent="0.35">
      <c r="A1825" s="29">
        <v>45742</v>
      </c>
      <c r="B1825" s="30">
        <v>3</v>
      </c>
      <c r="C1825" s="30">
        <v>2025</v>
      </c>
      <c r="D1825" s="30" t="s">
        <v>680</v>
      </c>
      <c r="E1825" s="30">
        <v>2</v>
      </c>
      <c r="F1825" s="32">
        <v>0.90972222222222221</v>
      </c>
      <c r="G1825" s="32">
        <v>0.91319444444444442</v>
      </c>
      <c r="H1825" s="40">
        <f t="shared" si="10"/>
        <v>8.3333333333333037E-2</v>
      </c>
      <c r="I1825" s="30" t="s">
        <v>215</v>
      </c>
      <c r="J1825" s="30" t="s">
        <v>25</v>
      </c>
      <c r="K1825" s="30" t="s">
        <v>26</v>
      </c>
      <c r="L1825" s="30" t="s">
        <v>47</v>
      </c>
      <c r="M1825" s="30" t="s">
        <v>1721</v>
      </c>
    </row>
    <row r="1826" spans="1:13" s="33" customFormat="1" x14ac:dyDescent="0.35">
      <c r="A1826" s="34">
        <v>45742</v>
      </c>
      <c r="B1826" s="33">
        <v>3</v>
      </c>
      <c r="C1826" s="33">
        <v>2025</v>
      </c>
      <c r="D1826" s="33" t="s">
        <v>680</v>
      </c>
      <c r="E1826" s="33">
        <v>3</v>
      </c>
      <c r="F1826" s="35">
        <v>0.91666666666666663</v>
      </c>
      <c r="G1826" s="35">
        <v>0.94097222222222221</v>
      </c>
      <c r="H1826" s="41">
        <f t="shared" si="10"/>
        <v>0.58333333333333393</v>
      </c>
      <c r="I1826" s="33" t="s">
        <v>66</v>
      </c>
      <c r="J1826" s="33" t="s">
        <v>38</v>
      </c>
      <c r="K1826" s="33" t="s">
        <v>39</v>
      </c>
      <c r="L1826" s="33" t="s">
        <v>47</v>
      </c>
      <c r="M1826" s="33" t="s">
        <v>4857</v>
      </c>
    </row>
    <row r="1827" spans="1:13" s="30" customFormat="1" x14ac:dyDescent="0.35">
      <c r="A1827" s="29">
        <v>45742</v>
      </c>
      <c r="B1827" s="30">
        <v>3</v>
      </c>
      <c r="C1827" s="30">
        <v>2025</v>
      </c>
      <c r="D1827" s="30" t="s">
        <v>680</v>
      </c>
      <c r="E1827" s="30">
        <v>3</v>
      </c>
      <c r="F1827" s="32">
        <v>0.94097222222222221</v>
      </c>
      <c r="G1827" s="32">
        <v>0.94791666666666663</v>
      </c>
      <c r="H1827" s="40">
        <f t="shared" si="10"/>
        <v>0.16666666666666607</v>
      </c>
      <c r="I1827" s="30" t="s">
        <v>60</v>
      </c>
      <c r="J1827" s="30" t="s">
        <v>25</v>
      </c>
      <c r="K1827" s="30" t="s">
        <v>26</v>
      </c>
      <c r="L1827" s="30" t="s">
        <v>47</v>
      </c>
      <c r="M1827" s="30" t="s">
        <v>1722</v>
      </c>
    </row>
    <row r="1828" spans="1:13" s="33" customFormat="1" x14ac:dyDescent="0.35">
      <c r="A1828" s="34">
        <v>45742</v>
      </c>
      <c r="B1828" s="33">
        <v>3</v>
      </c>
      <c r="C1828" s="33">
        <v>2025</v>
      </c>
      <c r="D1828" s="33" t="s">
        <v>680</v>
      </c>
      <c r="E1828" s="33">
        <v>3</v>
      </c>
      <c r="F1828" s="35">
        <v>0.95138888888888884</v>
      </c>
      <c r="G1828" s="35">
        <v>0.95833333333333337</v>
      </c>
      <c r="H1828" s="41">
        <f t="shared" si="10"/>
        <v>0.16666666666666874</v>
      </c>
      <c r="I1828" s="33" t="s">
        <v>66</v>
      </c>
      <c r="J1828" s="33" t="s">
        <v>25</v>
      </c>
      <c r="K1828" s="33" t="s">
        <v>26</v>
      </c>
      <c r="L1828" s="33" t="s">
        <v>47</v>
      </c>
      <c r="M1828" s="33" t="s">
        <v>1731</v>
      </c>
    </row>
    <row r="1829" spans="1:13" s="30" customFormat="1" x14ac:dyDescent="0.35">
      <c r="A1829" s="29">
        <v>45742</v>
      </c>
      <c r="B1829" s="30">
        <v>3</v>
      </c>
      <c r="C1829" s="30">
        <v>2025</v>
      </c>
      <c r="D1829" s="30" t="s">
        <v>680</v>
      </c>
      <c r="E1829" s="30">
        <v>3</v>
      </c>
      <c r="F1829" s="32">
        <v>0.97222222222222221</v>
      </c>
      <c r="G1829" s="32">
        <v>0.97916666666666663</v>
      </c>
      <c r="H1829" s="40">
        <f t="shared" si="10"/>
        <v>0.16666666666666607</v>
      </c>
      <c r="I1829" s="30" t="s">
        <v>967</v>
      </c>
      <c r="J1829" s="30" t="s">
        <v>30</v>
      </c>
      <c r="K1829" s="30" t="s">
        <v>52</v>
      </c>
      <c r="L1829" s="30" t="s">
        <v>432</v>
      </c>
      <c r="M1829" s="30" t="s">
        <v>1723</v>
      </c>
    </row>
    <row r="1830" spans="1:13" s="33" customFormat="1" x14ac:dyDescent="0.35">
      <c r="A1830" s="34">
        <v>45742</v>
      </c>
      <c r="B1830" s="33">
        <v>3</v>
      </c>
      <c r="C1830" s="33">
        <v>2025</v>
      </c>
      <c r="D1830" s="33" t="s">
        <v>680</v>
      </c>
      <c r="E1830" s="33">
        <v>3</v>
      </c>
      <c r="F1830" s="35">
        <v>0.99305555555555558</v>
      </c>
      <c r="G1830" s="35">
        <v>1</v>
      </c>
      <c r="H1830" s="41">
        <f t="shared" si="10"/>
        <v>0.16666666666666607</v>
      </c>
      <c r="I1830" s="33" t="s">
        <v>488</v>
      </c>
      <c r="J1830" s="33" t="s">
        <v>25</v>
      </c>
      <c r="K1830" s="33" t="s">
        <v>26</v>
      </c>
      <c r="L1830" s="33" t="s">
        <v>506</v>
      </c>
      <c r="M1830" s="33" t="s">
        <v>1724</v>
      </c>
    </row>
    <row r="1831" spans="1:13" s="30" customFormat="1" x14ac:dyDescent="0.35">
      <c r="A1831" s="29">
        <v>45742</v>
      </c>
      <c r="B1831" s="30">
        <v>3</v>
      </c>
      <c r="C1831" s="30">
        <v>2025</v>
      </c>
      <c r="D1831" s="30" t="s">
        <v>680</v>
      </c>
      <c r="E1831" s="30">
        <v>3</v>
      </c>
      <c r="F1831" s="32">
        <v>0</v>
      </c>
      <c r="G1831" s="32">
        <v>6.9444444444444441E-3</v>
      </c>
      <c r="H1831" s="40">
        <f t="shared" si="10"/>
        <v>0.16666666666666666</v>
      </c>
      <c r="I1831" s="30" t="s">
        <v>112</v>
      </c>
      <c r="J1831" s="30" t="s">
        <v>25</v>
      </c>
      <c r="K1831" s="30" t="s">
        <v>26</v>
      </c>
      <c r="L1831" s="30" t="s">
        <v>506</v>
      </c>
      <c r="M1831" s="30" t="s">
        <v>1725</v>
      </c>
    </row>
    <row r="1832" spans="1:13" s="33" customFormat="1" x14ac:dyDescent="0.35">
      <c r="A1832" s="34">
        <v>45742</v>
      </c>
      <c r="B1832" s="33">
        <v>3</v>
      </c>
      <c r="C1832" s="33">
        <v>2025</v>
      </c>
      <c r="D1832" s="33" t="s">
        <v>680</v>
      </c>
      <c r="E1832" s="33">
        <v>3</v>
      </c>
      <c r="F1832" s="35">
        <v>2.4305555555555556E-2</v>
      </c>
      <c r="G1832" s="35">
        <v>3.8194444444444448E-2</v>
      </c>
      <c r="H1832" s="41">
        <f t="shared" si="10"/>
        <v>0.33333333333333337</v>
      </c>
      <c r="I1832" s="33" t="s">
        <v>84</v>
      </c>
      <c r="J1832" s="33" t="s">
        <v>25</v>
      </c>
      <c r="K1832" s="33" t="s">
        <v>26</v>
      </c>
      <c r="L1832" s="33" t="s">
        <v>76</v>
      </c>
      <c r="M1832" s="33" t="s">
        <v>1732</v>
      </c>
    </row>
    <row r="1833" spans="1:13" s="30" customFormat="1" x14ac:dyDescent="0.35">
      <c r="A1833" s="29">
        <v>45742</v>
      </c>
      <c r="B1833" s="30">
        <v>3</v>
      </c>
      <c r="C1833" s="30">
        <v>2025</v>
      </c>
      <c r="D1833" s="30" t="s">
        <v>680</v>
      </c>
      <c r="E1833" s="30">
        <v>3</v>
      </c>
      <c r="F1833" s="32">
        <v>4.1666666666666664E-2</v>
      </c>
      <c r="G1833" s="32">
        <v>5.2083333333333336E-2</v>
      </c>
      <c r="H1833" s="40">
        <f t="shared" si="10"/>
        <v>0.25000000000000011</v>
      </c>
      <c r="I1833" s="30" t="s">
        <v>110</v>
      </c>
      <c r="J1833" s="30" t="s">
        <v>25</v>
      </c>
      <c r="K1833" s="30" t="s">
        <v>26</v>
      </c>
      <c r="L1833" s="30" t="s">
        <v>47</v>
      </c>
      <c r="M1833" s="30" t="s">
        <v>1726</v>
      </c>
    </row>
    <row r="1834" spans="1:13" s="33" customFormat="1" x14ac:dyDescent="0.35">
      <c r="A1834" s="34">
        <v>45742</v>
      </c>
      <c r="B1834" s="33">
        <v>3</v>
      </c>
      <c r="C1834" s="33">
        <v>2025</v>
      </c>
      <c r="D1834" s="33" t="s">
        <v>680</v>
      </c>
      <c r="E1834" s="33">
        <v>3</v>
      </c>
      <c r="F1834" s="35">
        <v>0.16666666666666666</v>
      </c>
      <c r="G1834" s="35">
        <v>0.17708333333333334</v>
      </c>
      <c r="H1834" s="41">
        <f t="shared" si="10"/>
        <v>0.25000000000000044</v>
      </c>
      <c r="I1834" s="33" t="s">
        <v>56</v>
      </c>
      <c r="J1834" s="33" t="s">
        <v>30</v>
      </c>
      <c r="K1834" s="33" t="s">
        <v>52</v>
      </c>
      <c r="L1834" s="33" t="s">
        <v>57</v>
      </c>
      <c r="M1834" s="33" t="s">
        <v>1727</v>
      </c>
    </row>
    <row r="1835" spans="1:13" s="30" customFormat="1" x14ac:dyDescent="0.35">
      <c r="A1835" s="29">
        <v>45742</v>
      </c>
      <c r="B1835" s="30">
        <v>3</v>
      </c>
      <c r="C1835" s="30">
        <v>2025</v>
      </c>
      <c r="D1835" s="30" t="s">
        <v>680</v>
      </c>
      <c r="E1835" s="30">
        <v>3</v>
      </c>
      <c r="F1835" s="32">
        <v>0.18055555555555555</v>
      </c>
      <c r="G1835" s="32">
        <v>0.19444444444444445</v>
      </c>
      <c r="H1835" s="40">
        <f t="shared" si="10"/>
        <v>0.33333333333333348</v>
      </c>
      <c r="I1835" s="30" t="s">
        <v>24</v>
      </c>
      <c r="J1835" s="30" t="s">
        <v>25</v>
      </c>
      <c r="K1835" s="30" t="s">
        <v>26</v>
      </c>
      <c r="L1835" s="30" t="s">
        <v>47</v>
      </c>
      <c r="M1835" s="30" t="s">
        <v>1728</v>
      </c>
    </row>
    <row r="1836" spans="1:13" s="33" customFormat="1" x14ac:dyDescent="0.35">
      <c r="A1836" s="34">
        <v>45742</v>
      </c>
      <c r="B1836" s="33">
        <v>3</v>
      </c>
      <c r="C1836" s="33">
        <v>2025</v>
      </c>
      <c r="D1836" s="33" t="s">
        <v>680</v>
      </c>
      <c r="E1836" s="33">
        <v>3</v>
      </c>
      <c r="F1836" s="35">
        <v>0.24652777777777779</v>
      </c>
      <c r="G1836" s="35">
        <v>0.25</v>
      </c>
      <c r="H1836" s="41">
        <f t="shared" si="10"/>
        <v>8.3333333333333037E-2</v>
      </c>
      <c r="I1836" s="33" t="s">
        <v>419</v>
      </c>
      <c r="J1836" s="33" t="s">
        <v>25</v>
      </c>
      <c r="K1836" s="33" t="s">
        <v>26</v>
      </c>
      <c r="L1836" s="33" t="s">
        <v>432</v>
      </c>
      <c r="M1836" s="33" t="s">
        <v>4858</v>
      </c>
    </row>
    <row r="1837" spans="1:13" s="30" customFormat="1" x14ac:dyDescent="0.35">
      <c r="A1837" s="29">
        <v>45742</v>
      </c>
      <c r="B1837" s="30">
        <v>3</v>
      </c>
      <c r="C1837" s="30">
        <v>2025</v>
      </c>
      <c r="D1837" s="30" t="s">
        <v>680</v>
      </c>
      <c r="E1837" s="30">
        <v>3</v>
      </c>
      <c r="F1837" s="32">
        <v>0.2638888888888889</v>
      </c>
      <c r="G1837" s="32">
        <v>0.27083333333333331</v>
      </c>
      <c r="H1837" s="40">
        <f t="shared" si="10"/>
        <v>0.16666666666666607</v>
      </c>
      <c r="I1837" s="30" t="s">
        <v>165</v>
      </c>
      <c r="J1837" s="30" t="s">
        <v>25</v>
      </c>
      <c r="K1837" s="30" t="s">
        <v>26</v>
      </c>
      <c r="L1837" s="30" t="s">
        <v>47</v>
      </c>
      <c r="M1837" s="30" t="s">
        <v>1729</v>
      </c>
    </row>
    <row r="1838" spans="1:13" s="33" customFormat="1" x14ac:dyDescent="0.35">
      <c r="A1838" s="34">
        <v>45742</v>
      </c>
      <c r="B1838" s="33">
        <v>3</v>
      </c>
      <c r="C1838" s="33">
        <v>2025</v>
      </c>
      <c r="D1838" s="33" t="s">
        <v>680</v>
      </c>
      <c r="E1838" s="33">
        <v>3</v>
      </c>
      <c r="F1838" s="35">
        <v>0.27777777777777779</v>
      </c>
      <c r="G1838" s="35">
        <v>0.28125</v>
      </c>
      <c r="H1838" s="41">
        <f t="shared" si="10"/>
        <v>8.3333333333333037E-2</v>
      </c>
      <c r="I1838" s="33" t="s">
        <v>215</v>
      </c>
      <c r="J1838" s="33" t="s">
        <v>25</v>
      </c>
      <c r="K1838" s="33" t="s">
        <v>26</v>
      </c>
      <c r="L1838" s="33" t="s">
        <v>47</v>
      </c>
      <c r="M1838" s="33" t="s">
        <v>1730</v>
      </c>
    </row>
    <row r="1839" spans="1:13" s="30" customFormat="1" x14ac:dyDescent="0.35">
      <c r="A1839" s="29">
        <v>45743</v>
      </c>
      <c r="B1839" s="30">
        <v>3</v>
      </c>
      <c r="C1839" s="30">
        <v>2025</v>
      </c>
      <c r="D1839" s="30" t="s">
        <v>680</v>
      </c>
      <c r="E1839" s="30">
        <v>1</v>
      </c>
      <c r="F1839" s="32">
        <v>0.29166666666666669</v>
      </c>
      <c r="G1839" s="32">
        <v>0.2986111111111111</v>
      </c>
      <c r="H1839" s="40">
        <f t="shared" si="10"/>
        <v>0.16666666666666607</v>
      </c>
      <c r="I1839" s="30" t="s">
        <v>107</v>
      </c>
      <c r="J1839" s="30" t="s">
        <v>30</v>
      </c>
      <c r="K1839" s="30" t="s">
        <v>52</v>
      </c>
      <c r="L1839" s="30" t="s">
        <v>57</v>
      </c>
      <c r="M1839" s="30" t="s">
        <v>620</v>
      </c>
    </row>
    <row r="1840" spans="1:13" s="33" customFormat="1" x14ac:dyDescent="0.35">
      <c r="A1840" s="34">
        <v>45743</v>
      </c>
      <c r="B1840" s="33">
        <v>3</v>
      </c>
      <c r="C1840" s="33">
        <v>2025</v>
      </c>
      <c r="D1840" s="33" t="s">
        <v>680</v>
      </c>
      <c r="E1840" s="33">
        <v>1</v>
      </c>
      <c r="F1840" s="35">
        <v>0.34027777777777779</v>
      </c>
      <c r="G1840" s="35">
        <v>0.35069444444444442</v>
      </c>
      <c r="H1840" s="41">
        <f t="shared" si="10"/>
        <v>0.24999999999999911</v>
      </c>
      <c r="I1840" s="33" t="s">
        <v>215</v>
      </c>
      <c r="J1840" s="33" t="s">
        <v>25</v>
      </c>
      <c r="K1840" s="33" t="s">
        <v>26</v>
      </c>
      <c r="L1840" s="33" t="s">
        <v>1230</v>
      </c>
      <c r="M1840" s="33" t="s">
        <v>1733</v>
      </c>
    </row>
    <row r="1841" spans="1:13" s="30" customFormat="1" x14ac:dyDescent="0.35">
      <c r="A1841" s="29">
        <v>45743</v>
      </c>
      <c r="B1841" s="30">
        <v>3</v>
      </c>
      <c r="C1841" s="30">
        <v>2025</v>
      </c>
      <c r="D1841" s="30" t="s">
        <v>680</v>
      </c>
      <c r="E1841" s="30">
        <v>1</v>
      </c>
      <c r="F1841" s="32">
        <v>0.35069444444444442</v>
      </c>
      <c r="G1841" s="32">
        <v>0.4513888888888889</v>
      </c>
      <c r="H1841" s="40">
        <f t="shared" si="10"/>
        <v>2.4166666666666674</v>
      </c>
      <c r="I1841" s="30" t="s">
        <v>84</v>
      </c>
      <c r="J1841" s="30" t="s">
        <v>38</v>
      </c>
      <c r="K1841" s="30" t="s">
        <v>39</v>
      </c>
      <c r="L1841" s="30" t="s">
        <v>47</v>
      </c>
      <c r="M1841" s="30" t="s">
        <v>1734</v>
      </c>
    </row>
    <row r="1842" spans="1:13" s="33" customFormat="1" x14ac:dyDescent="0.35">
      <c r="A1842" s="34">
        <v>45743</v>
      </c>
      <c r="B1842" s="33">
        <v>3</v>
      </c>
      <c r="C1842" s="33">
        <v>2025</v>
      </c>
      <c r="D1842" s="33" t="s">
        <v>680</v>
      </c>
      <c r="E1842" s="33">
        <v>1</v>
      </c>
      <c r="F1842" s="35">
        <v>0.47222222222222221</v>
      </c>
      <c r="G1842" s="35">
        <v>0.47916666666666669</v>
      </c>
      <c r="H1842" s="41">
        <f t="shared" si="10"/>
        <v>0.16666666666666741</v>
      </c>
      <c r="I1842" s="33">
        <v>20104</v>
      </c>
      <c r="J1842" s="33" t="s">
        <v>25</v>
      </c>
      <c r="K1842" s="33" t="s">
        <v>26</v>
      </c>
      <c r="L1842" s="33" t="s">
        <v>47</v>
      </c>
      <c r="M1842" s="33" t="s">
        <v>1735</v>
      </c>
    </row>
    <row r="1843" spans="1:13" s="30" customFormat="1" ht="14.25" customHeight="1" x14ac:dyDescent="0.35">
      <c r="A1843" s="29">
        <v>45743</v>
      </c>
      <c r="B1843" s="30">
        <v>3</v>
      </c>
      <c r="C1843" s="30">
        <v>2025</v>
      </c>
      <c r="D1843" s="30" t="s">
        <v>680</v>
      </c>
      <c r="E1843" s="30">
        <v>1</v>
      </c>
      <c r="F1843" s="32">
        <v>0.57638888888888884</v>
      </c>
      <c r="G1843" s="32">
        <v>0.58333333333333337</v>
      </c>
      <c r="H1843" s="40">
        <f t="shared" si="10"/>
        <v>0.16666666666666874</v>
      </c>
      <c r="I1843" s="30" t="s">
        <v>84</v>
      </c>
      <c r="J1843" s="30" t="s">
        <v>25</v>
      </c>
      <c r="K1843" s="30" t="s">
        <v>26</v>
      </c>
      <c r="L1843" s="30" t="s">
        <v>47</v>
      </c>
      <c r="M1843" s="30" t="s">
        <v>1736</v>
      </c>
    </row>
    <row r="1844" spans="1:13" s="33" customFormat="1" x14ac:dyDescent="0.35">
      <c r="A1844" s="34">
        <v>45743</v>
      </c>
      <c r="B1844" s="33">
        <v>3</v>
      </c>
      <c r="C1844" s="33">
        <v>2025</v>
      </c>
      <c r="D1844" s="33" t="s">
        <v>680</v>
      </c>
      <c r="E1844" s="33">
        <v>1</v>
      </c>
      <c r="F1844" s="35">
        <v>0.58680555555555558</v>
      </c>
      <c r="G1844" s="35">
        <v>0.59722222222222221</v>
      </c>
      <c r="H1844" s="41">
        <f t="shared" si="10"/>
        <v>0.24999999999999911</v>
      </c>
      <c r="I1844" s="33">
        <v>20104</v>
      </c>
      <c r="J1844" s="33" t="s">
        <v>25</v>
      </c>
      <c r="K1844" s="33" t="s">
        <v>26</v>
      </c>
      <c r="L1844" s="33" t="s">
        <v>47</v>
      </c>
      <c r="M1844" s="33" t="s">
        <v>1737</v>
      </c>
    </row>
    <row r="1845" spans="1:13" s="30" customFormat="1" x14ac:dyDescent="0.35">
      <c r="A1845" s="29">
        <v>45743</v>
      </c>
      <c r="B1845" s="30">
        <v>3</v>
      </c>
      <c r="C1845" s="30">
        <v>2025</v>
      </c>
      <c r="D1845" s="30" t="s">
        <v>680</v>
      </c>
      <c r="E1845" s="30">
        <v>1</v>
      </c>
      <c r="F1845" s="32">
        <v>0.61458333333333337</v>
      </c>
      <c r="G1845" s="32">
        <v>0.65972222222222221</v>
      </c>
      <c r="H1845" s="40">
        <f t="shared" si="10"/>
        <v>1.0833333333333321</v>
      </c>
      <c r="I1845" s="30" t="s">
        <v>84</v>
      </c>
      <c r="J1845" s="30" t="s">
        <v>25</v>
      </c>
      <c r="K1845" s="30" t="s">
        <v>26</v>
      </c>
      <c r="L1845" s="30" t="s">
        <v>47</v>
      </c>
      <c r="M1845" s="30" t="s">
        <v>1738</v>
      </c>
    </row>
    <row r="1846" spans="1:13" s="33" customFormat="1" x14ac:dyDescent="0.35">
      <c r="A1846" s="34">
        <v>45743</v>
      </c>
      <c r="B1846" s="33">
        <v>3</v>
      </c>
      <c r="C1846" s="33">
        <v>2025</v>
      </c>
      <c r="D1846" s="33" t="s">
        <v>680</v>
      </c>
      <c r="E1846" s="33">
        <v>2</v>
      </c>
      <c r="F1846" s="35">
        <v>0.64236111111111116</v>
      </c>
      <c r="G1846" s="35">
        <v>0.66666666666666663</v>
      </c>
      <c r="H1846" s="41">
        <f t="shared" si="10"/>
        <v>0.58333333333333126</v>
      </c>
      <c r="I1846" s="33" t="s">
        <v>107</v>
      </c>
      <c r="J1846" s="33" t="s">
        <v>30</v>
      </c>
      <c r="K1846" s="33" t="s">
        <v>52</v>
      </c>
      <c r="L1846" s="33" t="s">
        <v>57</v>
      </c>
      <c r="M1846" s="33" t="s">
        <v>1739</v>
      </c>
    </row>
    <row r="1847" spans="1:13" s="30" customFormat="1" x14ac:dyDescent="0.35">
      <c r="A1847" s="29">
        <v>45743</v>
      </c>
      <c r="B1847" s="30">
        <v>3</v>
      </c>
      <c r="C1847" s="30">
        <v>2025</v>
      </c>
      <c r="D1847" s="30" t="s">
        <v>680</v>
      </c>
      <c r="E1847" s="30">
        <v>2</v>
      </c>
      <c r="F1847" s="32">
        <v>0.67013888888888884</v>
      </c>
      <c r="G1847" s="32">
        <v>0.70486111111111116</v>
      </c>
      <c r="H1847" s="40">
        <f t="shared" si="10"/>
        <v>0.8333333333333357</v>
      </c>
      <c r="I1847" s="30" t="s">
        <v>24</v>
      </c>
      <c r="J1847" s="30" t="s">
        <v>25</v>
      </c>
      <c r="K1847" s="30" t="s">
        <v>26</v>
      </c>
      <c r="L1847" s="30" t="s">
        <v>47</v>
      </c>
      <c r="M1847" s="30" t="s">
        <v>1740</v>
      </c>
    </row>
    <row r="1848" spans="1:13" s="33" customFormat="1" x14ac:dyDescent="0.35">
      <c r="A1848" s="34">
        <v>45743</v>
      </c>
      <c r="B1848" s="33">
        <v>3</v>
      </c>
      <c r="C1848" s="33">
        <v>2025</v>
      </c>
      <c r="D1848" s="33" t="s">
        <v>680</v>
      </c>
      <c r="E1848" s="33">
        <v>2</v>
      </c>
      <c r="F1848" s="35">
        <v>0.70486111111111116</v>
      </c>
      <c r="G1848" s="35">
        <v>0.70833333333333337</v>
      </c>
      <c r="H1848" s="41">
        <f t="shared" si="10"/>
        <v>8.3333333333333037E-2</v>
      </c>
      <c r="I1848" s="33">
        <v>20104</v>
      </c>
      <c r="J1848" s="33" t="s">
        <v>25</v>
      </c>
      <c r="K1848" s="33" t="s">
        <v>26</v>
      </c>
      <c r="L1848" s="33" t="s">
        <v>1230</v>
      </c>
      <c r="M1848" s="33" t="s">
        <v>1741</v>
      </c>
    </row>
    <row r="1849" spans="1:13" s="30" customFormat="1" x14ac:dyDescent="0.35">
      <c r="A1849" s="29">
        <v>45743</v>
      </c>
      <c r="B1849" s="30">
        <v>3</v>
      </c>
      <c r="C1849" s="30">
        <v>2025</v>
      </c>
      <c r="D1849" s="30" t="s">
        <v>680</v>
      </c>
      <c r="E1849" s="30">
        <v>2</v>
      </c>
      <c r="F1849" s="32">
        <v>0.71875</v>
      </c>
      <c r="G1849" s="32">
        <v>0.72222222222222221</v>
      </c>
      <c r="H1849" s="40">
        <f t="shared" si="10"/>
        <v>8.3333333333333037E-2</v>
      </c>
      <c r="I1849" s="30" t="s">
        <v>42</v>
      </c>
      <c r="J1849" s="30" t="s">
        <v>25</v>
      </c>
      <c r="K1849" s="30" t="s">
        <v>26</v>
      </c>
      <c r="L1849" s="30" t="s">
        <v>53</v>
      </c>
      <c r="M1849" s="30" t="s">
        <v>1742</v>
      </c>
    </row>
    <row r="1850" spans="1:13" s="33" customFormat="1" x14ac:dyDescent="0.35">
      <c r="A1850" s="34">
        <v>45743</v>
      </c>
      <c r="B1850" s="33">
        <v>3</v>
      </c>
      <c r="C1850" s="33">
        <v>2025</v>
      </c>
      <c r="D1850" s="33" t="s">
        <v>680</v>
      </c>
      <c r="E1850" s="33">
        <v>2</v>
      </c>
      <c r="F1850" s="35">
        <v>0.72569444444444442</v>
      </c>
      <c r="G1850" s="35">
        <v>0.74305555555555558</v>
      </c>
      <c r="H1850" s="41">
        <f t="shared" si="10"/>
        <v>0.41666666666666785</v>
      </c>
      <c r="I1850" s="33" t="s">
        <v>165</v>
      </c>
      <c r="J1850" s="33" t="s">
        <v>38</v>
      </c>
      <c r="K1850" s="33" t="s">
        <v>39</v>
      </c>
      <c r="L1850" s="33" t="s">
        <v>47</v>
      </c>
      <c r="M1850" s="33" t="s">
        <v>1743</v>
      </c>
    </row>
    <row r="1851" spans="1:13" s="30" customFormat="1" x14ac:dyDescent="0.35">
      <c r="A1851" s="29">
        <v>45743</v>
      </c>
      <c r="B1851" s="30">
        <v>3</v>
      </c>
      <c r="C1851" s="30">
        <v>2025</v>
      </c>
      <c r="D1851" s="30" t="s">
        <v>680</v>
      </c>
      <c r="E1851" s="30">
        <v>2</v>
      </c>
      <c r="F1851" s="32">
        <v>0.85763888888888884</v>
      </c>
      <c r="G1851" s="32">
        <v>0.875</v>
      </c>
      <c r="H1851" s="40">
        <f t="shared" si="10"/>
        <v>0.41666666666666785</v>
      </c>
      <c r="I1851" s="30" t="s">
        <v>24</v>
      </c>
      <c r="J1851" s="30" t="s">
        <v>38</v>
      </c>
      <c r="K1851" s="30" t="s">
        <v>39</v>
      </c>
      <c r="L1851" s="30" t="s">
        <v>1338</v>
      </c>
      <c r="M1851" s="30" t="s">
        <v>1744</v>
      </c>
    </row>
    <row r="1852" spans="1:13" s="33" customFormat="1" x14ac:dyDescent="0.35">
      <c r="A1852" s="34">
        <v>45743</v>
      </c>
      <c r="B1852" s="33">
        <v>3</v>
      </c>
      <c r="C1852" s="33">
        <v>2025</v>
      </c>
      <c r="D1852" s="33" t="s">
        <v>680</v>
      </c>
      <c r="E1852" s="33">
        <v>2</v>
      </c>
      <c r="F1852" s="35">
        <v>0.875</v>
      </c>
      <c r="G1852" s="35">
        <v>0.89583333333333337</v>
      </c>
      <c r="H1852" s="41">
        <f t="shared" si="10"/>
        <v>0.50000000000000089</v>
      </c>
      <c r="I1852" s="33" t="s">
        <v>24</v>
      </c>
      <c r="J1852" s="33" t="s">
        <v>38</v>
      </c>
      <c r="K1852" s="33" t="s">
        <v>39</v>
      </c>
      <c r="L1852" s="33" t="s">
        <v>1338</v>
      </c>
      <c r="M1852" s="33" t="s">
        <v>1745</v>
      </c>
    </row>
    <row r="1853" spans="1:13" s="30" customFormat="1" x14ac:dyDescent="0.35">
      <c r="A1853" s="29">
        <v>45743</v>
      </c>
      <c r="B1853" s="30">
        <v>3</v>
      </c>
      <c r="C1853" s="30">
        <v>2025</v>
      </c>
      <c r="D1853" s="30" t="s">
        <v>680</v>
      </c>
      <c r="E1853" s="30">
        <v>2</v>
      </c>
      <c r="F1853" s="32">
        <v>0.90625</v>
      </c>
      <c r="G1853" s="32">
        <v>0.91666666666666663</v>
      </c>
      <c r="H1853" s="40">
        <f t="shared" si="10"/>
        <v>0.24999999999999911</v>
      </c>
      <c r="I1853" s="30" t="s">
        <v>1747</v>
      </c>
      <c r="J1853" s="30" t="s">
        <v>25</v>
      </c>
      <c r="K1853" s="30" t="s">
        <v>26</v>
      </c>
      <c r="L1853" s="30" t="s">
        <v>455</v>
      </c>
      <c r="M1853" s="30" t="s">
        <v>1746</v>
      </c>
    </row>
    <row r="1854" spans="1:13" s="33" customFormat="1" x14ac:dyDescent="0.35">
      <c r="A1854" s="34">
        <v>45743</v>
      </c>
      <c r="B1854" s="33">
        <v>3</v>
      </c>
      <c r="C1854" s="33">
        <v>2025</v>
      </c>
      <c r="D1854" s="33" t="s">
        <v>680</v>
      </c>
      <c r="E1854" s="33">
        <v>3</v>
      </c>
      <c r="F1854" s="35">
        <v>0.93055555555555558</v>
      </c>
      <c r="G1854" s="35">
        <v>0.9375</v>
      </c>
      <c r="H1854" s="41">
        <f t="shared" si="10"/>
        <v>0.16666666666666607</v>
      </c>
      <c r="I1854" s="33" t="s">
        <v>42</v>
      </c>
      <c r="J1854" s="33" t="s">
        <v>25</v>
      </c>
      <c r="K1854" s="33" t="s">
        <v>26</v>
      </c>
      <c r="L1854" s="33" t="s">
        <v>1196</v>
      </c>
      <c r="M1854" s="33" t="s">
        <v>1748</v>
      </c>
    </row>
    <row r="1855" spans="1:13" s="30" customFormat="1" x14ac:dyDescent="0.35">
      <c r="A1855" s="29">
        <v>45743</v>
      </c>
      <c r="B1855" s="30">
        <v>3</v>
      </c>
      <c r="C1855" s="30">
        <v>2025</v>
      </c>
      <c r="D1855" s="30" t="s">
        <v>680</v>
      </c>
      <c r="E1855" s="30">
        <v>3</v>
      </c>
      <c r="F1855" s="32">
        <v>0.96875</v>
      </c>
      <c r="G1855" s="32">
        <v>0.97916666666666663</v>
      </c>
      <c r="H1855" s="40">
        <f t="shared" si="10"/>
        <v>0.24999999999999911</v>
      </c>
      <c r="I1855" s="30" t="s">
        <v>617</v>
      </c>
      <c r="J1855" s="30" t="s">
        <v>25</v>
      </c>
      <c r="K1855" s="30" t="s">
        <v>26</v>
      </c>
      <c r="L1855" s="30" t="s">
        <v>170</v>
      </c>
      <c r="M1855" s="30" t="s">
        <v>4859</v>
      </c>
    </row>
    <row r="1856" spans="1:13" s="33" customFormat="1" x14ac:dyDescent="0.35">
      <c r="A1856" s="34">
        <v>45743</v>
      </c>
      <c r="B1856" s="33">
        <v>3</v>
      </c>
      <c r="C1856" s="33">
        <v>2025</v>
      </c>
      <c r="D1856" s="33" t="s">
        <v>680</v>
      </c>
      <c r="E1856" s="33">
        <v>3</v>
      </c>
      <c r="F1856" s="35">
        <v>9.0277777777777776E-2</v>
      </c>
      <c r="G1856" s="35">
        <v>9.7222222222222224E-2</v>
      </c>
      <c r="H1856" s="41">
        <f t="shared" si="10"/>
        <v>0.16666666666666674</v>
      </c>
      <c r="I1856" s="33" t="s">
        <v>56</v>
      </c>
      <c r="J1856" s="33" t="s">
        <v>30</v>
      </c>
      <c r="K1856" s="33" t="s">
        <v>52</v>
      </c>
      <c r="L1856" s="33" t="s">
        <v>57</v>
      </c>
      <c r="M1856" s="33" t="s">
        <v>893</v>
      </c>
    </row>
    <row r="1857" spans="1:25" s="30" customFormat="1" x14ac:dyDescent="0.35">
      <c r="A1857" s="29">
        <v>45743</v>
      </c>
      <c r="B1857" s="30">
        <v>3</v>
      </c>
      <c r="C1857" s="30">
        <v>2025</v>
      </c>
      <c r="D1857" s="30" t="s">
        <v>680</v>
      </c>
      <c r="E1857" s="30">
        <v>3</v>
      </c>
      <c r="F1857" s="32">
        <v>0.11805555555555555</v>
      </c>
      <c r="G1857" s="32">
        <v>0.125</v>
      </c>
      <c r="H1857" s="40">
        <f t="shared" si="10"/>
        <v>0.16666666666666674</v>
      </c>
      <c r="I1857" s="30" t="s">
        <v>60</v>
      </c>
      <c r="J1857" s="30" t="s">
        <v>38</v>
      </c>
      <c r="K1857" s="30" t="s">
        <v>39</v>
      </c>
      <c r="L1857" s="30" t="s">
        <v>47</v>
      </c>
      <c r="M1857" s="30" t="s">
        <v>1749</v>
      </c>
    </row>
    <row r="1858" spans="1:25" s="33" customFormat="1" x14ac:dyDescent="0.35">
      <c r="A1858" s="34">
        <v>45743</v>
      </c>
      <c r="B1858" s="33">
        <v>3</v>
      </c>
      <c r="C1858" s="33">
        <v>2025</v>
      </c>
      <c r="D1858" s="33" t="s">
        <v>680</v>
      </c>
      <c r="E1858" s="33">
        <v>3</v>
      </c>
      <c r="F1858" s="35">
        <v>0.27777777777777779</v>
      </c>
      <c r="G1858" s="35">
        <v>0.29166666666666669</v>
      </c>
      <c r="H1858" s="41">
        <f t="shared" si="10"/>
        <v>0.33333333333333348</v>
      </c>
      <c r="I1858" s="33" t="s">
        <v>56</v>
      </c>
      <c r="J1858" s="33" t="s">
        <v>30</v>
      </c>
      <c r="K1858" s="33" t="s">
        <v>52</v>
      </c>
      <c r="L1858" s="33" t="s">
        <v>57</v>
      </c>
      <c r="M1858" s="33" t="s">
        <v>1750</v>
      </c>
    </row>
    <row r="1859" spans="1:25" s="30" customFormat="1" x14ac:dyDescent="0.35">
      <c r="A1859" s="5">
        <v>45744</v>
      </c>
      <c r="B1859">
        <v>3</v>
      </c>
      <c r="C1859">
        <v>2025</v>
      </c>
      <c r="D1859" t="s">
        <v>680</v>
      </c>
      <c r="E1859" s="30">
        <v>1</v>
      </c>
      <c r="F1859" s="32">
        <v>0.29166666666666669</v>
      </c>
      <c r="G1859" s="32">
        <v>0.3125</v>
      </c>
      <c r="H1859" s="40">
        <f t="shared" si="10"/>
        <v>0.49999999999999956</v>
      </c>
      <c r="I1859" s="30" t="s">
        <v>56</v>
      </c>
      <c r="J1859" s="30" t="s">
        <v>30</v>
      </c>
      <c r="K1859" s="30" t="s">
        <v>52</v>
      </c>
      <c r="L1859" s="30" t="s">
        <v>57</v>
      </c>
      <c r="M1859" t="s">
        <v>4860</v>
      </c>
    </row>
    <row r="1860" spans="1:25" s="33" customFormat="1" x14ac:dyDescent="0.35">
      <c r="A1860" s="34">
        <v>45744</v>
      </c>
      <c r="B1860" s="33">
        <v>3</v>
      </c>
      <c r="C1860" s="33">
        <v>2025</v>
      </c>
      <c r="D1860" s="33" t="s">
        <v>680</v>
      </c>
      <c r="E1860" s="33">
        <v>1</v>
      </c>
      <c r="F1860" s="35">
        <v>0.3125</v>
      </c>
      <c r="G1860" s="35">
        <v>0.32291666666666669</v>
      </c>
      <c r="H1860" s="41">
        <f t="shared" si="10"/>
        <v>0.25000000000000044</v>
      </c>
      <c r="I1860" s="33" t="s">
        <v>24</v>
      </c>
      <c r="J1860" s="33" t="s">
        <v>25</v>
      </c>
      <c r="K1860" s="33" t="s">
        <v>26</v>
      </c>
      <c r="L1860" s="33" t="s">
        <v>272</v>
      </c>
      <c r="M1860" s="33" t="s">
        <v>1751</v>
      </c>
    </row>
    <row r="1861" spans="1:25" s="30" customFormat="1" x14ac:dyDescent="0.35">
      <c r="A1861" s="5">
        <v>45744</v>
      </c>
      <c r="B1861">
        <v>3</v>
      </c>
      <c r="C1861">
        <v>2025</v>
      </c>
      <c r="D1861" t="s">
        <v>680</v>
      </c>
      <c r="E1861" s="30">
        <v>1</v>
      </c>
      <c r="F1861" s="32">
        <v>0.35416666666666669</v>
      </c>
      <c r="G1861" s="32">
        <v>0.3611111111111111</v>
      </c>
      <c r="H1861" s="40">
        <f t="shared" si="10"/>
        <v>0.16666666666666607</v>
      </c>
      <c r="I1861" s="30" t="s">
        <v>42</v>
      </c>
      <c r="J1861" s="30" t="s">
        <v>25</v>
      </c>
      <c r="K1861" s="30" t="s">
        <v>26</v>
      </c>
      <c r="L1861" s="30" t="s">
        <v>1230</v>
      </c>
      <c r="M1861" t="s">
        <v>1752</v>
      </c>
    </row>
    <row r="1862" spans="1:25" s="33" customFormat="1" x14ac:dyDescent="0.35">
      <c r="A1862" s="34">
        <v>45744</v>
      </c>
      <c r="B1862" s="33">
        <v>3</v>
      </c>
      <c r="C1862" s="33">
        <v>2025</v>
      </c>
      <c r="D1862" s="33" t="s">
        <v>680</v>
      </c>
      <c r="E1862" s="33">
        <v>1</v>
      </c>
      <c r="F1862" s="35">
        <v>0.38194444444444442</v>
      </c>
      <c r="G1862" s="35">
        <v>0.38541666666666669</v>
      </c>
      <c r="H1862" s="41">
        <f t="shared" si="10"/>
        <v>8.333333333333437E-2</v>
      </c>
      <c r="I1862" s="33" t="s">
        <v>56</v>
      </c>
      <c r="J1862" s="33" t="s">
        <v>30</v>
      </c>
      <c r="K1862" s="33" t="s">
        <v>52</v>
      </c>
      <c r="L1862" s="33" t="s">
        <v>57</v>
      </c>
      <c r="M1862" s="33" t="s">
        <v>1753</v>
      </c>
    </row>
    <row r="1863" spans="1:25" x14ac:dyDescent="0.35">
      <c r="A1863" s="5">
        <v>45744</v>
      </c>
      <c r="B1863">
        <v>3</v>
      </c>
      <c r="C1863">
        <v>2025</v>
      </c>
      <c r="D1863" t="s">
        <v>680</v>
      </c>
      <c r="E1863" s="30">
        <v>1</v>
      </c>
      <c r="F1863" s="32">
        <v>0.39583333333333331</v>
      </c>
      <c r="G1863" s="32">
        <v>0.4236111111111111</v>
      </c>
      <c r="H1863" s="40">
        <f t="shared" si="10"/>
        <v>0.66666666666666696</v>
      </c>
      <c r="I1863" s="30" t="s">
        <v>24</v>
      </c>
      <c r="J1863" s="30" t="s">
        <v>38</v>
      </c>
      <c r="K1863" s="30" t="s">
        <v>39</v>
      </c>
      <c r="L1863" s="30" t="s">
        <v>47</v>
      </c>
      <c r="M1863" t="s">
        <v>1754</v>
      </c>
      <c r="N1863" s="30"/>
      <c r="O1863" s="30"/>
      <c r="P1863" s="30"/>
      <c r="Q1863" s="30"/>
      <c r="R1863" s="30"/>
      <c r="S1863" s="30"/>
      <c r="T1863" s="30"/>
      <c r="U1863" s="30"/>
      <c r="V1863" s="30"/>
      <c r="W1863" s="30"/>
      <c r="X1863" s="30"/>
      <c r="Y1863" s="30"/>
    </row>
    <row r="1864" spans="1:25" s="33" customFormat="1" x14ac:dyDescent="0.35">
      <c r="A1864" s="34">
        <v>45744</v>
      </c>
      <c r="B1864" s="33">
        <v>3</v>
      </c>
      <c r="C1864" s="33">
        <v>2025</v>
      </c>
      <c r="D1864" s="33" t="s">
        <v>680</v>
      </c>
      <c r="E1864" s="33">
        <v>1</v>
      </c>
      <c r="F1864" s="35">
        <v>0.47569444444444442</v>
      </c>
      <c r="G1864" s="35">
        <v>0.47916666666666669</v>
      </c>
      <c r="H1864" s="41">
        <f t="shared" si="10"/>
        <v>8.333333333333437E-2</v>
      </c>
      <c r="I1864" s="33" t="s">
        <v>42</v>
      </c>
      <c r="J1864" s="33" t="s">
        <v>25</v>
      </c>
      <c r="K1864" s="33" t="s">
        <v>26</v>
      </c>
      <c r="L1864" s="33" t="s">
        <v>53</v>
      </c>
      <c r="M1864" s="33" t="s">
        <v>1755</v>
      </c>
    </row>
    <row r="1865" spans="1:25" x14ac:dyDescent="0.35">
      <c r="A1865" s="5">
        <v>45744</v>
      </c>
      <c r="B1865">
        <v>3</v>
      </c>
      <c r="C1865">
        <v>2025</v>
      </c>
      <c r="D1865" t="s">
        <v>680</v>
      </c>
      <c r="E1865" s="30">
        <v>1</v>
      </c>
      <c r="F1865" s="32">
        <v>0.58333333333333337</v>
      </c>
      <c r="G1865" s="32">
        <v>0.58680555555555558</v>
      </c>
      <c r="H1865" s="40">
        <f t="shared" si="10"/>
        <v>8.3333333333333037E-2</v>
      </c>
      <c r="I1865" s="30" t="s">
        <v>56</v>
      </c>
      <c r="J1865" s="30" t="s">
        <v>30</v>
      </c>
      <c r="K1865" s="30" t="s">
        <v>52</v>
      </c>
      <c r="L1865" s="30" t="s">
        <v>57</v>
      </c>
      <c r="M1865" t="s">
        <v>1756</v>
      </c>
      <c r="N1865" s="30"/>
      <c r="O1865" s="30"/>
      <c r="P1865" s="30"/>
      <c r="Q1865" s="30"/>
      <c r="R1865" s="30"/>
      <c r="S1865" s="30"/>
      <c r="T1865" s="30"/>
      <c r="U1865" s="30"/>
      <c r="V1865" s="30"/>
      <c r="W1865" s="30"/>
      <c r="X1865" s="30"/>
      <c r="Y1865" s="30"/>
    </row>
    <row r="1866" spans="1:25" s="33" customFormat="1" x14ac:dyDescent="0.35">
      <c r="A1866" s="34">
        <v>45744</v>
      </c>
      <c r="B1866" s="33">
        <v>3</v>
      </c>
      <c r="C1866" s="33">
        <v>2025</v>
      </c>
      <c r="D1866" s="33" t="s">
        <v>680</v>
      </c>
      <c r="E1866" s="33">
        <v>1</v>
      </c>
      <c r="F1866" s="35">
        <v>0.60763888888888884</v>
      </c>
      <c r="G1866" s="35">
        <v>0.61458333333333337</v>
      </c>
      <c r="H1866" s="41">
        <f t="shared" si="10"/>
        <v>0.16666666666666874</v>
      </c>
      <c r="I1866" s="33" t="s">
        <v>24</v>
      </c>
      <c r="J1866" s="33" t="s">
        <v>25</v>
      </c>
      <c r="K1866" s="33" t="s">
        <v>26</v>
      </c>
      <c r="L1866" s="33" t="s">
        <v>1230</v>
      </c>
      <c r="M1866" s="33" t="s">
        <v>1757</v>
      </c>
    </row>
    <row r="1867" spans="1:25" x14ac:dyDescent="0.35">
      <c r="A1867" s="5">
        <v>45744</v>
      </c>
      <c r="B1867">
        <v>3</v>
      </c>
      <c r="C1867">
        <v>2025</v>
      </c>
      <c r="D1867" t="s">
        <v>680</v>
      </c>
      <c r="E1867" s="30">
        <v>1</v>
      </c>
      <c r="F1867" s="32">
        <v>0.62152777777777779</v>
      </c>
      <c r="G1867" s="32">
        <v>0.625</v>
      </c>
      <c r="H1867" s="40">
        <f t="shared" si="10"/>
        <v>8.3333333333333037E-2</v>
      </c>
      <c r="I1867" s="30" t="s">
        <v>165</v>
      </c>
      <c r="J1867" s="30" t="s">
        <v>38</v>
      </c>
      <c r="K1867" s="30" t="s">
        <v>39</v>
      </c>
      <c r="L1867" s="30" t="s">
        <v>1338</v>
      </c>
      <c r="M1867" t="s">
        <v>1758</v>
      </c>
      <c r="N1867" s="30"/>
      <c r="O1867" s="30"/>
      <c r="P1867" s="30"/>
      <c r="Q1867" s="30"/>
      <c r="R1867" s="30"/>
      <c r="S1867" s="30"/>
      <c r="T1867" s="30"/>
      <c r="U1867" s="30"/>
      <c r="V1867" s="30"/>
      <c r="W1867" s="30"/>
      <c r="X1867" s="30"/>
      <c r="Y1867" s="30"/>
    </row>
    <row r="1868" spans="1:25" s="33" customFormat="1" x14ac:dyDescent="0.35">
      <c r="A1868" s="34">
        <v>45744</v>
      </c>
      <c r="B1868" s="33">
        <v>3</v>
      </c>
      <c r="C1868" s="33">
        <v>2025</v>
      </c>
      <c r="D1868" s="33" t="s">
        <v>680</v>
      </c>
      <c r="E1868" s="33">
        <v>2</v>
      </c>
      <c r="F1868" s="35">
        <v>0.625</v>
      </c>
      <c r="G1868" s="35">
        <v>0.63541666666666663</v>
      </c>
      <c r="H1868" s="41">
        <f t="shared" si="10"/>
        <v>0.24999999999999911</v>
      </c>
      <c r="I1868" s="33" t="s">
        <v>165</v>
      </c>
      <c r="J1868" s="33" t="s">
        <v>38</v>
      </c>
      <c r="K1868" s="33" t="s">
        <v>39</v>
      </c>
      <c r="L1868" s="33" t="s">
        <v>47</v>
      </c>
      <c r="M1868" s="33" t="s">
        <v>1759</v>
      </c>
    </row>
    <row r="1869" spans="1:25" x14ac:dyDescent="0.35">
      <c r="A1869" s="5">
        <v>45744</v>
      </c>
      <c r="B1869">
        <v>3</v>
      </c>
      <c r="C1869">
        <v>2025</v>
      </c>
      <c r="D1869" t="s">
        <v>680</v>
      </c>
      <c r="E1869" s="30">
        <v>2</v>
      </c>
      <c r="F1869" s="32">
        <v>0.65277777777777779</v>
      </c>
      <c r="G1869" s="32">
        <v>0.65972222222222221</v>
      </c>
      <c r="H1869" s="40">
        <f t="shared" si="10"/>
        <v>0.16666666666666607</v>
      </c>
      <c r="I1869" s="30" t="s">
        <v>56</v>
      </c>
      <c r="J1869" s="30" t="s">
        <v>30</v>
      </c>
      <c r="K1869" s="30" t="s">
        <v>52</v>
      </c>
      <c r="L1869" s="30" t="s">
        <v>57</v>
      </c>
      <c r="M1869" t="s">
        <v>1760</v>
      </c>
      <c r="N1869" s="30"/>
      <c r="O1869" s="30"/>
      <c r="P1869" s="30"/>
      <c r="Q1869" s="30"/>
      <c r="R1869" s="30"/>
      <c r="S1869" s="30"/>
      <c r="T1869" s="30"/>
      <c r="U1869" s="30"/>
      <c r="V1869" s="30"/>
      <c r="W1869" s="30"/>
      <c r="X1869" s="30"/>
      <c r="Y1869" s="30"/>
    </row>
    <row r="1870" spans="1:25" s="33" customFormat="1" x14ac:dyDescent="0.35">
      <c r="A1870" s="34">
        <v>45744</v>
      </c>
      <c r="B1870" s="33">
        <v>3</v>
      </c>
      <c r="C1870" s="33">
        <v>2025</v>
      </c>
      <c r="D1870" s="33" t="s">
        <v>680</v>
      </c>
      <c r="E1870" s="33">
        <v>2</v>
      </c>
      <c r="F1870" s="35">
        <v>0.69444444444444442</v>
      </c>
      <c r="G1870" s="35">
        <v>0.70833333333333337</v>
      </c>
      <c r="H1870" s="41">
        <f t="shared" si="10"/>
        <v>0.33333333333333481</v>
      </c>
      <c r="I1870" s="33" t="s">
        <v>66</v>
      </c>
      <c r="J1870" s="33" t="s">
        <v>38</v>
      </c>
      <c r="K1870" s="33" t="s">
        <v>39</v>
      </c>
      <c r="L1870" s="33" t="s">
        <v>139</v>
      </c>
      <c r="M1870" s="33" t="s">
        <v>1761</v>
      </c>
    </row>
    <row r="1871" spans="1:25" x14ac:dyDescent="0.35">
      <c r="A1871" s="5">
        <v>45744</v>
      </c>
      <c r="B1871">
        <v>3</v>
      </c>
      <c r="C1871">
        <v>2025</v>
      </c>
      <c r="D1871" t="s">
        <v>680</v>
      </c>
      <c r="E1871" s="30">
        <v>2</v>
      </c>
      <c r="F1871" s="32">
        <v>0.84722222222222221</v>
      </c>
      <c r="G1871" s="32">
        <v>0.85416666666666663</v>
      </c>
      <c r="H1871" s="40">
        <f t="shared" si="10"/>
        <v>0.16666666666666607</v>
      </c>
      <c r="I1871" s="30" t="s">
        <v>60</v>
      </c>
      <c r="J1871" s="30" t="s">
        <v>25</v>
      </c>
      <c r="K1871" s="30" t="s">
        <v>26</v>
      </c>
      <c r="L1871" s="30" t="s">
        <v>47</v>
      </c>
      <c r="M1871" t="s">
        <v>1762</v>
      </c>
      <c r="N1871" s="30"/>
      <c r="O1871" s="30"/>
      <c r="P1871" s="30"/>
      <c r="Q1871" s="30"/>
      <c r="R1871" s="30"/>
      <c r="S1871" s="30"/>
      <c r="T1871" s="30"/>
      <c r="U1871" s="30"/>
      <c r="V1871" s="30"/>
      <c r="W1871" s="30"/>
      <c r="X1871" s="30"/>
      <c r="Y1871" s="30"/>
    </row>
    <row r="1872" spans="1:25" s="33" customFormat="1" x14ac:dyDescent="0.35">
      <c r="A1872" s="34">
        <v>45744</v>
      </c>
      <c r="B1872" s="33">
        <v>3</v>
      </c>
      <c r="C1872" s="33">
        <v>2025</v>
      </c>
      <c r="D1872" s="33" t="s">
        <v>680</v>
      </c>
      <c r="E1872" s="33">
        <v>2</v>
      </c>
      <c r="F1872" s="35">
        <v>0.86111111111111116</v>
      </c>
      <c r="G1872" s="35">
        <v>0.86805555555555558</v>
      </c>
      <c r="H1872" s="41">
        <f t="shared" si="10"/>
        <v>0.16666666666666607</v>
      </c>
      <c r="I1872" s="33" t="s">
        <v>75</v>
      </c>
      <c r="J1872" s="33" t="s">
        <v>25</v>
      </c>
      <c r="K1872" s="33" t="s">
        <v>26</v>
      </c>
      <c r="L1872" s="33" t="s">
        <v>455</v>
      </c>
      <c r="M1872" s="33" t="s">
        <v>1763</v>
      </c>
    </row>
    <row r="1873" spans="1:25" x14ac:dyDescent="0.35">
      <c r="A1873" s="5">
        <v>45744</v>
      </c>
      <c r="B1873">
        <v>3</v>
      </c>
      <c r="C1873">
        <v>2025</v>
      </c>
      <c r="D1873" t="s">
        <v>680</v>
      </c>
      <c r="E1873" s="30">
        <v>3</v>
      </c>
      <c r="F1873" s="32">
        <v>0.92361111111111116</v>
      </c>
      <c r="G1873" s="32">
        <v>0.93055555555555558</v>
      </c>
      <c r="H1873" s="40">
        <f t="shared" si="10"/>
        <v>0.16666666666666607</v>
      </c>
      <c r="I1873" s="30" t="s">
        <v>56</v>
      </c>
      <c r="J1873" s="30" t="s">
        <v>30</v>
      </c>
      <c r="K1873" s="30" t="s">
        <v>52</v>
      </c>
      <c r="L1873" s="30" t="s">
        <v>57</v>
      </c>
      <c r="M1873" t="s">
        <v>1764</v>
      </c>
      <c r="N1873" s="30"/>
      <c r="O1873" s="30"/>
      <c r="P1873" s="30"/>
      <c r="Q1873" s="30"/>
      <c r="R1873" s="30"/>
      <c r="S1873" s="30"/>
      <c r="T1873" s="30"/>
      <c r="U1873" s="30"/>
      <c r="V1873" s="30"/>
      <c r="W1873" s="30"/>
      <c r="X1873" s="30"/>
      <c r="Y1873" s="30"/>
    </row>
    <row r="1874" spans="1:25" s="33" customFormat="1" x14ac:dyDescent="0.35">
      <c r="A1874" s="5">
        <v>45744</v>
      </c>
      <c r="B1874">
        <v>3</v>
      </c>
      <c r="C1874">
        <v>2025</v>
      </c>
      <c r="D1874" t="s">
        <v>680</v>
      </c>
      <c r="E1874" s="33">
        <v>3</v>
      </c>
      <c r="F1874" s="35">
        <v>0.95138888888888884</v>
      </c>
      <c r="G1874" s="35">
        <v>0.95833333333333337</v>
      </c>
      <c r="H1874" s="41">
        <f t="shared" si="10"/>
        <v>0.16666666666666874</v>
      </c>
      <c r="I1874" s="33" t="s">
        <v>93</v>
      </c>
      <c r="J1874" s="33" t="s">
        <v>30</v>
      </c>
      <c r="K1874" s="33" t="s">
        <v>26</v>
      </c>
      <c r="L1874" s="33" t="s">
        <v>139</v>
      </c>
      <c r="M1874" s="33" t="s">
        <v>1765</v>
      </c>
    </row>
    <row r="1875" spans="1:25" x14ac:dyDescent="0.35">
      <c r="A1875" s="5">
        <v>45744</v>
      </c>
      <c r="B1875">
        <v>3</v>
      </c>
      <c r="C1875">
        <v>2025</v>
      </c>
      <c r="D1875" t="s">
        <v>680</v>
      </c>
      <c r="E1875" s="30">
        <v>3</v>
      </c>
      <c r="F1875" s="32">
        <v>0.95833333333333337</v>
      </c>
      <c r="G1875" s="32">
        <v>0.97916666666666663</v>
      </c>
      <c r="H1875" s="40">
        <f t="shared" si="10"/>
        <v>0.49999999999999822</v>
      </c>
      <c r="I1875" s="30" t="s">
        <v>93</v>
      </c>
      <c r="J1875" s="30" t="s">
        <v>38</v>
      </c>
      <c r="K1875" s="30" t="s">
        <v>39</v>
      </c>
      <c r="L1875" s="30" t="s">
        <v>139</v>
      </c>
      <c r="M1875" t="s">
        <v>1766</v>
      </c>
      <c r="N1875" s="30"/>
      <c r="O1875" s="30"/>
      <c r="P1875" s="30"/>
      <c r="Q1875" s="30"/>
      <c r="R1875" s="30"/>
      <c r="S1875" s="30"/>
      <c r="T1875" s="30"/>
      <c r="U1875" s="30"/>
      <c r="V1875" s="30"/>
      <c r="W1875" s="30"/>
      <c r="X1875" s="30"/>
      <c r="Y1875" s="30"/>
    </row>
    <row r="1876" spans="1:25" s="33" customFormat="1" x14ac:dyDescent="0.35">
      <c r="A1876" s="5">
        <v>45744</v>
      </c>
      <c r="B1876">
        <v>3</v>
      </c>
      <c r="C1876">
        <v>2025</v>
      </c>
      <c r="D1876" t="s">
        <v>680</v>
      </c>
      <c r="E1876" s="33">
        <v>3</v>
      </c>
      <c r="F1876" s="35">
        <v>1.3888888888888888E-2</v>
      </c>
      <c r="G1876" s="35">
        <v>2.0833333333333332E-2</v>
      </c>
      <c r="H1876" s="41">
        <f t="shared" si="10"/>
        <v>0.16666666666666666</v>
      </c>
      <c r="I1876" s="33">
        <v>20104</v>
      </c>
      <c r="J1876" s="33" t="s">
        <v>25</v>
      </c>
      <c r="K1876" s="33" t="s">
        <v>26</v>
      </c>
      <c r="L1876" s="33" t="s">
        <v>47</v>
      </c>
      <c r="M1876" s="33" t="s">
        <v>1767</v>
      </c>
    </row>
    <row r="1877" spans="1:25" x14ac:dyDescent="0.35">
      <c r="A1877" s="5">
        <v>45744</v>
      </c>
      <c r="B1877">
        <v>3</v>
      </c>
      <c r="C1877">
        <v>2025</v>
      </c>
      <c r="D1877" t="s">
        <v>680</v>
      </c>
      <c r="E1877" s="30">
        <v>3</v>
      </c>
      <c r="F1877" s="32">
        <v>4.1666666666666664E-2</v>
      </c>
      <c r="G1877" s="32">
        <v>4.8611111111111112E-2</v>
      </c>
      <c r="H1877" s="40">
        <f t="shared" si="10"/>
        <v>0.16666666666666674</v>
      </c>
      <c r="I1877" s="30" t="s">
        <v>24</v>
      </c>
      <c r="J1877" s="30" t="s">
        <v>25</v>
      </c>
      <c r="K1877" s="30" t="s">
        <v>26</v>
      </c>
      <c r="L1877" s="30" t="s">
        <v>1230</v>
      </c>
      <c r="M1877" t="s">
        <v>1768</v>
      </c>
      <c r="N1877" s="30"/>
      <c r="O1877" s="30"/>
      <c r="P1877" s="30"/>
      <c r="Q1877" s="30"/>
      <c r="R1877" s="30"/>
      <c r="S1877" s="30"/>
      <c r="T1877" s="30"/>
      <c r="U1877" s="30"/>
      <c r="V1877" s="30"/>
      <c r="W1877" s="30"/>
      <c r="X1877" s="30"/>
      <c r="Y1877" s="30"/>
    </row>
    <row r="1878" spans="1:25" s="33" customFormat="1" x14ac:dyDescent="0.35">
      <c r="A1878" s="5">
        <v>45744</v>
      </c>
      <c r="B1878">
        <v>3</v>
      </c>
      <c r="C1878">
        <v>2025</v>
      </c>
      <c r="D1878" t="s">
        <v>680</v>
      </c>
      <c r="E1878" s="33">
        <v>3</v>
      </c>
      <c r="F1878" s="35">
        <v>0.10416666666666667</v>
      </c>
      <c r="G1878" s="35">
        <v>0.11805555555555555</v>
      </c>
      <c r="H1878" s="41">
        <f t="shared" si="10"/>
        <v>0.33333333333333315</v>
      </c>
      <c r="I1878" s="33">
        <v>20104</v>
      </c>
      <c r="J1878" s="33" t="s">
        <v>38</v>
      </c>
      <c r="K1878" s="33" t="s">
        <v>39</v>
      </c>
      <c r="L1878" s="33" t="s">
        <v>47</v>
      </c>
      <c r="M1878" s="33" t="s">
        <v>1769</v>
      </c>
    </row>
    <row r="1879" spans="1:25" x14ac:dyDescent="0.35">
      <c r="A1879" s="5">
        <v>45744</v>
      </c>
      <c r="B1879">
        <v>3</v>
      </c>
      <c r="C1879">
        <v>2025</v>
      </c>
      <c r="D1879" t="s">
        <v>680</v>
      </c>
      <c r="E1879" s="30">
        <v>3</v>
      </c>
      <c r="F1879" s="32">
        <v>0.2013888888888889</v>
      </c>
      <c r="G1879" s="32">
        <v>0.20833333333333334</v>
      </c>
      <c r="H1879" s="40">
        <f t="shared" si="10"/>
        <v>0.16666666666666674</v>
      </c>
      <c r="I1879" s="30" t="s">
        <v>215</v>
      </c>
      <c r="J1879" s="30" t="s">
        <v>38</v>
      </c>
      <c r="K1879" s="30" t="s">
        <v>39</v>
      </c>
      <c r="L1879" s="30" t="s">
        <v>47</v>
      </c>
      <c r="M1879" t="s">
        <v>1770</v>
      </c>
      <c r="N1879" s="30"/>
      <c r="O1879" s="30"/>
      <c r="P1879" s="30"/>
      <c r="Q1879" s="30"/>
      <c r="R1879" s="30"/>
      <c r="S1879" s="30"/>
      <c r="T1879" s="30"/>
      <c r="U1879" s="30"/>
      <c r="V1879" s="30"/>
      <c r="W1879" s="30"/>
      <c r="X1879" s="30"/>
      <c r="Y1879" s="30"/>
    </row>
    <row r="1880" spans="1:25" s="33" customFormat="1" x14ac:dyDescent="0.35">
      <c r="A1880" s="5">
        <v>45744</v>
      </c>
      <c r="B1880">
        <v>3</v>
      </c>
      <c r="C1880">
        <v>2025</v>
      </c>
      <c r="D1880" t="s">
        <v>680</v>
      </c>
      <c r="E1880" s="33">
        <v>3</v>
      </c>
      <c r="F1880" s="35">
        <v>0.20833333333333334</v>
      </c>
      <c r="G1880" s="35">
        <v>0.2673611111111111</v>
      </c>
      <c r="H1880" s="41">
        <f t="shared" si="10"/>
        <v>1.4166666666666663</v>
      </c>
      <c r="I1880" s="33" t="s">
        <v>215</v>
      </c>
      <c r="J1880" s="33" t="s">
        <v>38</v>
      </c>
      <c r="K1880" s="33" t="s">
        <v>39</v>
      </c>
      <c r="L1880" s="33" t="s">
        <v>47</v>
      </c>
      <c r="M1880" s="33" t="s">
        <v>1771</v>
      </c>
    </row>
    <row r="1881" spans="1:25" x14ac:dyDescent="0.35">
      <c r="A1881" s="5">
        <v>45744</v>
      </c>
      <c r="B1881">
        <v>3</v>
      </c>
      <c r="C1881">
        <v>2025</v>
      </c>
      <c r="D1881" t="s">
        <v>680</v>
      </c>
      <c r="E1881" s="30">
        <v>3</v>
      </c>
      <c r="F1881" s="32">
        <v>0.28125</v>
      </c>
      <c r="G1881" s="32">
        <v>0.29166666666666669</v>
      </c>
      <c r="H1881" s="40">
        <f t="shared" si="10"/>
        <v>0.25000000000000044</v>
      </c>
      <c r="I1881" s="30" t="s">
        <v>56</v>
      </c>
      <c r="J1881" s="30" t="s">
        <v>30</v>
      </c>
      <c r="K1881" s="30" t="s">
        <v>52</v>
      </c>
      <c r="L1881" s="30" t="s">
        <v>57</v>
      </c>
      <c r="M1881" t="s">
        <v>1136</v>
      </c>
      <c r="N1881" s="30"/>
      <c r="O1881" s="30"/>
      <c r="P1881" s="30"/>
      <c r="Q1881" s="30"/>
      <c r="R1881" s="30"/>
      <c r="S1881" s="30"/>
      <c r="T1881" s="30"/>
      <c r="U1881" s="30"/>
      <c r="V1881" s="30"/>
      <c r="W1881" s="30"/>
      <c r="X1881" s="30"/>
      <c r="Y1881" s="30"/>
    </row>
    <row r="1882" spans="1:25" s="33" customFormat="1" x14ac:dyDescent="0.35">
      <c r="A1882" s="34">
        <v>45745</v>
      </c>
      <c r="B1882" s="33">
        <v>3</v>
      </c>
      <c r="C1882" s="33">
        <v>2025</v>
      </c>
      <c r="D1882" t="s">
        <v>680</v>
      </c>
      <c r="E1882" s="33">
        <v>1</v>
      </c>
      <c r="F1882" s="35">
        <v>0.29166666666666669</v>
      </c>
      <c r="G1882" s="35">
        <v>0.30555555555555558</v>
      </c>
      <c r="H1882" s="41">
        <f t="shared" si="10"/>
        <v>0.33333333333333348</v>
      </c>
      <c r="I1882" s="33" t="s">
        <v>56</v>
      </c>
      <c r="J1882" s="33" t="s">
        <v>30</v>
      </c>
      <c r="K1882" s="33" t="s">
        <v>52</v>
      </c>
      <c r="L1882" s="33" t="s">
        <v>57</v>
      </c>
      <c r="M1882" s="33" t="s">
        <v>4861</v>
      </c>
    </row>
    <row r="1883" spans="1:25" s="30" customFormat="1" x14ac:dyDescent="0.35">
      <c r="A1883" s="29">
        <v>45745</v>
      </c>
      <c r="B1883" s="30">
        <v>3</v>
      </c>
      <c r="C1883" s="30">
        <v>2025</v>
      </c>
      <c r="D1883" s="30" t="s">
        <v>680</v>
      </c>
      <c r="E1883" s="30">
        <v>1</v>
      </c>
      <c r="F1883" s="32">
        <v>0.3263888888888889</v>
      </c>
      <c r="G1883" s="32">
        <v>0.33333333333333331</v>
      </c>
      <c r="H1883" s="40">
        <f t="shared" si="10"/>
        <v>0.16666666666666607</v>
      </c>
      <c r="I1883" s="30" t="s">
        <v>215</v>
      </c>
      <c r="J1883" s="30" t="s">
        <v>38</v>
      </c>
      <c r="K1883" s="30" t="s">
        <v>39</v>
      </c>
      <c r="L1883" s="30" t="s">
        <v>47</v>
      </c>
      <c r="M1883" s="30" t="s">
        <v>1772</v>
      </c>
    </row>
    <row r="1884" spans="1:25" s="33" customFormat="1" x14ac:dyDescent="0.35">
      <c r="A1884" s="34">
        <v>45745</v>
      </c>
      <c r="B1884" s="33">
        <v>3</v>
      </c>
      <c r="C1884" s="33">
        <v>2025</v>
      </c>
      <c r="D1884" s="33" t="s">
        <v>680</v>
      </c>
      <c r="E1884" s="33">
        <v>1</v>
      </c>
      <c r="F1884" s="35">
        <v>0.34027777777777779</v>
      </c>
      <c r="G1884" s="35">
        <v>0.35416666666666669</v>
      </c>
      <c r="H1884" s="41">
        <f t="shared" si="10"/>
        <v>0.33333333333333348</v>
      </c>
      <c r="I1884" s="33" t="s">
        <v>24</v>
      </c>
      <c r="J1884" s="33" t="s">
        <v>25</v>
      </c>
      <c r="K1884" s="33" t="s">
        <v>26</v>
      </c>
      <c r="L1884" s="33" t="s">
        <v>1230</v>
      </c>
      <c r="M1884" s="33" t="s">
        <v>1773</v>
      </c>
    </row>
    <row r="1885" spans="1:25" s="30" customFormat="1" x14ac:dyDescent="0.35">
      <c r="A1885" s="29">
        <v>45745</v>
      </c>
      <c r="B1885" s="30">
        <v>3</v>
      </c>
      <c r="C1885" s="30">
        <v>2025</v>
      </c>
      <c r="D1885" s="30" t="s">
        <v>680</v>
      </c>
      <c r="E1885" s="30">
        <v>1</v>
      </c>
      <c r="F1885" s="32">
        <v>0.3611111111111111</v>
      </c>
      <c r="G1885" s="32">
        <v>0.36805555555555558</v>
      </c>
      <c r="H1885" s="40">
        <f t="shared" si="10"/>
        <v>0.16666666666666741</v>
      </c>
      <c r="I1885" s="30" t="s">
        <v>24</v>
      </c>
      <c r="J1885" s="30" t="s">
        <v>25</v>
      </c>
      <c r="K1885" s="30" t="s">
        <v>26</v>
      </c>
      <c r="L1885" s="30" t="s">
        <v>1338</v>
      </c>
      <c r="M1885" s="30" t="s">
        <v>1774</v>
      </c>
    </row>
    <row r="1886" spans="1:25" s="33" customFormat="1" x14ac:dyDescent="0.35">
      <c r="A1886" s="34">
        <v>45745</v>
      </c>
      <c r="B1886" s="33">
        <v>3</v>
      </c>
      <c r="C1886" s="33">
        <v>2025</v>
      </c>
      <c r="D1886" s="33" t="s">
        <v>680</v>
      </c>
      <c r="E1886" s="33">
        <v>1</v>
      </c>
      <c r="F1886" s="35">
        <v>0.36805555555555558</v>
      </c>
      <c r="G1886" s="35">
        <v>0.375</v>
      </c>
      <c r="H1886" s="41">
        <f t="shared" si="10"/>
        <v>0.16666666666666607</v>
      </c>
      <c r="I1886" s="33" t="s">
        <v>24</v>
      </c>
      <c r="J1886" s="33" t="s">
        <v>25</v>
      </c>
      <c r="K1886" s="33" t="s">
        <v>26</v>
      </c>
      <c r="L1886" s="33" t="s">
        <v>47</v>
      </c>
      <c r="M1886" s="33" t="s">
        <v>1775</v>
      </c>
    </row>
    <row r="1887" spans="1:25" s="30" customFormat="1" x14ac:dyDescent="0.35">
      <c r="A1887" s="29">
        <v>45745</v>
      </c>
      <c r="B1887" s="30">
        <v>3</v>
      </c>
      <c r="C1887" s="30">
        <v>2025</v>
      </c>
      <c r="D1887" s="30" t="s">
        <v>680</v>
      </c>
      <c r="E1887" s="30">
        <v>1</v>
      </c>
      <c r="F1887" s="32">
        <v>0.375</v>
      </c>
      <c r="G1887" s="32">
        <v>0.37847222222222221</v>
      </c>
      <c r="H1887" s="40">
        <f t="shared" si="10"/>
        <v>8.3333333333333037E-2</v>
      </c>
      <c r="I1887" s="30" t="s">
        <v>24</v>
      </c>
      <c r="J1887" s="30" t="s">
        <v>25</v>
      </c>
      <c r="K1887" s="30" t="s">
        <v>26</v>
      </c>
      <c r="L1887" s="30" t="s">
        <v>47</v>
      </c>
      <c r="M1887" s="30" t="s">
        <v>1776</v>
      </c>
    </row>
    <row r="1888" spans="1:25" s="33" customFormat="1" x14ac:dyDescent="0.35">
      <c r="A1888" s="34">
        <v>45745</v>
      </c>
      <c r="B1888" s="33">
        <v>3</v>
      </c>
      <c r="C1888" s="33">
        <v>2025</v>
      </c>
      <c r="D1888" s="33" t="s">
        <v>680</v>
      </c>
      <c r="E1888" s="33">
        <v>1</v>
      </c>
      <c r="F1888" s="35">
        <v>0.37847222222222221</v>
      </c>
      <c r="G1888" s="35">
        <v>0.3923611111111111</v>
      </c>
      <c r="H1888" s="41">
        <f t="shared" ref="H1888:H1951" si="11">(G1888-F1888)*24</f>
        <v>0.33333333333333348</v>
      </c>
      <c r="I1888" s="33" t="s">
        <v>24</v>
      </c>
      <c r="J1888" s="33" t="s">
        <v>25</v>
      </c>
      <c r="K1888" s="33" t="s">
        <v>26</v>
      </c>
      <c r="L1888" s="33" t="s">
        <v>1230</v>
      </c>
      <c r="M1888" s="33" t="s">
        <v>1777</v>
      </c>
    </row>
    <row r="1889" spans="1:13" s="30" customFormat="1" x14ac:dyDescent="0.35">
      <c r="A1889" s="29">
        <v>45745</v>
      </c>
      <c r="B1889" s="30">
        <v>3</v>
      </c>
      <c r="C1889" s="30">
        <v>2025</v>
      </c>
      <c r="D1889" s="30" t="s">
        <v>680</v>
      </c>
      <c r="E1889" s="30">
        <v>1</v>
      </c>
      <c r="F1889" s="32">
        <v>0.44791666666666669</v>
      </c>
      <c r="G1889" s="32">
        <v>0.4513888888888889</v>
      </c>
      <c r="H1889" s="40">
        <f t="shared" si="11"/>
        <v>8.3333333333333037E-2</v>
      </c>
      <c r="I1889" s="30">
        <v>20104</v>
      </c>
      <c r="J1889" s="30" t="s">
        <v>25</v>
      </c>
      <c r="K1889" s="30" t="s">
        <v>26</v>
      </c>
      <c r="L1889" s="30" t="s">
        <v>183</v>
      </c>
      <c r="M1889" s="30" t="s">
        <v>1778</v>
      </c>
    </row>
    <row r="1890" spans="1:13" s="33" customFormat="1" x14ac:dyDescent="0.35">
      <c r="A1890" s="34">
        <v>45745</v>
      </c>
      <c r="B1890" s="33">
        <v>3</v>
      </c>
      <c r="C1890" s="33">
        <v>2025</v>
      </c>
      <c r="D1890" s="33" t="s">
        <v>680</v>
      </c>
      <c r="E1890" s="33">
        <v>1</v>
      </c>
      <c r="F1890" s="35">
        <v>0.4513888888888889</v>
      </c>
      <c r="G1890" s="35">
        <v>0.45833333333333331</v>
      </c>
      <c r="H1890" s="41">
        <f t="shared" si="11"/>
        <v>0.16666666666666607</v>
      </c>
      <c r="I1890" s="33" t="s">
        <v>93</v>
      </c>
      <c r="J1890" s="33" t="s">
        <v>25</v>
      </c>
      <c r="K1890" s="33" t="s">
        <v>26</v>
      </c>
      <c r="L1890" s="33" t="s">
        <v>1839</v>
      </c>
      <c r="M1890" s="33" t="s">
        <v>1779</v>
      </c>
    </row>
    <row r="1891" spans="1:13" s="30" customFormat="1" x14ac:dyDescent="0.35">
      <c r="A1891" s="29">
        <v>45745</v>
      </c>
      <c r="B1891" s="30">
        <v>3</v>
      </c>
      <c r="C1891" s="30">
        <v>2025</v>
      </c>
      <c r="D1891" s="30" t="s">
        <v>680</v>
      </c>
      <c r="E1891" s="30">
        <v>1</v>
      </c>
      <c r="F1891" s="32">
        <v>0.45833333333333331</v>
      </c>
      <c r="G1891" s="32">
        <v>0.46875</v>
      </c>
      <c r="H1891" s="40">
        <f t="shared" si="11"/>
        <v>0.25000000000000044</v>
      </c>
      <c r="I1891" s="30" t="s">
        <v>93</v>
      </c>
      <c r="J1891" s="30" t="s">
        <v>25</v>
      </c>
      <c r="K1891" s="30" t="s">
        <v>26</v>
      </c>
      <c r="L1891" s="30" t="s">
        <v>1839</v>
      </c>
      <c r="M1891" s="30" t="s">
        <v>1780</v>
      </c>
    </row>
    <row r="1892" spans="1:13" s="33" customFormat="1" x14ac:dyDescent="0.35">
      <c r="A1892" s="34">
        <v>45745</v>
      </c>
      <c r="B1892" s="33">
        <v>3</v>
      </c>
      <c r="C1892" s="33">
        <v>2025</v>
      </c>
      <c r="D1892" s="33" t="s">
        <v>680</v>
      </c>
      <c r="E1892" s="33">
        <v>1</v>
      </c>
      <c r="F1892" s="35">
        <v>0.47222222222222221</v>
      </c>
      <c r="G1892" s="35">
        <v>0.47916666666666669</v>
      </c>
      <c r="H1892" s="41">
        <f t="shared" si="11"/>
        <v>0.16666666666666741</v>
      </c>
      <c r="I1892" s="33">
        <v>20104</v>
      </c>
      <c r="J1892" s="33" t="s">
        <v>25</v>
      </c>
      <c r="K1892" s="33" t="s">
        <v>26</v>
      </c>
      <c r="L1892" s="33" t="s">
        <v>47</v>
      </c>
      <c r="M1892" s="33" t="s">
        <v>1781</v>
      </c>
    </row>
    <row r="1893" spans="1:13" s="30" customFormat="1" x14ac:dyDescent="0.35">
      <c r="A1893" s="29">
        <v>45745</v>
      </c>
      <c r="B1893" s="30">
        <v>3</v>
      </c>
      <c r="C1893" s="30">
        <v>2025</v>
      </c>
      <c r="D1893" s="30" t="s">
        <v>680</v>
      </c>
      <c r="E1893" s="30">
        <v>1</v>
      </c>
      <c r="F1893" s="32">
        <v>0.55555555555555558</v>
      </c>
      <c r="G1893" s="32">
        <v>0.57638888888888884</v>
      </c>
      <c r="H1893" s="40">
        <f t="shared" si="11"/>
        <v>0.49999999999999822</v>
      </c>
      <c r="I1893" s="30" t="s">
        <v>215</v>
      </c>
      <c r="J1893" s="30" t="s">
        <v>25</v>
      </c>
      <c r="K1893" s="30" t="s">
        <v>26</v>
      </c>
      <c r="L1893" s="30" t="s">
        <v>47</v>
      </c>
      <c r="M1893" s="30" t="s">
        <v>1782</v>
      </c>
    </row>
    <row r="1894" spans="1:13" s="33" customFormat="1" x14ac:dyDescent="0.35">
      <c r="A1894" s="34">
        <v>45745</v>
      </c>
      <c r="B1894" s="33">
        <v>3</v>
      </c>
      <c r="C1894" s="33">
        <v>2025</v>
      </c>
      <c r="D1894" s="33" t="s">
        <v>680</v>
      </c>
      <c r="E1894" s="33">
        <v>1</v>
      </c>
      <c r="F1894" s="35">
        <v>0.58680555555555558</v>
      </c>
      <c r="G1894" s="35">
        <v>0.625</v>
      </c>
      <c r="H1894" s="41">
        <f t="shared" si="11"/>
        <v>0.91666666666666607</v>
      </c>
      <c r="I1894" s="33" t="s">
        <v>165</v>
      </c>
      <c r="J1894" s="33" t="s">
        <v>25</v>
      </c>
      <c r="K1894" s="33" t="s">
        <v>26</v>
      </c>
      <c r="L1894" s="33" t="s">
        <v>36</v>
      </c>
      <c r="M1894" s="33" t="s">
        <v>1783</v>
      </c>
    </row>
    <row r="1895" spans="1:13" s="30" customFormat="1" x14ac:dyDescent="0.35">
      <c r="A1895" s="29">
        <v>45745</v>
      </c>
      <c r="B1895" s="30">
        <v>3</v>
      </c>
      <c r="C1895" s="30">
        <v>2025</v>
      </c>
      <c r="D1895" s="30" t="s">
        <v>680</v>
      </c>
      <c r="E1895" s="30">
        <v>2</v>
      </c>
      <c r="F1895" s="32">
        <v>0.62847222222222221</v>
      </c>
      <c r="G1895" s="32">
        <v>0.63888888888888884</v>
      </c>
      <c r="H1895" s="40">
        <f t="shared" si="11"/>
        <v>0.24999999999999911</v>
      </c>
      <c r="I1895" s="30" t="s">
        <v>458</v>
      </c>
      <c r="J1895" s="30" t="s">
        <v>25</v>
      </c>
      <c r="K1895" s="30" t="s">
        <v>26</v>
      </c>
      <c r="L1895" s="30" t="s">
        <v>1230</v>
      </c>
      <c r="M1895" s="30" t="s">
        <v>1784</v>
      </c>
    </row>
    <row r="1896" spans="1:13" s="33" customFormat="1" x14ac:dyDescent="0.35">
      <c r="A1896" s="34">
        <v>45745</v>
      </c>
      <c r="B1896" s="33">
        <v>3</v>
      </c>
      <c r="C1896" s="33">
        <v>2025</v>
      </c>
      <c r="D1896" s="33" t="s">
        <v>680</v>
      </c>
      <c r="E1896" s="33">
        <v>2</v>
      </c>
      <c r="F1896" s="35">
        <v>0.63194444444444442</v>
      </c>
      <c r="G1896" s="35">
        <v>0.63888888888888884</v>
      </c>
      <c r="H1896" s="41">
        <f t="shared" si="11"/>
        <v>0.16666666666666607</v>
      </c>
      <c r="I1896" s="33" t="s">
        <v>304</v>
      </c>
      <c r="J1896" s="33" t="s">
        <v>25</v>
      </c>
      <c r="K1896" s="33" t="s">
        <v>26</v>
      </c>
      <c r="L1896" s="33" t="s">
        <v>314</v>
      </c>
      <c r="M1896" s="33" t="s">
        <v>1785</v>
      </c>
    </row>
    <row r="1897" spans="1:13" s="30" customFormat="1" x14ac:dyDescent="0.35">
      <c r="A1897" s="29">
        <v>45745</v>
      </c>
      <c r="B1897" s="30">
        <v>3</v>
      </c>
      <c r="C1897" s="30">
        <v>2025</v>
      </c>
      <c r="D1897" s="30" t="s">
        <v>680</v>
      </c>
      <c r="E1897" s="30">
        <v>2</v>
      </c>
      <c r="F1897" s="32">
        <v>0.63888888888888884</v>
      </c>
      <c r="G1897" s="32">
        <v>0.64583333333333337</v>
      </c>
      <c r="H1897" s="40">
        <f t="shared" si="11"/>
        <v>0.16666666666666874</v>
      </c>
      <c r="I1897" s="30" t="s">
        <v>112</v>
      </c>
      <c r="J1897" s="30" t="s">
        <v>25</v>
      </c>
      <c r="K1897" s="30" t="s">
        <v>26</v>
      </c>
      <c r="L1897" s="30" t="s">
        <v>47</v>
      </c>
      <c r="M1897" s="30" t="s">
        <v>1786</v>
      </c>
    </row>
    <row r="1898" spans="1:13" s="33" customFormat="1" x14ac:dyDescent="0.35">
      <c r="A1898" s="34">
        <v>45745</v>
      </c>
      <c r="B1898" s="33">
        <v>3</v>
      </c>
      <c r="C1898" s="33">
        <v>2025</v>
      </c>
      <c r="D1898" s="33" t="s">
        <v>680</v>
      </c>
      <c r="E1898" s="33">
        <v>2</v>
      </c>
      <c r="F1898" s="35">
        <v>0.64930555555555558</v>
      </c>
      <c r="G1898" s="35">
        <v>0.65625</v>
      </c>
      <c r="H1898" s="41">
        <f t="shared" si="11"/>
        <v>0.16666666666666607</v>
      </c>
      <c r="I1898" s="33" t="s">
        <v>84</v>
      </c>
      <c r="J1898" s="33" t="s">
        <v>25</v>
      </c>
      <c r="K1898" s="33" t="s">
        <v>26</v>
      </c>
      <c r="L1898" s="33" t="s">
        <v>47</v>
      </c>
      <c r="M1898" s="33" t="s">
        <v>1787</v>
      </c>
    </row>
    <row r="1899" spans="1:13" s="30" customFormat="1" x14ac:dyDescent="0.35">
      <c r="A1899" s="29">
        <v>45745</v>
      </c>
      <c r="B1899" s="30">
        <v>3</v>
      </c>
      <c r="C1899" s="30">
        <v>2025</v>
      </c>
      <c r="D1899" s="30" t="s">
        <v>680</v>
      </c>
      <c r="E1899" s="30">
        <v>2</v>
      </c>
      <c r="F1899" s="32">
        <v>0.66666666666666663</v>
      </c>
      <c r="G1899" s="32">
        <v>0.68055555555555558</v>
      </c>
      <c r="H1899" s="40">
        <f t="shared" si="11"/>
        <v>0.33333333333333481</v>
      </c>
      <c r="I1899" s="30" t="s">
        <v>84</v>
      </c>
      <c r="J1899" s="30" t="s">
        <v>25</v>
      </c>
      <c r="K1899" s="30" t="s">
        <v>26</v>
      </c>
      <c r="L1899" s="30" t="s">
        <v>47</v>
      </c>
      <c r="M1899" s="30" t="s">
        <v>1788</v>
      </c>
    </row>
    <row r="1900" spans="1:13" s="33" customFormat="1" x14ac:dyDescent="0.35">
      <c r="A1900" s="34">
        <v>45745</v>
      </c>
      <c r="B1900" s="33">
        <v>3</v>
      </c>
      <c r="C1900" s="33">
        <v>2025</v>
      </c>
      <c r="D1900" s="33" t="s">
        <v>680</v>
      </c>
      <c r="E1900" s="33">
        <v>2</v>
      </c>
      <c r="F1900" s="35">
        <v>0.71180555555555558</v>
      </c>
      <c r="G1900" s="35">
        <v>0.71527777777777779</v>
      </c>
      <c r="H1900" s="41">
        <f t="shared" si="11"/>
        <v>8.3333333333333037E-2</v>
      </c>
      <c r="I1900" s="33" t="s">
        <v>42</v>
      </c>
      <c r="J1900" s="33" t="s">
        <v>25</v>
      </c>
      <c r="K1900" s="33" t="s">
        <v>26</v>
      </c>
      <c r="L1900" s="33" t="s">
        <v>1230</v>
      </c>
      <c r="M1900" s="33" t="s">
        <v>1789</v>
      </c>
    </row>
    <row r="1901" spans="1:13" s="30" customFormat="1" x14ac:dyDescent="0.35">
      <c r="A1901" s="29">
        <v>45745</v>
      </c>
      <c r="B1901" s="30">
        <v>3</v>
      </c>
      <c r="C1901" s="30">
        <v>2025</v>
      </c>
      <c r="D1901" s="30" t="s">
        <v>680</v>
      </c>
      <c r="E1901" s="30">
        <v>2</v>
      </c>
      <c r="F1901" s="32">
        <v>0.71875</v>
      </c>
      <c r="G1901" s="32">
        <v>0.72569444444444442</v>
      </c>
      <c r="H1901" s="40">
        <f t="shared" si="11"/>
        <v>0.16666666666666607</v>
      </c>
      <c r="I1901" s="30" t="s">
        <v>42</v>
      </c>
      <c r="J1901" s="30" t="s">
        <v>25</v>
      </c>
      <c r="K1901" s="30" t="s">
        <v>26</v>
      </c>
      <c r="L1901" s="30" t="s">
        <v>53</v>
      </c>
      <c r="M1901" s="30" t="s">
        <v>1790</v>
      </c>
    </row>
    <row r="1902" spans="1:13" s="33" customFormat="1" x14ac:dyDescent="0.35">
      <c r="A1902" s="34">
        <v>45745</v>
      </c>
      <c r="B1902" s="33">
        <v>3</v>
      </c>
      <c r="C1902" s="33">
        <v>2025</v>
      </c>
      <c r="D1902" s="33" t="s">
        <v>680</v>
      </c>
      <c r="E1902" s="33">
        <v>2</v>
      </c>
      <c r="F1902" s="35">
        <v>0.84027777777777779</v>
      </c>
      <c r="G1902" s="35">
        <v>0.84375</v>
      </c>
      <c r="H1902" s="41">
        <f t="shared" si="11"/>
        <v>8.3333333333333037E-2</v>
      </c>
      <c r="I1902" s="33" t="s">
        <v>56</v>
      </c>
      <c r="J1902" s="33" t="s">
        <v>30</v>
      </c>
      <c r="K1902" s="33" t="s">
        <v>52</v>
      </c>
      <c r="L1902" s="33" t="s">
        <v>57</v>
      </c>
      <c r="M1902" s="33" t="s">
        <v>1791</v>
      </c>
    </row>
    <row r="1903" spans="1:13" s="30" customFormat="1" x14ac:dyDescent="0.35">
      <c r="A1903" s="29">
        <v>45745</v>
      </c>
      <c r="B1903" s="30">
        <v>3</v>
      </c>
      <c r="C1903" s="30">
        <v>2025</v>
      </c>
      <c r="D1903" s="30" t="s">
        <v>680</v>
      </c>
      <c r="E1903" s="30">
        <v>2</v>
      </c>
      <c r="F1903" s="32">
        <v>0.86458333333333337</v>
      </c>
      <c r="G1903" s="32">
        <v>0.87152777777777779</v>
      </c>
      <c r="H1903" s="40">
        <f t="shared" si="11"/>
        <v>0.16666666666666607</v>
      </c>
      <c r="I1903" s="30" t="s">
        <v>112</v>
      </c>
      <c r="J1903" s="30" t="s">
        <v>25</v>
      </c>
      <c r="K1903" s="30" t="s">
        <v>26</v>
      </c>
      <c r="L1903" s="30" t="s">
        <v>47</v>
      </c>
      <c r="M1903" s="30" t="s">
        <v>1792</v>
      </c>
    </row>
    <row r="1904" spans="1:13" s="33" customFormat="1" x14ac:dyDescent="0.35">
      <c r="A1904" s="34">
        <v>45745</v>
      </c>
      <c r="B1904" s="33">
        <v>3</v>
      </c>
      <c r="C1904" s="33">
        <v>2025</v>
      </c>
      <c r="D1904" s="33" t="s">
        <v>680</v>
      </c>
      <c r="E1904" s="33">
        <v>2</v>
      </c>
      <c r="F1904" s="35">
        <v>0.87152777777777779</v>
      </c>
      <c r="G1904" s="35">
        <v>0.87847222222222221</v>
      </c>
      <c r="H1904" s="41">
        <f t="shared" si="11"/>
        <v>0.16666666666666607</v>
      </c>
      <c r="I1904" s="33" t="s">
        <v>304</v>
      </c>
      <c r="J1904" s="33" t="s">
        <v>25</v>
      </c>
      <c r="K1904" s="33" t="s">
        <v>26</v>
      </c>
      <c r="L1904" s="33" t="s">
        <v>314</v>
      </c>
      <c r="M1904" s="33" t="s">
        <v>1793</v>
      </c>
    </row>
    <row r="1905" spans="1:25" s="30" customFormat="1" x14ac:dyDescent="0.35">
      <c r="A1905" s="29">
        <v>45745</v>
      </c>
      <c r="B1905" s="30">
        <v>3</v>
      </c>
      <c r="C1905" s="30">
        <v>2025</v>
      </c>
      <c r="D1905" s="30" t="s">
        <v>680</v>
      </c>
      <c r="E1905" s="30">
        <v>2</v>
      </c>
      <c r="F1905" s="32">
        <v>0.90277777777777779</v>
      </c>
      <c r="G1905" s="32">
        <v>0.91666666666666663</v>
      </c>
      <c r="H1905" s="40">
        <f t="shared" si="11"/>
        <v>0.33333333333333215</v>
      </c>
      <c r="I1905" s="30" t="s">
        <v>66</v>
      </c>
      <c r="J1905" s="30" t="s">
        <v>38</v>
      </c>
      <c r="K1905" s="30" t="s">
        <v>39</v>
      </c>
      <c r="L1905" s="30" t="s">
        <v>47</v>
      </c>
      <c r="M1905" s="30" t="s">
        <v>1794</v>
      </c>
    </row>
    <row r="1906" spans="1:25" s="33" customFormat="1" x14ac:dyDescent="0.35">
      <c r="A1906" s="34">
        <v>45745</v>
      </c>
      <c r="B1906" s="33">
        <v>3</v>
      </c>
      <c r="C1906" s="33">
        <v>2025</v>
      </c>
      <c r="D1906" s="33" t="s">
        <v>680</v>
      </c>
      <c r="E1906" s="33">
        <v>3</v>
      </c>
      <c r="F1906" s="35">
        <v>0.91666666666666663</v>
      </c>
      <c r="G1906" s="35">
        <v>0.94097222222222221</v>
      </c>
      <c r="H1906" s="41">
        <f t="shared" si="11"/>
        <v>0.58333333333333393</v>
      </c>
      <c r="I1906" s="33" t="s">
        <v>66</v>
      </c>
      <c r="J1906" s="33" t="s">
        <v>38</v>
      </c>
      <c r="K1906" s="33" t="s">
        <v>39</v>
      </c>
      <c r="L1906" s="33" t="s">
        <v>47</v>
      </c>
      <c r="M1906" s="33" t="s">
        <v>4862</v>
      </c>
    </row>
    <row r="1907" spans="1:25" s="30" customFormat="1" x14ac:dyDescent="0.35">
      <c r="A1907" s="29">
        <v>45745</v>
      </c>
      <c r="B1907" s="30">
        <v>3</v>
      </c>
      <c r="C1907" s="30">
        <v>2025</v>
      </c>
      <c r="D1907" s="30" t="s">
        <v>680</v>
      </c>
      <c r="E1907" s="30">
        <v>3</v>
      </c>
      <c r="F1907" s="32">
        <v>0.94097222222222221</v>
      </c>
      <c r="G1907" s="32">
        <v>0.95138888888888884</v>
      </c>
      <c r="H1907" s="40">
        <f t="shared" si="11"/>
        <v>0.24999999999999911</v>
      </c>
      <c r="I1907" s="30" t="s">
        <v>763</v>
      </c>
      <c r="J1907" s="30" t="s">
        <v>38</v>
      </c>
      <c r="K1907" s="30" t="s">
        <v>39</v>
      </c>
      <c r="L1907" s="30" t="s">
        <v>40</v>
      </c>
      <c r="M1907" s="30" t="s">
        <v>1795</v>
      </c>
    </row>
    <row r="1908" spans="1:25" s="33" customFormat="1" x14ac:dyDescent="0.35">
      <c r="A1908" s="34">
        <v>45745</v>
      </c>
      <c r="B1908" s="33">
        <v>3</v>
      </c>
      <c r="C1908" s="33">
        <v>2025</v>
      </c>
      <c r="D1908" s="33" t="s">
        <v>680</v>
      </c>
      <c r="E1908" s="33">
        <v>3</v>
      </c>
      <c r="F1908" s="35">
        <v>3.125E-2</v>
      </c>
      <c r="G1908" s="35">
        <v>3.4722222222222224E-2</v>
      </c>
      <c r="H1908" s="41">
        <f t="shared" si="11"/>
        <v>8.333333333333337E-2</v>
      </c>
      <c r="I1908" s="33" t="s">
        <v>84</v>
      </c>
      <c r="J1908" s="33" t="s">
        <v>25</v>
      </c>
      <c r="K1908" s="33" t="s">
        <v>26</v>
      </c>
      <c r="L1908" s="33" t="s">
        <v>47</v>
      </c>
      <c r="M1908" s="33" t="s">
        <v>1796</v>
      </c>
    </row>
    <row r="1909" spans="1:25" s="30" customFormat="1" x14ac:dyDescent="0.35">
      <c r="A1909" s="29">
        <v>45745</v>
      </c>
      <c r="B1909" s="30">
        <v>3</v>
      </c>
      <c r="C1909" s="30">
        <v>2025</v>
      </c>
      <c r="D1909" s="30" t="s">
        <v>680</v>
      </c>
      <c r="E1909" s="30">
        <v>3</v>
      </c>
      <c r="F1909" s="32">
        <v>3.8194444444444448E-2</v>
      </c>
      <c r="G1909" s="32">
        <v>4.1666666666666664E-2</v>
      </c>
      <c r="H1909" s="40">
        <f t="shared" si="11"/>
        <v>8.3333333333333204E-2</v>
      </c>
      <c r="I1909" s="30" t="s">
        <v>56</v>
      </c>
      <c r="J1909" s="30" t="s">
        <v>25</v>
      </c>
      <c r="K1909" s="30" t="s">
        <v>26</v>
      </c>
      <c r="L1909" s="30" t="s">
        <v>1196</v>
      </c>
      <c r="M1909" s="30" t="s">
        <v>1797</v>
      </c>
    </row>
    <row r="1910" spans="1:25" s="33" customFormat="1" x14ac:dyDescent="0.35">
      <c r="A1910" s="34">
        <v>45745</v>
      </c>
      <c r="B1910" s="33">
        <v>3</v>
      </c>
      <c r="C1910" s="33">
        <v>2025</v>
      </c>
      <c r="D1910" s="33" t="s">
        <v>680</v>
      </c>
      <c r="E1910" s="33">
        <v>3</v>
      </c>
      <c r="F1910" s="35">
        <v>4.1666666666666664E-2</v>
      </c>
      <c r="G1910" s="35">
        <v>4.5138888888888888E-2</v>
      </c>
      <c r="H1910" s="41">
        <f t="shared" si="11"/>
        <v>8.333333333333337E-2</v>
      </c>
      <c r="I1910" s="33" t="s">
        <v>56</v>
      </c>
      <c r="J1910" s="33" t="s">
        <v>25</v>
      </c>
      <c r="K1910" s="33" t="s">
        <v>26</v>
      </c>
      <c r="L1910" s="33" t="s">
        <v>1196</v>
      </c>
      <c r="M1910" s="33" t="s">
        <v>1798</v>
      </c>
    </row>
    <row r="1911" spans="1:25" s="30" customFormat="1" x14ac:dyDescent="0.35">
      <c r="A1911" s="29">
        <v>45745</v>
      </c>
      <c r="B1911" s="30">
        <v>3</v>
      </c>
      <c r="C1911" s="30">
        <v>2025</v>
      </c>
      <c r="D1911" s="30" t="s">
        <v>680</v>
      </c>
      <c r="E1911" s="30">
        <v>3</v>
      </c>
      <c r="F1911" s="32">
        <v>6.5972222222222224E-2</v>
      </c>
      <c r="G1911" s="32">
        <v>7.2916666666666671E-2</v>
      </c>
      <c r="H1911" s="40">
        <f t="shared" si="11"/>
        <v>0.16666666666666674</v>
      </c>
      <c r="I1911" s="30" t="s">
        <v>84</v>
      </c>
      <c r="J1911" s="30" t="s">
        <v>25</v>
      </c>
      <c r="K1911" s="30" t="s">
        <v>26</v>
      </c>
      <c r="L1911" s="30" t="s">
        <v>47</v>
      </c>
      <c r="M1911" s="30" t="s">
        <v>1799</v>
      </c>
    </row>
    <row r="1912" spans="1:25" s="33" customFormat="1" x14ac:dyDescent="0.35">
      <c r="A1912" s="34">
        <v>45745</v>
      </c>
      <c r="B1912" s="33">
        <v>3</v>
      </c>
      <c r="C1912" s="33">
        <v>2025</v>
      </c>
      <c r="D1912" s="33" t="s">
        <v>680</v>
      </c>
      <c r="E1912" s="33">
        <v>3</v>
      </c>
      <c r="F1912" s="35">
        <v>0.1076388888888889</v>
      </c>
      <c r="G1912" s="35">
        <v>0.11458333333333333</v>
      </c>
      <c r="H1912" s="41">
        <f t="shared" si="11"/>
        <v>0.16666666666666641</v>
      </c>
      <c r="I1912" s="33" t="s">
        <v>42</v>
      </c>
      <c r="J1912" s="33" t="s">
        <v>25</v>
      </c>
      <c r="K1912" s="33" t="s">
        <v>26</v>
      </c>
      <c r="L1912" s="33" t="s">
        <v>53</v>
      </c>
      <c r="M1912" s="33" t="s">
        <v>1800</v>
      </c>
    </row>
    <row r="1913" spans="1:25" s="30" customFormat="1" x14ac:dyDescent="0.35">
      <c r="A1913" s="29">
        <v>45745</v>
      </c>
      <c r="B1913" s="30">
        <v>3</v>
      </c>
      <c r="C1913" s="30">
        <v>2025</v>
      </c>
      <c r="D1913" s="30" t="s">
        <v>680</v>
      </c>
      <c r="E1913" s="30">
        <v>3</v>
      </c>
      <c r="F1913" s="32">
        <v>0.1423611111111111</v>
      </c>
      <c r="G1913" s="32">
        <v>0.14583333333333334</v>
      </c>
      <c r="H1913" s="40">
        <f t="shared" si="11"/>
        <v>8.3333333333333703E-2</v>
      </c>
      <c r="I1913" s="30" t="s">
        <v>42</v>
      </c>
      <c r="J1913" s="30" t="s">
        <v>25</v>
      </c>
      <c r="K1913" s="30" t="s">
        <v>26</v>
      </c>
      <c r="L1913" s="30" t="s">
        <v>53</v>
      </c>
      <c r="M1913" s="30" t="s">
        <v>1801</v>
      </c>
    </row>
    <row r="1914" spans="1:25" s="33" customFormat="1" x14ac:dyDescent="0.35">
      <c r="A1914" s="34">
        <v>45745</v>
      </c>
      <c r="B1914" s="33">
        <v>3</v>
      </c>
      <c r="C1914" s="33">
        <v>2025</v>
      </c>
      <c r="D1914" s="33" t="s">
        <v>680</v>
      </c>
      <c r="E1914" s="33">
        <v>3</v>
      </c>
      <c r="F1914" s="35">
        <v>0.16319444444444445</v>
      </c>
      <c r="G1914" s="35">
        <v>0.16666666666666666</v>
      </c>
      <c r="H1914" s="41">
        <f t="shared" si="11"/>
        <v>8.3333333333333037E-2</v>
      </c>
      <c r="I1914" s="33" t="s">
        <v>42</v>
      </c>
      <c r="J1914" s="33" t="s">
        <v>25</v>
      </c>
      <c r="K1914" s="33" t="s">
        <v>26</v>
      </c>
      <c r="L1914" s="33" t="s">
        <v>1196</v>
      </c>
      <c r="M1914" s="33" t="s">
        <v>1802</v>
      </c>
    </row>
    <row r="1915" spans="1:25" s="30" customFormat="1" x14ac:dyDescent="0.35">
      <c r="A1915" s="29">
        <v>45745</v>
      </c>
      <c r="B1915" s="30">
        <v>3</v>
      </c>
      <c r="C1915" s="30">
        <v>2025</v>
      </c>
      <c r="D1915" s="30" t="s">
        <v>680</v>
      </c>
      <c r="E1915" s="30">
        <v>3</v>
      </c>
      <c r="F1915" s="32">
        <v>0.2048611111111111</v>
      </c>
      <c r="G1915" s="32">
        <v>0.21875</v>
      </c>
      <c r="H1915" s="40">
        <f t="shared" si="11"/>
        <v>0.33333333333333348</v>
      </c>
      <c r="I1915" s="30" t="s">
        <v>84</v>
      </c>
      <c r="J1915" s="30" t="s">
        <v>25</v>
      </c>
      <c r="K1915" s="30" t="s">
        <v>26</v>
      </c>
      <c r="L1915" s="30" t="s">
        <v>47</v>
      </c>
      <c r="M1915" s="30" t="s">
        <v>1803</v>
      </c>
    </row>
    <row r="1916" spans="1:25" s="33" customFormat="1" x14ac:dyDescent="0.35">
      <c r="A1916" s="34">
        <v>45745</v>
      </c>
      <c r="B1916" s="33">
        <v>3</v>
      </c>
      <c r="C1916" s="33">
        <v>2025</v>
      </c>
      <c r="D1916" s="33" t="s">
        <v>680</v>
      </c>
      <c r="E1916" s="33">
        <v>3</v>
      </c>
      <c r="F1916" s="35">
        <v>0.22569444444444445</v>
      </c>
      <c r="G1916" s="35">
        <v>0.22916666666666666</v>
      </c>
      <c r="H1916" s="41">
        <f t="shared" si="11"/>
        <v>8.3333333333333037E-2</v>
      </c>
      <c r="I1916" s="33" t="s">
        <v>42</v>
      </c>
      <c r="J1916" s="33" t="s">
        <v>25</v>
      </c>
      <c r="K1916" s="33" t="s">
        <v>26</v>
      </c>
      <c r="L1916" s="33" t="s">
        <v>1196</v>
      </c>
      <c r="M1916" s="33" t="s">
        <v>1804</v>
      </c>
    </row>
    <row r="1917" spans="1:25" x14ac:dyDescent="0.35">
      <c r="A1917" s="5">
        <v>45746</v>
      </c>
      <c r="B1917">
        <v>3</v>
      </c>
      <c r="C1917">
        <v>2025</v>
      </c>
      <c r="D1917" t="s">
        <v>680</v>
      </c>
      <c r="E1917" s="30">
        <v>1</v>
      </c>
      <c r="F1917" s="32">
        <v>0.29166666666666669</v>
      </c>
      <c r="G1917" s="32">
        <v>0.31944444444444442</v>
      </c>
      <c r="H1917" s="40">
        <f t="shared" si="11"/>
        <v>0.66666666666666563</v>
      </c>
      <c r="I1917" s="30" t="s">
        <v>87</v>
      </c>
      <c r="J1917" s="30" t="s">
        <v>30</v>
      </c>
      <c r="K1917" s="30" t="s">
        <v>52</v>
      </c>
      <c r="L1917" s="30" t="s">
        <v>57</v>
      </c>
      <c r="M1917" t="s">
        <v>5290</v>
      </c>
      <c r="N1917" s="30"/>
      <c r="O1917" s="30"/>
      <c r="P1917" s="30"/>
      <c r="Q1917" s="30"/>
      <c r="R1917" s="30"/>
      <c r="S1917" s="30"/>
      <c r="T1917" s="30"/>
      <c r="U1917" s="30"/>
      <c r="V1917" s="30"/>
      <c r="W1917" s="30"/>
      <c r="X1917" s="30"/>
      <c r="Y1917" s="30"/>
    </row>
    <row r="1918" spans="1:25" s="33" customFormat="1" x14ac:dyDescent="0.35">
      <c r="A1918" s="34">
        <v>45746</v>
      </c>
      <c r="B1918" s="33">
        <v>3</v>
      </c>
      <c r="C1918" s="33">
        <v>2025</v>
      </c>
      <c r="D1918" s="33" t="s">
        <v>680</v>
      </c>
      <c r="E1918" s="33">
        <v>1</v>
      </c>
      <c r="F1918" s="35">
        <v>0.36805555555555558</v>
      </c>
      <c r="G1918" s="35">
        <v>0.375</v>
      </c>
      <c r="H1918" s="41">
        <f t="shared" si="11"/>
        <v>0.16666666666666607</v>
      </c>
      <c r="I1918" s="33" t="s">
        <v>84</v>
      </c>
      <c r="J1918" s="33" t="s">
        <v>25</v>
      </c>
      <c r="K1918" s="33" t="s">
        <v>26</v>
      </c>
      <c r="L1918" s="33" t="s">
        <v>47</v>
      </c>
      <c r="M1918" s="33" t="s">
        <v>1805</v>
      </c>
    </row>
    <row r="1919" spans="1:25" x14ac:dyDescent="0.35">
      <c r="A1919" s="5">
        <v>45746</v>
      </c>
      <c r="B1919">
        <v>3</v>
      </c>
      <c r="C1919">
        <v>2025</v>
      </c>
      <c r="D1919" t="s">
        <v>680</v>
      </c>
      <c r="E1919" s="30">
        <v>1</v>
      </c>
      <c r="F1919" s="32">
        <v>0.37847222222222221</v>
      </c>
      <c r="G1919" s="32">
        <v>0.38194444444444442</v>
      </c>
      <c r="H1919" s="40">
        <f t="shared" si="11"/>
        <v>8.3333333333333037E-2</v>
      </c>
      <c r="I1919" s="30" t="s">
        <v>87</v>
      </c>
      <c r="J1919" s="30" t="s">
        <v>30</v>
      </c>
      <c r="K1919" s="30" t="s">
        <v>52</v>
      </c>
      <c r="L1919" s="30" t="s">
        <v>57</v>
      </c>
      <c r="M1919" t="s">
        <v>1806</v>
      </c>
      <c r="N1919" s="30"/>
      <c r="O1919" s="30"/>
      <c r="P1919" s="30"/>
      <c r="Q1919" s="30"/>
      <c r="R1919" s="30"/>
      <c r="S1919" s="30"/>
      <c r="T1919" s="30"/>
      <c r="U1919" s="30"/>
      <c r="V1919" s="30"/>
      <c r="W1919" s="30"/>
      <c r="X1919" s="30"/>
      <c r="Y1919" s="30"/>
    </row>
    <row r="1920" spans="1:25" s="33" customFormat="1" x14ac:dyDescent="0.35">
      <c r="A1920" s="34">
        <v>45746</v>
      </c>
      <c r="B1920" s="33">
        <v>3</v>
      </c>
      <c r="C1920" s="33">
        <v>2025</v>
      </c>
      <c r="D1920" s="33" t="s">
        <v>680</v>
      </c>
      <c r="E1920" s="33">
        <v>1</v>
      </c>
      <c r="F1920" s="35">
        <v>0.55902777777777779</v>
      </c>
      <c r="G1920" s="35">
        <v>0.56597222222222221</v>
      </c>
      <c r="H1920" s="41">
        <f t="shared" si="11"/>
        <v>0.16666666666666607</v>
      </c>
      <c r="I1920" s="33" t="s">
        <v>87</v>
      </c>
      <c r="J1920" s="33" t="s">
        <v>30</v>
      </c>
      <c r="K1920" s="33" t="s">
        <v>52</v>
      </c>
      <c r="L1920" s="33" t="s">
        <v>57</v>
      </c>
      <c r="M1920" s="33" t="s">
        <v>1807</v>
      </c>
    </row>
    <row r="1921" spans="1:25" x14ac:dyDescent="0.35">
      <c r="A1921" s="5">
        <v>45746</v>
      </c>
      <c r="B1921">
        <v>3</v>
      </c>
      <c r="C1921">
        <v>2025</v>
      </c>
      <c r="D1921" t="s">
        <v>680</v>
      </c>
      <c r="E1921" s="30">
        <v>1</v>
      </c>
      <c r="F1921" s="32">
        <v>0.60416666666666663</v>
      </c>
      <c r="G1921" s="32">
        <v>0.61111111111111116</v>
      </c>
      <c r="H1921" s="40">
        <f t="shared" si="11"/>
        <v>0.16666666666666874</v>
      </c>
      <c r="I1921" s="30" t="s">
        <v>60</v>
      </c>
      <c r="J1921" s="30" t="s">
        <v>25</v>
      </c>
      <c r="K1921" s="30" t="s">
        <v>26</v>
      </c>
      <c r="L1921" s="30" t="s">
        <v>216</v>
      </c>
      <c r="M1921" t="s">
        <v>1808</v>
      </c>
      <c r="N1921" s="30"/>
      <c r="O1921" s="30"/>
      <c r="P1921" s="30"/>
      <c r="Q1921" s="30"/>
      <c r="R1921" s="30"/>
      <c r="S1921" s="30"/>
      <c r="T1921" s="30"/>
      <c r="U1921" s="30"/>
      <c r="V1921" s="30"/>
      <c r="W1921" s="30"/>
      <c r="X1921" s="30"/>
      <c r="Y1921" s="30"/>
    </row>
    <row r="1922" spans="1:25" s="33" customFormat="1" x14ac:dyDescent="0.35">
      <c r="A1922" s="34">
        <v>45746</v>
      </c>
      <c r="B1922" s="33">
        <v>3</v>
      </c>
      <c r="C1922" s="33">
        <v>2025</v>
      </c>
      <c r="D1922" s="33" t="s">
        <v>680</v>
      </c>
      <c r="E1922" s="33">
        <v>1</v>
      </c>
      <c r="F1922" s="35">
        <v>0.62152777777777779</v>
      </c>
      <c r="G1922" s="35">
        <v>0.625</v>
      </c>
      <c r="H1922" s="41">
        <f t="shared" si="11"/>
        <v>8.3333333333333037E-2</v>
      </c>
      <c r="I1922" s="33" t="s">
        <v>87</v>
      </c>
      <c r="J1922" s="33" t="s">
        <v>30</v>
      </c>
      <c r="K1922" s="33" t="s">
        <v>52</v>
      </c>
      <c r="L1922" s="33" t="s">
        <v>57</v>
      </c>
      <c r="M1922" s="33" t="s">
        <v>1147</v>
      </c>
    </row>
    <row r="1923" spans="1:25" x14ac:dyDescent="0.35">
      <c r="A1923" s="5">
        <v>45746</v>
      </c>
      <c r="B1923">
        <v>3</v>
      </c>
      <c r="C1923">
        <v>2025</v>
      </c>
      <c r="D1923" t="s">
        <v>680</v>
      </c>
      <c r="E1923" s="30">
        <v>1</v>
      </c>
      <c r="F1923" s="32">
        <v>0.29166666666666669</v>
      </c>
      <c r="G1923" s="32">
        <v>0.33333333333333331</v>
      </c>
      <c r="H1923" s="40">
        <f t="shared" si="11"/>
        <v>0.99999999999999911</v>
      </c>
      <c r="I1923" s="30" t="s">
        <v>33</v>
      </c>
      <c r="J1923" s="30" t="s">
        <v>30</v>
      </c>
      <c r="K1923" s="30" t="s">
        <v>52</v>
      </c>
      <c r="L1923" s="30" t="s">
        <v>57</v>
      </c>
      <c r="M1923" t="s">
        <v>1809</v>
      </c>
      <c r="N1923" s="30"/>
      <c r="O1923" s="30"/>
      <c r="P1923" s="30"/>
      <c r="Q1923" s="30"/>
      <c r="R1923" s="30"/>
      <c r="S1923" s="30"/>
      <c r="T1923" s="30"/>
      <c r="U1923" s="30"/>
      <c r="V1923" s="30"/>
      <c r="W1923" s="30"/>
      <c r="X1923" s="30"/>
      <c r="Y1923" s="30"/>
    </row>
    <row r="1924" spans="1:25" s="33" customFormat="1" x14ac:dyDescent="0.35">
      <c r="A1924" s="34">
        <v>45746</v>
      </c>
      <c r="B1924" s="33">
        <v>3</v>
      </c>
      <c r="C1924" s="33">
        <v>2025</v>
      </c>
      <c r="D1924" s="33" t="s">
        <v>680</v>
      </c>
      <c r="E1924" s="33">
        <v>1</v>
      </c>
      <c r="F1924" s="35">
        <v>0.33333333333333331</v>
      </c>
      <c r="G1924" s="35">
        <v>0.3576388888888889</v>
      </c>
      <c r="H1924" s="41">
        <f t="shared" si="11"/>
        <v>0.58333333333333393</v>
      </c>
      <c r="I1924" s="33" t="s">
        <v>33</v>
      </c>
      <c r="J1924" s="33" t="s">
        <v>30</v>
      </c>
      <c r="K1924" s="33" t="s">
        <v>52</v>
      </c>
      <c r="L1924" s="33" t="s">
        <v>57</v>
      </c>
      <c r="M1924" s="33" t="s">
        <v>1810</v>
      </c>
    </row>
    <row r="1925" spans="1:25" x14ac:dyDescent="0.35">
      <c r="A1925" s="5">
        <v>45746</v>
      </c>
      <c r="B1925">
        <v>3</v>
      </c>
      <c r="C1925">
        <v>2025</v>
      </c>
      <c r="D1925" t="s">
        <v>680</v>
      </c>
      <c r="E1925" s="30">
        <v>1</v>
      </c>
      <c r="F1925" s="32">
        <v>0.3611111111111111</v>
      </c>
      <c r="G1925" s="32">
        <v>0.36805555555555558</v>
      </c>
      <c r="H1925" s="40">
        <f t="shared" si="11"/>
        <v>0.16666666666666741</v>
      </c>
      <c r="I1925" s="30" t="s">
        <v>215</v>
      </c>
      <c r="J1925" s="30" t="s">
        <v>30</v>
      </c>
      <c r="K1925" s="30" t="s">
        <v>52</v>
      </c>
      <c r="L1925" s="30" t="s">
        <v>47</v>
      </c>
      <c r="M1925" t="s">
        <v>1811</v>
      </c>
      <c r="N1925" s="30"/>
      <c r="O1925" s="30"/>
      <c r="P1925" s="30"/>
      <c r="Q1925" s="30"/>
      <c r="R1925" s="30"/>
      <c r="S1925" s="30"/>
      <c r="T1925" s="30"/>
      <c r="U1925" s="30"/>
      <c r="V1925" s="30"/>
      <c r="W1925" s="30"/>
      <c r="X1925" s="30"/>
      <c r="Y1925" s="30"/>
    </row>
    <row r="1926" spans="1:25" s="33" customFormat="1" x14ac:dyDescent="0.35">
      <c r="A1926" s="34">
        <v>45746</v>
      </c>
      <c r="B1926" s="33">
        <v>3</v>
      </c>
      <c r="C1926" s="33">
        <v>2025</v>
      </c>
      <c r="D1926" s="33" t="s">
        <v>680</v>
      </c>
      <c r="E1926" s="33">
        <v>1</v>
      </c>
      <c r="F1926" s="35">
        <v>0.40277777777777779</v>
      </c>
      <c r="G1926" s="35">
        <v>0.41666666666666669</v>
      </c>
      <c r="H1926" s="41">
        <f t="shared" si="11"/>
        <v>0.33333333333333348</v>
      </c>
      <c r="I1926" s="33" t="s">
        <v>24</v>
      </c>
      <c r="J1926" s="33" t="s">
        <v>38</v>
      </c>
      <c r="K1926" s="33" t="s">
        <v>39</v>
      </c>
      <c r="L1926" s="33" t="s">
        <v>47</v>
      </c>
      <c r="M1926" s="33" t="s">
        <v>1812</v>
      </c>
    </row>
    <row r="1927" spans="1:25" s="30" customFormat="1" x14ac:dyDescent="0.35">
      <c r="A1927" s="29">
        <v>45746</v>
      </c>
      <c r="B1927" s="30">
        <v>3</v>
      </c>
      <c r="C1927" s="30">
        <v>2025</v>
      </c>
      <c r="D1927" s="30" t="s">
        <v>680</v>
      </c>
      <c r="E1927" s="30">
        <v>1</v>
      </c>
      <c r="F1927" s="32">
        <v>0.43055555555555558</v>
      </c>
      <c r="G1927" s="32">
        <v>0.44097222222222221</v>
      </c>
      <c r="H1927" s="40">
        <f t="shared" si="11"/>
        <v>0.24999999999999911</v>
      </c>
      <c r="I1927" s="30" t="s">
        <v>215</v>
      </c>
      <c r="J1927" s="30" t="s">
        <v>38</v>
      </c>
      <c r="K1927" s="30" t="s">
        <v>39</v>
      </c>
      <c r="L1927" s="30" t="s">
        <v>47</v>
      </c>
      <c r="M1927" s="30" t="s">
        <v>1813</v>
      </c>
    </row>
    <row r="1928" spans="1:25" s="33" customFormat="1" x14ac:dyDescent="0.35">
      <c r="A1928" s="34">
        <v>45746</v>
      </c>
      <c r="B1928" s="33">
        <v>3</v>
      </c>
      <c r="C1928" s="33">
        <v>2025</v>
      </c>
      <c r="D1928" s="33" t="s">
        <v>680</v>
      </c>
      <c r="E1928" s="33">
        <v>1</v>
      </c>
      <c r="F1928" s="35">
        <v>0.44444444444444442</v>
      </c>
      <c r="G1928" s="35">
        <v>0.4513888888888889</v>
      </c>
      <c r="H1928" s="41">
        <f t="shared" si="11"/>
        <v>0.16666666666666741</v>
      </c>
      <c r="I1928" s="33" t="s">
        <v>215</v>
      </c>
      <c r="J1928" s="33" t="s">
        <v>25</v>
      </c>
      <c r="K1928" s="33" t="s">
        <v>26</v>
      </c>
      <c r="L1928" s="33" t="s">
        <v>47</v>
      </c>
      <c r="M1928" s="33" t="s">
        <v>1814</v>
      </c>
    </row>
    <row r="1929" spans="1:25" s="30" customFormat="1" x14ac:dyDescent="0.35">
      <c r="A1929" s="29">
        <v>45746</v>
      </c>
      <c r="B1929" s="30">
        <v>3</v>
      </c>
      <c r="C1929" s="30">
        <v>2025</v>
      </c>
      <c r="D1929" s="30" t="s">
        <v>680</v>
      </c>
      <c r="E1929" s="30">
        <v>1</v>
      </c>
      <c r="F1929" s="32">
        <v>0.4513888888888889</v>
      </c>
      <c r="G1929" s="32">
        <v>0.45833333333333331</v>
      </c>
      <c r="H1929" s="40">
        <f t="shared" si="11"/>
        <v>0.16666666666666607</v>
      </c>
      <c r="I1929" s="30" t="s">
        <v>367</v>
      </c>
      <c r="J1929" s="30" t="s">
        <v>25</v>
      </c>
      <c r="K1929" s="30" t="s">
        <v>26</v>
      </c>
      <c r="L1929" s="30" t="s">
        <v>53</v>
      </c>
      <c r="M1929" s="30" t="s">
        <v>1815</v>
      </c>
    </row>
    <row r="1930" spans="1:25" s="33" customFormat="1" x14ac:dyDescent="0.35">
      <c r="A1930" s="34">
        <v>45746</v>
      </c>
      <c r="B1930" s="33">
        <v>3</v>
      </c>
      <c r="C1930" s="33">
        <v>2025</v>
      </c>
      <c r="D1930" s="33" t="s">
        <v>680</v>
      </c>
      <c r="E1930" s="33">
        <v>1</v>
      </c>
      <c r="F1930" s="35">
        <v>0.45833333333333331</v>
      </c>
      <c r="G1930" s="35">
        <v>0.5</v>
      </c>
      <c r="H1930" s="41">
        <f t="shared" si="11"/>
        <v>1.0000000000000004</v>
      </c>
      <c r="I1930" s="33" t="s">
        <v>1841</v>
      </c>
      <c r="J1930" s="33" t="s">
        <v>38</v>
      </c>
      <c r="K1930" s="33" t="s">
        <v>39</v>
      </c>
      <c r="L1930" s="33" t="s">
        <v>506</v>
      </c>
      <c r="M1930" s="33" t="s">
        <v>1816</v>
      </c>
    </row>
    <row r="1931" spans="1:25" s="30" customFormat="1" x14ac:dyDescent="0.35">
      <c r="A1931" s="29">
        <v>45746</v>
      </c>
      <c r="B1931" s="30">
        <v>3</v>
      </c>
      <c r="C1931" s="30">
        <v>2025</v>
      </c>
      <c r="D1931" s="30" t="s">
        <v>680</v>
      </c>
      <c r="E1931" s="30">
        <v>1</v>
      </c>
      <c r="F1931" s="32">
        <v>0.54166666666666663</v>
      </c>
      <c r="G1931" s="32">
        <v>0.54861111111111116</v>
      </c>
      <c r="H1931" s="40">
        <f t="shared" si="11"/>
        <v>0.16666666666666874</v>
      </c>
      <c r="I1931" s="30">
        <v>20103</v>
      </c>
      <c r="J1931" s="30" t="s">
        <v>25</v>
      </c>
      <c r="K1931" s="30" t="s">
        <v>26</v>
      </c>
      <c r="L1931" s="30" t="s">
        <v>1839</v>
      </c>
      <c r="M1931" s="30" t="s">
        <v>1817</v>
      </c>
    </row>
    <row r="1932" spans="1:25" s="33" customFormat="1" x14ac:dyDescent="0.35">
      <c r="A1932" s="34">
        <v>45746</v>
      </c>
      <c r="B1932" s="33">
        <v>3</v>
      </c>
      <c r="C1932" s="33">
        <v>2025</v>
      </c>
      <c r="D1932" s="33" t="s">
        <v>680</v>
      </c>
      <c r="E1932" s="33">
        <v>1</v>
      </c>
      <c r="F1932" s="35">
        <v>0.60763888888888884</v>
      </c>
      <c r="G1932" s="35">
        <v>0.625</v>
      </c>
      <c r="H1932" s="41">
        <f t="shared" si="11"/>
        <v>0.41666666666666785</v>
      </c>
      <c r="I1932" s="33" t="s">
        <v>33</v>
      </c>
      <c r="J1932" s="33" t="s">
        <v>30</v>
      </c>
      <c r="K1932" s="33" t="s">
        <v>52</v>
      </c>
      <c r="L1932" s="33" t="s">
        <v>57</v>
      </c>
      <c r="M1932" s="33" t="s">
        <v>1818</v>
      </c>
    </row>
    <row r="1933" spans="1:25" s="30" customFormat="1" x14ac:dyDescent="0.35">
      <c r="A1933" s="29">
        <v>45746</v>
      </c>
      <c r="B1933" s="30">
        <v>3</v>
      </c>
      <c r="C1933" s="30">
        <v>2025</v>
      </c>
      <c r="D1933" s="30" t="s">
        <v>680</v>
      </c>
      <c r="E1933" s="30">
        <v>2</v>
      </c>
      <c r="F1933" s="32">
        <v>0.82291666666666663</v>
      </c>
      <c r="G1933" s="32">
        <v>0.84375</v>
      </c>
      <c r="H1933" s="40">
        <f t="shared" si="11"/>
        <v>0.50000000000000089</v>
      </c>
      <c r="I1933" s="30" t="s">
        <v>56</v>
      </c>
      <c r="J1933" s="30" t="s">
        <v>30</v>
      </c>
      <c r="K1933" s="30" t="s">
        <v>52</v>
      </c>
      <c r="L1933" s="30" t="s">
        <v>57</v>
      </c>
      <c r="M1933" s="30" t="s">
        <v>4863</v>
      </c>
    </row>
    <row r="1934" spans="1:25" s="33" customFormat="1" x14ac:dyDescent="0.35">
      <c r="A1934" s="34">
        <v>45746</v>
      </c>
      <c r="B1934" s="33">
        <v>3</v>
      </c>
      <c r="C1934" s="33">
        <v>2025</v>
      </c>
      <c r="D1934" s="33" t="s">
        <v>680</v>
      </c>
      <c r="E1934" s="33">
        <v>2</v>
      </c>
      <c r="F1934" s="35">
        <v>0.90277777777777779</v>
      </c>
      <c r="G1934" s="35">
        <v>0.91666666666666663</v>
      </c>
      <c r="H1934" s="41">
        <f t="shared" si="11"/>
        <v>0.33333333333333215</v>
      </c>
      <c r="I1934" s="33" t="s">
        <v>56</v>
      </c>
      <c r="J1934" s="33" t="s">
        <v>30</v>
      </c>
      <c r="K1934" s="33" t="s">
        <v>52</v>
      </c>
      <c r="L1934" s="33" t="s">
        <v>57</v>
      </c>
      <c r="M1934" s="33" t="s">
        <v>1819</v>
      </c>
    </row>
    <row r="1935" spans="1:25" s="30" customFormat="1" x14ac:dyDescent="0.35">
      <c r="A1935" s="29">
        <v>45746</v>
      </c>
      <c r="B1935" s="30">
        <v>3</v>
      </c>
      <c r="C1935" s="30">
        <v>2025</v>
      </c>
      <c r="D1935" s="30" t="s">
        <v>680</v>
      </c>
      <c r="E1935" s="30">
        <v>2</v>
      </c>
      <c r="F1935" s="32">
        <v>0.625</v>
      </c>
      <c r="G1935" s="32">
        <v>0.64236111111111116</v>
      </c>
      <c r="H1935" s="40">
        <f t="shared" si="11"/>
        <v>0.41666666666666785</v>
      </c>
      <c r="I1935" s="30" t="s">
        <v>87</v>
      </c>
      <c r="J1935" s="30" t="s">
        <v>30</v>
      </c>
      <c r="K1935" s="30" t="s">
        <v>52</v>
      </c>
      <c r="L1935" s="30" t="s">
        <v>57</v>
      </c>
      <c r="M1935" s="30" t="s">
        <v>1820</v>
      </c>
    </row>
    <row r="1936" spans="1:25" s="33" customFormat="1" x14ac:dyDescent="0.35">
      <c r="A1936" s="34">
        <v>45746</v>
      </c>
      <c r="B1936" s="33">
        <v>3</v>
      </c>
      <c r="C1936" s="33">
        <v>2025</v>
      </c>
      <c r="D1936" s="33" t="s">
        <v>680</v>
      </c>
      <c r="E1936" s="33">
        <v>2</v>
      </c>
      <c r="F1936" s="35">
        <v>0.65625</v>
      </c>
      <c r="G1936" s="35">
        <v>0.66666666666666663</v>
      </c>
      <c r="H1936" s="41">
        <f t="shared" si="11"/>
        <v>0.24999999999999911</v>
      </c>
      <c r="I1936" s="33" t="s">
        <v>84</v>
      </c>
      <c r="J1936" s="33" t="s">
        <v>38</v>
      </c>
      <c r="K1936" s="33" t="s">
        <v>39</v>
      </c>
      <c r="L1936" s="33" t="s">
        <v>47</v>
      </c>
      <c r="M1936" s="33" t="s">
        <v>1821</v>
      </c>
    </row>
    <row r="1937" spans="1:25" s="30" customFormat="1" x14ac:dyDescent="0.35">
      <c r="A1937" s="29">
        <v>45746</v>
      </c>
      <c r="B1937" s="30">
        <v>3</v>
      </c>
      <c r="C1937" s="30">
        <v>2025</v>
      </c>
      <c r="D1937" s="30" t="s">
        <v>680</v>
      </c>
      <c r="E1937" s="30">
        <v>2</v>
      </c>
      <c r="F1937" s="32">
        <v>0.66666666666666663</v>
      </c>
      <c r="G1937" s="32">
        <v>0.71527777777777779</v>
      </c>
      <c r="H1937" s="40">
        <f t="shared" si="11"/>
        <v>1.1666666666666679</v>
      </c>
      <c r="I1937" s="30" t="s">
        <v>84</v>
      </c>
      <c r="J1937" s="30" t="s">
        <v>38</v>
      </c>
      <c r="K1937" s="30" t="s">
        <v>39</v>
      </c>
      <c r="L1937" s="30" t="s">
        <v>47</v>
      </c>
      <c r="M1937" s="30" t="s">
        <v>1822</v>
      </c>
    </row>
    <row r="1938" spans="1:25" s="33" customFormat="1" x14ac:dyDescent="0.35">
      <c r="A1938" s="34">
        <v>45746</v>
      </c>
      <c r="B1938" s="33">
        <v>3</v>
      </c>
      <c r="C1938" s="33">
        <v>2025</v>
      </c>
      <c r="D1938" s="33" t="s">
        <v>680</v>
      </c>
      <c r="E1938" s="33">
        <v>2</v>
      </c>
      <c r="F1938" s="35">
        <v>0.84722222222222221</v>
      </c>
      <c r="G1938" s="35">
        <v>0.85069444444444442</v>
      </c>
      <c r="H1938" s="41">
        <f t="shared" si="11"/>
        <v>8.3333333333333037E-2</v>
      </c>
      <c r="I1938" s="33" t="s">
        <v>87</v>
      </c>
      <c r="J1938" s="33" t="s">
        <v>30</v>
      </c>
      <c r="K1938" s="33" t="s">
        <v>52</v>
      </c>
      <c r="L1938" s="33" t="s">
        <v>57</v>
      </c>
      <c r="M1938" s="33" t="s">
        <v>1823</v>
      </c>
    </row>
    <row r="1939" spans="1:25" x14ac:dyDescent="0.35">
      <c r="A1939" s="5">
        <v>45746</v>
      </c>
      <c r="B1939">
        <v>3</v>
      </c>
      <c r="C1939">
        <v>2025</v>
      </c>
      <c r="D1939" t="s">
        <v>680</v>
      </c>
      <c r="E1939" s="30">
        <v>2</v>
      </c>
      <c r="F1939" s="32">
        <v>0.85069444444444442</v>
      </c>
      <c r="G1939" s="32">
        <v>0.85416666666666663</v>
      </c>
      <c r="H1939" s="40">
        <f t="shared" si="11"/>
        <v>8.3333333333333037E-2</v>
      </c>
      <c r="I1939" s="30">
        <v>20104</v>
      </c>
      <c r="J1939" s="30" t="s">
        <v>25</v>
      </c>
      <c r="K1939" s="30" t="s">
        <v>26</v>
      </c>
      <c r="L1939" s="30" t="s">
        <v>475</v>
      </c>
      <c r="M1939" t="s">
        <v>1824</v>
      </c>
      <c r="N1939" s="30"/>
      <c r="O1939" s="30"/>
      <c r="P1939" s="30"/>
      <c r="Q1939" s="30"/>
      <c r="R1939" s="30"/>
      <c r="S1939" s="30"/>
      <c r="T1939" s="30"/>
      <c r="U1939" s="30"/>
      <c r="V1939" s="30"/>
      <c r="W1939" s="30"/>
      <c r="X1939" s="30"/>
      <c r="Y1939" s="30"/>
    </row>
    <row r="1940" spans="1:25" s="33" customFormat="1" x14ac:dyDescent="0.35">
      <c r="A1940" s="34">
        <v>45746</v>
      </c>
      <c r="B1940" s="33">
        <v>3</v>
      </c>
      <c r="C1940" s="33">
        <v>2025</v>
      </c>
      <c r="D1940" s="33" t="s">
        <v>680</v>
      </c>
      <c r="E1940" s="33">
        <v>2</v>
      </c>
      <c r="F1940" s="35">
        <v>0.86111111111111116</v>
      </c>
      <c r="G1940" s="35">
        <v>0.86805555555555558</v>
      </c>
      <c r="H1940" s="41">
        <f t="shared" si="11"/>
        <v>0.16666666666666607</v>
      </c>
      <c r="I1940" s="33">
        <v>20104</v>
      </c>
      <c r="J1940" s="33" t="s">
        <v>25</v>
      </c>
      <c r="K1940" s="33" t="s">
        <v>26</v>
      </c>
      <c r="L1940" s="33" t="s">
        <v>47</v>
      </c>
      <c r="M1940" s="33" t="s">
        <v>1825</v>
      </c>
    </row>
    <row r="1941" spans="1:25" x14ac:dyDescent="0.35">
      <c r="A1941" s="5">
        <v>45746</v>
      </c>
      <c r="B1941">
        <v>3</v>
      </c>
      <c r="C1941">
        <v>2025</v>
      </c>
      <c r="D1941" t="s">
        <v>680</v>
      </c>
      <c r="E1941" s="30">
        <v>2</v>
      </c>
      <c r="F1941" s="32">
        <v>0.90972222222222221</v>
      </c>
      <c r="G1941" s="32">
        <v>0.91666666666666663</v>
      </c>
      <c r="H1941" s="40">
        <f t="shared" si="11"/>
        <v>0.16666666666666607</v>
      </c>
      <c r="I1941" s="30" t="s">
        <v>87</v>
      </c>
      <c r="J1941" s="30" t="s">
        <v>30</v>
      </c>
      <c r="K1941" s="30" t="s">
        <v>52</v>
      </c>
      <c r="L1941" s="30" t="s">
        <v>57</v>
      </c>
      <c r="M1941" t="s">
        <v>1826</v>
      </c>
      <c r="N1941" s="30"/>
      <c r="O1941" s="30"/>
      <c r="P1941" s="30"/>
      <c r="Q1941" s="30"/>
      <c r="R1941" s="30"/>
      <c r="S1941" s="30"/>
      <c r="T1941" s="30"/>
      <c r="U1941" s="30"/>
      <c r="V1941" s="30"/>
      <c r="W1941" s="30"/>
      <c r="X1941" s="30"/>
      <c r="Y1941" s="30"/>
    </row>
    <row r="1942" spans="1:25" s="33" customFormat="1" x14ac:dyDescent="0.35">
      <c r="A1942" s="34">
        <v>45746</v>
      </c>
      <c r="B1942" s="33">
        <v>3</v>
      </c>
      <c r="C1942" s="33">
        <v>2025</v>
      </c>
      <c r="D1942" s="33" t="s">
        <v>680</v>
      </c>
      <c r="E1942" s="33">
        <v>2</v>
      </c>
      <c r="F1942" s="35">
        <v>0.625</v>
      </c>
      <c r="G1942" s="35">
        <v>0.64236111111111116</v>
      </c>
      <c r="H1942" s="41">
        <f t="shared" si="11"/>
        <v>0.41666666666666785</v>
      </c>
      <c r="I1942" s="33" t="s">
        <v>33</v>
      </c>
      <c r="J1942" s="33" t="s">
        <v>30</v>
      </c>
      <c r="K1942" s="33" t="s">
        <v>52</v>
      </c>
      <c r="L1942" s="33" t="s">
        <v>57</v>
      </c>
      <c r="M1942" s="33" t="s">
        <v>1827</v>
      </c>
    </row>
    <row r="1943" spans="1:25" x14ac:dyDescent="0.35">
      <c r="A1943" s="5">
        <v>45746</v>
      </c>
      <c r="B1943">
        <v>3</v>
      </c>
      <c r="C1943">
        <v>2025</v>
      </c>
      <c r="D1943" t="s">
        <v>680</v>
      </c>
      <c r="E1943" s="30">
        <v>2</v>
      </c>
      <c r="F1943" s="32">
        <v>0.65625</v>
      </c>
      <c r="G1943" s="32">
        <v>0.66319444444444442</v>
      </c>
      <c r="H1943" s="40">
        <f t="shared" si="11"/>
        <v>0.16666666666666607</v>
      </c>
      <c r="I1943" s="30" t="s">
        <v>33</v>
      </c>
      <c r="J1943" s="30" t="s">
        <v>30</v>
      </c>
      <c r="K1943" s="30" t="s">
        <v>52</v>
      </c>
      <c r="L1943" s="30" t="s">
        <v>57</v>
      </c>
      <c r="M1943" t="s">
        <v>1828</v>
      </c>
      <c r="N1943" s="30"/>
      <c r="O1943" s="30"/>
      <c r="P1943" s="30"/>
      <c r="Q1943" s="30"/>
      <c r="R1943" s="30"/>
      <c r="S1943" s="30"/>
      <c r="T1943" s="30"/>
      <c r="U1943" s="30"/>
      <c r="V1943" s="30"/>
      <c r="W1943" s="30"/>
      <c r="X1943" s="30"/>
      <c r="Y1943" s="30"/>
    </row>
    <row r="1944" spans="1:25" s="33" customFormat="1" x14ac:dyDescent="0.35">
      <c r="A1944" s="34">
        <v>45746</v>
      </c>
      <c r="B1944" s="33">
        <v>3</v>
      </c>
      <c r="C1944" s="33">
        <v>2025</v>
      </c>
      <c r="D1944" s="33" t="s">
        <v>680</v>
      </c>
      <c r="E1944" s="33">
        <v>2</v>
      </c>
      <c r="F1944" s="35">
        <v>0.68402777777777779</v>
      </c>
      <c r="G1944" s="35">
        <v>0.69444444444444442</v>
      </c>
      <c r="H1944" s="41">
        <f t="shared" si="11"/>
        <v>0.24999999999999911</v>
      </c>
      <c r="I1944" s="33">
        <v>20104</v>
      </c>
      <c r="J1944" s="33" t="s">
        <v>25</v>
      </c>
      <c r="K1944" s="33" t="s">
        <v>26</v>
      </c>
      <c r="L1944" s="33" t="s">
        <v>475</v>
      </c>
      <c r="M1944" s="33" t="s">
        <v>1829</v>
      </c>
    </row>
    <row r="1945" spans="1:25" x14ac:dyDescent="0.35">
      <c r="A1945" s="5">
        <v>45746</v>
      </c>
      <c r="B1945">
        <v>3</v>
      </c>
      <c r="C1945">
        <v>2025</v>
      </c>
      <c r="D1945" t="s">
        <v>680</v>
      </c>
      <c r="E1945" s="30">
        <v>2</v>
      </c>
      <c r="F1945" s="32">
        <v>0.70486111111111116</v>
      </c>
      <c r="G1945" s="32">
        <v>0.70833333333333337</v>
      </c>
      <c r="H1945" s="40">
        <f t="shared" si="11"/>
        <v>8.3333333333333037E-2</v>
      </c>
      <c r="I1945" s="30" t="s">
        <v>71</v>
      </c>
      <c r="J1945" s="30" t="s">
        <v>25</v>
      </c>
      <c r="K1945" s="30" t="s">
        <v>26</v>
      </c>
      <c r="L1945" s="30" t="s">
        <v>47</v>
      </c>
      <c r="M1945" t="s">
        <v>1830</v>
      </c>
      <c r="N1945" s="30"/>
      <c r="O1945" s="30"/>
      <c r="P1945" s="30"/>
      <c r="Q1945" s="30"/>
      <c r="R1945" s="30"/>
      <c r="S1945" s="30"/>
      <c r="T1945" s="30"/>
      <c r="U1945" s="30"/>
      <c r="V1945" s="30"/>
      <c r="W1945" s="30"/>
      <c r="X1945" s="30"/>
      <c r="Y1945" s="30"/>
    </row>
    <row r="1946" spans="1:25" s="33" customFormat="1" x14ac:dyDescent="0.35">
      <c r="A1946" s="34">
        <v>45746</v>
      </c>
      <c r="B1946" s="33">
        <v>3</v>
      </c>
      <c r="C1946" s="33">
        <v>2025</v>
      </c>
      <c r="D1946" s="33" t="s">
        <v>680</v>
      </c>
      <c r="E1946" s="33">
        <v>3</v>
      </c>
      <c r="F1946" s="35">
        <v>0.92361111111111116</v>
      </c>
      <c r="G1946" s="35">
        <v>0.95833333333333337</v>
      </c>
      <c r="H1946" s="41">
        <f t="shared" si="11"/>
        <v>0.83333333333333304</v>
      </c>
      <c r="I1946" s="33" t="s">
        <v>56</v>
      </c>
      <c r="J1946" s="33" t="s">
        <v>25</v>
      </c>
      <c r="K1946" s="33" t="s">
        <v>26</v>
      </c>
      <c r="L1946" s="33" t="s">
        <v>1842</v>
      </c>
      <c r="M1946" s="33" t="s">
        <v>1831</v>
      </c>
    </row>
    <row r="1947" spans="1:25" x14ac:dyDescent="0.35">
      <c r="A1947" s="5">
        <v>45746</v>
      </c>
      <c r="B1947">
        <v>3</v>
      </c>
      <c r="C1947">
        <v>2025</v>
      </c>
      <c r="D1947" t="s">
        <v>680</v>
      </c>
      <c r="E1947" s="30">
        <v>3</v>
      </c>
      <c r="F1947" s="32">
        <v>0.95833333333333337</v>
      </c>
      <c r="G1947" s="32">
        <v>0.96527777777777779</v>
      </c>
      <c r="H1947" s="40">
        <f t="shared" si="11"/>
        <v>0.16666666666666607</v>
      </c>
      <c r="I1947" s="30" t="s">
        <v>56</v>
      </c>
      <c r="J1947" s="30" t="s">
        <v>25</v>
      </c>
      <c r="K1947" s="30" t="s">
        <v>26</v>
      </c>
      <c r="L1947" s="30" t="s">
        <v>1842</v>
      </c>
      <c r="M1947" t="s">
        <v>1832</v>
      </c>
      <c r="N1947" s="30"/>
      <c r="O1947" s="30"/>
      <c r="P1947" s="30"/>
      <c r="Q1947" s="30"/>
      <c r="R1947" s="30"/>
      <c r="S1947" s="30"/>
      <c r="T1947" s="30"/>
      <c r="U1947" s="30"/>
      <c r="V1947" s="30"/>
      <c r="W1947" s="30"/>
      <c r="X1947" s="30"/>
      <c r="Y1947" s="30"/>
    </row>
    <row r="1948" spans="1:25" s="33" customFormat="1" x14ac:dyDescent="0.35">
      <c r="A1948" s="34">
        <v>45746</v>
      </c>
      <c r="B1948" s="33">
        <v>3</v>
      </c>
      <c r="C1948" s="33">
        <v>2025</v>
      </c>
      <c r="D1948" s="33" t="s">
        <v>680</v>
      </c>
      <c r="E1948" s="33">
        <v>3</v>
      </c>
      <c r="F1948" s="35">
        <v>0.97222222222222221</v>
      </c>
      <c r="G1948" s="35">
        <v>0.98958333333333337</v>
      </c>
      <c r="H1948" s="41">
        <f t="shared" si="11"/>
        <v>0.41666666666666785</v>
      </c>
      <c r="I1948" s="33">
        <v>20104</v>
      </c>
      <c r="J1948" s="33" t="s">
        <v>25</v>
      </c>
      <c r="K1948" s="33" t="s">
        <v>26</v>
      </c>
      <c r="L1948" s="33" t="s">
        <v>47</v>
      </c>
      <c r="M1948" s="33" t="s">
        <v>1833</v>
      </c>
    </row>
    <row r="1949" spans="1:25" x14ac:dyDescent="0.35">
      <c r="A1949" s="5">
        <v>45746</v>
      </c>
      <c r="B1949">
        <v>3</v>
      </c>
      <c r="C1949">
        <v>2025</v>
      </c>
      <c r="D1949" t="s">
        <v>680</v>
      </c>
      <c r="E1949" s="30">
        <v>3</v>
      </c>
      <c r="F1949" s="32">
        <v>2.0833333333333332E-2</v>
      </c>
      <c r="G1949" s="32">
        <v>3.125E-2</v>
      </c>
      <c r="H1949" s="40">
        <f t="shared" si="11"/>
        <v>0.25</v>
      </c>
      <c r="I1949" s="30" t="s">
        <v>42</v>
      </c>
      <c r="J1949" s="30" t="s">
        <v>25</v>
      </c>
      <c r="K1949" s="30" t="s">
        <v>26</v>
      </c>
      <c r="L1949" s="30" t="s">
        <v>53</v>
      </c>
      <c r="M1949" t="s">
        <v>1834</v>
      </c>
      <c r="N1949" s="30"/>
      <c r="O1949" s="30"/>
      <c r="P1949" s="30"/>
      <c r="Q1949" s="30"/>
      <c r="R1949" s="30"/>
      <c r="S1949" s="30"/>
      <c r="T1949" s="30"/>
      <c r="U1949" s="30"/>
      <c r="V1949" s="30"/>
      <c r="W1949" s="30"/>
      <c r="X1949" s="30"/>
      <c r="Y1949" s="30"/>
    </row>
    <row r="1950" spans="1:25" s="33" customFormat="1" x14ac:dyDescent="0.35">
      <c r="A1950" s="34">
        <v>45746</v>
      </c>
      <c r="B1950" s="33">
        <v>3</v>
      </c>
      <c r="C1950" s="33">
        <v>2025</v>
      </c>
      <c r="D1950" s="33" t="s">
        <v>680</v>
      </c>
      <c r="E1950" s="33">
        <v>3</v>
      </c>
      <c r="F1950" s="35">
        <v>3.125E-2</v>
      </c>
      <c r="G1950" s="35">
        <v>3.8194444444444448E-2</v>
      </c>
      <c r="H1950" s="41">
        <f t="shared" si="11"/>
        <v>0.16666666666666674</v>
      </c>
      <c r="I1950" s="33">
        <v>20104</v>
      </c>
      <c r="J1950" s="33" t="s">
        <v>25</v>
      </c>
      <c r="K1950" s="33" t="s">
        <v>26</v>
      </c>
      <c r="L1950" s="33" t="s">
        <v>47</v>
      </c>
      <c r="M1950" s="33" t="s">
        <v>1835</v>
      </c>
    </row>
    <row r="1951" spans="1:25" x14ac:dyDescent="0.35">
      <c r="A1951" s="5">
        <v>45746</v>
      </c>
      <c r="B1951">
        <v>3</v>
      </c>
      <c r="C1951">
        <v>2025</v>
      </c>
      <c r="D1951" t="s">
        <v>680</v>
      </c>
      <c r="E1951" s="30">
        <v>3</v>
      </c>
      <c r="F1951" s="32">
        <v>4.1666666666666664E-2</v>
      </c>
      <c r="G1951" s="32">
        <v>5.5555555555555552E-2</v>
      </c>
      <c r="H1951" s="40">
        <f t="shared" si="11"/>
        <v>0.33333333333333331</v>
      </c>
      <c r="I1951" s="30">
        <v>20104</v>
      </c>
      <c r="J1951" s="30" t="s">
        <v>38</v>
      </c>
      <c r="K1951" s="30" t="s">
        <v>39</v>
      </c>
      <c r="L1951" s="30" t="s">
        <v>47</v>
      </c>
      <c r="M1951" t="s">
        <v>1836</v>
      </c>
      <c r="N1951" s="30"/>
      <c r="O1951" s="30"/>
      <c r="P1951" s="30"/>
      <c r="Q1951" s="30"/>
      <c r="R1951" s="30"/>
      <c r="S1951" s="30"/>
      <c r="T1951" s="30"/>
      <c r="U1951" s="30"/>
      <c r="V1951" s="30"/>
      <c r="W1951" s="30"/>
      <c r="X1951" s="30"/>
      <c r="Y1951" s="30"/>
    </row>
    <row r="1952" spans="1:25" s="33" customFormat="1" x14ac:dyDescent="0.35">
      <c r="A1952" s="34">
        <v>45746</v>
      </c>
      <c r="B1952" s="33">
        <v>3</v>
      </c>
      <c r="C1952" s="33">
        <v>2025</v>
      </c>
      <c r="D1952" s="33" t="s">
        <v>680</v>
      </c>
      <c r="E1952" s="33">
        <v>3</v>
      </c>
      <c r="F1952" s="35">
        <v>6.25E-2</v>
      </c>
      <c r="G1952" s="35">
        <v>7.2916666666666671E-2</v>
      </c>
      <c r="H1952" s="41">
        <f t="shared" ref="H1952:H1953" si="12">(G1952-F1952)*24</f>
        <v>0.25000000000000011</v>
      </c>
      <c r="I1952" s="33" t="s">
        <v>42</v>
      </c>
      <c r="J1952" s="33" t="s">
        <v>25</v>
      </c>
      <c r="K1952" s="33" t="s">
        <v>26</v>
      </c>
      <c r="L1952" s="33" t="s">
        <v>1196</v>
      </c>
      <c r="M1952" s="33" t="s">
        <v>1837</v>
      </c>
    </row>
    <row r="1953" spans="1:25" x14ac:dyDescent="0.35">
      <c r="A1953" s="5">
        <v>45746</v>
      </c>
      <c r="B1953">
        <v>3</v>
      </c>
      <c r="C1953">
        <v>2025</v>
      </c>
      <c r="D1953" t="s">
        <v>680</v>
      </c>
      <c r="E1953" s="30">
        <v>3</v>
      </c>
      <c r="F1953" s="32">
        <v>0.1423611111111111</v>
      </c>
      <c r="G1953" s="32">
        <v>0.14930555555555555</v>
      </c>
      <c r="H1953" s="40">
        <f t="shared" si="12"/>
        <v>0.16666666666666674</v>
      </c>
      <c r="I1953" s="30" t="s">
        <v>419</v>
      </c>
      <c r="J1953" s="30" t="s">
        <v>25</v>
      </c>
      <c r="K1953" s="30" t="s">
        <v>26</v>
      </c>
      <c r="L1953" s="30" t="s">
        <v>432</v>
      </c>
      <c r="M1953" t="s">
        <v>1838</v>
      </c>
      <c r="N1953" s="30"/>
      <c r="O1953" s="30"/>
      <c r="P1953" s="30"/>
      <c r="Q1953" s="30"/>
      <c r="R1953" s="30"/>
      <c r="S1953" s="30"/>
      <c r="T1953" s="30"/>
      <c r="U1953" s="30"/>
      <c r="V1953" s="30"/>
      <c r="W1953" s="30"/>
      <c r="X1953" s="30"/>
      <c r="Y1953" s="30"/>
    </row>
    <row r="1954" spans="1:25" s="33" customFormat="1" x14ac:dyDescent="0.35">
      <c r="H1954" s="41"/>
    </row>
    <row r="1956" spans="1:25" ht="15.5" x14ac:dyDescent="0.35">
      <c r="A1956" s="1" t="s">
        <v>0</v>
      </c>
      <c r="B1956" s="2" t="s">
        <v>1</v>
      </c>
      <c r="C1956" s="2" t="s">
        <v>2</v>
      </c>
      <c r="D1956" s="2" t="s">
        <v>676</v>
      </c>
      <c r="E1956" s="2" t="s">
        <v>3</v>
      </c>
      <c r="F1956" s="3" t="s">
        <v>4</v>
      </c>
      <c r="G1956" s="3" t="s">
        <v>5</v>
      </c>
      <c r="H1956" s="48" t="s">
        <v>6</v>
      </c>
      <c r="I1956" s="2" t="s">
        <v>7</v>
      </c>
      <c r="J1956" s="2" t="s">
        <v>8</v>
      </c>
      <c r="K1956" s="2" t="s">
        <v>9</v>
      </c>
      <c r="L1956" s="2" t="s">
        <v>10</v>
      </c>
      <c r="M1956" s="2" t="s">
        <v>11</v>
      </c>
      <c r="N1956" s="2" t="s">
        <v>12</v>
      </c>
      <c r="O1956" s="2" t="s">
        <v>13</v>
      </c>
      <c r="P1956" s="2" t="s">
        <v>14</v>
      </c>
      <c r="Q1956" s="2" t="s">
        <v>15</v>
      </c>
      <c r="R1956" s="2" t="s">
        <v>16</v>
      </c>
      <c r="S1956" s="2" t="s">
        <v>17</v>
      </c>
      <c r="T1956" s="2" t="s">
        <v>18</v>
      </c>
      <c r="U1956" s="2" t="s">
        <v>19</v>
      </c>
      <c r="V1956" s="2" t="s">
        <v>20</v>
      </c>
      <c r="W1956" s="2" t="s">
        <v>21</v>
      </c>
      <c r="X1956" s="2" t="s">
        <v>22</v>
      </c>
      <c r="Y1956" s="4" t="s">
        <v>23</v>
      </c>
    </row>
    <row r="1957" spans="1:25" x14ac:dyDescent="0.35">
      <c r="A1957" s="18">
        <v>45748</v>
      </c>
      <c r="B1957" s="19">
        <v>4</v>
      </c>
      <c r="C1957" s="19">
        <v>2025</v>
      </c>
      <c r="D1957" s="19" t="s">
        <v>677</v>
      </c>
      <c r="E1957" s="19">
        <v>1</v>
      </c>
      <c r="F1957" s="20">
        <v>0.34722222222222221</v>
      </c>
      <c r="G1957" s="20">
        <v>0.35416666666666669</v>
      </c>
      <c r="H1957" s="21">
        <f>(G1957-F1957)*24</f>
        <v>0.16666666666666741</v>
      </c>
      <c r="I1957" s="19" t="s">
        <v>56</v>
      </c>
      <c r="J1957" s="19" t="s">
        <v>30</v>
      </c>
      <c r="K1957" s="19" t="s">
        <v>52</v>
      </c>
      <c r="L1957" s="19" t="s">
        <v>57</v>
      </c>
      <c r="M1957" s="19" t="s">
        <v>1843</v>
      </c>
      <c r="N1957" s="19"/>
      <c r="O1957" s="19"/>
      <c r="P1957" s="19"/>
      <c r="Q1957" s="19"/>
      <c r="R1957" s="19"/>
      <c r="S1957" s="19"/>
      <c r="T1957" s="19"/>
      <c r="U1957" s="19"/>
      <c r="V1957" s="19"/>
      <c r="W1957" s="19"/>
      <c r="X1957" s="19"/>
      <c r="Y1957" s="22"/>
    </row>
    <row r="1958" spans="1:25" s="33" customFormat="1" x14ac:dyDescent="0.35">
      <c r="A1958" s="23">
        <v>45748</v>
      </c>
      <c r="B1958" s="24">
        <v>4</v>
      </c>
      <c r="C1958" s="24">
        <v>2025</v>
      </c>
      <c r="D1958" s="24" t="s">
        <v>677</v>
      </c>
      <c r="E1958" s="24">
        <v>1</v>
      </c>
      <c r="F1958" s="25">
        <v>0.35416666666666669</v>
      </c>
      <c r="G1958" s="25">
        <v>0.3611111111111111</v>
      </c>
      <c r="H1958" s="26">
        <f t="shared" ref="H1958:H1974" si="13">(G1958-F1958)*24</f>
        <v>0.16666666666666607</v>
      </c>
      <c r="I1958" s="24" t="s">
        <v>1975</v>
      </c>
      <c r="J1958" s="24" t="s">
        <v>25</v>
      </c>
      <c r="K1958" s="47" t="s">
        <v>26</v>
      </c>
      <c r="L1958" s="47" t="s">
        <v>455</v>
      </c>
      <c r="M1958" s="24" t="s">
        <v>1844</v>
      </c>
      <c r="N1958" s="24"/>
      <c r="O1958" s="24"/>
      <c r="P1958" s="24"/>
      <c r="Q1958" s="24"/>
      <c r="R1958" s="24"/>
      <c r="S1958" s="24"/>
      <c r="T1958" s="24"/>
      <c r="U1958" s="24"/>
      <c r="V1958" s="24"/>
      <c r="W1958" s="24"/>
      <c r="X1958" s="24"/>
      <c r="Y1958" s="28"/>
    </row>
    <row r="1959" spans="1:25" x14ac:dyDescent="0.35">
      <c r="A1959" s="18">
        <v>45748</v>
      </c>
      <c r="B1959" s="19">
        <v>4</v>
      </c>
      <c r="C1959" s="19">
        <v>2025</v>
      </c>
      <c r="D1959" s="19" t="s">
        <v>677</v>
      </c>
      <c r="E1959" s="19">
        <v>1</v>
      </c>
      <c r="F1959" s="20">
        <v>0.3611111111111111</v>
      </c>
      <c r="G1959" s="20">
        <v>0.375</v>
      </c>
      <c r="H1959" s="21">
        <f t="shared" si="13"/>
        <v>0.33333333333333348</v>
      </c>
      <c r="I1959" s="19" t="s">
        <v>1977</v>
      </c>
      <c r="J1959" s="19" t="s">
        <v>38</v>
      </c>
      <c r="K1959" s="19" t="s">
        <v>39</v>
      </c>
      <c r="L1959" s="19" t="s">
        <v>1976</v>
      </c>
      <c r="M1959" s="19" t="s">
        <v>4864</v>
      </c>
      <c r="N1959" s="19"/>
      <c r="O1959" s="19"/>
      <c r="P1959" s="19"/>
      <c r="Q1959" s="19"/>
      <c r="R1959" s="19"/>
      <c r="S1959" s="19"/>
      <c r="T1959" s="19"/>
      <c r="U1959" s="19"/>
      <c r="V1959" s="19"/>
      <c r="W1959" s="19"/>
      <c r="X1959" s="19"/>
      <c r="Y1959" s="22"/>
    </row>
    <row r="1960" spans="1:25" s="33" customFormat="1" x14ac:dyDescent="0.35">
      <c r="A1960" s="23">
        <v>45748</v>
      </c>
      <c r="B1960" s="24">
        <v>4</v>
      </c>
      <c r="C1960" s="24">
        <v>2025</v>
      </c>
      <c r="D1960" s="24" t="s">
        <v>677</v>
      </c>
      <c r="E1960" s="24">
        <v>1</v>
      </c>
      <c r="F1960" s="25">
        <v>0.375</v>
      </c>
      <c r="G1960" s="25">
        <v>0.43402777777777779</v>
      </c>
      <c r="H1960" s="26">
        <f>(G1960-F1960)*24</f>
        <v>1.416666666666667</v>
      </c>
      <c r="I1960" s="24" t="s">
        <v>165</v>
      </c>
      <c r="J1960" s="24" t="s">
        <v>38</v>
      </c>
      <c r="K1960" s="24" t="s">
        <v>39</v>
      </c>
      <c r="L1960" s="47" t="s">
        <v>139</v>
      </c>
      <c r="M1960" s="24" t="s">
        <v>1845</v>
      </c>
      <c r="N1960" s="24"/>
      <c r="O1960" s="24"/>
      <c r="P1960" s="24"/>
      <c r="Q1960" s="24"/>
      <c r="R1960" s="24"/>
      <c r="S1960" s="24"/>
      <c r="T1960" s="24"/>
      <c r="U1960" s="24"/>
      <c r="V1960" s="24"/>
      <c r="W1960" s="24"/>
      <c r="X1960" s="24"/>
      <c r="Y1960" s="28"/>
    </row>
    <row r="1961" spans="1:25" x14ac:dyDescent="0.35">
      <c r="A1961" s="5">
        <v>45748</v>
      </c>
      <c r="B1961">
        <v>4</v>
      </c>
      <c r="C1961">
        <v>2025</v>
      </c>
      <c r="D1961" t="s">
        <v>677</v>
      </c>
      <c r="E1961">
        <v>1</v>
      </c>
      <c r="F1961" s="6">
        <v>0.43402777777777779</v>
      </c>
      <c r="G1961" s="6">
        <v>0.4375</v>
      </c>
      <c r="H1961" s="42">
        <f t="shared" si="13"/>
        <v>8.3333333333333037E-2</v>
      </c>
      <c r="I1961" t="s">
        <v>42</v>
      </c>
      <c r="J1961" t="s">
        <v>25</v>
      </c>
      <c r="K1961" t="s">
        <v>26</v>
      </c>
      <c r="L1961" t="s">
        <v>53</v>
      </c>
      <c r="M1961" t="s">
        <v>4865</v>
      </c>
    </row>
    <row r="1962" spans="1:25" x14ac:dyDescent="0.35">
      <c r="A1962" s="5">
        <v>45748</v>
      </c>
      <c r="B1962">
        <v>4</v>
      </c>
      <c r="C1962">
        <v>2025</v>
      </c>
      <c r="D1962" t="s">
        <v>677</v>
      </c>
      <c r="E1962">
        <v>1</v>
      </c>
      <c r="F1962" s="6">
        <v>0.46527777777777779</v>
      </c>
      <c r="G1962" s="6">
        <v>0.47222222222222221</v>
      </c>
      <c r="H1962" s="42">
        <f t="shared" si="13"/>
        <v>0.16666666666666607</v>
      </c>
      <c r="I1962" t="s">
        <v>56</v>
      </c>
      <c r="J1962" t="s">
        <v>30</v>
      </c>
      <c r="K1962" t="s">
        <v>52</v>
      </c>
      <c r="L1962" t="s">
        <v>57</v>
      </c>
      <c r="M1962" t="s">
        <v>1846</v>
      </c>
    </row>
    <row r="1963" spans="1:25" x14ac:dyDescent="0.35">
      <c r="A1963" s="5">
        <v>45748</v>
      </c>
      <c r="B1963">
        <v>4</v>
      </c>
      <c r="C1963">
        <v>2025</v>
      </c>
      <c r="D1963" t="s">
        <v>677</v>
      </c>
      <c r="E1963">
        <v>1</v>
      </c>
      <c r="F1963" s="6">
        <v>0.4861111111111111</v>
      </c>
      <c r="G1963" s="6">
        <v>0.49305555555555558</v>
      </c>
      <c r="H1963" s="42">
        <f t="shared" si="13"/>
        <v>0.16666666666666741</v>
      </c>
      <c r="I1963" t="s">
        <v>56</v>
      </c>
      <c r="J1963" t="s">
        <v>30</v>
      </c>
      <c r="K1963" t="s">
        <v>52</v>
      </c>
      <c r="L1963" t="s">
        <v>57</v>
      </c>
      <c r="M1963" t="s">
        <v>1847</v>
      </c>
    </row>
    <row r="1964" spans="1:25" x14ac:dyDescent="0.35">
      <c r="A1964" s="5">
        <v>45748</v>
      </c>
      <c r="B1964">
        <v>4</v>
      </c>
      <c r="C1964">
        <v>2025</v>
      </c>
      <c r="D1964" t="s">
        <v>677</v>
      </c>
      <c r="E1964">
        <v>1</v>
      </c>
      <c r="F1964" s="6">
        <v>0.54166666666666663</v>
      </c>
      <c r="G1964" s="6">
        <v>0.55555555555555558</v>
      </c>
      <c r="H1964" s="42">
        <f t="shared" si="13"/>
        <v>0.33333333333333481</v>
      </c>
      <c r="I1964" t="s">
        <v>56</v>
      </c>
      <c r="J1964" t="s">
        <v>30</v>
      </c>
      <c r="K1964" t="s">
        <v>52</v>
      </c>
      <c r="L1964" t="s">
        <v>57</v>
      </c>
      <c r="M1964" t="s">
        <v>4866</v>
      </c>
    </row>
    <row r="1965" spans="1:25" x14ac:dyDescent="0.35">
      <c r="A1965" s="5">
        <v>45748</v>
      </c>
      <c r="B1965">
        <v>4</v>
      </c>
      <c r="C1965">
        <v>2025</v>
      </c>
      <c r="D1965" t="s">
        <v>677</v>
      </c>
      <c r="E1965">
        <v>1</v>
      </c>
      <c r="F1965" s="6">
        <v>0.57986111111111116</v>
      </c>
      <c r="G1965" s="6">
        <v>0.58333333333333337</v>
      </c>
      <c r="H1965" s="42">
        <f t="shared" si="13"/>
        <v>8.3333333333333037E-2</v>
      </c>
      <c r="I1965" t="s">
        <v>56</v>
      </c>
      <c r="J1965" t="s">
        <v>30</v>
      </c>
      <c r="K1965" t="s">
        <v>52</v>
      </c>
      <c r="L1965" t="s">
        <v>57</v>
      </c>
      <c r="M1965" t="s">
        <v>1848</v>
      </c>
    </row>
    <row r="1966" spans="1:25" x14ac:dyDescent="0.35">
      <c r="A1966" s="5">
        <v>45748</v>
      </c>
      <c r="B1966">
        <v>4</v>
      </c>
      <c r="C1966">
        <v>2025</v>
      </c>
      <c r="D1966" t="s">
        <v>677</v>
      </c>
      <c r="E1966">
        <v>1</v>
      </c>
      <c r="F1966" s="6">
        <v>0.58333333333333337</v>
      </c>
      <c r="G1966" s="6">
        <v>0.58680555555555558</v>
      </c>
      <c r="H1966" s="42">
        <f t="shared" si="13"/>
        <v>8.3333333333333037E-2</v>
      </c>
      <c r="I1966" t="s">
        <v>56</v>
      </c>
      <c r="J1966" t="s">
        <v>30</v>
      </c>
      <c r="K1966" t="s">
        <v>52</v>
      </c>
      <c r="L1966" t="s">
        <v>57</v>
      </c>
      <c r="M1966" t="s">
        <v>1756</v>
      </c>
    </row>
    <row r="1967" spans="1:25" x14ac:dyDescent="0.35">
      <c r="A1967" s="5">
        <v>45748</v>
      </c>
      <c r="B1967">
        <v>4</v>
      </c>
      <c r="C1967">
        <v>2025</v>
      </c>
      <c r="D1967" t="s">
        <v>677</v>
      </c>
      <c r="E1967">
        <v>1</v>
      </c>
      <c r="F1967" s="6">
        <v>0.60416666666666663</v>
      </c>
      <c r="G1967" s="6">
        <v>0.61458333333333337</v>
      </c>
      <c r="H1967" s="42">
        <f t="shared" si="13"/>
        <v>0.25000000000000178</v>
      </c>
      <c r="I1967" t="s">
        <v>56</v>
      </c>
      <c r="J1967" t="s">
        <v>30</v>
      </c>
      <c r="K1967" t="s">
        <v>52</v>
      </c>
      <c r="L1967" t="s">
        <v>57</v>
      </c>
      <c r="M1967" t="s">
        <v>1849</v>
      </c>
    </row>
    <row r="1968" spans="1:25" x14ac:dyDescent="0.35">
      <c r="A1968" s="5">
        <v>45748</v>
      </c>
      <c r="B1968">
        <v>4</v>
      </c>
      <c r="C1968">
        <v>2025</v>
      </c>
      <c r="D1968" t="s">
        <v>677</v>
      </c>
      <c r="E1968">
        <v>2</v>
      </c>
      <c r="F1968" s="6">
        <v>0.65277777777777779</v>
      </c>
      <c r="G1968" s="6">
        <v>0.66319444444444442</v>
      </c>
      <c r="H1968" s="42">
        <f t="shared" si="13"/>
        <v>0.24999999999999911</v>
      </c>
      <c r="I1968">
        <v>20104</v>
      </c>
      <c r="J1968" t="s">
        <v>25</v>
      </c>
      <c r="K1968" t="s">
        <v>26</v>
      </c>
      <c r="L1968" t="s">
        <v>47</v>
      </c>
      <c r="M1968" t="s">
        <v>1850</v>
      </c>
    </row>
    <row r="1969" spans="1:13" x14ac:dyDescent="0.35">
      <c r="A1969" s="5">
        <v>45748</v>
      </c>
      <c r="B1969">
        <v>4</v>
      </c>
      <c r="C1969">
        <v>2025</v>
      </c>
      <c r="D1969" t="s">
        <v>677</v>
      </c>
      <c r="E1969">
        <v>2</v>
      </c>
      <c r="F1969" s="6">
        <v>0.73263888888888884</v>
      </c>
      <c r="G1969" s="6">
        <v>0.73958333333333337</v>
      </c>
      <c r="H1969" s="42">
        <f t="shared" si="13"/>
        <v>0.16666666666666874</v>
      </c>
      <c r="I1969" t="s">
        <v>93</v>
      </c>
      <c r="J1969" t="s">
        <v>25</v>
      </c>
      <c r="K1969" t="s">
        <v>26</v>
      </c>
      <c r="L1969" t="s">
        <v>47</v>
      </c>
      <c r="M1969" t="s">
        <v>1851</v>
      </c>
    </row>
    <row r="1970" spans="1:13" x14ac:dyDescent="0.35">
      <c r="A1970" s="5">
        <v>45748</v>
      </c>
      <c r="B1970">
        <v>4</v>
      </c>
      <c r="C1970">
        <v>2025</v>
      </c>
      <c r="D1970" t="s">
        <v>677</v>
      </c>
      <c r="E1970">
        <v>2</v>
      </c>
      <c r="F1970" s="6">
        <v>0.73958333333333337</v>
      </c>
      <c r="G1970" s="6">
        <v>0.75</v>
      </c>
      <c r="H1970" s="42">
        <f t="shared" si="13"/>
        <v>0.24999999999999911</v>
      </c>
      <c r="I1970" t="s">
        <v>165</v>
      </c>
      <c r="J1970" t="s">
        <v>38</v>
      </c>
      <c r="K1970" t="s">
        <v>39</v>
      </c>
      <c r="L1970" t="s">
        <v>40</v>
      </c>
      <c r="M1970" t="s">
        <v>1852</v>
      </c>
    </row>
    <row r="1971" spans="1:13" x14ac:dyDescent="0.35">
      <c r="A1971" s="5">
        <v>45748</v>
      </c>
      <c r="B1971">
        <v>4</v>
      </c>
      <c r="C1971">
        <v>2025</v>
      </c>
      <c r="D1971" t="s">
        <v>677</v>
      </c>
      <c r="E1971">
        <v>2</v>
      </c>
      <c r="F1971" s="6">
        <v>0.80208333333333337</v>
      </c>
      <c r="G1971" s="6">
        <v>0.80902777777777779</v>
      </c>
      <c r="H1971" s="42">
        <f t="shared" si="13"/>
        <v>0.16666666666666607</v>
      </c>
      <c r="I1971" t="s">
        <v>56</v>
      </c>
      <c r="J1971" t="s">
        <v>30</v>
      </c>
      <c r="K1971" t="s">
        <v>52</v>
      </c>
      <c r="L1971" t="s">
        <v>57</v>
      </c>
      <c r="M1971" t="s">
        <v>1853</v>
      </c>
    </row>
    <row r="1972" spans="1:13" x14ac:dyDescent="0.35">
      <c r="A1972" s="5">
        <v>45748</v>
      </c>
      <c r="B1972">
        <v>4</v>
      </c>
      <c r="C1972">
        <v>2025</v>
      </c>
      <c r="D1972" t="s">
        <v>677</v>
      </c>
      <c r="E1972">
        <v>2</v>
      </c>
      <c r="F1972" s="6">
        <v>0.82986111111111116</v>
      </c>
      <c r="G1972" s="6">
        <v>0.83333333333333337</v>
      </c>
      <c r="H1972" s="42">
        <f t="shared" si="13"/>
        <v>8.3333333333333037E-2</v>
      </c>
      <c r="I1972" t="s">
        <v>24</v>
      </c>
      <c r="J1972" t="s">
        <v>25</v>
      </c>
      <c r="K1972" t="s">
        <v>26</v>
      </c>
      <c r="L1972" t="s">
        <v>27</v>
      </c>
      <c r="M1972" t="s">
        <v>1854</v>
      </c>
    </row>
    <row r="1973" spans="1:13" x14ac:dyDescent="0.35">
      <c r="A1973" s="5">
        <v>45748</v>
      </c>
      <c r="B1973">
        <v>4</v>
      </c>
      <c r="C1973">
        <v>2025</v>
      </c>
      <c r="D1973" t="s">
        <v>677</v>
      </c>
      <c r="E1973">
        <v>2</v>
      </c>
      <c r="F1973" s="6">
        <v>0.83333333333333337</v>
      </c>
      <c r="G1973" s="6">
        <v>0.86458333333333337</v>
      </c>
      <c r="H1973" s="42">
        <f t="shared" si="13"/>
        <v>0.75</v>
      </c>
      <c r="I1973" t="s">
        <v>24</v>
      </c>
      <c r="J1973" t="s">
        <v>25</v>
      </c>
      <c r="K1973" t="s">
        <v>26</v>
      </c>
      <c r="L1973" t="s">
        <v>47</v>
      </c>
      <c r="M1973" t="s">
        <v>1855</v>
      </c>
    </row>
    <row r="1974" spans="1:13" x14ac:dyDescent="0.35">
      <c r="A1974" s="5">
        <v>45748</v>
      </c>
      <c r="B1974">
        <v>4</v>
      </c>
      <c r="C1974">
        <v>2025</v>
      </c>
      <c r="D1974" t="s">
        <v>677</v>
      </c>
      <c r="E1974">
        <v>2</v>
      </c>
      <c r="F1974" s="6">
        <v>0.875</v>
      </c>
      <c r="G1974" s="6">
        <v>0.90277777777777779</v>
      </c>
      <c r="H1974" s="42">
        <f t="shared" si="13"/>
        <v>0.66666666666666696</v>
      </c>
      <c r="I1974" t="s">
        <v>24</v>
      </c>
      <c r="J1974" t="s">
        <v>38</v>
      </c>
      <c r="K1974" t="s">
        <v>39</v>
      </c>
      <c r="L1974" t="s">
        <v>47</v>
      </c>
      <c r="M1974" t="s">
        <v>1856</v>
      </c>
    </row>
    <row r="1975" spans="1:13" x14ac:dyDescent="0.35">
      <c r="A1975" s="5">
        <v>45749</v>
      </c>
      <c r="B1975">
        <v>4</v>
      </c>
      <c r="C1975">
        <v>2025</v>
      </c>
      <c r="D1975" t="s">
        <v>677</v>
      </c>
      <c r="E1975">
        <v>1</v>
      </c>
      <c r="F1975" s="6">
        <v>0.35069444444444442</v>
      </c>
      <c r="G1975" s="6">
        <v>0.38194444444444442</v>
      </c>
      <c r="H1975" s="42">
        <f t="shared" ref="H1975:H2038" si="14">(G1975-F1975)*24</f>
        <v>0.75</v>
      </c>
      <c r="I1975" t="s">
        <v>84</v>
      </c>
      <c r="J1975" t="s">
        <v>38</v>
      </c>
      <c r="K1975" t="s">
        <v>39</v>
      </c>
      <c r="L1975" t="s">
        <v>47</v>
      </c>
      <c r="M1975" t="s">
        <v>4867</v>
      </c>
    </row>
    <row r="1976" spans="1:13" x14ac:dyDescent="0.35">
      <c r="A1976" s="5">
        <v>45749</v>
      </c>
      <c r="B1976">
        <v>4</v>
      </c>
      <c r="C1976">
        <v>2025</v>
      </c>
      <c r="D1976" t="s">
        <v>677</v>
      </c>
      <c r="E1976">
        <v>1</v>
      </c>
      <c r="F1976" s="6">
        <v>0.38194444444444442</v>
      </c>
      <c r="G1976" s="6">
        <v>0.41666666666666669</v>
      </c>
      <c r="H1976" s="42">
        <f t="shared" si="14"/>
        <v>0.83333333333333437</v>
      </c>
      <c r="I1976" t="s">
        <v>66</v>
      </c>
      <c r="J1976" t="s">
        <v>38</v>
      </c>
      <c r="K1976" t="s">
        <v>39</v>
      </c>
      <c r="L1976" t="s">
        <v>139</v>
      </c>
      <c r="M1976" t="s">
        <v>1857</v>
      </c>
    </row>
    <row r="1977" spans="1:13" x14ac:dyDescent="0.35">
      <c r="A1977" s="5">
        <v>45749</v>
      </c>
      <c r="B1977">
        <v>4</v>
      </c>
      <c r="C1977">
        <v>2025</v>
      </c>
      <c r="D1977" t="s">
        <v>677</v>
      </c>
      <c r="E1977">
        <v>1</v>
      </c>
      <c r="F1977" s="6">
        <v>0.47916666666666669</v>
      </c>
      <c r="G1977" s="6">
        <v>0.5</v>
      </c>
      <c r="H1977" s="42">
        <f t="shared" si="14"/>
        <v>0.49999999999999956</v>
      </c>
      <c r="I1977" t="s">
        <v>24</v>
      </c>
      <c r="J1977" t="s">
        <v>25</v>
      </c>
      <c r="K1977" t="s">
        <v>26</v>
      </c>
      <c r="L1977" t="s">
        <v>47</v>
      </c>
      <c r="M1977" t="s">
        <v>4868</v>
      </c>
    </row>
    <row r="1978" spans="1:13" x14ac:dyDescent="0.35">
      <c r="A1978" s="5">
        <v>45749</v>
      </c>
      <c r="B1978">
        <v>4</v>
      </c>
      <c r="C1978">
        <v>2025</v>
      </c>
      <c r="D1978" t="s">
        <v>677</v>
      </c>
      <c r="E1978">
        <v>1</v>
      </c>
      <c r="F1978" s="6">
        <v>0.55902777777777779</v>
      </c>
      <c r="G1978" s="6">
        <v>0.5625</v>
      </c>
      <c r="H1978" s="42">
        <f t="shared" si="14"/>
        <v>8.3333333333333037E-2</v>
      </c>
      <c r="I1978" t="s">
        <v>56</v>
      </c>
      <c r="J1978" t="s">
        <v>30</v>
      </c>
      <c r="K1978" t="s">
        <v>52</v>
      </c>
      <c r="L1978" t="s">
        <v>57</v>
      </c>
      <c r="M1978" t="s">
        <v>1858</v>
      </c>
    </row>
    <row r="1979" spans="1:13" x14ac:dyDescent="0.35">
      <c r="A1979" s="5">
        <v>45749</v>
      </c>
      <c r="B1979">
        <v>4</v>
      </c>
      <c r="C1979">
        <v>2025</v>
      </c>
      <c r="D1979" t="s">
        <v>677</v>
      </c>
      <c r="E1979">
        <v>1</v>
      </c>
      <c r="F1979" s="6">
        <v>0.56597222222222221</v>
      </c>
      <c r="G1979" s="6">
        <v>0.57638888888888884</v>
      </c>
      <c r="H1979" s="42">
        <f t="shared" si="14"/>
        <v>0.24999999999999911</v>
      </c>
      <c r="I1979" t="s">
        <v>24</v>
      </c>
      <c r="J1979" t="s">
        <v>25</v>
      </c>
      <c r="K1979" t="s">
        <v>26</v>
      </c>
      <c r="L1979" t="s">
        <v>47</v>
      </c>
      <c r="M1979" t="s">
        <v>1859</v>
      </c>
    </row>
    <row r="1980" spans="1:13" x14ac:dyDescent="0.35">
      <c r="A1980" s="5">
        <v>45749</v>
      </c>
      <c r="B1980">
        <v>4</v>
      </c>
      <c r="C1980">
        <v>2025</v>
      </c>
      <c r="D1980" t="s">
        <v>677</v>
      </c>
      <c r="E1980">
        <v>2</v>
      </c>
      <c r="F1980" s="6">
        <v>0.64236111111111116</v>
      </c>
      <c r="G1980" s="6">
        <v>0.64930555555555558</v>
      </c>
      <c r="H1980" s="42">
        <f t="shared" si="14"/>
        <v>0.16666666666666607</v>
      </c>
      <c r="I1980" t="s">
        <v>56</v>
      </c>
      <c r="J1980" t="s">
        <v>30</v>
      </c>
      <c r="K1980" t="s">
        <v>52</v>
      </c>
      <c r="L1980" t="s">
        <v>57</v>
      </c>
      <c r="M1980" t="s">
        <v>1860</v>
      </c>
    </row>
    <row r="1981" spans="1:13" x14ac:dyDescent="0.35">
      <c r="A1981" s="5">
        <v>45749</v>
      </c>
      <c r="B1981">
        <v>4</v>
      </c>
      <c r="C1981">
        <v>2025</v>
      </c>
      <c r="D1981" t="s">
        <v>677</v>
      </c>
      <c r="E1981">
        <v>2</v>
      </c>
      <c r="F1981" s="6">
        <v>0.64930555555555558</v>
      </c>
      <c r="G1981" s="6">
        <v>0.65972222222222221</v>
      </c>
      <c r="H1981" s="42">
        <f t="shared" si="14"/>
        <v>0.24999999999999911</v>
      </c>
      <c r="I1981" t="s">
        <v>24</v>
      </c>
      <c r="J1981" t="s">
        <v>38</v>
      </c>
      <c r="K1981" t="s">
        <v>39</v>
      </c>
      <c r="L1981" t="s">
        <v>47</v>
      </c>
      <c r="M1981" t="s">
        <v>1861</v>
      </c>
    </row>
    <row r="1982" spans="1:13" x14ac:dyDescent="0.35">
      <c r="A1982" s="5">
        <v>45749</v>
      </c>
      <c r="B1982">
        <v>4</v>
      </c>
      <c r="C1982">
        <v>2025</v>
      </c>
      <c r="D1982" t="s">
        <v>677</v>
      </c>
      <c r="E1982">
        <v>2</v>
      </c>
      <c r="F1982" s="6">
        <v>0.65972222222222221</v>
      </c>
      <c r="G1982" s="6">
        <v>0.75</v>
      </c>
      <c r="H1982" s="42">
        <f t="shared" si="14"/>
        <v>2.166666666666667</v>
      </c>
      <c r="I1982" t="s">
        <v>56</v>
      </c>
      <c r="J1982" t="s">
        <v>38</v>
      </c>
      <c r="K1982" t="s">
        <v>103</v>
      </c>
      <c r="L1982" t="s">
        <v>162</v>
      </c>
      <c r="M1982" t="s">
        <v>4869</v>
      </c>
    </row>
    <row r="1983" spans="1:13" x14ac:dyDescent="0.35">
      <c r="A1983" s="5">
        <v>45749</v>
      </c>
      <c r="B1983">
        <v>4</v>
      </c>
      <c r="C1983">
        <v>2025</v>
      </c>
      <c r="D1983" t="s">
        <v>677</v>
      </c>
      <c r="E1983">
        <v>2</v>
      </c>
      <c r="F1983" s="6">
        <v>0.89583333333333337</v>
      </c>
      <c r="G1983" s="6">
        <v>0.90277777777777779</v>
      </c>
      <c r="H1983" s="42">
        <f t="shared" si="14"/>
        <v>0.16666666666666607</v>
      </c>
      <c r="I1983" t="s">
        <v>110</v>
      </c>
      <c r="J1983" t="s">
        <v>25</v>
      </c>
      <c r="K1983" t="s">
        <v>26</v>
      </c>
      <c r="L1983" t="s">
        <v>47</v>
      </c>
      <c r="M1983" t="s">
        <v>1862</v>
      </c>
    </row>
    <row r="1984" spans="1:13" x14ac:dyDescent="0.35">
      <c r="A1984" s="5">
        <v>45749</v>
      </c>
      <c r="B1984">
        <v>4</v>
      </c>
      <c r="C1984">
        <v>2025</v>
      </c>
      <c r="D1984" t="s">
        <v>677</v>
      </c>
      <c r="E1984">
        <v>2</v>
      </c>
      <c r="F1984" s="6">
        <v>0.6875</v>
      </c>
      <c r="G1984" s="6">
        <v>0.69097222222222221</v>
      </c>
      <c r="H1984" s="42">
        <f t="shared" si="14"/>
        <v>8.3333333333333037E-2</v>
      </c>
      <c r="I1984" t="s">
        <v>87</v>
      </c>
      <c r="J1984" t="s">
        <v>30</v>
      </c>
      <c r="K1984" t="s">
        <v>52</v>
      </c>
      <c r="L1984" t="s">
        <v>57</v>
      </c>
      <c r="M1984" t="s">
        <v>5291</v>
      </c>
    </row>
    <row r="1985" spans="1:13" x14ac:dyDescent="0.35">
      <c r="A1985" s="5">
        <v>45749</v>
      </c>
      <c r="B1985">
        <v>4</v>
      </c>
      <c r="C1985">
        <v>2025</v>
      </c>
      <c r="D1985" t="s">
        <v>677</v>
      </c>
      <c r="E1985">
        <v>2</v>
      </c>
      <c r="F1985" s="6">
        <v>0.69097222222222221</v>
      </c>
      <c r="G1985" s="6">
        <v>0.69444444444444442</v>
      </c>
      <c r="H1985" s="42">
        <f t="shared" si="14"/>
        <v>8.3333333333333037E-2</v>
      </c>
      <c r="I1985" t="s">
        <v>84</v>
      </c>
      <c r="J1985" t="s">
        <v>25</v>
      </c>
      <c r="K1985" t="s">
        <v>26</v>
      </c>
      <c r="L1985" t="s">
        <v>47</v>
      </c>
      <c r="M1985" t="s">
        <v>1863</v>
      </c>
    </row>
    <row r="1986" spans="1:13" x14ac:dyDescent="0.35">
      <c r="A1986" s="5">
        <v>45749</v>
      </c>
      <c r="B1986">
        <v>4</v>
      </c>
      <c r="C1986">
        <v>2025</v>
      </c>
      <c r="D1986" t="s">
        <v>677</v>
      </c>
      <c r="E1986">
        <v>2</v>
      </c>
      <c r="F1986" s="6">
        <v>0.73611111111111116</v>
      </c>
      <c r="G1986" s="6">
        <v>0.73958333333333337</v>
      </c>
      <c r="H1986" s="42">
        <f t="shared" si="14"/>
        <v>8.3333333333333037E-2</v>
      </c>
      <c r="I1986" t="s">
        <v>84</v>
      </c>
      <c r="J1986" t="s">
        <v>25</v>
      </c>
      <c r="K1986" t="s">
        <v>26</v>
      </c>
      <c r="L1986" t="s">
        <v>47</v>
      </c>
      <c r="M1986" t="s">
        <v>1864</v>
      </c>
    </row>
    <row r="1987" spans="1:13" x14ac:dyDescent="0.35">
      <c r="A1987" s="5">
        <v>45749</v>
      </c>
      <c r="B1987">
        <v>4</v>
      </c>
      <c r="C1987">
        <v>2025</v>
      </c>
      <c r="D1987" t="s">
        <v>677</v>
      </c>
      <c r="E1987">
        <v>3</v>
      </c>
      <c r="F1987" s="6">
        <v>0.98958333333333337</v>
      </c>
      <c r="G1987" s="49">
        <v>1</v>
      </c>
      <c r="H1987" s="42">
        <f t="shared" si="14"/>
        <v>0.24999999999999911</v>
      </c>
      <c r="I1987" t="s">
        <v>56</v>
      </c>
      <c r="J1987" t="s">
        <v>25</v>
      </c>
      <c r="K1987" t="s">
        <v>26</v>
      </c>
      <c r="L1987" t="s">
        <v>162</v>
      </c>
      <c r="M1987" t="s">
        <v>4870</v>
      </c>
    </row>
    <row r="1988" spans="1:13" x14ac:dyDescent="0.35">
      <c r="A1988" s="5">
        <v>45749</v>
      </c>
      <c r="B1988">
        <v>4</v>
      </c>
      <c r="C1988">
        <v>2025</v>
      </c>
      <c r="D1988" t="s">
        <v>677</v>
      </c>
      <c r="E1988">
        <v>3</v>
      </c>
      <c r="F1988" s="6">
        <v>0.21875</v>
      </c>
      <c r="G1988" s="6">
        <v>0.2361111111111111</v>
      </c>
      <c r="H1988" s="42">
        <f t="shared" si="14"/>
        <v>0.41666666666666652</v>
      </c>
      <c r="I1988" t="s">
        <v>56</v>
      </c>
      <c r="J1988" t="s">
        <v>30</v>
      </c>
      <c r="K1988" t="s">
        <v>52</v>
      </c>
      <c r="L1988" t="s">
        <v>57</v>
      </c>
      <c r="M1988" t="s">
        <v>1865</v>
      </c>
    </row>
    <row r="1989" spans="1:13" x14ac:dyDescent="0.35">
      <c r="A1989" s="5">
        <v>45749</v>
      </c>
      <c r="B1989">
        <v>4</v>
      </c>
      <c r="C1989">
        <v>2025</v>
      </c>
      <c r="D1989" t="s">
        <v>677</v>
      </c>
      <c r="E1989">
        <v>3</v>
      </c>
      <c r="F1989" s="6">
        <v>0.2673611111111111</v>
      </c>
      <c r="G1989" s="6">
        <v>0.29166666666666669</v>
      </c>
      <c r="H1989" s="42">
        <f t="shared" si="14"/>
        <v>0.58333333333333393</v>
      </c>
      <c r="I1989" t="s">
        <v>24</v>
      </c>
      <c r="J1989" t="s">
        <v>25</v>
      </c>
      <c r="K1989" t="s">
        <v>26</v>
      </c>
      <c r="L1989" t="s">
        <v>47</v>
      </c>
      <c r="M1989" t="s">
        <v>1978</v>
      </c>
    </row>
    <row r="1990" spans="1:13" x14ac:dyDescent="0.35">
      <c r="A1990" s="5">
        <v>45750</v>
      </c>
      <c r="B1990">
        <v>4</v>
      </c>
      <c r="C1990">
        <v>2025</v>
      </c>
      <c r="D1990" t="s">
        <v>677</v>
      </c>
      <c r="E1990">
        <v>1</v>
      </c>
      <c r="F1990" s="6">
        <v>0.29166666666666669</v>
      </c>
      <c r="G1990" s="6">
        <v>0.31944444444444442</v>
      </c>
      <c r="H1990" s="42">
        <f t="shared" si="14"/>
        <v>0.66666666666666563</v>
      </c>
      <c r="I1990" t="s">
        <v>24</v>
      </c>
      <c r="J1990" t="s">
        <v>38</v>
      </c>
      <c r="K1990" t="s">
        <v>39</v>
      </c>
      <c r="L1990" t="s">
        <v>47</v>
      </c>
      <c r="M1990" t="s">
        <v>1866</v>
      </c>
    </row>
    <row r="1991" spans="1:13" x14ac:dyDescent="0.35">
      <c r="A1991" s="5">
        <v>45750</v>
      </c>
      <c r="B1991">
        <v>4</v>
      </c>
      <c r="C1991">
        <v>2025</v>
      </c>
      <c r="D1991" t="s">
        <v>677</v>
      </c>
      <c r="E1991">
        <v>1</v>
      </c>
      <c r="F1991" s="6">
        <v>0.31944444444444442</v>
      </c>
      <c r="G1991" s="6">
        <v>0.33333333333333331</v>
      </c>
      <c r="H1991" s="42">
        <f t="shared" si="14"/>
        <v>0.33333333333333348</v>
      </c>
      <c r="I1991" t="s">
        <v>153</v>
      </c>
      <c r="J1991" t="s">
        <v>25</v>
      </c>
      <c r="K1991" t="s">
        <v>26</v>
      </c>
      <c r="L1991" t="s">
        <v>27</v>
      </c>
      <c r="M1991" t="s">
        <v>1867</v>
      </c>
    </row>
    <row r="1992" spans="1:13" x14ac:dyDescent="0.35">
      <c r="A1992" s="5">
        <v>45750</v>
      </c>
      <c r="B1992">
        <v>4</v>
      </c>
      <c r="C1992">
        <v>2025</v>
      </c>
      <c r="D1992" t="s">
        <v>677</v>
      </c>
      <c r="E1992">
        <v>1</v>
      </c>
      <c r="F1992" s="6">
        <v>0.33333333333333331</v>
      </c>
      <c r="G1992" s="6">
        <v>0.34375</v>
      </c>
      <c r="H1992" s="42">
        <f t="shared" si="14"/>
        <v>0.25000000000000044</v>
      </c>
      <c r="I1992" t="s">
        <v>153</v>
      </c>
      <c r="J1992" t="s">
        <v>25</v>
      </c>
      <c r="K1992" t="s">
        <v>26</v>
      </c>
      <c r="L1992" t="s">
        <v>27</v>
      </c>
      <c r="M1992" t="s">
        <v>1868</v>
      </c>
    </row>
    <row r="1993" spans="1:13" x14ac:dyDescent="0.35">
      <c r="A1993" s="5">
        <v>45750</v>
      </c>
      <c r="B1993">
        <v>4</v>
      </c>
      <c r="C1993">
        <v>2025</v>
      </c>
      <c r="D1993" t="s">
        <v>677</v>
      </c>
      <c r="E1993">
        <v>1</v>
      </c>
      <c r="F1993" s="6">
        <v>0.3576388888888889</v>
      </c>
      <c r="G1993" s="6">
        <v>0.3611111111111111</v>
      </c>
      <c r="H1993" s="42">
        <f t="shared" si="14"/>
        <v>8.3333333333333037E-2</v>
      </c>
      <c r="I1993" t="s">
        <v>42</v>
      </c>
      <c r="J1993" t="s">
        <v>25</v>
      </c>
      <c r="K1993" t="s">
        <v>26</v>
      </c>
      <c r="L1993" t="s">
        <v>1196</v>
      </c>
      <c r="M1993" t="s">
        <v>1869</v>
      </c>
    </row>
    <row r="1994" spans="1:13" x14ac:dyDescent="0.35">
      <c r="A1994" s="5">
        <v>45750</v>
      </c>
      <c r="B1994">
        <v>4</v>
      </c>
      <c r="C1994">
        <v>2025</v>
      </c>
      <c r="D1994" t="s">
        <v>677</v>
      </c>
      <c r="E1994">
        <v>1</v>
      </c>
      <c r="F1994" s="6">
        <v>0.3923611111111111</v>
      </c>
      <c r="G1994" s="6">
        <v>0.40277777777777779</v>
      </c>
      <c r="H1994" s="42">
        <f t="shared" si="14"/>
        <v>0.25000000000000044</v>
      </c>
      <c r="I1994" t="s">
        <v>112</v>
      </c>
      <c r="J1994" t="s">
        <v>25</v>
      </c>
      <c r="K1994" t="s">
        <v>26</v>
      </c>
      <c r="L1994" t="s">
        <v>47</v>
      </c>
      <c r="M1994" t="s">
        <v>1870</v>
      </c>
    </row>
    <row r="1995" spans="1:13" x14ac:dyDescent="0.35">
      <c r="A1995" s="5">
        <v>45750</v>
      </c>
      <c r="B1995">
        <v>4</v>
      </c>
      <c r="C1995">
        <v>2025</v>
      </c>
      <c r="D1995" t="s">
        <v>677</v>
      </c>
      <c r="E1995">
        <v>1</v>
      </c>
      <c r="F1995" s="6">
        <v>0.40277777777777779</v>
      </c>
      <c r="G1995" s="6">
        <v>0.40972222222222221</v>
      </c>
      <c r="H1995" s="42">
        <f t="shared" si="14"/>
        <v>0.16666666666666607</v>
      </c>
      <c r="I1995" t="s">
        <v>84</v>
      </c>
      <c r="J1995" t="s">
        <v>25</v>
      </c>
      <c r="K1995" t="s">
        <v>26</v>
      </c>
      <c r="L1995" t="s">
        <v>47</v>
      </c>
      <c r="M1995" t="s">
        <v>1871</v>
      </c>
    </row>
    <row r="1996" spans="1:13" x14ac:dyDescent="0.35">
      <c r="A1996" s="5">
        <v>45750</v>
      </c>
      <c r="B1996">
        <v>4</v>
      </c>
      <c r="C1996">
        <v>2025</v>
      </c>
      <c r="D1996" t="s">
        <v>677</v>
      </c>
      <c r="E1996">
        <v>1</v>
      </c>
      <c r="F1996" s="6">
        <v>0.42708333333333331</v>
      </c>
      <c r="G1996" s="6">
        <v>0.4375</v>
      </c>
      <c r="H1996" s="42">
        <f t="shared" si="14"/>
        <v>0.25000000000000044</v>
      </c>
      <c r="I1996" t="s">
        <v>56</v>
      </c>
      <c r="J1996" t="s">
        <v>25</v>
      </c>
      <c r="K1996" t="s">
        <v>26</v>
      </c>
      <c r="L1996" t="s">
        <v>475</v>
      </c>
      <c r="M1996" t="s">
        <v>1872</v>
      </c>
    </row>
    <row r="1997" spans="1:13" x14ac:dyDescent="0.35">
      <c r="A1997" s="5">
        <v>45750</v>
      </c>
      <c r="B1997">
        <v>4</v>
      </c>
      <c r="C1997">
        <v>2025</v>
      </c>
      <c r="D1997" t="s">
        <v>677</v>
      </c>
      <c r="E1997">
        <v>1</v>
      </c>
      <c r="F1997" s="6">
        <v>0.4375</v>
      </c>
      <c r="G1997" s="6">
        <v>0.45833333333333331</v>
      </c>
      <c r="H1997" s="42">
        <f t="shared" si="14"/>
        <v>0.49999999999999956</v>
      </c>
      <c r="I1997" t="s">
        <v>304</v>
      </c>
      <c r="J1997" t="s">
        <v>25</v>
      </c>
      <c r="K1997" t="s">
        <v>26</v>
      </c>
      <c r="L1997" t="s">
        <v>1979</v>
      </c>
      <c r="M1997" t="s">
        <v>1873</v>
      </c>
    </row>
    <row r="1998" spans="1:13" x14ac:dyDescent="0.35">
      <c r="A1998" s="5">
        <v>45750</v>
      </c>
      <c r="B1998">
        <v>4</v>
      </c>
      <c r="C1998">
        <v>2025</v>
      </c>
      <c r="D1998" t="s">
        <v>677</v>
      </c>
      <c r="E1998">
        <v>1</v>
      </c>
      <c r="F1998" s="6">
        <v>0.45833333333333331</v>
      </c>
      <c r="G1998" s="6">
        <v>0.46527777777777779</v>
      </c>
      <c r="H1998" s="42">
        <f t="shared" si="14"/>
        <v>0.16666666666666741</v>
      </c>
      <c r="I1998" t="s">
        <v>304</v>
      </c>
      <c r="J1998" t="s">
        <v>25</v>
      </c>
      <c r="K1998" t="s">
        <v>26</v>
      </c>
      <c r="L1998" t="s">
        <v>1979</v>
      </c>
      <c r="M1998" t="s">
        <v>1874</v>
      </c>
    </row>
    <row r="1999" spans="1:13" x14ac:dyDescent="0.35">
      <c r="A1999" s="5">
        <v>45750</v>
      </c>
      <c r="B1999">
        <v>4</v>
      </c>
      <c r="C1999">
        <v>2025</v>
      </c>
      <c r="D1999" t="s">
        <v>677</v>
      </c>
      <c r="E1999">
        <v>1</v>
      </c>
      <c r="F1999" s="6">
        <v>0.4861111111111111</v>
      </c>
      <c r="G1999" s="6">
        <v>0.49652777777777779</v>
      </c>
      <c r="H1999" s="42">
        <f t="shared" si="14"/>
        <v>0.25000000000000044</v>
      </c>
      <c r="I1999" t="s">
        <v>84</v>
      </c>
      <c r="J1999" t="s">
        <v>25</v>
      </c>
      <c r="K1999" t="s">
        <v>26</v>
      </c>
      <c r="L1999" t="s">
        <v>47</v>
      </c>
      <c r="M1999" t="s">
        <v>1875</v>
      </c>
    </row>
    <row r="2000" spans="1:13" x14ac:dyDescent="0.35">
      <c r="A2000" s="5">
        <v>45750</v>
      </c>
      <c r="B2000">
        <v>4</v>
      </c>
      <c r="C2000">
        <v>2025</v>
      </c>
      <c r="D2000" t="s">
        <v>677</v>
      </c>
      <c r="E2000">
        <v>1</v>
      </c>
      <c r="F2000" s="6">
        <v>0.49652777777777779</v>
      </c>
      <c r="G2000" s="6">
        <v>0.5</v>
      </c>
      <c r="H2000" s="42">
        <f t="shared" si="14"/>
        <v>8.3333333333333037E-2</v>
      </c>
      <c r="I2000" t="s">
        <v>84</v>
      </c>
      <c r="J2000" t="s">
        <v>25</v>
      </c>
      <c r="K2000" t="s">
        <v>26</v>
      </c>
      <c r="L2000" t="s">
        <v>76</v>
      </c>
      <c r="M2000" t="s">
        <v>1876</v>
      </c>
    </row>
    <row r="2001" spans="1:13" x14ac:dyDescent="0.35">
      <c r="A2001" s="5">
        <v>45750</v>
      </c>
      <c r="B2001">
        <v>4</v>
      </c>
      <c r="C2001">
        <v>2025</v>
      </c>
      <c r="D2001" t="s">
        <v>677</v>
      </c>
      <c r="E2001">
        <v>1</v>
      </c>
      <c r="F2001" s="6">
        <v>0.54166666666666663</v>
      </c>
      <c r="G2001" s="6">
        <v>0.55208333333333337</v>
      </c>
      <c r="H2001" s="42">
        <f t="shared" si="14"/>
        <v>0.25000000000000178</v>
      </c>
      <c r="I2001" t="s">
        <v>42</v>
      </c>
      <c r="J2001" t="s">
        <v>25</v>
      </c>
      <c r="K2001" t="s">
        <v>26</v>
      </c>
      <c r="L2001" t="s">
        <v>1196</v>
      </c>
      <c r="M2001" t="s">
        <v>1877</v>
      </c>
    </row>
    <row r="2002" spans="1:13" x14ac:dyDescent="0.35">
      <c r="A2002" s="5">
        <v>45750</v>
      </c>
      <c r="B2002">
        <v>4</v>
      </c>
      <c r="C2002">
        <v>2025</v>
      </c>
      <c r="D2002" t="s">
        <v>677</v>
      </c>
      <c r="E2002">
        <v>1</v>
      </c>
      <c r="F2002" s="6">
        <v>0.55555555555555558</v>
      </c>
      <c r="G2002" s="6">
        <v>0.5625</v>
      </c>
      <c r="H2002" s="42">
        <f t="shared" si="14"/>
        <v>0.16666666666666607</v>
      </c>
      <c r="I2002" t="s">
        <v>84</v>
      </c>
      <c r="J2002" t="s">
        <v>25</v>
      </c>
      <c r="K2002" t="s">
        <v>26</v>
      </c>
      <c r="L2002" t="s">
        <v>47</v>
      </c>
      <c r="M2002" t="s">
        <v>1878</v>
      </c>
    </row>
    <row r="2003" spans="1:13" x14ac:dyDescent="0.35">
      <c r="A2003" s="5">
        <v>45750</v>
      </c>
      <c r="B2003">
        <v>4</v>
      </c>
      <c r="C2003">
        <v>2025</v>
      </c>
      <c r="D2003" t="s">
        <v>677</v>
      </c>
      <c r="E2003">
        <v>1</v>
      </c>
      <c r="F2003" s="6">
        <v>0.57638888888888884</v>
      </c>
      <c r="G2003" s="6">
        <v>0.58333333333333337</v>
      </c>
      <c r="H2003" s="42">
        <f t="shared" si="14"/>
        <v>0.16666666666666874</v>
      </c>
      <c r="I2003">
        <v>20103</v>
      </c>
      <c r="J2003" t="s">
        <v>38</v>
      </c>
      <c r="K2003" t="s">
        <v>39</v>
      </c>
      <c r="L2003" t="s">
        <v>47</v>
      </c>
      <c r="M2003" t="s">
        <v>1879</v>
      </c>
    </row>
    <row r="2004" spans="1:13" x14ac:dyDescent="0.35">
      <c r="A2004" s="5">
        <v>45750</v>
      </c>
      <c r="B2004">
        <v>4</v>
      </c>
      <c r="C2004">
        <v>2025</v>
      </c>
      <c r="D2004" t="s">
        <v>677</v>
      </c>
      <c r="E2004">
        <v>1</v>
      </c>
      <c r="F2004" s="6">
        <v>0.58333333333333337</v>
      </c>
      <c r="G2004" s="6">
        <v>0.60416666666666663</v>
      </c>
      <c r="H2004" s="42">
        <f t="shared" si="14"/>
        <v>0.49999999999999822</v>
      </c>
      <c r="I2004" t="s">
        <v>56</v>
      </c>
      <c r="J2004" t="s">
        <v>25</v>
      </c>
      <c r="K2004" t="s">
        <v>26</v>
      </c>
      <c r="L2004" t="s">
        <v>147</v>
      </c>
      <c r="M2004" t="s">
        <v>1880</v>
      </c>
    </row>
    <row r="2005" spans="1:13" x14ac:dyDescent="0.35">
      <c r="A2005" s="5">
        <v>45750</v>
      </c>
      <c r="B2005">
        <v>4</v>
      </c>
      <c r="C2005">
        <v>2025</v>
      </c>
      <c r="D2005" t="s">
        <v>677</v>
      </c>
      <c r="E2005">
        <v>1</v>
      </c>
      <c r="F2005" s="6">
        <v>0.62152777777777779</v>
      </c>
      <c r="G2005" s="6">
        <v>0.625</v>
      </c>
      <c r="H2005" s="42">
        <f t="shared" si="14"/>
        <v>8.3333333333333037E-2</v>
      </c>
      <c r="I2005" t="s">
        <v>42</v>
      </c>
      <c r="J2005" t="s">
        <v>25</v>
      </c>
      <c r="K2005" t="s">
        <v>26</v>
      </c>
      <c r="L2005" t="s">
        <v>1196</v>
      </c>
      <c r="M2005" t="s">
        <v>1881</v>
      </c>
    </row>
    <row r="2006" spans="1:13" x14ac:dyDescent="0.35">
      <c r="A2006" s="5">
        <v>45750</v>
      </c>
      <c r="B2006">
        <v>4</v>
      </c>
      <c r="C2006">
        <v>2025</v>
      </c>
      <c r="D2006" t="s">
        <v>677</v>
      </c>
      <c r="E2006">
        <v>2</v>
      </c>
      <c r="F2006" s="6">
        <v>0.64236111111111116</v>
      </c>
      <c r="G2006" s="6">
        <v>0.64583333333333337</v>
      </c>
      <c r="H2006" s="42">
        <f t="shared" si="14"/>
        <v>8.3333333333333037E-2</v>
      </c>
      <c r="I2006" t="s">
        <v>1980</v>
      </c>
      <c r="J2006" t="s">
        <v>25</v>
      </c>
      <c r="K2006" t="s">
        <v>26</v>
      </c>
      <c r="L2006" t="s">
        <v>47</v>
      </c>
      <c r="M2006" t="s">
        <v>1882</v>
      </c>
    </row>
    <row r="2007" spans="1:13" x14ac:dyDescent="0.35">
      <c r="A2007" s="5">
        <v>45750</v>
      </c>
      <c r="B2007">
        <v>4</v>
      </c>
      <c r="C2007">
        <v>2025</v>
      </c>
      <c r="D2007" t="s">
        <v>677</v>
      </c>
      <c r="E2007">
        <v>2</v>
      </c>
      <c r="F2007" s="6">
        <v>0.64930555555555558</v>
      </c>
      <c r="G2007" s="6">
        <v>0.65625</v>
      </c>
      <c r="H2007" s="42">
        <f t="shared" si="14"/>
        <v>0.16666666666666607</v>
      </c>
      <c r="I2007" t="s">
        <v>1981</v>
      </c>
      <c r="J2007" t="s">
        <v>25</v>
      </c>
      <c r="K2007" t="s">
        <v>26</v>
      </c>
      <c r="L2007" t="s">
        <v>47</v>
      </c>
      <c r="M2007" t="s">
        <v>1883</v>
      </c>
    </row>
    <row r="2008" spans="1:13" x14ac:dyDescent="0.35">
      <c r="A2008" s="5">
        <v>45750</v>
      </c>
      <c r="B2008">
        <v>4</v>
      </c>
      <c r="C2008">
        <v>2025</v>
      </c>
      <c r="D2008" t="s">
        <v>677</v>
      </c>
      <c r="E2008">
        <v>2</v>
      </c>
      <c r="F2008" s="6">
        <v>0.67361111111111116</v>
      </c>
      <c r="G2008" s="6">
        <v>0.68055555555555558</v>
      </c>
      <c r="H2008" s="42">
        <f t="shared" si="14"/>
        <v>0.16666666666666607</v>
      </c>
      <c r="I2008" t="s">
        <v>1980</v>
      </c>
      <c r="J2008" t="s">
        <v>25</v>
      </c>
      <c r="K2008" t="s">
        <v>26</v>
      </c>
      <c r="L2008" t="s">
        <v>47</v>
      </c>
      <c r="M2008" t="s">
        <v>1884</v>
      </c>
    </row>
    <row r="2009" spans="1:13" x14ac:dyDescent="0.35">
      <c r="A2009" s="5">
        <v>45750</v>
      </c>
      <c r="B2009">
        <v>4</v>
      </c>
      <c r="C2009">
        <v>2025</v>
      </c>
      <c r="D2009" t="s">
        <v>677</v>
      </c>
      <c r="E2009">
        <v>2</v>
      </c>
      <c r="F2009" s="6">
        <v>0.68055555555555558</v>
      </c>
      <c r="G2009" s="6">
        <v>0.69097222222222221</v>
      </c>
      <c r="H2009" s="42">
        <f t="shared" si="14"/>
        <v>0.24999999999999911</v>
      </c>
      <c r="I2009" t="s">
        <v>1981</v>
      </c>
      <c r="J2009" t="s">
        <v>25</v>
      </c>
      <c r="K2009" t="s">
        <v>26</v>
      </c>
      <c r="L2009" t="s">
        <v>76</v>
      </c>
      <c r="M2009" t="s">
        <v>1885</v>
      </c>
    </row>
    <row r="2010" spans="1:13" x14ac:dyDescent="0.35">
      <c r="A2010" s="5">
        <v>45750</v>
      </c>
      <c r="B2010">
        <v>4</v>
      </c>
      <c r="C2010">
        <v>2025</v>
      </c>
      <c r="D2010" t="s">
        <v>677</v>
      </c>
      <c r="E2010">
        <v>2</v>
      </c>
      <c r="F2010" s="6">
        <v>0.74305555555555558</v>
      </c>
      <c r="G2010" s="6">
        <v>0.75</v>
      </c>
      <c r="H2010" s="42">
        <f t="shared" si="14"/>
        <v>0.16666666666666607</v>
      </c>
      <c r="I2010" t="s">
        <v>84</v>
      </c>
      <c r="J2010" t="s">
        <v>25</v>
      </c>
      <c r="K2010" t="s">
        <v>26</v>
      </c>
      <c r="L2010" t="s">
        <v>47</v>
      </c>
      <c r="M2010" t="s">
        <v>1886</v>
      </c>
    </row>
    <row r="2011" spans="1:13" x14ac:dyDescent="0.35">
      <c r="A2011" s="5">
        <v>45750</v>
      </c>
      <c r="B2011">
        <v>4</v>
      </c>
      <c r="C2011">
        <v>2025</v>
      </c>
      <c r="D2011" t="s">
        <v>677</v>
      </c>
      <c r="E2011">
        <v>2</v>
      </c>
      <c r="F2011" s="6">
        <v>0.79861111111111116</v>
      </c>
      <c r="G2011" s="6">
        <v>0.80208333333333337</v>
      </c>
      <c r="H2011" s="42">
        <f t="shared" si="14"/>
        <v>8.3333333333333037E-2</v>
      </c>
      <c r="I2011" t="s">
        <v>56</v>
      </c>
      <c r="J2011" t="s">
        <v>30</v>
      </c>
      <c r="K2011" t="s">
        <v>52</v>
      </c>
      <c r="L2011" t="s">
        <v>57</v>
      </c>
      <c r="M2011" t="s">
        <v>1887</v>
      </c>
    </row>
    <row r="2012" spans="1:13" x14ac:dyDescent="0.35">
      <c r="A2012" s="5">
        <v>45750</v>
      </c>
      <c r="B2012">
        <v>4</v>
      </c>
      <c r="C2012">
        <v>2025</v>
      </c>
      <c r="D2012" t="s">
        <v>677</v>
      </c>
      <c r="E2012">
        <v>2</v>
      </c>
      <c r="F2012" s="6">
        <v>0.80555555555555558</v>
      </c>
      <c r="G2012" s="6">
        <v>0.8125</v>
      </c>
      <c r="H2012" s="42">
        <f t="shared" si="14"/>
        <v>0.16666666666666607</v>
      </c>
      <c r="I2012" t="s">
        <v>42</v>
      </c>
      <c r="J2012" t="s">
        <v>25</v>
      </c>
      <c r="K2012" t="s">
        <v>26</v>
      </c>
      <c r="L2012" t="s">
        <v>1196</v>
      </c>
      <c r="M2012" t="s">
        <v>1888</v>
      </c>
    </row>
    <row r="2013" spans="1:13" x14ac:dyDescent="0.35">
      <c r="A2013" s="5">
        <v>45750</v>
      </c>
      <c r="B2013">
        <v>4</v>
      </c>
      <c r="C2013">
        <v>2025</v>
      </c>
      <c r="D2013" t="s">
        <v>677</v>
      </c>
      <c r="E2013">
        <v>2</v>
      </c>
      <c r="F2013" s="6">
        <v>0.83333333333333337</v>
      </c>
      <c r="G2013" s="6">
        <v>0.84027777777777779</v>
      </c>
      <c r="H2013" s="42">
        <f t="shared" si="14"/>
        <v>0.16666666666666607</v>
      </c>
      <c r="I2013" t="s">
        <v>112</v>
      </c>
      <c r="J2013" t="s">
        <v>25</v>
      </c>
      <c r="K2013" t="s">
        <v>26</v>
      </c>
      <c r="L2013" t="s">
        <v>47</v>
      </c>
      <c r="M2013" t="s">
        <v>1889</v>
      </c>
    </row>
    <row r="2014" spans="1:13" x14ac:dyDescent="0.35">
      <c r="A2014" s="5">
        <v>45750</v>
      </c>
      <c r="B2014">
        <v>4</v>
      </c>
      <c r="C2014">
        <v>2025</v>
      </c>
      <c r="D2014" t="s">
        <v>677</v>
      </c>
      <c r="E2014">
        <v>2</v>
      </c>
      <c r="F2014" s="6">
        <v>0.89236111111111116</v>
      </c>
      <c r="G2014" s="6">
        <v>0.89930555555555558</v>
      </c>
      <c r="H2014" s="42">
        <f t="shared" si="14"/>
        <v>0.16666666666666607</v>
      </c>
      <c r="I2014" t="s">
        <v>84</v>
      </c>
      <c r="J2014" t="s">
        <v>25</v>
      </c>
      <c r="K2014" t="s">
        <v>26</v>
      </c>
      <c r="L2014" t="s">
        <v>47</v>
      </c>
      <c r="M2014" t="s">
        <v>1890</v>
      </c>
    </row>
    <row r="2015" spans="1:13" x14ac:dyDescent="0.35">
      <c r="A2015" s="5">
        <v>45750</v>
      </c>
      <c r="B2015">
        <v>4</v>
      </c>
      <c r="C2015">
        <v>2025</v>
      </c>
      <c r="D2015" t="s">
        <v>677</v>
      </c>
      <c r="E2015">
        <v>3</v>
      </c>
      <c r="F2015" s="6">
        <v>0.91666666666666663</v>
      </c>
      <c r="G2015" s="6">
        <v>0.92361111111111116</v>
      </c>
      <c r="H2015" s="42">
        <f t="shared" si="14"/>
        <v>0.16666666666666874</v>
      </c>
      <c r="I2015" t="s">
        <v>84</v>
      </c>
      <c r="J2015" t="s">
        <v>25</v>
      </c>
      <c r="K2015" t="s">
        <v>26</v>
      </c>
      <c r="L2015" t="s">
        <v>47</v>
      </c>
      <c r="M2015" t="s">
        <v>4871</v>
      </c>
    </row>
    <row r="2016" spans="1:13" x14ac:dyDescent="0.35">
      <c r="A2016" s="5">
        <v>45750</v>
      </c>
      <c r="B2016">
        <v>4</v>
      </c>
      <c r="C2016">
        <v>2025</v>
      </c>
      <c r="D2016" t="s">
        <v>677</v>
      </c>
      <c r="E2016">
        <v>3</v>
      </c>
      <c r="F2016" s="6">
        <v>0.97222222222222221</v>
      </c>
      <c r="G2016" s="6">
        <v>0.97916666666666663</v>
      </c>
      <c r="H2016" s="42">
        <f t="shared" si="14"/>
        <v>0.16666666666666607</v>
      </c>
      <c r="I2016" t="s">
        <v>56</v>
      </c>
      <c r="J2016" t="s">
        <v>30</v>
      </c>
      <c r="K2016" t="s">
        <v>52</v>
      </c>
      <c r="L2016" t="s">
        <v>57</v>
      </c>
      <c r="M2016" t="s">
        <v>1891</v>
      </c>
    </row>
    <row r="2017" spans="1:13" x14ac:dyDescent="0.35">
      <c r="A2017" s="5">
        <v>45750</v>
      </c>
      <c r="B2017">
        <v>4</v>
      </c>
      <c r="C2017">
        <v>2025</v>
      </c>
      <c r="D2017" t="s">
        <v>677</v>
      </c>
      <c r="E2017">
        <v>3</v>
      </c>
      <c r="F2017" s="6">
        <v>0.98611111111111116</v>
      </c>
      <c r="G2017" s="6">
        <v>0.99305555555555558</v>
      </c>
      <c r="H2017" s="42">
        <f t="shared" si="14"/>
        <v>0.16666666666666607</v>
      </c>
      <c r="I2017" t="s">
        <v>319</v>
      </c>
      <c r="J2017" t="s">
        <v>25</v>
      </c>
      <c r="K2017" t="s">
        <v>26</v>
      </c>
      <c r="L2017" t="s">
        <v>47</v>
      </c>
      <c r="M2017" t="s">
        <v>1892</v>
      </c>
    </row>
    <row r="2018" spans="1:13" x14ac:dyDescent="0.35">
      <c r="A2018" s="5">
        <v>45750</v>
      </c>
      <c r="B2018">
        <v>4</v>
      </c>
      <c r="C2018">
        <v>2025</v>
      </c>
      <c r="D2018" t="s">
        <v>677</v>
      </c>
      <c r="E2018">
        <v>3</v>
      </c>
      <c r="F2018" s="6">
        <v>4.5138888888888888E-2</v>
      </c>
      <c r="G2018" s="6">
        <v>4.8611111111111112E-2</v>
      </c>
      <c r="H2018" s="42">
        <f t="shared" si="14"/>
        <v>8.333333333333337E-2</v>
      </c>
      <c r="I2018" t="s">
        <v>42</v>
      </c>
      <c r="J2018" t="s">
        <v>25</v>
      </c>
      <c r="K2018" t="s">
        <v>26</v>
      </c>
      <c r="L2018" t="s">
        <v>53</v>
      </c>
      <c r="M2018" t="s">
        <v>1893</v>
      </c>
    </row>
    <row r="2019" spans="1:13" x14ac:dyDescent="0.35">
      <c r="A2019" s="5">
        <v>45750</v>
      </c>
      <c r="B2019">
        <v>4</v>
      </c>
      <c r="C2019">
        <v>2025</v>
      </c>
      <c r="D2019" t="s">
        <v>677</v>
      </c>
      <c r="E2019">
        <v>3</v>
      </c>
      <c r="F2019" s="6">
        <v>5.2083333333333336E-2</v>
      </c>
      <c r="G2019" s="6">
        <v>6.25E-2</v>
      </c>
      <c r="H2019" s="42">
        <f t="shared" si="14"/>
        <v>0.24999999999999994</v>
      </c>
      <c r="I2019" t="s">
        <v>84</v>
      </c>
      <c r="J2019" t="s">
        <v>25</v>
      </c>
      <c r="K2019" t="s">
        <v>26</v>
      </c>
      <c r="L2019" t="s">
        <v>47</v>
      </c>
      <c r="M2019" t="s">
        <v>1894</v>
      </c>
    </row>
    <row r="2020" spans="1:13" x14ac:dyDescent="0.35">
      <c r="A2020" s="5">
        <v>45750</v>
      </c>
      <c r="B2020">
        <v>4</v>
      </c>
      <c r="C2020">
        <v>2025</v>
      </c>
      <c r="D2020" t="s">
        <v>677</v>
      </c>
      <c r="E2020">
        <v>3</v>
      </c>
      <c r="F2020" s="6">
        <v>8.3333333333333329E-2</v>
      </c>
      <c r="G2020" s="6">
        <v>9.0277777777777776E-2</v>
      </c>
      <c r="H2020" s="42">
        <f t="shared" si="14"/>
        <v>0.16666666666666674</v>
      </c>
      <c r="I2020" t="s">
        <v>42</v>
      </c>
      <c r="J2020" t="s">
        <v>25</v>
      </c>
      <c r="K2020" t="s">
        <v>26</v>
      </c>
      <c r="L2020" t="s">
        <v>1196</v>
      </c>
      <c r="M2020" t="s">
        <v>1895</v>
      </c>
    </row>
    <row r="2021" spans="1:13" x14ac:dyDescent="0.35">
      <c r="A2021" s="5">
        <v>45750</v>
      </c>
      <c r="B2021">
        <v>4</v>
      </c>
      <c r="C2021">
        <v>2025</v>
      </c>
      <c r="D2021" t="s">
        <v>677</v>
      </c>
      <c r="E2021">
        <v>3</v>
      </c>
      <c r="F2021" s="6">
        <v>9.0277777777777776E-2</v>
      </c>
      <c r="G2021" s="6">
        <v>0.10069444444444445</v>
      </c>
      <c r="H2021" s="42">
        <f t="shared" si="14"/>
        <v>0.25000000000000011</v>
      </c>
      <c r="I2021" t="s">
        <v>84</v>
      </c>
      <c r="J2021" t="s">
        <v>25</v>
      </c>
      <c r="K2021" t="s">
        <v>26</v>
      </c>
      <c r="L2021" t="s">
        <v>47</v>
      </c>
      <c r="M2021" t="s">
        <v>1896</v>
      </c>
    </row>
    <row r="2022" spans="1:13" x14ac:dyDescent="0.35">
      <c r="A2022" s="5">
        <v>45750</v>
      </c>
      <c r="B2022">
        <v>4</v>
      </c>
      <c r="C2022">
        <v>2025</v>
      </c>
      <c r="D2022" t="s">
        <v>677</v>
      </c>
      <c r="E2022">
        <v>3</v>
      </c>
      <c r="F2022" s="6">
        <v>0.10069444444444445</v>
      </c>
      <c r="G2022" s="6">
        <v>0.125</v>
      </c>
      <c r="H2022" s="42">
        <f t="shared" si="14"/>
        <v>0.58333333333333326</v>
      </c>
      <c r="I2022" t="s">
        <v>56</v>
      </c>
      <c r="J2022" t="s">
        <v>25</v>
      </c>
      <c r="K2022" t="s">
        <v>26</v>
      </c>
      <c r="L2022" t="s">
        <v>162</v>
      </c>
      <c r="M2022" t="s">
        <v>4872</v>
      </c>
    </row>
    <row r="2023" spans="1:13" x14ac:dyDescent="0.35">
      <c r="A2023" s="5">
        <v>45750</v>
      </c>
      <c r="B2023">
        <v>4</v>
      </c>
      <c r="C2023">
        <v>2025</v>
      </c>
      <c r="D2023" t="s">
        <v>677</v>
      </c>
      <c r="E2023">
        <v>3</v>
      </c>
      <c r="F2023" s="6">
        <v>0.16666666666666666</v>
      </c>
      <c r="G2023" s="6">
        <v>0.17708333333333334</v>
      </c>
      <c r="H2023" s="42">
        <f t="shared" si="14"/>
        <v>0.25000000000000044</v>
      </c>
      <c r="I2023" t="s">
        <v>84</v>
      </c>
      <c r="J2023" t="s">
        <v>25</v>
      </c>
      <c r="K2023" t="s">
        <v>26</v>
      </c>
      <c r="L2023" t="s">
        <v>47</v>
      </c>
      <c r="M2023" t="s">
        <v>1897</v>
      </c>
    </row>
    <row r="2024" spans="1:13" x14ac:dyDescent="0.35">
      <c r="A2024" s="5">
        <v>45750</v>
      </c>
      <c r="B2024">
        <v>4</v>
      </c>
      <c r="C2024">
        <v>2025</v>
      </c>
      <c r="D2024" t="s">
        <v>677</v>
      </c>
      <c r="E2024">
        <v>3</v>
      </c>
      <c r="F2024" s="6">
        <v>0.22916666666666666</v>
      </c>
      <c r="G2024" s="6">
        <v>0.23958333333333334</v>
      </c>
      <c r="H2024" s="42">
        <f t="shared" si="14"/>
        <v>0.25000000000000044</v>
      </c>
      <c r="I2024" t="s">
        <v>66</v>
      </c>
      <c r="J2024" t="s">
        <v>25</v>
      </c>
      <c r="K2024" t="s">
        <v>26</v>
      </c>
      <c r="L2024" t="s">
        <v>475</v>
      </c>
      <c r="M2024" t="s">
        <v>1898</v>
      </c>
    </row>
    <row r="2025" spans="1:13" x14ac:dyDescent="0.35">
      <c r="A2025" s="5">
        <v>45750</v>
      </c>
      <c r="B2025">
        <v>4</v>
      </c>
      <c r="C2025">
        <v>2025</v>
      </c>
      <c r="D2025" t="s">
        <v>677</v>
      </c>
      <c r="E2025">
        <v>3</v>
      </c>
      <c r="F2025" s="6">
        <v>0.26041666666666669</v>
      </c>
      <c r="G2025" s="6">
        <v>0.27083333333333331</v>
      </c>
      <c r="H2025" s="42">
        <f t="shared" si="14"/>
        <v>0.24999999999999911</v>
      </c>
      <c r="I2025" t="s">
        <v>42</v>
      </c>
      <c r="J2025" t="s">
        <v>25</v>
      </c>
      <c r="K2025" t="s">
        <v>26</v>
      </c>
      <c r="L2025" t="s">
        <v>1982</v>
      </c>
      <c r="M2025" t="s">
        <v>1899</v>
      </c>
    </row>
    <row r="2026" spans="1:13" x14ac:dyDescent="0.35">
      <c r="A2026" s="5">
        <v>45751</v>
      </c>
      <c r="B2026">
        <v>4</v>
      </c>
      <c r="C2026">
        <v>2025</v>
      </c>
      <c r="D2026" t="s">
        <v>677</v>
      </c>
      <c r="E2026">
        <v>1</v>
      </c>
      <c r="F2026" s="6">
        <v>0.29166666666666669</v>
      </c>
      <c r="G2026" s="6">
        <v>0.30555555555555558</v>
      </c>
      <c r="H2026" s="42">
        <f t="shared" si="14"/>
        <v>0.33333333333333348</v>
      </c>
      <c r="I2026" t="s">
        <v>87</v>
      </c>
      <c r="J2026" t="s">
        <v>30</v>
      </c>
      <c r="K2026" t="s">
        <v>52</v>
      </c>
      <c r="L2026" t="s">
        <v>57</v>
      </c>
      <c r="M2026" t="s">
        <v>5292</v>
      </c>
    </row>
    <row r="2027" spans="1:13" x14ac:dyDescent="0.35">
      <c r="A2027" s="5">
        <v>45751</v>
      </c>
      <c r="B2027">
        <v>4</v>
      </c>
      <c r="C2027">
        <v>2025</v>
      </c>
      <c r="D2027" t="s">
        <v>677</v>
      </c>
      <c r="E2027">
        <v>1</v>
      </c>
      <c r="F2027" s="6">
        <v>0.34375</v>
      </c>
      <c r="G2027" s="6">
        <v>0.375</v>
      </c>
      <c r="H2027" s="42">
        <f t="shared" si="14"/>
        <v>0.75</v>
      </c>
      <c r="I2027" t="s">
        <v>84</v>
      </c>
      <c r="J2027" t="s">
        <v>38</v>
      </c>
      <c r="K2027" t="s">
        <v>39</v>
      </c>
      <c r="L2027" t="s">
        <v>139</v>
      </c>
      <c r="M2027" t="s">
        <v>5293</v>
      </c>
    </row>
    <row r="2028" spans="1:13" x14ac:dyDescent="0.35">
      <c r="A2028" s="5">
        <v>45751</v>
      </c>
      <c r="B2028">
        <v>4</v>
      </c>
      <c r="C2028">
        <v>2025</v>
      </c>
      <c r="D2028" t="s">
        <v>677</v>
      </c>
      <c r="E2028">
        <v>1</v>
      </c>
      <c r="F2028" s="6">
        <v>0.375</v>
      </c>
      <c r="G2028" s="6">
        <v>0.3923611111111111</v>
      </c>
      <c r="H2028" s="42">
        <f t="shared" si="14"/>
        <v>0.41666666666666652</v>
      </c>
      <c r="I2028" t="s">
        <v>84</v>
      </c>
      <c r="J2028" t="s">
        <v>38</v>
      </c>
      <c r="K2028" t="s">
        <v>39</v>
      </c>
      <c r="L2028" t="s">
        <v>139</v>
      </c>
      <c r="M2028" t="s">
        <v>5294</v>
      </c>
    </row>
    <row r="2029" spans="1:13" x14ac:dyDescent="0.35">
      <c r="A2029" s="5">
        <v>45751</v>
      </c>
      <c r="B2029">
        <v>4</v>
      </c>
      <c r="C2029">
        <v>2025</v>
      </c>
      <c r="D2029" t="s">
        <v>677</v>
      </c>
      <c r="E2029">
        <v>1</v>
      </c>
      <c r="F2029" s="6">
        <v>0.40625</v>
      </c>
      <c r="G2029" s="6">
        <v>0.40972222222222221</v>
      </c>
      <c r="H2029" s="42">
        <f t="shared" si="14"/>
        <v>8.3333333333333037E-2</v>
      </c>
      <c r="I2029" t="s">
        <v>215</v>
      </c>
      <c r="J2029" t="s">
        <v>25</v>
      </c>
      <c r="K2029" t="s">
        <v>26</v>
      </c>
      <c r="L2029" t="s">
        <v>47</v>
      </c>
      <c r="M2029" t="s">
        <v>1900</v>
      </c>
    </row>
    <row r="2030" spans="1:13" x14ac:dyDescent="0.35">
      <c r="A2030" s="5">
        <v>45751</v>
      </c>
      <c r="B2030">
        <v>4</v>
      </c>
      <c r="C2030">
        <v>2025</v>
      </c>
      <c r="D2030" t="s">
        <v>677</v>
      </c>
      <c r="E2030">
        <v>1</v>
      </c>
      <c r="F2030" s="6">
        <v>0.46527777777777779</v>
      </c>
      <c r="G2030" s="6">
        <v>0.47222222222222221</v>
      </c>
      <c r="H2030" s="42">
        <f t="shared" si="14"/>
        <v>0.16666666666666607</v>
      </c>
      <c r="I2030" t="s">
        <v>87</v>
      </c>
      <c r="J2030" t="s">
        <v>25</v>
      </c>
      <c r="K2030" t="s">
        <v>26</v>
      </c>
      <c r="L2030" t="s">
        <v>34</v>
      </c>
      <c r="M2030" t="s">
        <v>5295</v>
      </c>
    </row>
    <row r="2031" spans="1:13" x14ac:dyDescent="0.35">
      <c r="A2031" s="5">
        <v>45751</v>
      </c>
      <c r="B2031">
        <v>4</v>
      </c>
      <c r="C2031">
        <v>2025</v>
      </c>
      <c r="D2031" t="s">
        <v>677</v>
      </c>
      <c r="E2031">
        <v>1</v>
      </c>
      <c r="F2031" s="6">
        <v>0.47222222222222221</v>
      </c>
      <c r="G2031" s="6">
        <v>0.47916666666666669</v>
      </c>
      <c r="H2031" s="42">
        <f t="shared" si="14"/>
        <v>0.16666666666666741</v>
      </c>
      <c r="I2031" t="s">
        <v>319</v>
      </c>
      <c r="J2031" t="s">
        <v>25</v>
      </c>
      <c r="K2031" t="s">
        <v>26</v>
      </c>
      <c r="L2031" t="s">
        <v>1983</v>
      </c>
      <c r="M2031" t="s">
        <v>1901</v>
      </c>
    </row>
    <row r="2032" spans="1:13" x14ac:dyDescent="0.35">
      <c r="A2032" s="5">
        <v>45751</v>
      </c>
      <c r="B2032">
        <v>4</v>
      </c>
      <c r="C2032">
        <v>2025</v>
      </c>
      <c r="D2032" t="s">
        <v>677</v>
      </c>
      <c r="E2032">
        <v>1</v>
      </c>
      <c r="F2032" s="6">
        <v>0.61805555555555558</v>
      </c>
      <c r="G2032" s="6">
        <v>0.625</v>
      </c>
      <c r="H2032" s="42">
        <f t="shared" si="14"/>
        <v>0.16666666666666607</v>
      </c>
      <c r="I2032" t="s">
        <v>87</v>
      </c>
      <c r="J2032" t="s">
        <v>25</v>
      </c>
      <c r="K2032" t="s">
        <v>52</v>
      </c>
      <c r="L2032" t="s">
        <v>1986</v>
      </c>
      <c r="M2032" t="s">
        <v>5296</v>
      </c>
    </row>
    <row r="2033" spans="1:13" x14ac:dyDescent="0.35">
      <c r="A2033" s="5">
        <v>45751</v>
      </c>
      <c r="B2033">
        <v>4</v>
      </c>
      <c r="C2033">
        <v>2025</v>
      </c>
      <c r="D2033" t="s">
        <v>677</v>
      </c>
      <c r="E2033">
        <v>2</v>
      </c>
      <c r="F2033" s="6">
        <v>0.625</v>
      </c>
      <c r="G2033" s="6">
        <v>0.64236111111111116</v>
      </c>
      <c r="H2033" s="42">
        <f t="shared" si="14"/>
        <v>0.41666666666666785</v>
      </c>
      <c r="I2033" t="s">
        <v>87</v>
      </c>
      <c r="J2033" t="s">
        <v>25</v>
      </c>
      <c r="K2033" t="s">
        <v>52</v>
      </c>
      <c r="L2033" t="s">
        <v>1986</v>
      </c>
      <c r="M2033" t="s">
        <v>5297</v>
      </c>
    </row>
    <row r="2034" spans="1:13" x14ac:dyDescent="0.35">
      <c r="A2034" s="5">
        <v>45751</v>
      </c>
      <c r="B2034">
        <v>4</v>
      </c>
      <c r="C2034">
        <v>2025</v>
      </c>
      <c r="D2034" t="s">
        <v>677</v>
      </c>
      <c r="E2034">
        <v>2</v>
      </c>
      <c r="F2034" s="6">
        <v>0.66666666666666663</v>
      </c>
      <c r="G2034" s="6">
        <v>0.67361111111111116</v>
      </c>
      <c r="H2034" s="42">
        <f t="shared" si="14"/>
        <v>0.16666666666666874</v>
      </c>
      <c r="I2034" t="s">
        <v>87</v>
      </c>
      <c r="J2034" t="s">
        <v>30</v>
      </c>
      <c r="K2034" t="s">
        <v>52</v>
      </c>
      <c r="L2034" t="s">
        <v>57</v>
      </c>
      <c r="M2034" t="s">
        <v>1902</v>
      </c>
    </row>
    <row r="2035" spans="1:13" x14ac:dyDescent="0.35">
      <c r="A2035" s="5">
        <v>45751</v>
      </c>
      <c r="B2035">
        <v>4</v>
      </c>
      <c r="C2035">
        <v>2025</v>
      </c>
      <c r="D2035" t="s">
        <v>677</v>
      </c>
      <c r="E2035">
        <v>2</v>
      </c>
      <c r="F2035" s="6">
        <v>0.6875</v>
      </c>
      <c r="G2035" s="6">
        <v>0.69097222222222221</v>
      </c>
      <c r="H2035" s="42">
        <f t="shared" si="14"/>
        <v>8.3333333333333037E-2</v>
      </c>
      <c r="I2035" t="s">
        <v>84</v>
      </c>
      <c r="J2035" t="s">
        <v>25</v>
      </c>
      <c r="K2035" t="s">
        <v>26</v>
      </c>
      <c r="L2035" t="s">
        <v>47</v>
      </c>
      <c r="M2035" t="s">
        <v>1903</v>
      </c>
    </row>
    <row r="2036" spans="1:13" x14ac:dyDescent="0.35">
      <c r="A2036" s="5">
        <v>45751</v>
      </c>
      <c r="B2036">
        <v>4</v>
      </c>
      <c r="C2036">
        <v>2025</v>
      </c>
      <c r="D2036" t="s">
        <v>677</v>
      </c>
      <c r="E2036">
        <v>2</v>
      </c>
      <c r="F2036" s="6">
        <v>0.72569444444444442</v>
      </c>
      <c r="G2036" s="6">
        <v>0.73611111111111116</v>
      </c>
      <c r="H2036" s="42">
        <f t="shared" si="14"/>
        <v>0.25000000000000178</v>
      </c>
      <c r="I2036" t="s">
        <v>87</v>
      </c>
      <c r="J2036" t="s">
        <v>30</v>
      </c>
      <c r="K2036" t="s">
        <v>52</v>
      </c>
      <c r="L2036" t="s">
        <v>57</v>
      </c>
      <c r="M2036" t="s">
        <v>1904</v>
      </c>
    </row>
    <row r="2037" spans="1:13" x14ac:dyDescent="0.35">
      <c r="A2037" s="5">
        <v>45751</v>
      </c>
      <c r="B2037">
        <v>4</v>
      </c>
      <c r="C2037">
        <v>2025</v>
      </c>
      <c r="D2037" t="s">
        <v>677</v>
      </c>
      <c r="E2037">
        <v>2</v>
      </c>
      <c r="F2037" s="6">
        <v>0.79166666666666663</v>
      </c>
      <c r="G2037" s="6">
        <v>0.80555555555555558</v>
      </c>
      <c r="H2037" s="42">
        <f t="shared" si="14"/>
        <v>0.33333333333333481</v>
      </c>
      <c r="I2037" t="s">
        <v>56</v>
      </c>
      <c r="J2037" t="s">
        <v>30</v>
      </c>
      <c r="K2037" t="s">
        <v>52</v>
      </c>
      <c r="L2037" t="s">
        <v>57</v>
      </c>
      <c r="M2037" t="s">
        <v>4873</v>
      </c>
    </row>
    <row r="2038" spans="1:13" x14ac:dyDescent="0.35">
      <c r="A2038" s="5">
        <v>45751</v>
      </c>
      <c r="B2038">
        <v>4</v>
      </c>
      <c r="C2038">
        <v>2025</v>
      </c>
      <c r="D2038" t="s">
        <v>677</v>
      </c>
      <c r="E2038">
        <v>2</v>
      </c>
      <c r="F2038" s="6">
        <v>0.80555555555555558</v>
      </c>
      <c r="G2038" s="6">
        <v>0.82986111111111116</v>
      </c>
      <c r="H2038" s="42">
        <f t="shared" si="14"/>
        <v>0.58333333333333393</v>
      </c>
      <c r="I2038" t="s">
        <v>24</v>
      </c>
      <c r="J2038" t="s">
        <v>25</v>
      </c>
      <c r="K2038" t="s">
        <v>26</v>
      </c>
      <c r="L2038" t="s">
        <v>1984</v>
      </c>
      <c r="M2038" t="s">
        <v>4874</v>
      </c>
    </row>
    <row r="2039" spans="1:13" x14ac:dyDescent="0.35">
      <c r="A2039" s="5">
        <v>45751</v>
      </c>
      <c r="B2039">
        <v>4</v>
      </c>
      <c r="C2039">
        <v>2025</v>
      </c>
      <c r="D2039" t="s">
        <v>677</v>
      </c>
      <c r="E2039">
        <v>2</v>
      </c>
      <c r="F2039" s="6">
        <v>0.86111111111111116</v>
      </c>
      <c r="G2039" s="6">
        <v>0.875</v>
      </c>
      <c r="H2039" s="42">
        <f t="shared" ref="H2039:H2066" si="15">(G2039-F2039)*24</f>
        <v>0.33333333333333215</v>
      </c>
      <c r="I2039" t="s">
        <v>56</v>
      </c>
      <c r="J2039" t="s">
        <v>25</v>
      </c>
      <c r="K2039" t="s">
        <v>26</v>
      </c>
      <c r="L2039" t="s">
        <v>346</v>
      </c>
      <c r="M2039" t="s">
        <v>4875</v>
      </c>
    </row>
    <row r="2040" spans="1:13" x14ac:dyDescent="0.35">
      <c r="A2040" s="5">
        <v>45751</v>
      </c>
      <c r="B2040">
        <v>4</v>
      </c>
      <c r="C2040">
        <v>2025</v>
      </c>
      <c r="D2040" t="s">
        <v>677</v>
      </c>
      <c r="E2040">
        <v>2</v>
      </c>
      <c r="F2040" s="6">
        <v>0.87847222222222221</v>
      </c>
      <c r="G2040" s="6">
        <v>0.88888888888888884</v>
      </c>
      <c r="H2040" s="42">
        <f t="shared" si="15"/>
        <v>0.24999999999999911</v>
      </c>
      <c r="I2040" t="s">
        <v>24</v>
      </c>
      <c r="J2040" t="s">
        <v>25</v>
      </c>
      <c r="K2040" t="s">
        <v>26</v>
      </c>
      <c r="L2040" t="s">
        <v>27</v>
      </c>
      <c r="M2040" t="s">
        <v>4876</v>
      </c>
    </row>
    <row r="2041" spans="1:13" x14ac:dyDescent="0.35">
      <c r="A2041" s="5">
        <v>45751</v>
      </c>
      <c r="B2041">
        <v>4</v>
      </c>
      <c r="C2041">
        <v>2025</v>
      </c>
      <c r="D2041" t="s">
        <v>677</v>
      </c>
      <c r="E2041">
        <v>3</v>
      </c>
      <c r="F2041" s="6">
        <v>0.94097222222222221</v>
      </c>
      <c r="G2041" s="6">
        <v>0.94444444444444442</v>
      </c>
      <c r="H2041" s="42">
        <f t="shared" si="15"/>
        <v>8.3333333333333037E-2</v>
      </c>
      <c r="I2041" t="s">
        <v>56</v>
      </c>
      <c r="J2041" t="s">
        <v>30</v>
      </c>
      <c r="K2041" t="s">
        <v>52</v>
      </c>
      <c r="L2041" t="s">
        <v>57</v>
      </c>
      <c r="M2041" t="s">
        <v>1905</v>
      </c>
    </row>
    <row r="2042" spans="1:13" x14ac:dyDescent="0.35">
      <c r="A2042" s="5">
        <v>45751</v>
      </c>
      <c r="B2042">
        <v>4</v>
      </c>
      <c r="C2042">
        <v>2025</v>
      </c>
      <c r="D2042" t="s">
        <v>677</v>
      </c>
      <c r="E2042">
        <v>3</v>
      </c>
      <c r="F2042" s="6">
        <v>3.8194444444444448E-2</v>
      </c>
      <c r="G2042" s="6">
        <v>4.1666666666666664E-2</v>
      </c>
      <c r="H2042" s="42">
        <f t="shared" si="15"/>
        <v>8.3333333333333204E-2</v>
      </c>
      <c r="I2042" t="s">
        <v>42</v>
      </c>
      <c r="J2042" t="s">
        <v>25</v>
      </c>
      <c r="K2042" t="s">
        <v>26</v>
      </c>
      <c r="L2042" t="s">
        <v>1196</v>
      </c>
      <c r="M2042" t="s">
        <v>1906</v>
      </c>
    </row>
    <row r="2043" spans="1:13" x14ac:dyDescent="0.35">
      <c r="A2043" s="5">
        <v>45751</v>
      </c>
      <c r="B2043">
        <v>4</v>
      </c>
      <c r="C2043">
        <v>2025</v>
      </c>
      <c r="D2043" t="s">
        <v>677</v>
      </c>
      <c r="E2043">
        <v>3</v>
      </c>
      <c r="F2043" s="6">
        <v>6.25E-2</v>
      </c>
      <c r="G2043" s="6">
        <v>8.3333333333333329E-2</v>
      </c>
      <c r="H2043" s="42">
        <f t="shared" si="15"/>
        <v>0.49999999999999989</v>
      </c>
      <c r="I2043" t="s">
        <v>42</v>
      </c>
      <c r="J2043" t="s">
        <v>25</v>
      </c>
      <c r="K2043" t="s">
        <v>26</v>
      </c>
      <c r="L2043" t="s">
        <v>1196</v>
      </c>
      <c r="M2043" t="s">
        <v>1907</v>
      </c>
    </row>
    <row r="2044" spans="1:13" x14ac:dyDescent="0.35">
      <c r="A2044" s="5">
        <v>45751</v>
      </c>
      <c r="B2044">
        <v>4</v>
      </c>
      <c r="C2044">
        <v>2025</v>
      </c>
      <c r="D2044" t="s">
        <v>677</v>
      </c>
      <c r="E2044">
        <v>3</v>
      </c>
      <c r="F2044" s="6">
        <v>8.3333333333333329E-2</v>
      </c>
      <c r="G2044" s="6">
        <v>9.7222222222222224E-2</v>
      </c>
      <c r="H2044" s="42">
        <f t="shared" si="15"/>
        <v>0.33333333333333348</v>
      </c>
      <c r="I2044" t="s">
        <v>56</v>
      </c>
      <c r="J2044" t="s">
        <v>25</v>
      </c>
      <c r="K2044" t="s">
        <v>26</v>
      </c>
      <c r="L2044" t="s">
        <v>147</v>
      </c>
      <c r="M2044" t="s">
        <v>4877</v>
      </c>
    </row>
    <row r="2045" spans="1:13" x14ac:dyDescent="0.35">
      <c r="A2045" s="5">
        <v>45751</v>
      </c>
      <c r="B2045">
        <v>4</v>
      </c>
      <c r="C2045">
        <v>2025</v>
      </c>
      <c r="D2045" t="s">
        <v>677</v>
      </c>
      <c r="E2045">
        <v>3</v>
      </c>
      <c r="F2045" s="6">
        <v>0.12152777777777778</v>
      </c>
      <c r="G2045" s="6">
        <v>0.125</v>
      </c>
      <c r="H2045" s="42">
        <f t="shared" si="15"/>
        <v>8.333333333333337E-2</v>
      </c>
      <c r="I2045" t="s">
        <v>56</v>
      </c>
      <c r="J2045" t="s">
        <v>30</v>
      </c>
      <c r="K2045" t="s">
        <v>52</v>
      </c>
      <c r="L2045" t="s">
        <v>57</v>
      </c>
      <c r="M2045" t="s">
        <v>1908</v>
      </c>
    </row>
    <row r="2046" spans="1:13" x14ac:dyDescent="0.35">
      <c r="A2046" s="5">
        <v>45751</v>
      </c>
      <c r="B2046">
        <v>4</v>
      </c>
      <c r="C2046">
        <v>2025</v>
      </c>
      <c r="D2046" t="s">
        <v>677</v>
      </c>
      <c r="E2046">
        <v>3</v>
      </c>
      <c r="F2046" s="6">
        <v>0.15972222222222221</v>
      </c>
      <c r="G2046" s="6">
        <v>0.16666666666666666</v>
      </c>
      <c r="H2046" s="42">
        <f t="shared" si="15"/>
        <v>0.16666666666666674</v>
      </c>
      <c r="I2046" t="s">
        <v>42</v>
      </c>
      <c r="J2046" t="s">
        <v>25</v>
      </c>
      <c r="K2046" t="s">
        <v>26</v>
      </c>
      <c r="L2046" t="s">
        <v>53</v>
      </c>
      <c r="M2046" t="s">
        <v>1909</v>
      </c>
    </row>
    <row r="2047" spans="1:13" x14ac:dyDescent="0.35">
      <c r="A2047" s="5">
        <v>45751</v>
      </c>
      <c r="B2047">
        <v>4</v>
      </c>
      <c r="C2047">
        <v>2025</v>
      </c>
      <c r="D2047" t="s">
        <v>677</v>
      </c>
      <c r="E2047">
        <v>3</v>
      </c>
      <c r="F2047" s="6">
        <v>0.2013888888888889</v>
      </c>
      <c r="G2047" s="6">
        <v>0.21180555555555555</v>
      </c>
      <c r="H2047" s="42">
        <f t="shared" si="15"/>
        <v>0.24999999999999978</v>
      </c>
      <c r="I2047" t="s">
        <v>66</v>
      </c>
      <c r="J2047" t="s">
        <v>25</v>
      </c>
      <c r="K2047" t="s">
        <v>26</v>
      </c>
      <c r="L2047" t="s">
        <v>183</v>
      </c>
      <c r="M2047" t="s">
        <v>1910</v>
      </c>
    </row>
    <row r="2048" spans="1:13" x14ac:dyDescent="0.35">
      <c r="A2048" s="5">
        <v>45751</v>
      </c>
      <c r="B2048">
        <v>4</v>
      </c>
      <c r="C2048">
        <v>2025</v>
      </c>
      <c r="D2048" t="s">
        <v>677</v>
      </c>
      <c r="E2048">
        <v>3</v>
      </c>
      <c r="F2048" s="6">
        <v>0.21527777777777779</v>
      </c>
      <c r="G2048" s="6">
        <v>0.24652777777777779</v>
      </c>
      <c r="H2048" s="42">
        <f t="shared" si="15"/>
        <v>0.75</v>
      </c>
      <c r="I2048" t="s">
        <v>24</v>
      </c>
      <c r="J2048" t="s">
        <v>38</v>
      </c>
      <c r="K2048" t="s">
        <v>26</v>
      </c>
      <c r="L2048" t="s">
        <v>47</v>
      </c>
      <c r="M2048" t="s">
        <v>1911</v>
      </c>
    </row>
    <row r="2049" spans="1:13" x14ac:dyDescent="0.35">
      <c r="A2049" s="5">
        <v>45751</v>
      </c>
      <c r="B2049">
        <v>4</v>
      </c>
      <c r="C2049">
        <v>2025</v>
      </c>
      <c r="D2049" t="s">
        <v>677</v>
      </c>
      <c r="E2049">
        <v>3</v>
      </c>
      <c r="F2049" s="6">
        <v>0.2638888888888889</v>
      </c>
      <c r="G2049" s="6">
        <v>0.27083333333333331</v>
      </c>
      <c r="H2049" s="42">
        <f t="shared" si="15"/>
        <v>0.16666666666666607</v>
      </c>
      <c r="I2049" t="s">
        <v>42</v>
      </c>
      <c r="J2049" t="s">
        <v>25</v>
      </c>
      <c r="K2049" t="s">
        <v>26</v>
      </c>
      <c r="L2049" t="s">
        <v>53</v>
      </c>
      <c r="M2049" t="s">
        <v>1912</v>
      </c>
    </row>
    <row r="2050" spans="1:13" x14ac:dyDescent="0.35">
      <c r="A2050" s="5">
        <v>45752</v>
      </c>
      <c r="B2050">
        <v>4</v>
      </c>
      <c r="C2050">
        <v>2025</v>
      </c>
      <c r="D2050" t="s">
        <v>677</v>
      </c>
      <c r="E2050">
        <v>1</v>
      </c>
      <c r="F2050" s="6">
        <v>0.29166666666666669</v>
      </c>
      <c r="G2050" s="6">
        <v>0.3298611111111111</v>
      </c>
      <c r="H2050" s="42">
        <f t="shared" si="15"/>
        <v>0.91666666666666607</v>
      </c>
      <c r="I2050" t="s">
        <v>33</v>
      </c>
      <c r="J2050" t="s">
        <v>25</v>
      </c>
      <c r="K2050" t="s">
        <v>52</v>
      </c>
      <c r="L2050" t="s">
        <v>57</v>
      </c>
      <c r="M2050" t="s">
        <v>1913</v>
      </c>
    </row>
    <row r="2051" spans="1:13" x14ac:dyDescent="0.35">
      <c r="A2051" s="5">
        <v>45752</v>
      </c>
      <c r="B2051">
        <v>4</v>
      </c>
      <c r="C2051">
        <v>2025</v>
      </c>
      <c r="D2051" t="s">
        <v>677</v>
      </c>
      <c r="E2051">
        <v>1</v>
      </c>
      <c r="F2051" s="6">
        <v>0.33680555555555558</v>
      </c>
      <c r="G2051" s="6">
        <v>0.375</v>
      </c>
      <c r="H2051" s="42">
        <f t="shared" si="15"/>
        <v>0.91666666666666607</v>
      </c>
      <c r="I2051" t="s">
        <v>29</v>
      </c>
      <c r="J2051" t="s">
        <v>38</v>
      </c>
      <c r="K2051" t="s">
        <v>39</v>
      </c>
      <c r="L2051" t="s">
        <v>47</v>
      </c>
      <c r="M2051" t="s">
        <v>1914</v>
      </c>
    </row>
    <row r="2052" spans="1:13" x14ac:dyDescent="0.35">
      <c r="A2052" s="5">
        <v>45752</v>
      </c>
      <c r="B2052">
        <v>4</v>
      </c>
      <c r="C2052">
        <v>2025</v>
      </c>
      <c r="D2052" t="s">
        <v>677</v>
      </c>
      <c r="E2052">
        <v>1</v>
      </c>
      <c r="F2052" s="6">
        <v>0.375</v>
      </c>
      <c r="G2052" s="6">
        <v>0.38194444444444442</v>
      </c>
      <c r="H2052" s="42">
        <f t="shared" si="15"/>
        <v>0.16666666666666607</v>
      </c>
      <c r="I2052" t="s">
        <v>29</v>
      </c>
      <c r="J2052" t="s">
        <v>25</v>
      </c>
      <c r="K2052" t="s">
        <v>26</v>
      </c>
      <c r="L2052" t="s">
        <v>47</v>
      </c>
      <c r="M2052" t="s">
        <v>1915</v>
      </c>
    </row>
    <row r="2053" spans="1:13" x14ac:dyDescent="0.35">
      <c r="A2053" s="5">
        <v>45752</v>
      </c>
      <c r="B2053">
        <v>4</v>
      </c>
      <c r="C2053">
        <v>2025</v>
      </c>
      <c r="D2053" t="s">
        <v>677</v>
      </c>
      <c r="E2053">
        <v>1</v>
      </c>
      <c r="F2053" s="6">
        <v>0.38194444444444442</v>
      </c>
      <c r="G2053" s="6">
        <v>0.40277777777777779</v>
      </c>
      <c r="H2053" s="42">
        <f t="shared" si="15"/>
        <v>0.50000000000000089</v>
      </c>
      <c r="I2053" t="s">
        <v>367</v>
      </c>
      <c r="J2053" t="s">
        <v>38</v>
      </c>
      <c r="K2053" t="s">
        <v>39</v>
      </c>
      <c r="L2053" t="s">
        <v>47</v>
      </c>
      <c r="M2053" t="s">
        <v>1916</v>
      </c>
    </row>
    <row r="2054" spans="1:13" x14ac:dyDescent="0.35">
      <c r="A2054" s="5">
        <v>45752</v>
      </c>
      <c r="B2054">
        <v>4</v>
      </c>
      <c r="C2054">
        <v>2025</v>
      </c>
      <c r="D2054" t="s">
        <v>677</v>
      </c>
      <c r="E2054">
        <v>1</v>
      </c>
      <c r="F2054" s="6">
        <v>0.4375</v>
      </c>
      <c r="G2054" s="6">
        <v>0.44097222222222221</v>
      </c>
      <c r="H2054" s="42">
        <f t="shared" si="15"/>
        <v>8.3333333333333037E-2</v>
      </c>
      <c r="I2054" t="s">
        <v>29</v>
      </c>
      <c r="J2054" t="s">
        <v>25</v>
      </c>
      <c r="K2054" t="s">
        <v>26</v>
      </c>
      <c r="L2054" t="s">
        <v>346</v>
      </c>
      <c r="M2054" t="s">
        <v>1917</v>
      </c>
    </row>
    <row r="2055" spans="1:13" x14ac:dyDescent="0.35">
      <c r="A2055" s="5">
        <v>45752</v>
      </c>
      <c r="B2055">
        <v>4</v>
      </c>
      <c r="C2055">
        <v>2025</v>
      </c>
      <c r="D2055" t="s">
        <v>677</v>
      </c>
      <c r="E2055">
        <v>1</v>
      </c>
      <c r="F2055" s="6">
        <v>0.48958333333333331</v>
      </c>
      <c r="G2055" s="6">
        <v>0.5</v>
      </c>
      <c r="H2055" s="42">
        <f t="shared" si="15"/>
        <v>0.25000000000000044</v>
      </c>
      <c r="I2055" t="s">
        <v>33</v>
      </c>
      <c r="J2055" t="s">
        <v>30</v>
      </c>
      <c r="K2055" t="s">
        <v>52</v>
      </c>
      <c r="L2055" t="s">
        <v>57</v>
      </c>
      <c r="M2055" t="s">
        <v>1433</v>
      </c>
    </row>
    <row r="2056" spans="1:13" x14ac:dyDescent="0.35">
      <c r="A2056" s="5">
        <v>45752</v>
      </c>
      <c r="B2056">
        <v>4</v>
      </c>
      <c r="C2056">
        <v>2025</v>
      </c>
      <c r="D2056" t="s">
        <v>677</v>
      </c>
      <c r="E2056">
        <v>1</v>
      </c>
      <c r="F2056" s="6">
        <v>0.54166666666666663</v>
      </c>
      <c r="G2056" s="6">
        <v>0.55555555555555558</v>
      </c>
      <c r="H2056" s="42">
        <f t="shared" si="15"/>
        <v>0.33333333333333481</v>
      </c>
      <c r="I2056" t="s">
        <v>33</v>
      </c>
      <c r="J2056" t="s">
        <v>30</v>
      </c>
      <c r="K2056" t="s">
        <v>52</v>
      </c>
      <c r="L2056" t="s">
        <v>57</v>
      </c>
      <c r="M2056" t="s">
        <v>1918</v>
      </c>
    </row>
    <row r="2057" spans="1:13" x14ac:dyDescent="0.35">
      <c r="A2057" s="5">
        <v>45752</v>
      </c>
      <c r="B2057">
        <v>4</v>
      </c>
      <c r="C2057">
        <v>2025</v>
      </c>
      <c r="D2057" t="s">
        <v>677</v>
      </c>
      <c r="E2057">
        <v>1</v>
      </c>
      <c r="F2057" s="6">
        <v>0.55555555555555558</v>
      </c>
      <c r="G2057" s="6">
        <v>0.55902777777777779</v>
      </c>
      <c r="H2057" s="42">
        <f t="shared" si="15"/>
        <v>8.3333333333333037E-2</v>
      </c>
      <c r="I2057" t="s">
        <v>1987</v>
      </c>
      <c r="J2057" t="s">
        <v>25</v>
      </c>
      <c r="K2057" t="s">
        <v>26</v>
      </c>
      <c r="L2057" t="s">
        <v>1984</v>
      </c>
      <c r="M2057" t="s">
        <v>1919</v>
      </c>
    </row>
    <row r="2058" spans="1:13" x14ac:dyDescent="0.35">
      <c r="A2058" s="5">
        <v>45752</v>
      </c>
      <c r="B2058">
        <v>4</v>
      </c>
      <c r="C2058">
        <v>2025</v>
      </c>
      <c r="D2058" t="s">
        <v>677</v>
      </c>
      <c r="E2058">
        <v>1</v>
      </c>
      <c r="F2058" s="6">
        <v>0.57291666666666663</v>
      </c>
      <c r="G2058" s="6">
        <v>0.58333333333333337</v>
      </c>
      <c r="H2058" s="42">
        <f t="shared" si="15"/>
        <v>0.25000000000000178</v>
      </c>
      <c r="I2058" t="s">
        <v>319</v>
      </c>
      <c r="J2058" t="s">
        <v>25</v>
      </c>
      <c r="K2058" t="s">
        <v>26</v>
      </c>
      <c r="L2058" t="s">
        <v>346</v>
      </c>
      <c r="M2058" t="s">
        <v>1920</v>
      </c>
    </row>
    <row r="2059" spans="1:13" x14ac:dyDescent="0.35">
      <c r="A2059" s="5">
        <v>45752</v>
      </c>
      <c r="B2059">
        <v>4</v>
      </c>
      <c r="C2059">
        <v>2025</v>
      </c>
      <c r="D2059" t="s">
        <v>677</v>
      </c>
      <c r="E2059">
        <v>1</v>
      </c>
      <c r="F2059" s="6">
        <v>0.61805555555555558</v>
      </c>
      <c r="G2059" s="6">
        <v>0.625</v>
      </c>
      <c r="H2059" s="42">
        <f t="shared" si="15"/>
        <v>0.16666666666666607</v>
      </c>
      <c r="I2059" t="s">
        <v>33</v>
      </c>
      <c r="J2059" t="s">
        <v>30</v>
      </c>
      <c r="K2059" t="s">
        <v>52</v>
      </c>
      <c r="L2059" t="s">
        <v>57</v>
      </c>
      <c r="M2059" t="s">
        <v>425</v>
      </c>
    </row>
    <row r="2060" spans="1:13" x14ac:dyDescent="0.35">
      <c r="A2060" s="5">
        <v>45752</v>
      </c>
      <c r="B2060">
        <v>4</v>
      </c>
      <c r="C2060">
        <v>2025</v>
      </c>
      <c r="D2060" t="s">
        <v>677</v>
      </c>
      <c r="E2060">
        <v>2</v>
      </c>
      <c r="F2060" s="6">
        <v>0.64236111111111116</v>
      </c>
      <c r="G2060" s="6">
        <v>0.64583333333333337</v>
      </c>
      <c r="H2060" s="42">
        <f t="shared" si="15"/>
        <v>8.3333333333333037E-2</v>
      </c>
      <c r="I2060" t="s">
        <v>33</v>
      </c>
      <c r="J2060" t="s">
        <v>30</v>
      </c>
      <c r="K2060" t="s">
        <v>52</v>
      </c>
      <c r="L2060" t="s">
        <v>57</v>
      </c>
      <c r="M2060" t="s">
        <v>1921</v>
      </c>
    </row>
    <row r="2061" spans="1:13" x14ac:dyDescent="0.35">
      <c r="A2061" s="5">
        <v>45752</v>
      </c>
      <c r="B2061">
        <v>4</v>
      </c>
      <c r="C2061">
        <v>2025</v>
      </c>
      <c r="D2061" t="s">
        <v>677</v>
      </c>
      <c r="E2061">
        <v>2</v>
      </c>
      <c r="F2061" s="6">
        <v>0.65625</v>
      </c>
      <c r="G2061" s="6">
        <v>0.70833333333333337</v>
      </c>
      <c r="H2061" s="42">
        <f t="shared" si="15"/>
        <v>1.2500000000000009</v>
      </c>
      <c r="I2061" t="s">
        <v>33</v>
      </c>
      <c r="J2061" t="s">
        <v>30</v>
      </c>
      <c r="K2061" t="s">
        <v>26</v>
      </c>
      <c r="L2061" t="s">
        <v>187</v>
      </c>
      <c r="M2061" t="s">
        <v>1922</v>
      </c>
    </row>
    <row r="2062" spans="1:13" x14ac:dyDescent="0.35">
      <c r="A2062" s="5">
        <v>45752</v>
      </c>
      <c r="B2062">
        <v>4</v>
      </c>
      <c r="C2062">
        <v>2025</v>
      </c>
      <c r="D2062" t="s">
        <v>677</v>
      </c>
      <c r="E2062">
        <v>2</v>
      </c>
      <c r="F2062" s="6">
        <v>0.70833333333333337</v>
      </c>
      <c r="G2062" s="6">
        <v>0.72569444444444442</v>
      </c>
      <c r="H2062" s="42">
        <f t="shared" si="15"/>
        <v>0.41666666666666519</v>
      </c>
      <c r="I2062" t="s">
        <v>165</v>
      </c>
      <c r="J2062" t="s">
        <v>38</v>
      </c>
      <c r="K2062" t="s">
        <v>39</v>
      </c>
      <c r="L2062" t="s">
        <v>139</v>
      </c>
      <c r="M2062" t="s">
        <v>1923</v>
      </c>
    </row>
    <row r="2063" spans="1:13" x14ac:dyDescent="0.35">
      <c r="A2063" s="5">
        <v>45752</v>
      </c>
      <c r="B2063">
        <v>4</v>
      </c>
      <c r="C2063">
        <v>2025</v>
      </c>
      <c r="D2063" t="s">
        <v>677</v>
      </c>
      <c r="E2063">
        <v>2</v>
      </c>
      <c r="F2063" s="6">
        <v>0.73611111111111116</v>
      </c>
      <c r="G2063" s="6">
        <v>0.75</v>
      </c>
      <c r="H2063" s="42">
        <f t="shared" si="15"/>
        <v>0.33333333333333215</v>
      </c>
      <c r="I2063" t="s">
        <v>29</v>
      </c>
      <c r="J2063" t="s">
        <v>25</v>
      </c>
      <c r="K2063" t="s">
        <v>26</v>
      </c>
      <c r="L2063" t="s">
        <v>1196</v>
      </c>
      <c r="M2063" t="s">
        <v>1924</v>
      </c>
    </row>
    <row r="2064" spans="1:13" x14ac:dyDescent="0.35">
      <c r="A2064" s="5">
        <v>45752</v>
      </c>
      <c r="B2064">
        <v>4</v>
      </c>
      <c r="C2064">
        <v>2025</v>
      </c>
      <c r="D2064" t="s">
        <v>677</v>
      </c>
      <c r="E2064">
        <v>2</v>
      </c>
      <c r="F2064" s="6">
        <v>0.84375</v>
      </c>
      <c r="G2064" s="6">
        <v>0.87152777777777779</v>
      </c>
      <c r="H2064" s="42">
        <f t="shared" si="15"/>
        <v>0.66666666666666696</v>
      </c>
      <c r="I2064" t="s">
        <v>71</v>
      </c>
      <c r="J2064" t="s">
        <v>38</v>
      </c>
      <c r="K2064" t="s">
        <v>39</v>
      </c>
      <c r="L2064" t="s">
        <v>47</v>
      </c>
      <c r="M2064" t="s">
        <v>1925</v>
      </c>
    </row>
    <row r="2065" spans="1:13" x14ac:dyDescent="0.35">
      <c r="A2065" s="5">
        <v>45752</v>
      </c>
      <c r="B2065">
        <v>4</v>
      </c>
      <c r="C2065">
        <v>2025</v>
      </c>
      <c r="D2065" t="s">
        <v>677</v>
      </c>
      <c r="E2065">
        <v>2</v>
      </c>
      <c r="F2065" s="6">
        <v>0.88541666666666663</v>
      </c>
      <c r="G2065" s="6">
        <v>0.88888888888888884</v>
      </c>
      <c r="H2065" s="42">
        <f t="shared" si="15"/>
        <v>8.3333333333333037E-2</v>
      </c>
      <c r="I2065">
        <v>20104</v>
      </c>
      <c r="J2065" t="s">
        <v>25</v>
      </c>
      <c r="K2065" t="s">
        <v>26</v>
      </c>
      <c r="L2065" t="s">
        <v>475</v>
      </c>
      <c r="M2065" t="s">
        <v>1927</v>
      </c>
    </row>
    <row r="2066" spans="1:13" x14ac:dyDescent="0.35">
      <c r="A2066" s="5">
        <v>45752</v>
      </c>
      <c r="B2066">
        <v>4</v>
      </c>
      <c r="C2066">
        <v>2025</v>
      </c>
      <c r="D2066" t="s">
        <v>677</v>
      </c>
      <c r="E2066">
        <v>2</v>
      </c>
      <c r="F2066" s="6">
        <v>0.89583333333333337</v>
      </c>
      <c r="G2066" s="6">
        <v>0.91666666666666663</v>
      </c>
      <c r="H2066" s="42">
        <f t="shared" si="15"/>
        <v>0.49999999999999822</v>
      </c>
      <c r="I2066" t="s">
        <v>71</v>
      </c>
      <c r="J2066" t="s">
        <v>25</v>
      </c>
      <c r="K2066" t="s">
        <v>39</v>
      </c>
      <c r="L2066" t="s">
        <v>47</v>
      </c>
      <c r="M2066" t="s">
        <v>1926</v>
      </c>
    </row>
    <row r="2067" spans="1:13" x14ac:dyDescent="0.35">
      <c r="A2067" s="5">
        <v>45752</v>
      </c>
      <c r="B2067">
        <v>4</v>
      </c>
      <c r="C2067">
        <v>2025</v>
      </c>
      <c r="D2067" t="s">
        <v>677</v>
      </c>
      <c r="E2067">
        <v>3</v>
      </c>
      <c r="F2067" s="6">
        <v>0.96875</v>
      </c>
      <c r="G2067" s="6">
        <v>0.97569444444444442</v>
      </c>
      <c r="H2067" s="42">
        <f t="shared" ref="H2067:H2130" si="16">(G2067-F2067)*24</f>
        <v>0.16666666666666607</v>
      </c>
      <c r="I2067">
        <v>20104</v>
      </c>
      <c r="J2067" t="s">
        <v>25</v>
      </c>
      <c r="K2067" t="s">
        <v>26</v>
      </c>
      <c r="L2067" t="s">
        <v>47</v>
      </c>
      <c r="M2067" t="s">
        <v>1928</v>
      </c>
    </row>
    <row r="2068" spans="1:13" x14ac:dyDescent="0.35">
      <c r="A2068" s="5">
        <v>45752</v>
      </c>
      <c r="B2068">
        <v>4</v>
      </c>
      <c r="C2068">
        <v>2025</v>
      </c>
      <c r="D2068" t="s">
        <v>677</v>
      </c>
      <c r="E2068">
        <v>3</v>
      </c>
      <c r="F2068" s="6">
        <v>0.98263888888888884</v>
      </c>
      <c r="G2068" s="6">
        <v>0.98958333333333337</v>
      </c>
      <c r="H2068" s="42">
        <f t="shared" si="16"/>
        <v>0.16666666666666874</v>
      </c>
      <c r="I2068" t="s">
        <v>42</v>
      </c>
      <c r="J2068" t="s">
        <v>25</v>
      </c>
      <c r="K2068" t="s">
        <v>26</v>
      </c>
      <c r="L2068" t="s">
        <v>1196</v>
      </c>
      <c r="M2068" t="s">
        <v>1929</v>
      </c>
    </row>
    <row r="2069" spans="1:13" x14ac:dyDescent="0.35">
      <c r="A2069" s="5">
        <v>45752</v>
      </c>
      <c r="B2069">
        <v>4</v>
      </c>
      <c r="C2069">
        <v>2025</v>
      </c>
      <c r="D2069" t="s">
        <v>677</v>
      </c>
      <c r="E2069">
        <v>3</v>
      </c>
      <c r="F2069" s="6">
        <v>2.4305555555555556E-2</v>
      </c>
      <c r="G2069" s="6">
        <v>3.125E-2</v>
      </c>
      <c r="H2069" s="42">
        <f t="shared" si="16"/>
        <v>0.16666666666666666</v>
      </c>
      <c r="I2069" t="s">
        <v>42</v>
      </c>
      <c r="J2069" t="s">
        <v>25</v>
      </c>
      <c r="K2069" t="s">
        <v>26</v>
      </c>
      <c r="L2069" t="s">
        <v>1196</v>
      </c>
      <c r="M2069" t="s">
        <v>1930</v>
      </c>
    </row>
    <row r="2070" spans="1:13" x14ac:dyDescent="0.35">
      <c r="A2070" s="5">
        <v>45752</v>
      </c>
      <c r="B2070">
        <v>4</v>
      </c>
      <c r="C2070">
        <v>2025</v>
      </c>
      <c r="D2070" t="s">
        <v>677</v>
      </c>
      <c r="E2070">
        <v>3</v>
      </c>
      <c r="F2070" s="6">
        <v>5.2083333333333336E-2</v>
      </c>
      <c r="G2070" s="6">
        <v>8.3333333333333329E-2</v>
      </c>
      <c r="H2070" s="42">
        <f t="shared" si="16"/>
        <v>0.74999999999999978</v>
      </c>
      <c r="I2070" t="s">
        <v>56</v>
      </c>
      <c r="J2070" t="s">
        <v>25</v>
      </c>
      <c r="K2070" t="s">
        <v>26</v>
      </c>
      <c r="L2070" t="s">
        <v>162</v>
      </c>
      <c r="M2070" t="s">
        <v>1931</v>
      </c>
    </row>
    <row r="2071" spans="1:13" x14ac:dyDescent="0.35">
      <c r="A2071" s="5">
        <v>45752</v>
      </c>
      <c r="B2071">
        <v>4</v>
      </c>
      <c r="C2071">
        <v>2025</v>
      </c>
      <c r="D2071" t="s">
        <v>677</v>
      </c>
      <c r="E2071">
        <v>3</v>
      </c>
      <c r="F2071" s="6">
        <v>8.3333333333333329E-2</v>
      </c>
      <c r="G2071" s="6">
        <v>0.125</v>
      </c>
      <c r="H2071" s="42">
        <f t="shared" si="16"/>
        <v>1</v>
      </c>
      <c r="I2071" t="s">
        <v>56</v>
      </c>
      <c r="J2071" t="s">
        <v>25</v>
      </c>
      <c r="K2071" t="s">
        <v>26</v>
      </c>
      <c r="L2071" t="s">
        <v>162</v>
      </c>
      <c r="M2071" t="s">
        <v>1932</v>
      </c>
    </row>
    <row r="2072" spans="1:13" x14ac:dyDescent="0.35">
      <c r="A2072" s="5">
        <v>45752</v>
      </c>
      <c r="B2072">
        <v>4</v>
      </c>
      <c r="C2072">
        <v>2025</v>
      </c>
      <c r="D2072" t="s">
        <v>677</v>
      </c>
      <c r="E2072">
        <v>3</v>
      </c>
      <c r="F2072" s="6">
        <v>0.125</v>
      </c>
      <c r="G2072" s="6">
        <v>0.14583333333333334</v>
      </c>
      <c r="H2072" s="42">
        <f t="shared" si="16"/>
        <v>0.50000000000000022</v>
      </c>
      <c r="I2072" t="s">
        <v>24</v>
      </c>
      <c r="J2072" t="s">
        <v>38</v>
      </c>
      <c r="K2072" t="s">
        <v>39</v>
      </c>
      <c r="L2072" t="s">
        <v>47</v>
      </c>
      <c r="M2072" t="s">
        <v>1933</v>
      </c>
    </row>
    <row r="2073" spans="1:13" x14ac:dyDescent="0.35">
      <c r="A2073" s="5">
        <v>45752</v>
      </c>
      <c r="B2073">
        <v>4</v>
      </c>
      <c r="C2073">
        <v>2025</v>
      </c>
      <c r="D2073" t="s">
        <v>677</v>
      </c>
      <c r="E2073">
        <v>3</v>
      </c>
      <c r="F2073" s="6">
        <v>0.22569444444444445</v>
      </c>
      <c r="G2073" s="6">
        <v>0.27083333333333331</v>
      </c>
      <c r="H2073" s="42">
        <f t="shared" si="16"/>
        <v>1.0833333333333328</v>
      </c>
      <c r="I2073" t="s">
        <v>24</v>
      </c>
      <c r="J2073" t="s">
        <v>38</v>
      </c>
      <c r="K2073" t="s">
        <v>39</v>
      </c>
      <c r="L2073" t="s">
        <v>47</v>
      </c>
      <c r="M2073" t="s">
        <v>4878</v>
      </c>
    </row>
    <row r="2074" spans="1:13" x14ac:dyDescent="0.35">
      <c r="A2074" s="5">
        <v>45752</v>
      </c>
      <c r="B2074">
        <v>4</v>
      </c>
      <c r="C2074">
        <v>2025</v>
      </c>
      <c r="D2074" t="s">
        <v>677</v>
      </c>
      <c r="E2074">
        <v>3</v>
      </c>
      <c r="F2074" s="6">
        <v>0.27777777777777779</v>
      </c>
      <c r="G2074" s="6">
        <v>0.28819444444444442</v>
      </c>
      <c r="H2074" s="42">
        <f t="shared" si="16"/>
        <v>0.24999999999999911</v>
      </c>
      <c r="I2074" t="s">
        <v>165</v>
      </c>
      <c r="J2074" t="s">
        <v>25</v>
      </c>
      <c r="K2074" t="s">
        <v>26</v>
      </c>
      <c r="L2074" t="s">
        <v>47</v>
      </c>
      <c r="M2074" t="s">
        <v>1934</v>
      </c>
    </row>
    <row r="2075" spans="1:13" x14ac:dyDescent="0.35">
      <c r="A2075" s="5">
        <v>45753</v>
      </c>
      <c r="B2075">
        <v>4</v>
      </c>
      <c r="C2075">
        <v>2025</v>
      </c>
      <c r="D2075" t="s">
        <v>677</v>
      </c>
      <c r="E2075">
        <v>1</v>
      </c>
      <c r="F2075" s="6">
        <v>0.2951388888888889</v>
      </c>
      <c r="G2075" s="6">
        <v>0.30208333333333331</v>
      </c>
      <c r="H2075" s="42">
        <f t="shared" si="16"/>
        <v>0.16666666666666607</v>
      </c>
      <c r="I2075" t="s">
        <v>56</v>
      </c>
      <c r="J2075" t="s">
        <v>30</v>
      </c>
      <c r="K2075" t="s">
        <v>52</v>
      </c>
      <c r="L2075" t="s">
        <v>57</v>
      </c>
      <c r="M2075" t="s">
        <v>1935</v>
      </c>
    </row>
    <row r="2076" spans="1:13" x14ac:dyDescent="0.35">
      <c r="A2076" s="5">
        <v>45753</v>
      </c>
      <c r="B2076">
        <v>4</v>
      </c>
      <c r="C2076">
        <v>2025</v>
      </c>
      <c r="D2076" t="s">
        <v>677</v>
      </c>
      <c r="E2076">
        <v>1</v>
      </c>
      <c r="F2076" s="6">
        <v>0.30208333333333331</v>
      </c>
      <c r="G2076" s="6">
        <v>0.30902777777777779</v>
      </c>
      <c r="H2076" s="42">
        <f t="shared" si="16"/>
        <v>0.16666666666666741</v>
      </c>
      <c r="I2076" t="s">
        <v>165</v>
      </c>
      <c r="J2076" t="s">
        <v>25</v>
      </c>
      <c r="K2076" t="s">
        <v>26</v>
      </c>
      <c r="L2076" t="s">
        <v>27</v>
      </c>
      <c r="M2076" t="s">
        <v>1936</v>
      </c>
    </row>
    <row r="2077" spans="1:13" x14ac:dyDescent="0.35">
      <c r="A2077" s="5">
        <v>45753</v>
      </c>
      <c r="B2077">
        <v>4</v>
      </c>
      <c r="C2077">
        <v>2025</v>
      </c>
      <c r="D2077" t="s">
        <v>677</v>
      </c>
      <c r="E2077">
        <v>1</v>
      </c>
      <c r="F2077" s="6">
        <v>0.33333333333333331</v>
      </c>
      <c r="G2077" s="6">
        <v>0.34375</v>
      </c>
      <c r="H2077" s="42">
        <f t="shared" si="16"/>
        <v>0.25000000000000044</v>
      </c>
      <c r="I2077" t="s">
        <v>42</v>
      </c>
      <c r="J2077" t="s">
        <v>25</v>
      </c>
      <c r="K2077" t="s">
        <v>26</v>
      </c>
      <c r="L2077" t="s">
        <v>1196</v>
      </c>
      <c r="M2077" t="s">
        <v>1937</v>
      </c>
    </row>
    <row r="2078" spans="1:13" x14ac:dyDescent="0.35">
      <c r="A2078" s="5">
        <v>45753</v>
      </c>
      <c r="B2078">
        <v>4</v>
      </c>
      <c r="C2078">
        <v>2025</v>
      </c>
      <c r="D2078" t="s">
        <v>677</v>
      </c>
      <c r="E2078">
        <v>1</v>
      </c>
      <c r="F2078" s="6">
        <v>0.3576388888888889</v>
      </c>
      <c r="G2078" s="6">
        <v>0.3611111111111111</v>
      </c>
      <c r="H2078" s="42">
        <f t="shared" si="16"/>
        <v>8.3333333333333037E-2</v>
      </c>
      <c r="I2078" t="s">
        <v>56</v>
      </c>
      <c r="J2078" t="s">
        <v>30</v>
      </c>
      <c r="K2078" t="s">
        <v>52</v>
      </c>
      <c r="L2078" t="s">
        <v>57</v>
      </c>
      <c r="M2078" t="s">
        <v>1938</v>
      </c>
    </row>
    <row r="2079" spans="1:13" x14ac:dyDescent="0.35">
      <c r="A2079" s="5">
        <v>45753</v>
      </c>
      <c r="B2079">
        <v>4</v>
      </c>
      <c r="C2079">
        <v>2025</v>
      </c>
      <c r="D2079" t="s">
        <v>677</v>
      </c>
      <c r="E2079">
        <v>1</v>
      </c>
      <c r="F2079" s="6">
        <v>0.3611111111111111</v>
      </c>
      <c r="G2079" s="6">
        <v>0.36458333333333331</v>
      </c>
      <c r="H2079" s="42">
        <f t="shared" si="16"/>
        <v>8.3333333333333037E-2</v>
      </c>
      <c r="I2079" t="s">
        <v>66</v>
      </c>
      <c r="J2079" t="s">
        <v>25</v>
      </c>
      <c r="K2079" t="s">
        <v>26</v>
      </c>
      <c r="L2079" t="s">
        <v>47</v>
      </c>
      <c r="M2079" t="s">
        <v>4879</v>
      </c>
    </row>
    <row r="2080" spans="1:13" x14ac:dyDescent="0.35">
      <c r="A2080" s="5">
        <v>45753</v>
      </c>
      <c r="B2080">
        <v>4</v>
      </c>
      <c r="C2080">
        <v>2025</v>
      </c>
      <c r="D2080" t="s">
        <v>677</v>
      </c>
      <c r="E2080">
        <v>1</v>
      </c>
      <c r="F2080" s="6">
        <v>0.36458333333333331</v>
      </c>
      <c r="G2080" s="6">
        <v>0.375</v>
      </c>
      <c r="H2080" s="42">
        <f t="shared" si="16"/>
        <v>0.25000000000000044</v>
      </c>
      <c r="I2080" t="s">
        <v>165</v>
      </c>
      <c r="J2080" t="s">
        <v>25</v>
      </c>
      <c r="K2080" t="s">
        <v>26</v>
      </c>
      <c r="L2080" t="s">
        <v>47</v>
      </c>
      <c r="M2080" t="s">
        <v>1939</v>
      </c>
    </row>
    <row r="2081" spans="1:13" x14ac:dyDescent="0.35">
      <c r="A2081" s="5">
        <v>45753</v>
      </c>
      <c r="B2081">
        <v>4</v>
      </c>
      <c r="C2081">
        <v>2025</v>
      </c>
      <c r="D2081" t="s">
        <v>677</v>
      </c>
      <c r="E2081">
        <v>1</v>
      </c>
      <c r="F2081" s="6">
        <v>0.40277777777777779</v>
      </c>
      <c r="G2081" s="6">
        <v>0.40972222222222221</v>
      </c>
      <c r="H2081" s="42">
        <f t="shared" si="16"/>
        <v>0.16666666666666607</v>
      </c>
      <c r="I2081" t="s">
        <v>112</v>
      </c>
      <c r="J2081" t="s">
        <v>25</v>
      </c>
      <c r="K2081" t="s">
        <v>26</v>
      </c>
      <c r="L2081" t="s">
        <v>47</v>
      </c>
      <c r="M2081" t="s">
        <v>1940</v>
      </c>
    </row>
    <row r="2082" spans="1:13" x14ac:dyDescent="0.35">
      <c r="A2082" s="5">
        <v>45753</v>
      </c>
      <c r="B2082">
        <v>4</v>
      </c>
      <c r="C2082">
        <v>2025</v>
      </c>
      <c r="D2082" t="s">
        <v>677</v>
      </c>
      <c r="E2082">
        <v>1</v>
      </c>
      <c r="F2082" s="6">
        <v>0.40972222222222221</v>
      </c>
      <c r="G2082" s="6">
        <v>0.41666666666666669</v>
      </c>
      <c r="H2082" s="42">
        <f t="shared" si="16"/>
        <v>0.16666666666666741</v>
      </c>
      <c r="I2082" t="s">
        <v>1988</v>
      </c>
      <c r="J2082" t="s">
        <v>25</v>
      </c>
      <c r="K2082" t="s">
        <v>52</v>
      </c>
      <c r="L2082" t="s">
        <v>2358</v>
      </c>
      <c r="M2082" t="s">
        <v>1941</v>
      </c>
    </row>
    <row r="2083" spans="1:13" x14ac:dyDescent="0.35">
      <c r="A2083" s="5">
        <v>45753</v>
      </c>
      <c r="B2083">
        <v>4</v>
      </c>
      <c r="C2083">
        <v>2025</v>
      </c>
      <c r="D2083" t="s">
        <v>677</v>
      </c>
      <c r="E2083">
        <v>1</v>
      </c>
      <c r="F2083" s="6">
        <v>0.41666666666666669</v>
      </c>
      <c r="G2083" s="6">
        <v>0.4375</v>
      </c>
      <c r="H2083" s="42">
        <f t="shared" si="16"/>
        <v>0.49999999999999956</v>
      </c>
      <c r="I2083" t="s">
        <v>1988</v>
      </c>
      <c r="J2083" t="s">
        <v>25</v>
      </c>
      <c r="K2083" t="s">
        <v>52</v>
      </c>
      <c r="L2083" t="s">
        <v>2358</v>
      </c>
      <c r="M2083" t="s">
        <v>1942</v>
      </c>
    </row>
    <row r="2084" spans="1:13" x14ac:dyDescent="0.35">
      <c r="A2084" s="5">
        <v>45753</v>
      </c>
      <c r="B2084">
        <v>4</v>
      </c>
      <c r="C2084">
        <v>2025</v>
      </c>
      <c r="D2084" t="s">
        <v>677</v>
      </c>
      <c r="E2084">
        <v>1</v>
      </c>
      <c r="F2084" s="6">
        <v>0.4375</v>
      </c>
      <c r="G2084" s="6">
        <v>0.45833333333333331</v>
      </c>
      <c r="H2084" s="42">
        <f t="shared" si="16"/>
        <v>0.49999999999999956</v>
      </c>
      <c r="I2084">
        <v>20104</v>
      </c>
      <c r="J2084" t="s">
        <v>25</v>
      </c>
      <c r="K2084" t="s">
        <v>26</v>
      </c>
      <c r="L2084" t="s">
        <v>475</v>
      </c>
      <c r="M2084" t="s">
        <v>1943</v>
      </c>
    </row>
    <row r="2085" spans="1:13" x14ac:dyDescent="0.35">
      <c r="A2085" s="5">
        <v>45753</v>
      </c>
      <c r="B2085">
        <v>4</v>
      </c>
      <c r="C2085">
        <v>2025</v>
      </c>
      <c r="D2085" t="s">
        <v>677</v>
      </c>
      <c r="E2085">
        <v>1</v>
      </c>
      <c r="F2085" s="6">
        <v>0.45833333333333331</v>
      </c>
      <c r="G2085" s="6">
        <v>0.4826388888888889</v>
      </c>
      <c r="H2085" s="42">
        <f t="shared" si="16"/>
        <v>0.58333333333333393</v>
      </c>
      <c r="I2085">
        <v>20104</v>
      </c>
      <c r="J2085" t="s">
        <v>25</v>
      </c>
      <c r="K2085" t="s">
        <v>26</v>
      </c>
      <c r="L2085" t="s">
        <v>183</v>
      </c>
      <c r="M2085" t="s">
        <v>1944</v>
      </c>
    </row>
    <row r="2086" spans="1:13" x14ac:dyDescent="0.35">
      <c r="A2086" s="5">
        <v>45753</v>
      </c>
      <c r="B2086">
        <v>4</v>
      </c>
      <c r="C2086">
        <v>2025</v>
      </c>
      <c r="D2086" t="s">
        <v>677</v>
      </c>
      <c r="E2086">
        <v>1</v>
      </c>
      <c r="F2086" s="6">
        <v>0.4826388888888889</v>
      </c>
      <c r="G2086" s="6">
        <v>0.5</v>
      </c>
      <c r="H2086" s="42">
        <f t="shared" si="16"/>
        <v>0.41666666666666652</v>
      </c>
      <c r="I2086" t="s">
        <v>84</v>
      </c>
      <c r="J2086" t="s">
        <v>25</v>
      </c>
      <c r="K2086" t="s">
        <v>26</v>
      </c>
      <c r="L2086" t="s">
        <v>47</v>
      </c>
      <c r="M2086" t="s">
        <v>1945</v>
      </c>
    </row>
    <row r="2087" spans="1:13" x14ac:dyDescent="0.35">
      <c r="A2087" s="5">
        <v>45753</v>
      </c>
      <c r="B2087">
        <v>4</v>
      </c>
      <c r="C2087">
        <v>2025</v>
      </c>
      <c r="D2087" t="s">
        <v>677</v>
      </c>
      <c r="E2087">
        <v>1</v>
      </c>
      <c r="F2087" s="6">
        <v>0.54861111111111116</v>
      </c>
      <c r="G2087" s="6">
        <v>0.57638888888888884</v>
      </c>
      <c r="H2087" s="42">
        <f t="shared" si="16"/>
        <v>0.6666666666666643</v>
      </c>
      <c r="I2087" t="s">
        <v>66</v>
      </c>
      <c r="J2087" t="s">
        <v>25</v>
      </c>
      <c r="K2087" t="s">
        <v>26</v>
      </c>
      <c r="L2087" t="s">
        <v>47</v>
      </c>
      <c r="M2087" t="s">
        <v>1946</v>
      </c>
    </row>
    <row r="2088" spans="1:13" x14ac:dyDescent="0.35">
      <c r="A2088" s="5">
        <v>45753</v>
      </c>
      <c r="B2088">
        <v>4</v>
      </c>
      <c r="C2088">
        <v>2025</v>
      </c>
      <c r="D2088" t="s">
        <v>677</v>
      </c>
      <c r="E2088">
        <v>1</v>
      </c>
      <c r="F2088" s="6">
        <v>0.60416666666666663</v>
      </c>
      <c r="G2088" s="6">
        <v>0.61111111111111116</v>
      </c>
      <c r="H2088" s="42">
        <f t="shared" si="16"/>
        <v>0.16666666666666874</v>
      </c>
      <c r="I2088" t="s">
        <v>42</v>
      </c>
      <c r="J2088" t="s">
        <v>25</v>
      </c>
      <c r="K2088" t="s">
        <v>26</v>
      </c>
      <c r="L2088" t="s">
        <v>1196</v>
      </c>
      <c r="M2088" t="s">
        <v>1947</v>
      </c>
    </row>
    <row r="2089" spans="1:13" x14ac:dyDescent="0.35">
      <c r="A2089" s="5">
        <v>45753</v>
      </c>
      <c r="B2089">
        <v>4</v>
      </c>
      <c r="C2089">
        <v>2025</v>
      </c>
      <c r="D2089" t="s">
        <v>677</v>
      </c>
      <c r="E2089">
        <v>2</v>
      </c>
      <c r="F2089" s="6">
        <v>0.625</v>
      </c>
      <c r="G2089" s="6">
        <v>0.63888888888888884</v>
      </c>
      <c r="H2089" s="42">
        <f t="shared" si="16"/>
        <v>0.33333333333333215</v>
      </c>
      <c r="I2089" t="s">
        <v>56</v>
      </c>
      <c r="J2089" t="s">
        <v>30</v>
      </c>
      <c r="K2089" t="s">
        <v>52</v>
      </c>
      <c r="L2089" t="s">
        <v>57</v>
      </c>
      <c r="M2089" t="s">
        <v>1948</v>
      </c>
    </row>
    <row r="2090" spans="1:13" x14ac:dyDescent="0.35">
      <c r="A2090" s="5">
        <v>45753</v>
      </c>
      <c r="B2090">
        <v>4</v>
      </c>
      <c r="C2090">
        <v>2025</v>
      </c>
      <c r="D2090" t="s">
        <v>677</v>
      </c>
      <c r="E2090">
        <v>2</v>
      </c>
      <c r="F2090" s="6">
        <v>0.67013888888888884</v>
      </c>
      <c r="G2090" s="6">
        <v>0.67708333333333337</v>
      </c>
      <c r="H2090" s="42">
        <f t="shared" si="16"/>
        <v>0.16666666666666874</v>
      </c>
      <c r="I2090" t="s">
        <v>42</v>
      </c>
      <c r="J2090" t="s">
        <v>25</v>
      </c>
      <c r="K2090" t="s">
        <v>26</v>
      </c>
      <c r="L2090" t="s">
        <v>1196</v>
      </c>
      <c r="M2090" t="s">
        <v>1949</v>
      </c>
    </row>
    <row r="2091" spans="1:13" x14ac:dyDescent="0.35">
      <c r="A2091" s="5">
        <v>45753</v>
      </c>
      <c r="B2091">
        <v>4</v>
      </c>
      <c r="C2091">
        <v>2025</v>
      </c>
      <c r="D2091" t="s">
        <v>677</v>
      </c>
      <c r="E2091">
        <v>2</v>
      </c>
      <c r="F2091" s="6">
        <v>0.72222222222222221</v>
      </c>
      <c r="G2091" s="6">
        <v>0.72916666666666663</v>
      </c>
      <c r="H2091" s="42">
        <f t="shared" si="16"/>
        <v>0.16666666666666607</v>
      </c>
      <c r="I2091" t="s">
        <v>42</v>
      </c>
      <c r="J2091" t="s">
        <v>25</v>
      </c>
      <c r="K2091" t="s">
        <v>26</v>
      </c>
      <c r="L2091" t="s">
        <v>53</v>
      </c>
      <c r="M2091" t="s">
        <v>1950</v>
      </c>
    </row>
    <row r="2092" spans="1:13" x14ac:dyDescent="0.35">
      <c r="A2092" s="5">
        <v>45753</v>
      </c>
      <c r="B2092">
        <v>4</v>
      </c>
      <c r="C2092">
        <v>2025</v>
      </c>
      <c r="D2092" t="s">
        <v>677</v>
      </c>
      <c r="E2092">
        <v>2</v>
      </c>
      <c r="F2092" s="6">
        <v>0.73611111111111116</v>
      </c>
      <c r="G2092" s="6">
        <v>0.75</v>
      </c>
      <c r="H2092" s="42">
        <f t="shared" si="16"/>
        <v>0.33333333333333215</v>
      </c>
      <c r="I2092" t="s">
        <v>66</v>
      </c>
      <c r="J2092" t="s">
        <v>25</v>
      </c>
      <c r="K2092" t="s">
        <v>26</v>
      </c>
      <c r="L2092" t="s">
        <v>1984</v>
      </c>
      <c r="M2092" t="s">
        <v>1951</v>
      </c>
    </row>
    <row r="2093" spans="1:13" x14ac:dyDescent="0.35">
      <c r="A2093" s="5">
        <v>45753</v>
      </c>
      <c r="B2093">
        <v>4</v>
      </c>
      <c r="C2093">
        <v>2025</v>
      </c>
      <c r="D2093" t="s">
        <v>677</v>
      </c>
      <c r="E2093">
        <v>2</v>
      </c>
      <c r="F2093" s="6">
        <v>0.79861111111111116</v>
      </c>
      <c r="G2093" s="6">
        <v>0.80555555555555558</v>
      </c>
      <c r="H2093" s="42">
        <f t="shared" si="16"/>
        <v>0.16666666666666607</v>
      </c>
      <c r="I2093" t="s">
        <v>56</v>
      </c>
      <c r="J2093" t="s">
        <v>30</v>
      </c>
      <c r="K2093" t="s">
        <v>52</v>
      </c>
      <c r="L2093" t="s">
        <v>57</v>
      </c>
      <c r="M2093" t="s">
        <v>1151</v>
      </c>
    </row>
    <row r="2094" spans="1:13" x14ac:dyDescent="0.35">
      <c r="A2094" s="5">
        <v>45753</v>
      </c>
      <c r="B2094">
        <v>4</v>
      </c>
      <c r="C2094">
        <v>2025</v>
      </c>
      <c r="D2094" t="s">
        <v>677</v>
      </c>
      <c r="E2094">
        <v>2</v>
      </c>
      <c r="F2094" s="6">
        <v>0.85416666666666663</v>
      </c>
      <c r="G2094" s="6">
        <v>0.86458333333333337</v>
      </c>
      <c r="H2094" s="42">
        <f t="shared" si="16"/>
        <v>0.25000000000000178</v>
      </c>
      <c r="I2094" t="s">
        <v>66</v>
      </c>
      <c r="J2094" t="s">
        <v>25</v>
      </c>
      <c r="K2094" t="s">
        <v>26</v>
      </c>
      <c r="L2094" t="s">
        <v>47</v>
      </c>
      <c r="M2094" t="s">
        <v>1952</v>
      </c>
    </row>
    <row r="2095" spans="1:13" x14ac:dyDescent="0.35">
      <c r="A2095" s="5">
        <v>45753</v>
      </c>
      <c r="B2095">
        <v>4</v>
      </c>
      <c r="C2095">
        <v>2025</v>
      </c>
      <c r="D2095" t="s">
        <v>677</v>
      </c>
      <c r="E2095">
        <v>2</v>
      </c>
      <c r="F2095" s="6">
        <v>0.86458333333333337</v>
      </c>
      <c r="G2095" s="6">
        <v>0.88541666666666663</v>
      </c>
      <c r="H2095" s="42">
        <f t="shared" si="16"/>
        <v>0.49999999999999822</v>
      </c>
      <c r="I2095" t="s">
        <v>24</v>
      </c>
      <c r="J2095" t="s">
        <v>25</v>
      </c>
      <c r="K2095" t="s">
        <v>26</v>
      </c>
      <c r="L2095" t="s">
        <v>27</v>
      </c>
      <c r="M2095" t="s">
        <v>1953</v>
      </c>
    </row>
    <row r="2096" spans="1:13" x14ac:dyDescent="0.35">
      <c r="A2096" s="5">
        <v>45753</v>
      </c>
      <c r="B2096">
        <v>4</v>
      </c>
      <c r="C2096">
        <v>2025</v>
      </c>
      <c r="D2096" t="s">
        <v>677</v>
      </c>
      <c r="E2096">
        <v>2</v>
      </c>
      <c r="F2096" s="6">
        <v>0.91319444444444442</v>
      </c>
      <c r="G2096" s="6">
        <v>0.91666666666666663</v>
      </c>
      <c r="H2096" s="42">
        <f t="shared" si="16"/>
        <v>8.3333333333333037E-2</v>
      </c>
      <c r="I2096" t="s">
        <v>56</v>
      </c>
      <c r="J2096" t="s">
        <v>30</v>
      </c>
      <c r="K2096" t="s">
        <v>52</v>
      </c>
      <c r="L2096" t="s">
        <v>57</v>
      </c>
      <c r="M2096" t="s">
        <v>1954</v>
      </c>
    </row>
    <row r="2097" spans="1:13" x14ac:dyDescent="0.35">
      <c r="A2097" s="5">
        <v>45753</v>
      </c>
      <c r="B2097">
        <v>4</v>
      </c>
      <c r="C2097">
        <v>2025</v>
      </c>
      <c r="D2097" t="s">
        <v>677</v>
      </c>
      <c r="E2097">
        <v>3</v>
      </c>
      <c r="F2097" s="6">
        <v>0.91666666666666663</v>
      </c>
      <c r="G2097" s="6">
        <v>0.92013888888888884</v>
      </c>
      <c r="H2097" s="42">
        <f t="shared" si="16"/>
        <v>8.3333333333333037E-2</v>
      </c>
      <c r="I2097" t="s">
        <v>419</v>
      </c>
      <c r="J2097" t="s">
        <v>25</v>
      </c>
      <c r="K2097" t="s">
        <v>26</v>
      </c>
      <c r="L2097" t="s">
        <v>432</v>
      </c>
      <c r="M2097" t="s">
        <v>1955</v>
      </c>
    </row>
    <row r="2098" spans="1:13" x14ac:dyDescent="0.35">
      <c r="A2098" s="5">
        <v>45753</v>
      </c>
      <c r="B2098">
        <v>4</v>
      </c>
      <c r="C2098">
        <v>2025</v>
      </c>
      <c r="D2098" t="s">
        <v>677</v>
      </c>
      <c r="E2098">
        <v>3</v>
      </c>
      <c r="F2098" s="6">
        <v>0.93055555555555558</v>
      </c>
      <c r="G2098" s="6">
        <v>0.9375</v>
      </c>
      <c r="H2098" s="42">
        <f t="shared" si="16"/>
        <v>0.16666666666666607</v>
      </c>
      <c r="I2098" t="s">
        <v>75</v>
      </c>
      <c r="J2098" t="s">
        <v>25</v>
      </c>
      <c r="K2098" t="s">
        <v>26</v>
      </c>
      <c r="L2098" t="s">
        <v>455</v>
      </c>
      <c r="M2098" t="s">
        <v>1956</v>
      </c>
    </row>
    <row r="2099" spans="1:13" x14ac:dyDescent="0.35">
      <c r="A2099" s="5">
        <v>45753</v>
      </c>
      <c r="B2099">
        <v>4</v>
      </c>
      <c r="C2099">
        <v>2025</v>
      </c>
      <c r="D2099" t="s">
        <v>677</v>
      </c>
      <c r="E2099">
        <v>3</v>
      </c>
      <c r="F2099" s="6">
        <v>0.94791666666666663</v>
      </c>
      <c r="G2099" s="6">
        <v>0.95486111111111116</v>
      </c>
      <c r="H2099" s="42">
        <f t="shared" si="16"/>
        <v>0.16666666666666874</v>
      </c>
      <c r="I2099" t="s">
        <v>42</v>
      </c>
      <c r="J2099" t="s">
        <v>25</v>
      </c>
      <c r="K2099" t="s">
        <v>26</v>
      </c>
      <c r="L2099" t="s">
        <v>1196</v>
      </c>
      <c r="M2099" t="s">
        <v>1957</v>
      </c>
    </row>
    <row r="2100" spans="1:13" x14ac:dyDescent="0.35">
      <c r="A2100" s="5">
        <v>45753</v>
      </c>
      <c r="B2100">
        <v>4</v>
      </c>
      <c r="C2100">
        <v>2025</v>
      </c>
      <c r="D2100" t="s">
        <v>677</v>
      </c>
      <c r="E2100">
        <v>3</v>
      </c>
      <c r="F2100" s="6">
        <v>1.3888888888888888E-2</v>
      </c>
      <c r="G2100" s="6">
        <v>2.0833333333333332E-2</v>
      </c>
      <c r="H2100" s="42">
        <f t="shared" si="16"/>
        <v>0.16666666666666666</v>
      </c>
      <c r="I2100">
        <v>20104</v>
      </c>
      <c r="J2100" t="s">
        <v>25</v>
      </c>
      <c r="K2100" t="s">
        <v>26</v>
      </c>
      <c r="L2100" t="s">
        <v>475</v>
      </c>
      <c r="M2100" t="s">
        <v>1958</v>
      </c>
    </row>
    <row r="2101" spans="1:13" x14ac:dyDescent="0.35">
      <c r="A2101" s="5">
        <v>45753</v>
      </c>
      <c r="B2101">
        <v>4</v>
      </c>
      <c r="C2101">
        <v>2025</v>
      </c>
      <c r="D2101" t="s">
        <v>677</v>
      </c>
      <c r="E2101">
        <v>3</v>
      </c>
      <c r="F2101" s="6">
        <v>4.5138888888888888E-2</v>
      </c>
      <c r="G2101" s="6">
        <v>5.2083333333333336E-2</v>
      </c>
      <c r="H2101" s="42">
        <f t="shared" si="16"/>
        <v>0.16666666666666674</v>
      </c>
      <c r="I2101">
        <v>20104</v>
      </c>
      <c r="J2101" t="s">
        <v>25</v>
      </c>
      <c r="K2101" t="s">
        <v>26</v>
      </c>
      <c r="L2101" t="s">
        <v>47</v>
      </c>
      <c r="M2101" t="s">
        <v>1959</v>
      </c>
    </row>
    <row r="2102" spans="1:13" x14ac:dyDescent="0.35">
      <c r="A2102" s="5">
        <v>45753</v>
      </c>
      <c r="B2102">
        <v>4</v>
      </c>
      <c r="C2102">
        <v>2025</v>
      </c>
      <c r="D2102" t="s">
        <v>677</v>
      </c>
      <c r="E2102">
        <v>3</v>
      </c>
      <c r="F2102" s="6">
        <v>9.0277777777777776E-2</v>
      </c>
      <c r="G2102" s="6">
        <v>0.10069444444444445</v>
      </c>
      <c r="H2102" s="42">
        <f t="shared" si="16"/>
        <v>0.25000000000000011</v>
      </c>
      <c r="I2102" t="s">
        <v>419</v>
      </c>
      <c r="J2102" t="s">
        <v>25</v>
      </c>
      <c r="K2102" t="s">
        <v>26</v>
      </c>
      <c r="L2102" t="s">
        <v>47</v>
      </c>
      <c r="M2102" t="s">
        <v>1960</v>
      </c>
    </row>
    <row r="2103" spans="1:13" x14ac:dyDescent="0.35">
      <c r="A2103" s="5">
        <v>45753</v>
      </c>
      <c r="B2103">
        <v>4</v>
      </c>
      <c r="C2103">
        <v>2025</v>
      </c>
      <c r="D2103" t="s">
        <v>677</v>
      </c>
      <c r="E2103">
        <v>3</v>
      </c>
      <c r="F2103" s="6">
        <v>0.11458333333333333</v>
      </c>
      <c r="G2103" s="6">
        <v>0.12152777777777778</v>
      </c>
      <c r="H2103" s="42">
        <f t="shared" si="16"/>
        <v>0.16666666666666674</v>
      </c>
      <c r="I2103" t="s">
        <v>419</v>
      </c>
      <c r="J2103" t="s">
        <v>25</v>
      </c>
      <c r="K2103" t="s">
        <v>26</v>
      </c>
      <c r="L2103" t="s">
        <v>432</v>
      </c>
      <c r="M2103" t="s">
        <v>4880</v>
      </c>
    </row>
    <row r="2104" spans="1:13" x14ac:dyDescent="0.35">
      <c r="A2104" s="5">
        <v>45753</v>
      </c>
      <c r="B2104">
        <v>4</v>
      </c>
      <c r="C2104">
        <v>2025</v>
      </c>
      <c r="D2104" t="s">
        <v>677</v>
      </c>
      <c r="E2104">
        <v>3</v>
      </c>
      <c r="F2104" s="6">
        <v>0.13541666666666666</v>
      </c>
      <c r="G2104" s="6">
        <v>0.14930555555555555</v>
      </c>
      <c r="H2104" s="42">
        <f t="shared" si="16"/>
        <v>0.33333333333333348</v>
      </c>
      <c r="I2104" t="s">
        <v>66</v>
      </c>
      <c r="J2104" t="s">
        <v>25</v>
      </c>
      <c r="K2104" t="s">
        <v>26</v>
      </c>
      <c r="L2104" t="s">
        <v>187</v>
      </c>
      <c r="M2104" t="s">
        <v>1961</v>
      </c>
    </row>
    <row r="2105" spans="1:13" x14ac:dyDescent="0.35">
      <c r="A2105" s="5">
        <v>45753</v>
      </c>
      <c r="B2105">
        <v>4</v>
      </c>
      <c r="C2105">
        <v>2025</v>
      </c>
      <c r="D2105" t="s">
        <v>677</v>
      </c>
      <c r="E2105">
        <v>3</v>
      </c>
      <c r="F2105" s="6">
        <v>0.18402777777777779</v>
      </c>
      <c r="G2105" s="6">
        <v>0.19097222222222221</v>
      </c>
      <c r="H2105" s="42">
        <f t="shared" si="16"/>
        <v>0.16666666666666607</v>
      </c>
      <c r="I2105" t="s">
        <v>42</v>
      </c>
      <c r="J2105" t="s">
        <v>25</v>
      </c>
      <c r="K2105" t="s">
        <v>26</v>
      </c>
      <c r="L2105" t="s">
        <v>53</v>
      </c>
      <c r="M2105" t="s">
        <v>1962</v>
      </c>
    </row>
    <row r="2106" spans="1:13" x14ac:dyDescent="0.35">
      <c r="A2106" s="5">
        <v>45753</v>
      </c>
      <c r="B2106">
        <v>4</v>
      </c>
      <c r="C2106">
        <v>2025</v>
      </c>
      <c r="D2106" t="s">
        <v>677</v>
      </c>
      <c r="E2106">
        <v>3</v>
      </c>
      <c r="F2106" s="6">
        <v>0.19097222222222221</v>
      </c>
      <c r="G2106" s="6">
        <v>0.2048611111111111</v>
      </c>
      <c r="H2106" s="42">
        <f t="shared" si="16"/>
        <v>0.33333333333333348</v>
      </c>
      <c r="I2106" t="s">
        <v>24</v>
      </c>
      <c r="J2106" t="s">
        <v>25</v>
      </c>
      <c r="K2106" t="s">
        <v>26</v>
      </c>
      <c r="L2106" t="s">
        <v>47</v>
      </c>
      <c r="M2106" t="s">
        <v>1963</v>
      </c>
    </row>
    <row r="2107" spans="1:13" x14ac:dyDescent="0.35">
      <c r="A2107" s="5">
        <v>45753</v>
      </c>
      <c r="B2107">
        <v>4</v>
      </c>
      <c r="C2107">
        <v>2025</v>
      </c>
      <c r="D2107" t="s">
        <v>677</v>
      </c>
      <c r="E2107">
        <v>3</v>
      </c>
      <c r="F2107" s="6">
        <v>0.26041666666666669</v>
      </c>
      <c r="G2107" s="6">
        <v>0.27430555555555558</v>
      </c>
      <c r="H2107" s="42">
        <f t="shared" si="16"/>
        <v>0.33333333333333348</v>
      </c>
      <c r="I2107" t="s">
        <v>24</v>
      </c>
      <c r="J2107" t="s">
        <v>25</v>
      </c>
      <c r="K2107" t="s">
        <v>26</v>
      </c>
      <c r="L2107" t="s">
        <v>47</v>
      </c>
      <c r="M2107" t="s">
        <v>1964</v>
      </c>
    </row>
    <row r="2108" spans="1:13" x14ac:dyDescent="0.35">
      <c r="A2108" s="5">
        <v>45754</v>
      </c>
      <c r="B2108">
        <v>4</v>
      </c>
      <c r="C2108">
        <v>2025</v>
      </c>
      <c r="D2108" t="s">
        <v>677</v>
      </c>
      <c r="E2108">
        <v>3</v>
      </c>
      <c r="F2108" s="6">
        <v>0.91666666666666663</v>
      </c>
      <c r="G2108" s="6">
        <v>0.93055555555555558</v>
      </c>
      <c r="H2108" s="42">
        <f t="shared" si="16"/>
        <v>0.33333333333333481</v>
      </c>
      <c r="I2108" t="s">
        <v>56</v>
      </c>
      <c r="J2108" t="s">
        <v>30</v>
      </c>
      <c r="K2108" t="s">
        <v>52</v>
      </c>
      <c r="L2108" t="s">
        <v>57</v>
      </c>
      <c r="M2108" t="s">
        <v>4881</v>
      </c>
    </row>
    <row r="2109" spans="1:13" x14ac:dyDescent="0.35">
      <c r="A2109" s="5">
        <v>45754</v>
      </c>
      <c r="B2109">
        <v>4</v>
      </c>
      <c r="C2109">
        <v>2025</v>
      </c>
      <c r="D2109" t="s">
        <v>677</v>
      </c>
      <c r="E2109">
        <v>3</v>
      </c>
      <c r="F2109" s="6">
        <v>0.11805555555555555</v>
      </c>
      <c r="G2109" s="6">
        <v>0.125</v>
      </c>
      <c r="H2109" s="42">
        <f t="shared" si="16"/>
        <v>0.16666666666666674</v>
      </c>
      <c r="I2109" t="s">
        <v>42</v>
      </c>
      <c r="J2109" t="s">
        <v>25</v>
      </c>
      <c r="K2109" t="s">
        <v>26</v>
      </c>
      <c r="L2109" t="s">
        <v>1196</v>
      </c>
      <c r="M2109" t="s">
        <v>1965</v>
      </c>
    </row>
    <row r="2110" spans="1:13" x14ac:dyDescent="0.35">
      <c r="A2110" s="5">
        <v>45754</v>
      </c>
      <c r="B2110">
        <v>4</v>
      </c>
      <c r="C2110">
        <v>2025</v>
      </c>
      <c r="D2110" t="s">
        <v>677</v>
      </c>
      <c r="E2110">
        <v>3</v>
      </c>
      <c r="F2110" s="6">
        <v>0.14583333333333334</v>
      </c>
      <c r="G2110" s="6">
        <v>0.15625</v>
      </c>
      <c r="H2110" s="42">
        <f t="shared" si="16"/>
        <v>0.24999999999999978</v>
      </c>
      <c r="I2110" t="s">
        <v>42</v>
      </c>
      <c r="J2110" t="s">
        <v>25</v>
      </c>
      <c r="K2110" t="s">
        <v>26</v>
      </c>
      <c r="L2110" t="s">
        <v>1196</v>
      </c>
      <c r="M2110" t="s">
        <v>1967</v>
      </c>
    </row>
    <row r="2111" spans="1:13" x14ac:dyDescent="0.35">
      <c r="A2111" s="5">
        <v>45754</v>
      </c>
      <c r="B2111">
        <v>4</v>
      </c>
      <c r="C2111">
        <v>2025</v>
      </c>
      <c r="D2111" t="s">
        <v>677</v>
      </c>
      <c r="E2111">
        <v>3</v>
      </c>
      <c r="F2111" s="6">
        <v>0.15972222222222221</v>
      </c>
      <c r="G2111" s="6">
        <v>0.16666666666666666</v>
      </c>
      <c r="H2111" s="42">
        <f t="shared" si="16"/>
        <v>0.16666666666666674</v>
      </c>
      <c r="I2111" t="s">
        <v>24</v>
      </c>
      <c r="J2111" t="s">
        <v>25</v>
      </c>
      <c r="K2111" t="s">
        <v>26</v>
      </c>
      <c r="L2111" t="s">
        <v>27</v>
      </c>
      <c r="M2111" t="s">
        <v>1966</v>
      </c>
    </row>
    <row r="2112" spans="1:13" x14ac:dyDescent="0.35">
      <c r="A2112" s="5">
        <v>45754</v>
      </c>
      <c r="B2112">
        <v>4</v>
      </c>
      <c r="C2112">
        <v>2025</v>
      </c>
      <c r="D2112" t="s">
        <v>677</v>
      </c>
      <c r="E2112">
        <v>3</v>
      </c>
      <c r="F2112" s="6">
        <v>0.16666666666666666</v>
      </c>
      <c r="G2112" s="6">
        <v>0.17708333333333334</v>
      </c>
      <c r="H2112" s="42">
        <f t="shared" si="16"/>
        <v>0.25000000000000044</v>
      </c>
      <c r="I2112" t="s">
        <v>24</v>
      </c>
      <c r="J2112" t="s">
        <v>25</v>
      </c>
      <c r="K2112" t="s">
        <v>26</v>
      </c>
      <c r="L2112" t="s">
        <v>47</v>
      </c>
      <c r="M2112" t="s">
        <v>1968</v>
      </c>
    </row>
    <row r="2113" spans="1:13" x14ac:dyDescent="0.35">
      <c r="A2113" s="5">
        <v>45754</v>
      </c>
      <c r="B2113">
        <v>4</v>
      </c>
      <c r="C2113">
        <v>2025</v>
      </c>
      <c r="D2113" t="s">
        <v>677</v>
      </c>
      <c r="E2113">
        <v>3</v>
      </c>
      <c r="F2113" s="6">
        <v>0.17708333333333334</v>
      </c>
      <c r="G2113" s="6">
        <v>0.20833333333333334</v>
      </c>
      <c r="H2113" s="42">
        <f t="shared" si="16"/>
        <v>0.75</v>
      </c>
      <c r="I2113" t="s">
        <v>24</v>
      </c>
      <c r="J2113" t="s">
        <v>38</v>
      </c>
      <c r="K2113" t="s">
        <v>39</v>
      </c>
      <c r="L2113" t="s">
        <v>47</v>
      </c>
      <c r="M2113" t="s">
        <v>1969</v>
      </c>
    </row>
    <row r="2114" spans="1:13" x14ac:dyDescent="0.35">
      <c r="A2114" s="5">
        <v>45754</v>
      </c>
      <c r="B2114">
        <v>4</v>
      </c>
      <c r="C2114">
        <v>2025</v>
      </c>
      <c r="D2114" t="s">
        <v>677</v>
      </c>
      <c r="E2114">
        <v>1</v>
      </c>
      <c r="F2114" s="6">
        <v>0.30208333333333331</v>
      </c>
      <c r="G2114" s="6">
        <v>0.31944444444444442</v>
      </c>
      <c r="H2114" s="42">
        <f t="shared" si="16"/>
        <v>0.41666666666666652</v>
      </c>
      <c r="I2114" t="s">
        <v>56</v>
      </c>
      <c r="J2114" t="s">
        <v>25</v>
      </c>
      <c r="K2114" t="s">
        <v>26</v>
      </c>
      <c r="L2114" t="s">
        <v>104</v>
      </c>
      <c r="M2114" t="s">
        <v>1970</v>
      </c>
    </row>
    <row r="2115" spans="1:13" x14ac:dyDescent="0.35">
      <c r="A2115" s="5">
        <v>45755</v>
      </c>
      <c r="B2115">
        <v>4</v>
      </c>
      <c r="C2115">
        <v>2025</v>
      </c>
      <c r="D2115" t="s">
        <v>678</v>
      </c>
      <c r="E2115">
        <v>1</v>
      </c>
      <c r="F2115" s="6">
        <v>0.31944444444444442</v>
      </c>
      <c r="G2115" s="6">
        <v>0.32291666666666669</v>
      </c>
      <c r="H2115" s="42">
        <f t="shared" si="16"/>
        <v>8.333333333333437E-2</v>
      </c>
      <c r="I2115" t="s">
        <v>42</v>
      </c>
      <c r="J2115" t="s">
        <v>25</v>
      </c>
      <c r="K2115" t="s">
        <v>26</v>
      </c>
      <c r="L2115" t="s">
        <v>53</v>
      </c>
      <c r="M2115" t="s">
        <v>4882</v>
      </c>
    </row>
    <row r="2116" spans="1:13" x14ac:dyDescent="0.35">
      <c r="A2116" s="5">
        <v>45755</v>
      </c>
      <c r="B2116">
        <v>4</v>
      </c>
      <c r="C2116">
        <v>2025</v>
      </c>
      <c r="D2116" t="s">
        <v>678</v>
      </c>
      <c r="E2116">
        <v>1</v>
      </c>
      <c r="F2116" s="6">
        <v>0.3263888888888889</v>
      </c>
      <c r="G2116" s="6">
        <v>0.3298611111111111</v>
      </c>
      <c r="H2116" s="42">
        <f t="shared" si="16"/>
        <v>8.3333333333333037E-2</v>
      </c>
      <c r="I2116" t="s">
        <v>42</v>
      </c>
      <c r="J2116" t="s">
        <v>25</v>
      </c>
      <c r="K2116" t="s">
        <v>26</v>
      </c>
      <c r="L2116" t="s">
        <v>53</v>
      </c>
      <c r="M2116" t="s">
        <v>401</v>
      </c>
    </row>
    <row r="2117" spans="1:13" x14ac:dyDescent="0.35">
      <c r="A2117" s="5">
        <v>45755</v>
      </c>
      <c r="B2117">
        <v>4</v>
      </c>
      <c r="C2117">
        <v>2025</v>
      </c>
      <c r="D2117" t="s">
        <v>678</v>
      </c>
      <c r="E2117">
        <v>1</v>
      </c>
      <c r="F2117" s="6">
        <v>0.34027777777777779</v>
      </c>
      <c r="G2117" s="6">
        <v>0.34722222222222221</v>
      </c>
      <c r="H2117" s="42">
        <f t="shared" si="16"/>
        <v>0.16666666666666607</v>
      </c>
      <c r="I2117" t="s">
        <v>66</v>
      </c>
      <c r="J2117" t="s">
        <v>25</v>
      </c>
      <c r="K2117" t="s">
        <v>26</v>
      </c>
      <c r="L2117" t="s">
        <v>47</v>
      </c>
      <c r="M2117" t="s">
        <v>1971</v>
      </c>
    </row>
    <row r="2118" spans="1:13" x14ac:dyDescent="0.35">
      <c r="A2118" s="5">
        <v>45755</v>
      </c>
      <c r="B2118">
        <v>4</v>
      </c>
      <c r="C2118">
        <v>2025</v>
      </c>
      <c r="D2118" t="s">
        <v>678</v>
      </c>
      <c r="E2118">
        <v>1</v>
      </c>
      <c r="F2118" s="6">
        <v>0.35416666666666669</v>
      </c>
      <c r="G2118" s="6">
        <v>0.375</v>
      </c>
      <c r="H2118" s="42">
        <f t="shared" si="16"/>
        <v>0.49999999999999956</v>
      </c>
      <c r="I2118" t="s">
        <v>110</v>
      </c>
      <c r="J2118" t="s">
        <v>38</v>
      </c>
      <c r="K2118" t="s">
        <v>39</v>
      </c>
      <c r="L2118" t="s">
        <v>47</v>
      </c>
      <c r="M2118" t="s">
        <v>1972</v>
      </c>
    </row>
    <row r="2119" spans="1:13" x14ac:dyDescent="0.35">
      <c r="A2119" s="5">
        <v>45755</v>
      </c>
      <c r="B2119">
        <v>4</v>
      </c>
      <c r="C2119">
        <v>2025</v>
      </c>
      <c r="D2119" t="s">
        <v>678</v>
      </c>
      <c r="E2119">
        <v>2</v>
      </c>
      <c r="F2119" s="6">
        <v>0.86458333333333337</v>
      </c>
      <c r="G2119" s="6">
        <v>0.87152777777777779</v>
      </c>
      <c r="H2119" s="42">
        <f t="shared" si="16"/>
        <v>0.16666666666666607</v>
      </c>
      <c r="I2119" t="s">
        <v>42</v>
      </c>
      <c r="J2119" t="s">
        <v>25</v>
      </c>
      <c r="K2119" t="s">
        <v>26</v>
      </c>
      <c r="L2119" t="s">
        <v>1196</v>
      </c>
      <c r="M2119" t="s">
        <v>1973</v>
      </c>
    </row>
    <row r="2120" spans="1:13" x14ac:dyDescent="0.35">
      <c r="A2120" s="5">
        <v>45755</v>
      </c>
      <c r="B2120">
        <v>4</v>
      </c>
      <c r="C2120">
        <v>2025</v>
      </c>
      <c r="D2120" t="s">
        <v>678</v>
      </c>
      <c r="E2120">
        <v>3</v>
      </c>
      <c r="F2120" s="6">
        <v>2.4305555555555556E-2</v>
      </c>
      <c r="G2120" s="6">
        <v>3.125E-2</v>
      </c>
      <c r="H2120" s="42">
        <f t="shared" si="16"/>
        <v>0.16666666666666666</v>
      </c>
      <c r="I2120" t="s">
        <v>56</v>
      </c>
      <c r="J2120" t="s">
        <v>30</v>
      </c>
      <c r="K2120" t="s">
        <v>52</v>
      </c>
      <c r="L2120" t="s">
        <v>57</v>
      </c>
      <c r="M2120" t="s">
        <v>1974</v>
      </c>
    </row>
    <row r="2121" spans="1:13" x14ac:dyDescent="0.35">
      <c r="A2121" s="5">
        <v>45755</v>
      </c>
      <c r="B2121">
        <v>4</v>
      </c>
      <c r="C2121">
        <v>2025</v>
      </c>
      <c r="D2121" t="s">
        <v>678</v>
      </c>
      <c r="E2121">
        <v>3</v>
      </c>
      <c r="F2121" s="6">
        <v>4.1666666666666664E-2</v>
      </c>
      <c r="G2121" s="6">
        <v>0.25694444444444442</v>
      </c>
      <c r="H2121" s="42">
        <f t="shared" si="16"/>
        <v>5.1666666666666661</v>
      </c>
      <c r="I2121" t="s">
        <v>60</v>
      </c>
      <c r="J2121" t="s">
        <v>38</v>
      </c>
      <c r="K2121" t="s">
        <v>39</v>
      </c>
      <c r="L2121" t="s">
        <v>506</v>
      </c>
      <c r="M2121" t="s">
        <v>4883</v>
      </c>
    </row>
    <row r="2122" spans="1:13" x14ac:dyDescent="0.35">
      <c r="A2122" s="5">
        <v>45756</v>
      </c>
      <c r="B2122">
        <v>4</v>
      </c>
      <c r="C2122">
        <v>2025</v>
      </c>
      <c r="D2122" t="s">
        <v>678</v>
      </c>
      <c r="E2122">
        <v>1</v>
      </c>
      <c r="F2122" s="6">
        <v>0.29166666666666669</v>
      </c>
      <c r="G2122" s="6">
        <v>0.30208333333333331</v>
      </c>
      <c r="H2122" s="42">
        <f t="shared" si="16"/>
        <v>0.24999999999999911</v>
      </c>
      <c r="I2122" t="s">
        <v>56</v>
      </c>
      <c r="J2122" t="s">
        <v>30</v>
      </c>
      <c r="K2122" t="s">
        <v>52</v>
      </c>
      <c r="L2122" t="s">
        <v>57</v>
      </c>
      <c r="M2122" t="s">
        <v>158</v>
      </c>
    </row>
    <row r="2123" spans="1:13" x14ac:dyDescent="0.35">
      <c r="A2123" s="5">
        <v>45756</v>
      </c>
      <c r="B2123">
        <v>4</v>
      </c>
      <c r="C2123">
        <v>2025</v>
      </c>
      <c r="D2123" t="s">
        <v>678</v>
      </c>
      <c r="E2123">
        <v>1</v>
      </c>
      <c r="F2123" s="6">
        <v>0.33333333333333331</v>
      </c>
      <c r="G2123" s="6">
        <v>0.34375</v>
      </c>
      <c r="H2123" s="42">
        <f t="shared" si="16"/>
        <v>0.25000000000000044</v>
      </c>
      <c r="I2123" t="s">
        <v>56</v>
      </c>
      <c r="J2123" t="s">
        <v>25</v>
      </c>
      <c r="K2123" t="s">
        <v>52</v>
      </c>
      <c r="L2123" t="s">
        <v>57</v>
      </c>
      <c r="M2123" t="s">
        <v>1990</v>
      </c>
    </row>
    <row r="2124" spans="1:13" x14ac:dyDescent="0.35">
      <c r="A2124" s="5">
        <v>45756</v>
      </c>
      <c r="B2124">
        <v>4</v>
      </c>
      <c r="C2124">
        <v>2025</v>
      </c>
      <c r="D2124" t="s">
        <v>678</v>
      </c>
      <c r="E2124">
        <v>1</v>
      </c>
      <c r="F2124" s="6">
        <v>0.36458333333333331</v>
      </c>
      <c r="G2124" s="6">
        <v>0.375</v>
      </c>
      <c r="H2124" s="42">
        <f t="shared" si="16"/>
        <v>0.25000000000000044</v>
      </c>
      <c r="I2124" t="s">
        <v>112</v>
      </c>
      <c r="J2124" t="s">
        <v>25</v>
      </c>
      <c r="K2124" t="s">
        <v>39</v>
      </c>
      <c r="L2124" t="s">
        <v>47</v>
      </c>
      <c r="M2124" t="s">
        <v>1991</v>
      </c>
    </row>
    <row r="2125" spans="1:13" x14ac:dyDescent="0.35">
      <c r="A2125" s="5">
        <v>45756</v>
      </c>
      <c r="B2125">
        <v>4</v>
      </c>
      <c r="C2125">
        <v>2025</v>
      </c>
      <c r="D2125" t="s">
        <v>678</v>
      </c>
      <c r="E2125">
        <v>1</v>
      </c>
      <c r="F2125" s="6">
        <v>0.38194444444444442</v>
      </c>
      <c r="G2125" s="6">
        <v>0.3888888888888889</v>
      </c>
      <c r="H2125" s="42">
        <f t="shared" si="16"/>
        <v>0.16666666666666741</v>
      </c>
      <c r="I2125" t="s">
        <v>112</v>
      </c>
      <c r="J2125" t="s">
        <v>25</v>
      </c>
      <c r="K2125" t="s">
        <v>39</v>
      </c>
      <c r="L2125" t="s">
        <v>47</v>
      </c>
      <c r="M2125" t="s">
        <v>1992</v>
      </c>
    </row>
    <row r="2126" spans="1:13" x14ac:dyDescent="0.35">
      <c r="A2126" s="5">
        <v>45756</v>
      </c>
      <c r="B2126">
        <v>4</v>
      </c>
      <c r="C2126">
        <v>2025</v>
      </c>
      <c r="D2126" t="s">
        <v>678</v>
      </c>
      <c r="E2126">
        <v>1</v>
      </c>
      <c r="F2126" s="6">
        <v>0.39930555555555558</v>
      </c>
      <c r="G2126" s="6">
        <v>0.41666666666666669</v>
      </c>
      <c r="H2126" s="42">
        <f t="shared" si="16"/>
        <v>0.41666666666666652</v>
      </c>
      <c r="I2126" t="s">
        <v>304</v>
      </c>
      <c r="J2126" t="s">
        <v>38</v>
      </c>
      <c r="K2126" t="s">
        <v>39</v>
      </c>
      <c r="L2126" t="s">
        <v>104</v>
      </c>
      <c r="M2126" t="s">
        <v>1993</v>
      </c>
    </row>
    <row r="2127" spans="1:13" x14ac:dyDescent="0.35">
      <c r="A2127" s="5">
        <v>45756</v>
      </c>
      <c r="B2127">
        <v>4</v>
      </c>
      <c r="C2127">
        <v>2025</v>
      </c>
      <c r="D2127" t="s">
        <v>678</v>
      </c>
      <c r="E2127">
        <v>1</v>
      </c>
      <c r="F2127" s="6">
        <v>0.41666666666666669</v>
      </c>
      <c r="G2127" s="6">
        <v>0.42708333333333331</v>
      </c>
      <c r="H2127" s="42">
        <f t="shared" si="16"/>
        <v>0.24999999999999911</v>
      </c>
      <c r="I2127" t="s">
        <v>304</v>
      </c>
      <c r="J2127" t="s">
        <v>25</v>
      </c>
      <c r="K2127" t="s">
        <v>26</v>
      </c>
      <c r="L2127" t="s">
        <v>2040</v>
      </c>
      <c r="M2127" t="s">
        <v>1994</v>
      </c>
    </row>
    <row r="2128" spans="1:13" x14ac:dyDescent="0.35">
      <c r="A2128" s="5">
        <v>45756</v>
      </c>
      <c r="B2128">
        <v>4</v>
      </c>
      <c r="C2128">
        <v>2025</v>
      </c>
      <c r="D2128" t="s">
        <v>678</v>
      </c>
      <c r="E2128">
        <v>1</v>
      </c>
      <c r="F2128" s="6">
        <v>0.42708333333333331</v>
      </c>
      <c r="G2128" s="6">
        <v>0.45833333333333331</v>
      </c>
      <c r="H2128" s="42">
        <f t="shared" si="16"/>
        <v>0.75</v>
      </c>
      <c r="I2128" t="s">
        <v>215</v>
      </c>
      <c r="J2128" t="s">
        <v>38</v>
      </c>
      <c r="K2128" t="s">
        <v>39</v>
      </c>
      <c r="L2128" t="s">
        <v>47</v>
      </c>
      <c r="M2128" t="s">
        <v>1995</v>
      </c>
    </row>
    <row r="2129" spans="1:13" x14ac:dyDescent="0.35">
      <c r="A2129" s="5">
        <v>45756</v>
      </c>
      <c r="B2129">
        <v>4</v>
      </c>
      <c r="C2129">
        <v>2025</v>
      </c>
      <c r="D2129" t="s">
        <v>678</v>
      </c>
      <c r="E2129">
        <v>1</v>
      </c>
      <c r="F2129" s="6">
        <v>0.45833333333333331</v>
      </c>
      <c r="G2129" s="6">
        <v>0.48958333333333331</v>
      </c>
      <c r="H2129" s="42">
        <f t="shared" si="16"/>
        <v>0.75</v>
      </c>
      <c r="I2129" t="s">
        <v>215</v>
      </c>
      <c r="J2129" t="s">
        <v>38</v>
      </c>
      <c r="K2129" t="s">
        <v>39</v>
      </c>
      <c r="L2129" t="s">
        <v>47</v>
      </c>
      <c r="M2129" t="s">
        <v>1996</v>
      </c>
    </row>
    <row r="2130" spans="1:13" x14ac:dyDescent="0.35">
      <c r="A2130" s="5">
        <v>45756</v>
      </c>
      <c r="B2130">
        <v>4</v>
      </c>
      <c r="C2130">
        <v>2025</v>
      </c>
      <c r="D2130" t="s">
        <v>678</v>
      </c>
      <c r="E2130">
        <v>1</v>
      </c>
      <c r="F2130" s="6">
        <v>0.51388888888888884</v>
      </c>
      <c r="G2130" s="6">
        <v>0.52083333333333337</v>
      </c>
      <c r="H2130" s="42">
        <f t="shared" si="16"/>
        <v>0.16666666666666874</v>
      </c>
      <c r="I2130" t="s">
        <v>56</v>
      </c>
      <c r="J2130" t="s">
        <v>30</v>
      </c>
      <c r="K2130" t="s">
        <v>52</v>
      </c>
      <c r="L2130" t="s">
        <v>57</v>
      </c>
      <c r="M2130" t="s">
        <v>1997</v>
      </c>
    </row>
    <row r="2131" spans="1:13" x14ac:dyDescent="0.35">
      <c r="A2131" s="5">
        <v>45756</v>
      </c>
      <c r="B2131">
        <v>4</v>
      </c>
      <c r="C2131">
        <v>2025</v>
      </c>
      <c r="D2131" t="s">
        <v>678</v>
      </c>
      <c r="E2131">
        <v>1</v>
      </c>
      <c r="F2131" s="6">
        <v>0.56597222222222221</v>
      </c>
      <c r="G2131" s="6">
        <v>0.57291666666666663</v>
      </c>
      <c r="H2131" s="42">
        <f t="shared" ref="H2131:H2175" si="17">(G2131-F2131)*24</f>
        <v>0.16666666666666607</v>
      </c>
      <c r="I2131" t="s">
        <v>215</v>
      </c>
      <c r="J2131" t="s">
        <v>25</v>
      </c>
      <c r="K2131" t="s">
        <v>26</v>
      </c>
      <c r="L2131" t="s">
        <v>47</v>
      </c>
      <c r="M2131" t="s">
        <v>1998</v>
      </c>
    </row>
    <row r="2132" spans="1:13" x14ac:dyDescent="0.35">
      <c r="A2132" s="5">
        <v>45756</v>
      </c>
      <c r="B2132">
        <v>4</v>
      </c>
      <c r="C2132">
        <v>2025</v>
      </c>
      <c r="D2132" t="s">
        <v>678</v>
      </c>
      <c r="E2132">
        <v>1</v>
      </c>
      <c r="F2132" s="6">
        <v>0.58333333333333337</v>
      </c>
      <c r="G2132" s="6">
        <v>0.59375</v>
      </c>
      <c r="H2132" s="42">
        <f t="shared" si="17"/>
        <v>0.24999999999999911</v>
      </c>
      <c r="I2132" t="s">
        <v>84</v>
      </c>
      <c r="J2132" t="s">
        <v>25</v>
      </c>
      <c r="K2132" t="s">
        <v>26</v>
      </c>
      <c r="L2132" t="s">
        <v>47</v>
      </c>
      <c r="M2132" t="s">
        <v>1999</v>
      </c>
    </row>
    <row r="2133" spans="1:13" x14ac:dyDescent="0.35">
      <c r="A2133" s="5">
        <v>45756</v>
      </c>
      <c r="B2133">
        <v>4</v>
      </c>
      <c r="C2133">
        <v>2025</v>
      </c>
      <c r="D2133" t="s">
        <v>678</v>
      </c>
      <c r="E2133">
        <v>1</v>
      </c>
      <c r="F2133" s="6">
        <v>0.60069444444444442</v>
      </c>
      <c r="G2133" s="6">
        <v>0.60416666666666663</v>
      </c>
      <c r="H2133" s="42">
        <f t="shared" si="17"/>
        <v>8.3333333333333037E-2</v>
      </c>
      <c r="I2133" t="s">
        <v>42</v>
      </c>
      <c r="J2133" t="s">
        <v>25</v>
      </c>
      <c r="K2133" t="s">
        <v>26</v>
      </c>
      <c r="L2133" t="s">
        <v>1196</v>
      </c>
      <c r="M2133" t="s">
        <v>2000</v>
      </c>
    </row>
    <row r="2134" spans="1:13" x14ac:dyDescent="0.35">
      <c r="A2134" s="5">
        <v>45756</v>
      </c>
      <c r="B2134">
        <v>4</v>
      </c>
      <c r="C2134">
        <v>2025</v>
      </c>
      <c r="D2134" t="s">
        <v>678</v>
      </c>
      <c r="E2134">
        <v>1</v>
      </c>
      <c r="F2134" s="6">
        <v>0.60416666666666663</v>
      </c>
      <c r="G2134" s="6">
        <v>0.61111111111111116</v>
      </c>
      <c r="H2134" s="42">
        <f t="shared" si="17"/>
        <v>0.16666666666666874</v>
      </c>
      <c r="I2134" t="s">
        <v>84</v>
      </c>
      <c r="J2134" t="s">
        <v>38</v>
      </c>
      <c r="K2134" t="s">
        <v>39</v>
      </c>
      <c r="L2134" t="s">
        <v>47</v>
      </c>
      <c r="M2134" t="s">
        <v>2001</v>
      </c>
    </row>
    <row r="2135" spans="1:13" x14ac:dyDescent="0.35">
      <c r="A2135" s="5">
        <v>45756</v>
      </c>
      <c r="B2135">
        <v>4</v>
      </c>
      <c r="C2135">
        <v>2025</v>
      </c>
      <c r="D2135" t="s">
        <v>678</v>
      </c>
      <c r="E2135">
        <v>2</v>
      </c>
      <c r="F2135" s="6">
        <v>0.65625</v>
      </c>
      <c r="G2135" s="6">
        <v>0.66666666666666663</v>
      </c>
      <c r="H2135" s="42">
        <f t="shared" si="17"/>
        <v>0.24999999999999911</v>
      </c>
      <c r="I2135" t="s">
        <v>168</v>
      </c>
      <c r="J2135" t="s">
        <v>38</v>
      </c>
      <c r="K2135" t="s">
        <v>39</v>
      </c>
      <c r="L2135" t="s">
        <v>139</v>
      </c>
      <c r="M2135" t="s">
        <v>4884</v>
      </c>
    </row>
    <row r="2136" spans="1:13" x14ac:dyDescent="0.35">
      <c r="A2136" s="5">
        <v>45756</v>
      </c>
      <c r="B2136">
        <v>4</v>
      </c>
      <c r="C2136">
        <v>2025</v>
      </c>
      <c r="D2136" t="s">
        <v>678</v>
      </c>
      <c r="E2136">
        <v>2</v>
      </c>
      <c r="F2136" s="6">
        <v>0.65625</v>
      </c>
      <c r="G2136" s="6">
        <v>0.66666666666666663</v>
      </c>
      <c r="H2136" s="42">
        <f t="shared" si="17"/>
        <v>0.24999999999999911</v>
      </c>
      <c r="I2136" t="s">
        <v>289</v>
      </c>
      <c r="J2136" t="s">
        <v>38</v>
      </c>
      <c r="K2136" t="s">
        <v>39</v>
      </c>
      <c r="L2136" t="s">
        <v>47</v>
      </c>
      <c r="M2136" t="s">
        <v>4885</v>
      </c>
    </row>
    <row r="2137" spans="1:13" x14ac:dyDescent="0.35">
      <c r="A2137" s="5">
        <v>45756</v>
      </c>
      <c r="B2137">
        <v>4</v>
      </c>
      <c r="C2137">
        <v>2025</v>
      </c>
      <c r="D2137" t="s">
        <v>678</v>
      </c>
      <c r="E2137">
        <v>2</v>
      </c>
      <c r="F2137" s="6">
        <v>0.66666666666666663</v>
      </c>
      <c r="G2137" s="6">
        <v>0.67013888888888884</v>
      </c>
      <c r="H2137" s="42">
        <f t="shared" si="17"/>
        <v>8.3333333333333037E-2</v>
      </c>
      <c r="I2137" t="s">
        <v>289</v>
      </c>
      <c r="J2137" t="s">
        <v>38</v>
      </c>
      <c r="K2137" t="s">
        <v>39</v>
      </c>
      <c r="L2137" t="s">
        <v>47</v>
      </c>
      <c r="M2137" t="s">
        <v>2044</v>
      </c>
    </row>
    <row r="2138" spans="1:13" x14ac:dyDescent="0.35">
      <c r="A2138" s="5">
        <v>45756</v>
      </c>
      <c r="B2138">
        <v>4</v>
      </c>
      <c r="C2138">
        <v>2025</v>
      </c>
      <c r="D2138" t="s">
        <v>678</v>
      </c>
      <c r="E2138">
        <v>2</v>
      </c>
      <c r="F2138" s="6">
        <v>0.66666666666666663</v>
      </c>
      <c r="G2138" s="6">
        <v>0.67013888888888884</v>
      </c>
      <c r="H2138" s="42">
        <f t="shared" si="17"/>
        <v>8.3333333333333037E-2</v>
      </c>
      <c r="I2138" t="s">
        <v>168</v>
      </c>
      <c r="J2138" t="s">
        <v>38</v>
      </c>
      <c r="K2138" t="s">
        <v>39</v>
      </c>
      <c r="L2138" t="s">
        <v>2045</v>
      </c>
      <c r="M2138" t="s">
        <v>2043</v>
      </c>
    </row>
    <row r="2139" spans="1:13" x14ac:dyDescent="0.35">
      <c r="A2139" s="5">
        <v>45756</v>
      </c>
      <c r="B2139">
        <v>4</v>
      </c>
      <c r="C2139">
        <v>2025</v>
      </c>
      <c r="D2139" t="s">
        <v>678</v>
      </c>
      <c r="E2139">
        <v>2</v>
      </c>
      <c r="F2139" s="6">
        <v>0.67013888888888884</v>
      </c>
      <c r="G2139" s="6">
        <v>0.68055555555555558</v>
      </c>
      <c r="H2139" s="42">
        <f t="shared" si="17"/>
        <v>0.25000000000000178</v>
      </c>
      <c r="I2139" t="s">
        <v>112</v>
      </c>
      <c r="J2139" t="s">
        <v>38</v>
      </c>
      <c r="K2139" t="s">
        <v>39</v>
      </c>
      <c r="L2139" t="s">
        <v>47</v>
      </c>
      <c r="M2139" t="s">
        <v>2002</v>
      </c>
    </row>
    <row r="2140" spans="1:13" x14ac:dyDescent="0.35">
      <c r="A2140" s="5">
        <v>45756</v>
      </c>
      <c r="B2140">
        <v>4</v>
      </c>
      <c r="C2140">
        <v>2025</v>
      </c>
      <c r="D2140" t="s">
        <v>678</v>
      </c>
      <c r="E2140">
        <v>2</v>
      </c>
      <c r="F2140" s="6">
        <v>0.68402777777777779</v>
      </c>
      <c r="G2140" s="6">
        <v>0.69097222222222221</v>
      </c>
      <c r="H2140" s="42">
        <f t="shared" si="17"/>
        <v>0.16666666666666607</v>
      </c>
      <c r="I2140" t="s">
        <v>42</v>
      </c>
      <c r="J2140" t="s">
        <v>25</v>
      </c>
      <c r="K2140" t="s">
        <v>26</v>
      </c>
      <c r="L2140" t="s">
        <v>53</v>
      </c>
      <c r="M2140" t="s">
        <v>2003</v>
      </c>
    </row>
    <row r="2141" spans="1:13" x14ac:dyDescent="0.35">
      <c r="A2141" s="5">
        <v>45756</v>
      </c>
      <c r="B2141">
        <v>4</v>
      </c>
      <c r="C2141">
        <v>2025</v>
      </c>
      <c r="D2141" t="s">
        <v>678</v>
      </c>
      <c r="E2141">
        <v>2</v>
      </c>
      <c r="F2141" s="6">
        <v>0.70833333333333337</v>
      </c>
      <c r="G2141" s="6">
        <v>0.71527777777777779</v>
      </c>
      <c r="H2141" s="42">
        <f t="shared" si="17"/>
        <v>0.16666666666666607</v>
      </c>
      <c r="I2141" t="s">
        <v>84</v>
      </c>
      <c r="J2141" t="s">
        <v>2042</v>
      </c>
      <c r="K2141" t="s">
        <v>39</v>
      </c>
      <c r="L2141" t="s">
        <v>47</v>
      </c>
      <c r="M2141" t="s">
        <v>2004</v>
      </c>
    </row>
    <row r="2142" spans="1:13" x14ac:dyDescent="0.35">
      <c r="A2142" s="5">
        <v>45756</v>
      </c>
      <c r="B2142">
        <v>4</v>
      </c>
      <c r="C2142">
        <v>2025</v>
      </c>
      <c r="D2142" t="s">
        <v>678</v>
      </c>
      <c r="E2142">
        <v>2</v>
      </c>
      <c r="F2142" s="6">
        <v>0.72222222222222221</v>
      </c>
      <c r="G2142" s="6">
        <v>0.73611111111111116</v>
      </c>
      <c r="H2142" s="42">
        <f t="shared" si="17"/>
        <v>0.33333333333333481</v>
      </c>
      <c r="I2142" t="s">
        <v>319</v>
      </c>
      <c r="J2142" t="s">
        <v>38</v>
      </c>
      <c r="K2142" t="s">
        <v>39</v>
      </c>
      <c r="L2142" t="s">
        <v>432</v>
      </c>
      <c r="M2142" t="s">
        <v>2006</v>
      </c>
    </row>
    <row r="2143" spans="1:13" x14ac:dyDescent="0.35">
      <c r="A2143" s="5">
        <v>45756</v>
      </c>
      <c r="B2143">
        <v>4</v>
      </c>
      <c r="C2143">
        <v>2025</v>
      </c>
      <c r="D2143" t="s">
        <v>678</v>
      </c>
      <c r="E2143">
        <v>2</v>
      </c>
      <c r="F2143" s="6">
        <v>0.73958333333333337</v>
      </c>
      <c r="G2143" s="6">
        <v>0.74652777777777779</v>
      </c>
      <c r="H2143" s="42">
        <f t="shared" si="17"/>
        <v>0.16666666666666607</v>
      </c>
      <c r="I2143" t="s">
        <v>215</v>
      </c>
      <c r="J2143" t="s">
        <v>38</v>
      </c>
      <c r="K2143" t="s">
        <v>39</v>
      </c>
      <c r="L2143" t="s">
        <v>47</v>
      </c>
      <c r="M2143" t="s">
        <v>2005</v>
      </c>
    </row>
    <row r="2144" spans="1:13" x14ac:dyDescent="0.35">
      <c r="A2144" s="5">
        <v>45756</v>
      </c>
      <c r="B2144">
        <v>4</v>
      </c>
      <c r="C2144">
        <v>2025</v>
      </c>
      <c r="D2144" t="s">
        <v>678</v>
      </c>
      <c r="E2144">
        <v>2</v>
      </c>
      <c r="F2144" s="6">
        <v>0.79166666666666663</v>
      </c>
      <c r="G2144" s="6">
        <v>0.79861111111111116</v>
      </c>
      <c r="H2144" s="42">
        <f t="shared" si="17"/>
        <v>0.16666666666666874</v>
      </c>
      <c r="I2144" t="s">
        <v>42</v>
      </c>
      <c r="J2144" t="s">
        <v>25</v>
      </c>
      <c r="K2144" t="s">
        <v>26</v>
      </c>
      <c r="L2144" t="s">
        <v>1196</v>
      </c>
      <c r="M2144" t="s">
        <v>4886</v>
      </c>
    </row>
    <row r="2145" spans="1:13" x14ac:dyDescent="0.35">
      <c r="A2145" s="5">
        <v>45756</v>
      </c>
      <c r="B2145">
        <v>4</v>
      </c>
      <c r="C2145">
        <v>2025</v>
      </c>
      <c r="D2145" t="s">
        <v>678</v>
      </c>
      <c r="E2145">
        <v>2</v>
      </c>
      <c r="F2145" s="6">
        <v>0.80208333333333337</v>
      </c>
      <c r="G2145" s="6">
        <v>0.80902777777777779</v>
      </c>
      <c r="H2145" s="42">
        <f t="shared" si="17"/>
        <v>0.16666666666666607</v>
      </c>
      <c r="I2145" t="s">
        <v>42</v>
      </c>
      <c r="J2145" t="s">
        <v>25</v>
      </c>
      <c r="K2145" t="s">
        <v>26</v>
      </c>
      <c r="L2145" t="s">
        <v>1196</v>
      </c>
      <c r="M2145" t="s">
        <v>2007</v>
      </c>
    </row>
    <row r="2146" spans="1:13" x14ac:dyDescent="0.35">
      <c r="A2146" s="5">
        <v>45756</v>
      </c>
      <c r="B2146">
        <v>4</v>
      </c>
      <c r="C2146">
        <v>2025</v>
      </c>
      <c r="D2146" t="s">
        <v>678</v>
      </c>
      <c r="E2146">
        <v>2</v>
      </c>
      <c r="F2146" s="6">
        <v>0.81944444444444442</v>
      </c>
      <c r="G2146" s="6">
        <v>0.82291666666666663</v>
      </c>
      <c r="H2146" s="42">
        <f t="shared" si="17"/>
        <v>8.3333333333333037E-2</v>
      </c>
      <c r="I2146" t="s">
        <v>84</v>
      </c>
      <c r="J2146" t="s">
        <v>38</v>
      </c>
      <c r="K2146" t="s">
        <v>39</v>
      </c>
      <c r="L2146" t="s">
        <v>47</v>
      </c>
      <c r="M2146" t="s">
        <v>2008</v>
      </c>
    </row>
    <row r="2147" spans="1:13" x14ac:dyDescent="0.35">
      <c r="A2147" s="5">
        <v>45756</v>
      </c>
      <c r="B2147">
        <v>4</v>
      </c>
      <c r="C2147">
        <v>2025</v>
      </c>
      <c r="D2147" t="s">
        <v>678</v>
      </c>
      <c r="E2147">
        <v>2</v>
      </c>
      <c r="F2147" s="6">
        <v>0.82291666666666663</v>
      </c>
      <c r="G2147" s="6">
        <v>0.82986111111111116</v>
      </c>
      <c r="H2147" s="42">
        <f t="shared" si="17"/>
        <v>0.16666666666666874</v>
      </c>
      <c r="I2147" t="s">
        <v>2041</v>
      </c>
      <c r="J2147" t="s">
        <v>25</v>
      </c>
      <c r="K2147" t="s">
        <v>26</v>
      </c>
      <c r="L2147" t="s">
        <v>1984</v>
      </c>
      <c r="M2147" t="s">
        <v>2009</v>
      </c>
    </row>
    <row r="2148" spans="1:13" x14ac:dyDescent="0.35">
      <c r="A2148" s="5">
        <v>45756</v>
      </c>
      <c r="B2148">
        <v>4</v>
      </c>
      <c r="C2148">
        <v>2025</v>
      </c>
      <c r="D2148" t="s">
        <v>678</v>
      </c>
      <c r="E2148">
        <v>2</v>
      </c>
      <c r="F2148" s="6">
        <v>0.82986111111111116</v>
      </c>
      <c r="G2148" s="6">
        <v>0.84375</v>
      </c>
      <c r="H2148" s="42">
        <f t="shared" si="17"/>
        <v>0.33333333333333215</v>
      </c>
      <c r="I2148" t="s">
        <v>617</v>
      </c>
      <c r="J2148" t="s">
        <v>38</v>
      </c>
      <c r="K2148" t="s">
        <v>39</v>
      </c>
      <c r="L2148" t="s">
        <v>47</v>
      </c>
      <c r="M2148" t="s">
        <v>2010</v>
      </c>
    </row>
    <row r="2149" spans="1:13" x14ac:dyDescent="0.35">
      <c r="A2149" s="5">
        <v>45756</v>
      </c>
      <c r="B2149">
        <v>4</v>
      </c>
      <c r="C2149">
        <v>2025</v>
      </c>
      <c r="D2149" t="s">
        <v>678</v>
      </c>
      <c r="E2149">
        <v>2</v>
      </c>
      <c r="F2149" s="6">
        <v>0.875</v>
      </c>
      <c r="G2149" s="6">
        <v>0.90625</v>
      </c>
      <c r="H2149" s="42">
        <f t="shared" si="17"/>
        <v>0.75</v>
      </c>
      <c r="I2149" t="s">
        <v>84</v>
      </c>
      <c r="J2149" t="s">
        <v>25</v>
      </c>
      <c r="K2149" t="s">
        <v>26</v>
      </c>
      <c r="L2149" t="s">
        <v>36</v>
      </c>
      <c r="M2149" t="s">
        <v>2011</v>
      </c>
    </row>
    <row r="2150" spans="1:13" x14ac:dyDescent="0.35">
      <c r="A2150" s="5">
        <v>45757</v>
      </c>
      <c r="B2150">
        <v>4</v>
      </c>
      <c r="C2150">
        <v>2025</v>
      </c>
      <c r="D2150" t="s">
        <v>678</v>
      </c>
      <c r="E2150">
        <v>1</v>
      </c>
      <c r="F2150" s="6">
        <v>0.29166666666666669</v>
      </c>
      <c r="G2150" s="6">
        <v>0.30555555555555558</v>
      </c>
      <c r="H2150" s="42">
        <f t="shared" si="17"/>
        <v>0.33333333333333348</v>
      </c>
      <c r="I2150" t="s">
        <v>33</v>
      </c>
      <c r="J2150" t="s">
        <v>30</v>
      </c>
      <c r="K2150" t="s">
        <v>52</v>
      </c>
      <c r="L2150" t="s">
        <v>57</v>
      </c>
      <c r="M2150" t="s">
        <v>518</v>
      </c>
    </row>
    <row r="2151" spans="1:13" x14ac:dyDescent="0.35">
      <c r="A2151" s="5">
        <v>45757</v>
      </c>
      <c r="B2151">
        <v>4</v>
      </c>
      <c r="C2151">
        <v>2025</v>
      </c>
      <c r="D2151" t="s">
        <v>678</v>
      </c>
      <c r="E2151">
        <v>1</v>
      </c>
      <c r="F2151" s="6">
        <v>0.31944444444444442</v>
      </c>
      <c r="G2151" s="6">
        <v>0.32291666666666669</v>
      </c>
      <c r="H2151" s="42">
        <f t="shared" si="17"/>
        <v>8.333333333333437E-2</v>
      </c>
      <c r="I2151" t="s">
        <v>29</v>
      </c>
      <c r="J2151" t="s">
        <v>25</v>
      </c>
      <c r="K2151" t="s">
        <v>26</v>
      </c>
      <c r="L2151" t="s">
        <v>1984</v>
      </c>
      <c r="M2151" t="s">
        <v>2012</v>
      </c>
    </row>
    <row r="2152" spans="1:13" x14ac:dyDescent="0.35">
      <c r="A2152" s="5">
        <v>45757</v>
      </c>
      <c r="B2152">
        <v>4</v>
      </c>
      <c r="C2152">
        <v>2025</v>
      </c>
      <c r="D2152" t="s">
        <v>678</v>
      </c>
      <c r="E2152">
        <v>1</v>
      </c>
      <c r="F2152" s="6">
        <v>0.33333333333333331</v>
      </c>
      <c r="G2152" s="6">
        <v>0.375</v>
      </c>
      <c r="H2152" s="42">
        <f t="shared" si="17"/>
        <v>1.0000000000000004</v>
      </c>
      <c r="I2152" t="s">
        <v>215</v>
      </c>
      <c r="J2152" t="s">
        <v>38</v>
      </c>
      <c r="K2152" t="s">
        <v>39</v>
      </c>
      <c r="L2152" t="s">
        <v>36</v>
      </c>
      <c r="M2152" t="s">
        <v>2013</v>
      </c>
    </row>
    <row r="2153" spans="1:13" x14ac:dyDescent="0.35">
      <c r="A2153" s="5">
        <v>45757</v>
      </c>
      <c r="B2153">
        <v>4</v>
      </c>
      <c r="C2153">
        <v>2025</v>
      </c>
      <c r="D2153" t="s">
        <v>678</v>
      </c>
      <c r="E2153">
        <v>1</v>
      </c>
      <c r="F2153" s="6">
        <v>0.375</v>
      </c>
      <c r="G2153" s="6">
        <v>0.41666666666666669</v>
      </c>
      <c r="H2153" s="42">
        <f t="shared" si="17"/>
        <v>1.0000000000000004</v>
      </c>
      <c r="I2153" t="s">
        <v>215</v>
      </c>
      <c r="J2153" t="s">
        <v>38</v>
      </c>
      <c r="K2153" t="s">
        <v>39</v>
      </c>
      <c r="L2153" t="s">
        <v>36</v>
      </c>
      <c r="M2153" t="s">
        <v>2014</v>
      </c>
    </row>
    <row r="2154" spans="1:13" x14ac:dyDescent="0.35">
      <c r="A2154" s="5">
        <v>45757</v>
      </c>
      <c r="B2154">
        <v>4</v>
      </c>
      <c r="C2154">
        <v>2025</v>
      </c>
      <c r="D2154" t="s">
        <v>678</v>
      </c>
      <c r="E2154">
        <v>1</v>
      </c>
      <c r="F2154" s="6">
        <v>0.41666666666666669</v>
      </c>
      <c r="G2154" s="6">
        <v>0.43402777777777779</v>
      </c>
      <c r="H2154" s="42">
        <f t="shared" si="17"/>
        <v>0.41666666666666652</v>
      </c>
      <c r="I2154" t="s">
        <v>215</v>
      </c>
      <c r="J2154" t="s">
        <v>38</v>
      </c>
      <c r="K2154" t="s">
        <v>39</v>
      </c>
      <c r="L2154" t="s">
        <v>36</v>
      </c>
      <c r="M2154" t="s">
        <v>2015</v>
      </c>
    </row>
    <row r="2155" spans="1:13" x14ac:dyDescent="0.35">
      <c r="A2155" s="5">
        <v>45757</v>
      </c>
      <c r="B2155">
        <v>4</v>
      </c>
      <c r="C2155">
        <v>2025</v>
      </c>
      <c r="D2155" t="s">
        <v>678</v>
      </c>
      <c r="E2155">
        <v>1</v>
      </c>
      <c r="F2155" s="6">
        <v>0.4375</v>
      </c>
      <c r="G2155" s="6">
        <v>0.4513888888888889</v>
      </c>
      <c r="H2155" s="42">
        <f t="shared" si="17"/>
        <v>0.33333333333333348</v>
      </c>
      <c r="I2155" t="s">
        <v>367</v>
      </c>
      <c r="J2155" t="s">
        <v>25</v>
      </c>
      <c r="K2155" t="s">
        <v>26</v>
      </c>
      <c r="L2155" t="s">
        <v>53</v>
      </c>
      <c r="M2155" t="s">
        <v>2016</v>
      </c>
    </row>
    <row r="2156" spans="1:13" x14ac:dyDescent="0.35">
      <c r="A2156" s="5">
        <v>45757</v>
      </c>
      <c r="B2156">
        <v>4</v>
      </c>
      <c r="C2156">
        <v>2025</v>
      </c>
      <c r="D2156" t="s">
        <v>678</v>
      </c>
      <c r="E2156">
        <v>1</v>
      </c>
      <c r="F2156" s="6">
        <v>0.47916666666666669</v>
      </c>
      <c r="G2156" s="6">
        <v>0.49305555555555558</v>
      </c>
      <c r="H2156" s="42">
        <f t="shared" si="17"/>
        <v>0.33333333333333348</v>
      </c>
      <c r="I2156" t="s">
        <v>33</v>
      </c>
      <c r="J2156" t="s">
        <v>30</v>
      </c>
      <c r="K2156" t="s">
        <v>26</v>
      </c>
      <c r="L2156" t="s">
        <v>34</v>
      </c>
      <c r="M2156" t="s">
        <v>2017</v>
      </c>
    </row>
    <row r="2157" spans="1:13" x14ac:dyDescent="0.35">
      <c r="A2157" s="5">
        <v>45757</v>
      </c>
      <c r="B2157">
        <v>4</v>
      </c>
      <c r="C2157">
        <v>2025</v>
      </c>
      <c r="D2157" t="s">
        <v>678</v>
      </c>
      <c r="E2157">
        <v>1</v>
      </c>
      <c r="F2157" s="6">
        <v>0.54513888888888884</v>
      </c>
      <c r="G2157" s="6">
        <v>0.54861111111111116</v>
      </c>
      <c r="H2157" s="42">
        <f t="shared" si="17"/>
        <v>8.3333333333335702E-2</v>
      </c>
      <c r="I2157" t="s">
        <v>367</v>
      </c>
      <c r="J2157" t="s">
        <v>25</v>
      </c>
      <c r="K2157" t="s">
        <v>26</v>
      </c>
      <c r="L2157" t="s">
        <v>53</v>
      </c>
      <c r="M2157" t="s">
        <v>2018</v>
      </c>
    </row>
    <row r="2158" spans="1:13" x14ac:dyDescent="0.35">
      <c r="A2158" s="5">
        <v>45757</v>
      </c>
      <c r="B2158">
        <v>4</v>
      </c>
      <c r="C2158">
        <v>2025</v>
      </c>
      <c r="D2158" t="s">
        <v>678</v>
      </c>
      <c r="E2158">
        <v>1</v>
      </c>
      <c r="F2158" s="6">
        <v>0.57291666666666663</v>
      </c>
      <c r="G2158" s="6">
        <v>0.58333333333333337</v>
      </c>
      <c r="H2158" s="42">
        <f t="shared" si="17"/>
        <v>0.25000000000000178</v>
      </c>
      <c r="I2158" t="s">
        <v>29</v>
      </c>
      <c r="J2158" t="s">
        <v>25</v>
      </c>
      <c r="K2158" t="s">
        <v>26</v>
      </c>
      <c r="L2158" t="s">
        <v>47</v>
      </c>
      <c r="M2158" t="s">
        <v>2019</v>
      </c>
    </row>
    <row r="2159" spans="1:13" x14ac:dyDescent="0.35">
      <c r="A2159" s="5">
        <v>45757</v>
      </c>
      <c r="B2159">
        <v>4</v>
      </c>
      <c r="C2159">
        <v>2025</v>
      </c>
      <c r="D2159" t="s">
        <v>678</v>
      </c>
      <c r="E2159">
        <v>1</v>
      </c>
      <c r="F2159" s="6">
        <v>0.58333333333333337</v>
      </c>
      <c r="G2159" s="6">
        <v>0.625</v>
      </c>
      <c r="H2159" s="42">
        <f t="shared" si="17"/>
        <v>0.99999999999999911</v>
      </c>
      <c r="I2159" t="s">
        <v>29</v>
      </c>
      <c r="J2159" t="s">
        <v>38</v>
      </c>
      <c r="K2159" t="s">
        <v>39</v>
      </c>
      <c r="L2159" t="s">
        <v>47</v>
      </c>
      <c r="M2159" t="s">
        <v>2020</v>
      </c>
    </row>
    <row r="2160" spans="1:13" x14ac:dyDescent="0.35">
      <c r="A2160" s="5">
        <v>45757</v>
      </c>
      <c r="B2160">
        <v>4</v>
      </c>
      <c r="C2160">
        <v>2025</v>
      </c>
      <c r="D2160" t="s">
        <v>678</v>
      </c>
      <c r="E2160">
        <v>2</v>
      </c>
      <c r="F2160" s="6">
        <v>0.625</v>
      </c>
      <c r="G2160" s="6">
        <v>0.66666666666666663</v>
      </c>
      <c r="H2160" s="42">
        <f t="shared" si="17"/>
        <v>0.99999999999999911</v>
      </c>
      <c r="I2160" t="s">
        <v>33</v>
      </c>
      <c r="J2160" t="s">
        <v>30</v>
      </c>
      <c r="K2160" t="s">
        <v>26</v>
      </c>
      <c r="L2160" t="s">
        <v>2046</v>
      </c>
      <c r="M2160" t="s">
        <v>2021</v>
      </c>
    </row>
    <row r="2161" spans="1:13" x14ac:dyDescent="0.35">
      <c r="A2161" s="5">
        <v>45757</v>
      </c>
      <c r="B2161">
        <v>4</v>
      </c>
      <c r="C2161">
        <v>2025</v>
      </c>
      <c r="D2161" t="s">
        <v>678</v>
      </c>
      <c r="E2161">
        <v>2</v>
      </c>
      <c r="F2161" s="6">
        <v>0.66666666666666663</v>
      </c>
      <c r="G2161" s="6">
        <v>0.67708333333333337</v>
      </c>
      <c r="H2161" s="42">
        <f t="shared" si="17"/>
        <v>0.25000000000000178</v>
      </c>
      <c r="I2161" t="s">
        <v>33</v>
      </c>
      <c r="J2161" t="s">
        <v>30</v>
      </c>
      <c r="K2161" t="s">
        <v>26</v>
      </c>
      <c r="L2161" t="s">
        <v>2047</v>
      </c>
      <c r="M2161" t="s">
        <v>2022</v>
      </c>
    </row>
    <row r="2162" spans="1:13" x14ac:dyDescent="0.35">
      <c r="A2162" s="5">
        <v>45757</v>
      </c>
      <c r="B2162">
        <v>4</v>
      </c>
      <c r="C2162">
        <v>2025</v>
      </c>
      <c r="D2162" t="s">
        <v>678</v>
      </c>
      <c r="E2162">
        <v>2</v>
      </c>
      <c r="F2162" s="6">
        <v>0.67708333333333337</v>
      </c>
      <c r="G2162" s="6">
        <v>0.6875</v>
      </c>
      <c r="H2162" s="42">
        <f t="shared" si="17"/>
        <v>0.24999999999999911</v>
      </c>
      <c r="I2162" t="s">
        <v>71</v>
      </c>
      <c r="J2162" t="s">
        <v>25</v>
      </c>
      <c r="K2162" t="s">
        <v>26</v>
      </c>
      <c r="L2162" t="s">
        <v>47</v>
      </c>
      <c r="M2162" t="s">
        <v>2023</v>
      </c>
    </row>
    <row r="2163" spans="1:13" x14ac:dyDescent="0.35">
      <c r="A2163" s="5">
        <v>45757</v>
      </c>
      <c r="B2163">
        <v>4</v>
      </c>
      <c r="C2163">
        <v>2025</v>
      </c>
      <c r="D2163" t="s">
        <v>678</v>
      </c>
      <c r="E2163">
        <v>2</v>
      </c>
      <c r="F2163" s="6">
        <v>0.69791666666666663</v>
      </c>
      <c r="G2163" s="6">
        <v>0.70138888888888884</v>
      </c>
      <c r="H2163" s="42">
        <f t="shared" si="17"/>
        <v>8.3333333333333037E-2</v>
      </c>
      <c r="I2163" t="s">
        <v>33</v>
      </c>
      <c r="J2163" t="s">
        <v>30</v>
      </c>
      <c r="K2163" t="s">
        <v>52</v>
      </c>
      <c r="L2163" t="s">
        <v>57</v>
      </c>
      <c r="M2163" t="s">
        <v>2024</v>
      </c>
    </row>
    <row r="2164" spans="1:13" x14ac:dyDescent="0.35">
      <c r="A2164" s="5">
        <v>45757</v>
      </c>
      <c r="B2164">
        <v>4</v>
      </c>
      <c r="C2164">
        <v>2025</v>
      </c>
      <c r="D2164" t="s">
        <v>678</v>
      </c>
      <c r="E2164">
        <v>2</v>
      </c>
      <c r="F2164" s="6">
        <v>0.71875</v>
      </c>
      <c r="G2164" s="6">
        <v>0.72569444444444442</v>
      </c>
      <c r="H2164" s="42">
        <f t="shared" si="17"/>
        <v>0.16666666666666607</v>
      </c>
      <c r="I2164" t="s">
        <v>319</v>
      </c>
      <c r="J2164" t="s">
        <v>25</v>
      </c>
      <c r="K2164" t="s">
        <v>26</v>
      </c>
      <c r="L2164" t="s">
        <v>2048</v>
      </c>
      <c r="M2164" t="s">
        <v>2025</v>
      </c>
    </row>
    <row r="2165" spans="1:13" x14ac:dyDescent="0.35">
      <c r="A2165" s="5">
        <v>45757</v>
      </c>
      <c r="B2165">
        <v>4</v>
      </c>
      <c r="C2165">
        <v>2025</v>
      </c>
      <c r="D2165" t="s">
        <v>678</v>
      </c>
      <c r="E2165">
        <v>2</v>
      </c>
      <c r="F2165" s="6">
        <v>0.72569444444444442</v>
      </c>
      <c r="G2165" s="6">
        <v>0.73611111111111116</v>
      </c>
      <c r="H2165" s="42">
        <f t="shared" si="17"/>
        <v>0.25000000000000178</v>
      </c>
      <c r="I2165" t="s">
        <v>319</v>
      </c>
      <c r="J2165" t="s">
        <v>25</v>
      </c>
      <c r="K2165" t="s">
        <v>26</v>
      </c>
      <c r="L2165" t="s">
        <v>1983</v>
      </c>
      <c r="M2165" t="s">
        <v>2026</v>
      </c>
    </row>
    <row r="2166" spans="1:13" x14ac:dyDescent="0.35">
      <c r="A2166" s="5">
        <v>45757</v>
      </c>
      <c r="B2166">
        <v>4</v>
      </c>
      <c r="C2166">
        <v>2025</v>
      </c>
      <c r="D2166" t="s">
        <v>678</v>
      </c>
      <c r="E2166">
        <v>2</v>
      </c>
      <c r="F2166" s="6">
        <v>0.79166666666666663</v>
      </c>
      <c r="G2166" s="6">
        <v>0.80208333333333337</v>
      </c>
      <c r="H2166" s="42">
        <f t="shared" si="17"/>
        <v>0.25000000000000178</v>
      </c>
      <c r="I2166" t="s">
        <v>33</v>
      </c>
      <c r="J2166" t="s">
        <v>30</v>
      </c>
      <c r="K2166" t="s">
        <v>52</v>
      </c>
      <c r="L2166" t="s">
        <v>57</v>
      </c>
      <c r="M2166" t="s">
        <v>2027</v>
      </c>
    </row>
    <row r="2167" spans="1:13" x14ac:dyDescent="0.35">
      <c r="A2167" s="5">
        <v>45757</v>
      </c>
      <c r="B2167">
        <v>4</v>
      </c>
      <c r="C2167">
        <v>2025</v>
      </c>
      <c r="D2167" t="s">
        <v>678</v>
      </c>
      <c r="E2167">
        <v>2</v>
      </c>
      <c r="F2167" s="6">
        <v>0.80555555555555558</v>
      </c>
      <c r="G2167" s="6">
        <v>0.8125</v>
      </c>
      <c r="H2167" s="42">
        <f t="shared" si="17"/>
        <v>0.16666666666666607</v>
      </c>
      <c r="I2167" t="s">
        <v>93</v>
      </c>
      <c r="J2167" t="s">
        <v>25</v>
      </c>
      <c r="K2167" t="s">
        <v>26</v>
      </c>
      <c r="L2167" t="s">
        <v>47</v>
      </c>
      <c r="M2167" t="s">
        <v>2028</v>
      </c>
    </row>
    <row r="2168" spans="1:13" x14ac:dyDescent="0.35">
      <c r="A2168" s="5">
        <v>45757</v>
      </c>
      <c r="B2168">
        <v>4</v>
      </c>
      <c r="C2168">
        <v>2025</v>
      </c>
      <c r="D2168" t="s">
        <v>678</v>
      </c>
      <c r="E2168">
        <v>2</v>
      </c>
      <c r="F2168" s="6">
        <v>0.82638888888888884</v>
      </c>
      <c r="G2168" s="6">
        <v>0.82986111111111116</v>
      </c>
      <c r="H2168" s="42">
        <f t="shared" si="17"/>
        <v>8.3333333333335702E-2</v>
      </c>
      <c r="I2168" t="s">
        <v>367</v>
      </c>
      <c r="J2168" t="s">
        <v>25</v>
      </c>
      <c r="K2168" t="s">
        <v>26</v>
      </c>
      <c r="L2168" t="s">
        <v>1196</v>
      </c>
      <c r="M2168" t="s">
        <v>2029</v>
      </c>
    </row>
    <row r="2169" spans="1:13" x14ac:dyDescent="0.35">
      <c r="A2169" s="5">
        <v>45757</v>
      </c>
      <c r="B2169">
        <v>4</v>
      </c>
      <c r="C2169">
        <v>2025</v>
      </c>
      <c r="D2169" t="s">
        <v>678</v>
      </c>
      <c r="E2169">
        <v>2</v>
      </c>
      <c r="F2169" s="6">
        <v>0.84375</v>
      </c>
      <c r="G2169" s="6">
        <v>0.84722222222222221</v>
      </c>
      <c r="H2169" s="42">
        <f t="shared" si="17"/>
        <v>8.3333333333333037E-2</v>
      </c>
      <c r="I2169" t="s">
        <v>367</v>
      </c>
      <c r="J2169" t="s">
        <v>25</v>
      </c>
      <c r="K2169" t="s">
        <v>26</v>
      </c>
      <c r="L2169" t="s">
        <v>53</v>
      </c>
      <c r="M2169" t="s">
        <v>2030</v>
      </c>
    </row>
    <row r="2170" spans="1:13" x14ac:dyDescent="0.35">
      <c r="A2170" s="5">
        <v>45757</v>
      </c>
      <c r="B2170">
        <v>4</v>
      </c>
      <c r="C2170">
        <v>2025</v>
      </c>
      <c r="D2170" t="s">
        <v>678</v>
      </c>
      <c r="E2170">
        <v>2</v>
      </c>
      <c r="F2170" s="6">
        <v>0.85416666666666663</v>
      </c>
      <c r="G2170" s="6">
        <v>0.85763888888888884</v>
      </c>
      <c r="H2170" s="42">
        <f t="shared" si="17"/>
        <v>8.3333333333333037E-2</v>
      </c>
      <c r="I2170" t="s">
        <v>367</v>
      </c>
      <c r="J2170" t="s">
        <v>25</v>
      </c>
      <c r="K2170" t="s">
        <v>26</v>
      </c>
      <c r="L2170" t="s">
        <v>1984</v>
      </c>
      <c r="M2170" t="s">
        <v>2049</v>
      </c>
    </row>
    <row r="2171" spans="1:13" x14ac:dyDescent="0.35">
      <c r="A2171" s="5">
        <v>45757</v>
      </c>
      <c r="B2171">
        <v>4</v>
      </c>
      <c r="C2171">
        <v>2025</v>
      </c>
      <c r="D2171" t="s">
        <v>678</v>
      </c>
      <c r="E2171">
        <v>2</v>
      </c>
      <c r="F2171" s="6">
        <v>0.86111111111111116</v>
      </c>
      <c r="G2171" s="6">
        <v>0.86805555555555558</v>
      </c>
      <c r="H2171" s="42">
        <f t="shared" si="17"/>
        <v>0.16666666666666607</v>
      </c>
      <c r="I2171" t="s">
        <v>93</v>
      </c>
      <c r="J2171" t="s">
        <v>25</v>
      </c>
      <c r="K2171" t="s">
        <v>26</v>
      </c>
      <c r="L2171" t="s">
        <v>47</v>
      </c>
      <c r="M2171" t="s">
        <v>2031</v>
      </c>
    </row>
    <row r="2172" spans="1:13" x14ac:dyDescent="0.35">
      <c r="A2172" s="5">
        <v>45757</v>
      </c>
      <c r="B2172">
        <v>4</v>
      </c>
      <c r="C2172">
        <v>2025</v>
      </c>
      <c r="D2172" t="s">
        <v>678</v>
      </c>
      <c r="E2172">
        <v>2</v>
      </c>
      <c r="F2172" s="6">
        <v>0.875</v>
      </c>
      <c r="G2172" s="6">
        <v>0.88194444444444442</v>
      </c>
      <c r="H2172" s="42">
        <f t="shared" si="17"/>
        <v>0.16666666666666607</v>
      </c>
      <c r="I2172" t="s">
        <v>93</v>
      </c>
      <c r="J2172" t="s">
        <v>25</v>
      </c>
      <c r="K2172" t="s">
        <v>26</v>
      </c>
      <c r="L2172" t="s">
        <v>47</v>
      </c>
      <c r="M2172" t="s">
        <v>2032</v>
      </c>
    </row>
    <row r="2173" spans="1:13" x14ac:dyDescent="0.35">
      <c r="A2173" s="5">
        <v>45757</v>
      </c>
      <c r="B2173">
        <v>4</v>
      </c>
      <c r="C2173">
        <v>2025</v>
      </c>
      <c r="D2173" t="s">
        <v>678</v>
      </c>
      <c r="E2173">
        <v>2</v>
      </c>
      <c r="F2173" s="6">
        <v>0.88194444444444442</v>
      </c>
      <c r="G2173" s="6">
        <v>0.90277777777777779</v>
      </c>
      <c r="H2173" s="42">
        <f t="shared" si="17"/>
        <v>0.50000000000000089</v>
      </c>
      <c r="I2173" t="s">
        <v>71</v>
      </c>
      <c r="J2173" t="s">
        <v>25</v>
      </c>
      <c r="K2173" t="s">
        <v>26</v>
      </c>
      <c r="L2173" t="s">
        <v>47</v>
      </c>
      <c r="M2173" t="s">
        <v>2033</v>
      </c>
    </row>
    <row r="2174" spans="1:13" x14ac:dyDescent="0.35">
      <c r="A2174" s="5">
        <v>45757</v>
      </c>
      <c r="B2174">
        <v>4</v>
      </c>
      <c r="C2174">
        <v>2025</v>
      </c>
      <c r="D2174" t="s">
        <v>678</v>
      </c>
      <c r="E2174">
        <v>3</v>
      </c>
      <c r="F2174" s="6">
        <v>0.91666666666666663</v>
      </c>
      <c r="G2174" s="6">
        <v>0.92708333333333337</v>
      </c>
      <c r="H2174" s="42">
        <f t="shared" si="17"/>
        <v>0.25000000000000178</v>
      </c>
      <c r="I2174" t="s">
        <v>56</v>
      </c>
      <c r="J2174" t="s">
        <v>30</v>
      </c>
      <c r="K2174" t="s">
        <v>52</v>
      </c>
      <c r="L2174" t="s">
        <v>57</v>
      </c>
      <c r="M2174" t="s">
        <v>4887</v>
      </c>
    </row>
    <row r="2175" spans="1:13" x14ac:dyDescent="0.35">
      <c r="A2175" s="5">
        <v>45757</v>
      </c>
      <c r="B2175">
        <v>4</v>
      </c>
      <c r="C2175">
        <v>2025</v>
      </c>
      <c r="D2175" t="s">
        <v>678</v>
      </c>
      <c r="E2175">
        <v>3</v>
      </c>
      <c r="F2175" s="6">
        <v>0.92708333333333337</v>
      </c>
      <c r="G2175" s="6">
        <v>0.95833333333333337</v>
      </c>
      <c r="H2175" s="42">
        <f t="shared" si="17"/>
        <v>0.75</v>
      </c>
      <c r="I2175" t="s">
        <v>42</v>
      </c>
      <c r="J2175" t="s">
        <v>25</v>
      </c>
      <c r="K2175" t="s">
        <v>26</v>
      </c>
      <c r="L2175" t="s">
        <v>1983</v>
      </c>
      <c r="M2175" t="s">
        <v>4888</v>
      </c>
    </row>
    <row r="2176" spans="1:13" x14ac:dyDescent="0.35">
      <c r="A2176" s="5">
        <v>45757</v>
      </c>
      <c r="B2176">
        <v>4</v>
      </c>
      <c r="C2176">
        <v>2025</v>
      </c>
      <c r="D2176" t="s">
        <v>678</v>
      </c>
      <c r="E2176">
        <v>3</v>
      </c>
      <c r="F2176" s="6">
        <v>0.95833333333333337</v>
      </c>
      <c r="G2176" s="6">
        <v>1</v>
      </c>
      <c r="H2176" s="42">
        <f t="shared" ref="H2176:H2239" si="18">(G2176-F2176)*24</f>
        <v>0.99999999999999911</v>
      </c>
      <c r="I2176" t="s">
        <v>165</v>
      </c>
      <c r="J2176" t="s">
        <v>25</v>
      </c>
      <c r="K2176" t="s">
        <v>26</v>
      </c>
      <c r="L2176" t="s">
        <v>183</v>
      </c>
      <c r="M2176" t="s">
        <v>2034</v>
      </c>
    </row>
    <row r="2177" spans="1:13" x14ac:dyDescent="0.35">
      <c r="A2177" s="5">
        <v>45757</v>
      </c>
      <c r="B2177">
        <v>4</v>
      </c>
      <c r="C2177">
        <v>2025</v>
      </c>
      <c r="D2177" t="s">
        <v>678</v>
      </c>
      <c r="E2177">
        <v>3</v>
      </c>
      <c r="F2177" s="6">
        <v>4.1666666666666664E-2</v>
      </c>
      <c r="G2177" s="6">
        <v>6.25E-2</v>
      </c>
      <c r="H2177" s="42">
        <f t="shared" si="18"/>
        <v>0.5</v>
      </c>
      <c r="I2177" t="s">
        <v>66</v>
      </c>
      <c r="J2177" t="s">
        <v>25</v>
      </c>
      <c r="K2177" t="s">
        <v>26</v>
      </c>
      <c r="L2177" t="s">
        <v>47</v>
      </c>
      <c r="M2177" t="s">
        <v>2035</v>
      </c>
    </row>
    <row r="2178" spans="1:13" x14ac:dyDescent="0.35">
      <c r="A2178" s="5">
        <v>45757</v>
      </c>
      <c r="B2178">
        <v>4</v>
      </c>
      <c r="C2178">
        <v>2025</v>
      </c>
      <c r="D2178" t="s">
        <v>678</v>
      </c>
      <c r="E2178">
        <v>3</v>
      </c>
      <c r="F2178" s="6">
        <v>6.9444444444444448E-2</v>
      </c>
      <c r="G2178" s="6">
        <v>7.6388888888888895E-2</v>
      </c>
      <c r="H2178" s="42">
        <f t="shared" si="18"/>
        <v>0.16666666666666674</v>
      </c>
      <c r="I2178" t="s">
        <v>488</v>
      </c>
      <c r="J2178" t="s">
        <v>25</v>
      </c>
      <c r="K2178" t="s">
        <v>26</v>
      </c>
      <c r="L2178" t="s">
        <v>47</v>
      </c>
      <c r="M2178" t="s">
        <v>2037</v>
      </c>
    </row>
    <row r="2179" spans="1:13" x14ac:dyDescent="0.35">
      <c r="A2179" s="5">
        <v>45757</v>
      </c>
      <c r="B2179">
        <v>4</v>
      </c>
      <c r="C2179">
        <v>2025</v>
      </c>
      <c r="D2179" t="s">
        <v>678</v>
      </c>
      <c r="E2179">
        <v>3</v>
      </c>
      <c r="F2179" s="6">
        <v>0.16319444444444445</v>
      </c>
      <c r="G2179" s="6">
        <v>0.16666666666666666</v>
      </c>
      <c r="H2179" s="42">
        <f t="shared" si="18"/>
        <v>8.3333333333333037E-2</v>
      </c>
      <c r="I2179" t="s">
        <v>42</v>
      </c>
      <c r="J2179" t="s">
        <v>25</v>
      </c>
      <c r="K2179" t="s">
        <v>26</v>
      </c>
      <c r="L2179" t="s">
        <v>53</v>
      </c>
      <c r="M2179" t="s">
        <v>2036</v>
      </c>
    </row>
    <row r="2180" spans="1:13" x14ac:dyDescent="0.35">
      <c r="A2180" s="5">
        <v>45757</v>
      </c>
      <c r="B2180">
        <v>4</v>
      </c>
      <c r="C2180">
        <v>2025</v>
      </c>
      <c r="D2180" t="s">
        <v>678</v>
      </c>
      <c r="E2180">
        <v>3</v>
      </c>
      <c r="F2180" s="6">
        <v>0.2013888888888889</v>
      </c>
      <c r="G2180" s="6">
        <v>0.2048611111111111</v>
      </c>
      <c r="H2180" s="42">
        <f t="shared" si="18"/>
        <v>8.3333333333333037E-2</v>
      </c>
      <c r="I2180" t="s">
        <v>42</v>
      </c>
      <c r="J2180" t="s">
        <v>25</v>
      </c>
      <c r="K2180" t="s">
        <v>26</v>
      </c>
      <c r="L2180" t="s">
        <v>53</v>
      </c>
      <c r="M2180" t="s">
        <v>2038</v>
      </c>
    </row>
    <row r="2181" spans="1:13" x14ac:dyDescent="0.35">
      <c r="A2181" s="5">
        <v>45757</v>
      </c>
      <c r="B2181">
        <v>4</v>
      </c>
      <c r="C2181">
        <v>2025</v>
      </c>
      <c r="D2181" t="s">
        <v>678</v>
      </c>
      <c r="E2181">
        <v>3</v>
      </c>
      <c r="F2181" s="6">
        <v>0.2326388888888889</v>
      </c>
      <c r="G2181" s="6">
        <v>0.24305555555555555</v>
      </c>
      <c r="H2181" s="42">
        <f t="shared" si="18"/>
        <v>0.24999999999999978</v>
      </c>
      <c r="I2181" t="s">
        <v>304</v>
      </c>
      <c r="J2181" t="s">
        <v>25</v>
      </c>
      <c r="K2181" t="s">
        <v>26</v>
      </c>
      <c r="L2181" t="s">
        <v>183</v>
      </c>
      <c r="M2181" t="s">
        <v>2039</v>
      </c>
    </row>
    <row r="2182" spans="1:13" x14ac:dyDescent="0.35">
      <c r="A2182" s="5">
        <v>45757</v>
      </c>
      <c r="B2182">
        <v>4</v>
      </c>
      <c r="C2182">
        <v>2025</v>
      </c>
      <c r="D2182" t="s">
        <v>678</v>
      </c>
      <c r="E2182">
        <v>3</v>
      </c>
      <c r="F2182" s="6">
        <v>0.27777777777777779</v>
      </c>
      <c r="G2182" s="6">
        <v>0.29166666666666669</v>
      </c>
      <c r="H2182" s="42">
        <f t="shared" si="18"/>
        <v>0.33333333333333348</v>
      </c>
      <c r="I2182" t="s">
        <v>56</v>
      </c>
      <c r="J2182" t="s">
        <v>30</v>
      </c>
      <c r="K2182" t="s">
        <v>52</v>
      </c>
      <c r="L2182" t="s">
        <v>57</v>
      </c>
      <c r="M2182" t="s">
        <v>1404</v>
      </c>
    </row>
    <row r="2183" spans="1:13" x14ac:dyDescent="0.35">
      <c r="A2183" s="5">
        <v>45758</v>
      </c>
      <c r="B2183">
        <v>4</v>
      </c>
      <c r="C2183">
        <v>2025</v>
      </c>
      <c r="D2183" t="s">
        <v>678</v>
      </c>
      <c r="E2183">
        <v>1</v>
      </c>
      <c r="F2183" s="6">
        <v>0.30902777777777779</v>
      </c>
      <c r="G2183" s="6">
        <v>0.31597222222222221</v>
      </c>
      <c r="H2183" s="42">
        <f t="shared" si="18"/>
        <v>0.16666666666666607</v>
      </c>
      <c r="I2183" t="s">
        <v>56</v>
      </c>
      <c r="J2183" t="s">
        <v>30</v>
      </c>
      <c r="K2183" t="s">
        <v>52</v>
      </c>
      <c r="L2183" t="s">
        <v>57</v>
      </c>
      <c r="M2183" t="s">
        <v>2050</v>
      </c>
    </row>
    <row r="2184" spans="1:13" x14ac:dyDescent="0.35">
      <c r="A2184" s="5">
        <v>45758</v>
      </c>
      <c r="B2184">
        <v>4</v>
      </c>
      <c r="C2184">
        <v>2025</v>
      </c>
      <c r="D2184" t="s">
        <v>678</v>
      </c>
      <c r="E2184">
        <v>1</v>
      </c>
      <c r="F2184" s="6">
        <v>0.35069444444444442</v>
      </c>
      <c r="G2184" s="6">
        <v>0.3611111111111111</v>
      </c>
      <c r="H2184" s="42">
        <f t="shared" si="18"/>
        <v>0.25000000000000044</v>
      </c>
      <c r="I2184" t="s">
        <v>110</v>
      </c>
      <c r="J2184" t="s">
        <v>25</v>
      </c>
      <c r="K2184" t="s">
        <v>26</v>
      </c>
      <c r="L2184" t="s">
        <v>47</v>
      </c>
      <c r="M2184" t="s">
        <v>4889</v>
      </c>
    </row>
    <row r="2185" spans="1:13" x14ac:dyDescent="0.35">
      <c r="A2185" s="5">
        <v>45758</v>
      </c>
      <c r="B2185">
        <v>4</v>
      </c>
      <c r="C2185">
        <v>2025</v>
      </c>
      <c r="D2185" t="s">
        <v>678</v>
      </c>
      <c r="E2185">
        <v>1</v>
      </c>
      <c r="F2185" s="6">
        <v>0.35069444444444442</v>
      </c>
      <c r="G2185" s="6">
        <v>0.3611111111111111</v>
      </c>
      <c r="H2185" s="42">
        <f t="shared" si="18"/>
        <v>0.25000000000000044</v>
      </c>
      <c r="I2185" t="s">
        <v>84</v>
      </c>
      <c r="J2185" t="s">
        <v>25</v>
      </c>
      <c r="K2185" t="s">
        <v>26</v>
      </c>
      <c r="L2185" t="s">
        <v>47</v>
      </c>
      <c r="M2185" t="s">
        <v>4890</v>
      </c>
    </row>
    <row r="2186" spans="1:13" x14ac:dyDescent="0.35">
      <c r="A2186" s="5">
        <v>45758</v>
      </c>
      <c r="B2186">
        <v>4</v>
      </c>
      <c r="C2186">
        <v>2025</v>
      </c>
      <c r="D2186" t="s">
        <v>678</v>
      </c>
      <c r="E2186">
        <v>1</v>
      </c>
      <c r="F2186" s="6">
        <v>0.37152777777777779</v>
      </c>
      <c r="G2186" s="6">
        <v>0.375</v>
      </c>
      <c r="H2186" s="42">
        <f t="shared" si="18"/>
        <v>8.3333333333333037E-2</v>
      </c>
      <c r="I2186" t="s">
        <v>84</v>
      </c>
      <c r="J2186" t="s">
        <v>25</v>
      </c>
      <c r="K2186" t="s">
        <v>26</v>
      </c>
      <c r="L2186" t="s">
        <v>47</v>
      </c>
      <c r="M2186" t="s">
        <v>4891</v>
      </c>
    </row>
    <row r="2187" spans="1:13" x14ac:dyDescent="0.35">
      <c r="A2187" s="5">
        <v>45758</v>
      </c>
      <c r="B2187">
        <v>4</v>
      </c>
      <c r="C2187">
        <v>2025</v>
      </c>
      <c r="D2187" t="s">
        <v>678</v>
      </c>
      <c r="E2187">
        <v>1</v>
      </c>
      <c r="F2187" s="6">
        <v>0.44791666666666669</v>
      </c>
      <c r="G2187" s="6">
        <v>0.45833333333333331</v>
      </c>
      <c r="H2187" s="42">
        <f t="shared" si="18"/>
        <v>0.24999999999999911</v>
      </c>
      <c r="I2187" t="s">
        <v>42</v>
      </c>
      <c r="J2187" t="s">
        <v>25</v>
      </c>
      <c r="K2187" t="s">
        <v>26</v>
      </c>
      <c r="L2187" t="s">
        <v>1196</v>
      </c>
      <c r="M2187" t="s">
        <v>2051</v>
      </c>
    </row>
    <row r="2188" spans="1:13" x14ac:dyDescent="0.35">
      <c r="A2188" s="5">
        <v>45758</v>
      </c>
      <c r="B2188">
        <v>4</v>
      </c>
      <c r="C2188">
        <v>2025</v>
      </c>
      <c r="D2188" t="s">
        <v>678</v>
      </c>
      <c r="E2188">
        <v>1</v>
      </c>
      <c r="F2188" s="6">
        <v>0.57986111111111116</v>
      </c>
      <c r="G2188" s="6">
        <v>0.58333333333333337</v>
      </c>
      <c r="H2188" s="42">
        <f t="shared" si="18"/>
        <v>8.3333333333333037E-2</v>
      </c>
      <c r="I2188" t="s">
        <v>2096</v>
      </c>
      <c r="J2188" t="s">
        <v>25</v>
      </c>
      <c r="K2188" t="s">
        <v>26</v>
      </c>
      <c r="L2188" t="s">
        <v>47</v>
      </c>
      <c r="M2188" t="s">
        <v>4892</v>
      </c>
    </row>
    <row r="2189" spans="1:13" x14ac:dyDescent="0.35">
      <c r="A2189" s="5">
        <v>45758</v>
      </c>
      <c r="B2189">
        <v>4</v>
      </c>
      <c r="C2189">
        <v>2025</v>
      </c>
      <c r="D2189" t="s">
        <v>678</v>
      </c>
      <c r="E2189">
        <v>1</v>
      </c>
      <c r="F2189" s="6">
        <v>0.58333333333333337</v>
      </c>
      <c r="G2189" s="6">
        <v>0.59722222222222221</v>
      </c>
      <c r="H2189" s="42">
        <f t="shared" si="18"/>
        <v>0.33333333333333215</v>
      </c>
      <c r="I2189" t="s">
        <v>304</v>
      </c>
      <c r="J2189" t="s">
        <v>25</v>
      </c>
      <c r="K2189" t="s">
        <v>26</v>
      </c>
      <c r="L2189" t="s">
        <v>316</v>
      </c>
      <c r="M2189" t="s">
        <v>2052</v>
      </c>
    </row>
    <row r="2190" spans="1:13" x14ac:dyDescent="0.35">
      <c r="A2190" s="5">
        <v>45758</v>
      </c>
      <c r="B2190">
        <v>4</v>
      </c>
      <c r="C2190">
        <v>2025</v>
      </c>
      <c r="D2190" t="s">
        <v>678</v>
      </c>
      <c r="E2190">
        <v>1</v>
      </c>
      <c r="F2190" s="6">
        <v>0.61111111111111116</v>
      </c>
      <c r="G2190" s="6">
        <v>0.61805555555555558</v>
      </c>
      <c r="H2190" s="42">
        <f t="shared" si="18"/>
        <v>0.16666666666666607</v>
      </c>
      <c r="I2190" t="s">
        <v>42</v>
      </c>
      <c r="J2190" t="s">
        <v>25</v>
      </c>
      <c r="K2190" t="s">
        <v>26</v>
      </c>
      <c r="L2190" t="s">
        <v>1196</v>
      </c>
      <c r="M2190" t="s">
        <v>2053</v>
      </c>
    </row>
    <row r="2191" spans="1:13" x14ac:dyDescent="0.35">
      <c r="A2191" s="5">
        <v>45758</v>
      </c>
      <c r="B2191">
        <v>4</v>
      </c>
      <c r="C2191">
        <v>2025</v>
      </c>
      <c r="D2191" t="s">
        <v>678</v>
      </c>
      <c r="E2191">
        <v>2</v>
      </c>
      <c r="F2191" s="6">
        <v>0.64236111111111116</v>
      </c>
      <c r="G2191" s="6">
        <v>0.65277777777777779</v>
      </c>
      <c r="H2191" s="42">
        <f t="shared" si="18"/>
        <v>0.24999999999999911</v>
      </c>
      <c r="I2191" t="s">
        <v>42</v>
      </c>
      <c r="J2191" t="s">
        <v>25</v>
      </c>
      <c r="K2191" t="s">
        <v>26</v>
      </c>
      <c r="L2191" t="s">
        <v>1196</v>
      </c>
      <c r="M2191" t="s">
        <v>2054</v>
      </c>
    </row>
    <row r="2192" spans="1:13" x14ac:dyDescent="0.35">
      <c r="A2192" s="5">
        <v>45758</v>
      </c>
      <c r="B2192">
        <v>4</v>
      </c>
      <c r="C2192">
        <v>2025</v>
      </c>
      <c r="D2192" t="s">
        <v>678</v>
      </c>
      <c r="E2192">
        <v>2</v>
      </c>
      <c r="F2192" s="6">
        <v>0.69791666666666663</v>
      </c>
      <c r="G2192" s="6">
        <v>0.70833333333333337</v>
      </c>
      <c r="H2192" s="42">
        <f t="shared" si="18"/>
        <v>0.25000000000000178</v>
      </c>
      <c r="I2192" t="s">
        <v>110</v>
      </c>
      <c r="J2192" t="s">
        <v>25</v>
      </c>
      <c r="K2192" t="s">
        <v>26</v>
      </c>
      <c r="L2192" t="s">
        <v>47</v>
      </c>
      <c r="M2192" t="s">
        <v>2055</v>
      </c>
    </row>
    <row r="2193" spans="1:13" x14ac:dyDescent="0.35">
      <c r="A2193" s="5">
        <v>45758</v>
      </c>
      <c r="B2193">
        <v>4</v>
      </c>
      <c r="C2193">
        <v>2025</v>
      </c>
      <c r="D2193" t="s">
        <v>678</v>
      </c>
      <c r="E2193">
        <v>2</v>
      </c>
      <c r="F2193" s="6">
        <v>0.70833333333333337</v>
      </c>
      <c r="G2193" s="6">
        <v>0.71875</v>
      </c>
      <c r="H2193" s="42">
        <f t="shared" si="18"/>
        <v>0.24999999999999911</v>
      </c>
      <c r="I2193" t="s">
        <v>66</v>
      </c>
      <c r="J2193" t="s">
        <v>25</v>
      </c>
      <c r="K2193" t="s">
        <v>26</v>
      </c>
      <c r="L2193" t="s">
        <v>455</v>
      </c>
      <c r="M2193" t="s">
        <v>2056</v>
      </c>
    </row>
    <row r="2194" spans="1:13" x14ac:dyDescent="0.35">
      <c r="A2194" s="5">
        <v>45758</v>
      </c>
      <c r="B2194">
        <v>4</v>
      </c>
      <c r="C2194">
        <v>2025</v>
      </c>
      <c r="D2194" t="s">
        <v>678</v>
      </c>
      <c r="E2194">
        <v>2</v>
      </c>
      <c r="F2194" s="6">
        <v>0.73958333333333337</v>
      </c>
      <c r="G2194" s="6">
        <v>0.74652777777777779</v>
      </c>
      <c r="H2194" s="42">
        <f t="shared" si="18"/>
        <v>0.16666666666666607</v>
      </c>
      <c r="I2194" t="s">
        <v>84</v>
      </c>
      <c r="J2194" t="s">
        <v>25</v>
      </c>
      <c r="K2194" t="s">
        <v>26</v>
      </c>
      <c r="L2194" t="s">
        <v>47</v>
      </c>
      <c r="M2194" t="s">
        <v>2057</v>
      </c>
    </row>
    <row r="2195" spans="1:13" x14ac:dyDescent="0.35">
      <c r="A2195" s="5">
        <v>45758</v>
      </c>
      <c r="B2195">
        <v>4</v>
      </c>
      <c r="C2195">
        <v>2025</v>
      </c>
      <c r="D2195" t="s">
        <v>678</v>
      </c>
      <c r="E2195">
        <v>2</v>
      </c>
      <c r="F2195" s="6">
        <v>0.73958333333333337</v>
      </c>
      <c r="G2195" s="6">
        <v>0.75</v>
      </c>
      <c r="H2195" s="42">
        <f t="shared" si="18"/>
        <v>0.24999999999999911</v>
      </c>
      <c r="I2195" t="s">
        <v>66</v>
      </c>
      <c r="J2195" t="s">
        <v>25</v>
      </c>
      <c r="K2195" t="s">
        <v>26</v>
      </c>
      <c r="L2195" t="s">
        <v>27</v>
      </c>
      <c r="M2195" t="s">
        <v>2058</v>
      </c>
    </row>
    <row r="2196" spans="1:13" x14ac:dyDescent="0.35">
      <c r="A2196" s="5">
        <v>45758</v>
      </c>
      <c r="B2196">
        <v>4</v>
      </c>
      <c r="C2196">
        <v>2025</v>
      </c>
      <c r="D2196" t="s">
        <v>678</v>
      </c>
      <c r="E2196">
        <v>2</v>
      </c>
      <c r="F2196" s="6">
        <v>0.79513888888888884</v>
      </c>
      <c r="G2196" s="6">
        <v>0.80902777777777779</v>
      </c>
      <c r="H2196" s="42">
        <f t="shared" si="18"/>
        <v>0.33333333333333481</v>
      </c>
      <c r="I2196" t="s">
        <v>66</v>
      </c>
      <c r="J2196" t="s">
        <v>25</v>
      </c>
      <c r="K2196" t="s">
        <v>26</v>
      </c>
      <c r="L2196" t="s">
        <v>47</v>
      </c>
      <c r="M2196" t="s">
        <v>2059</v>
      </c>
    </row>
    <row r="2197" spans="1:13" x14ac:dyDescent="0.35">
      <c r="A2197" s="5">
        <v>45758</v>
      </c>
      <c r="B2197">
        <v>4</v>
      </c>
      <c r="C2197">
        <v>2025</v>
      </c>
      <c r="D2197" t="s">
        <v>678</v>
      </c>
      <c r="E2197">
        <v>2</v>
      </c>
      <c r="F2197" s="6">
        <v>0.90625</v>
      </c>
      <c r="G2197" s="6">
        <v>0.91319444444444442</v>
      </c>
      <c r="H2197" s="42">
        <f t="shared" si="18"/>
        <v>0.16666666666666607</v>
      </c>
      <c r="I2197" t="s">
        <v>42</v>
      </c>
      <c r="J2197" t="s">
        <v>25</v>
      </c>
      <c r="K2197" t="s">
        <v>26</v>
      </c>
      <c r="L2197" t="s">
        <v>1196</v>
      </c>
      <c r="M2197" t="s">
        <v>2060</v>
      </c>
    </row>
    <row r="2198" spans="1:13" x14ac:dyDescent="0.35">
      <c r="A2198" s="5">
        <v>45758</v>
      </c>
      <c r="B2198">
        <v>4</v>
      </c>
      <c r="C2198">
        <v>2025</v>
      </c>
      <c r="D2198" t="s">
        <v>678</v>
      </c>
      <c r="E2198">
        <v>2</v>
      </c>
      <c r="F2198" s="6">
        <v>0.91319444444444442</v>
      </c>
      <c r="G2198" s="6">
        <v>0.91666666666666663</v>
      </c>
      <c r="H2198" s="42">
        <f t="shared" si="18"/>
        <v>8.3333333333333037E-2</v>
      </c>
      <c r="I2198" t="s">
        <v>56</v>
      </c>
      <c r="J2198" t="s">
        <v>25</v>
      </c>
      <c r="K2198" t="s">
        <v>26</v>
      </c>
      <c r="L2198" t="s">
        <v>147</v>
      </c>
      <c r="M2198" t="s">
        <v>4893</v>
      </c>
    </row>
    <row r="2199" spans="1:13" x14ac:dyDescent="0.35">
      <c r="A2199" s="5">
        <v>45759</v>
      </c>
      <c r="B2199">
        <v>4</v>
      </c>
      <c r="C2199">
        <v>2025</v>
      </c>
      <c r="D2199" t="s">
        <v>678</v>
      </c>
      <c r="E2199">
        <v>1</v>
      </c>
      <c r="F2199" s="6">
        <v>0.35416666666666669</v>
      </c>
      <c r="G2199" s="6">
        <v>0.3576388888888889</v>
      </c>
      <c r="H2199" s="42">
        <f t="shared" si="18"/>
        <v>8.3333333333333037E-2</v>
      </c>
      <c r="I2199" t="s">
        <v>56</v>
      </c>
      <c r="J2199" t="s">
        <v>30</v>
      </c>
      <c r="K2199" t="s">
        <v>52</v>
      </c>
      <c r="L2199" t="s">
        <v>57</v>
      </c>
      <c r="M2199" t="s">
        <v>2061</v>
      </c>
    </row>
    <row r="2200" spans="1:13" x14ac:dyDescent="0.35">
      <c r="A2200" s="5">
        <v>45759</v>
      </c>
      <c r="B2200">
        <v>4</v>
      </c>
      <c r="C2200">
        <v>2025</v>
      </c>
      <c r="D2200" t="s">
        <v>678</v>
      </c>
      <c r="E2200">
        <v>1</v>
      </c>
      <c r="F2200" s="6">
        <v>0.46180555555555558</v>
      </c>
      <c r="G2200" s="6">
        <v>0.46875</v>
      </c>
      <c r="H2200" s="42">
        <f t="shared" si="18"/>
        <v>0.16666666666666607</v>
      </c>
      <c r="I2200" t="s">
        <v>84</v>
      </c>
      <c r="J2200" t="s">
        <v>38</v>
      </c>
      <c r="K2200" t="s">
        <v>39</v>
      </c>
      <c r="L2200" t="s">
        <v>47</v>
      </c>
      <c r="M2200" t="s">
        <v>2062</v>
      </c>
    </row>
    <row r="2201" spans="1:13" x14ac:dyDescent="0.35">
      <c r="A2201" s="5">
        <v>45759</v>
      </c>
      <c r="B2201">
        <v>4</v>
      </c>
      <c r="C2201">
        <v>2025</v>
      </c>
      <c r="D2201" t="s">
        <v>678</v>
      </c>
      <c r="E2201">
        <v>1</v>
      </c>
      <c r="F2201" s="6">
        <v>0.47916666666666669</v>
      </c>
      <c r="G2201" s="6">
        <v>0.48958333333333331</v>
      </c>
      <c r="H2201" s="42">
        <f t="shared" si="18"/>
        <v>0.24999999999999911</v>
      </c>
      <c r="I2201" t="s">
        <v>110</v>
      </c>
      <c r="J2201" t="s">
        <v>25</v>
      </c>
      <c r="K2201" t="s">
        <v>26</v>
      </c>
      <c r="L2201" t="s">
        <v>1984</v>
      </c>
      <c r="M2201" t="s">
        <v>2063</v>
      </c>
    </row>
    <row r="2202" spans="1:13" x14ac:dyDescent="0.35">
      <c r="A2202" s="5">
        <v>45759</v>
      </c>
      <c r="B2202">
        <v>4</v>
      </c>
      <c r="C2202">
        <v>2025</v>
      </c>
      <c r="D2202" t="s">
        <v>678</v>
      </c>
      <c r="E2202">
        <v>1</v>
      </c>
      <c r="F2202" s="6">
        <v>0.5</v>
      </c>
      <c r="G2202" s="6">
        <v>0.52083333333333337</v>
      </c>
      <c r="H2202" s="42">
        <f t="shared" si="18"/>
        <v>0.50000000000000089</v>
      </c>
      <c r="I2202" t="s">
        <v>110</v>
      </c>
      <c r="J2202" t="s">
        <v>38</v>
      </c>
      <c r="K2202" t="s">
        <v>39</v>
      </c>
      <c r="L2202" t="s">
        <v>47</v>
      </c>
      <c r="M2202" t="s">
        <v>2064</v>
      </c>
    </row>
    <row r="2203" spans="1:13" x14ac:dyDescent="0.35">
      <c r="A2203" s="5">
        <v>45759</v>
      </c>
      <c r="B2203">
        <v>4</v>
      </c>
      <c r="C2203">
        <v>2025</v>
      </c>
      <c r="D2203" t="s">
        <v>678</v>
      </c>
      <c r="E2203">
        <v>1</v>
      </c>
      <c r="F2203" s="6">
        <v>0.5625</v>
      </c>
      <c r="G2203" s="6">
        <v>0.57291666666666663</v>
      </c>
      <c r="H2203" s="42">
        <f t="shared" si="18"/>
        <v>0.24999999999999911</v>
      </c>
      <c r="I2203" t="s">
        <v>110</v>
      </c>
      <c r="J2203" t="s">
        <v>38</v>
      </c>
      <c r="K2203" t="s">
        <v>39</v>
      </c>
      <c r="L2203" t="s">
        <v>47</v>
      </c>
      <c r="M2203" t="s">
        <v>2065</v>
      </c>
    </row>
    <row r="2204" spans="1:13" x14ac:dyDescent="0.35">
      <c r="A2204" s="5">
        <v>45759</v>
      </c>
      <c r="B2204">
        <v>4</v>
      </c>
      <c r="C2204">
        <v>2025</v>
      </c>
      <c r="D2204" t="s">
        <v>678</v>
      </c>
      <c r="E2204">
        <v>2</v>
      </c>
      <c r="F2204" s="6">
        <v>0.62847222222222221</v>
      </c>
      <c r="G2204" s="6">
        <v>0.63541666666666663</v>
      </c>
      <c r="H2204" s="42">
        <f t="shared" si="18"/>
        <v>0.16666666666666607</v>
      </c>
      <c r="I2204" t="s">
        <v>56</v>
      </c>
      <c r="J2204" t="s">
        <v>30</v>
      </c>
      <c r="K2204" t="s">
        <v>52</v>
      </c>
      <c r="L2204" t="s">
        <v>57</v>
      </c>
      <c r="M2204" t="s">
        <v>2066</v>
      </c>
    </row>
    <row r="2205" spans="1:13" x14ac:dyDescent="0.35">
      <c r="A2205" s="5">
        <v>45759</v>
      </c>
      <c r="B2205">
        <v>4</v>
      </c>
      <c r="C2205">
        <v>2025</v>
      </c>
      <c r="D2205" t="s">
        <v>678</v>
      </c>
      <c r="E2205">
        <v>2</v>
      </c>
      <c r="F2205" s="6">
        <v>0.67361111111111116</v>
      </c>
      <c r="G2205" s="6">
        <v>0.68402777777777779</v>
      </c>
      <c r="H2205" s="42">
        <f t="shared" si="18"/>
        <v>0.24999999999999911</v>
      </c>
      <c r="I2205" t="s">
        <v>84</v>
      </c>
      <c r="J2205" t="s">
        <v>25</v>
      </c>
      <c r="K2205" t="s">
        <v>26</v>
      </c>
      <c r="L2205" t="s">
        <v>47</v>
      </c>
      <c r="M2205" t="s">
        <v>2067</v>
      </c>
    </row>
    <row r="2206" spans="1:13" x14ac:dyDescent="0.35">
      <c r="A2206" s="5">
        <v>45759</v>
      </c>
      <c r="B2206">
        <v>4</v>
      </c>
      <c r="C2206">
        <v>2025</v>
      </c>
      <c r="D2206" t="s">
        <v>678</v>
      </c>
      <c r="E2206">
        <v>2</v>
      </c>
      <c r="F2206" s="6">
        <v>0.70138888888888884</v>
      </c>
      <c r="G2206" s="6">
        <v>0.70486111111111116</v>
      </c>
      <c r="H2206" s="42">
        <f t="shared" si="18"/>
        <v>8.3333333333335702E-2</v>
      </c>
      <c r="I2206" t="s">
        <v>42</v>
      </c>
      <c r="J2206" t="s">
        <v>25</v>
      </c>
      <c r="K2206" t="s">
        <v>26</v>
      </c>
      <c r="L2206" t="s">
        <v>1984</v>
      </c>
      <c r="M2206" t="s">
        <v>2068</v>
      </c>
    </row>
    <row r="2207" spans="1:13" x14ac:dyDescent="0.35">
      <c r="A2207" s="5">
        <v>45759</v>
      </c>
      <c r="B2207">
        <v>4</v>
      </c>
      <c r="C2207">
        <v>2025</v>
      </c>
      <c r="D2207" t="s">
        <v>678</v>
      </c>
      <c r="E2207">
        <v>2</v>
      </c>
      <c r="F2207" s="6">
        <v>0.74305555555555558</v>
      </c>
      <c r="G2207" s="6">
        <v>0.75</v>
      </c>
      <c r="H2207" s="42">
        <f t="shared" si="18"/>
        <v>0.16666666666666607</v>
      </c>
      <c r="I2207" t="s">
        <v>42</v>
      </c>
      <c r="J2207" t="s">
        <v>25</v>
      </c>
      <c r="K2207" t="s">
        <v>26</v>
      </c>
      <c r="L2207" t="s">
        <v>1196</v>
      </c>
      <c r="M2207" t="s">
        <v>2069</v>
      </c>
    </row>
    <row r="2208" spans="1:13" x14ac:dyDescent="0.35">
      <c r="A2208" s="5">
        <v>45759</v>
      </c>
      <c r="B2208">
        <v>4</v>
      </c>
      <c r="C2208">
        <v>2025</v>
      </c>
      <c r="D2208" t="s">
        <v>678</v>
      </c>
      <c r="E2208">
        <v>2</v>
      </c>
      <c r="F2208" s="6">
        <v>0.79166666666666663</v>
      </c>
      <c r="G2208" s="6">
        <v>0.80902777777777779</v>
      </c>
      <c r="H2208" s="42">
        <f t="shared" si="18"/>
        <v>0.41666666666666785</v>
      </c>
      <c r="I2208" t="s">
        <v>66</v>
      </c>
      <c r="J2208" t="s">
        <v>38</v>
      </c>
      <c r="K2208" t="s">
        <v>39</v>
      </c>
      <c r="L2208" t="s">
        <v>40</v>
      </c>
      <c r="M2208" t="s">
        <v>2070</v>
      </c>
    </row>
    <row r="2209" spans="1:13" x14ac:dyDescent="0.35">
      <c r="A2209" s="5">
        <v>45759</v>
      </c>
      <c r="B2209">
        <v>4</v>
      </c>
      <c r="C2209">
        <v>2025</v>
      </c>
      <c r="D2209" t="s">
        <v>678</v>
      </c>
      <c r="E2209">
        <v>2</v>
      </c>
      <c r="F2209" s="6">
        <v>0.8125</v>
      </c>
      <c r="G2209" s="6">
        <v>0.81597222222222221</v>
      </c>
      <c r="H2209" s="42">
        <f t="shared" si="18"/>
        <v>8.3333333333333037E-2</v>
      </c>
      <c r="I2209" t="s">
        <v>42</v>
      </c>
      <c r="J2209" t="s">
        <v>25</v>
      </c>
      <c r="K2209" t="s">
        <v>26</v>
      </c>
      <c r="L2209" t="s">
        <v>1196</v>
      </c>
      <c r="M2209" t="s">
        <v>2071</v>
      </c>
    </row>
    <row r="2210" spans="1:13" x14ac:dyDescent="0.35">
      <c r="A2210" s="5">
        <v>45759</v>
      </c>
      <c r="B2210">
        <v>4</v>
      </c>
      <c r="C2210">
        <v>2025</v>
      </c>
      <c r="D2210" t="s">
        <v>678</v>
      </c>
      <c r="E2210">
        <v>2</v>
      </c>
      <c r="F2210" s="6">
        <v>0.84027777777777779</v>
      </c>
      <c r="G2210" s="6">
        <v>0.875</v>
      </c>
      <c r="H2210" s="42">
        <f t="shared" si="18"/>
        <v>0.83333333333333304</v>
      </c>
      <c r="I2210" t="s">
        <v>168</v>
      </c>
      <c r="J2210" t="s">
        <v>38</v>
      </c>
      <c r="K2210" t="s">
        <v>39</v>
      </c>
      <c r="L2210" t="s">
        <v>47</v>
      </c>
      <c r="M2210" t="s">
        <v>2072</v>
      </c>
    </row>
    <row r="2211" spans="1:13" x14ac:dyDescent="0.35">
      <c r="A2211" s="5">
        <v>45759</v>
      </c>
      <c r="B2211">
        <v>4</v>
      </c>
      <c r="C2211">
        <v>2025</v>
      </c>
      <c r="D2211" t="s">
        <v>678</v>
      </c>
      <c r="E2211">
        <v>2</v>
      </c>
      <c r="F2211" s="6">
        <v>0.875</v>
      </c>
      <c r="G2211" s="6">
        <v>0.91666666666666663</v>
      </c>
      <c r="H2211" s="42">
        <f t="shared" si="18"/>
        <v>0.99999999999999911</v>
      </c>
      <c r="I2211" t="s">
        <v>168</v>
      </c>
      <c r="J2211" t="s">
        <v>38</v>
      </c>
      <c r="K2211" t="s">
        <v>39</v>
      </c>
      <c r="L2211" t="s">
        <v>47</v>
      </c>
      <c r="M2211" t="s">
        <v>2073</v>
      </c>
    </row>
    <row r="2212" spans="1:13" x14ac:dyDescent="0.35">
      <c r="A2212" s="5">
        <v>45760</v>
      </c>
      <c r="B2212">
        <v>4</v>
      </c>
      <c r="C2212">
        <v>2025</v>
      </c>
      <c r="D2212" t="s">
        <v>678</v>
      </c>
      <c r="E2212">
        <v>1</v>
      </c>
      <c r="F2212" s="6">
        <v>0.29166666666666669</v>
      </c>
      <c r="G2212" s="6">
        <v>0.30208333333333331</v>
      </c>
      <c r="H2212" s="42">
        <f t="shared" si="18"/>
        <v>0.24999999999999911</v>
      </c>
      <c r="I2212" t="s">
        <v>56</v>
      </c>
      <c r="J2212" t="s">
        <v>30</v>
      </c>
      <c r="K2212" t="s">
        <v>52</v>
      </c>
      <c r="L2212" t="s">
        <v>57</v>
      </c>
      <c r="M2212" t="s">
        <v>244</v>
      </c>
    </row>
    <row r="2213" spans="1:13" x14ac:dyDescent="0.35">
      <c r="A2213" s="5">
        <v>45760</v>
      </c>
      <c r="B2213">
        <v>4</v>
      </c>
      <c r="C2213">
        <v>2025</v>
      </c>
      <c r="D2213" t="s">
        <v>678</v>
      </c>
      <c r="E2213">
        <v>1</v>
      </c>
      <c r="F2213" s="6">
        <v>0.30555555555555558</v>
      </c>
      <c r="G2213" s="6">
        <v>0.3125</v>
      </c>
      <c r="H2213" s="42">
        <f t="shared" si="18"/>
        <v>0.16666666666666607</v>
      </c>
      <c r="I2213">
        <v>20104</v>
      </c>
      <c r="J2213" t="s">
        <v>25</v>
      </c>
      <c r="K2213" t="s">
        <v>26</v>
      </c>
      <c r="L2213" t="s">
        <v>47</v>
      </c>
      <c r="M2213" t="s">
        <v>2074</v>
      </c>
    </row>
    <row r="2214" spans="1:13" x14ac:dyDescent="0.35">
      <c r="A2214" s="5">
        <v>45760</v>
      </c>
      <c r="B2214">
        <v>4</v>
      </c>
      <c r="C2214">
        <v>2025</v>
      </c>
      <c r="D2214" t="s">
        <v>678</v>
      </c>
      <c r="E2214">
        <v>1</v>
      </c>
      <c r="F2214" s="6">
        <v>0.31944444444444442</v>
      </c>
      <c r="G2214" s="6">
        <v>0.32291666666666669</v>
      </c>
      <c r="H2214" s="42">
        <f t="shared" si="18"/>
        <v>8.333333333333437E-2</v>
      </c>
      <c r="I2214" t="s">
        <v>42</v>
      </c>
      <c r="J2214" t="s">
        <v>25</v>
      </c>
      <c r="K2214" t="s">
        <v>26</v>
      </c>
      <c r="L2214" t="s">
        <v>1196</v>
      </c>
      <c r="M2214" t="s">
        <v>2075</v>
      </c>
    </row>
    <row r="2215" spans="1:13" x14ac:dyDescent="0.35">
      <c r="A2215" s="5">
        <v>45760</v>
      </c>
      <c r="B2215">
        <v>4</v>
      </c>
      <c r="C2215">
        <v>2025</v>
      </c>
      <c r="D2215" t="s">
        <v>678</v>
      </c>
      <c r="E2215">
        <v>1</v>
      </c>
      <c r="F2215" s="6">
        <v>0.32291666666666669</v>
      </c>
      <c r="G2215" s="6">
        <v>0.3298611111111111</v>
      </c>
      <c r="H2215" s="42">
        <f t="shared" si="18"/>
        <v>0.16666666666666607</v>
      </c>
      <c r="I2215">
        <v>20104</v>
      </c>
      <c r="J2215" t="s">
        <v>25</v>
      </c>
      <c r="K2215" t="s">
        <v>26</v>
      </c>
      <c r="L2215" t="s">
        <v>47</v>
      </c>
      <c r="M2215" t="s">
        <v>2076</v>
      </c>
    </row>
    <row r="2216" spans="1:13" x14ac:dyDescent="0.35">
      <c r="A2216" s="5">
        <v>45760</v>
      </c>
      <c r="B2216">
        <v>4</v>
      </c>
      <c r="C2216">
        <v>2025</v>
      </c>
      <c r="D2216" t="s">
        <v>678</v>
      </c>
      <c r="E2216">
        <v>1</v>
      </c>
      <c r="F2216" s="6">
        <v>0.33680555555555558</v>
      </c>
      <c r="G2216" s="6">
        <v>0.34375</v>
      </c>
      <c r="H2216" s="42">
        <f t="shared" si="18"/>
        <v>0.16666666666666607</v>
      </c>
      <c r="I2216" t="s">
        <v>56</v>
      </c>
      <c r="J2216" t="s">
        <v>25</v>
      </c>
      <c r="K2216" t="s">
        <v>26</v>
      </c>
      <c r="L2216" t="s">
        <v>1984</v>
      </c>
      <c r="M2216" t="s">
        <v>2077</v>
      </c>
    </row>
    <row r="2217" spans="1:13" x14ac:dyDescent="0.35">
      <c r="A2217" s="5">
        <v>45760</v>
      </c>
      <c r="B2217">
        <v>4</v>
      </c>
      <c r="C2217">
        <v>2025</v>
      </c>
      <c r="D2217" t="s">
        <v>678</v>
      </c>
      <c r="E2217">
        <v>1</v>
      </c>
      <c r="F2217" s="6">
        <v>0.38541666666666669</v>
      </c>
      <c r="G2217" s="6">
        <v>0.41319444444444442</v>
      </c>
      <c r="H2217" s="42">
        <f t="shared" si="18"/>
        <v>0.66666666666666563</v>
      </c>
      <c r="I2217" t="s">
        <v>84</v>
      </c>
      <c r="J2217" t="s">
        <v>38</v>
      </c>
      <c r="K2217" t="s">
        <v>39</v>
      </c>
      <c r="L2217" t="s">
        <v>472</v>
      </c>
      <c r="M2217" t="s">
        <v>2078</v>
      </c>
    </row>
    <row r="2218" spans="1:13" x14ac:dyDescent="0.35">
      <c r="A2218" s="5">
        <v>45760</v>
      </c>
      <c r="B2218">
        <v>4</v>
      </c>
      <c r="C2218">
        <v>2025</v>
      </c>
      <c r="D2218" t="s">
        <v>678</v>
      </c>
      <c r="E2218">
        <v>1</v>
      </c>
      <c r="F2218" s="6">
        <v>0.43055555555555558</v>
      </c>
      <c r="G2218" s="6">
        <v>0.4548611111111111</v>
      </c>
      <c r="H2218" s="42">
        <f t="shared" si="18"/>
        <v>0.58333333333333259</v>
      </c>
      <c r="I2218">
        <v>20104</v>
      </c>
      <c r="J2218" t="s">
        <v>38</v>
      </c>
      <c r="K2218" t="s">
        <v>39</v>
      </c>
      <c r="L2218" t="s">
        <v>47</v>
      </c>
      <c r="M2218" t="s">
        <v>2079</v>
      </c>
    </row>
    <row r="2219" spans="1:13" x14ac:dyDescent="0.35">
      <c r="A2219" s="5">
        <v>45760</v>
      </c>
      <c r="B2219">
        <v>4</v>
      </c>
      <c r="C2219">
        <v>2025</v>
      </c>
      <c r="D2219" t="s">
        <v>678</v>
      </c>
      <c r="E2219">
        <v>1</v>
      </c>
      <c r="F2219" s="6">
        <v>0.52083333333333337</v>
      </c>
      <c r="G2219" s="6">
        <v>0.52777777777777779</v>
      </c>
      <c r="H2219" s="42">
        <f t="shared" si="18"/>
        <v>0.16666666666666607</v>
      </c>
      <c r="I2219" t="s">
        <v>84</v>
      </c>
      <c r="J2219" t="s">
        <v>25</v>
      </c>
      <c r="K2219" t="s">
        <v>26</v>
      </c>
      <c r="L2219" t="s">
        <v>47</v>
      </c>
      <c r="M2219" t="s">
        <v>2080</v>
      </c>
    </row>
    <row r="2220" spans="1:13" x14ac:dyDescent="0.35">
      <c r="A2220" s="5">
        <v>45760</v>
      </c>
      <c r="B2220">
        <v>4</v>
      </c>
      <c r="C2220">
        <v>2025</v>
      </c>
      <c r="D2220" t="s">
        <v>678</v>
      </c>
      <c r="E2220">
        <v>1</v>
      </c>
      <c r="F2220" s="6">
        <v>0.54861111111111116</v>
      </c>
      <c r="G2220" s="6">
        <v>0.55208333333333337</v>
      </c>
      <c r="H2220" s="42">
        <f t="shared" si="18"/>
        <v>8.3333333333333037E-2</v>
      </c>
      <c r="I2220" t="s">
        <v>56</v>
      </c>
      <c r="J2220" t="s">
        <v>30</v>
      </c>
      <c r="K2220" t="s">
        <v>52</v>
      </c>
      <c r="L2220" t="s">
        <v>57</v>
      </c>
      <c r="M2220" t="s">
        <v>2081</v>
      </c>
    </row>
    <row r="2221" spans="1:13" x14ac:dyDescent="0.35">
      <c r="A2221" s="5">
        <v>45760</v>
      </c>
      <c r="B2221">
        <v>4</v>
      </c>
      <c r="C2221">
        <v>2025</v>
      </c>
      <c r="D2221" t="s">
        <v>678</v>
      </c>
      <c r="E2221">
        <v>1</v>
      </c>
      <c r="F2221" s="6">
        <v>0.56944444444444442</v>
      </c>
      <c r="G2221" s="6">
        <v>0.57638888888888884</v>
      </c>
      <c r="H2221" s="42">
        <f t="shared" si="18"/>
        <v>0.16666666666666607</v>
      </c>
      <c r="I2221" t="s">
        <v>458</v>
      </c>
      <c r="J2221" t="s">
        <v>25</v>
      </c>
      <c r="K2221" t="s">
        <v>26</v>
      </c>
      <c r="L2221" t="s">
        <v>47</v>
      </c>
      <c r="M2221" t="s">
        <v>2082</v>
      </c>
    </row>
    <row r="2222" spans="1:13" x14ac:dyDescent="0.35">
      <c r="A2222" s="5">
        <v>45760</v>
      </c>
      <c r="B2222">
        <v>4</v>
      </c>
      <c r="C2222">
        <v>2025</v>
      </c>
      <c r="D2222" t="s">
        <v>678</v>
      </c>
      <c r="E2222">
        <v>1</v>
      </c>
      <c r="F2222" s="6">
        <v>0.57638888888888884</v>
      </c>
      <c r="G2222" s="6">
        <v>0.58333333333333337</v>
      </c>
      <c r="H2222" s="42">
        <f t="shared" si="18"/>
        <v>0.16666666666666874</v>
      </c>
      <c r="I2222" t="s">
        <v>215</v>
      </c>
      <c r="J2222" t="s">
        <v>25</v>
      </c>
      <c r="K2222" t="s">
        <v>26</v>
      </c>
      <c r="L2222" t="s">
        <v>36</v>
      </c>
      <c r="M2222" t="s">
        <v>2083</v>
      </c>
    </row>
    <row r="2223" spans="1:13" x14ac:dyDescent="0.35">
      <c r="A2223" s="5">
        <v>45760</v>
      </c>
      <c r="B2223">
        <v>4</v>
      </c>
      <c r="C2223">
        <v>2025</v>
      </c>
      <c r="D2223" t="s">
        <v>678</v>
      </c>
      <c r="E2223">
        <v>2</v>
      </c>
      <c r="F2223" s="6">
        <v>0.625</v>
      </c>
      <c r="G2223" s="6">
        <v>0.63194444444444442</v>
      </c>
      <c r="H2223" s="42">
        <f t="shared" si="18"/>
        <v>0.16666666666666607</v>
      </c>
      <c r="I2223" t="s">
        <v>56</v>
      </c>
      <c r="J2223" t="s">
        <v>30</v>
      </c>
      <c r="K2223" t="s">
        <v>52</v>
      </c>
      <c r="L2223" t="s">
        <v>57</v>
      </c>
      <c r="M2223" t="s">
        <v>2084</v>
      </c>
    </row>
    <row r="2224" spans="1:13" x14ac:dyDescent="0.35">
      <c r="A2224" s="5">
        <v>45760</v>
      </c>
      <c r="B2224">
        <v>4</v>
      </c>
      <c r="C2224">
        <v>2025</v>
      </c>
      <c r="D2224" t="s">
        <v>678</v>
      </c>
      <c r="E2224">
        <v>2</v>
      </c>
      <c r="F2224" s="6">
        <v>0.63888888888888884</v>
      </c>
      <c r="G2224" s="6">
        <v>0.64930555555555558</v>
      </c>
      <c r="H2224" s="42">
        <f t="shared" si="18"/>
        <v>0.25000000000000178</v>
      </c>
      <c r="I2224" t="s">
        <v>42</v>
      </c>
      <c r="J2224" t="s">
        <v>25</v>
      </c>
      <c r="K2224" t="s">
        <v>26</v>
      </c>
      <c r="L2224" t="s">
        <v>1196</v>
      </c>
      <c r="M2224" t="s">
        <v>2085</v>
      </c>
    </row>
    <row r="2225" spans="1:13" x14ac:dyDescent="0.35">
      <c r="A2225" s="5">
        <v>45760</v>
      </c>
      <c r="B2225">
        <v>4</v>
      </c>
      <c r="C2225">
        <v>2025</v>
      </c>
      <c r="D2225" t="s">
        <v>678</v>
      </c>
      <c r="E2225">
        <v>2</v>
      </c>
      <c r="F2225" s="6">
        <v>0.64930555555555558</v>
      </c>
      <c r="G2225" s="6">
        <v>0.66319444444444442</v>
      </c>
      <c r="H2225" s="42">
        <f t="shared" si="18"/>
        <v>0.33333333333333215</v>
      </c>
      <c r="I2225" t="s">
        <v>112</v>
      </c>
      <c r="J2225" t="s">
        <v>25</v>
      </c>
      <c r="K2225" t="s">
        <v>26</v>
      </c>
      <c r="L2225" t="s">
        <v>2097</v>
      </c>
      <c r="M2225" t="s">
        <v>2086</v>
      </c>
    </row>
    <row r="2226" spans="1:13" x14ac:dyDescent="0.35">
      <c r="A2226" s="5">
        <v>45760</v>
      </c>
      <c r="B2226">
        <v>4</v>
      </c>
      <c r="C2226">
        <v>2025</v>
      </c>
      <c r="D2226" t="s">
        <v>678</v>
      </c>
      <c r="E2226">
        <v>2</v>
      </c>
      <c r="F2226" s="6">
        <v>0.69097222222222221</v>
      </c>
      <c r="G2226" s="6">
        <v>0.69444444444444442</v>
      </c>
      <c r="H2226" s="42">
        <f t="shared" si="18"/>
        <v>8.3333333333333037E-2</v>
      </c>
      <c r="I2226" t="s">
        <v>42</v>
      </c>
      <c r="J2226" t="s">
        <v>25</v>
      </c>
      <c r="K2226" t="s">
        <v>26</v>
      </c>
      <c r="L2226" t="s">
        <v>53</v>
      </c>
      <c r="M2226" t="s">
        <v>2087</v>
      </c>
    </row>
    <row r="2227" spans="1:13" x14ac:dyDescent="0.35">
      <c r="A2227" s="5">
        <v>45760</v>
      </c>
      <c r="B2227">
        <v>4</v>
      </c>
      <c r="C2227">
        <v>2025</v>
      </c>
      <c r="D2227" t="s">
        <v>678</v>
      </c>
      <c r="E2227">
        <v>2</v>
      </c>
      <c r="F2227" s="6">
        <v>0.72222222222222221</v>
      </c>
      <c r="G2227" s="6">
        <v>0.72916666666666663</v>
      </c>
      <c r="H2227" s="42">
        <f t="shared" si="18"/>
        <v>0.16666666666666607</v>
      </c>
      <c r="I2227" t="s">
        <v>42</v>
      </c>
      <c r="J2227" t="s">
        <v>25</v>
      </c>
      <c r="K2227" t="s">
        <v>26</v>
      </c>
      <c r="L2227" t="s">
        <v>53</v>
      </c>
      <c r="M2227" t="s">
        <v>2088</v>
      </c>
    </row>
    <row r="2228" spans="1:13" x14ac:dyDescent="0.35">
      <c r="A2228" s="5">
        <v>45760</v>
      </c>
      <c r="B2228">
        <v>4</v>
      </c>
      <c r="C2228">
        <v>2025</v>
      </c>
      <c r="D2228" t="s">
        <v>678</v>
      </c>
      <c r="E2228">
        <v>2</v>
      </c>
      <c r="F2228" s="6">
        <v>0.73611111111111116</v>
      </c>
      <c r="G2228" s="6">
        <v>0.74305555555555558</v>
      </c>
      <c r="H2228" s="42">
        <f t="shared" si="18"/>
        <v>0.16666666666666607</v>
      </c>
      <c r="I2228" t="s">
        <v>112</v>
      </c>
      <c r="J2228" t="s">
        <v>25</v>
      </c>
      <c r="K2228" t="s">
        <v>26</v>
      </c>
      <c r="L2228" t="s">
        <v>47</v>
      </c>
      <c r="M2228" t="s">
        <v>2089</v>
      </c>
    </row>
    <row r="2229" spans="1:13" x14ac:dyDescent="0.35">
      <c r="A2229" s="5">
        <v>45760</v>
      </c>
      <c r="B2229">
        <v>4</v>
      </c>
      <c r="C2229">
        <v>2025</v>
      </c>
      <c r="D2229" t="s">
        <v>678</v>
      </c>
      <c r="E2229">
        <v>2</v>
      </c>
      <c r="F2229" s="6">
        <v>0.79166666666666663</v>
      </c>
      <c r="G2229" s="6">
        <v>0.80555555555555558</v>
      </c>
      <c r="H2229" s="42">
        <f t="shared" si="18"/>
        <v>0.33333333333333481</v>
      </c>
      <c r="I2229" t="s">
        <v>66</v>
      </c>
      <c r="J2229" t="s">
        <v>25</v>
      </c>
      <c r="K2229" t="s">
        <v>26</v>
      </c>
      <c r="L2229" t="s">
        <v>47</v>
      </c>
      <c r="M2229" t="s">
        <v>2090</v>
      </c>
    </row>
    <row r="2230" spans="1:13" x14ac:dyDescent="0.35">
      <c r="A2230" s="5">
        <v>45760</v>
      </c>
      <c r="B2230">
        <v>4</v>
      </c>
      <c r="C2230">
        <v>2025</v>
      </c>
      <c r="D2230" t="s">
        <v>678</v>
      </c>
      <c r="E2230">
        <v>2</v>
      </c>
      <c r="F2230" s="6">
        <v>0.80555555555555558</v>
      </c>
      <c r="G2230" s="6">
        <v>0.8125</v>
      </c>
      <c r="H2230" s="42">
        <f t="shared" si="18"/>
        <v>0.16666666666666607</v>
      </c>
      <c r="I2230" t="s">
        <v>42</v>
      </c>
      <c r="J2230" t="s">
        <v>25</v>
      </c>
      <c r="K2230" t="s">
        <v>26</v>
      </c>
      <c r="L2230" t="s">
        <v>1196</v>
      </c>
      <c r="M2230" t="s">
        <v>4894</v>
      </c>
    </row>
    <row r="2231" spans="1:13" x14ac:dyDescent="0.35">
      <c r="A2231" s="5">
        <v>45760</v>
      </c>
      <c r="B2231">
        <v>4</v>
      </c>
      <c r="C2231">
        <v>2025</v>
      </c>
      <c r="D2231" t="s">
        <v>678</v>
      </c>
      <c r="E2231">
        <v>2</v>
      </c>
      <c r="F2231" s="6">
        <v>0.82291666666666663</v>
      </c>
      <c r="G2231" s="6">
        <v>0.82986111111111116</v>
      </c>
      <c r="H2231" s="42">
        <f t="shared" si="18"/>
        <v>0.16666666666666874</v>
      </c>
      <c r="I2231" t="s">
        <v>93</v>
      </c>
      <c r="J2231" t="s">
        <v>25</v>
      </c>
      <c r="K2231" t="s">
        <v>26</v>
      </c>
      <c r="L2231" t="s">
        <v>47</v>
      </c>
      <c r="M2231" t="s">
        <v>2091</v>
      </c>
    </row>
    <row r="2232" spans="1:13" x14ac:dyDescent="0.35">
      <c r="A2232" s="5">
        <v>45760</v>
      </c>
      <c r="B2232">
        <v>4</v>
      </c>
      <c r="C2232">
        <v>2025</v>
      </c>
      <c r="D2232" t="s">
        <v>678</v>
      </c>
      <c r="E2232">
        <v>2</v>
      </c>
      <c r="F2232" s="6">
        <v>0.88194444444444442</v>
      </c>
      <c r="G2232" s="6">
        <v>0.90277777777777779</v>
      </c>
      <c r="H2232" s="42">
        <f t="shared" si="18"/>
        <v>0.50000000000000089</v>
      </c>
      <c r="I2232" t="s">
        <v>168</v>
      </c>
      <c r="J2232" t="s">
        <v>25</v>
      </c>
      <c r="K2232" t="s">
        <v>26</v>
      </c>
      <c r="L2232" t="s">
        <v>47</v>
      </c>
      <c r="M2232" t="s">
        <v>4895</v>
      </c>
    </row>
    <row r="2233" spans="1:13" x14ac:dyDescent="0.35">
      <c r="A2233" s="5">
        <v>45760</v>
      </c>
      <c r="B2233">
        <v>4</v>
      </c>
      <c r="C2233">
        <v>2025</v>
      </c>
      <c r="D2233" t="s">
        <v>678</v>
      </c>
      <c r="E2233">
        <v>3</v>
      </c>
      <c r="F2233" s="6">
        <v>0.92708333333333337</v>
      </c>
      <c r="G2233" s="6">
        <v>0.93055555555555558</v>
      </c>
      <c r="H2233" s="42">
        <f t="shared" si="18"/>
        <v>8.3333333333333037E-2</v>
      </c>
      <c r="I2233" t="s">
        <v>56</v>
      </c>
      <c r="J2233" t="s">
        <v>30</v>
      </c>
      <c r="K2233" t="s">
        <v>52</v>
      </c>
      <c r="L2233" t="s">
        <v>57</v>
      </c>
      <c r="M2233" t="s">
        <v>962</v>
      </c>
    </row>
    <row r="2234" spans="1:13" x14ac:dyDescent="0.35">
      <c r="A2234" s="5">
        <v>45760</v>
      </c>
      <c r="B2234">
        <v>4</v>
      </c>
      <c r="C2234">
        <v>2025</v>
      </c>
      <c r="D2234" t="s">
        <v>678</v>
      </c>
      <c r="E2234">
        <v>3</v>
      </c>
      <c r="F2234" s="6">
        <v>0.97222222222222221</v>
      </c>
      <c r="G2234" s="6">
        <v>0.98263888888888884</v>
      </c>
      <c r="H2234" s="42">
        <f t="shared" si="18"/>
        <v>0.24999999999999911</v>
      </c>
      <c r="I2234" t="s">
        <v>110</v>
      </c>
      <c r="J2234" t="s">
        <v>25</v>
      </c>
      <c r="K2234" t="s">
        <v>26</v>
      </c>
      <c r="L2234" t="s">
        <v>47</v>
      </c>
      <c r="M2234" t="s">
        <v>2092</v>
      </c>
    </row>
    <row r="2235" spans="1:13" x14ac:dyDescent="0.35">
      <c r="A2235" s="5">
        <v>45760</v>
      </c>
      <c r="B2235">
        <v>4</v>
      </c>
      <c r="C2235">
        <v>2025</v>
      </c>
      <c r="D2235" t="s">
        <v>678</v>
      </c>
      <c r="E2235">
        <v>3</v>
      </c>
      <c r="F2235" s="6">
        <v>0.98263888888888884</v>
      </c>
      <c r="G2235" s="6">
        <v>0.98611111111111116</v>
      </c>
      <c r="H2235" s="42">
        <f t="shared" si="18"/>
        <v>8.3333333333335702E-2</v>
      </c>
      <c r="I2235" t="s">
        <v>304</v>
      </c>
      <c r="J2235" t="s">
        <v>25</v>
      </c>
      <c r="K2235" t="s">
        <v>26</v>
      </c>
      <c r="L2235" t="s">
        <v>450</v>
      </c>
      <c r="M2235" t="s">
        <v>2093</v>
      </c>
    </row>
    <row r="2236" spans="1:13" x14ac:dyDescent="0.35">
      <c r="A2236" s="5">
        <v>45760</v>
      </c>
      <c r="B2236">
        <v>4</v>
      </c>
      <c r="C2236">
        <v>2025</v>
      </c>
      <c r="D2236" t="s">
        <v>678</v>
      </c>
      <c r="E2236">
        <v>3</v>
      </c>
      <c r="F2236" s="49">
        <v>1.0069444444444444</v>
      </c>
      <c r="G2236" s="6">
        <v>1.0243055555555556</v>
      </c>
      <c r="H2236" s="42">
        <f t="shared" si="18"/>
        <v>0.41666666666666785</v>
      </c>
      <c r="I2236" t="s">
        <v>66</v>
      </c>
      <c r="J2236" t="s">
        <v>25</v>
      </c>
      <c r="K2236" t="s">
        <v>26</v>
      </c>
      <c r="L2236" t="s">
        <v>47</v>
      </c>
      <c r="M2236" t="s">
        <v>2094</v>
      </c>
    </row>
    <row r="2237" spans="1:13" x14ac:dyDescent="0.35">
      <c r="A2237" s="5">
        <v>45760</v>
      </c>
      <c r="B2237">
        <v>4</v>
      </c>
      <c r="C2237">
        <v>2025</v>
      </c>
      <c r="D2237" t="s">
        <v>678</v>
      </c>
      <c r="E2237">
        <v>3</v>
      </c>
      <c r="F2237" s="49">
        <v>1.0277777777777777</v>
      </c>
      <c r="G2237" s="49">
        <v>1.0347222222222223</v>
      </c>
      <c r="H2237" s="42">
        <f t="shared" si="18"/>
        <v>0.1666666666666714</v>
      </c>
      <c r="I2237" t="s">
        <v>84</v>
      </c>
      <c r="J2237" t="s">
        <v>25</v>
      </c>
      <c r="K2237" t="s">
        <v>26</v>
      </c>
      <c r="L2237" t="s">
        <v>47</v>
      </c>
      <c r="M2237" t="s">
        <v>2095</v>
      </c>
    </row>
    <row r="2238" spans="1:13" x14ac:dyDescent="0.35">
      <c r="A2238" s="5">
        <v>45761</v>
      </c>
      <c r="B2238">
        <v>4</v>
      </c>
      <c r="C2238">
        <v>2025</v>
      </c>
      <c r="D2238" t="s">
        <v>678</v>
      </c>
      <c r="E2238">
        <v>1</v>
      </c>
      <c r="F2238" s="6">
        <v>0.30555555555555558</v>
      </c>
      <c r="G2238" s="6">
        <v>0.3125</v>
      </c>
      <c r="H2238" s="42">
        <f t="shared" si="18"/>
        <v>0.16666666666666607</v>
      </c>
      <c r="I2238">
        <v>20104</v>
      </c>
      <c r="J2238" t="s">
        <v>25</v>
      </c>
      <c r="K2238" t="s">
        <v>26</v>
      </c>
      <c r="L2238" t="s">
        <v>47</v>
      </c>
      <c r="M2238" t="s">
        <v>2098</v>
      </c>
    </row>
    <row r="2239" spans="1:13" x14ac:dyDescent="0.35">
      <c r="A2239" s="5">
        <v>45761</v>
      </c>
      <c r="B2239">
        <v>4</v>
      </c>
      <c r="C2239">
        <v>2025</v>
      </c>
      <c r="D2239" t="s">
        <v>678</v>
      </c>
      <c r="E2239">
        <v>1</v>
      </c>
      <c r="F2239" s="6">
        <v>0.32291666666666669</v>
      </c>
      <c r="G2239" s="6">
        <v>0.3298611111111111</v>
      </c>
      <c r="H2239" s="42">
        <f t="shared" si="18"/>
        <v>0.16666666666666607</v>
      </c>
      <c r="I2239" t="s">
        <v>84</v>
      </c>
      <c r="J2239" t="s">
        <v>25</v>
      </c>
      <c r="K2239" t="s">
        <v>26</v>
      </c>
      <c r="L2239" t="s">
        <v>47</v>
      </c>
      <c r="M2239" t="s">
        <v>2099</v>
      </c>
    </row>
    <row r="2240" spans="1:13" x14ac:dyDescent="0.35">
      <c r="A2240" s="5">
        <v>45761</v>
      </c>
      <c r="B2240">
        <v>4</v>
      </c>
      <c r="C2240">
        <v>2025</v>
      </c>
      <c r="D2240" t="s">
        <v>678</v>
      </c>
      <c r="E2240">
        <v>1</v>
      </c>
      <c r="F2240" s="6">
        <v>0.3298611111111111</v>
      </c>
      <c r="G2240" s="6">
        <v>0.33333333333333331</v>
      </c>
      <c r="H2240" s="42">
        <f t="shared" ref="H2240:H2304" si="19">(G2240-F2240)*24</f>
        <v>8.3333333333333037E-2</v>
      </c>
      <c r="I2240" t="s">
        <v>107</v>
      </c>
      <c r="J2240" t="s">
        <v>30</v>
      </c>
      <c r="K2240" t="s">
        <v>52</v>
      </c>
      <c r="L2240" t="s">
        <v>57</v>
      </c>
      <c r="M2240" t="s">
        <v>2100</v>
      </c>
    </row>
    <row r="2241" spans="1:13" x14ac:dyDescent="0.35">
      <c r="A2241" s="5">
        <v>45761</v>
      </c>
      <c r="B2241">
        <v>4</v>
      </c>
      <c r="C2241">
        <v>2025</v>
      </c>
      <c r="D2241" t="s">
        <v>678</v>
      </c>
      <c r="E2241">
        <v>1</v>
      </c>
      <c r="F2241" s="6">
        <v>0.34722222222222221</v>
      </c>
      <c r="G2241" s="6">
        <v>0.35416666666666669</v>
      </c>
      <c r="H2241" s="42">
        <f t="shared" si="19"/>
        <v>0.16666666666666741</v>
      </c>
      <c r="I2241" t="s">
        <v>93</v>
      </c>
      <c r="J2241" t="s">
        <v>25</v>
      </c>
      <c r="K2241" t="s">
        <v>26</v>
      </c>
      <c r="L2241" t="s">
        <v>47</v>
      </c>
      <c r="M2241" t="s">
        <v>2101</v>
      </c>
    </row>
    <row r="2242" spans="1:13" x14ac:dyDescent="0.35">
      <c r="A2242" s="5">
        <v>45761</v>
      </c>
      <c r="B2242">
        <v>4</v>
      </c>
      <c r="C2242">
        <v>2025</v>
      </c>
      <c r="D2242" t="s">
        <v>678</v>
      </c>
      <c r="E2242">
        <v>1</v>
      </c>
      <c r="F2242" s="6">
        <v>0.38194444444444442</v>
      </c>
      <c r="G2242" s="6">
        <v>0.3888888888888889</v>
      </c>
      <c r="H2242" s="42">
        <f t="shared" si="19"/>
        <v>0.16666666666666741</v>
      </c>
      <c r="I2242" t="s">
        <v>93</v>
      </c>
      <c r="J2242" t="s">
        <v>25</v>
      </c>
      <c r="K2242" t="s">
        <v>26</v>
      </c>
      <c r="L2242" t="s">
        <v>47</v>
      </c>
      <c r="M2242" t="s">
        <v>2102</v>
      </c>
    </row>
    <row r="2243" spans="1:13" x14ac:dyDescent="0.35">
      <c r="A2243" s="5">
        <v>45761</v>
      </c>
      <c r="B2243">
        <v>4</v>
      </c>
      <c r="C2243">
        <v>2025</v>
      </c>
      <c r="D2243" t="s">
        <v>678</v>
      </c>
      <c r="E2243">
        <v>1</v>
      </c>
      <c r="F2243" s="6">
        <v>0.43402777777777779</v>
      </c>
      <c r="G2243" s="6">
        <v>0.45833333333333331</v>
      </c>
      <c r="H2243" s="42">
        <f t="shared" si="19"/>
        <v>0.58333333333333259</v>
      </c>
      <c r="I2243" t="s">
        <v>84</v>
      </c>
      <c r="J2243" t="s">
        <v>25</v>
      </c>
      <c r="K2243" t="s">
        <v>26</v>
      </c>
      <c r="L2243" t="s">
        <v>47</v>
      </c>
      <c r="M2243" t="s">
        <v>2103</v>
      </c>
    </row>
    <row r="2244" spans="1:13" x14ac:dyDescent="0.35">
      <c r="A2244" s="5">
        <v>45761</v>
      </c>
      <c r="B2244">
        <v>4</v>
      </c>
      <c r="C2244">
        <v>2025</v>
      </c>
      <c r="D2244" t="s">
        <v>678</v>
      </c>
      <c r="E2244">
        <v>1</v>
      </c>
      <c r="F2244" s="6">
        <v>0.47222222222222221</v>
      </c>
      <c r="G2244" s="6">
        <v>0.47916666666666669</v>
      </c>
      <c r="H2244" s="42">
        <f t="shared" si="19"/>
        <v>0.16666666666666741</v>
      </c>
      <c r="I2244" t="s">
        <v>93</v>
      </c>
      <c r="J2244" t="s">
        <v>25</v>
      </c>
      <c r="K2244" t="s">
        <v>26</v>
      </c>
      <c r="L2244" t="s">
        <v>47</v>
      </c>
      <c r="M2244" t="s">
        <v>2104</v>
      </c>
    </row>
    <row r="2245" spans="1:13" x14ac:dyDescent="0.35">
      <c r="A2245" s="5">
        <v>45761</v>
      </c>
      <c r="B2245">
        <v>4</v>
      </c>
      <c r="C2245">
        <v>2025</v>
      </c>
      <c r="D2245" t="s">
        <v>678</v>
      </c>
      <c r="E2245">
        <v>1</v>
      </c>
      <c r="F2245" s="6">
        <v>0.54166666666666663</v>
      </c>
      <c r="G2245" s="6">
        <v>0.55902777777777779</v>
      </c>
      <c r="H2245" s="42">
        <f t="shared" si="19"/>
        <v>0.41666666666666785</v>
      </c>
      <c r="I2245" t="s">
        <v>153</v>
      </c>
      <c r="J2245" t="s">
        <v>25</v>
      </c>
      <c r="K2245" t="s">
        <v>26</v>
      </c>
      <c r="L2245" t="s">
        <v>1984</v>
      </c>
      <c r="M2245" t="s">
        <v>2105</v>
      </c>
    </row>
    <row r="2246" spans="1:13" x14ac:dyDescent="0.35">
      <c r="A2246" s="5">
        <v>45761</v>
      </c>
      <c r="B2246">
        <v>4</v>
      </c>
      <c r="C2246">
        <v>2025</v>
      </c>
      <c r="D2246" t="s">
        <v>678</v>
      </c>
      <c r="E2246">
        <v>2</v>
      </c>
      <c r="F2246" s="6">
        <v>0.62847222222222221</v>
      </c>
      <c r="G2246" s="6">
        <v>0.63194444444444442</v>
      </c>
      <c r="H2246" s="42">
        <f t="shared" si="19"/>
        <v>8.3333333333333037E-2</v>
      </c>
      <c r="I2246" t="s">
        <v>84</v>
      </c>
      <c r="J2246" t="s">
        <v>25</v>
      </c>
      <c r="K2246" t="s">
        <v>26</v>
      </c>
      <c r="L2246" t="s">
        <v>47</v>
      </c>
      <c r="M2246" t="s">
        <v>2106</v>
      </c>
    </row>
    <row r="2247" spans="1:13" x14ac:dyDescent="0.35">
      <c r="A2247" s="5">
        <v>45761</v>
      </c>
      <c r="B2247">
        <v>4</v>
      </c>
      <c r="C2247">
        <v>2025</v>
      </c>
      <c r="D2247" t="s">
        <v>678</v>
      </c>
      <c r="E2247">
        <v>2</v>
      </c>
      <c r="F2247" s="6">
        <v>0.80902777777777779</v>
      </c>
      <c r="G2247" s="6">
        <v>0.81597222222222221</v>
      </c>
      <c r="H2247" s="42">
        <f t="shared" si="19"/>
        <v>0.16666666666666607</v>
      </c>
      <c r="I2247">
        <v>20104</v>
      </c>
      <c r="J2247" t="s">
        <v>25</v>
      </c>
      <c r="K2247" t="s">
        <v>26</v>
      </c>
      <c r="L2247" t="s">
        <v>47</v>
      </c>
      <c r="M2247" t="s">
        <v>2107</v>
      </c>
    </row>
    <row r="2248" spans="1:13" x14ac:dyDescent="0.35">
      <c r="A2248" s="5">
        <v>45761</v>
      </c>
      <c r="B2248">
        <v>4</v>
      </c>
      <c r="C2248">
        <v>2025</v>
      </c>
      <c r="D2248" t="s">
        <v>678</v>
      </c>
      <c r="E2248">
        <v>2</v>
      </c>
      <c r="F2248" s="6">
        <v>0.83333333333333337</v>
      </c>
      <c r="G2248" s="6">
        <v>0.84027777777777779</v>
      </c>
      <c r="H2248" s="42">
        <f t="shared" si="19"/>
        <v>0.16666666666666607</v>
      </c>
      <c r="I2248" t="s">
        <v>75</v>
      </c>
      <c r="J2248" t="s">
        <v>25</v>
      </c>
      <c r="K2248" t="s">
        <v>26</v>
      </c>
      <c r="L2248" t="s">
        <v>455</v>
      </c>
      <c r="M2248" t="s">
        <v>2108</v>
      </c>
    </row>
    <row r="2249" spans="1:13" x14ac:dyDescent="0.35">
      <c r="A2249" s="5">
        <v>45761</v>
      </c>
      <c r="B2249">
        <v>4</v>
      </c>
      <c r="C2249">
        <v>2025</v>
      </c>
      <c r="D2249" t="s">
        <v>678</v>
      </c>
      <c r="E2249">
        <v>2</v>
      </c>
      <c r="F2249" s="6">
        <v>0.85416666666666663</v>
      </c>
      <c r="G2249" s="6">
        <v>0.875</v>
      </c>
      <c r="H2249" s="42">
        <f t="shared" si="19"/>
        <v>0.50000000000000089</v>
      </c>
      <c r="I2249">
        <v>20104</v>
      </c>
      <c r="J2249" t="s">
        <v>38</v>
      </c>
      <c r="K2249" t="s">
        <v>39</v>
      </c>
      <c r="L2249" t="s">
        <v>47</v>
      </c>
      <c r="M2249" t="s">
        <v>2109</v>
      </c>
    </row>
    <row r="2250" spans="1:13" x14ac:dyDescent="0.35">
      <c r="A2250" s="5">
        <v>45761</v>
      </c>
      <c r="B2250">
        <v>4</v>
      </c>
      <c r="C2250">
        <v>2025</v>
      </c>
      <c r="D2250" t="s">
        <v>678</v>
      </c>
      <c r="E2250">
        <v>2</v>
      </c>
      <c r="F2250" s="6">
        <v>0.875</v>
      </c>
      <c r="G2250" s="6">
        <v>0.87847222222222221</v>
      </c>
      <c r="H2250" s="42">
        <f t="shared" si="19"/>
        <v>8.3333333333333037E-2</v>
      </c>
      <c r="I2250" t="s">
        <v>304</v>
      </c>
      <c r="J2250" t="s">
        <v>25</v>
      </c>
      <c r="K2250" t="s">
        <v>26</v>
      </c>
      <c r="L2250" t="s">
        <v>2115</v>
      </c>
      <c r="M2250" t="s">
        <v>2110</v>
      </c>
    </row>
    <row r="2251" spans="1:13" x14ac:dyDescent="0.35">
      <c r="A2251" s="5">
        <v>45761</v>
      </c>
      <c r="B2251">
        <v>4</v>
      </c>
      <c r="C2251">
        <v>2025</v>
      </c>
      <c r="D2251" t="s">
        <v>678</v>
      </c>
      <c r="E2251">
        <v>2</v>
      </c>
      <c r="F2251" s="6">
        <v>0.88888888888888884</v>
      </c>
      <c r="G2251" s="6">
        <v>0.90625</v>
      </c>
      <c r="H2251" s="42">
        <f t="shared" si="19"/>
        <v>0.41666666666666785</v>
      </c>
      <c r="I2251" t="s">
        <v>168</v>
      </c>
      <c r="J2251" t="s">
        <v>38</v>
      </c>
      <c r="K2251" t="s">
        <v>39</v>
      </c>
      <c r="L2251" t="s">
        <v>47</v>
      </c>
      <c r="M2251" t="s">
        <v>4896</v>
      </c>
    </row>
    <row r="2252" spans="1:13" x14ac:dyDescent="0.35">
      <c r="A2252" s="5">
        <v>45761</v>
      </c>
      <c r="B2252">
        <v>4</v>
      </c>
      <c r="C2252">
        <v>2025</v>
      </c>
      <c r="D2252" t="s">
        <v>678</v>
      </c>
      <c r="E2252">
        <v>2</v>
      </c>
      <c r="F2252" s="6">
        <v>0.91319444444444442</v>
      </c>
      <c r="G2252" s="6">
        <v>0.91666666666666663</v>
      </c>
      <c r="H2252" s="42">
        <f t="shared" si="19"/>
        <v>8.3333333333333037E-2</v>
      </c>
      <c r="I2252" t="s">
        <v>24</v>
      </c>
      <c r="J2252" t="s">
        <v>25</v>
      </c>
      <c r="K2252" t="s">
        <v>26</v>
      </c>
      <c r="L2252" t="s">
        <v>27</v>
      </c>
      <c r="M2252" t="s">
        <v>2111</v>
      </c>
    </row>
    <row r="2253" spans="1:13" x14ac:dyDescent="0.35">
      <c r="A2253" s="5">
        <v>45761</v>
      </c>
      <c r="B2253">
        <v>4</v>
      </c>
      <c r="C2253">
        <v>2025</v>
      </c>
      <c r="D2253" t="s">
        <v>678</v>
      </c>
      <c r="E2253">
        <v>3</v>
      </c>
      <c r="F2253" s="6">
        <v>0.92361111111111116</v>
      </c>
      <c r="G2253" s="6">
        <v>0.93402777777777779</v>
      </c>
      <c r="H2253" s="42">
        <f t="shared" si="19"/>
        <v>0.24999999999999911</v>
      </c>
      <c r="I2253" t="s">
        <v>24</v>
      </c>
      <c r="J2253" t="s">
        <v>25</v>
      </c>
      <c r="K2253" t="s">
        <v>26</v>
      </c>
      <c r="L2253" t="s">
        <v>47</v>
      </c>
      <c r="M2253" t="s">
        <v>2112</v>
      </c>
    </row>
    <row r="2254" spans="1:13" x14ac:dyDescent="0.35">
      <c r="A2254" s="5">
        <v>45761</v>
      </c>
      <c r="B2254">
        <v>4</v>
      </c>
      <c r="C2254">
        <v>2025</v>
      </c>
      <c r="D2254" t="s">
        <v>678</v>
      </c>
      <c r="E2254">
        <v>3</v>
      </c>
      <c r="F2254" s="6">
        <v>0.95138888888888884</v>
      </c>
      <c r="G2254" s="6">
        <v>0.95833333333333337</v>
      </c>
      <c r="H2254" s="42">
        <f t="shared" si="19"/>
        <v>0.16666666666666874</v>
      </c>
      <c r="I2254" t="s">
        <v>419</v>
      </c>
      <c r="J2254" t="s">
        <v>25</v>
      </c>
      <c r="K2254" t="s">
        <v>26</v>
      </c>
      <c r="L2254" t="s">
        <v>432</v>
      </c>
      <c r="M2254" t="s">
        <v>4897</v>
      </c>
    </row>
    <row r="2255" spans="1:13" x14ac:dyDescent="0.35">
      <c r="A2255" s="5">
        <v>45761</v>
      </c>
      <c r="B2255">
        <v>4</v>
      </c>
      <c r="C2255">
        <v>2025</v>
      </c>
      <c r="D2255" t="s">
        <v>678</v>
      </c>
      <c r="E2255">
        <v>3</v>
      </c>
      <c r="F2255" s="6">
        <v>1.3888888888888888E-2</v>
      </c>
      <c r="G2255" s="6">
        <v>2.7777777777777776E-2</v>
      </c>
      <c r="H2255" s="42">
        <f t="shared" si="19"/>
        <v>0.33333333333333331</v>
      </c>
      <c r="I2255" t="s">
        <v>93</v>
      </c>
      <c r="J2255" t="s">
        <v>25</v>
      </c>
      <c r="K2255" t="s">
        <v>26</v>
      </c>
      <c r="L2255" t="s">
        <v>47</v>
      </c>
      <c r="M2255" t="s">
        <v>2113</v>
      </c>
    </row>
    <row r="2256" spans="1:13" x14ac:dyDescent="0.35">
      <c r="A2256" s="5">
        <v>45761</v>
      </c>
      <c r="B2256">
        <v>4</v>
      </c>
      <c r="C2256">
        <v>2025</v>
      </c>
      <c r="D2256" t="s">
        <v>678</v>
      </c>
      <c r="E2256">
        <v>3</v>
      </c>
      <c r="F2256" s="6">
        <v>3.125E-2</v>
      </c>
      <c r="G2256" s="6">
        <v>3.8194444444444448E-2</v>
      </c>
      <c r="H2256" s="42">
        <f t="shared" si="19"/>
        <v>0.16666666666666674</v>
      </c>
      <c r="I2256">
        <v>20104</v>
      </c>
      <c r="J2256" t="s">
        <v>25</v>
      </c>
      <c r="K2256" t="s">
        <v>26</v>
      </c>
      <c r="L2256" t="s">
        <v>475</v>
      </c>
      <c r="M2256" t="s">
        <v>2114</v>
      </c>
    </row>
    <row r="2257" spans="1:13" x14ac:dyDescent="0.35">
      <c r="A2257" s="5">
        <v>45762</v>
      </c>
      <c r="B2257">
        <v>4</v>
      </c>
      <c r="C2257">
        <v>2025</v>
      </c>
      <c r="D2257" t="s">
        <v>679</v>
      </c>
      <c r="E2257">
        <v>2</v>
      </c>
      <c r="F2257" s="6">
        <v>0.79166666666666663</v>
      </c>
      <c r="G2257" s="6">
        <v>0.80902777777777779</v>
      </c>
      <c r="H2257" s="42">
        <f t="shared" si="19"/>
        <v>0.41666666666666785</v>
      </c>
      <c r="I2257" t="s">
        <v>56</v>
      </c>
      <c r="J2257" t="s">
        <v>30</v>
      </c>
      <c r="K2257" t="s">
        <v>52</v>
      </c>
      <c r="L2257" t="s">
        <v>57</v>
      </c>
      <c r="M2257" t="s">
        <v>4898</v>
      </c>
    </row>
    <row r="2258" spans="1:13" x14ac:dyDescent="0.35">
      <c r="A2258" s="5">
        <v>45762</v>
      </c>
      <c r="B2258">
        <v>4</v>
      </c>
      <c r="C2258">
        <v>2025</v>
      </c>
      <c r="D2258" t="s">
        <v>679</v>
      </c>
      <c r="E2258">
        <v>2</v>
      </c>
      <c r="F2258" s="6">
        <v>0.80902777777777779</v>
      </c>
      <c r="G2258" s="6">
        <v>0.8125</v>
      </c>
      <c r="H2258" s="42">
        <f t="shared" si="19"/>
        <v>8.3333333333333037E-2</v>
      </c>
      <c r="I2258" t="s">
        <v>42</v>
      </c>
      <c r="J2258" t="s">
        <v>25</v>
      </c>
      <c r="K2258" t="s">
        <v>26</v>
      </c>
      <c r="L2258" t="s">
        <v>1984</v>
      </c>
      <c r="M2258" t="s">
        <v>4899</v>
      </c>
    </row>
    <row r="2259" spans="1:13" x14ac:dyDescent="0.35">
      <c r="A2259" s="5">
        <v>45762</v>
      </c>
      <c r="B2259">
        <v>4</v>
      </c>
      <c r="C2259">
        <v>2025</v>
      </c>
      <c r="D2259" t="s">
        <v>679</v>
      </c>
      <c r="E2259">
        <v>2</v>
      </c>
      <c r="F2259" s="6">
        <v>0.8125</v>
      </c>
      <c r="G2259" s="6">
        <v>0.81944444444444442</v>
      </c>
      <c r="H2259" s="42">
        <f t="shared" si="19"/>
        <v>0.16666666666666607</v>
      </c>
      <c r="I2259" t="s">
        <v>93</v>
      </c>
      <c r="J2259" t="s">
        <v>25</v>
      </c>
      <c r="K2259" t="s">
        <v>26</v>
      </c>
      <c r="L2259" t="s">
        <v>47</v>
      </c>
      <c r="M2259" t="s">
        <v>2116</v>
      </c>
    </row>
    <row r="2260" spans="1:13" x14ac:dyDescent="0.35">
      <c r="A2260" s="5">
        <v>45762</v>
      </c>
      <c r="B2260">
        <v>4</v>
      </c>
      <c r="C2260">
        <v>2025</v>
      </c>
      <c r="D2260" t="s">
        <v>679</v>
      </c>
      <c r="E2260">
        <v>2</v>
      </c>
      <c r="F2260" s="6">
        <v>0.82291666666666663</v>
      </c>
      <c r="G2260" s="6">
        <v>0.82638888888888884</v>
      </c>
      <c r="H2260" s="42">
        <f t="shared" si="19"/>
        <v>8.3333333333333037E-2</v>
      </c>
      <c r="I2260" t="s">
        <v>42</v>
      </c>
      <c r="J2260" t="s">
        <v>25</v>
      </c>
      <c r="K2260" t="s">
        <v>26</v>
      </c>
      <c r="L2260" t="s">
        <v>53</v>
      </c>
      <c r="M2260" t="s">
        <v>2117</v>
      </c>
    </row>
    <row r="2261" spans="1:13" x14ac:dyDescent="0.35">
      <c r="A2261" s="5">
        <v>45762</v>
      </c>
      <c r="B2261">
        <v>4</v>
      </c>
      <c r="C2261">
        <v>2025</v>
      </c>
      <c r="D2261" t="s">
        <v>679</v>
      </c>
      <c r="E2261">
        <v>2</v>
      </c>
      <c r="F2261" s="6">
        <v>0.82986111111111116</v>
      </c>
      <c r="G2261" s="6">
        <v>0.84722222222222221</v>
      </c>
      <c r="H2261" s="42">
        <f t="shared" si="19"/>
        <v>0.41666666666666519</v>
      </c>
      <c r="I2261" t="s">
        <v>56</v>
      </c>
      <c r="J2261" t="s">
        <v>38</v>
      </c>
      <c r="K2261" t="s">
        <v>39</v>
      </c>
      <c r="L2261" t="s">
        <v>2136</v>
      </c>
      <c r="M2261" t="s">
        <v>4900</v>
      </c>
    </row>
    <row r="2262" spans="1:13" x14ac:dyDescent="0.35">
      <c r="A2262" s="5">
        <v>45762</v>
      </c>
      <c r="B2262">
        <v>4</v>
      </c>
      <c r="C2262">
        <v>2025</v>
      </c>
      <c r="D2262" t="s">
        <v>679</v>
      </c>
      <c r="E2262">
        <v>2</v>
      </c>
      <c r="F2262" s="6">
        <v>0.85416666666666663</v>
      </c>
      <c r="G2262" s="6">
        <v>0.86111111111111116</v>
      </c>
      <c r="H2262" s="42">
        <f t="shared" si="19"/>
        <v>0.16666666666666874</v>
      </c>
      <c r="I2262">
        <v>20104</v>
      </c>
      <c r="J2262" t="s">
        <v>25</v>
      </c>
      <c r="K2262" t="s">
        <v>26</v>
      </c>
      <c r="L2262" t="s">
        <v>47</v>
      </c>
      <c r="M2262" t="s">
        <v>2118</v>
      </c>
    </row>
    <row r="2263" spans="1:13" x14ac:dyDescent="0.35">
      <c r="A2263" s="5">
        <v>45762</v>
      </c>
      <c r="B2263">
        <v>4</v>
      </c>
      <c r="C2263">
        <v>2025</v>
      </c>
      <c r="D2263" t="s">
        <v>679</v>
      </c>
      <c r="E2263">
        <v>2</v>
      </c>
      <c r="F2263" s="6">
        <v>0.88541666666666663</v>
      </c>
      <c r="G2263" s="6">
        <v>0.89930555555555558</v>
      </c>
      <c r="H2263" s="42">
        <f t="shared" si="19"/>
        <v>0.33333333333333481</v>
      </c>
      <c r="I2263" t="s">
        <v>56</v>
      </c>
      <c r="J2263" t="s">
        <v>25</v>
      </c>
      <c r="K2263" t="s">
        <v>26</v>
      </c>
      <c r="L2263" t="s">
        <v>346</v>
      </c>
      <c r="M2263" t="s">
        <v>4901</v>
      </c>
    </row>
    <row r="2264" spans="1:13" x14ac:dyDescent="0.35">
      <c r="A2264" s="5">
        <v>45762</v>
      </c>
      <c r="B2264">
        <v>4</v>
      </c>
      <c r="C2264">
        <v>2025</v>
      </c>
      <c r="D2264" t="s">
        <v>679</v>
      </c>
      <c r="E2264">
        <v>2</v>
      </c>
      <c r="F2264" s="6">
        <v>0.90625</v>
      </c>
      <c r="G2264" s="6">
        <v>0.91666666666666663</v>
      </c>
      <c r="H2264" s="42">
        <f t="shared" si="19"/>
        <v>0.24999999999999911</v>
      </c>
      <c r="I2264" t="s">
        <v>165</v>
      </c>
      <c r="J2264" t="s">
        <v>25</v>
      </c>
      <c r="K2264" t="s">
        <v>26</v>
      </c>
      <c r="L2264" t="s">
        <v>27</v>
      </c>
      <c r="M2264" t="s">
        <v>2119</v>
      </c>
    </row>
    <row r="2265" spans="1:13" x14ac:dyDescent="0.35">
      <c r="A2265" s="5">
        <v>45762</v>
      </c>
      <c r="B2265">
        <v>4</v>
      </c>
      <c r="C2265">
        <v>2025</v>
      </c>
      <c r="D2265" t="s">
        <v>679</v>
      </c>
      <c r="E2265">
        <v>3</v>
      </c>
      <c r="F2265" s="6">
        <v>0.91666666666666663</v>
      </c>
      <c r="G2265" s="6">
        <v>0.92708333333333337</v>
      </c>
      <c r="H2265" s="42">
        <f t="shared" si="19"/>
        <v>0.25000000000000178</v>
      </c>
      <c r="I2265" t="s">
        <v>165</v>
      </c>
      <c r="J2265" t="s">
        <v>25</v>
      </c>
      <c r="K2265" t="s">
        <v>26</v>
      </c>
      <c r="L2265" t="s">
        <v>47</v>
      </c>
      <c r="M2265" t="s">
        <v>2120</v>
      </c>
    </row>
    <row r="2266" spans="1:13" x14ac:dyDescent="0.35">
      <c r="A2266" s="5">
        <v>45762</v>
      </c>
      <c r="B2266">
        <v>4</v>
      </c>
      <c r="C2266">
        <v>2025</v>
      </c>
      <c r="D2266" t="s">
        <v>679</v>
      </c>
      <c r="E2266">
        <v>3</v>
      </c>
      <c r="F2266" s="6">
        <v>0.92708333333333337</v>
      </c>
      <c r="G2266" s="6">
        <v>0.94791666666666663</v>
      </c>
      <c r="H2266" s="42">
        <f t="shared" si="19"/>
        <v>0.49999999999999822</v>
      </c>
      <c r="I2266" t="s">
        <v>42</v>
      </c>
      <c r="J2266" t="s">
        <v>25</v>
      </c>
      <c r="K2266" t="s">
        <v>26</v>
      </c>
      <c r="L2266" t="s">
        <v>1196</v>
      </c>
      <c r="M2266" t="s">
        <v>2121</v>
      </c>
    </row>
    <row r="2267" spans="1:13" x14ac:dyDescent="0.35">
      <c r="A2267" s="5">
        <v>45762</v>
      </c>
      <c r="B2267">
        <v>4</v>
      </c>
      <c r="C2267">
        <v>2025</v>
      </c>
      <c r="D2267" t="s">
        <v>679</v>
      </c>
      <c r="E2267">
        <v>3</v>
      </c>
      <c r="F2267" s="6">
        <v>0.95833333333333337</v>
      </c>
      <c r="G2267" s="6">
        <v>1</v>
      </c>
      <c r="H2267" s="42">
        <f t="shared" si="19"/>
        <v>0.99999999999999911</v>
      </c>
      <c r="I2267" t="s">
        <v>24</v>
      </c>
      <c r="J2267" t="s">
        <v>38</v>
      </c>
      <c r="K2267" t="s">
        <v>39</v>
      </c>
      <c r="L2267" t="s">
        <v>47</v>
      </c>
      <c r="M2267" t="s">
        <v>2122</v>
      </c>
    </row>
    <row r="2268" spans="1:13" x14ac:dyDescent="0.35">
      <c r="A2268" s="5">
        <v>45762</v>
      </c>
      <c r="B2268">
        <v>4</v>
      </c>
      <c r="C2268">
        <v>2025</v>
      </c>
      <c r="D2268" t="s">
        <v>679</v>
      </c>
      <c r="E2268">
        <v>3</v>
      </c>
      <c r="F2268" s="6">
        <v>2.0833333333333332E-2</v>
      </c>
      <c r="G2268" s="6">
        <v>2.7777777777777776E-2</v>
      </c>
      <c r="H2268" s="42">
        <f t="shared" si="19"/>
        <v>0.16666666666666666</v>
      </c>
      <c r="I2268" t="s">
        <v>75</v>
      </c>
      <c r="J2268" t="s">
        <v>25</v>
      </c>
      <c r="K2268" t="s">
        <v>26</v>
      </c>
      <c r="L2268" t="s">
        <v>455</v>
      </c>
      <c r="M2268" t="s">
        <v>2123</v>
      </c>
    </row>
    <row r="2269" spans="1:13" x14ac:dyDescent="0.35">
      <c r="A2269" s="5">
        <v>45762</v>
      </c>
      <c r="B2269">
        <v>4</v>
      </c>
      <c r="C2269">
        <v>2025</v>
      </c>
      <c r="D2269" t="s">
        <v>679</v>
      </c>
      <c r="E2269">
        <v>3</v>
      </c>
      <c r="F2269" s="6">
        <v>5.9027777777777776E-2</v>
      </c>
      <c r="G2269" s="6">
        <v>6.9444444444444448E-2</v>
      </c>
      <c r="H2269" s="42">
        <f t="shared" si="19"/>
        <v>0.25000000000000011</v>
      </c>
      <c r="I2269" t="s">
        <v>93</v>
      </c>
      <c r="J2269" t="s">
        <v>25</v>
      </c>
      <c r="K2269" t="s">
        <v>26</v>
      </c>
      <c r="L2269" t="s">
        <v>47</v>
      </c>
      <c r="M2269" t="s">
        <v>2124</v>
      </c>
    </row>
    <row r="2270" spans="1:13" x14ac:dyDescent="0.35">
      <c r="A2270" s="5">
        <v>45762</v>
      </c>
      <c r="B2270">
        <v>4</v>
      </c>
      <c r="C2270">
        <v>2025</v>
      </c>
      <c r="D2270" t="s">
        <v>679</v>
      </c>
      <c r="E2270">
        <v>3</v>
      </c>
      <c r="F2270" s="6">
        <v>6.9444444444444448E-2</v>
      </c>
      <c r="G2270" s="6">
        <v>7.6388888888888895E-2</v>
      </c>
      <c r="H2270" s="42">
        <f t="shared" si="19"/>
        <v>0.16666666666666674</v>
      </c>
      <c r="I2270">
        <v>20104</v>
      </c>
      <c r="J2270" t="s">
        <v>2137</v>
      </c>
      <c r="K2270" t="s">
        <v>26</v>
      </c>
      <c r="L2270" t="s">
        <v>475</v>
      </c>
      <c r="M2270" t="s">
        <v>2125</v>
      </c>
    </row>
    <row r="2271" spans="1:13" x14ac:dyDescent="0.35">
      <c r="A2271" s="5">
        <v>45762</v>
      </c>
      <c r="B2271">
        <v>4</v>
      </c>
      <c r="C2271">
        <v>2025</v>
      </c>
      <c r="D2271" t="s">
        <v>679</v>
      </c>
      <c r="E2271">
        <v>3</v>
      </c>
      <c r="F2271" s="6">
        <v>9.375E-2</v>
      </c>
      <c r="G2271" s="6">
        <v>0.10069444444444445</v>
      </c>
      <c r="H2271" s="42">
        <f t="shared" si="19"/>
        <v>0.16666666666666674</v>
      </c>
      <c r="I2271" t="s">
        <v>56</v>
      </c>
      <c r="J2271" t="s">
        <v>30</v>
      </c>
      <c r="K2271" t="s">
        <v>52</v>
      </c>
      <c r="L2271" t="s">
        <v>57</v>
      </c>
      <c r="M2271" t="s">
        <v>2126</v>
      </c>
    </row>
    <row r="2272" spans="1:13" x14ac:dyDescent="0.35">
      <c r="A2272" s="5">
        <v>45762</v>
      </c>
      <c r="B2272">
        <v>4</v>
      </c>
      <c r="C2272">
        <v>2025</v>
      </c>
      <c r="D2272" t="s">
        <v>679</v>
      </c>
      <c r="E2272">
        <v>3</v>
      </c>
      <c r="F2272" s="6">
        <v>0.10069444444444445</v>
      </c>
      <c r="G2272" s="6">
        <v>0.1111111111111111</v>
      </c>
      <c r="H2272" s="42">
        <f t="shared" si="19"/>
        <v>0.24999999999999978</v>
      </c>
      <c r="I2272">
        <v>20104</v>
      </c>
      <c r="J2272" t="s">
        <v>25</v>
      </c>
      <c r="K2272" t="s">
        <v>26</v>
      </c>
      <c r="L2272" t="s">
        <v>183</v>
      </c>
      <c r="M2272" t="s">
        <v>2127</v>
      </c>
    </row>
    <row r="2273" spans="1:13" x14ac:dyDescent="0.35">
      <c r="A2273" s="5">
        <v>45762</v>
      </c>
      <c r="B2273">
        <v>4</v>
      </c>
      <c r="C2273">
        <v>2025</v>
      </c>
      <c r="D2273" t="s">
        <v>679</v>
      </c>
      <c r="E2273">
        <v>3</v>
      </c>
      <c r="F2273" s="6">
        <v>0.1111111111111111</v>
      </c>
      <c r="G2273" s="6">
        <v>0.12152777777777778</v>
      </c>
      <c r="H2273" s="42">
        <f t="shared" si="19"/>
        <v>0.25000000000000011</v>
      </c>
      <c r="I2273" t="s">
        <v>93</v>
      </c>
      <c r="J2273" t="s">
        <v>38</v>
      </c>
      <c r="K2273" t="s">
        <v>39</v>
      </c>
      <c r="L2273" t="s">
        <v>47</v>
      </c>
      <c r="M2273" t="s">
        <v>2128</v>
      </c>
    </row>
    <row r="2274" spans="1:13" x14ac:dyDescent="0.35">
      <c r="A2274" s="5">
        <v>45762</v>
      </c>
      <c r="B2274">
        <v>4</v>
      </c>
      <c r="C2274">
        <v>2025</v>
      </c>
      <c r="D2274" t="s">
        <v>679</v>
      </c>
      <c r="E2274">
        <v>3</v>
      </c>
      <c r="F2274" s="6">
        <v>0.125</v>
      </c>
      <c r="G2274" s="6">
        <v>0.13194444444444445</v>
      </c>
      <c r="H2274" s="42">
        <f t="shared" si="19"/>
        <v>0.16666666666666674</v>
      </c>
      <c r="I2274" t="s">
        <v>84</v>
      </c>
      <c r="J2274" t="s">
        <v>25</v>
      </c>
      <c r="K2274" t="s">
        <v>26</v>
      </c>
      <c r="L2274" t="s">
        <v>47</v>
      </c>
      <c r="M2274" t="s">
        <v>2129</v>
      </c>
    </row>
    <row r="2275" spans="1:13" x14ac:dyDescent="0.35">
      <c r="A2275" s="5">
        <v>45762</v>
      </c>
      <c r="B2275">
        <v>4</v>
      </c>
      <c r="C2275">
        <v>2025</v>
      </c>
      <c r="D2275" t="s">
        <v>679</v>
      </c>
      <c r="E2275">
        <v>3</v>
      </c>
      <c r="F2275" s="6">
        <v>0.13541666666666666</v>
      </c>
      <c r="G2275" s="6">
        <v>0.1388888888888889</v>
      </c>
      <c r="H2275" s="42">
        <f t="shared" si="19"/>
        <v>8.3333333333333703E-2</v>
      </c>
      <c r="I2275" t="s">
        <v>42</v>
      </c>
      <c r="J2275" t="s">
        <v>25</v>
      </c>
      <c r="K2275" t="s">
        <v>26</v>
      </c>
      <c r="L2275" t="s">
        <v>53</v>
      </c>
      <c r="M2275" t="s">
        <v>2130</v>
      </c>
    </row>
    <row r="2276" spans="1:13" x14ac:dyDescent="0.35">
      <c r="A2276" s="5">
        <v>45762</v>
      </c>
      <c r="B2276">
        <v>4</v>
      </c>
      <c r="C2276">
        <v>2025</v>
      </c>
      <c r="D2276" t="s">
        <v>679</v>
      </c>
      <c r="E2276">
        <v>3</v>
      </c>
      <c r="F2276" s="6">
        <v>0.15277777777777779</v>
      </c>
      <c r="G2276" s="6">
        <v>0.16666666666666666</v>
      </c>
      <c r="H2276" s="42">
        <f t="shared" si="19"/>
        <v>0.33333333333333282</v>
      </c>
      <c r="I2276">
        <v>20104</v>
      </c>
      <c r="J2276" t="s">
        <v>25</v>
      </c>
      <c r="K2276" t="s">
        <v>26</v>
      </c>
      <c r="L2276" t="s">
        <v>183</v>
      </c>
      <c r="M2276" t="s">
        <v>2131</v>
      </c>
    </row>
    <row r="2277" spans="1:13" x14ac:dyDescent="0.35">
      <c r="A2277" s="5">
        <v>45762</v>
      </c>
      <c r="B2277">
        <v>4</v>
      </c>
      <c r="C2277">
        <v>2025</v>
      </c>
      <c r="D2277" t="s">
        <v>679</v>
      </c>
      <c r="E2277">
        <v>3</v>
      </c>
      <c r="F2277" s="6">
        <v>0.16666666666666666</v>
      </c>
      <c r="G2277" s="6">
        <v>0.19444444444444445</v>
      </c>
      <c r="H2277" s="42">
        <f t="shared" si="19"/>
        <v>0.66666666666666696</v>
      </c>
      <c r="I2277" t="s">
        <v>289</v>
      </c>
      <c r="J2277" t="s">
        <v>38</v>
      </c>
      <c r="K2277" t="s">
        <v>39</v>
      </c>
      <c r="L2277" t="s">
        <v>47</v>
      </c>
      <c r="M2277" t="s">
        <v>2132</v>
      </c>
    </row>
    <row r="2278" spans="1:13" x14ac:dyDescent="0.35">
      <c r="A2278" s="5">
        <v>45762</v>
      </c>
      <c r="B2278">
        <v>4</v>
      </c>
      <c r="C2278">
        <v>2025</v>
      </c>
      <c r="D2278" t="s">
        <v>679</v>
      </c>
      <c r="E2278">
        <v>3</v>
      </c>
      <c r="F2278" s="6">
        <v>0.19791666666666666</v>
      </c>
      <c r="G2278" s="6">
        <v>0.24305555555555555</v>
      </c>
      <c r="H2278" s="42">
        <f t="shared" si="19"/>
        <v>1.0833333333333335</v>
      </c>
      <c r="I2278" t="s">
        <v>289</v>
      </c>
      <c r="J2278" t="s">
        <v>25</v>
      </c>
      <c r="K2278" t="s">
        <v>26</v>
      </c>
      <c r="L2278" t="s">
        <v>47</v>
      </c>
      <c r="M2278" t="s">
        <v>2133</v>
      </c>
    </row>
    <row r="2279" spans="1:13" x14ac:dyDescent="0.35">
      <c r="A2279" s="5">
        <v>45762</v>
      </c>
      <c r="B2279">
        <v>4</v>
      </c>
      <c r="C2279">
        <v>2025</v>
      </c>
      <c r="D2279" t="s">
        <v>679</v>
      </c>
      <c r="E2279">
        <v>3</v>
      </c>
      <c r="F2279" s="6">
        <v>0.25347222222222221</v>
      </c>
      <c r="G2279" s="6">
        <v>0.26041666666666669</v>
      </c>
      <c r="H2279" s="42">
        <f t="shared" si="19"/>
        <v>0.16666666666666741</v>
      </c>
      <c r="I2279">
        <v>20104</v>
      </c>
      <c r="J2279" t="s">
        <v>25</v>
      </c>
      <c r="K2279" t="s">
        <v>26</v>
      </c>
      <c r="L2279" t="s">
        <v>475</v>
      </c>
      <c r="M2279" t="s">
        <v>2134</v>
      </c>
    </row>
    <row r="2280" spans="1:13" x14ac:dyDescent="0.35">
      <c r="A2280" s="5">
        <v>45762</v>
      </c>
      <c r="B2280">
        <v>4</v>
      </c>
      <c r="C2280">
        <v>2025</v>
      </c>
      <c r="D2280" t="s">
        <v>679</v>
      </c>
      <c r="E2280">
        <v>3</v>
      </c>
      <c r="F2280" s="6">
        <v>0.2673611111111111</v>
      </c>
      <c r="G2280" s="6">
        <v>0.27777777777777779</v>
      </c>
      <c r="H2280" s="42">
        <f t="shared" si="19"/>
        <v>0.25000000000000044</v>
      </c>
      <c r="I2280">
        <v>20104</v>
      </c>
      <c r="J2280" t="s">
        <v>25</v>
      </c>
      <c r="K2280" t="s">
        <v>26</v>
      </c>
      <c r="L2280" t="s">
        <v>47</v>
      </c>
      <c r="M2280" t="s">
        <v>4902</v>
      </c>
    </row>
    <row r="2281" spans="1:13" x14ac:dyDescent="0.35">
      <c r="A2281" s="5">
        <v>45762</v>
      </c>
      <c r="B2281">
        <v>4</v>
      </c>
      <c r="C2281">
        <v>2025</v>
      </c>
      <c r="D2281" t="s">
        <v>679</v>
      </c>
      <c r="E2281">
        <v>3</v>
      </c>
      <c r="F2281" s="6">
        <v>0.27777777777777779</v>
      </c>
      <c r="G2281" s="6">
        <v>0.28472222222222221</v>
      </c>
      <c r="H2281" s="42">
        <f t="shared" si="19"/>
        <v>0.16666666666666607</v>
      </c>
      <c r="I2281" t="s">
        <v>42</v>
      </c>
      <c r="J2281" t="s">
        <v>25</v>
      </c>
      <c r="K2281" t="s">
        <v>26</v>
      </c>
      <c r="L2281" t="s">
        <v>53</v>
      </c>
      <c r="M2281" t="s">
        <v>2135</v>
      </c>
    </row>
    <row r="2282" spans="1:13" x14ac:dyDescent="0.35">
      <c r="A2282" s="5">
        <v>45763</v>
      </c>
      <c r="B2282">
        <v>4</v>
      </c>
      <c r="C2282">
        <v>2025</v>
      </c>
      <c r="D2282" t="s">
        <v>679</v>
      </c>
      <c r="E2282">
        <v>1</v>
      </c>
      <c r="F2282" s="6">
        <v>0.29166666666666669</v>
      </c>
      <c r="G2282" s="6">
        <v>0.30208333333333331</v>
      </c>
      <c r="H2282" s="42">
        <f t="shared" si="19"/>
        <v>0.24999999999999911</v>
      </c>
      <c r="I2282" t="s">
        <v>84</v>
      </c>
      <c r="J2282" t="s">
        <v>25</v>
      </c>
      <c r="K2282" t="s">
        <v>26</v>
      </c>
      <c r="L2282" t="s">
        <v>47</v>
      </c>
      <c r="M2282" t="s">
        <v>2138</v>
      </c>
    </row>
    <row r="2283" spans="1:13" x14ac:dyDescent="0.35">
      <c r="A2283" s="5">
        <v>45763</v>
      </c>
      <c r="B2283">
        <v>4</v>
      </c>
      <c r="C2283">
        <v>2025</v>
      </c>
      <c r="D2283" t="s">
        <v>679</v>
      </c>
      <c r="E2283">
        <v>1</v>
      </c>
      <c r="F2283" s="6">
        <v>0.31597222222222221</v>
      </c>
      <c r="G2283" s="6">
        <v>0.3263888888888889</v>
      </c>
      <c r="H2283" s="42">
        <f t="shared" si="19"/>
        <v>0.25000000000000044</v>
      </c>
      <c r="I2283">
        <v>20104</v>
      </c>
      <c r="J2283" t="s">
        <v>25</v>
      </c>
      <c r="K2283" t="s">
        <v>26</v>
      </c>
      <c r="L2283" t="s">
        <v>47</v>
      </c>
      <c r="M2283" t="s">
        <v>2139</v>
      </c>
    </row>
    <row r="2284" spans="1:13" x14ac:dyDescent="0.35">
      <c r="A2284" s="5">
        <v>45763</v>
      </c>
      <c r="B2284">
        <v>4</v>
      </c>
      <c r="C2284">
        <v>2025</v>
      </c>
      <c r="D2284" t="s">
        <v>679</v>
      </c>
      <c r="E2284">
        <v>1</v>
      </c>
      <c r="F2284" s="6">
        <v>0.34027777777777779</v>
      </c>
      <c r="G2284" s="6">
        <v>0.34722222222222221</v>
      </c>
      <c r="H2284" s="42">
        <f t="shared" si="19"/>
        <v>0.16666666666666607</v>
      </c>
      <c r="I2284">
        <v>20104</v>
      </c>
      <c r="J2284" t="s">
        <v>25</v>
      </c>
      <c r="K2284" t="s">
        <v>26</v>
      </c>
      <c r="L2284" t="s">
        <v>47</v>
      </c>
      <c r="M2284" t="s">
        <v>2140</v>
      </c>
    </row>
    <row r="2285" spans="1:13" x14ac:dyDescent="0.35">
      <c r="A2285" s="5">
        <v>45763</v>
      </c>
      <c r="B2285">
        <v>4</v>
      </c>
      <c r="C2285">
        <v>2025</v>
      </c>
      <c r="D2285" t="s">
        <v>679</v>
      </c>
      <c r="E2285">
        <v>1</v>
      </c>
      <c r="F2285" s="6">
        <v>0.34722222222222221</v>
      </c>
      <c r="G2285" s="6">
        <v>0.35416666666666669</v>
      </c>
      <c r="H2285" s="42">
        <f t="shared" si="19"/>
        <v>0.16666666666666741</v>
      </c>
      <c r="I2285">
        <v>20104</v>
      </c>
      <c r="J2285" t="s">
        <v>25</v>
      </c>
      <c r="K2285" t="s">
        <v>26</v>
      </c>
      <c r="L2285" t="s">
        <v>475</v>
      </c>
      <c r="M2285" t="s">
        <v>2141</v>
      </c>
    </row>
    <row r="2286" spans="1:13" x14ac:dyDescent="0.35">
      <c r="A2286" s="5">
        <v>45763</v>
      </c>
      <c r="B2286">
        <v>4</v>
      </c>
      <c r="C2286">
        <v>2025</v>
      </c>
      <c r="D2286" t="s">
        <v>679</v>
      </c>
      <c r="E2286">
        <v>1</v>
      </c>
      <c r="F2286" s="6">
        <v>0.37847222222222221</v>
      </c>
      <c r="G2286" s="6">
        <v>0.3888888888888889</v>
      </c>
      <c r="H2286" s="42">
        <f t="shared" si="19"/>
        <v>0.25000000000000044</v>
      </c>
      <c r="I2286" t="s">
        <v>93</v>
      </c>
      <c r="J2286" t="s">
        <v>25</v>
      </c>
      <c r="K2286" t="s">
        <v>26</v>
      </c>
      <c r="L2286" t="s">
        <v>47</v>
      </c>
      <c r="M2286" t="s">
        <v>2142</v>
      </c>
    </row>
    <row r="2287" spans="1:13" x14ac:dyDescent="0.35">
      <c r="A2287" s="5">
        <v>45763</v>
      </c>
      <c r="B2287">
        <v>4</v>
      </c>
      <c r="C2287">
        <v>2025</v>
      </c>
      <c r="D2287" t="s">
        <v>679</v>
      </c>
      <c r="E2287">
        <v>1</v>
      </c>
      <c r="F2287" s="6">
        <v>0.42708333333333331</v>
      </c>
      <c r="G2287" s="6">
        <v>0.4375</v>
      </c>
      <c r="H2287" s="42">
        <f t="shared" si="19"/>
        <v>0.25000000000000044</v>
      </c>
      <c r="I2287" t="s">
        <v>93</v>
      </c>
      <c r="J2287" t="s">
        <v>25</v>
      </c>
      <c r="K2287" t="s">
        <v>26</v>
      </c>
      <c r="L2287" t="s">
        <v>47</v>
      </c>
      <c r="M2287" t="s">
        <v>2143</v>
      </c>
    </row>
    <row r="2288" spans="1:13" x14ac:dyDescent="0.35">
      <c r="A2288" s="5">
        <v>45763</v>
      </c>
      <c r="B2288">
        <v>4</v>
      </c>
      <c r="C2288">
        <v>2025</v>
      </c>
      <c r="D2288" t="s">
        <v>679</v>
      </c>
      <c r="E2288">
        <v>1</v>
      </c>
      <c r="F2288" s="6">
        <v>0.4513888888888889</v>
      </c>
      <c r="G2288" s="6">
        <v>0.45833333333333331</v>
      </c>
      <c r="H2288" s="42">
        <f t="shared" si="19"/>
        <v>0.16666666666666607</v>
      </c>
      <c r="I2288" t="s">
        <v>56</v>
      </c>
      <c r="J2288" t="s">
        <v>30</v>
      </c>
      <c r="K2288" t="s">
        <v>52</v>
      </c>
      <c r="L2288" t="s">
        <v>57</v>
      </c>
      <c r="M2288" t="s">
        <v>2144</v>
      </c>
    </row>
    <row r="2289" spans="1:13" x14ac:dyDescent="0.35">
      <c r="A2289" s="5">
        <v>45763</v>
      </c>
      <c r="B2289">
        <v>4</v>
      </c>
      <c r="C2289">
        <v>2025</v>
      </c>
      <c r="D2289" t="s">
        <v>679</v>
      </c>
      <c r="E2289">
        <v>1</v>
      </c>
      <c r="F2289" s="6">
        <v>0.50694444444444442</v>
      </c>
      <c r="G2289" s="6">
        <v>0.51041666666666663</v>
      </c>
      <c r="H2289" s="42">
        <f t="shared" si="19"/>
        <v>8.3333333333333037E-2</v>
      </c>
      <c r="I2289" t="s">
        <v>56</v>
      </c>
      <c r="J2289" t="s">
        <v>30</v>
      </c>
      <c r="K2289" t="s">
        <v>52</v>
      </c>
      <c r="L2289" t="s">
        <v>57</v>
      </c>
      <c r="M2289" t="s">
        <v>2145</v>
      </c>
    </row>
    <row r="2290" spans="1:13" x14ac:dyDescent="0.35">
      <c r="A2290" s="5">
        <v>45763</v>
      </c>
      <c r="B2290">
        <v>4</v>
      </c>
      <c r="C2290">
        <v>2025</v>
      </c>
      <c r="D2290" t="s">
        <v>679</v>
      </c>
      <c r="E2290">
        <v>2</v>
      </c>
      <c r="F2290" s="6">
        <v>0.63194444444444442</v>
      </c>
      <c r="G2290" s="6">
        <v>0.64236111111111116</v>
      </c>
      <c r="H2290" s="42">
        <f t="shared" si="19"/>
        <v>0.25000000000000178</v>
      </c>
      <c r="I2290" t="s">
        <v>93</v>
      </c>
      <c r="J2290" t="s">
        <v>25</v>
      </c>
      <c r="K2290" t="s">
        <v>26</v>
      </c>
      <c r="L2290" t="s">
        <v>47</v>
      </c>
      <c r="M2290" t="s">
        <v>2146</v>
      </c>
    </row>
    <row r="2291" spans="1:13" x14ac:dyDescent="0.35">
      <c r="A2291" s="5">
        <v>45763</v>
      </c>
      <c r="B2291">
        <v>4</v>
      </c>
      <c r="C2291">
        <v>2025</v>
      </c>
      <c r="D2291" t="s">
        <v>679</v>
      </c>
      <c r="E2291">
        <v>2</v>
      </c>
      <c r="F2291" s="6">
        <v>0.64236111111111116</v>
      </c>
      <c r="G2291" s="6">
        <v>0.67013888888888884</v>
      </c>
      <c r="H2291" s="42">
        <f t="shared" si="19"/>
        <v>0.6666666666666643</v>
      </c>
      <c r="I2291" t="s">
        <v>289</v>
      </c>
      <c r="J2291" t="s">
        <v>38</v>
      </c>
      <c r="K2291" t="s">
        <v>39</v>
      </c>
      <c r="L2291" t="s">
        <v>139</v>
      </c>
      <c r="M2291" t="s">
        <v>2147</v>
      </c>
    </row>
    <row r="2292" spans="1:13" x14ac:dyDescent="0.35">
      <c r="A2292" s="5">
        <v>45763</v>
      </c>
      <c r="B2292">
        <v>4</v>
      </c>
      <c r="C2292">
        <v>2025</v>
      </c>
      <c r="D2292" t="s">
        <v>679</v>
      </c>
      <c r="E2292">
        <v>2</v>
      </c>
      <c r="F2292" s="6">
        <v>0.6875</v>
      </c>
      <c r="G2292" s="6">
        <v>0.69444444444444442</v>
      </c>
      <c r="H2292" s="42">
        <f t="shared" si="19"/>
        <v>0.16666666666666607</v>
      </c>
      <c r="I2292" t="s">
        <v>56</v>
      </c>
      <c r="J2292" t="s">
        <v>30</v>
      </c>
      <c r="K2292" t="s">
        <v>52</v>
      </c>
      <c r="L2292" t="s">
        <v>57</v>
      </c>
      <c r="M2292" t="s">
        <v>2148</v>
      </c>
    </row>
    <row r="2293" spans="1:13" x14ac:dyDescent="0.35">
      <c r="A2293" s="5">
        <v>45763</v>
      </c>
      <c r="B2293">
        <v>4</v>
      </c>
      <c r="C2293">
        <v>2025</v>
      </c>
      <c r="D2293" t="s">
        <v>679</v>
      </c>
      <c r="E2293">
        <v>2</v>
      </c>
      <c r="F2293" s="6">
        <v>0.69791666666666663</v>
      </c>
      <c r="G2293" s="6">
        <v>0.70833333333333337</v>
      </c>
      <c r="H2293" s="42">
        <f t="shared" si="19"/>
        <v>0.25000000000000178</v>
      </c>
      <c r="I2293" t="s">
        <v>165</v>
      </c>
      <c r="J2293" t="s">
        <v>25</v>
      </c>
      <c r="K2293" t="s">
        <v>26</v>
      </c>
      <c r="L2293" t="s">
        <v>47</v>
      </c>
      <c r="M2293" t="s">
        <v>2149</v>
      </c>
    </row>
    <row r="2294" spans="1:13" x14ac:dyDescent="0.35">
      <c r="A2294" s="5">
        <v>45763</v>
      </c>
      <c r="B2294">
        <v>4</v>
      </c>
      <c r="C2294">
        <v>2025</v>
      </c>
      <c r="D2294" t="s">
        <v>679</v>
      </c>
      <c r="E2294">
        <v>2</v>
      </c>
      <c r="F2294" s="6">
        <v>0.74305555555555558</v>
      </c>
      <c r="G2294" s="6">
        <v>0.75</v>
      </c>
      <c r="H2294" s="42">
        <f t="shared" si="19"/>
        <v>0.16666666666666607</v>
      </c>
      <c r="I2294" t="s">
        <v>56</v>
      </c>
      <c r="J2294" t="s">
        <v>30</v>
      </c>
      <c r="K2294" t="s">
        <v>52</v>
      </c>
      <c r="L2294" t="s">
        <v>57</v>
      </c>
      <c r="M2294" t="s">
        <v>2150</v>
      </c>
    </row>
    <row r="2295" spans="1:13" x14ac:dyDescent="0.35">
      <c r="A2295" s="5">
        <v>45763</v>
      </c>
      <c r="B2295">
        <v>4</v>
      </c>
      <c r="C2295">
        <v>2025</v>
      </c>
      <c r="D2295" t="s">
        <v>679</v>
      </c>
      <c r="E2295">
        <v>2</v>
      </c>
      <c r="F2295" s="6">
        <v>0.79861111111111116</v>
      </c>
      <c r="G2295" s="6">
        <v>0.80208333333333337</v>
      </c>
      <c r="H2295" s="42">
        <f t="shared" si="19"/>
        <v>8.3333333333333037E-2</v>
      </c>
      <c r="I2295" t="s">
        <v>42</v>
      </c>
      <c r="J2295" t="s">
        <v>25</v>
      </c>
      <c r="K2295" t="s">
        <v>26</v>
      </c>
      <c r="L2295" t="s">
        <v>1196</v>
      </c>
      <c r="M2295" t="s">
        <v>2151</v>
      </c>
    </row>
    <row r="2296" spans="1:13" x14ac:dyDescent="0.35">
      <c r="A2296" s="5">
        <v>45763</v>
      </c>
      <c r="B2296">
        <v>4</v>
      </c>
      <c r="C2296">
        <v>2025</v>
      </c>
      <c r="D2296" t="s">
        <v>679</v>
      </c>
      <c r="E2296">
        <v>2</v>
      </c>
      <c r="F2296" s="6">
        <v>0.82638888888888884</v>
      </c>
      <c r="G2296" s="6">
        <v>0.83333333333333337</v>
      </c>
      <c r="H2296" s="42">
        <f t="shared" si="19"/>
        <v>0.16666666666666874</v>
      </c>
      <c r="I2296" t="s">
        <v>56</v>
      </c>
      <c r="J2296" t="s">
        <v>30</v>
      </c>
      <c r="K2296" t="s">
        <v>52</v>
      </c>
      <c r="L2296" t="s">
        <v>57</v>
      </c>
      <c r="M2296" t="s">
        <v>2152</v>
      </c>
    </row>
    <row r="2297" spans="1:13" x14ac:dyDescent="0.35">
      <c r="A2297" s="5">
        <v>45763</v>
      </c>
      <c r="B2297">
        <v>4</v>
      </c>
      <c r="C2297">
        <v>2025</v>
      </c>
      <c r="D2297" t="s">
        <v>679</v>
      </c>
      <c r="E2297">
        <v>2</v>
      </c>
      <c r="F2297" s="6">
        <v>0.84027777777777779</v>
      </c>
      <c r="G2297" s="6">
        <v>0.84722222222222221</v>
      </c>
      <c r="H2297" s="42">
        <f t="shared" si="19"/>
        <v>0.16666666666666607</v>
      </c>
      <c r="I2297">
        <v>20104</v>
      </c>
      <c r="J2297" t="s">
        <v>25</v>
      </c>
      <c r="K2297" t="s">
        <v>26</v>
      </c>
      <c r="L2297" t="s">
        <v>475</v>
      </c>
      <c r="M2297" t="s">
        <v>2153</v>
      </c>
    </row>
    <row r="2298" spans="1:13" x14ac:dyDescent="0.35">
      <c r="A2298" s="5">
        <v>45763</v>
      </c>
      <c r="B2298">
        <v>4</v>
      </c>
      <c r="C2298">
        <v>2025</v>
      </c>
      <c r="D2298" t="s">
        <v>679</v>
      </c>
      <c r="E2298">
        <v>2</v>
      </c>
      <c r="F2298" s="6">
        <v>0.90972222222222221</v>
      </c>
      <c r="G2298" s="6">
        <v>0.91666666666666663</v>
      </c>
      <c r="H2298" s="42">
        <f t="shared" si="19"/>
        <v>0.16666666666666607</v>
      </c>
      <c r="I2298" t="s">
        <v>56</v>
      </c>
      <c r="J2298" t="s">
        <v>30</v>
      </c>
      <c r="K2298" t="s">
        <v>52</v>
      </c>
      <c r="L2298" t="s">
        <v>57</v>
      </c>
      <c r="M2298" t="s">
        <v>1512</v>
      </c>
    </row>
    <row r="2299" spans="1:13" x14ac:dyDescent="0.35">
      <c r="A2299" s="5">
        <v>45763</v>
      </c>
      <c r="B2299">
        <v>4</v>
      </c>
      <c r="C2299">
        <v>2025</v>
      </c>
      <c r="D2299" t="s">
        <v>679</v>
      </c>
      <c r="E2299">
        <v>3</v>
      </c>
      <c r="F2299" s="6">
        <v>0.97222222222222221</v>
      </c>
      <c r="G2299" s="6">
        <v>0.98611111111111116</v>
      </c>
      <c r="H2299" s="42">
        <f t="shared" si="19"/>
        <v>0.33333333333333481</v>
      </c>
      <c r="I2299">
        <v>20104</v>
      </c>
      <c r="J2299" t="s">
        <v>25</v>
      </c>
      <c r="K2299" t="s">
        <v>26</v>
      </c>
      <c r="L2299" t="s">
        <v>475</v>
      </c>
      <c r="M2299" t="s">
        <v>2154</v>
      </c>
    </row>
    <row r="2300" spans="1:13" x14ac:dyDescent="0.35">
      <c r="A2300" s="5">
        <v>45763</v>
      </c>
      <c r="B2300">
        <v>4</v>
      </c>
      <c r="C2300">
        <v>2025</v>
      </c>
      <c r="D2300" t="s">
        <v>679</v>
      </c>
      <c r="E2300">
        <v>3</v>
      </c>
      <c r="F2300" s="6">
        <v>0.98611111111111116</v>
      </c>
      <c r="G2300" s="6">
        <v>0.99652777777777779</v>
      </c>
      <c r="H2300" s="42">
        <f t="shared" si="19"/>
        <v>0.24999999999999911</v>
      </c>
      <c r="I2300" t="s">
        <v>56</v>
      </c>
      <c r="J2300" t="s">
        <v>30</v>
      </c>
      <c r="K2300" t="s">
        <v>52</v>
      </c>
      <c r="L2300" t="s">
        <v>57</v>
      </c>
      <c r="M2300" t="s">
        <v>2158</v>
      </c>
    </row>
    <row r="2301" spans="1:13" x14ac:dyDescent="0.35">
      <c r="A2301" s="5">
        <v>45763</v>
      </c>
      <c r="B2301">
        <v>4</v>
      </c>
      <c r="C2301">
        <v>2025</v>
      </c>
      <c r="D2301" t="s">
        <v>679</v>
      </c>
      <c r="E2301">
        <v>3</v>
      </c>
      <c r="F2301" s="49">
        <v>1.0277777777777777</v>
      </c>
      <c r="G2301" s="49">
        <v>1.0347222222222223</v>
      </c>
      <c r="H2301" s="42">
        <f t="shared" si="19"/>
        <v>0.1666666666666714</v>
      </c>
      <c r="I2301">
        <v>20104</v>
      </c>
      <c r="J2301" t="s">
        <v>25</v>
      </c>
      <c r="K2301" t="s">
        <v>26</v>
      </c>
      <c r="L2301" t="s">
        <v>47</v>
      </c>
      <c r="M2301" t="s">
        <v>2155</v>
      </c>
    </row>
    <row r="2302" spans="1:13" x14ac:dyDescent="0.35">
      <c r="A2302" s="5">
        <v>45763</v>
      </c>
      <c r="B2302">
        <v>4</v>
      </c>
      <c r="C2302">
        <v>2025</v>
      </c>
      <c r="D2302" t="s">
        <v>679</v>
      </c>
      <c r="E2302">
        <v>3</v>
      </c>
      <c r="F2302" s="6">
        <v>6.9444444444444448E-2</v>
      </c>
      <c r="G2302" s="6">
        <v>7.2916666666666671E-2</v>
      </c>
      <c r="H2302" s="42">
        <f t="shared" si="19"/>
        <v>8.333333333333337E-2</v>
      </c>
      <c r="I2302">
        <v>20104</v>
      </c>
      <c r="J2302" t="s">
        <v>25</v>
      </c>
      <c r="K2302" t="s">
        <v>26</v>
      </c>
      <c r="L2302" t="s">
        <v>183</v>
      </c>
      <c r="M2302" t="s">
        <v>2156</v>
      </c>
    </row>
    <row r="2303" spans="1:13" x14ac:dyDescent="0.35">
      <c r="A2303" s="5">
        <v>45763</v>
      </c>
      <c r="B2303">
        <v>4</v>
      </c>
      <c r="C2303">
        <v>2025</v>
      </c>
      <c r="D2303" t="s">
        <v>679</v>
      </c>
      <c r="E2303">
        <v>3</v>
      </c>
      <c r="F2303" s="6">
        <v>7.2916666666666671E-2</v>
      </c>
      <c r="G2303" s="6">
        <v>9.375E-2</v>
      </c>
      <c r="H2303" s="42">
        <f t="shared" si="19"/>
        <v>0.49999999999999989</v>
      </c>
      <c r="I2303" t="s">
        <v>93</v>
      </c>
      <c r="J2303" t="s">
        <v>25</v>
      </c>
      <c r="K2303" t="s">
        <v>26</v>
      </c>
      <c r="L2303" t="s">
        <v>1983</v>
      </c>
      <c r="M2303" t="s">
        <v>2157</v>
      </c>
    </row>
    <row r="2304" spans="1:13" x14ac:dyDescent="0.35">
      <c r="A2304" s="5">
        <v>45764</v>
      </c>
      <c r="B2304">
        <v>4</v>
      </c>
      <c r="C2304">
        <v>2025</v>
      </c>
      <c r="D2304" t="s">
        <v>679</v>
      </c>
      <c r="E2304">
        <v>2</v>
      </c>
      <c r="F2304" s="6">
        <v>0.79166666666666663</v>
      </c>
      <c r="G2304" s="6">
        <v>0.80208333333333337</v>
      </c>
      <c r="H2304" s="42">
        <f t="shared" si="19"/>
        <v>0.25000000000000178</v>
      </c>
      <c r="I2304" t="s">
        <v>56</v>
      </c>
      <c r="J2304" t="s">
        <v>30</v>
      </c>
      <c r="K2304" t="s">
        <v>52</v>
      </c>
      <c r="L2304" t="s">
        <v>57</v>
      </c>
      <c r="M2304" t="s">
        <v>4903</v>
      </c>
    </row>
    <row r="2305" spans="1:13" x14ac:dyDescent="0.35">
      <c r="A2305" s="5">
        <v>45764</v>
      </c>
      <c r="B2305">
        <v>4</v>
      </c>
      <c r="C2305">
        <v>2025</v>
      </c>
      <c r="D2305" t="s">
        <v>679</v>
      </c>
      <c r="E2305">
        <v>2</v>
      </c>
      <c r="F2305" s="6">
        <v>0.81944444444444442</v>
      </c>
      <c r="G2305" s="6">
        <v>0.83333333333333337</v>
      </c>
      <c r="H2305" s="42">
        <f t="shared" ref="H2305:H2368" si="20">(G2305-F2305)*24</f>
        <v>0.33333333333333481</v>
      </c>
      <c r="I2305" t="s">
        <v>93</v>
      </c>
      <c r="J2305" t="s">
        <v>25</v>
      </c>
      <c r="K2305" t="s">
        <v>26</v>
      </c>
      <c r="L2305" t="s">
        <v>47</v>
      </c>
      <c r="M2305" t="s">
        <v>2159</v>
      </c>
    </row>
    <row r="2306" spans="1:13" x14ac:dyDescent="0.35">
      <c r="A2306" s="5">
        <v>45764</v>
      </c>
      <c r="B2306">
        <v>4</v>
      </c>
      <c r="C2306">
        <v>2025</v>
      </c>
      <c r="D2306" t="s">
        <v>679</v>
      </c>
      <c r="E2306">
        <v>2</v>
      </c>
      <c r="F2306" s="6">
        <v>0.83680555555555558</v>
      </c>
      <c r="G2306" s="6">
        <v>0.84375</v>
      </c>
      <c r="H2306" s="42">
        <f t="shared" si="20"/>
        <v>0.16666666666666607</v>
      </c>
      <c r="I2306">
        <v>20104</v>
      </c>
      <c r="J2306" t="s">
        <v>25</v>
      </c>
      <c r="K2306" t="s">
        <v>26</v>
      </c>
      <c r="L2306" t="s">
        <v>183</v>
      </c>
      <c r="M2306" t="s">
        <v>2160</v>
      </c>
    </row>
    <row r="2307" spans="1:13" x14ac:dyDescent="0.35">
      <c r="A2307" s="5">
        <v>45764</v>
      </c>
      <c r="B2307">
        <v>4</v>
      </c>
      <c r="C2307">
        <v>2025</v>
      </c>
      <c r="D2307" t="s">
        <v>679</v>
      </c>
      <c r="E2307">
        <v>2</v>
      </c>
      <c r="F2307" s="6">
        <v>0.84375</v>
      </c>
      <c r="G2307" s="6">
        <v>0.875</v>
      </c>
      <c r="H2307" s="42">
        <f t="shared" si="20"/>
        <v>0.75</v>
      </c>
      <c r="I2307" t="s">
        <v>56</v>
      </c>
      <c r="J2307" t="s">
        <v>38</v>
      </c>
      <c r="K2307" t="s">
        <v>39</v>
      </c>
      <c r="L2307" t="s">
        <v>34</v>
      </c>
      <c r="M2307" t="s">
        <v>2161</v>
      </c>
    </row>
    <row r="2308" spans="1:13" x14ac:dyDescent="0.35">
      <c r="A2308" s="5">
        <v>45764</v>
      </c>
      <c r="B2308">
        <v>4</v>
      </c>
      <c r="C2308">
        <v>2025</v>
      </c>
      <c r="D2308" t="s">
        <v>679</v>
      </c>
      <c r="E2308">
        <v>2</v>
      </c>
      <c r="F2308" s="6">
        <v>0.875</v>
      </c>
      <c r="G2308" s="6">
        <v>0.88888888888888884</v>
      </c>
      <c r="H2308" s="42">
        <f t="shared" si="20"/>
        <v>0.33333333333333215</v>
      </c>
      <c r="I2308" t="s">
        <v>56</v>
      </c>
      <c r="J2308" t="s">
        <v>38</v>
      </c>
      <c r="K2308" t="s">
        <v>39</v>
      </c>
      <c r="L2308" t="s">
        <v>76</v>
      </c>
      <c r="M2308" t="s">
        <v>4904</v>
      </c>
    </row>
    <row r="2309" spans="1:13" x14ac:dyDescent="0.35">
      <c r="A2309" s="5">
        <v>45764</v>
      </c>
      <c r="B2309">
        <v>4</v>
      </c>
      <c r="C2309">
        <v>2025</v>
      </c>
      <c r="D2309" t="s">
        <v>679</v>
      </c>
      <c r="E2309">
        <v>3</v>
      </c>
      <c r="F2309" s="6">
        <v>0.96875</v>
      </c>
      <c r="G2309" s="6">
        <v>0.97569444444444442</v>
      </c>
      <c r="H2309" s="42">
        <f t="shared" si="20"/>
        <v>0.16666666666666607</v>
      </c>
      <c r="I2309" t="s">
        <v>42</v>
      </c>
      <c r="J2309" t="s">
        <v>25</v>
      </c>
      <c r="K2309" t="s">
        <v>26</v>
      </c>
      <c r="L2309" t="s">
        <v>53</v>
      </c>
      <c r="M2309" t="s">
        <v>2162</v>
      </c>
    </row>
    <row r="2310" spans="1:13" x14ac:dyDescent="0.35">
      <c r="A2310" s="5">
        <v>45764</v>
      </c>
      <c r="B2310">
        <v>4</v>
      </c>
      <c r="C2310">
        <v>2025</v>
      </c>
      <c r="D2310" t="s">
        <v>679</v>
      </c>
      <c r="E2310">
        <v>3</v>
      </c>
      <c r="F2310" s="6">
        <v>1.7361111111111112E-2</v>
      </c>
      <c r="G2310" s="6">
        <v>2.7777777777777776E-2</v>
      </c>
      <c r="H2310" s="42">
        <f t="shared" si="20"/>
        <v>0.24999999999999994</v>
      </c>
      <c r="I2310">
        <v>20104</v>
      </c>
      <c r="J2310" t="s">
        <v>25</v>
      </c>
      <c r="K2310" t="s">
        <v>26</v>
      </c>
      <c r="L2310" t="s">
        <v>47</v>
      </c>
      <c r="M2310" t="s">
        <v>2163</v>
      </c>
    </row>
    <row r="2311" spans="1:13" x14ac:dyDescent="0.35">
      <c r="A2311" s="5">
        <v>45764</v>
      </c>
      <c r="B2311">
        <v>4</v>
      </c>
      <c r="C2311">
        <v>2025</v>
      </c>
      <c r="D2311" t="s">
        <v>679</v>
      </c>
      <c r="E2311">
        <v>3</v>
      </c>
      <c r="F2311" s="6">
        <v>4.1666666666666664E-2</v>
      </c>
      <c r="G2311" s="6">
        <v>5.2083333333333336E-2</v>
      </c>
      <c r="H2311" s="42">
        <f t="shared" si="20"/>
        <v>0.25000000000000011</v>
      </c>
      <c r="I2311" t="s">
        <v>42</v>
      </c>
      <c r="J2311" t="s">
        <v>25</v>
      </c>
      <c r="K2311" t="s">
        <v>26</v>
      </c>
      <c r="L2311" t="s">
        <v>53</v>
      </c>
      <c r="M2311" t="s">
        <v>2164</v>
      </c>
    </row>
    <row r="2312" spans="1:13" x14ac:dyDescent="0.35">
      <c r="A2312" s="5">
        <v>45766</v>
      </c>
      <c r="B2312">
        <v>4</v>
      </c>
      <c r="C2312">
        <v>2025</v>
      </c>
      <c r="D2312" t="s">
        <v>679</v>
      </c>
      <c r="E2312">
        <v>1</v>
      </c>
      <c r="F2312" s="6">
        <v>0.29166666666666669</v>
      </c>
      <c r="G2312" s="6">
        <v>0.2986111111111111</v>
      </c>
      <c r="H2312" s="42">
        <f t="shared" si="20"/>
        <v>0.16666666666666607</v>
      </c>
      <c r="I2312" t="s">
        <v>56</v>
      </c>
      <c r="J2312" t="s">
        <v>30</v>
      </c>
      <c r="K2312" t="s">
        <v>52</v>
      </c>
      <c r="L2312" t="s">
        <v>57</v>
      </c>
      <c r="M2312" t="s">
        <v>4905</v>
      </c>
    </row>
    <row r="2313" spans="1:13" x14ac:dyDescent="0.35">
      <c r="A2313" s="5">
        <v>45766</v>
      </c>
      <c r="B2313">
        <v>4</v>
      </c>
      <c r="C2313">
        <v>2025</v>
      </c>
      <c r="D2313" t="s">
        <v>679</v>
      </c>
      <c r="E2313">
        <v>1</v>
      </c>
      <c r="F2313" s="6">
        <v>0.30555555555555558</v>
      </c>
      <c r="G2313" s="6">
        <v>0.3125</v>
      </c>
      <c r="H2313" s="42">
        <f t="shared" si="20"/>
        <v>0.16666666666666607</v>
      </c>
      <c r="I2313" t="s">
        <v>56</v>
      </c>
      <c r="J2313" t="s">
        <v>25</v>
      </c>
      <c r="K2313" t="s">
        <v>26</v>
      </c>
      <c r="L2313" t="s">
        <v>346</v>
      </c>
      <c r="M2313" t="s">
        <v>2165</v>
      </c>
    </row>
    <row r="2314" spans="1:13" x14ac:dyDescent="0.35">
      <c r="A2314" s="5">
        <v>45766</v>
      </c>
      <c r="B2314">
        <v>4</v>
      </c>
      <c r="C2314">
        <v>2025</v>
      </c>
      <c r="D2314" t="s">
        <v>679</v>
      </c>
      <c r="E2314">
        <v>1</v>
      </c>
      <c r="F2314" s="6">
        <v>0.3125</v>
      </c>
      <c r="G2314" s="6">
        <v>0.32291666666666669</v>
      </c>
      <c r="H2314" s="42">
        <f t="shared" si="20"/>
        <v>0.25000000000000044</v>
      </c>
      <c r="I2314" t="s">
        <v>75</v>
      </c>
      <c r="J2314" t="s">
        <v>25</v>
      </c>
      <c r="K2314" t="s">
        <v>26</v>
      </c>
      <c r="L2314" t="s">
        <v>47</v>
      </c>
      <c r="M2314" t="s">
        <v>2166</v>
      </c>
    </row>
    <row r="2315" spans="1:13" x14ac:dyDescent="0.35">
      <c r="A2315" s="5">
        <v>45766</v>
      </c>
      <c r="B2315">
        <v>4</v>
      </c>
      <c r="C2315">
        <v>2025</v>
      </c>
      <c r="D2315" t="s">
        <v>679</v>
      </c>
      <c r="E2315">
        <v>1</v>
      </c>
      <c r="F2315" s="6">
        <v>0.35069444444444442</v>
      </c>
      <c r="G2315" s="6">
        <v>0.36458333333333331</v>
      </c>
      <c r="H2315" s="42">
        <f t="shared" si="20"/>
        <v>0.33333333333333348</v>
      </c>
      <c r="I2315">
        <v>20104</v>
      </c>
      <c r="J2315" t="s">
        <v>25</v>
      </c>
      <c r="K2315" t="s">
        <v>26</v>
      </c>
      <c r="L2315" t="s">
        <v>183</v>
      </c>
      <c r="M2315" t="s">
        <v>2167</v>
      </c>
    </row>
    <row r="2316" spans="1:13" x14ac:dyDescent="0.35">
      <c r="A2316" s="5">
        <v>45766</v>
      </c>
      <c r="B2316">
        <v>4</v>
      </c>
      <c r="C2316">
        <v>2025</v>
      </c>
      <c r="D2316" t="s">
        <v>679</v>
      </c>
      <c r="E2316">
        <v>1</v>
      </c>
      <c r="F2316" s="6">
        <v>0.43055555555555558</v>
      </c>
      <c r="G2316" s="6">
        <v>0.4375</v>
      </c>
      <c r="H2316" s="42">
        <f t="shared" si="20"/>
        <v>0.16666666666666607</v>
      </c>
      <c r="I2316">
        <v>20104</v>
      </c>
      <c r="J2316" t="s">
        <v>25</v>
      </c>
      <c r="K2316" t="s">
        <v>26</v>
      </c>
      <c r="L2316" t="s">
        <v>183</v>
      </c>
      <c r="M2316" t="s">
        <v>2168</v>
      </c>
    </row>
    <row r="2317" spans="1:13" x14ac:dyDescent="0.35">
      <c r="A2317" s="5">
        <v>45766</v>
      </c>
      <c r="B2317">
        <v>4</v>
      </c>
      <c r="C2317">
        <v>2025</v>
      </c>
      <c r="D2317" t="s">
        <v>679</v>
      </c>
      <c r="E2317">
        <v>1</v>
      </c>
      <c r="F2317" s="6">
        <v>0.46875</v>
      </c>
      <c r="G2317" s="6">
        <v>0.47222222222222221</v>
      </c>
      <c r="H2317" s="42">
        <f t="shared" si="20"/>
        <v>8.3333333333333037E-2</v>
      </c>
      <c r="I2317" t="s">
        <v>42</v>
      </c>
      <c r="J2317" t="s">
        <v>25</v>
      </c>
      <c r="K2317" t="s">
        <v>26</v>
      </c>
      <c r="L2317" t="s">
        <v>1196</v>
      </c>
      <c r="M2317" t="s">
        <v>2169</v>
      </c>
    </row>
    <row r="2318" spans="1:13" x14ac:dyDescent="0.35">
      <c r="A2318" s="5">
        <v>45766</v>
      </c>
      <c r="B2318">
        <v>4</v>
      </c>
      <c r="C2318">
        <v>2025</v>
      </c>
      <c r="D2318" t="s">
        <v>679</v>
      </c>
      <c r="E2318">
        <v>1</v>
      </c>
      <c r="F2318" s="6">
        <v>0.48958333333333331</v>
      </c>
      <c r="G2318" s="6">
        <v>0.5</v>
      </c>
      <c r="H2318" s="42">
        <f t="shared" si="20"/>
        <v>0.25000000000000044</v>
      </c>
      <c r="I2318" t="s">
        <v>56</v>
      </c>
      <c r="J2318" t="s">
        <v>30</v>
      </c>
      <c r="K2318" t="s">
        <v>52</v>
      </c>
      <c r="L2318" t="s">
        <v>57</v>
      </c>
      <c r="M2318" t="s">
        <v>2170</v>
      </c>
    </row>
    <row r="2319" spans="1:13" x14ac:dyDescent="0.35">
      <c r="A2319" s="5">
        <v>45766</v>
      </c>
      <c r="B2319">
        <v>4</v>
      </c>
      <c r="C2319">
        <v>2025</v>
      </c>
      <c r="D2319" t="s">
        <v>679</v>
      </c>
      <c r="E2319">
        <v>1</v>
      </c>
      <c r="F2319" s="6">
        <v>0.54166666666666663</v>
      </c>
      <c r="G2319" s="6">
        <v>0.58333333333333337</v>
      </c>
      <c r="H2319" s="42">
        <f t="shared" si="20"/>
        <v>1.0000000000000018</v>
      </c>
      <c r="I2319" t="s">
        <v>75</v>
      </c>
      <c r="J2319" t="s">
        <v>38</v>
      </c>
      <c r="K2319" t="s">
        <v>39</v>
      </c>
      <c r="L2319" t="s">
        <v>47</v>
      </c>
      <c r="M2319" t="s">
        <v>2171</v>
      </c>
    </row>
    <row r="2320" spans="1:13" x14ac:dyDescent="0.35">
      <c r="A2320" s="5">
        <v>45766</v>
      </c>
      <c r="B2320">
        <v>4</v>
      </c>
      <c r="C2320">
        <v>2025</v>
      </c>
      <c r="D2320" t="s">
        <v>679</v>
      </c>
      <c r="E2320">
        <v>1</v>
      </c>
      <c r="F2320" s="6">
        <v>0.60763888888888884</v>
      </c>
      <c r="G2320" s="6">
        <v>0.61458333333333337</v>
      </c>
      <c r="H2320" s="42">
        <f t="shared" si="20"/>
        <v>0.16666666666666874</v>
      </c>
      <c r="I2320">
        <v>20104</v>
      </c>
      <c r="J2320" t="s">
        <v>25</v>
      </c>
      <c r="K2320" t="s">
        <v>26</v>
      </c>
      <c r="L2320" t="s">
        <v>475</v>
      </c>
      <c r="M2320" t="s">
        <v>2172</v>
      </c>
    </row>
    <row r="2321" spans="1:13" x14ac:dyDescent="0.35">
      <c r="A2321" s="5">
        <v>45766</v>
      </c>
      <c r="B2321">
        <v>4</v>
      </c>
      <c r="C2321">
        <v>2025</v>
      </c>
      <c r="D2321" t="s">
        <v>679</v>
      </c>
      <c r="E2321">
        <v>2</v>
      </c>
      <c r="F2321" s="6">
        <v>0.63194444444444442</v>
      </c>
      <c r="G2321" s="6">
        <v>0.75</v>
      </c>
      <c r="H2321" s="42">
        <f t="shared" si="20"/>
        <v>2.8333333333333339</v>
      </c>
      <c r="I2321" t="s">
        <v>75</v>
      </c>
      <c r="J2321" t="s">
        <v>38</v>
      </c>
      <c r="K2321" t="s">
        <v>39</v>
      </c>
      <c r="L2321" t="s">
        <v>47</v>
      </c>
      <c r="M2321" t="s">
        <v>2173</v>
      </c>
    </row>
    <row r="2322" spans="1:13" x14ac:dyDescent="0.35">
      <c r="A2322" s="5">
        <v>45766</v>
      </c>
      <c r="B2322">
        <v>4</v>
      </c>
      <c r="C2322">
        <v>2025</v>
      </c>
      <c r="D2322" t="s">
        <v>679</v>
      </c>
      <c r="E2322">
        <v>2</v>
      </c>
      <c r="F2322" s="6">
        <v>0.79861111111111116</v>
      </c>
      <c r="G2322" s="6">
        <v>0.80555555555555558</v>
      </c>
      <c r="H2322" s="42">
        <f t="shared" si="20"/>
        <v>0.16666666666666607</v>
      </c>
      <c r="I2322" t="s">
        <v>75</v>
      </c>
      <c r="J2322" t="s">
        <v>25</v>
      </c>
      <c r="K2322" t="s">
        <v>26</v>
      </c>
      <c r="L2322" t="s">
        <v>47</v>
      </c>
      <c r="M2322" t="s">
        <v>2174</v>
      </c>
    </row>
    <row r="2323" spans="1:13" x14ac:dyDescent="0.35">
      <c r="A2323" s="5">
        <v>45766</v>
      </c>
      <c r="B2323">
        <v>4</v>
      </c>
      <c r="C2323">
        <v>2025</v>
      </c>
      <c r="D2323" t="s">
        <v>679</v>
      </c>
      <c r="E2323">
        <v>2</v>
      </c>
      <c r="F2323" s="6">
        <v>0.80555555555555558</v>
      </c>
      <c r="G2323" s="6">
        <v>0.8125</v>
      </c>
      <c r="H2323" s="42">
        <f t="shared" si="20"/>
        <v>0.16666666666666607</v>
      </c>
      <c r="I2323" t="s">
        <v>75</v>
      </c>
      <c r="J2323" t="s">
        <v>25</v>
      </c>
      <c r="K2323" t="s">
        <v>26</v>
      </c>
      <c r="L2323" t="s">
        <v>183</v>
      </c>
      <c r="M2323" t="s">
        <v>2175</v>
      </c>
    </row>
    <row r="2324" spans="1:13" x14ac:dyDescent="0.35">
      <c r="A2324" s="5">
        <v>45766</v>
      </c>
      <c r="B2324">
        <v>4</v>
      </c>
      <c r="C2324">
        <v>2025</v>
      </c>
      <c r="D2324" t="s">
        <v>679</v>
      </c>
      <c r="E2324">
        <v>2</v>
      </c>
      <c r="F2324" s="6">
        <v>0.82638888888888884</v>
      </c>
      <c r="G2324" s="6">
        <v>0.83333333333333337</v>
      </c>
      <c r="H2324" s="42">
        <f t="shared" si="20"/>
        <v>0.16666666666666874</v>
      </c>
      <c r="I2324">
        <v>20104</v>
      </c>
      <c r="J2324" t="s">
        <v>25</v>
      </c>
      <c r="K2324" t="s">
        <v>26</v>
      </c>
      <c r="L2324" t="s">
        <v>183</v>
      </c>
      <c r="M2324" t="s">
        <v>2176</v>
      </c>
    </row>
    <row r="2325" spans="1:13" x14ac:dyDescent="0.35">
      <c r="A2325" s="5">
        <v>45766</v>
      </c>
      <c r="B2325">
        <v>4</v>
      </c>
      <c r="C2325">
        <v>2025</v>
      </c>
      <c r="D2325" t="s">
        <v>679</v>
      </c>
      <c r="E2325">
        <v>2</v>
      </c>
      <c r="F2325" s="6">
        <v>0.90972222222222221</v>
      </c>
      <c r="G2325" s="6">
        <v>0.91666666666666663</v>
      </c>
      <c r="H2325" s="42">
        <f t="shared" si="20"/>
        <v>0.16666666666666607</v>
      </c>
      <c r="I2325" t="s">
        <v>56</v>
      </c>
      <c r="J2325" t="s">
        <v>30</v>
      </c>
      <c r="K2325" t="s">
        <v>52</v>
      </c>
      <c r="L2325" t="s">
        <v>57</v>
      </c>
      <c r="M2325" t="s">
        <v>1209</v>
      </c>
    </row>
    <row r="2326" spans="1:13" x14ac:dyDescent="0.35">
      <c r="A2326" s="5">
        <v>45766</v>
      </c>
      <c r="B2326">
        <v>4</v>
      </c>
      <c r="C2326">
        <v>2025</v>
      </c>
      <c r="D2326" t="s">
        <v>679</v>
      </c>
      <c r="E2326">
        <v>3</v>
      </c>
      <c r="F2326" s="6">
        <v>0.96180555555555558</v>
      </c>
      <c r="G2326" s="6">
        <v>0.96875</v>
      </c>
      <c r="H2326" s="42">
        <f t="shared" si="20"/>
        <v>0.16666666666666607</v>
      </c>
      <c r="I2326">
        <v>20104</v>
      </c>
      <c r="J2326" t="s">
        <v>25</v>
      </c>
      <c r="K2326" t="s">
        <v>26</v>
      </c>
      <c r="L2326" t="s">
        <v>475</v>
      </c>
      <c r="M2326" t="s">
        <v>2177</v>
      </c>
    </row>
    <row r="2327" spans="1:13" x14ac:dyDescent="0.35">
      <c r="A2327" s="5">
        <v>45766</v>
      </c>
      <c r="B2327">
        <v>4</v>
      </c>
      <c r="C2327">
        <v>2025</v>
      </c>
      <c r="D2327" t="s">
        <v>679</v>
      </c>
      <c r="E2327">
        <v>3</v>
      </c>
      <c r="F2327" s="6">
        <v>0.97916666666666663</v>
      </c>
      <c r="G2327" s="6">
        <v>0.98611111111111116</v>
      </c>
      <c r="H2327" s="42">
        <f t="shared" si="20"/>
        <v>0.16666666666666874</v>
      </c>
      <c r="I2327" t="s">
        <v>42</v>
      </c>
      <c r="J2327" t="s">
        <v>25</v>
      </c>
      <c r="K2327" t="s">
        <v>26</v>
      </c>
      <c r="L2327" t="s">
        <v>53</v>
      </c>
      <c r="M2327" t="s">
        <v>2178</v>
      </c>
    </row>
    <row r="2328" spans="1:13" x14ac:dyDescent="0.35">
      <c r="A2328" s="5">
        <v>45766</v>
      </c>
      <c r="B2328">
        <v>4</v>
      </c>
      <c r="C2328">
        <v>2025</v>
      </c>
      <c r="D2328" t="s">
        <v>679</v>
      </c>
      <c r="E2328">
        <v>3</v>
      </c>
      <c r="F2328" s="6">
        <v>0</v>
      </c>
      <c r="G2328" s="6">
        <v>6.9444444444444441E-3</v>
      </c>
      <c r="H2328" s="42">
        <f t="shared" si="20"/>
        <v>0.16666666666666666</v>
      </c>
      <c r="I2328" t="s">
        <v>42</v>
      </c>
      <c r="J2328" t="s">
        <v>25</v>
      </c>
      <c r="K2328" t="s">
        <v>26</v>
      </c>
      <c r="L2328" t="s">
        <v>1196</v>
      </c>
      <c r="M2328" t="s">
        <v>2179</v>
      </c>
    </row>
    <row r="2329" spans="1:13" x14ac:dyDescent="0.35">
      <c r="A2329" s="5">
        <v>45766</v>
      </c>
      <c r="B2329">
        <v>4</v>
      </c>
      <c r="C2329">
        <v>2025</v>
      </c>
      <c r="D2329" t="s">
        <v>679</v>
      </c>
      <c r="E2329">
        <v>3</v>
      </c>
      <c r="F2329" s="6">
        <v>1.0416666666666666E-2</v>
      </c>
      <c r="G2329" s="6">
        <v>2.7777777777777776E-2</v>
      </c>
      <c r="H2329" s="42">
        <f t="shared" si="20"/>
        <v>0.41666666666666669</v>
      </c>
      <c r="I2329" t="s">
        <v>165</v>
      </c>
      <c r="J2329" t="s">
        <v>30</v>
      </c>
      <c r="K2329" t="s">
        <v>52</v>
      </c>
      <c r="L2329" t="s">
        <v>47</v>
      </c>
      <c r="M2329" t="s">
        <v>2180</v>
      </c>
    </row>
    <row r="2330" spans="1:13" x14ac:dyDescent="0.35">
      <c r="A2330" s="5">
        <v>45766</v>
      </c>
      <c r="B2330">
        <v>4</v>
      </c>
      <c r="C2330">
        <v>2025</v>
      </c>
      <c r="D2330" t="s">
        <v>679</v>
      </c>
      <c r="E2330">
        <v>3</v>
      </c>
      <c r="F2330" s="6">
        <v>3.4722222222222224E-2</v>
      </c>
      <c r="G2330" s="6">
        <v>4.1666666666666664E-2</v>
      </c>
      <c r="H2330" s="42">
        <f t="shared" si="20"/>
        <v>0.16666666666666657</v>
      </c>
      <c r="I2330">
        <v>20104</v>
      </c>
      <c r="J2330" t="s">
        <v>25</v>
      </c>
      <c r="K2330" t="s">
        <v>26</v>
      </c>
      <c r="L2330" t="s">
        <v>183</v>
      </c>
      <c r="M2330" t="s">
        <v>2183</v>
      </c>
    </row>
    <row r="2331" spans="1:13" x14ac:dyDescent="0.35">
      <c r="A2331" s="5">
        <v>45766</v>
      </c>
      <c r="B2331">
        <v>4</v>
      </c>
      <c r="C2331">
        <v>2025</v>
      </c>
      <c r="D2331" t="s">
        <v>679</v>
      </c>
      <c r="E2331">
        <v>3</v>
      </c>
      <c r="F2331" s="6">
        <v>7.9861111111111105E-2</v>
      </c>
      <c r="G2331" s="6">
        <v>8.3333333333333329E-2</v>
      </c>
      <c r="H2331" s="42">
        <f t="shared" si="20"/>
        <v>8.333333333333337E-2</v>
      </c>
      <c r="I2331">
        <v>20104</v>
      </c>
      <c r="J2331" t="s">
        <v>25</v>
      </c>
      <c r="K2331" t="s">
        <v>26</v>
      </c>
      <c r="L2331" t="s">
        <v>475</v>
      </c>
      <c r="M2331" t="s">
        <v>2181</v>
      </c>
    </row>
    <row r="2332" spans="1:13" x14ac:dyDescent="0.35">
      <c r="A2332" s="5">
        <v>45766</v>
      </c>
      <c r="B2332">
        <v>4</v>
      </c>
      <c r="C2332">
        <v>2025</v>
      </c>
      <c r="D2332" t="s">
        <v>679</v>
      </c>
      <c r="E2332">
        <v>3</v>
      </c>
      <c r="F2332" s="6">
        <v>8.3333333333333329E-2</v>
      </c>
      <c r="G2332" s="6">
        <v>9.0277777777777776E-2</v>
      </c>
      <c r="H2332" s="42">
        <f t="shared" si="20"/>
        <v>0.16666666666666674</v>
      </c>
      <c r="I2332">
        <v>20104</v>
      </c>
      <c r="J2332" t="s">
        <v>25</v>
      </c>
      <c r="K2332" t="s">
        <v>26</v>
      </c>
      <c r="L2332" t="s">
        <v>475</v>
      </c>
      <c r="M2332" t="s">
        <v>2182</v>
      </c>
    </row>
    <row r="2333" spans="1:13" x14ac:dyDescent="0.35">
      <c r="A2333" s="5">
        <v>45768</v>
      </c>
      <c r="B2333">
        <v>4</v>
      </c>
      <c r="C2333">
        <v>2025</v>
      </c>
      <c r="D2333" t="s">
        <v>679</v>
      </c>
      <c r="E2333">
        <v>1</v>
      </c>
      <c r="F2333" s="6">
        <v>0.33333333333333331</v>
      </c>
      <c r="G2333" s="6">
        <v>0.34027777777777779</v>
      </c>
      <c r="H2333" s="42">
        <f t="shared" si="20"/>
        <v>0.16666666666666741</v>
      </c>
      <c r="I2333" t="s">
        <v>165</v>
      </c>
      <c r="J2333" t="s">
        <v>38</v>
      </c>
      <c r="K2333" t="s">
        <v>39</v>
      </c>
      <c r="L2333" t="s">
        <v>27</v>
      </c>
      <c r="M2333" t="s">
        <v>2222</v>
      </c>
    </row>
    <row r="2334" spans="1:13" x14ac:dyDescent="0.35">
      <c r="A2334" s="5">
        <v>45768</v>
      </c>
      <c r="B2334">
        <v>4</v>
      </c>
      <c r="C2334">
        <v>2025</v>
      </c>
      <c r="D2334" t="s">
        <v>679</v>
      </c>
      <c r="E2334">
        <v>1</v>
      </c>
      <c r="F2334" s="6">
        <v>0.35069444444444442</v>
      </c>
      <c r="G2334" s="6">
        <v>0.3576388888888889</v>
      </c>
      <c r="H2334" s="42">
        <f t="shared" si="20"/>
        <v>0.16666666666666741</v>
      </c>
      <c r="I2334" t="s">
        <v>165</v>
      </c>
      <c r="J2334" t="s">
        <v>38</v>
      </c>
      <c r="K2334" t="s">
        <v>39</v>
      </c>
      <c r="L2334" t="s">
        <v>139</v>
      </c>
      <c r="M2334" t="s">
        <v>2184</v>
      </c>
    </row>
    <row r="2335" spans="1:13" x14ac:dyDescent="0.35">
      <c r="A2335" s="5">
        <v>45768</v>
      </c>
      <c r="B2335">
        <v>4</v>
      </c>
      <c r="C2335">
        <v>2025</v>
      </c>
      <c r="D2335" t="s">
        <v>679</v>
      </c>
      <c r="E2335">
        <v>1</v>
      </c>
      <c r="F2335" s="6">
        <v>0.36805555555555558</v>
      </c>
      <c r="G2335" s="6">
        <v>0.375</v>
      </c>
      <c r="H2335" s="42">
        <f t="shared" si="20"/>
        <v>0.16666666666666607</v>
      </c>
      <c r="I2335">
        <v>20104</v>
      </c>
      <c r="J2335" t="s">
        <v>25</v>
      </c>
      <c r="K2335" t="s">
        <v>26</v>
      </c>
      <c r="L2335" t="s">
        <v>183</v>
      </c>
      <c r="M2335" t="s">
        <v>2185</v>
      </c>
    </row>
    <row r="2336" spans="1:13" x14ac:dyDescent="0.35">
      <c r="A2336" s="5">
        <v>45768</v>
      </c>
      <c r="B2336">
        <v>4</v>
      </c>
      <c r="C2336">
        <v>2025</v>
      </c>
      <c r="D2336" t="s">
        <v>679</v>
      </c>
      <c r="E2336">
        <v>1</v>
      </c>
      <c r="F2336" s="6">
        <v>0.40277777777777779</v>
      </c>
      <c r="G2336" s="6">
        <v>0.41666666666666669</v>
      </c>
      <c r="H2336" s="42">
        <f t="shared" si="20"/>
        <v>0.33333333333333348</v>
      </c>
      <c r="I2336" t="s">
        <v>56</v>
      </c>
      <c r="J2336" t="s">
        <v>38</v>
      </c>
      <c r="K2336" t="s">
        <v>39</v>
      </c>
      <c r="L2336" t="s">
        <v>139</v>
      </c>
      <c r="M2336" t="s">
        <v>4906</v>
      </c>
    </row>
    <row r="2337" spans="1:13" x14ac:dyDescent="0.35">
      <c r="A2337" s="5">
        <v>45768</v>
      </c>
      <c r="B2337">
        <v>4</v>
      </c>
      <c r="C2337">
        <v>2025</v>
      </c>
      <c r="D2337" t="s">
        <v>679</v>
      </c>
      <c r="E2337">
        <v>1</v>
      </c>
      <c r="F2337" s="6">
        <v>0.4513888888888889</v>
      </c>
      <c r="G2337" s="6">
        <v>0.45833333333333331</v>
      </c>
      <c r="H2337" s="42">
        <f t="shared" si="20"/>
        <v>0.16666666666666607</v>
      </c>
      <c r="I2337">
        <v>20104</v>
      </c>
      <c r="J2337" t="s">
        <v>25</v>
      </c>
      <c r="K2337" t="s">
        <v>26</v>
      </c>
      <c r="L2337" t="s">
        <v>183</v>
      </c>
      <c r="M2337" t="s">
        <v>2186</v>
      </c>
    </row>
    <row r="2338" spans="1:13" x14ac:dyDescent="0.35">
      <c r="A2338" s="5">
        <v>45768</v>
      </c>
      <c r="B2338">
        <v>4</v>
      </c>
      <c r="C2338">
        <v>2025</v>
      </c>
      <c r="D2338" t="s">
        <v>679</v>
      </c>
      <c r="E2338">
        <v>1</v>
      </c>
      <c r="F2338" s="6">
        <v>0.4826388888888889</v>
      </c>
      <c r="G2338" s="6">
        <v>0.48958333333333331</v>
      </c>
      <c r="H2338" s="42">
        <f t="shared" si="20"/>
        <v>0.16666666666666607</v>
      </c>
      <c r="I2338">
        <v>20104</v>
      </c>
      <c r="J2338" t="s">
        <v>25</v>
      </c>
      <c r="K2338" t="s">
        <v>26</v>
      </c>
      <c r="L2338" t="s">
        <v>47</v>
      </c>
      <c r="M2338" t="s">
        <v>2187</v>
      </c>
    </row>
    <row r="2339" spans="1:13" x14ac:dyDescent="0.35">
      <c r="A2339" s="5">
        <v>45768</v>
      </c>
      <c r="B2339">
        <v>4</v>
      </c>
      <c r="C2339">
        <v>2025</v>
      </c>
      <c r="D2339" t="s">
        <v>679</v>
      </c>
      <c r="E2339">
        <v>1</v>
      </c>
      <c r="F2339" s="6">
        <v>0.48958333333333331</v>
      </c>
      <c r="G2339" s="6">
        <v>0.49652777777777779</v>
      </c>
      <c r="H2339" s="42">
        <f t="shared" si="20"/>
        <v>0.16666666666666741</v>
      </c>
      <c r="I2339" t="s">
        <v>93</v>
      </c>
      <c r="J2339" t="s">
        <v>25</v>
      </c>
      <c r="K2339" t="s">
        <v>26</v>
      </c>
      <c r="L2339" t="s">
        <v>47</v>
      </c>
      <c r="M2339" t="s">
        <v>2188</v>
      </c>
    </row>
    <row r="2340" spans="1:13" x14ac:dyDescent="0.35">
      <c r="A2340" s="5">
        <v>45768</v>
      </c>
      <c r="B2340">
        <v>4</v>
      </c>
      <c r="C2340">
        <v>2025</v>
      </c>
      <c r="D2340" t="s">
        <v>679</v>
      </c>
      <c r="E2340">
        <v>1</v>
      </c>
      <c r="F2340" s="6">
        <v>0.51041666666666663</v>
      </c>
      <c r="G2340" s="6">
        <v>0.52083333333333337</v>
      </c>
      <c r="H2340" s="42">
        <f t="shared" si="20"/>
        <v>0.25000000000000178</v>
      </c>
      <c r="I2340" t="s">
        <v>56</v>
      </c>
      <c r="J2340" t="s">
        <v>30</v>
      </c>
      <c r="K2340" t="s">
        <v>52</v>
      </c>
      <c r="L2340" t="s">
        <v>57</v>
      </c>
      <c r="M2340" t="s">
        <v>2189</v>
      </c>
    </row>
    <row r="2341" spans="1:13" x14ac:dyDescent="0.35">
      <c r="A2341" s="5">
        <v>45768</v>
      </c>
      <c r="B2341">
        <v>4</v>
      </c>
      <c r="C2341">
        <v>2025</v>
      </c>
      <c r="D2341" t="s">
        <v>679</v>
      </c>
      <c r="E2341">
        <v>1</v>
      </c>
      <c r="F2341" s="6">
        <v>0.57291666666666663</v>
      </c>
      <c r="G2341" s="6">
        <v>0.58333333333333337</v>
      </c>
      <c r="H2341" s="42">
        <f t="shared" si="20"/>
        <v>0.25000000000000178</v>
      </c>
      <c r="I2341">
        <v>20103</v>
      </c>
      <c r="J2341" t="s">
        <v>38</v>
      </c>
      <c r="K2341" t="s">
        <v>39</v>
      </c>
      <c r="L2341" t="s">
        <v>320</v>
      </c>
      <c r="M2341" t="s">
        <v>2190</v>
      </c>
    </row>
    <row r="2342" spans="1:13" x14ac:dyDescent="0.35">
      <c r="A2342" s="5">
        <v>45768</v>
      </c>
      <c r="B2342">
        <v>4</v>
      </c>
      <c r="C2342">
        <v>2025</v>
      </c>
      <c r="D2342" t="s">
        <v>679</v>
      </c>
      <c r="E2342">
        <v>1</v>
      </c>
      <c r="F2342" s="6">
        <v>0.58333333333333337</v>
      </c>
      <c r="G2342" s="6">
        <v>0.59375</v>
      </c>
      <c r="H2342" s="42">
        <f t="shared" si="20"/>
        <v>0.24999999999999911</v>
      </c>
      <c r="I2342">
        <v>20103</v>
      </c>
      <c r="J2342" t="s">
        <v>25</v>
      </c>
      <c r="K2342" t="s">
        <v>26</v>
      </c>
      <c r="L2342" t="s">
        <v>320</v>
      </c>
      <c r="M2342" t="s">
        <v>2191</v>
      </c>
    </row>
    <row r="2343" spans="1:13" x14ac:dyDescent="0.35">
      <c r="A2343" s="5">
        <v>45768</v>
      </c>
      <c r="B2343">
        <v>4</v>
      </c>
      <c r="C2343">
        <v>2025</v>
      </c>
      <c r="D2343" t="s">
        <v>679</v>
      </c>
      <c r="E2343">
        <v>1</v>
      </c>
      <c r="F2343" s="6">
        <v>0.60416666666666663</v>
      </c>
      <c r="G2343" s="6">
        <v>0.625</v>
      </c>
      <c r="H2343" s="42">
        <f t="shared" si="20"/>
        <v>0.50000000000000089</v>
      </c>
      <c r="I2343" t="s">
        <v>93</v>
      </c>
      <c r="J2343" t="s">
        <v>25</v>
      </c>
      <c r="K2343" t="s">
        <v>26</v>
      </c>
      <c r="L2343" t="s">
        <v>2048</v>
      </c>
      <c r="M2343" t="s">
        <v>2192</v>
      </c>
    </row>
    <row r="2344" spans="1:13" x14ac:dyDescent="0.35">
      <c r="A2344" s="5">
        <v>45768</v>
      </c>
      <c r="B2344">
        <v>4</v>
      </c>
      <c r="C2344">
        <v>2025</v>
      </c>
      <c r="D2344" t="s">
        <v>679</v>
      </c>
      <c r="E2344">
        <v>2</v>
      </c>
      <c r="F2344" s="6">
        <v>0.63541666666666663</v>
      </c>
      <c r="G2344" s="6">
        <v>0.65277777777777779</v>
      </c>
      <c r="H2344" s="42">
        <f t="shared" si="20"/>
        <v>0.41666666666666785</v>
      </c>
      <c r="I2344">
        <v>20104</v>
      </c>
      <c r="J2344" t="s">
        <v>25</v>
      </c>
      <c r="K2344" t="s">
        <v>26</v>
      </c>
      <c r="L2344" t="s">
        <v>475</v>
      </c>
      <c r="M2344" t="s">
        <v>2193</v>
      </c>
    </row>
    <row r="2345" spans="1:13" x14ac:dyDescent="0.35">
      <c r="A2345" s="5">
        <v>45768</v>
      </c>
      <c r="B2345">
        <v>4</v>
      </c>
      <c r="C2345">
        <v>2025</v>
      </c>
      <c r="D2345" t="s">
        <v>679</v>
      </c>
      <c r="E2345">
        <v>2</v>
      </c>
      <c r="F2345" s="6">
        <v>0.65625</v>
      </c>
      <c r="G2345" s="6">
        <v>0.66666666666666663</v>
      </c>
      <c r="H2345" s="42">
        <f t="shared" si="20"/>
        <v>0.24999999999999911</v>
      </c>
      <c r="I2345" t="s">
        <v>93</v>
      </c>
      <c r="J2345" t="s">
        <v>25</v>
      </c>
      <c r="K2345" t="s">
        <v>26</v>
      </c>
      <c r="L2345" t="s">
        <v>47</v>
      </c>
      <c r="M2345" t="s">
        <v>2194</v>
      </c>
    </row>
    <row r="2346" spans="1:13" x14ac:dyDescent="0.35">
      <c r="A2346" s="5">
        <v>45768</v>
      </c>
      <c r="B2346">
        <v>4</v>
      </c>
      <c r="C2346">
        <v>2025</v>
      </c>
      <c r="D2346" t="s">
        <v>679</v>
      </c>
      <c r="E2346">
        <v>2</v>
      </c>
      <c r="F2346" s="6">
        <v>0.66666666666666663</v>
      </c>
      <c r="G2346" s="6">
        <v>0.70138888888888884</v>
      </c>
      <c r="H2346" s="42">
        <f t="shared" si="20"/>
        <v>0.83333333333333304</v>
      </c>
      <c r="I2346">
        <v>20104</v>
      </c>
      <c r="J2346" t="s">
        <v>38</v>
      </c>
      <c r="K2346" t="s">
        <v>39</v>
      </c>
      <c r="L2346" t="s">
        <v>2048</v>
      </c>
      <c r="M2346" t="s">
        <v>2195</v>
      </c>
    </row>
    <row r="2347" spans="1:13" x14ac:dyDescent="0.35">
      <c r="A2347" s="5">
        <v>45768</v>
      </c>
      <c r="B2347">
        <v>4</v>
      </c>
      <c r="C2347">
        <v>2025</v>
      </c>
      <c r="D2347" t="s">
        <v>679</v>
      </c>
      <c r="E2347">
        <v>2</v>
      </c>
      <c r="F2347" s="6">
        <v>0.70138888888888884</v>
      </c>
      <c r="G2347" s="6">
        <v>0.70833333333333337</v>
      </c>
      <c r="H2347" s="42">
        <f t="shared" si="20"/>
        <v>0.16666666666666874</v>
      </c>
      <c r="I2347" t="s">
        <v>75</v>
      </c>
      <c r="J2347" t="s">
        <v>25</v>
      </c>
      <c r="K2347" t="s">
        <v>26</v>
      </c>
      <c r="L2347" t="s">
        <v>2048</v>
      </c>
      <c r="M2347" t="s">
        <v>2196</v>
      </c>
    </row>
    <row r="2348" spans="1:13" x14ac:dyDescent="0.35">
      <c r="A2348" s="5">
        <v>45768</v>
      </c>
      <c r="B2348">
        <v>4</v>
      </c>
      <c r="C2348">
        <v>2025</v>
      </c>
      <c r="D2348" t="s">
        <v>679</v>
      </c>
      <c r="E2348">
        <v>2</v>
      </c>
      <c r="F2348" s="6">
        <v>0.70833333333333337</v>
      </c>
      <c r="G2348" s="6">
        <v>0.72916666666666663</v>
      </c>
      <c r="H2348" s="42">
        <f t="shared" si="20"/>
        <v>0.49999999999999822</v>
      </c>
      <c r="I2348" t="s">
        <v>75</v>
      </c>
      <c r="J2348" t="s">
        <v>25</v>
      </c>
      <c r="K2348" t="s">
        <v>26</v>
      </c>
      <c r="L2348" t="s">
        <v>2048</v>
      </c>
      <c r="M2348" t="s">
        <v>2197</v>
      </c>
    </row>
    <row r="2349" spans="1:13" x14ac:dyDescent="0.35">
      <c r="A2349" s="5">
        <v>45768</v>
      </c>
      <c r="B2349">
        <v>4</v>
      </c>
      <c r="C2349">
        <v>2025</v>
      </c>
      <c r="D2349" t="s">
        <v>679</v>
      </c>
      <c r="E2349">
        <v>2</v>
      </c>
      <c r="F2349" s="6">
        <v>0.74652777777777779</v>
      </c>
      <c r="G2349" s="6">
        <v>0.75</v>
      </c>
      <c r="H2349" s="42">
        <f t="shared" si="20"/>
        <v>8.3333333333333037E-2</v>
      </c>
      <c r="I2349">
        <v>20104</v>
      </c>
      <c r="J2349" t="s">
        <v>25</v>
      </c>
      <c r="K2349" t="s">
        <v>26</v>
      </c>
      <c r="L2349" t="s">
        <v>475</v>
      </c>
      <c r="M2349" t="s">
        <v>2198</v>
      </c>
    </row>
    <row r="2350" spans="1:13" x14ac:dyDescent="0.35">
      <c r="A2350" s="5">
        <v>45768</v>
      </c>
      <c r="B2350">
        <v>4</v>
      </c>
      <c r="C2350">
        <v>2025</v>
      </c>
      <c r="D2350" t="s">
        <v>679</v>
      </c>
      <c r="E2350">
        <v>2</v>
      </c>
      <c r="F2350" s="6">
        <v>0.79513888888888884</v>
      </c>
      <c r="G2350" s="6">
        <v>0.80555555555555558</v>
      </c>
      <c r="H2350" s="42">
        <f t="shared" si="20"/>
        <v>0.25000000000000178</v>
      </c>
      <c r="I2350" t="s">
        <v>93</v>
      </c>
      <c r="J2350" t="s">
        <v>25</v>
      </c>
      <c r="K2350" t="s">
        <v>26</v>
      </c>
      <c r="L2350" t="s">
        <v>47</v>
      </c>
      <c r="M2350" t="s">
        <v>2199</v>
      </c>
    </row>
    <row r="2351" spans="1:13" x14ac:dyDescent="0.35">
      <c r="A2351" s="5">
        <v>45768</v>
      </c>
      <c r="B2351">
        <v>4</v>
      </c>
      <c r="C2351">
        <v>2025</v>
      </c>
      <c r="D2351" t="s">
        <v>679</v>
      </c>
      <c r="E2351">
        <v>2</v>
      </c>
      <c r="F2351" s="6">
        <v>0.8125</v>
      </c>
      <c r="G2351" s="6">
        <v>0.81944444444444442</v>
      </c>
      <c r="H2351" s="42">
        <f t="shared" si="20"/>
        <v>0.16666666666666607</v>
      </c>
      <c r="I2351" t="s">
        <v>56</v>
      </c>
      <c r="J2351" t="s">
        <v>30</v>
      </c>
      <c r="K2351" t="s">
        <v>52</v>
      </c>
      <c r="L2351" t="s">
        <v>57</v>
      </c>
      <c r="M2351" t="s">
        <v>2200</v>
      </c>
    </row>
    <row r="2352" spans="1:13" x14ac:dyDescent="0.35">
      <c r="A2352" s="5">
        <v>45768</v>
      </c>
      <c r="B2352">
        <v>4</v>
      </c>
      <c r="C2352">
        <v>2025</v>
      </c>
      <c r="D2352" t="s">
        <v>679</v>
      </c>
      <c r="E2352">
        <v>2</v>
      </c>
      <c r="F2352" s="6">
        <v>0.83680555555555558</v>
      </c>
      <c r="G2352" s="6">
        <v>0.84027777777777779</v>
      </c>
      <c r="H2352" s="42">
        <f t="shared" si="20"/>
        <v>8.3333333333333037E-2</v>
      </c>
      <c r="I2352" t="s">
        <v>56</v>
      </c>
      <c r="J2352" t="s">
        <v>30</v>
      </c>
      <c r="K2352" t="s">
        <v>52</v>
      </c>
      <c r="L2352" t="s">
        <v>57</v>
      </c>
      <c r="M2352" t="s">
        <v>2201</v>
      </c>
    </row>
    <row r="2353" spans="1:13" x14ac:dyDescent="0.35">
      <c r="A2353" s="5">
        <v>45768</v>
      </c>
      <c r="B2353">
        <v>4</v>
      </c>
      <c r="C2353">
        <v>2025</v>
      </c>
      <c r="D2353" t="s">
        <v>679</v>
      </c>
      <c r="E2353">
        <v>2</v>
      </c>
      <c r="F2353" s="6">
        <v>0.84027777777777779</v>
      </c>
      <c r="G2353" s="6">
        <v>0.85069444444444442</v>
      </c>
      <c r="H2353" s="42">
        <f t="shared" si="20"/>
        <v>0.24999999999999911</v>
      </c>
      <c r="I2353" t="s">
        <v>93</v>
      </c>
      <c r="J2353" t="s">
        <v>25</v>
      </c>
      <c r="K2353" t="s">
        <v>26</v>
      </c>
      <c r="L2353" t="s">
        <v>47</v>
      </c>
      <c r="M2353" t="s">
        <v>2202</v>
      </c>
    </row>
    <row r="2354" spans="1:13" x14ac:dyDescent="0.35">
      <c r="A2354" s="5">
        <v>45768</v>
      </c>
      <c r="B2354">
        <v>4</v>
      </c>
      <c r="C2354">
        <v>2025</v>
      </c>
      <c r="D2354" t="s">
        <v>679</v>
      </c>
      <c r="E2354">
        <v>2</v>
      </c>
      <c r="F2354" s="6">
        <v>0.85763888888888884</v>
      </c>
      <c r="G2354" s="6">
        <v>0.86111111111111116</v>
      </c>
      <c r="H2354" s="42">
        <f t="shared" si="20"/>
        <v>8.3333333333335702E-2</v>
      </c>
      <c r="I2354" t="s">
        <v>42</v>
      </c>
      <c r="J2354" t="s">
        <v>25</v>
      </c>
      <c r="K2354" t="s">
        <v>26</v>
      </c>
      <c r="L2354" t="s">
        <v>1196</v>
      </c>
      <c r="M2354" t="s">
        <v>1438</v>
      </c>
    </row>
    <row r="2355" spans="1:13" x14ac:dyDescent="0.35">
      <c r="A2355" s="5">
        <v>45768</v>
      </c>
      <c r="B2355">
        <v>4</v>
      </c>
      <c r="C2355">
        <v>2025</v>
      </c>
      <c r="D2355" t="s">
        <v>679</v>
      </c>
      <c r="E2355">
        <v>2</v>
      </c>
      <c r="F2355" s="6">
        <v>0.86805555555555558</v>
      </c>
      <c r="G2355" s="6">
        <v>0.875</v>
      </c>
      <c r="H2355" s="42">
        <f t="shared" si="20"/>
        <v>0.16666666666666607</v>
      </c>
      <c r="I2355">
        <v>20104</v>
      </c>
      <c r="J2355" t="s">
        <v>25</v>
      </c>
      <c r="K2355" t="s">
        <v>26</v>
      </c>
      <c r="L2355" t="s">
        <v>475</v>
      </c>
      <c r="M2355" t="s">
        <v>2203</v>
      </c>
    </row>
    <row r="2356" spans="1:13" x14ac:dyDescent="0.35">
      <c r="A2356" s="5">
        <v>45768</v>
      </c>
      <c r="B2356">
        <v>4</v>
      </c>
      <c r="C2356">
        <v>2025</v>
      </c>
      <c r="D2356" t="s">
        <v>679</v>
      </c>
      <c r="E2356">
        <v>2</v>
      </c>
      <c r="F2356" s="6">
        <v>0.875</v>
      </c>
      <c r="G2356" s="6">
        <v>0.90972222222222221</v>
      </c>
      <c r="H2356" s="42">
        <f t="shared" si="20"/>
        <v>0.83333333333333304</v>
      </c>
      <c r="I2356" t="s">
        <v>42</v>
      </c>
      <c r="J2356" t="s">
        <v>25</v>
      </c>
      <c r="K2356" t="s">
        <v>26</v>
      </c>
      <c r="L2356" t="s">
        <v>1196</v>
      </c>
      <c r="M2356" t="s">
        <v>2204</v>
      </c>
    </row>
    <row r="2357" spans="1:13" x14ac:dyDescent="0.35">
      <c r="A2357" s="5">
        <v>45768</v>
      </c>
      <c r="B2357">
        <v>4</v>
      </c>
      <c r="C2357">
        <v>2025</v>
      </c>
      <c r="D2357" t="s">
        <v>679</v>
      </c>
      <c r="E2357">
        <v>3</v>
      </c>
      <c r="F2357" s="6">
        <v>0.92361111111111116</v>
      </c>
      <c r="G2357" s="6">
        <v>0.93055555555555558</v>
      </c>
      <c r="H2357" s="42">
        <f t="shared" si="20"/>
        <v>0.16666666666666607</v>
      </c>
      <c r="I2357" t="s">
        <v>42</v>
      </c>
      <c r="J2357" t="s">
        <v>25</v>
      </c>
      <c r="K2357" t="s">
        <v>26</v>
      </c>
      <c r="L2357" t="s">
        <v>1196</v>
      </c>
      <c r="M2357" t="s">
        <v>2205</v>
      </c>
    </row>
    <row r="2358" spans="1:13" x14ac:dyDescent="0.35">
      <c r="A2358" s="5">
        <v>45768</v>
      </c>
      <c r="B2358">
        <v>4</v>
      </c>
      <c r="C2358">
        <v>2025</v>
      </c>
      <c r="D2358" t="s">
        <v>679</v>
      </c>
      <c r="E2358">
        <v>3</v>
      </c>
      <c r="F2358" s="6">
        <v>0.93055555555555558</v>
      </c>
      <c r="G2358" s="6">
        <v>0.9375</v>
      </c>
      <c r="H2358" s="42">
        <f t="shared" si="20"/>
        <v>0.16666666666666607</v>
      </c>
      <c r="I2358" t="s">
        <v>153</v>
      </c>
      <c r="J2358" t="s">
        <v>25</v>
      </c>
      <c r="K2358" t="s">
        <v>26</v>
      </c>
      <c r="L2358" t="s">
        <v>27</v>
      </c>
      <c r="M2358" t="s">
        <v>2206</v>
      </c>
    </row>
    <row r="2359" spans="1:13" x14ac:dyDescent="0.35">
      <c r="A2359" s="5">
        <v>45768</v>
      </c>
      <c r="B2359">
        <v>4</v>
      </c>
      <c r="C2359">
        <v>2025</v>
      </c>
      <c r="D2359" t="s">
        <v>679</v>
      </c>
      <c r="E2359">
        <v>3</v>
      </c>
      <c r="F2359" s="6">
        <v>0.9375</v>
      </c>
      <c r="G2359" s="6">
        <v>0.94444444444444442</v>
      </c>
      <c r="H2359" s="42">
        <f t="shared" si="20"/>
        <v>0.16666666666666607</v>
      </c>
      <c r="I2359" t="s">
        <v>93</v>
      </c>
      <c r="J2359" t="s">
        <v>25</v>
      </c>
      <c r="K2359" t="s">
        <v>26</v>
      </c>
      <c r="L2359" t="s">
        <v>47</v>
      </c>
      <c r="M2359" t="s">
        <v>2207</v>
      </c>
    </row>
    <row r="2360" spans="1:13" x14ac:dyDescent="0.35">
      <c r="A2360" s="5">
        <v>45768</v>
      </c>
      <c r="B2360">
        <v>4</v>
      </c>
      <c r="C2360">
        <v>2025</v>
      </c>
      <c r="D2360" t="s">
        <v>679</v>
      </c>
      <c r="E2360">
        <v>3</v>
      </c>
      <c r="F2360" s="6">
        <v>0.94444444444444442</v>
      </c>
      <c r="G2360" s="6">
        <v>0.95486111111111116</v>
      </c>
      <c r="H2360" s="42">
        <f t="shared" si="20"/>
        <v>0.25000000000000178</v>
      </c>
      <c r="I2360" t="s">
        <v>56</v>
      </c>
      <c r="J2360" t="s">
        <v>25</v>
      </c>
      <c r="K2360" t="s">
        <v>26</v>
      </c>
      <c r="L2360" t="s">
        <v>1842</v>
      </c>
      <c r="M2360" t="s">
        <v>2208</v>
      </c>
    </row>
    <row r="2361" spans="1:13" x14ac:dyDescent="0.35">
      <c r="A2361" s="5">
        <v>45768</v>
      </c>
      <c r="B2361">
        <v>4</v>
      </c>
      <c r="C2361">
        <v>2025</v>
      </c>
      <c r="D2361" t="s">
        <v>679</v>
      </c>
      <c r="E2361">
        <v>3</v>
      </c>
      <c r="F2361" s="6">
        <v>0.97222222222222221</v>
      </c>
      <c r="G2361" s="6">
        <v>0.98611111111111116</v>
      </c>
      <c r="H2361" s="42">
        <f t="shared" si="20"/>
        <v>0.33333333333333481</v>
      </c>
      <c r="I2361">
        <v>20104</v>
      </c>
      <c r="J2361" t="s">
        <v>38</v>
      </c>
      <c r="K2361" t="s">
        <v>39</v>
      </c>
      <c r="L2361" t="s">
        <v>282</v>
      </c>
      <c r="M2361" t="s">
        <v>2209</v>
      </c>
    </row>
    <row r="2362" spans="1:13" x14ac:dyDescent="0.35">
      <c r="A2362" s="5">
        <v>45768</v>
      </c>
      <c r="B2362">
        <v>4</v>
      </c>
      <c r="C2362">
        <v>2025</v>
      </c>
      <c r="D2362" t="s">
        <v>679</v>
      </c>
      <c r="E2362">
        <v>3</v>
      </c>
      <c r="F2362" s="6">
        <v>0.99652777777777779</v>
      </c>
      <c r="G2362" s="49">
        <v>1</v>
      </c>
      <c r="H2362" s="42">
        <f t="shared" si="20"/>
        <v>8.3333333333333037E-2</v>
      </c>
      <c r="I2362">
        <v>20104</v>
      </c>
      <c r="J2362" t="s">
        <v>25</v>
      </c>
      <c r="K2362" t="s">
        <v>26</v>
      </c>
      <c r="L2362" t="s">
        <v>27</v>
      </c>
      <c r="M2362" t="s">
        <v>2210</v>
      </c>
    </row>
    <row r="2363" spans="1:13" x14ac:dyDescent="0.35">
      <c r="A2363" s="5">
        <v>45768</v>
      </c>
      <c r="B2363">
        <v>4</v>
      </c>
      <c r="C2363">
        <v>2025</v>
      </c>
      <c r="D2363" t="s">
        <v>679</v>
      </c>
      <c r="E2363">
        <v>3</v>
      </c>
      <c r="F2363" s="6">
        <v>3.4722222222222224E-2</v>
      </c>
      <c r="G2363" s="6">
        <v>4.8611111111111112E-2</v>
      </c>
      <c r="H2363" s="42">
        <f t="shared" si="20"/>
        <v>0.33333333333333331</v>
      </c>
      <c r="I2363">
        <v>20104</v>
      </c>
      <c r="J2363" t="s">
        <v>38</v>
      </c>
      <c r="K2363" t="s">
        <v>39</v>
      </c>
      <c r="L2363" t="s">
        <v>475</v>
      </c>
      <c r="M2363" t="s">
        <v>2211</v>
      </c>
    </row>
    <row r="2364" spans="1:13" x14ac:dyDescent="0.35">
      <c r="A2364" s="5">
        <v>45768</v>
      </c>
      <c r="B2364">
        <v>4</v>
      </c>
      <c r="C2364">
        <v>2025</v>
      </c>
      <c r="D2364" t="s">
        <v>679</v>
      </c>
      <c r="E2364">
        <v>3</v>
      </c>
      <c r="F2364" s="6">
        <v>7.6388888888888895E-2</v>
      </c>
      <c r="G2364" s="6">
        <v>8.3333333333333329E-2</v>
      </c>
      <c r="H2364" s="42">
        <f t="shared" si="20"/>
        <v>0.16666666666666641</v>
      </c>
      <c r="I2364" t="s">
        <v>93</v>
      </c>
      <c r="J2364" t="s">
        <v>25</v>
      </c>
      <c r="K2364" t="s">
        <v>26</v>
      </c>
      <c r="L2364" t="s">
        <v>47</v>
      </c>
      <c r="M2364" t="s">
        <v>2212</v>
      </c>
    </row>
    <row r="2365" spans="1:13" x14ac:dyDescent="0.35">
      <c r="A2365" s="5">
        <v>45768</v>
      </c>
      <c r="B2365">
        <v>4</v>
      </c>
      <c r="C2365">
        <v>2025</v>
      </c>
      <c r="D2365" t="s">
        <v>679</v>
      </c>
      <c r="E2365">
        <v>3</v>
      </c>
      <c r="F2365" s="6">
        <v>0.1388888888888889</v>
      </c>
      <c r="G2365" s="6">
        <v>0.14583333333333334</v>
      </c>
      <c r="H2365" s="42">
        <f t="shared" si="20"/>
        <v>0.16666666666666674</v>
      </c>
      <c r="I2365" t="s">
        <v>42</v>
      </c>
      <c r="J2365" t="s">
        <v>25</v>
      </c>
      <c r="K2365" t="s">
        <v>26</v>
      </c>
      <c r="L2365" t="s">
        <v>1196</v>
      </c>
      <c r="M2365" t="s">
        <v>2213</v>
      </c>
    </row>
    <row r="2366" spans="1:13" x14ac:dyDescent="0.35">
      <c r="A2366" s="5">
        <v>45768</v>
      </c>
      <c r="B2366">
        <v>4</v>
      </c>
      <c r="C2366">
        <v>2025</v>
      </c>
      <c r="D2366" t="s">
        <v>679</v>
      </c>
      <c r="E2366">
        <v>3</v>
      </c>
      <c r="F2366" s="6">
        <v>0.14930555555555555</v>
      </c>
      <c r="G2366" s="6">
        <v>0.16319444444444445</v>
      </c>
      <c r="H2366" s="42">
        <f t="shared" si="20"/>
        <v>0.33333333333333348</v>
      </c>
      <c r="I2366">
        <v>20104</v>
      </c>
      <c r="J2366" t="s">
        <v>25</v>
      </c>
      <c r="K2366" t="s">
        <v>26</v>
      </c>
      <c r="L2366" t="s">
        <v>47</v>
      </c>
      <c r="M2366" t="s">
        <v>2214</v>
      </c>
    </row>
    <row r="2367" spans="1:13" x14ac:dyDescent="0.35">
      <c r="A2367" s="5">
        <v>45768</v>
      </c>
      <c r="B2367">
        <v>4</v>
      </c>
      <c r="C2367">
        <v>2025</v>
      </c>
      <c r="D2367" t="s">
        <v>679</v>
      </c>
      <c r="E2367">
        <v>3</v>
      </c>
      <c r="F2367" s="6">
        <v>0.18055555555555555</v>
      </c>
      <c r="G2367" s="6">
        <v>0.1875</v>
      </c>
      <c r="H2367" s="42">
        <f t="shared" si="20"/>
        <v>0.16666666666666674</v>
      </c>
      <c r="I2367">
        <v>20104</v>
      </c>
      <c r="J2367" t="s">
        <v>25</v>
      </c>
      <c r="K2367" t="s">
        <v>26</v>
      </c>
      <c r="L2367" t="s">
        <v>183</v>
      </c>
      <c r="M2367" t="s">
        <v>2215</v>
      </c>
    </row>
    <row r="2368" spans="1:13" x14ac:dyDescent="0.35">
      <c r="A2368" s="5">
        <v>45768</v>
      </c>
      <c r="B2368">
        <v>4</v>
      </c>
      <c r="C2368">
        <v>2025</v>
      </c>
      <c r="D2368" t="s">
        <v>679</v>
      </c>
      <c r="E2368">
        <v>3</v>
      </c>
      <c r="F2368" s="6">
        <v>0.19444444444444445</v>
      </c>
      <c r="G2368" s="6">
        <v>0.2013888888888889</v>
      </c>
      <c r="H2368" s="42">
        <f t="shared" si="20"/>
        <v>0.16666666666666674</v>
      </c>
      <c r="I2368">
        <v>20104</v>
      </c>
      <c r="J2368" t="s">
        <v>25</v>
      </c>
      <c r="K2368" t="s">
        <v>26</v>
      </c>
      <c r="L2368" t="s">
        <v>47</v>
      </c>
      <c r="M2368" t="s">
        <v>2216</v>
      </c>
    </row>
    <row r="2369" spans="1:13" x14ac:dyDescent="0.35">
      <c r="A2369" s="5">
        <v>45768</v>
      </c>
      <c r="B2369">
        <v>4</v>
      </c>
      <c r="C2369">
        <v>2025</v>
      </c>
      <c r="D2369" t="s">
        <v>679</v>
      </c>
      <c r="E2369">
        <v>3</v>
      </c>
      <c r="F2369" s="6">
        <v>0.21875</v>
      </c>
      <c r="G2369" s="6">
        <v>0.22569444444444445</v>
      </c>
      <c r="H2369" s="42">
        <f t="shared" ref="H2369:H2432" si="21">(G2369-F2369)*24</f>
        <v>0.16666666666666674</v>
      </c>
      <c r="I2369" t="s">
        <v>93</v>
      </c>
      <c r="J2369" t="s">
        <v>25</v>
      </c>
      <c r="K2369" t="s">
        <v>26</v>
      </c>
      <c r="L2369" t="s">
        <v>47</v>
      </c>
      <c r="M2369" t="s">
        <v>2217</v>
      </c>
    </row>
    <row r="2370" spans="1:13" x14ac:dyDescent="0.35">
      <c r="A2370" s="5">
        <v>45768</v>
      </c>
      <c r="B2370">
        <v>4</v>
      </c>
      <c r="C2370">
        <v>2025</v>
      </c>
      <c r="D2370" t="s">
        <v>679</v>
      </c>
      <c r="E2370">
        <v>3</v>
      </c>
      <c r="F2370" s="6">
        <v>0.22569444444444445</v>
      </c>
      <c r="G2370" s="6">
        <v>0.2361111111111111</v>
      </c>
      <c r="H2370" s="42">
        <f t="shared" si="21"/>
        <v>0.24999999999999978</v>
      </c>
      <c r="I2370">
        <v>20104</v>
      </c>
      <c r="J2370" t="s">
        <v>25</v>
      </c>
      <c r="K2370" t="s">
        <v>26</v>
      </c>
      <c r="L2370" t="s">
        <v>47</v>
      </c>
      <c r="M2370" t="s">
        <v>2218</v>
      </c>
    </row>
    <row r="2371" spans="1:13" x14ac:dyDescent="0.35">
      <c r="A2371" s="5">
        <v>45768</v>
      </c>
      <c r="B2371">
        <v>4</v>
      </c>
      <c r="C2371">
        <v>2025</v>
      </c>
      <c r="D2371" t="s">
        <v>679</v>
      </c>
      <c r="E2371">
        <v>3</v>
      </c>
      <c r="F2371" s="6">
        <v>0.2361111111111111</v>
      </c>
      <c r="G2371" s="6">
        <v>0.24305555555555555</v>
      </c>
      <c r="H2371" s="42">
        <f t="shared" si="21"/>
        <v>0.16666666666666674</v>
      </c>
      <c r="I2371" t="s">
        <v>93</v>
      </c>
      <c r="J2371" t="s">
        <v>25</v>
      </c>
      <c r="K2371" t="s">
        <v>26</v>
      </c>
      <c r="L2371" t="s">
        <v>47</v>
      </c>
      <c r="M2371" t="s">
        <v>2219</v>
      </c>
    </row>
    <row r="2372" spans="1:13" x14ac:dyDescent="0.35">
      <c r="A2372" s="5">
        <v>45768</v>
      </c>
      <c r="B2372">
        <v>4</v>
      </c>
      <c r="C2372">
        <v>2025</v>
      </c>
      <c r="D2372" t="s">
        <v>679</v>
      </c>
      <c r="E2372">
        <v>3</v>
      </c>
      <c r="F2372" s="6">
        <v>0.25</v>
      </c>
      <c r="G2372" s="6">
        <v>0.25694444444444442</v>
      </c>
      <c r="H2372" s="42">
        <f t="shared" si="21"/>
        <v>0.16666666666666607</v>
      </c>
      <c r="I2372">
        <v>20104</v>
      </c>
      <c r="J2372" t="s">
        <v>25</v>
      </c>
      <c r="K2372" t="s">
        <v>26</v>
      </c>
      <c r="L2372" t="s">
        <v>183</v>
      </c>
      <c r="M2372" t="s">
        <v>2220</v>
      </c>
    </row>
    <row r="2373" spans="1:13" x14ac:dyDescent="0.35">
      <c r="A2373" s="5">
        <v>45768</v>
      </c>
      <c r="B2373">
        <v>4</v>
      </c>
      <c r="C2373">
        <v>2025</v>
      </c>
      <c r="D2373" t="s">
        <v>679</v>
      </c>
      <c r="E2373">
        <v>3</v>
      </c>
      <c r="F2373" s="6">
        <v>0.26041666666666669</v>
      </c>
      <c r="G2373" s="6">
        <v>0.2673611111111111</v>
      </c>
      <c r="H2373" s="42">
        <f t="shared" si="21"/>
        <v>0.16666666666666607</v>
      </c>
      <c r="I2373">
        <v>20104</v>
      </c>
      <c r="J2373" t="s">
        <v>25</v>
      </c>
      <c r="K2373" t="s">
        <v>26</v>
      </c>
      <c r="L2373" t="s">
        <v>47</v>
      </c>
      <c r="M2373" t="s">
        <v>2221</v>
      </c>
    </row>
    <row r="2374" spans="1:13" x14ac:dyDescent="0.35">
      <c r="A2374" s="5">
        <v>45769</v>
      </c>
      <c r="B2374">
        <v>4</v>
      </c>
      <c r="C2374">
        <v>2025</v>
      </c>
      <c r="D2374" t="s">
        <v>680</v>
      </c>
      <c r="E2374">
        <v>3</v>
      </c>
      <c r="F2374" s="6">
        <v>0.95833333333333337</v>
      </c>
      <c r="G2374" s="6">
        <v>0.96180555555555558</v>
      </c>
      <c r="H2374" s="42">
        <f t="shared" si="21"/>
        <v>8.3333333333333037E-2</v>
      </c>
      <c r="I2374">
        <v>20104</v>
      </c>
      <c r="J2374" t="s">
        <v>25</v>
      </c>
      <c r="K2374" t="s">
        <v>26</v>
      </c>
      <c r="L2374" t="s">
        <v>47</v>
      </c>
      <c r="M2374" t="s">
        <v>2223</v>
      </c>
    </row>
    <row r="2375" spans="1:13" x14ac:dyDescent="0.35">
      <c r="A2375" s="5">
        <v>45769</v>
      </c>
      <c r="B2375">
        <v>4</v>
      </c>
      <c r="C2375">
        <v>2025</v>
      </c>
      <c r="D2375" t="s">
        <v>680</v>
      </c>
      <c r="E2375">
        <v>3</v>
      </c>
      <c r="F2375" s="6">
        <v>5.2083333333333336E-2</v>
      </c>
      <c r="G2375" s="6">
        <v>5.9027777777777776E-2</v>
      </c>
      <c r="H2375" s="42">
        <f t="shared" si="21"/>
        <v>0.16666666666666657</v>
      </c>
      <c r="I2375" t="s">
        <v>93</v>
      </c>
      <c r="J2375" t="s">
        <v>25</v>
      </c>
      <c r="K2375" t="s">
        <v>26</v>
      </c>
      <c r="L2375" t="s">
        <v>47</v>
      </c>
      <c r="M2375" t="s">
        <v>2224</v>
      </c>
    </row>
    <row r="2376" spans="1:13" x14ac:dyDescent="0.35">
      <c r="A2376" s="5">
        <v>45769</v>
      </c>
      <c r="B2376">
        <v>4</v>
      </c>
      <c r="C2376">
        <v>2025</v>
      </c>
      <c r="D2376" t="s">
        <v>680</v>
      </c>
      <c r="E2376">
        <v>3</v>
      </c>
      <c r="F2376" s="6">
        <v>5.9027777777777776E-2</v>
      </c>
      <c r="G2376" s="6">
        <v>6.5972222222222224E-2</v>
      </c>
      <c r="H2376" s="42">
        <f t="shared" si="21"/>
        <v>0.16666666666666674</v>
      </c>
      <c r="I2376" t="s">
        <v>112</v>
      </c>
      <c r="J2376" t="s">
        <v>25</v>
      </c>
      <c r="K2376" t="s">
        <v>26</v>
      </c>
      <c r="L2376" t="s">
        <v>36</v>
      </c>
      <c r="M2376" t="s">
        <v>2225</v>
      </c>
    </row>
    <row r="2377" spans="1:13" x14ac:dyDescent="0.35">
      <c r="A2377" s="5">
        <v>45769</v>
      </c>
      <c r="B2377">
        <v>4</v>
      </c>
      <c r="C2377">
        <v>2025</v>
      </c>
      <c r="D2377" t="s">
        <v>680</v>
      </c>
      <c r="E2377">
        <v>3</v>
      </c>
      <c r="F2377" s="6">
        <v>0.20833333333333334</v>
      </c>
      <c r="G2377" s="6">
        <v>0.21180555555555555</v>
      </c>
      <c r="H2377" s="42">
        <f t="shared" si="21"/>
        <v>8.3333333333333037E-2</v>
      </c>
      <c r="I2377" t="s">
        <v>84</v>
      </c>
      <c r="J2377" t="s">
        <v>25</v>
      </c>
      <c r="K2377" t="s">
        <v>26</v>
      </c>
      <c r="L2377" t="s">
        <v>47</v>
      </c>
      <c r="M2377" t="s">
        <v>2226</v>
      </c>
    </row>
    <row r="2378" spans="1:13" x14ac:dyDescent="0.35">
      <c r="A2378" s="5">
        <v>45770</v>
      </c>
      <c r="B2378">
        <v>4</v>
      </c>
      <c r="C2378">
        <v>2025</v>
      </c>
      <c r="D2378" t="s">
        <v>680</v>
      </c>
      <c r="E2378">
        <v>3</v>
      </c>
      <c r="F2378" s="6">
        <v>0.93055555555555558</v>
      </c>
      <c r="G2378" s="6">
        <v>0.93402777777777779</v>
      </c>
      <c r="H2378" s="42">
        <f t="shared" si="21"/>
        <v>8.3333333333333037E-2</v>
      </c>
      <c r="I2378">
        <v>20104</v>
      </c>
      <c r="J2378" t="s">
        <v>25</v>
      </c>
      <c r="K2378" t="s">
        <v>26</v>
      </c>
      <c r="L2378" t="s">
        <v>183</v>
      </c>
      <c r="M2378" t="s">
        <v>2227</v>
      </c>
    </row>
    <row r="2379" spans="1:13" x14ac:dyDescent="0.35">
      <c r="A2379" s="5">
        <v>45770</v>
      </c>
      <c r="B2379">
        <v>4</v>
      </c>
      <c r="C2379">
        <v>2025</v>
      </c>
      <c r="D2379" t="s">
        <v>680</v>
      </c>
      <c r="E2379">
        <v>3</v>
      </c>
      <c r="F2379" s="6">
        <v>0.93402777777777779</v>
      </c>
      <c r="G2379" s="6">
        <v>0.9375</v>
      </c>
      <c r="H2379" s="42">
        <f t="shared" si="21"/>
        <v>8.3333333333333037E-2</v>
      </c>
      <c r="I2379" t="s">
        <v>107</v>
      </c>
      <c r="J2379" t="s">
        <v>30</v>
      </c>
      <c r="K2379" t="s">
        <v>52</v>
      </c>
      <c r="L2379" t="s">
        <v>57</v>
      </c>
      <c r="M2379" t="s">
        <v>2228</v>
      </c>
    </row>
    <row r="2380" spans="1:13" x14ac:dyDescent="0.35">
      <c r="A2380" s="5">
        <v>45770</v>
      </c>
      <c r="B2380">
        <v>4</v>
      </c>
      <c r="C2380">
        <v>2025</v>
      </c>
      <c r="D2380" t="s">
        <v>680</v>
      </c>
      <c r="E2380">
        <v>3</v>
      </c>
      <c r="F2380" s="6">
        <v>3.8194444444444448E-2</v>
      </c>
      <c r="G2380" s="6">
        <v>4.1666666666666664E-2</v>
      </c>
      <c r="H2380" s="42">
        <f t="shared" si="21"/>
        <v>8.3333333333333204E-2</v>
      </c>
      <c r="I2380" t="s">
        <v>153</v>
      </c>
      <c r="J2380" t="s">
        <v>25</v>
      </c>
      <c r="K2380" t="s">
        <v>26</v>
      </c>
      <c r="L2380" t="s">
        <v>1984</v>
      </c>
      <c r="M2380" t="s">
        <v>2229</v>
      </c>
    </row>
    <row r="2381" spans="1:13" x14ac:dyDescent="0.35">
      <c r="A2381" s="5">
        <v>45770</v>
      </c>
      <c r="B2381">
        <v>4</v>
      </c>
      <c r="C2381">
        <v>2025</v>
      </c>
      <c r="D2381" t="s">
        <v>680</v>
      </c>
      <c r="E2381">
        <v>3</v>
      </c>
      <c r="F2381" s="6">
        <v>7.2916666666666671E-2</v>
      </c>
      <c r="G2381" s="6">
        <v>7.9861111111111105E-2</v>
      </c>
      <c r="H2381" s="42">
        <f t="shared" si="21"/>
        <v>0.16666666666666641</v>
      </c>
      <c r="I2381" t="s">
        <v>93</v>
      </c>
      <c r="J2381" t="s">
        <v>25</v>
      </c>
      <c r="K2381" t="s">
        <v>26</v>
      </c>
      <c r="L2381" t="s">
        <v>47</v>
      </c>
      <c r="M2381" t="s">
        <v>2230</v>
      </c>
    </row>
    <row r="2382" spans="1:13" x14ac:dyDescent="0.35">
      <c r="A2382" s="5">
        <v>45770</v>
      </c>
      <c r="B2382">
        <v>4</v>
      </c>
      <c r="C2382">
        <v>2025</v>
      </c>
      <c r="D2382" t="s">
        <v>680</v>
      </c>
      <c r="E2382">
        <v>3</v>
      </c>
      <c r="F2382" s="6">
        <v>9.0277777777777776E-2</v>
      </c>
      <c r="G2382" s="6">
        <v>0.1076388888888889</v>
      </c>
      <c r="H2382" s="42">
        <f t="shared" si="21"/>
        <v>0.41666666666666685</v>
      </c>
      <c r="I2382" t="s">
        <v>107</v>
      </c>
      <c r="J2382" t="s">
        <v>30</v>
      </c>
      <c r="K2382" t="s">
        <v>52</v>
      </c>
      <c r="L2382" t="s">
        <v>57</v>
      </c>
      <c r="M2382" t="s">
        <v>2231</v>
      </c>
    </row>
    <row r="2383" spans="1:13" x14ac:dyDescent="0.35">
      <c r="A2383" s="5">
        <v>45770</v>
      </c>
      <c r="B2383">
        <v>4</v>
      </c>
      <c r="C2383">
        <v>2025</v>
      </c>
      <c r="D2383" t="s">
        <v>680</v>
      </c>
      <c r="E2383">
        <v>3</v>
      </c>
      <c r="F2383" s="6">
        <v>0.11458333333333333</v>
      </c>
      <c r="G2383" s="6">
        <v>0.11805555555555555</v>
      </c>
      <c r="H2383" s="42">
        <f t="shared" si="21"/>
        <v>8.333333333333337E-2</v>
      </c>
      <c r="I2383">
        <v>20104</v>
      </c>
      <c r="J2383" t="s">
        <v>25</v>
      </c>
      <c r="K2383" t="s">
        <v>26</v>
      </c>
      <c r="L2383" t="s">
        <v>47</v>
      </c>
      <c r="M2383" t="s">
        <v>2232</v>
      </c>
    </row>
    <row r="2384" spans="1:13" x14ac:dyDescent="0.35">
      <c r="A2384" s="5">
        <v>45770</v>
      </c>
      <c r="B2384">
        <v>4</v>
      </c>
      <c r="C2384">
        <v>2025</v>
      </c>
      <c r="D2384" t="s">
        <v>680</v>
      </c>
      <c r="E2384">
        <v>3</v>
      </c>
      <c r="F2384" s="6">
        <v>0.13194444444444445</v>
      </c>
      <c r="G2384" s="6">
        <v>0.1388888888888889</v>
      </c>
      <c r="H2384" s="42">
        <f t="shared" si="21"/>
        <v>0.16666666666666674</v>
      </c>
      <c r="I2384">
        <v>20104</v>
      </c>
      <c r="J2384" t="s">
        <v>25</v>
      </c>
      <c r="K2384" t="s">
        <v>26</v>
      </c>
      <c r="L2384" t="s">
        <v>183</v>
      </c>
      <c r="M2384" t="s">
        <v>2233</v>
      </c>
    </row>
    <row r="2385" spans="1:13" x14ac:dyDescent="0.35">
      <c r="A2385" s="5">
        <v>45770</v>
      </c>
      <c r="B2385">
        <v>4</v>
      </c>
      <c r="C2385">
        <v>2025</v>
      </c>
      <c r="D2385" t="s">
        <v>680</v>
      </c>
      <c r="E2385">
        <v>3</v>
      </c>
      <c r="F2385" s="6">
        <v>0.15625</v>
      </c>
      <c r="G2385" s="6">
        <v>0.15972222222222221</v>
      </c>
      <c r="H2385" s="42">
        <f t="shared" si="21"/>
        <v>8.3333333333333037E-2</v>
      </c>
      <c r="I2385" t="s">
        <v>84</v>
      </c>
      <c r="J2385" t="s">
        <v>25</v>
      </c>
      <c r="K2385" t="s">
        <v>26</v>
      </c>
      <c r="L2385" t="s">
        <v>47</v>
      </c>
      <c r="M2385" t="s">
        <v>2234</v>
      </c>
    </row>
    <row r="2386" spans="1:13" x14ac:dyDescent="0.35">
      <c r="A2386" s="5">
        <v>45770</v>
      </c>
      <c r="B2386">
        <v>4</v>
      </c>
      <c r="C2386">
        <v>2025</v>
      </c>
      <c r="D2386" t="s">
        <v>680</v>
      </c>
      <c r="E2386">
        <v>3</v>
      </c>
      <c r="F2386" s="6">
        <v>0.16319444444444445</v>
      </c>
      <c r="G2386" s="6">
        <v>0.16666666666666666</v>
      </c>
      <c r="H2386" s="42">
        <f t="shared" si="21"/>
        <v>8.3333333333333037E-2</v>
      </c>
      <c r="I2386" t="s">
        <v>93</v>
      </c>
      <c r="J2386" t="s">
        <v>25</v>
      </c>
      <c r="K2386" t="s">
        <v>26</v>
      </c>
      <c r="L2386" t="s">
        <v>47</v>
      </c>
      <c r="M2386" t="s">
        <v>2235</v>
      </c>
    </row>
    <row r="2387" spans="1:13" x14ac:dyDescent="0.35">
      <c r="A2387" s="5">
        <v>45771</v>
      </c>
      <c r="B2387">
        <v>4</v>
      </c>
      <c r="C2387">
        <v>2025</v>
      </c>
      <c r="D2387" t="s">
        <v>680</v>
      </c>
      <c r="E2387">
        <v>1</v>
      </c>
      <c r="F2387" s="6">
        <v>0.46527777777777779</v>
      </c>
      <c r="G2387" s="6">
        <v>0.47222222222222221</v>
      </c>
      <c r="H2387" s="42">
        <f t="shared" si="21"/>
        <v>0.16666666666666607</v>
      </c>
      <c r="I2387" t="s">
        <v>60</v>
      </c>
      <c r="J2387" t="s">
        <v>25</v>
      </c>
      <c r="K2387" t="s">
        <v>26</v>
      </c>
      <c r="L2387" t="s">
        <v>187</v>
      </c>
      <c r="M2387" t="s">
        <v>2236</v>
      </c>
    </row>
    <row r="2388" spans="1:13" x14ac:dyDescent="0.35">
      <c r="A2388" s="5">
        <v>45772</v>
      </c>
      <c r="B2388">
        <v>4</v>
      </c>
      <c r="C2388">
        <v>2025</v>
      </c>
      <c r="D2388" t="s">
        <v>680</v>
      </c>
      <c r="E2388">
        <v>1</v>
      </c>
      <c r="F2388" s="6">
        <v>0.29166666666666669</v>
      </c>
      <c r="G2388" s="6">
        <v>0.30208333333333331</v>
      </c>
      <c r="H2388" s="42">
        <f t="shared" si="21"/>
        <v>0.24999999999999911</v>
      </c>
      <c r="I2388" t="s">
        <v>87</v>
      </c>
      <c r="J2388" t="s">
        <v>30</v>
      </c>
      <c r="K2388" t="s">
        <v>52</v>
      </c>
      <c r="L2388" t="s">
        <v>57</v>
      </c>
      <c r="M2388" t="s">
        <v>5298</v>
      </c>
    </row>
    <row r="2389" spans="1:13" x14ac:dyDescent="0.35">
      <c r="A2389" s="5">
        <v>45772</v>
      </c>
      <c r="B2389">
        <v>4</v>
      </c>
      <c r="C2389">
        <v>2025</v>
      </c>
      <c r="D2389" t="s">
        <v>680</v>
      </c>
      <c r="E2389">
        <v>1</v>
      </c>
      <c r="F2389" s="6">
        <v>0.3125</v>
      </c>
      <c r="G2389" s="6">
        <v>0.31944444444444442</v>
      </c>
      <c r="H2389" s="42">
        <f t="shared" si="21"/>
        <v>0.16666666666666607</v>
      </c>
      <c r="I2389" t="s">
        <v>87</v>
      </c>
      <c r="J2389" t="s">
        <v>30</v>
      </c>
      <c r="K2389" t="s">
        <v>52</v>
      </c>
      <c r="L2389" t="s">
        <v>57</v>
      </c>
      <c r="M2389" t="s">
        <v>2237</v>
      </c>
    </row>
    <row r="2390" spans="1:13" x14ac:dyDescent="0.35">
      <c r="A2390" s="5">
        <v>45772</v>
      </c>
      <c r="B2390">
        <v>4</v>
      </c>
      <c r="C2390">
        <v>2025</v>
      </c>
      <c r="D2390" t="s">
        <v>680</v>
      </c>
      <c r="E2390">
        <v>1</v>
      </c>
      <c r="F2390" s="6">
        <v>0.3263888888888889</v>
      </c>
      <c r="G2390" s="6">
        <v>0.33333333333333331</v>
      </c>
      <c r="H2390" s="42">
        <f t="shared" si="21"/>
        <v>0.16666666666666607</v>
      </c>
      <c r="I2390" t="s">
        <v>84</v>
      </c>
      <c r="J2390" t="s">
        <v>25</v>
      </c>
      <c r="K2390" t="s">
        <v>26</v>
      </c>
      <c r="L2390" t="s">
        <v>47</v>
      </c>
      <c r="M2390" t="s">
        <v>2238</v>
      </c>
    </row>
    <row r="2391" spans="1:13" x14ac:dyDescent="0.35">
      <c r="A2391" s="5">
        <v>45772</v>
      </c>
      <c r="B2391">
        <v>4</v>
      </c>
      <c r="C2391">
        <v>2025</v>
      </c>
      <c r="D2391" t="s">
        <v>680</v>
      </c>
      <c r="E2391">
        <v>1</v>
      </c>
      <c r="F2391" s="6">
        <v>0.4236111111111111</v>
      </c>
      <c r="G2391" s="6">
        <v>0.43402777777777779</v>
      </c>
      <c r="H2391" s="42">
        <f t="shared" si="21"/>
        <v>0.25000000000000044</v>
      </c>
      <c r="I2391" t="s">
        <v>87</v>
      </c>
      <c r="J2391" t="s">
        <v>30</v>
      </c>
      <c r="K2391" t="s">
        <v>52</v>
      </c>
      <c r="L2391" t="s">
        <v>57</v>
      </c>
      <c r="M2391" t="s">
        <v>2239</v>
      </c>
    </row>
    <row r="2392" spans="1:13" x14ac:dyDescent="0.35">
      <c r="A2392" s="5">
        <v>45772</v>
      </c>
      <c r="B2392">
        <v>4</v>
      </c>
      <c r="C2392">
        <v>2025</v>
      </c>
      <c r="D2392" t="s">
        <v>680</v>
      </c>
      <c r="E2392">
        <v>1</v>
      </c>
      <c r="F2392" s="6">
        <v>0.56597222222222221</v>
      </c>
      <c r="G2392" s="6">
        <v>0.57291666666666663</v>
      </c>
      <c r="H2392" s="42">
        <f t="shared" si="21"/>
        <v>0.16666666666666607</v>
      </c>
      <c r="I2392" t="s">
        <v>75</v>
      </c>
      <c r="J2392" t="s">
        <v>25</v>
      </c>
      <c r="K2392" t="s">
        <v>26</v>
      </c>
      <c r="L2392" t="s">
        <v>27</v>
      </c>
      <c r="M2392" t="s">
        <v>2240</v>
      </c>
    </row>
    <row r="2393" spans="1:13" x14ac:dyDescent="0.35">
      <c r="A2393" s="5">
        <v>45772</v>
      </c>
      <c r="B2393">
        <v>4</v>
      </c>
      <c r="C2393">
        <v>2025</v>
      </c>
      <c r="D2393" t="s">
        <v>680</v>
      </c>
      <c r="E2393">
        <v>1</v>
      </c>
      <c r="F2393" s="6">
        <v>0.57986111111111116</v>
      </c>
      <c r="G2393" s="6">
        <v>0.58333333333333337</v>
      </c>
      <c r="H2393" s="42">
        <f t="shared" si="21"/>
        <v>8.3333333333333037E-2</v>
      </c>
      <c r="I2393" t="s">
        <v>84</v>
      </c>
      <c r="J2393" t="s">
        <v>25</v>
      </c>
      <c r="K2393" t="s">
        <v>26</v>
      </c>
      <c r="L2393" t="s">
        <v>47</v>
      </c>
      <c r="M2393" t="s">
        <v>2241</v>
      </c>
    </row>
    <row r="2394" spans="1:13" x14ac:dyDescent="0.35">
      <c r="A2394" s="5">
        <v>45772</v>
      </c>
      <c r="B2394">
        <v>4</v>
      </c>
      <c r="C2394">
        <v>2025</v>
      </c>
      <c r="D2394" t="s">
        <v>680</v>
      </c>
      <c r="E2394">
        <v>1</v>
      </c>
      <c r="F2394" s="6">
        <v>0.59027777777777779</v>
      </c>
      <c r="G2394" s="6">
        <v>0.59722222222222221</v>
      </c>
      <c r="H2394" s="42">
        <f t="shared" si="21"/>
        <v>0.16666666666666607</v>
      </c>
      <c r="I2394" t="s">
        <v>75</v>
      </c>
      <c r="J2394" t="s">
        <v>25</v>
      </c>
      <c r="K2394" t="s">
        <v>26</v>
      </c>
      <c r="L2394" t="s">
        <v>47</v>
      </c>
      <c r="M2394" t="s">
        <v>2242</v>
      </c>
    </row>
    <row r="2395" spans="1:13" x14ac:dyDescent="0.35">
      <c r="A2395" s="5">
        <v>45772</v>
      </c>
      <c r="B2395">
        <v>4</v>
      </c>
      <c r="C2395">
        <v>2025</v>
      </c>
      <c r="D2395" t="s">
        <v>680</v>
      </c>
      <c r="E2395">
        <v>2</v>
      </c>
      <c r="F2395" s="6">
        <v>0.625</v>
      </c>
      <c r="G2395" s="6">
        <v>0.63541666666666663</v>
      </c>
      <c r="H2395" s="42">
        <f t="shared" si="21"/>
        <v>0.24999999999999911</v>
      </c>
      <c r="I2395" t="s">
        <v>87</v>
      </c>
      <c r="J2395" t="s">
        <v>30</v>
      </c>
      <c r="K2395" t="s">
        <v>52</v>
      </c>
      <c r="L2395" t="s">
        <v>57</v>
      </c>
      <c r="M2395" t="s">
        <v>5299</v>
      </c>
    </row>
    <row r="2396" spans="1:13" x14ac:dyDescent="0.35">
      <c r="A2396" s="5">
        <v>45772</v>
      </c>
      <c r="B2396">
        <v>4</v>
      </c>
      <c r="C2396">
        <v>2025</v>
      </c>
      <c r="D2396" t="s">
        <v>680</v>
      </c>
      <c r="E2396">
        <v>2</v>
      </c>
      <c r="F2396" s="6">
        <v>0.63541666666666663</v>
      </c>
      <c r="G2396" s="6">
        <v>0.64583333333333337</v>
      </c>
      <c r="H2396" s="42">
        <f t="shared" si="21"/>
        <v>0.25000000000000178</v>
      </c>
      <c r="I2396" t="s">
        <v>84</v>
      </c>
      <c r="J2396" t="s">
        <v>25</v>
      </c>
      <c r="K2396" t="s">
        <v>26</v>
      </c>
      <c r="L2396" t="s">
        <v>47</v>
      </c>
      <c r="M2396" t="s">
        <v>2243</v>
      </c>
    </row>
    <row r="2397" spans="1:13" x14ac:dyDescent="0.35">
      <c r="A2397" s="5">
        <v>45772</v>
      </c>
      <c r="B2397">
        <v>4</v>
      </c>
      <c r="C2397">
        <v>2025</v>
      </c>
      <c r="D2397" t="s">
        <v>680</v>
      </c>
      <c r="E2397">
        <v>2</v>
      </c>
      <c r="F2397" s="6">
        <v>0.66666666666666663</v>
      </c>
      <c r="G2397" s="6">
        <v>0.67361111111111116</v>
      </c>
      <c r="H2397" s="42">
        <f t="shared" si="21"/>
        <v>0.16666666666666874</v>
      </c>
      <c r="I2397" t="s">
        <v>87</v>
      </c>
      <c r="J2397" t="s">
        <v>30</v>
      </c>
      <c r="K2397" t="s">
        <v>52</v>
      </c>
      <c r="L2397" t="s">
        <v>57</v>
      </c>
      <c r="M2397" t="s">
        <v>2244</v>
      </c>
    </row>
    <row r="2398" spans="1:13" x14ac:dyDescent="0.35">
      <c r="A2398" s="5">
        <v>45772</v>
      </c>
      <c r="B2398">
        <v>4</v>
      </c>
      <c r="C2398">
        <v>2025</v>
      </c>
      <c r="D2398" t="s">
        <v>680</v>
      </c>
      <c r="E2398">
        <v>2</v>
      </c>
      <c r="F2398" s="6">
        <v>0.6875</v>
      </c>
      <c r="G2398" s="6">
        <v>0.69791666666666663</v>
      </c>
      <c r="H2398" s="42">
        <f t="shared" si="21"/>
        <v>0.24999999999999911</v>
      </c>
      <c r="I2398" t="s">
        <v>87</v>
      </c>
      <c r="J2398" t="s">
        <v>30</v>
      </c>
      <c r="K2398" t="s">
        <v>52</v>
      </c>
      <c r="L2398" t="s">
        <v>57</v>
      </c>
      <c r="M2398" t="s">
        <v>2245</v>
      </c>
    </row>
    <row r="2399" spans="1:13" x14ac:dyDescent="0.35">
      <c r="A2399" s="5">
        <v>45772</v>
      </c>
      <c r="B2399">
        <v>4</v>
      </c>
      <c r="C2399">
        <v>2025</v>
      </c>
      <c r="D2399" t="s">
        <v>680</v>
      </c>
      <c r="E2399">
        <v>2</v>
      </c>
      <c r="F2399" s="6">
        <v>0.71527777777777779</v>
      </c>
      <c r="G2399" s="6">
        <v>0.72222222222222221</v>
      </c>
      <c r="H2399" s="42">
        <f t="shared" si="21"/>
        <v>0.16666666666666607</v>
      </c>
      <c r="I2399" t="s">
        <v>87</v>
      </c>
      <c r="J2399" t="s">
        <v>30</v>
      </c>
      <c r="K2399" t="s">
        <v>52</v>
      </c>
      <c r="L2399" t="s">
        <v>57</v>
      </c>
      <c r="M2399" t="s">
        <v>2246</v>
      </c>
    </row>
    <row r="2400" spans="1:13" x14ac:dyDescent="0.35">
      <c r="A2400" s="5">
        <v>45772</v>
      </c>
      <c r="B2400">
        <v>4</v>
      </c>
      <c r="C2400">
        <v>2025</v>
      </c>
      <c r="D2400" t="s">
        <v>680</v>
      </c>
      <c r="E2400">
        <v>2</v>
      </c>
      <c r="F2400" s="6">
        <v>0.73611111111111116</v>
      </c>
      <c r="G2400" s="6">
        <v>0.74305555555555558</v>
      </c>
      <c r="H2400" s="42">
        <f t="shared" si="21"/>
        <v>0.16666666666666607</v>
      </c>
      <c r="I2400" t="s">
        <v>87</v>
      </c>
      <c r="J2400" t="s">
        <v>30</v>
      </c>
      <c r="K2400" t="s">
        <v>52</v>
      </c>
      <c r="L2400" t="s">
        <v>57</v>
      </c>
      <c r="M2400" t="s">
        <v>2247</v>
      </c>
    </row>
    <row r="2401" spans="1:13" x14ac:dyDescent="0.35">
      <c r="A2401" s="5">
        <v>45772</v>
      </c>
      <c r="B2401">
        <v>4</v>
      </c>
      <c r="C2401">
        <v>2025</v>
      </c>
      <c r="D2401" t="s">
        <v>680</v>
      </c>
      <c r="E2401">
        <v>2</v>
      </c>
      <c r="F2401" s="6">
        <v>0.79166666666666663</v>
      </c>
      <c r="G2401" s="6">
        <v>0.81944444444444442</v>
      </c>
      <c r="H2401" s="42">
        <f t="shared" si="21"/>
        <v>0.66666666666666696</v>
      </c>
      <c r="I2401" t="s">
        <v>87</v>
      </c>
      <c r="J2401" t="s">
        <v>30</v>
      </c>
      <c r="K2401" t="s">
        <v>52</v>
      </c>
      <c r="L2401" t="s">
        <v>57</v>
      </c>
      <c r="M2401" t="s">
        <v>5300</v>
      </c>
    </row>
    <row r="2402" spans="1:13" x14ac:dyDescent="0.35">
      <c r="A2402" s="5">
        <v>45772</v>
      </c>
      <c r="B2402">
        <v>4</v>
      </c>
      <c r="C2402">
        <v>2025</v>
      </c>
      <c r="D2402" t="s">
        <v>680</v>
      </c>
      <c r="E2402">
        <v>2</v>
      </c>
      <c r="F2402" s="6">
        <v>0.82638888888888884</v>
      </c>
      <c r="G2402" s="6">
        <v>0.83333333333333337</v>
      </c>
      <c r="H2402" s="42">
        <f t="shared" si="21"/>
        <v>0.16666666666666874</v>
      </c>
      <c r="I2402" t="s">
        <v>87</v>
      </c>
      <c r="J2402" t="s">
        <v>30</v>
      </c>
      <c r="K2402" t="s">
        <v>52</v>
      </c>
      <c r="L2402" t="s">
        <v>57</v>
      </c>
      <c r="M2402" t="s">
        <v>2248</v>
      </c>
    </row>
    <row r="2403" spans="1:13" x14ac:dyDescent="0.35">
      <c r="A2403" s="5">
        <v>45772</v>
      </c>
      <c r="B2403">
        <v>4</v>
      </c>
      <c r="C2403">
        <v>2025</v>
      </c>
      <c r="D2403" t="s">
        <v>680</v>
      </c>
      <c r="E2403">
        <v>2</v>
      </c>
      <c r="F2403" s="6">
        <v>0.83333333333333337</v>
      </c>
      <c r="G2403" s="6">
        <v>0.83680555555555558</v>
      </c>
      <c r="H2403" s="42">
        <f t="shared" si="21"/>
        <v>8.3333333333333037E-2</v>
      </c>
      <c r="I2403" t="s">
        <v>87</v>
      </c>
      <c r="J2403" t="s">
        <v>30</v>
      </c>
      <c r="K2403" t="s">
        <v>52</v>
      </c>
      <c r="L2403" t="s">
        <v>57</v>
      </c>
      <c r="M2403" t="s">
        <v>2249</v>
      </c>
    </row>
    <row r="2404" spans="1:13" x14ac:dyDescent="0.35">
      <c r="A2404" s="5">
        <v>45772</v>
      </c>
      <c r="B2404">
        <v>4</v>
      </c>
      <c r="C2404">
        <v>2025</v>
      </c>
      <c r="D2404" t="s">
        <v>680</v>
      </c>
      <c r="E2404">
        <v>2</v>
      </c>
      <c r="F2404" s="6">
        <v>0.85763888888888884</v>
      </c>
      <c r="G2404" s="6">
        <v>0.86458333333333337</v>
      </c>
      <c r="H2404" s="42">
        <f t="shared" si="21"/>
        <v>0.16666666666666874</v>
      </c>
      <c r="I2404" t="s">
        <v>87</v>
      </c>
      <c r="J2404" t="s">
        <v>30</v>
      </c>
      <c r="K2404" t="s">
        <v>52</v>
      </c>
      <c r="L2404" t="s">
        <v>57</v>
      </c>
      <c r="M2404" t="s">
        <v>2250</v>
      </c>
    </row>
    <row r="2405" spans="1:13" x14ac:dyDescent="0.35">
      <c r="A2405" s="5">
        <v>45772</v>
      </c>
      <c r="B2405">
        <v>4</v>
      </c>
      <c r="C2405">
        <v>2025</v>
      </c>
      <c r="D2405" t="s">
        <v>680</v>
      </c>
      <c r="E2405">
        <v>2</v>
      </c>
      <c r="F2405" s="6">
        <v>0.87847222222222221</v>
      </c>
      <c r="G2405" s="6">
        <v>0.88541666666666663</v>
      </c>
      <c r="H2405" s="42">
        <f t="shared" si="21"/>
        <v>0.16666666666666607</v>
      </c>
      <c r="I2405" t="s">
        <v>87</v>
      </c>
      <c r="J2405" t="s">
        <v>30</v>
      </c>
      <c r="K2405" t="s">
        <v>52</v>
      </c>
      <c r="L2405" t="s">
        <v>57</v>
      </c>
      <c r="M2405" t="s">
        <v>2251</v>
      </c>
    </row>
    <row r="2406" spans="1:13" x14ac:dyDescent="0.35">
      <c r="A2406" s="5">
        <v>45772</v>
      </c>
      <c r="B2406">
        <v>4</v>
      </c>
      <c r="C2406">
        <v>2025</v>
      </c>
      <c r="D2406" t="s">
        <v>680</v>
      </c>
      <c r="E2406">
        <v>2</v>
      </c>
      <c r="F2406" s="6">
        <v>0.86111111111111116</v>
      </c>
      <c r="G2406" s="6">
        <v>0.86805555555555558</v>
      </c>
      <c r="H2406" s="42">
        <f t="shared" si="21"/>
        <v>0.16666666666666607</v>
      </c>
      <c r="I2406" t="s">
        <v>87</v>
      </c>
      <c r="J2406" t="s">
        <v>30</v>
      </c>
      <c r="K2406" t="s">
        <v>52</v>
      </c>
      <c r="L2406" t="s">
        <v>57</v>
      </c>
      <c r="M2406" t="s">
        <v>2252</v>
      </c>
    </row>
    <row r="2407" spans="1:13" x14ac:dyDescent="0.35">
      <c r="A2407" s="5">
        <v>45772</v>
      </c>
      <c r="B2407">
        <v>4</v>
      </c>
      <c r="C2407">
        <v>2025</v>
      </c>
      <c r="D2407" t="s">
        <v>680</v>
      </c>
      <c r="E2407">
        <v>3</v>
      </c>
      <c r="F2407" s="6">
        <v>0.95486111111111116</v>
      </c>
      <c r="G2407" s="6">
        <v>0.95833333333333337</v>
      </c>
      <c r="H2407" s="42">
        <f t="shared" si="21"/>
        <v>8.3333333333333037E-2</v>
      </c>
      <c r="I2407" t="s">
        <v>42</v>
      </c>
      <c r="J2407" t="s">
        <v>25</v>
      </c>
      <c r="K2407" t="s">
        <v>26</v>
      </c>
      <c r="L2407" t="s">
        <v>1196</v>
      </c>
      <c r="M2407" t="s">
        <v>2253</v>
      </c>
    </row>
    <row r="2408" spans="1:13" x14ac:dyDescent="0.35">
      <c r="A2408" s="5">
        <v>45772</v>
      </c>
      <c r="B2408">
        <v>4</v>
      </c>
      <c r="C2408">
        <v>2025</v>
      </c>
      <c r="D2408" t="s">
        <v>680</v>
      </c>
      <c r="E2408">
        <v>3</v>
      </c>
      <c r="F2408" s="6">
        <v>0.95833333333333337</v>
      </c>
      <c r="G2408" s="6">
        <v>0.98611111111111116</v>
      </c>
      <c r="H2408" s="42">
        <f t="shared" si="21"/>
        <v>0.66666666666666696</v>
      </c>
      <c r="I2408" t="s">
        <v>84</v>
      </c>
      <c r="J2408" t="s">
        <v>38</v>
      </c>
      <c r="K2408" t="s">
        <v>39</v>
      </c>
      <c r="L2408" t="s">
        <v>85</v>
      </c>
      <c r="M2408" t="s">
        <v>2254</v>
      </c>
    </row>
    <row r="2409" spans="1:13" x14ac:dyDescent="0.35">
      <c r="A2409" s="5">
        <v>45772</v>
      </c>
      <c r="B2409">
        <v>4</v>
      </c>
      <c r="C2409">
        <v>2025</v>
      </c>
      <c r="D2409" t="s">
        <v>680</v>
      </c>
      <c r="E2409">
        <v>3</v>
      </c>
      <c r="F2409" s="6">
        <v>0.98611111111111116</v>
      </c>
      <c r="G2409" s="6">
        <v>1</v>
      </c>
      <c r="H2409" s="42">
        <f t="shared" si="21"/>
        <v>0.33333333333333215</v>
      </c>
      <c r="I2409" t="s">
        <v>56</v>
      </c>
      <c r="J2409" t="s">
        <v>38</v>
      </c>
      <c r="K2409" t="s">
        <v>39</v>
      </c>
      <c r="L2409" t="s">
        <v>76</v>
      </c>
      <c r="M2409" t="s">
        <v>2255</v>
      </c>
    </row>
    <row r="2410" spans="1:13" x14ac:dyDescent="0.35">
      <c r="A2410" s="5">
        <v>45772</v>
      </c>
      <c r="B2410">
        <v>4</v>
      </c>
      <c r="C2410">
        <v>2025</v>
      </c>
      <c r="D2410" t="s">
        <v>680</v>
      </c>
      <c r="E2410">
        <v>3</v>
      </c>
      <c r="F2410" s="6">
        <v>0</v>
      </c>
      <c r="G2410" s="6">
        <v>4.1666666666666664E-2</v>
      </c>
      <c r="H2410" s="42">
        <f t="shared" si="21"/>
        <v>1</v>
      </c>
      <c r="I2410" t="s">
        <v>84</v>
      </c>
      <c r="J2410" t="s">
        <v>38</v>
      </c>
      <c r="K2410" t="s">
        <v>39</v>
      </c>
      <c r="L2410" t="s">
        <v>2266</v>
      </c>
      <c r="M2410" t="s">
        <v>2256</v>
      </c>
    </row>
    <row r="2411" spans="1:13" x14ac:dyDescent="0.35">
      <c r="A2411" s="5">
        <v>45772</v>
      </c>
      <c r="B2411">
        <v>4</v>
      </c>
      <c r="C2411">
        <v>2025</v>
      </c>
      <c r="D2411" t="s">
        <v>680</v>
      </c>
      <c r="E2411">
        <v>3</v>
      </c>
      <c r="F2411" s="6">
        <v>4.1666666666666664E-2</v>
      </c>
      <c r="G2411" s="6">
        <v>7.6388888888888895E-2</v>
      </c>
      <c r="H2411" s="42">
        <f t="shared" si="21"/>
        <v>0.83333333333333348</v>
      </c>
      <c r="I2411" t="s">
        <v>84</v>
      </c>
      <c r="J2411" t="s">
        <v>38</v>
      </c>
      <c r="K2411" t="s">
        <v>39</v>
      </c>
      <c r="L2411" t="s">
        <v>2266</v>
      </c>
      <c r="M2411" t="s">
        <v>2257</v>
      </c>
    </row>
    <row r="2412" spans="1:13" x14ac:dyDescent="0.35">
      <c r="A2412" s="5">
        <v>45772</v>
      </c>
      <c r="B2412">
        <v>4</v>
      </c>
      <c r="C2412">
        <v>2025</v>
      </c>
      <c r="D2412" t="s">
        <v>680</v>
      </c>
      <c r="E2412">
        <v>3</v>
      </c>
      <c r="F2412" s="6">
        <v>7.6388888888888895E-2</v>
      </c>
      <c r="G2412" s="6">
        <v>8.3333333333333329E-2</v>
      </c>
      <c r="H2412" s="42">
        <f t="shared" si="21"/>
        <v>0.16666666666666641</v>
      </c>
      <c r="I2412">
        <v>20104</v>
      </c>
      <c r="J2412" t="s">
        <v>25</v>
      </c>
      <c r="K2412" t="s">
        <v>26</v>
      </c>
      <c r="L2412" t="s">
        <v>183</v>
      </c>
      <c r="M2412" t="s">
        <v>4907</v>
      </c>
    </row>
    <row r="2413" spans="1:13" x14ac:dyDescent="0.35">
      <c r="A2413" s="5">
        <v>45772</v>
      </c>
      <c r="B2413">
        <v>4</v>
      </c>
      <c r="C2413">
        <v>2025</v>
      </c>
      <c r="D2413" t="s">
        <v>680</v>
      </c>
      <c r="E2413">
        <v>3</v>
      </c>
      <c r="F2413" s="6">
        <v>0.1111111111111111</v>
      </c>
      <c r="G2413" s="6">
        <v>0.11805555555555555</v>
      </c>
      <c r="H2413" s="42">
        <f t="shared" si="21"/>
        <v>0.16666666666666674</v>
      </c>
      <c r="I2413">
        <v>20104</v>
      </c>
      <c r="J2413" t="s">
        <v>25</v>
      </c>
      <c r="K2413" t="s">
        <v>26</v>
      </c>
      <c r="L2413" t="s">
        <v>183</v>
      </c>
      <c r="M2413" t="s">
        <v>2258</v>
      </c>
    </row>
    <row r="2414" spans="1:13" x14ac:dyDescent="0.35">
      <c r="A2414" s="5">
        <v>45772</v>
      </c>
      <c r="B2414">
        <v>4</v>
      </c>
      <c r="C2414">
        <v>2025</v>
      </c>
      <c r="D2414" t="s">
        <v>680</v>
      </c>
      <c r="E2414">
        <v>3</v>
      </c>
      <c r="F2414" s="6">
        <v>0.12847222222222221</v>
      </c>
      <c r="G2414" s="6">
        <v>0.1388888888888889</v>
      </c>
      <c r="H2414" s="42">
        <f t="shared" si="21"/>
        <v>0.25000000000000044</v>
      </c>
      <c r="I2414">
        <v>20104</v>
      </c>
      <c r="J2414" t="s">
        <v>25</v>
      </c>
      <c r="K2414" t="s">
        <v>26</v>
      </c>
      <c r="L2414" t="s">
        <v>183</v>
      </c>
      <c r="M2414" t="s">
        <v>2259</v>
      </c>
    </row>
    <row r="2415" spans="1:13" x14ac:dyDescent="0.35">
      <c r="A2415" s="5">
        <v>45772</v>
      </c>
      <c r="B2415">
        <v>4</v>
      </c>
      <c r="C2415">
        <v>2025</v>
      </c>
      <c r="D2415" t="s">
        <v>680</v>
      </c>
      <c r="E2415">
        <v>3</v>
      </c>
      <c r="F2415" s="6">
        <v>0.1388888888888889</v>
      </c>
      <c r="G2415" s="6">
        <v>0.1423611111111111</v>
      </c>
      <c r="H2415" s="42">
        <f t="shared" si="21"/>
        <v>8.3333333333333037E-2</v>
      </c>
      <c r="I2415" t="s">
        <v>84</v>
      </c>
      <c r="J2415" t="s">
        <v>25</v>
      </c>
      <c r="K2415" t="s">
        <v>26</v>
      </c>
      <c r="L2415" t="s">
        <v>47</v>
      </c>
      <c r="M2415" t="s">
        <v>2260</v>
      </c>
    </row>
    <row r="2416" spans="1:13" x14ac:dyDescent="0.35">
      <c r="A2416" s="5">
        <v>45772</v>
      </c>
      <c r="B2416">
        <v>4</v>
      </c>
      <c r="C2416">
        <v>2025</v>
      </c>
      <c r="D2416" t="s">
        <v>680</v>
      </c>
      <c r="E2416">
        <v>3</v>
      </c>
      <c r="F2416" s="6">
        <v>0.14930555555555555</v>
      </c>
      <c r="G2416" s="6">
        <v>0.15972222222222221</v>
      </c>
      <c r="H2416" s="42">
        <f t="shared" si="21"/>
        <v>0.24999999999999978</v>
      </c>
      <c r="I2416">
        <v>20104</v>
      </c>
      <c r="J2416" t="s">
        <v>25</v>
      </c>
      <c r="K2416" t="s">
        <v>26</v>
      </c>
      <c r="L2416" t="s">
        <v>183</v>
      </c>
      <c r="M2416" t="s">
        <v>2261</v>
      </c>
    </row>
    <row r="2417" spans="1:13" x14ac:dyDescent="0.35">
      <c r="A2417" s="5">
        <v>45772</v>
      </c>
      <c r="B2417">
        <v>4</v>
      </c>
      <c r="C2417">
        <v>2025</v>
      </c>
      <c r="D2417" t="s">
        <v>680</v>
      </c>
      <c r="E2417">
        <v>3</v>
      </c>
      <c r="F2417" s="6">
        <v>0.15972222222222221</v>
      </c>
      <c r="G2417" s="6">
        <v>0.16666666666666666</v>
      </c>
      <c r="H2417" s="42">
        <f t="shared" si="21"/>
        <v>0.16666666666666674</v>
      </c>
      <c r="I2417" t="s">
        <v>75</v>
      </c>
      <c r="J2417" t="s">
        <v>25</v>
      </c>
      <c r="K2417" t="s">
        <v>26</v>
      </c>
      <c r="L2417" t="s">
        <v>47</v>
      </c>
      <c r="M2417" t="s">
        <v>2262</v>
      </c>
    </row>
    <row r="2418" spans="1:13" x14ac:dyDescent="0.35">
      <c r="A2418" s="5">
        <v>45772</v>
      </c>
      <c r="B2418">
        <v>4</v>
      </c>
      <c r="C2418">
        <v>2025</v>
      </c>
      <c r="D2418" t="s">
        <v>680</v>
      </c>
      <c r="E2418">
        <v>3</v>
      </c>
      <c r="F2418" s="6">
        <v>0.16666666666666666</v>
      </c>
      <c r="G2418" s="6">
        <v>0.1875</v>
      </c>
      <c r="H2418" s="42">
        <f t="shared" si="21"/>
        <v>0.50000000000000022</v>
      </c>
      <c r="I2418" t="s">
        <v>56</v>
      </c>
      <c r="J2418" t="s">
        <v>25</v>
      </c>
      <c r="K2418" t="s">
        <v>26</v>
      </c>
      <c r="L2418" t="s">
        <v>34</v>
      </c>
      <c r="M2418" t="s">
        <v>2263</v>
      </c>
    </row>
    <row r="2419" spans="1:13" x14ac:dyDescent="0.35">
      <c r="A2419" s="5">
        <v>45772</v>
      </c>
      <c r="B2419">
        <v>4</v>
      </c>
      <c r="C2419">
        <v>2025</v>
      </c>
      <c r="D2419" t="s">
        <v>680</v>
      </c>
      <c r="E2419">
        <v>3</v>
      </c>
      <c r="F2419" s="6">
        <v>0.24652777777777779</v>
      </c>
      <c r="G2419" s="6">
        <v>0.25694444444444442</v>
      </c>
      <c r="H2419" s="42">
        <f t="shared" si="21"/>
        <v>0.24999999999999911</v>
      </c>
      <c r="I2419" t="s">
        <v>84</v>
      </c>
      <c r="J2419" t="s">
        <v>25</v>
      </c>
      <c r="K2419" t="s">
        <v>26</v>
      </c>
      <c r="L2419" t="s">
        <v>47</v>
      </c>
      <c r="M2419" t="s">
        <v>2264</v>
      </c>
    </row>
    <row r="2420" spans="1:13" x14ac:dyDescent="0.35">
      <c r="A2420" s="5">
        <v>45772</v>
      </c>
      <c r="B2420">
        <v>4</v>
      </c>
      <c r="C2420">
        <v>2025</v>
      </c>
      <c r="D2420" t="s">
        <v>680</v>
      </c>
      <c r="E2420">
        <v>3</v>
      </c>
      <c r="F2420" s="6">
        <v>0.27430555555555558</v>
      </c>
      <c r="G2420" s="6">
        <v>0.29166666666666669</v>
      </c>
      <c r="H2420" s="42">
        <f t="shared" si="21"/>
        <v>0.41666666666666652</v>
      </c>
      <c r="I2420" t="s">
        <v>56</v>
      </c>
      <c r="J2420" t="s">
        <v>30</v>
      </c>
      <c r="K2420" t="s">
        <v>52</v>
      </c>
      <c r="L2420" t="s">
        <v>57</v>
      </c>
      <c r="M2420" t="s">
        <v>2265</v>
      </c>
    </row>
    <row r="2421" spans="1:13" x14ac:dyDescent="0.35">
      <c r="A2421" s="5">
        <v>45773</v>
      </c>
      <c r="B2421">
        <v>4</v>
      </c>
      <c r="C2421">
        <v>2025</v>
      </c>
      <c r="D2421" t="s">
        <v>680</v>
      </c>
      <c r="E2421">
        <v>1</v>
      </c>
      <c r="F2421" s="6">
        <v>0.29166666666666669</v>
      </c>
      <c r="G2421" s="6">
        <v>0.31944444444444442</v>
      </c>
      <c r="H2421" s="42">
        <f t="shared" si="21"/>
        <v>0.66666666666666563</v>
      </c>
      <c r="I2421" t="s">
        <v>168</v>
      </c>
      <c r="J2421" t="s">
        <v>38</v>
      </c>
      <c r="K2421" t="s">
        <v>39</v>
      </c>
      <c r="L2421" t="s">
        <v>47</v>
      </c>
      <c r="M2421" t="s">
        <v>5301</v>
      </c>
    </row>
    <row r="2422" spans="1:13" x14ac:dyDescent="0.35">
      <c r="A2422" s="5">
        <v>45773</v>
      </c>
      <c r="B2422">
        <v>4</v>
      </c>
      <c r="C2422">
        <v>2025</v>
      </c>
      <c r="D2422" t="s">
        <v>680</v>
      </c>
      <c r="E2422">
        <v>1</v>
      </c>
      <c r="F2422" s="6">
        <v>0.31944444444444442</v>
      </c>
      <c r="G2422" s="6">
        <v>0.33333333333333331</v>
      </c>
      <c r="H2422" s="42">
        <f t="shared" si="21"/>
        <v>0.33333333333333348</v>
      </c>
      <c r="I2422" t="s">
        <v>2273</v>
      </c>
      <c r="J2422" t="s">
        <v>30</v>
      </c>
      <c r="K2422" t="s">
        <v>52</v>
      </c>
      <c r="L2422" t="s">
        <v>57</v>
      </c>
      <c r="M2422" t="s">
        <v>5302</v>
      </c>
    </row>
    <row r="2423" spans="1:13" x14ac:dyDescent="0.35">
      <c r="A2423" s="5">
        <v>45773</v>
      </c>
      <c r="B2423">
        <v>4</v>
      </c>
      <c r="C2423">
        <v>2025</v>
      </c>
      <c r="D2423" t="s">
        <v>680</v>
      </c>
      <c r="E2423">
        <v>1</v>
      </c>
      <c r="F2423" s="6">
        <v>0.33333333333333331</v>
      </c>
      <c r="G2423" s="6">
        <v>0.34027777777777779</v>
      </c>
      <c r="H2423" s="42">
        <f t="shared" si="21"/>
        <v>0.16666666666666741</v>
      </c>
      <c r="I2423" t="s">
        <v>87</v>
      </c>
      <c r="J2423" t="s">
        <v>30</v>
      </c>
      <c r="K2423" t="s">
        <v>52</v>
      </c>
      <c r="L2423" t="s">
        <v>57</v>
      </c>
      <c r="M2423" t="s">
        <v>2267</v>
      </c>
    </row>
    <row r="2424" spans="1:13" x14ac:dyDescent="0.35">
      <c r="A2424" s="5">
        <v>45773</v>
      </c>
      <c r="B2424">
        <v>4</v>
      </c>
      <c r="C2424">
        <v>2025</v>
      </c>
      <c r="D2424" t="s">
        <v>680</v>
      </c>
      <c r="E2424">
        <v>1</v>
      </c>
      <c r="F2424" s="6">
        <v>0.34722222222222221</v>
      </c>
      <c r="G2424" s="6">
        <v>0.35416666666666669</v>
      </c>
      <c r="H2424" s="42">
        <f t="shared" si="21"/>
        <v>0.16666666666666741</v>
      </c>
      <c r="I2424" t="s">
        <v>84</v>
      </c>
      <c r="J2424" t="s">
        <v>25</v>
      </c>
      <c r="K2424" t="s">
        <v>26</v>
      </c>
      <c r="L2424" t="s">
        <v>47</v>
      </c>
      <c r="M2424" t="s">
        <v>2268</v>
      </c>
    </row>
    <row r="2425" spans="1:13" x14ac:dyDescent="0.35">
      <c r="A2425" s="5">
        <v>45773</v>
      </c>
      <c r="B2425">
        <v>4</v>
      </c>
      <c r="C2425">
        <v>2025</v>
      </c>
      <c r="D2425" t="s">
        <v>680</v>
      </c>
      <c r="E2425">
        <v>1</v>
      </c>
      <c r="F2425" s="6">
        <v>0.35416666666666669</v>
      </c>
      <c r="G2425" s="6">
        <v>0.3611111111111111</v>
      </c>
      <c r="H2425" s="42">
        <f t="shared" si="21"/>
        <v>0.16666666666666607</v>
      </c>
      <c r="I2425">
        <v>15107</v>
      </c>
      <c r="J2425" t="s">
        <v>25</v>
      </c>
      <c r="K2425" t="s">
        <v>26</v>
      </c>
      <c r="L2425" t="s">
        <v>216</v>
      </c>
      <c r="M2425" t="s">
        <v>2269</v>
      </c>
    </row>
    <row r="2426" spans="1:13" x14ac:dyDescent="0.35">
      <c r="A2426" s="5">
        <v>45773</v>
      </c>
      <c r="B2426">
        <v>4</v>
      </c>
      <c r="C2426">
        <v>2025</v>
      </c>
      <c r="D2426" t="s">
        <v>680</v>
      </c>
      <c r="E2426">
        <v>1</v>
      </c>
      <c r="F2426" s="6">
        <v>0.3923611111111111</v>
      </c>
      <c r="G2426" s="6">
        <v>0.40625</v>
      </c>
      <c r="H2426" s="42">
        <f t="shared" si="21"/>
        <v>0.33333333333333348</v>
      </c>
      <c r="I2426" t="s">
        <v>87</v>
      </c>
      <c r="J2426" t="s">
        <v>30</v>
      </c>
      <c r="K2426" t="s">
        <v>52</v>
      </c>
      <c r="L2426" t="s">
        <v>57</v>
      </c>
      <c r="M2426" t="s">
        <v>2270</v>
      </c>
    </row>
    <row r="2427" spans="1:13" x14ac:dyDescent="0.35">
      <c r="A2427" s="5">
        <v>45773</v>
      </c>
      <c r="B2427">
        <v>4</v>
      </c>
      <c r="C2427">
        <v>2025</v>
      </c>
      <c r="D2427" t="s">
        <v>680</v>
      </c>
      <c r="E2427">
        <v>1</v>
      </c>
      <c r="F2427" s="6">
        <v>0.43055555555555558</v>
      </c>
      <c r="G2427" s="6">
        <v>0.44444444444444442</v>
      </c>
      <c r="H2427" s="42">
        <f t="shared" si="21"/>
        <v>0.33333333333333215</v>
      </c>
      <c r="I2427" t="s">
        <v>87</v>
      </c>
      <c r="J2427" t="s">
        <v>30</v>
      </c>
      <c r="K2427" t="s">
        <v>52</v>
      </c>
      <c r="L2427" t="s">
        <v>57</v>
      </c>
      <c r="M2427" t="s">
        <v>2271</v>
      </c>
    </row>
    <row r="2428" spans="1:13" x14ac:dyDescent="0.35">
      <c r="A2428" s="5">
        <v>45773</v>
      </c>
      <c r="B2428">
        <v>4</v>
      </c>
      <c r="C2428">
        <v>2025</v>
      </c>
      <c r="D2428" t="s">
        <v>680</v>
      </c>
      <c r="E2428">
        <v>1</v>
      </c>
      <c r="F2428" s="6">
        <v>0.5625</v>
      </c>
      <c r="G2428" s="6">
        <v>0.57291666666666663</v>
      </c>
      <c r="H2428" s="42">
        <f t="shared" si="21"/>
        <v>0.24999999999999911</v>
      </c>
      <c r="I2428" t="s">
        <v>84</v>
      </c>
      <c r="J2428" t="s">
        <v>25</v>
      </c>
      <c r="K2428" t="s">
        <v>26</v>
      </c>
      <c r="L2428" t="s">
        <v>47</v>
      </c>
      <c r="M2428" t="s">
        <v>2272</v>
      </c>
    </row>
    <row r="2429" spans="1:13" x14ac:dyDescent="0.35">
      <c r="A2429" s="5">
        <v>45773</v>
      </c>
      <c r="B2429">
        <v>4</v>
      </c>
      <c r="C2429">
        <v>2025</v>
      </c>
      <c r="D2429" t="s">
        <v>680</v>
      </c>
      <c r="E2429">
        <v>1</v>
      </c>
      <c r="F2429" s="6">
        <v>0.60416666666666663</v>
      </c>
      <c r="G2429" s="6">
        <v>0.60763888888888884</v>
      </c>
      <c r="H2429" s="42">
        <f t="shared" si="21"/>
        <v>8.3333333333333037E-2</v>
      </c>
      <c r="I2429" t="s">
        <v>42</v>
      </c>
      <c r="J2429" t="s">
        <v>25</v>
      </c>
      <c r="K2429" t="s">
        <v>26</v>
      </c>
      <c r="L2429" t="s">
        <v>53</v>
      </c>
      <c r="M2429" t="s">
        <v>4908</v>
      </c>
    </row>
    <row r="2430" spans="1:13" x14ac:dyDescent="0.35">
      <c r="A2430" s="5">
        <v>45773</v>
      </c>
      <c r="B2430">
        <v>4</v>
      </c>
      <c r="C2430">
        <v>2025</v>
      </c>
      <c r="D2430" t="s">
        <v>680</v>
      </c>
      <c r="E2430">
        <v>2</v>
      </c>
      <c r="F2430" s="6">
        <v>0.62847222222222221</v>
      </c>
      <c r="G2430" s="6">
        <v>0.63888888888888884</v>
      </c>
      <c r="H2430" s="42">
        <f t="shared" si="21"/>
        <v>0.24999999999999911</v>
      </c>
      <c r="I2430" t="s">
        <v>84</v>
      </c>
      <c r="J2430" t="s">
        <v>25</v>
      </c>
      <c r="K2430" t="s">
        <v>26</v>
      </c>
      <c r="L2430" t="s">
        <v>47</v>
      </c>
      <c r="M2430" t="s">
        <v>2274</v>
      </c>
    </row>
    <row r="2431" spans="1:13" x14ac:dyDescent="0.35">
      <c r="A2431" s="5">
        <v>45773</v>
      </c>
      <c r="B2431">
        <v>4</v>
      </c>
      <c r="C2431">
        <v>2025</v>
      </c>
      <c r="D2431" t="s">
        <v>680</v>
      </c>
      <c r="E2431">
        <v>2</v>
      </c>
      <c r="F2431" s="6">
        <v>0.67013888888888884</v>
      </c>
      <c r="G2431" s="6">
        <v>0.67708333333333337</v>
      </c>
      <c r="H2431" s="42">
        <f t="shared" si="21"/>
        <v>0.16666666666666874</v>
      </c>
      <c r="I2431" t="s">
        <v>56</v>
      </c>
      <c r="J2431" t="s">
        <v>30</v>
      </c>
      <c r="K2431" t="s">
        <v>52</v>
      </c>
      <c r="L2431" t="s">
        <v>2358</v>
      </c>
      <c r="M2431" t="s">
        <v>4909</v>
      </c>
    </row>
    <row r="2432" spans="1:13" x14ac:dyDescent="0.35">
      <c r="A2432" s="5">
        <v>45773</v>
      </c>
      <c r="B2432">
        <v>4</v>
      </c>
      <c r="C2432">
        <v>2025</v>
      </c>
      <c r="D2432" t="s">
        <v>680</v>
      </c>
      <c r="E2432">
        <v>2</v>
      </c>
      <c r="F2432" s="6">
        <v>0.68055555555555558</v>
      </c>
      <c r="G2432" s="6">
        <v>0.70833333333333337</v>
      </c>
      <c r="H2432" s="42">
        <f t="shared" si="21"/>
        <v>0.66666666666666696</v>
      </c>
      <c r="I2432" t="s">
        <v>24</v>
      </c>
      <c r="J2432" t="s">
        <v>38</v>
      </c>
      <c r="K2432" t="s">
        <v>39</v>
      </c>
      <c r="L2432" t="s">
        <v>47</v>
      </c>
      <c r="M2432" t="s">
        <v>2275</v>
      </c>
    </row>
    <row r="2433" spans="1:13" x14ac:dyDescent="0.35">
      <c r="A2433" s="5">
        <v>45773</v>
      </c>
      <c r="B2433">
        <v>4</v>
      </c>
      <c r="C2433">
        <v>2025</v>
      </c>
      <c r="D2433" t="s">
        <v>680</v>
      </c>
      <c r="E2433">
        <v>2</v>
      </c>
      <c r="F2433" s="6">
        <v>0.72569444444444442</v>
      </c>
      <c r="G2433" s="6">
        <v>0.73611111111111116</v>
      </c>
      <c r="H2433" s="42">
        <f t="shared" ref="H2433:H2496" si="22">(G2433-F2433)*24</f>
        <v>0.25000000000000178</v>
      </c>
      <c r="I2433" t="s">
        <v>165</v>
      </c>
      <c r="J2433" t="s">
        <v>25</v>
      </c>
      <c r="K2433" t="s">
        <v>26</v>
      </c>
      <c r="L2433" t="s">
        <v>187</v>
      </c>
      <c r="M2433" t="s">
        <v>2276</v>
      </c>
    </row>
    <row r="2434" spans="1:13" x14ac:dyDescent="0.35">
      <c r="A2434" s="5">
        <v>45773</v>
      </c>
      <c r="B2434">
        <v>4</v>
      </c>
      <c r="C2434">
        <v>2025</v>
      </c>
      <c r="D2434" t="s">
        <v>680</v>
      </c>
      <c r="E2434">
        <v>2</v>
      </c>
      <c r="F2434" s="6">
        <v>0.79166666666666663</v>
      </c>
      <c r="G2434" s="6">
        <v>0.80555555555555558</v>
      </c>
      <c r="H2434" s="42">
        <f t="shared" si="22"/>
        <v>0.33333333333333481</v>
      </c>
      <c r="I2434" t="s">
        <v>56</v>
      </c>
      <c r="J2434" t="s">
        <v>30</v>
      </c>
      <c r="K2434" t="s">
        <v>52</v>
      </c>
      <c r="L2434" t="s">
        <v>57</v>
      </c>
      <c r="M2434" t="s">
        <v>4910</v>
      </c>
    </row>
    <row r="2435" spans="1:13" x14ac:dyDescent="0.35">
      <c r="A2435" s="5">
        <v>45773</v>
      </c>
      <c r="B2435">
        <v>4</v>
      </c>
      <c r="C2435">
        <v>2025</v>
      </c>
      <c r="D2435" t="s">
        <v>680</v>
      </c>
      <c r="E2435">
        <v>2</v>
      </c>
      <c r="F2435" s="6">
        <v>0.82291666666666663</v>
      </c>
      <c r="G2435" s="6">
        <v>0.82638888888888884</v>
      </c>
      <c r="H2435" s="42">
        <f t="shared" si="22"/>
        <v>8.3333333333333037E-2</v>
      </c>
      <c r="I2435" t="s">
        <v>56</v>
      </c>
      <c r="J2435" t="s">
        <v>30</v>
      </c>
      <c r="K2435" t="s">
        <v>52</v>
      </c>
      <c r="L2435" t="s">
        <v>57</v>
      </c>
      <c r="M2435" t="s">
        <v>2277</v>
      </c>
    </row>
    <row r="2436" spans="1:13" x14ac:dyDescent="0.35">
      <c r="A2436" s="5">
        <v>45773</v>
      </c>
      <c r="B2436">
        <v>4</v>
      </c>
      <c r="C2436">
        <v>2025</v>
      </c>
      <c r="D2436" t="s">
        <v>680</v>
      </c>
      <c r="E2436">
        <v>2</v>
      </c>
      <c r="F2436" s="6">
        <v>0.89583333333333337</v>
      </c>
      <c r="G2436" s="6">
        <v>0.90277777777777779</v>
      </c>
      <c r="H2436" s="42">
        <f t="shared" si="22"/>
        <v>0.16666666666666607</v>
      </c>
      <c r="I2436" t="s">
        <v>112</v>
      </c>
      <c r="J2436" t="s">
        <v>25</v>
      </c>
      <c r="K2436" t="s">
        <v>26</v>
      </c>
      <c r="L2436" t="s">
        <v>47</v>
      </c>
      <c r="M2436" t="s">
        <v>2278</v>
      </c>
    </row>
    <row r="2437" spans="1:13" x14ac:dyDescent="0.35">
      <c r="A2437" s="5">
        <v>45773</v>
      </c>
      <c r="B2437">
        <v>4</v>
      </c>
      <c r="C2437">
        <v>2025</v>
      </c>
      <c r="D2437" t="s">
        <v>680</v>
      </c>
      <c r="E2437">
        <v>2</v>
      </c>
      <c r="F2437" s="6">
        <v>0.90625</v>
      </c>
      <c r="G2437" s="6">
        <v>0.91319444444444442</v>
      </c>
      <c r="H2437" s="42">
        <f t="shared" si="22"/>
        <v>0.16666666666666607</v>
      </c>
      <c r="I2437" t="s">
        <v>66</v>
      </c>
      <c r="J2437" t="s">
        <v>25</v>
      </c>
      <c r="K2437" t="s">
        <v>26</v>
      </c>
      <c r="L2437" t="s">
        <v>47</v>
      </c>
      <c r="M2437" t="s">
        <v>2279</v>
      </c>
    </row>
    <row r="2438" spans="1:13" x14ac:dyDescent="0.35">
      <c r="A2438" s="5">
        <v>45773</v>
      </c>
      <c r="B2438">
        <v>4</v>
      </c>
      <c r="C2438">
        <v>2025</v>
      </c>
      <c r="D2438" t="s">
        <v>680</v>
      </c>
      <c r="E2438">
        <v>3</v>
      </c>
      <c r="F2438" s="6">
        <v>0.95138888888888884</v>
      </c>
      <c r="G2438" s="6">
        <v>0.95486111111111116</v>
      </c>
      <c r="H2438" s="42">
        <f t="shared" si="22"/>
        <v>8.3333333333335702E-2</v>
      </c>
      <c r="I2438" t="s">
        <v>93</v>
      </c>
      <c r="J2438" t="s">
        <v>25</v>
      </c>
      <c r="K2438" t="s">
        <v>26</v>
      </c>
      <c r="L2438" t="s">
        <v>183</v>
      </c>
      <c r="M2438" t="s">
        <v>2280</v>
      </c>
    </row>
    <row r="2439" spans="1:13" x14ac:dyDescent="0.35">
      <c r="A2439" s="5">
        <v>45773</v>
      </c>
      <c r="B2439">
        <v>4</v>
      </c>
      <c r="C2439">
        <v>2025</v>
      </c>
      <c r="D2439" t="s">
        <v>680</v>
      </c>
      <c r="E2439">
        <v>3</v>
      </c>
      <c r="F2439" s="6">
        <v>0.96527777777777779</v>
      </c>
      <c r="G2439" s="6">
        <v>0.97569444444444442</v>
      </c>
      <c r="H2439" s="42">
        <f t="shared" si="22"/>
        <v>0.24999999999999911</v>
      </c>
      <c r="I2439">
        <v>20104</v>
      </c>
      <c r="J2439" t="s">
        <v>25</v>
      </c>
      <c r="K2439" t="s">
        <v>26</v>
      </c>
      <c r="L2439" t="s">
        <v>47</v>
      </c>
      <c r="M2439" t="s">
        <v>2281</v>
      </c>
    </row>
    <row r="2440" spans="1:13" x14ac:dyDescent="0.35">
      <c r="A2440" s="5">
        <v>45773</v>
      </c>
      <c r="B2440">
        <v>4</v>
      </c>
      <c r="C2440">
        <v>2025</v>
      </c>
      <c r="D2440" t="s">
        <v>680</v>
      </c>
      <c r="E2440">
        <v>3</v>
      </c>
      <c r="F2440" s="6">
        <v>0.98263888888888884</v>
      </c>
      <c r="G2440" s="6">
        <v>0.99305555555555558</v>
      </c>
      <c r="H2440" s="42">
        <f t="shared" si="22"/>
        <v>0.25000000000000178</v>
      </c>
      <c r="I2440" t="s">
        <v>93</v>
      </c>
      <c r="J2440" t="s">
        <v>25</v>
      </c>
      <c r="K2440" t="s">
        <v>26</v>
      </c>
      <c r="L2440" t="s">
        <v>47</v>
      </c>
      <c r="M2440" t="s">
        <v>2284</v>
      </c>
    </row>
    <row r="2441" spans="1:13" x14ac:dyDescent="0.35">
      <c r="A2441" s="5">
        <v>45773</v>
      </c>
      <c r="B2441">
        <v>4</v>
      </c>
      <c r="C2441">
        <v>2025</v>
      </c>
      <c r="D2441" t="s">
        <v>680</v>
      </c>
      <c r="E2441">
        <v>3</v>
      </c>
      <c r="F2441" s="6">
        <v>9.375E-2</v>
      </c>
      <c r="G2441" s="6">
        <v>0.10069444444444445</v>
      </c>
      <c r="H2441" s="42">
        <f t="shared" si="22"/>
        <v>0.16666666666666674</v>
      </c>
      <c r="I2441" t="s">
        <v>93</v>
      </c>
      <c r="J2441" t="s">
        <v>25</v>
      </c>
      <c r="K2441" t="s">
        <v>26</v>
      </c>
      <c r="L2441" t="s">
        <v>47</v>
      </c>
      <c r="M2441" t="s">
        <v>2282</v>
      </c>
    </row>
    <row r="2442" spans="1:13" x14ac:dyDescent="0.35">
      <c r="A2442" s="5">
        <v>45773</v>
      </c>
      <c r="B2442">
        <v>4</v>
      </c>
      <c r="C2442">
        <v>2025</v>
      </c>
      <c r="D2442" t="s">
        <v>680</v>
      </c>
      <c r="E2442">
        <v>3</v>
      </c>
      <c r="F2442" s="6">
        <v>0.10069444444444445</v>
      </c>
      <c r="G2442" s="6">
        <v>0.1076388888888889</v>
      </c>
      <c r="H2442" s="42">
        <f t="shared" si="22"/>
        <v>0.16666666666666674</v>
      </c>
      <c r="I2442" t="s">
        <v>84</v>
      </c>
      <c r="J2442" t="s">
        <v>25</v>
      </c>
      <c r="K2442" t="s">
        <v>26</v>
      </c>
      <c r="L2442" t="s">
        <v>47</v>
      </c>
      <c r="M2442" t="s">
        <v>2283</v>
      </c>
    </row>
    <row r="2443" spans="1:13" x14ac:dyDescent="0.35">
      <c r="A2443" s="5">
        <v>45773</v>
      </c>
      <c r="B2443">
        <v>4</v>
      </c>
      <c r="C2443">
        <v>2025</v>
      </c>
      <c r="D2443" t="s">
        <v>680</v>
      </c>
      <c r="E2443">
        <v>3</v>
      </c>
      <c r="F2443" s="6">
        <v>0.26041666666666669</v>
      </c>
      <c r="G2443" s="6">
        <v>0.2673611111111111</v>
      </c>
      <c r="H2443" s="42">
        <f t="shared" si="22"/>
        <v>0.16666666666666607</v>
      </c>
      <c r="I2443" t="s">
        <v>84</v>
      </c>
      <c r="J2443" t="s">
        <v>25</v>
      </c>
      <c r="K2443" t="s">
        <v>26</v>
      </c>
      <c r="L2443" t="s">
        <v>47</v>
      </c>
      <c r="M2443" t="s">
        <v>2285</v>
      </c>
    </row>
    <row r="2444" spans="1:13" x14ac:dyDescent="0.35">
      <c r="A2444" s="5">
        <v>45773</v>
      </c>
      <c r="B2444">
        <v>4</v>
      </c>
      <c r="C2444">
        <v>2025</v>
      </c>
      <c r="D2444" t="s">
        <v>680</v>
      </c>
      <c r="E2444">
        <v>3</v>
      </c>
      <c r="F2444" s="6">
        <v>0.2673611111111111</v>
      </c>
      <c r="G2444" s="6">
        <v>0.28125</v>
      </c>
      <c r="H2444" s="42">
        <f t="shared" si="22"/>
        <v>0.33333333333333348</v>
      </c>
      <c r="I2444" t="s">
        <v>168</v>
      </c>
      <c r="J2444" t="s">
        <v>25</v>
      </c>
      <c r="K2444" t="s">
        <v>26</v>
      </c>
      <c r="L2444" t="s">
        <v>47</v>
      </c>
      <c r="M2444" t="s">
        <v>2286</v>
      </c>
    </row>
    <row r="2445" spans="1:13" x14ac:dyDescent="0.35">
      <c r="A2445" s="5">
        <v>45773</v>
      </c>
      <c r="B2445">
        <v>4</v>
      </c>
      <c r="C2445">
        <v>2025</v>
      </c>
      <c r="D2445" t="s">
        <v>680</v>
      </c>
      <c r="E2445">
        <v>3</v>
      </c>
      <c r="F2445" s="6">
        <v>0.28125</v>
      </c>
      <c r="G2445" s="6">
        <v>0.29166666666666669</v>
      </c>
      <c r="H2445" s="42">
        <f t="shared" si="22"/>
        <v>0.25000000000000044</v>
      </c>
      <c r="I2445" t="s">
        <v>56</v>
      </c>
      <c r="J2445" t="s">
        <v>25</v>
      </c>
      <c r="K2445" t="s">
        <v>26</v>
      </c>
      <c r="L2445" t="s">
        <v>34</v>
      </c>
      <c r="M2445" t="s">
        <v>2287</v>
      </c>
    </row>
    <row r="2446" spans="1:13" x14ac:dyDescent="0.35">
      <c r="A2446" s="5">
        <v>45774</v>
      </c>
      <c r="B2446">
        <v>4</v>
      </c>
      <c r="C2446">
        <v>2025</v>
      </c>
      <c r="D2446" t="s">
        <v>680</v>
      </c>
      <c r="E2446">
        <v>1</v>
      </c>
      <c r="F2446" s="6">
        <v>0.30208333333333331</v>
      </c>
      <c r="G2446" s="6">
        <v>0.31597222222222221</v>
      </c>
      <c r="H2446" s="42">
        <f t="shared" si="22"/>
        <v>0.33333333333333348</v>
      </c>
      <c r="I2446" t="s">
        <v>304</v>
      </c>
      <c r="J2446" t="s">
        <v>25</v>
      </c>
      <c r="K2446" t="s">
        <v>26</v>
      </c>
      <c r="L2446" t="s">
        <v>47</v>
      </c>
      <c r="M2446" t="s">
        <v>2288</v>
      </c>
    </row>
    <row r="2447" spans="1:13" x14ac:dyDescent="0.35">
      <c r="A2447" s="5">
        <v>45774</v>
      </c>
      <c r="B2447">
        <v>4</v>
      </c>
      <c r="C2447">
        <v>2025</v>
      </c>
      <c r="D2447" t="s">
        <v>680</v>
      </c>
      <c r="E2447">
        <v>1</v>
      </c>
      <c r="F2447" s="6">
        <v>0.31597222222222221</v>
      </c>
      <c r="G2447" s="6">
        <v>0.33333333333333331</v>
      </c>
      <c r="H2447" s="42">
        <f t="shared" si="22"/>
        <v>0.41666666666666652</v>
      </c>
      <c r="I2447">
        <v>20104</v>
      </c>
      <c r="J2447" t="s">
        <v>25</v>
      </c>
      <c r="K2447" t="s">
        <v>26</v>
      </c>
      <c r="L2447" t="s">
        <v>183</v>
      </c>
      <c r="M2447" t="s">
        <v>2289</v>
      </c>
    </row>
    <row r="2448" spans="1:13" x14ac:dyDescent="0.35">
      <c r="A2448" s="5">
        <v>45774</v>
      </c>
      <c r="B2448">
        <v>4</v>
      </c>
      <c r="C2448">
        <v>2025</v>
      </c>
      <c r="D2448" t="s">
        <v>680</v>
      </c>
      <c r="E2448">
        <v>1</v>
      </c>
      <c r="F2448" s="6">
        <v>0.33333333333333331</v>
      </c>
      <c r="G2448" s="6">
        <v>0.34375</v>
      </c>
      <c r="H2448" s="42">
        <f t="shared" si="22"/>
        <v>0.25000000000000044</v>
      </c>
      <c r="I2448">
        <v>20104</v>
      </c>
      <c r="J2448" t="s">
        <v>25</v>
      </c>
      <c r="K2448" t="s">
        <v>26</v>
      </c>
      <c r="L2448" t="s">
        <v>183</v>
      </c>
      <c r="M2448" t="s">
        <v>2290</v>
      </c>
    </row>
    <row r="2449" spans="1:13" x14ac:dyDescent="0.35">
      <c r="A2449" s="5">
        <v>45774</v>
      </c>
      <c r="B2449">
        <v>4</v>
      </c>
      <c r="C2449">
        <v>2025</v>
      </c>
      <c r="D2449" t="s">
        <v>680</v>
      </c>
      <c r="E2449">
        <v>1</v>
      </c>
      <c r="F2449" s="6">
        <v>0.35416666666666669</v>
      </c>
      <c r="G2449" s="6">
        <v>0.3611111111111111</v>
      </c>
      <c r="H2449" s="42">
        <f t="shared" si="22"/>
        <v>0.16666666666666607</v>
      </c>
      <c r="I2449">
        <v>20104</v>
      </c>
      <c r="J2449" t="s">
        <v>25</v>
      </c>
      <c r="K2449" t="s">
        <v>26</v>
      </c>
      <c r="L2449" t="s">
        <v>47</v>
      </c>
      <c r="M2449" t="s">
        <v>2291</v>
      </c>
    </row>
    <row r="2450" spans="1:13" x14ac:dyDescent="0.35">
      <c r="A2450" s="5">
        <v>45774</v>
      </c>
      <c r="B2450">
        <v>4</v>
      </c>
      <c r="C2450">
        <v>2025</v>
      </c>
      <c r="D2450" t="s">
        <v>680</v>
      </c>
      <c r="E2450">
        <v>1</v>
      </c>
      <c r="F2450" s="6">
        <v>0.3611111111111111</v>
      </c>
      <c r="G2450" s="6">
        <v>0.375</v>
      </c>
      <c r="H2450" s="42">
        <f t="shared" si="22"/>
        <v>0.33333333333333348</v>
      </c>
      <c r="I2450" t="s">
        <v>56</v>
      </c>
      <c r="J2450" t="s">
        <v>38</v>
      </c>
      <c r="K2450" t="s">
        <v>39</v>
      </c>
      <c r="L2450" t="s">
        <v>147</v>
      </c>
      <c r="M2450" t="s">
        <v>4911</v>
      </c>
    </row>
    <row r="2451" spans="1:13" x14ac:dyDescent="0.35">
      <c r="A2451" s="5">
        <v>45774</v>
      </c>
      <c r="B2451">
        <v>4</v>
      </c>
      <c r="C2451">
        <v>2025</v>
      </c>
      <c r="D2451" t="s">
        <v>680</v>
      </c>
      <c r="E2451">
        <v>1</v>
      </c>
      <c r="F2451" s="6">
        <v>0.41666666666666669</v>
      </c>
      <c r="G2451" s="6">
        <v>0.4236111111111111</v>
      </c>
      <c r="H2451" s="42">
        <f t="shared" si="22"/>
        <v>0.16666666666666607</v>
      </c>
      <c r="I2451" t="s">
        <v>42</v>
      </c>
      <c r="J2451" t="s">
        <v>25</v>
      </c>
      <c r="K2451" t="s">
        <v>26</v>
      </c>
      <c r="L2451" t="s">
        <v>53</v>
      </c>
      <c r="M2451" t="s">
        <v>2292</v>
      </c>
    </row>
    <row r="2452" spans="1:13" x14ac:dyDescent="0.35">
      <c r="A2452" s="5">
        <v>45774</v>
      </c>
      <c r="B2452">
        <v>4</v>
      </c>
      <c r="C2452">
        <v>2025</v>
      </c>
      <c r="D2452" t="s">
        <v>680</v>
      </c>
      <c r="E2452">
        <v>1</v>
      </c>
      <c r="F2452" s="6">
        <v>0.43055555555555558</v>
      </c>
      <c r="G2452" s="6">
        <v>0.4375</v>
      </c>
      <c r="H2452" s="42">
        <f t="shared" si="22"/>
        <v>0.16666666666666607</v>
      </c>
      <c r="I2452" t="s">
        <v>84</v>
      </c>
      <c r="J2452" t="s">
        <v>25</v>
      </c>
      <c r="K2452" t="s">
        <v>26</v>
      </c>
      <c r="L2452" t="s">
        <v>47</v>
      </c>
      <c r="M2452" t="s">
        <v>2293</v>
      </c>
    </row>
    <row r="2453" spans="1:13" x14ac:dyDescent="0.35">
      <c r="A2453" s="5">
        <v>45774</v>
      </c>
      <c r="B2453">
        <v>4</v>
      </c>
      <c r="C2453">
        <v>2025</v>
      </c>
      <c r="D2453" t="s">
        <v>680</v>
      </c>
      <c r="E2453">
        <v>1</v>
      </c>
      <c r="F2453" s="6">
        <v>0.47222222222222221</v>
      </c>
      <c r="G2453" s="6">
        <v>0.4826388888888889</v>
      </c>
      <c r="H2453" s="42">
        <f t="shared" si="22"/>
        <v>0.25000000000000044</v>
      </c>
      <c r="I2453" t="s">
        <v>304</v>
      </c>
      <c r="J2453" t="s">
        <v>25</v>
      </c>
      <c r="K2453" t="s">
        <v>26</v>
      </c>
      <c r="L2453" t="s">
        <v>475</v>
      </c>
      <c r="M2453" t="s">
        <v>2294</v>
      </c>
    </row>
    <row r="2454" spans="1:13" x14ac:dyDescent="0.35">
      <c r="A2454" s="5">
        <v>45774</v>
      </c>
      <c r="B2454">
        <v>4</v>
      </c>
      <c r="C2454">
        <v>2025</v>
      </c>
      <c r="D2454" t="s">
        <v>680</v>
      </c>
      <c r="E2454">
        <v>1</v>
      </c>
      <c r="F2454" s="6">
        <v>0.4826388888888889</v>
      </c>
      <c r="G2454" s="6">
        <v>0.49305555555555558</v>
      </c>
      <c r="H2454" s="42">
        <f t="shared" si="22"/>
        <v>0.25000000000000044</v>
      </c>
      <c r="I2454" t="s">
        <v>84</v>
      </c>
      <c r="J2454" t="s">
        <v>25</v>
      </c>
      <c r="K2454" t="s">
        <v>26</v>
      </c>
      <c r="L2454" t="s">
        <v>47</v>
      </c>
      <c r="M2454" t="s">
        <v>2295</v>
      </c>
    </row>
    <row r="2455" spans="1:13" x14ac:dyDescent="0.35">
      <c r="A2455" s="5">
        <v>45774</v>
      </c>
      <c r="B2455">
        <v>4</v>
      </c>
      <c r="C2455">
        <v>2025</v>
      </c>
      <c r="D2455" t="s">
        <v>680</v>
      </c>
      <c r="E2455">
        <v>1</v>
      </c>
      <c r="F2455" s="6">
        <v>0.54166666666666663</v>
      </c>
      <c r="G2455" s="6">
        <v>0.55208333333333337</v>
      </c>
      <c r="H2455" s="42">
        <f t="shared" si="22"/>
        <v>0.25000000000000178</v>
      </c>
      <c r="I2455" t="s">
        <v>967</v>
      </c>
      <c r="J2455" t="s">
        <v>38</v>
      </c>
      <c r="K2455" t="s">
        <v>39</v>
      </c>
      <c r="L2455" t="s">
        <v>472</v>
      </c>
      <c r="M2455" t="s">
        <v>2296</v>
      </c>
    </row>
    <row r="2456" spans="1:13" x14ac:dyDescent="0.35">
      <c r="A2456" s="5">
        <v>45774</v>
      </c>
      <c r="B2456">
        <v>4</v>
      </c>
      <c r="C2456">
        <v>2025</v>
      </c>
      <c r="D2456" t="s">
        <v>680</v>
      </c>
      <c r="E2456">
        <v>1</v>
      </c>
      <c r="F2456" s="6">
        <v>0.55555555555555558</v>
      </c>
      <c r="G2456" s="6">
        <v>0.5625</v>
      </c>
      <c r="H2456" s="42">
        <f t="shared" si="22"/>
        <v>0.16666666666666607</v>
      </c>
      <c r="I2456" t="s">
        <v>42</v>
      </c>
      <c r="J2456" t="s">
        <v>25</v>
      </c>
      <c r="K2456" t="s">
        <v>26</v>
      </c>
      <c r="L2456" t="s">
        <v>53</v>
      </c>
      <c r="M2456" t="s">
        <v>2297</v>
      </c>
    </row>
    <row r="2457" spans="1:13" x14ac:dyDescent="0.35">
      <c r="A2457" s="5">
        <v>45774</v>
      </c>
      <c r="B2457">
        <v>4</v>
      </c>
      <c r="C2457">
        <v>2025</v>
      </c>
      <c r="D2457" t="s">
        <v>680</v>
      </c>
      <c r="E2457">
        <v>1</v>
      </c>
      <c r="F2457" s="6">
        <v>0.5625</v>
      </c>
      <c r="G2457" s="6">
        <v>0.56944444444444442</v>
      </c>
      <c r="H2457" s="42">
        <f t="shared" si="22"/>
        <v>0.16666666666666607</v>
      </c>
      <c r="I2457">
        <v>20104</v>
      </c>
      <c r="J2457" t="s">
        <v>25</v>
      </c>
      <c r="K2457" t="s">
        <v>26</v>
      </c>
      <c r="L2457" t="s">
        <v>47</v>
      </c>
      <c r="M2457" t="s">
        <v>2298</v>
      </c>
    </row>
    <row r="2458" spans="1:13" x14ac:dyDescent="0.35">
      <c r="A2458" s="5">
        <v>45774</v>
      </c>
      <c r="B2458">
        <v>4</v>
      </c>
      <c r="C2458">
        <v>2025</v>
      </c>
      <c r="D2458" t="s">
        <v>680</v>
      </c>
      <c r="E2458">
        <v>1</v>
      </c>
      <c r="F2458" s="6">
        <v>0.58333333333333337</v>
      </c>
      <c r="G2458" s="6">
        <v>0.625</v>
      </c>
      <c r="H2458" s="42">
        <f t="shared" si="22"/>
        <v>0.99999999999999911</v>
      </c>
      <c r="I2458" t="s">
        <v>56</v>
      </c>
      <c r="J2458" t="s">
        <v>25</v>
      </c>
      <c r="K2458" t="s">
        <v>26</v>
      </c>
      <c r="L2458" t="s">
        <v>1842</v>
      </c>
      <c r="M2458" t="s">
        <v>2299</v>
      </c>
    </row>
    <row r="2459" spans="1:13" x14ac:dyDescent="0.35">
      <c r="A2459" s="5">
        <v>45774</v>
      </c>
      <c r="B2459">
        <v>4</v>
      </c>
      <c r="C2459">
        <v>2025</v>
      </c>
      <c r="D2459" t="s">
        <v>680</v>
      </c>
      <c r="E2459">
        <v>2</v>
      </c>
      <c r="F2459" s="6">
        <v>0.625</v>
      </c>
      <c r="G2459" s="6">
        <v>0.66666666666666663</v>
      </c>
      <c r="H2459" s="42">
        <f t="shared" si="22"/>
        <v>0.99999999999999911</v>
      </c>
      <c r="I2459" t="s">
        <v>56</v>
      </c>
      <c r="J2459" t="s">
        <v>38</v>
      </c>
      <c r="K2459" t="s">
        <v>39</v>
      </c>
      <c r="L2459" t="s">
        <v>2317</v>
      </c>
      <c r="M2459" t="s">
        <v>2300</v>
      </c>
    </row>
    <row r="2460" spans="1:13" x14ac:dyDescent="0.35">
      <c r="A2460" s="5">
        <v>45774</v>
      </c>
      <c r="B2460">
        <v>4</v>
      </c>
      <c r="C2460">
        <v>2025</v>
      </c>
      <c r="D2460" t="s">
        <v>680</v>
      </c>
      <c r="E2460">
        <v>2</v>
      </c>
      <c r="F2460" s="6">
        <v>0.66666666666666663</v>
      </c>
      <c r="G2460" s="6">
        <v>0.69097222222222221</v>
      </c>
      <c r="H2460" s="42">
        <f t="shared" si="22"/>
        <v>0.58333333333333393</v>
      </c>
      <c r="I2460" t="s">
        <v>56</v>
      </c>
      <c r="J2460" t="s">
        <v>38</v>
      </c>
      <c r="K2460" t="s">
        <v>39</v>
      </c>
      <c r="L2460" t="s">
        <v>2317</v>
      </c>
      <c r="M2460" t="s">
        <v>2301</v>
      </c>
    </row>
    <row r="2461" spans="1:13" x14ac:dyDescent="0.35">
      <c r="A2461" s="5">
        <v>45774</v>
      </c>
      <c r="B2461">
        <v>4</v>
      </c>
      <c r="C2461">
        <v>2025</v>
      </c>
      <c r="D2461" t="s">
        <v>680</v>
      </c>
      <c r="E2461">
        <v>2</v>
      </c>
      <c r="F2461" s="6">
        <v>0.69097222222222221</v>
      </c>
      <c r="G2461" s="6">
        <v>0.70833333333333337</v>
      </c>
      <c r="H2461" s="42">
        <f t="shared" si="22"/>
        <v>0.41666666666666785</v>
      </c>
      <c r="I2461" t="s">
        <v>153</v>
      </c>
      <c r="J2461" t="s">
        <v>25</v>
      </c>
      <c r="K2461" t="s">
        <v>26</v>
      </c>
      <c r="L2461" t="s">
        <v>76</v>
      </c>
      <c r="M2461" t="s">
        <v>2302</v>
      </c>
    </row>
    <row r="2462" spans="1:13" x14ac:dyDescent="0.35">
      <c r="A2462" s="5">
        <v>45774</v>
      </c>
      <c r="B2462">
        <v>4</v>
      </c>
      <c r="C2462">
        <v>2025</v>
      </c>
      <c r="D2462" t="s">
        <v>680</v>
      </c>
      <c r="E2462">
        <v>2</v>
      </c>
      <c r="F2462" s="6">
        <v>0.70833333333333337</v>
      </c>
      <c r="G2462" s="6">
        <v>0.72916666666666663</v>
      </c>
      <c r="H2462" s="42">
        <f t="shared" si="22"/>
        <v>0.49999999999999822</v>
      </c>
      <c r="I2462" t="s">
        <v>153</v>
      </c>
      <c r="J2462" t="s">
        <v>25</v>
      </c>
      <c r="K2462" t="s">
        <v>26</v>
      </c>
      <c r="L2462" t="s">
        <v>76</v>
      </c>
      <c r="M2462" t="s">
        <v>2303</v>
      </c>
    </row>
    <row r="2463" spans="1:13" x14ac:dyDescent="0.35">
      <c r="A2463" s="5">
        <v>45774</v>
      </c>
      <c r="B2463">
        <v>4</v>
      </c>
      <c r="C2463">
        <v>2025</v>
      </c>
      <c r="D2463" t="s">
        <v>680</v>
      </c>
      <c r="E2463">
        <v>2</v>
      </c>
      <c r="F2463" s="6">
        <v>0.73263888888888884</v>
      </c>
      <c r="G2463" s="6">
        <v>0.73958333333333337</v>
      </c>
      <c r="H2463" s="42">
        <f t="shared" si="22"/>
        <v>0.16666666666666874</v>
      </c>
      <c r="I2463" t="s">
        <v>42</v>
      </c>
      <c r="J2463" t="s">
        <v>25</v>
      </c>
      <c r="K2463" t="s">
        <v>26</v>
      </c>
      <c r="L2463" t="s">
        <v>53</v>
      </c>
      <c r="M2463" t="s">
        <v>2304</v>
      </c>
    </row>
    <row r="2464" spans="1:13" x14ac:dyDescent="0.35">
      <c r="A2464" s="5">
        <v>45774</v>
      </c>
      <c r="B2464">
        <v>4</v>
      </c>
      <c r="C2464">
        <v>2025</v>
      </c>
      <c r="D2464" t="s">
        <v>680</v>
      </c>
      <c r="E2464">
        <v>2</v>
      </c>
      <c r="F2464" s="6">
        <v>0.79166666666666663</v>
      </c>
      <c r="G2464" s="6">
        <v>0.80208333333333337</v>
      </c>
      <c r="H2464" s="42">
        <f t="shared" si="22"/>
        <v>0.25000000000000178</v>
      </c>
      <c r="I2464" t="s">
        <v>84</v>
      </c>
      <c r="J2464" t="s">
        <v>25</v>
      </c>
      <c r="K2464" t="s">
        <v>26</v>
      </c>
      <c r="L2464" t="s">
        <v>47</v>
      </c>
      <c r="M2464" t="s">
        <v>2305</v>
      </c>
    </row>
    <row r="2465" spans="1:13" x14ac:dyDescent="0.35">
      <c r="A2465" s="5">
        <v>45774</v>
      </c>
      <c r="B2465">
        <v>4</v>
      </c>
      <c r="C2465">
        <v>2025</v>
      </c>
      <c r="D2465" t="s">
        <v>680</v>
      </c>
      <c r="E2465">
        <v>2</v>
      </c>
      <c r="F2465" s="6">
        <v>0.80902777777777779</v>
      </c>
      <c r="G2465" s="6">
        <v>0.8125</v>
      </c>
      <c r="H2465" s="42">
        <f t="shared" si="22"/>
        <v>8.3333333333333037E-2</v>
      </c>
      <c r="I2465" t="s">
        <v>42</v>
      </c>
      <c r="J2465" t="s">
        <v>25</v>
      </c>
      <c r="K2465" t="s">
        <v>26</v>
      </c>
      <c r="L2465" t="s">
        <v>1196</v>
      </c>
      <c r="M2465" t="s">
        <v>2306</v>
      </c>
    </row>
    <row r="2466" spans="1:13" x14ac:dyDescent="0.35">
      <c r="A2466" s="5">
        <v>45774</v>
      </c>
      <c r="B2466">
        <v>4</v>
      </c>
      <c r="C2466">
        <v>2025</v>
      </c>
      <c r="D2466" t="s">
        <v>680</v>
      </c>
      <c r="E2466">
        <v>2</v>
      </c>
      <c r="F2466" s="6">
        <v>0.84027777777777779</v>
      </c>
      <c r="G2466" s="6">
        <v>0.84375</v>
      </c>
      <c r="H2466" s="42">
        <f t="shared" si="22"/>
        <v>8.3333333333333037E-2</v>
      </c>
      <c r="I2466" t="s">
        <v>42</v>
      </c>
      <c r="J2466" t="s">
        <v>25</v>
      </c>
      <c r="K2466" t="s">
        <v>26</v>
      </c>
      <c r="L2466" t="s">
        <v>1196</v>
      </c>
      <c r="M2466" t="s">
        <v>2307</v>
      </c>
    </row>
    <row r="2467" spans="1:13" x14ac:dyDescent="0.35">
      <c r="A2467" s="5">
        <v>45774</v>
      </c>
      <c r="B2467">
        <v>4</v>
      </c>
      <c r="C2467">
        <v>2025</v>
      </c>
      <c r="D2467" t="s">
        <v>680</v>
      </c>
      <c r="E2467">
        <v>2</v>
      </c>
      <c r="F2467" s="6">
        <v>0.87152777777777779</v>
      </c>
      <c r="G2467" s="6">
        <v>0.875</v>
      </c>
      <c r="H2467" s="42">
        <f t="shared" si="22"/>
        <v>8.3333333333333037E-2</v>
      </c>
      <c r="I2467" t="s">
        <v>42</v>
      </c>
      <c r="J2467" t="s">
        <v>25</v>
      </c>
      <c r="K2467" t="s">
        <v>26</v>
      </c>
      <c r="L2467" t="s">
        <v>1196</v>
      </c>
      <c r="M2467" t="s">
        <v>2308</v>
      </c>
    </row>
    <row r="2468" spans="1:13" x14ac:dyDescent="0.35">
      <c r="A2468" s="5">
        <v>45774</v>
      </c>
      <c r="B2468">
        <v>4</v>
      </c>
      <c r="C2468">
        <v>2025</v>
      </c>
      <c r="D2468" t="s">
        <v>680</v>
      </c>
      <c r="E2468">
        <v>2</v>
      </c>
      <c r="F2468" s="6">
        <v>0.89583333333333337</v>
      </c>
      <c r="G2468" s="6">
        <v>0.91666666666666663</v>
      </c>
      <c r="H2468" s="42">
        <f t="shared" si="22"/>
        <v>0.49999999999999822</v>
      </c>
      <c r="I2468" t="s">
        <v>56</v>
      </c>
      <c r="J2468" t="s">
        <v>30</v>
      </c>
      <c r="K2468" t="s">
        <v>52</v>
      </c>
      <c r="L2468" t="s">
        <v>57</v>
      </c>
      <c r="M2468" t="s">
        <v>2309</v>
      </c>
    </row>
    <row r="2469" spans="1:13" x14ac:dyDescent="0.35">
      <c r="A2469" s="5">
        <v>45774</v>
      </c>
      <c r="B2469">
        <v>4</v>
      </c>
      <c r="C2469">
        <v>2025</v>
      </c>
      <c r="D2469" t="s">
        <v>680</v>
      </c>
      <c r="E2469">
        <v>3</v>
      </c>
      <c r="F2469" s="6">
        <v>0.92361111111111116</v>
      </c>
      <c r="G2469" s="6">
        <v>0.93055555555555558</v>
      </c>
      <c r="H2469" s="42">
        <f t="shared" si="22"/>
        <v>0.16666666666666607</v>
      </c>
      <c r="I2469" t="s">
        <v>967</v>
      </c>
      <c r="J2469" t="s">
        <v>25</v>
      </c>
      <c r="K2469" t="s">
        <v>26</v>
      </c>
      <c r="L2469" t="s">
        <v>47</v>
      </c>
      <c r="M2469" t="s">
        <v>2310</v>
      </c>
    </row>
    <row r="2470" spans="1:13" x14ac:dyDescent="0.35">
      <c r="A2470" s="5">
        <v>45774</v>
      </c>
      <c r="B2470">
        <v>4</v>
      </c>
      <c r="C2470">
        <v>2025</v>
      </c>
      <c r="D2470" t="s">
        <v>680</v>
      </c>
      <c r="E2470">
        <v>3</v>
      </c>
      <c r="F2470" s="6">
        <v>0.9375</v>
      </c>
      <c r="G2470" s="6">
        <v>0.95833333333333337</v>
      </c>
      <c r="H2470" s="42">
        <f t="shared" si="22"/>
        <v>0.50000000000000089</v>
      </c>
      <c r="I2470" t="s">
        <v>168</v>
      </c>
      <c r="J2470" t="s">
        <v>38</v>
      </c>
      <c r="K2470" t="s">
        <v>39</v>
      </c>
      <c r="L2470" t="s">
        <v>47</v>
      </c>
      <c r="M2470" t="s">
        <v>4912</v>
      </c>
    </row>
    <row r="2471" spans="1:13" x14ac:dyDescent="0.35">
      <c r="A2471" s="5">
        <v>45774</v>
      </c>
      <c r="B2471">
        <v>4</v>
      </c>
      <c r="C2471">
        <v>2025</v>
      </c>
      <c r="D2471" t="s">
        <v>680</v>
      </c>
      <c r="E2471">
        <v>3</v>
      </c>
      <c r="F2471" s="6">
        <v>0.99305555555555558</v>
      </c>
      <c r="G2471" s="6">
        <v>1</v>
      </c>
      <c r="H2471" s="42">
        <f t="shared" si="22"/>
        <v>0.16666666666666607</v>
      </c>
      <c r="I2471">
        <v>20104</v>
      </c>
      <c r="J2471" t="s">
        <v>25</v>
      </c>
      <c r="K2471" t="s">
        <v>26</v>
      </c>
      <c r="L2471" t="s">
        <v>47</v>
      </c>
      <c r="M2471" t="s">
        <v>2311</v>
      </c>
    </row>
    <row r="2472" spans="1:13" x14ac:dyDescent="0.35">
      <c r="A2472" s="5">
        <v>45774</v>
      </c>
      <c r="B2472">
        <v>4</v>
      </c>
      <c r="C2472">
        <v>2025</v>
      </c>
      <c r="D2472" t="s">
        <v>680</v>
      </c>
      <c r="E2472">
        <v>3</v>
      </c>
      <c r="F2472" s="6">
        <v>0</v>
      </c>
      <c r="G2472" s="6">
        <v>2.7777777777777776E-2</v>
      </c>
      <c r="H2472" s="42">
        <f t="shared" si="22"/>
        <v>0.66666666666666663</v>
      </c>
      <c r="I2472">
        <v>20104</v>
      </c>
      <c r="J2472" t="s">
        <v>25</v>
      </c>
      <c r="K2472" t="s">
        <v>26</v>
      </c>
      <c r="L2472" t="s">
        <v>183</v>
      </c>
      <c r="M2472" t="s">
        <v>2312</v>
      </c>
    </row>
    <row r="2473" spans="1:13" x14ac:dyDescent="0.35">
      <c r="A2473" s="5">
        <v>45774</v>
      </c>
      <c r="B2473">
        <v>4</v>
      </c>
      <c r="C2473">
        <v>2025</v>
      </c>
      <c r="D2473" t="s">
        <v>680</v>
      </c>
      <c r="E2473">
        <v>3</v>
      </c>
      <c r="F2473" s="6">
        <v>3.4722222222222224E-2</v>
      </c>
      <c r="G2473" s="6">
        <v>4.1666666666666664E-2</v>
      </c>
      <c r="H2473" s="42">
        <f t="shared" si="22"/>
        <v>0.16666666666666657</v>
      </c>
      <c r="I2473">
        <v>20104</v>
      </c>
      <c r="J2473" t="s">
        <v>25</v>
      </c>
      <c r="K2473" t="s">
        <v>26</v>
      </c>
      <c r="L2473" t="s">
        <v>183</v>
      </c>
      <c r="M2473" t="s">
        <v>2313</v>
      </c>
    </row>
    <row r="2474" spans="1:13" x14ac:dyDescent="0.35">
      <c r="A2474" s="5">
        <v>45774</v>
      </c>
      <c r="B2474">
        <v>4</v>
      </c>
      <c r="C2474">
        <v>2025</v>
      </c>
      <c r="D2474" t="s">
        <v>680</v>
      </c>
      <c r="E2474">
        <v>3</v>
      </c>
      <c r="F2474" s="6">
        <v>4.1666666666666664E-2</v>
      </c>
      <c r="G2474" s="6">
        <v>4.8611111111111112E-2</v>
      </c>
      <c r="H2474" s="42">
        <f t="shared" si="22"/>
        <v>0.16666666666666674</v>
      </c>
      <c r="I2474">
        <v>20104</v>
      </c>
      <c r="J2474" t="s">
        <v>25</v>
      </c>
      <c r="K2474" t="s">
        <v>26</v>
      </c>
      <c r="L2474" t="s">
        <v>183</v>
      </c>
      <c r="M2474" t="s">
        <v>2314</v>
      </c>
    </row>
    <row r="2475" spans="1:13" x14ac:dyDescent="0.35">
      <c r="A2475" s="5">
        <v>45774</v>
      </c>
      <c r="B2475">
        <v>4</v>
      </c>
      <c r="C2475">
        <v>2025</v>
      </c>
      <c r="D2475" t="s">
        <v>680</v>
      </c>
      <c r="E2475">
        <v>3</v>
      </c>
      <c r="F2475" s="6">
        <v>5.2083333333333336E-2</v>
      </c>
      <c r="G2475" s="6">
        <v>5.9027777777777776E-2</v>
      </c>
      <c r="H2475" s="42">
        <f t="shared" si="22"/>
        <v>0.16666666666666657</v>
      </c>
      <c r="I2475">
        <v>20104</v>
      </c>
      <c r="J2475" t="s">
        <v>25</v>
      </c>
      <c r="K2475" t="s">
        <v>26</v>
      </c>
      <c r="L2475" t="s">
        <v>183</v>
      </c>
      <c r="M2475" t="s">
        <v>2315</v>
      </c>
    </row>
    <row r="2476" spans="1:13" x14ac:dyDescent="0.35">
      <c r="A2476" s="5">
        <v>45774</v>
      </c>
      <c r="B2476">
        <v>4</v>
      </c>
      <c r="C2476">
        <v>2025</v>
      </c>
      <c r="D2476" t="s">
        <v>680</v>
      </c>
      <c r="E2476">
        <v>3</v>
      </c>
      <c r="F2476" s="6">
        <v>6.9444444444444448E-2</v>
      </c>
      <c r="G2476" s="6">
        <v>7.6388888888888895E-2</v>
      </c>
      <c r="H2476" s="42">
        <f t="shared" si="22"/>
        <v>0.16666666666666674</v>
      </c>
      <c r="I2476">
        <v>20104</v>
      </c>
      <c r="J2476" t="s">
        <v>25</v>
      </c>
      <c r="K2476" t="s">
        <v>26</v>
      </c>
      <c r="L2476" t="s">
        <v>183</v>
      </c>
      <c r="M2476" t="s">
        <v>2316</v>
      </c>
    </row>
    <row r="2477" spans="1:13" x14ac:dyDescent="0.35">
      <c r="A2477" s="5">
        <v>45775</v>
      </c>
      <c r="B2477">
        <v>4</v>
      </c>
      <c r="C2477">
        <v>2025</v>
      </c>
      <c r="D2477" t="s">
        <v>680</v>
      </c>
      <c r="E2477">
        <v>1</v>
      </c>
      <c r="F2477" s="6">
        <v>0.30555555555555558</v>
      </c>
      <c r="G2477" s="6">
        <v>0.3125</v>
      </c>
      <c r="H2477" s="42">
        <f t="shared" si="22"/>
        <v>0.16666666666666607</v>
      </c>
      <c r="I2477" t="s">
        <v>84</v>
      </c>
      <c r="J2477" t="s">
        <v>25</v>
      </c>
      <c r="K2477" t="s">
        <v>26</v>
      </c>
      <c r="L2477" t="s">
        <v>47</v>
      </c>
      <c r="M2477" t="s">
        <v>2318</v>
      </c>
    </row>
    <row r="2478" spans="1:13" x14ac:dyDescent="0.35">
      <c r="A2478" s="5">
        <v>45775</v>
      </c>
      <c r="B2478">
        <v>4</v>
      </c>
      <c r="C2478">
        <v>2025</v>
      </c>
      <c r="D2478" t="s">
        <v>680</v>
      </c>
      <c r="E2478">
        <v>1</v>
      </c>
      <c r="F2478" s="6">
        <v>0.31597222222222221</v>
      </c>
      <c r="G2478" s="6">
        <v>0.3298611111111111</v>
      </c>
      <c r="H2478" s="42">
        <f t="shared" si="22"/>
        <v>0.33333333333333348</v>
      </c>
      <c r="I2478" t="s">
        <v>304</v>
      </c>
      <c r="J2478" t="s">
        <v>38</v>
      </c>
      <c r="K2478" t="s">
        <v>39</v>
      </c>
      <c r="L2478" t="s">
        <v>27</v>
      </c>
      <c r="M2478" t="s">
        <v>2319</v>
      </c>
    </row>
    <row r="2479" spans="1:13" x14ac:dyDescent="0.35">
      <c r="A2479" s="5">
        <v>45775</v>
      </c>
      <c r="B2479">
        <v>4</v>
      </c>
      <c r="C2479">
        <v>2025</v>
      </c>
      <c r="D2479" t="s">
        <v>680</v>
      </c>
      <c r="E2479">
        <v>1</v>
      </c>
      <c r="F2479" s="6">
        <v>0.3298611111111111</v>
      </c>
      <c r="G2479" s="6">
        <v>0.39930555555555558</v>
      </c>
      <c r="H2479" s="42">
        <f t="shared" si="22"/>
        <v>1.6666666666666674</v>
      </c>
      <c r="I2479" t="s">
        <v>84</v>
      </c>
      <c r="J2479" t="s">
        <v>38</v>
      </c>
      <c r="K2479" t="s">
        <v>39</v>
      </c>
      <c r="L2479" t="s">
        <v>47</v>
      </c>
      <c r="M2479" t="s">
        <v>2320</v>
      </c>
    </row>
    <row r="2480" spans="1:13" x14ac:dyDescent="0.35">
      <c r="A2480" s="5">
        <v>45775</v>
      </c>
      <c r="B2480">
        <v>4</v>
      </c>
      <c r="C2480">
        <v>2025</v>
      </c>
      <c r="D2480" t="s">
        <v>680</v>
      </c>
      <c r="E2480">
        <v>1</v>
      </c>
      <c r="F2480" s="6">
        <v>0.41666666666666669</v>
      </c>
      <c r="G2480" s="6">
        <v>0.43055555555555558</v>
      </c>
      <c r="H2480" s="42">
        <f t="shared" si="22"/>
        <v>0.33333333333333348</v>
      </c>
      <c r="I2480" t="s">
        <v>56</v>
      </c>
      <c r="J2480" t="s">
        <v>30</v>
      </c>
      <c r="K2480" t="s">
        <v>52</v>
      </c>
      <c r="L2480" t="s">
        <v>57</v>
      </c>
      <c r="M2480" t="s">
        <v>2321</v>
      </c>
    </row>
    <row r="2481" spans="1:13" x14ac:dyDescent="0.35">
      <c r="A2481" s="5">
        <v>45775</v>
      </c>
      <c r="B2481">
        <v>4</v>
      </c>
      <c r="C2481">
        <v>2025</v>
      </c>
      <c r="D2481" t="s">
        <v>680</v>
      </c>
      <c r="E2481">
        <v>1</v>
      </c>
      <c r="F2481" s="6">
        <v>0.44097222222222221</v>
      </c>
      <c r="G2481" s="6">
        <v>0.44444444444444442</v>
      </c>
      <c r="H2481" s="42">
        <f t="shared" si="22"/>
        <v>8.3333333333333037E-2</v>
      </c>
      <c r="I2481" t="s">
        <v>42</v>
      </c>
      <c r="J2481" t="s">
        <v>25</v>
      </c>
      <c r="K2481" t="s">
        <v>26</v>
      </c>
      <c r="L2481" t="s">
        <v>1196</v>
      </c>
      <c r="M2481" t="s">
        <v>2322</v>
      </c>
    </row>
    <row r="2482" spans="1:13" x14ac:dyDescent="0.35">
      <c r="A2482" s="5">
        <v>45775</v>
      </c>
      <c r="B2482">
        <v>4</v>
      </c>
      <c r="C2482">
        <v>2025</v>
      </c>
      <c r="D2482" t="s">
        <v>680</v>
      </c>
      <c r="E2482">
        <v>1</v>
      </c>
      <c r="F2482" s="6">
        <v>0.54166666666666663</v>
      </c>
      <c r="G2482" s="6">
        <v>0.59027777777777779</v>
      </c>
      <c r="H2482" s="42">
        <f t="shared" si="22"/>
        <v>1.1666666666666679</v>
      </c>
      <c r="I2482" t="s">
        <v>168</v>
      </c>
      <c r="J2482" t="s">
        <v>25</v>
      </c>
      <c r="K2482" t="s">
        <v>26</v>
      </c>
      <c r="L2482" t="s">
        <v>47</v>
      </c>
      <c r="M2482" t="s">
        <v>2323</v>
      </c>
    </row>
    <row r="2483" spans="1:13" x14ac:dyDescent="0.35">
      <c r="A2483" s="5">
        <v>45775</v>
      </c>
      <c r="B2483">
        <v>4</v>
      </c>
      <c r="C2483">
        <v>2025</v>
      </c>
      <c r="D2483" t="s">
        <v>680</v>
      </c>
      <c r="E2483">
        <v>1</v>
      </c>
      <c r="F2483" s="6">
        <v>0.59375</v>
      </c>
      <c r="G2483" s="6">
        <v>0.60416666666666663</v>
      </c>
      <c r="H2483" s="42">
        <f t="shared" si="22"/>
        <v>0.24999999999999911</v>
      </c>
      <c r="I2483" t="s">
        <v>168</v>
      </c>
      <c r="J2483" t="s">
        <v>25</v>
      </c>
      <c r="K2483" t="s">
        <v>26</v>
      </c>
      <c r="L2483" t="s">
        <v>47</v>
      </c>
      <c r="M2483" t="s">
        <v>2324</v>
      </c>
    </row>
    <row r="2484" spans="1:13" x14ac:dyDescent="0.35">
      <c r="A2484" s="5">
        <v>45775</v>
      </c>
      <c r="B2484">
        <v>4</v>
      </c>
      <c r="C2484">
        <v>2025</v>
      </c>
      <c r="D2484" t="s">
        <v>680</v>
      </c>
      <c r="E2484">
        <v>2</v>
      </c>
      <c r="F2484" s="6">
        <v>0.625</v>
      </c>
      <c r="G2484" s="6">
        <v>0.62847222222222221</v>
      </c>
      <c r="H2484" s="42">
        <f t="shared" si="22"/>
        <v>8.3333333333333037E-2</v>
      </c>
      <c r="I2484" t="s">
        <v>42</v>
      </c>
      <c r="J2484" t="s">
        <v>25</v>
      </c>
      <c r="K2484" t="s">
        <v>26</v>
      </c>
      <c r="L2484" t="s">
        <v>53</v>
      </c>
      <c r="M2484" t="s">
        <v>4913</v>
      </c>
    </row>
    <row r="2485" spans="1:13" x14ac:dyDescent="0.35">
      <c r="A2485" s="5">
        <v>45775</v>
      </c>
      <c r="B2485">
        <v>4</v>
      </c>
      <c r="C2485">
        <v>2025</v>
      </c>
      <c r="D2485" t="s">
        <v>680</v>
      </c>
      <c r="E2485">
        <v>2</v>
      </c>
      <c r="F2485" s="6">
        <v>0.64930555555555558</v>
      </c>
      <c r="G2485" s="6">
        <v>0.66666666666666663</v>
      </c>
      <c r="H2485" s="42">
        <f t="shared" si="22"/>
        <v>0.41666666666666519</v>
      </c>
      <c r="I2485" t="s">
        <v>215</v>
      </c>
      <c r="J2485" t="s">
        <v>25</v>
      </c>
      <c r="K2485" t="s">
        <v>26</v>
      </c>
      <c r="L2485" t="s">
        <v>36</v>
      </c>
      <c r="M2485" t="s">
        <v>2325</v>
      </c>
    </row>
    <row r="2486" spans="1:13" x14ac:dyDescent="0.35">
      <c r="A2486" s="5">
        <v>45775</v>
      </c>
      <c r="B2486">
        <v>4</v>
      </c>
      <c r="C2486">
        <v>2025</v>
      </c>
      <c r="D2486" t="s">
        <v>680</v>
      </c>
      <c r="E2486">
        <v>2</v>
      </c>
      <c r="F2486" s="6">
        <v>0.66666666666666663</v>
      </c>
      <c r="G2486" s="6">
        <v>0.68402777777777779</v>
      </c>
      <c r="H2486" s="42">
        <f t="shared" si="22"/>
        <v>0.41666666666666785</v>
      </c>
      <c r="I2486" t="s">
        <v>215</v>
      </c>
      <c r="J2486" t="s">
        <v>25</v>
      </c>
      <c r="K2486" t="s">
        <v>26</v>
      </c>
      <c r="L2486" t="s">
        <v>36</v>
      </c>
      <c r="M2486" t="s">
        <v>2326</v>
      </c>
    </row>
    <row r="2487" spans="1:13" x14ac:dyDescent="0.35">
      <c r="A2487" s="5">
        <v>45775</v>
      </c>
      <c r="B2487">
        <v>4</v>
      </c>
      <c r="C2487">
        <v>2025</v>
      </c>
      <c r="D2487" t="s">
        <v>680</v>
      </c>
      <c r="E2487">
        <v>2</v>
      </c>
      <c r="F2487" s="6">
        <v>0.69444444444444442</v>
      </c>
      <c r="G2487" s="6">
        <v>0.70486111111111116</v>
      </c>
      <c r="H2487" s="42">
        <f t="shared" si="22"/>
        <v>0.25000000000000178</v>
      </c>
      <c r="I2487">
        <v>20104</v>
      </c>
      <c r="J2487" t="s">
        <v>25</v>
      </c>
      <c r="K2487" t="s">
        <v>26</v>
      </c>
      <c r="L2487" t="s">
        <v>183</v>
      </c>
      <c r="M2487" t="s">
        <v>2327</v>
      </c>
    </row>
    <row r="2488" spans="1:13" x14ac:dyDescent="0.35">
      <c r="A2488" s="5">
        <v>45775</v>
      </c>
      <c r="B2488">
        <v>4</v>
      </c>
      <c r="C2488">
        <v>2025</v>
      </c>
      <c r="D2488" t="s">
        <v>680</v>
      </c>
      <c r="E2488">
        <v>2</v>
      </c>
      <c r="F2488" s="6">
        <v>0.70833333333333337</v>
      </c>
      <c r="G2488" s="6">
        <v>0.71527777777777779</v>
      </c>
      <c r="H2488" s="42">
        <f t="shared" si="22"/>
        <v>0.16666666666666607</v>
      </c>
      <c r="I2488" t="s">
        <v>42</v>
      </c>
      <c r="J2488" t="s">
        <v>25</v>
      </c>
      <c r="K2488" t="s">
        <v>26</v>
      </c>
      <c r="L2488" t="s">
        <v>1196</v>
      </c>
      <c r="M2488" t="s">
        <v>2328</v>
      </c>
    </row>
    <row r="2489" spans="1:13" x14ac:dyDescent="0.35">
      <c r="A2489" s="5">
        <v>45775</v>
      </c>
      <c r="B2489">
        <v>4</v>
      </c>
      <c r="C2489">
        <v>2025</v>
      </c>
      <c r="D2489" t="s">
        <v>680</v>
      </c>
      <c r="E2489">
        <v>2</v>
      </c>
      <c r="F2489" s="6">
        <v>0.71527777777777779</v>
      </c>
      <c r="G2489" s="6">
        <v>0.75</v>
      </c>
      <c r="H2489" s="42">
        <f t="shared" si="22"/>
        <v>0.83333333333333304</v>
      </c>
      <c r="I2489" t="s">
        <v>56</v>
      </c>
      <c r="J2489" t="s">
        <v>25</v>
      </c>
      <c r="K2489" t="s">
        <v>26</v>
      </c>
      <c r="L2489" t="s">
        <v>2342</v>
      </c>
      <c r="M2489" t="s">
        <v>2329</v>
      </c>
    </row>
    <row r="2490" spans="1:13" x14ac:dyDescent="0.35">
      <c r="A2490" s="5">
        <v>45775</v>
      </c>
      <c r="B2490">
        <v>4</v>
      </c>
      <c r="C2490">
        <v>2025</v>
      </c>
      <c r="D2490" t="s">
        <v>680</v>
      </c>
      <c r="E2490">
        <v>2</v>
      </c>
      <c r="F2490" s="6">
        <v>0.81944444444444442</v>
      </c>
      <c r="G2490" s="6">
        <v>0.82638888888888884</v>
      </c>
      <c r="H2490" s="42">
        <f t="shared" si="22"/>
        <v>0.16666666666666607</v>
      </c>
      <c r="I2490">
        <v>20104</v>
      </c>
      <c r="J2490" t="s">
        <v>25</v>
      </c>
      <c r="K2490" t="s">
        <v>26</v>
      </c>
      <c r="L2490" t="s">
        <v>47</v>
      </c>
      <c r="M2490" t="s">
        <v>2330</v>
      </c>
    </row>
    <row r="2491" spans="1:13" x14ac:dyDescent="0.35">
      <c r="A2491" s="5">
        <v>45775</v>
      </c>
      <c r="B2491">
        <v>4</v>
      </c>
      <c r="C2491">
        <v>2025</v>
      </c>
      <c r="D2491" t="s">
        <v>680</v>
      </c>
      <c r="E2491">
        <v>2</v>
      </c>
      <c r="F2491" s="6">
        <v>0.82638888888888884</v>
      </c>
      <c r="G2491" s="6">
        <v>0.83333333333333337</v>
      </c>
      <c r="H2491" s="42">
        <f t="shared" si="22"/>
        <v>0.16666666666666874</v>
      </c>
      <c r="I2491" t="s">
        <v>304</v>
      </c>
      <c r="J2491" t="s">
        <v>38</v>
      </c>
      <c r="K2491" t="s">
        <v>39</v>
      </c>
      <c r="L2491" t="s">
        <v>1979</v>
      </c>
      <c r="M2491" t="s">
        <v>2331</v>
      </c>
    </row>
    <row r="2492" spans="1:13" x14ac:dyDescent="0.35">
      <c r="A2492" s="5">
        <v>45775</v>
      </c>
      <c r="B2492">
        <v>4</v>
      </c>
      <c r="C2492">
        <v>2025</v>
      </c>
      <c r="D2492" t="s">
        <v>680</v>
      </c>
      <c r="E2492">
        <v>2</v>
      </c>
      <c r="F2492" s="6">
        <v>0.83333333333333337</v>
      </c>
      <c r="G2492" s="6">
        <v>0.85069444444444442</v>
      </c>
      <c r="H2492" s="42">
        <f t="shared" si="22"/>
        <v>0.41666666666666519</v>
      </c>
      <c r="I2492" t="s">
        <v>304</v>
      </c>
      <c r="J2492" t="s">
        <v>38</v>
      </c>
      <c r="K2492" t="s">
        <v>39</v>
      </c>
      <c r="L2492" t="s">
        <v>1979</v>
      </c>
      <c r="M2492" t="s">
        <v>2332</v>
      </c>
    </row>
    <row r="2493" spans="1:13" x14ac:dyDescent="0.35">
      <c r="A2493" s="5">
        <v>45775</v>
      </c>
      <c r="B2493">
        <v>4</v>
      </c>
      <c r="C2493">
        <v>2025</v>
      </c>
      <c r="D2493" t="s">
        <v>680</v>
      </c>
      <c r="E2493">
        <v>2</v>
      </c>
      <c r="F2493" s="6">
        <v>0.87152777777777779</v>
      </c>
      <c r="G2493" s="6">
        <v>0.875</v>
      </c>
      <c r="H2493" s="42">
        <f t="shared" si="22"/>
        <v>8.3333333333333037E-2</v>
      </c>
      <c r="I2493">
        <v>20104</v>
      </c>
      <c r="J2493" t="s">
        <v>25</v>
      </c>
      <c r="K2493" t="s">
        <v>26</v>
      </c>
      <c r="L2493" t="s">
        <v>47</v>
      </c>
      <c r="M2493" t="s">
        <v>2333</v>
      </c>
    </row>
    <row r="2494" spans="1:13" x14ac:dyDescent="0.35">
      <c r="A2494" s="5">
        <v>45775</v>
      </c>
      <c r="B2494">
        <v>4</v>
      </c>
      <c r="C2494">
        <v>2025</v>
      </c>
      <c r="D2494" t="s">
        <v>680</v>
      </c>
      <c r="E2494">
        <v>2</v>
      </c>
      <c r="F2494" s="6">
        <v>0.875</v>
      </c>
      <c r="G2494" s="6">
        <v>0.88541666666666663</v>
      </c>
      <c r="H2494" s="42">
        <f t="shared" si="22"/>
        <v>0.24999999999999911</v>
      </c>
      <c r="I2494">
        <v>20104</v>
      </c>
      <c r="J2494" t="s">
        <v>25</v>
      </c>
      <c r="K2494" t="s">
        <v>26</v>
      </c>
      <c r="L2494" t="s">
        <v>47</v>
      </c>
      <c r="M2494" t="s">
        <v>2334</v>
      </c>
    </row>
    <row r="2495" spans="1:13" x14ac:dyDescent="0.35">
      <c r="A2495" s="5">
        <v>45775</v>
      </c>
      <c r="B2495">
        <v>4</v>
      </c>
      <c r="C2495">
        <v>2025</v>
      </c>
      <c r="D2495" t="s">
        <v>680</v>
      </c>
      <c r="E2495">
        <v>2</v>
      </c>
      <c r="F2495" s="6">
        <v>0.90277777777777779</v>
      </c>
      <c r="G2495" s="6">
        <v>0.90972222222222221</v>
      </c>
      <c r="H2495" s="42">
        <f t="shared" si="22"/>
        <v>0.16666666666666607</v>
      </c>
      <c r="I2495">
        <v>20104</v>
      </c>
      <c r="J2495" t="s">
        <v>25</v>
      </c>
      <c r="K2495" t="s">
        <v>26</v>
      </c>
      <c r="L2495" t="s">
        <v>183</v>
      </c>
      <c r="M2495" t="s">
        <v>2335</v>
      </c>
    </row>
    <row r="2496" spans="1:13" x14ac:dyDescent="0.35">
      <c r="A2496" s="5">
        <v>45775</v>
      </c>
      <c r="B2496">
        <v>4</v>
      </c>
      <c r="C2496">
        <v>2025</v>
      </c>
      <c r="D2496" t="s">
        <v>680</v>
      </c>
      <c r="E2496">
        <v>2</v>
      </c>
      <c r="F2496" s="6">
        <v>0.90972222222222221</v>
      </c>
      <c r="G2496" s="6">
        <v>0.91666666666666663</v>
      </c>
      <c r="H2496" s="42">
        <f t="shared" si="22"/>
        <v>0.16666666666666607</v>
      </c>
      <c r="I2496" t="s">
        <v>42</v>
      </c>
      <c r="J2496" t="s">
        <v>25</v>
      </c>
      <c r="K2496" t="s">
        <v>26</v>
      </c>
      <c r="L2496" t="s">
        <v>1196</v>
      </c>
      <c r="M2496" t="s">
        <v>2336</v>
      </c>
    </row>
    <row r="2497" spans="1:13" x14ac:dyDescent="0.35">
      <c r="A2497" s="5">
        <v>45775</v>
      </c>
      <c r="B2497">
        <v>4</v>
      </c>
      <c r="C2497">
        <v>2025</v>
      </c>
      <c r="D2497" t="s">
        <v>680</v>
      </c>
      <c r="E2497">
        <v>3</v>
      </c>
      <c r="F2497" s="6">
        <v>0.91666666666666663</v>
      </c>
      <c r="G2497" s="6">
        <v>0.93055555555555558</v>
      </c>
      <c r="H2497" s="42">
        <f t="shared" ref="H2497:H2549" si="23">(G2497-F2497)*24</f>
        <v>0.33333333333333481</v>
      </c>
      <c r="I2497" t="s">
        <v>42</v>
      </c>
      <c r="J2497" t="s">
        <v>30</v>
      </c>
      <c r="K2497" t="s">
        <v>52</v>
      </c>
      <c r="L2497" t="s">
        <v>2358</v>
      </c>
      <c r="M2497" t="s">
        <v>4914</v>
      </c>
    </row>
    <row r="2498" spans="1:13" x14ac:dyDescent="0.35">
      <c r="A2498" s="5">
        <v>45775</v>
      </c>
      <c r="B2498">
        <v>4</v>
      </c>
      <c r="C2498">
        <v>2025</v>
      </c>
      <c r="D2498" t="s">
        <v>680</v>
      </c>
      <c r="E2498">
        <v>3</v>
      </c>
      <c r="F2498" s="6">
        <v>0.94444444444444442</v>
      </c>
      <c r="G2498" s="6">
        <v>0.95138888888888884</v>
      </c>
      <c r="H2498" s="42">
        <f t="shared" si="23"/>
        <v>0.16666666666666607</v>
      </c>
      <c r="I2498" t="s">
        <v>56</v>
      </c>
      <c r="J2498" t="s">
        <v>30</v>
      </c>
      <c r="K2498" t="s">
        <v>52</v>
      </c>
      <c r="L2498" t="s">
        <v>57</v>
      </c>
      <c r="M2498" t="s">
        <v>2337</v>
      </c>
    </row>
    <row r="2499" spans="1:13" x14ac:dyDescent="0.35">
      <c r="A2499" s="5">
        <v>45775</v>
      </c>
      <c r="B2499">
        <v>4</v>
      </c>
      <c r="C2499">
        <v>2025</v>
      </c>
      <c r="D2499" t="s">
        <v>680</v>
      </c>
      <c r="E2499">
        <v>3</v>
      </c>
      <c r="F2499" s="6">
        <v>0.96527777777777779</v>
      </c>
      <c r="G2499" s="6">
        <v>0.97222222222222221</v>
      </c>
      <c r="H2499" s="42">
        <f t="shared" si="23"/>
        <v>0.16666666666666607</v>
      </c>
      <c r="I2499">
        <v>20104</v>
      </c>
      <c r="J2499" t="s">
        <v>25</v>
      </c>
      <c r="K2499" t="s">
        <v>26</v>
      </c>
      <c r="L2499" t="s">
        <v>47</v>
      </c>
      <c r="M2499" t="s">
        <v>2338</v>
      </c>
    </row>
    <row r="2500" spans="1:13" x14ac:dyDescent="0.35">
      <c r="A2500" s="5">
        <v>45775</v>
      </c>
      <c r="B2500">
        <v>4</v>
      </c>
      <c r="C2500">
        <v>2025</v>
      </c>
      <c r="D2500" t="s">
        <v>680</v>
      </c>
      <c r="E2500">
        <v>3</v>
      </c>
      <c r="F2500" s="6">
        <v>0.98263888888888884</v>
      </c>
      <c r="G2500" s="49">
        <v>1.0034722222222223</v>
      </c>
      <c r="H2500" s="42">
        <f t="shared" si="23"/>
        <v>0.50000000000000355</v>
      </c>
      <c r="I2500" t="s">
        <v>42</v>
      </c>
      <c r="J2500" t="s">
        <v>25</v>
      </c>
      <c r="K2500" t="s">
        <v>26</v>
      </c>
      <c r="L2500" t="s">
        <v>1196</v>
      </c>
      <c r="M2500" t="s">
        <v>2339</v>
      </c>
    </row>
    <row r="2501" spans="1:13" x14ac:dyDescent="0.35">
      <c r="A2501" s="5">
        <v>45775</v>
      </c>
      <c r="B2501">
        <v>4</v>
      </c>
      <c r="C2501">
        <v>2025</v>
      </c>
      <c r="D2501" t="s">
        <v>680</v>
      </c>
      <c r="E2501">
        <v>3</v>
      </c>
      <c r="F2501" s="6">
        <v>2.0833333333333332E-2</v>
      </c>
      <c r="G2501" s="6">
        <v>2.7777777777777776E-2</v>
      </c>
      <c r="H2501" s="42">
        <f t="shared" si="23"/>
        <v>0.16666666666666666</v>
      </c>
      <c r="I2501">
        <v>20104</v>
      </c>
      <c r="J2501" t="s">
        <v>25</v>
      </c>
      <c r="K2501" t="s">
        <v>26</v>
      </c>
      <c r="L2501" t="s">
        <v>47</v>
      </c>
      <c r="M2501" t="s">
        <v>2340</v>
      </c>
    </row>
    <row r="2502" spans="1:13" x14ac:dyDescent="0.35">
      <c r="A2502" s="5">
        <v>45775</v>
      </c>
      <c r="B2502">
        <v>4</v>
      </c>
      <c r="C2502">
        <v>2025</v>
      </c>
      <c r="D2502" t="s">
        <v>680</v>
      </c>
      <c r="E2502">
        <v>3</v>
      </c>
      <c r="F2502" s="6">
        <v>3.8194444444444448E-2</v>
      </c>
      <c r="G2502" s="6">
        <v>4.1666666666666664E-2</v>
      </c>
      <c r="H2502" s="42">
        <f t="shared" si="23"/>
        <v>8.3333333333333204E-2</v>
      </c>
      <c r="I2502">
        <v>20104</v>
      </c>
      <c r="J2502" t="s">
        <v>25</v>
      </c>
      <c r="K2502" t="s">
        <v>26</v>
      </c>
      <c r="L2502" t="s">
        <v>475</v>
      </c>
      <c r="M2502" t="s">
        <v>2341</v>
      </c>
    </row>
    <row r="2503" spans="1:13" x14ac:dyDescent="0.35">
      <c r="A2503" s="5">
        <v>45776</v>
      </c>
      <c r="B2503">
        <v>4</v>
      </c>
      <c r="C2503">
        <v>2025</v>
      </c>
      <c r="D2503" t="s">
        <v>680</v>
      </c>
      <c r="E2503">
        <v>1</v>
      </c>
      <c r="F2503" s="6">
        <v>0.3263888888888889</v>
      </c>
      <c r="G2503" s="6">
        <v>0.33333333333333331</v>
      </c>
      <c r="H2503" s="42">
        <f t="shared" si="23"/>
        <v>0.16666666666666607</v>
      </c>
      <c r="I2503" t="s">
        <v>56</v>
      </c>
      <c r="J2503" t="s">
        <v>30</v>
      </c>
      <c r="K2503" t="s">
        <v>52</v>
      </c>
      <c r="L2503" t="s">
        <v>57</v>
      </c>
      <c r="M2503" t="s">
        <v>2343</v>
      </c>
    </row>
    <row r="2504" spans="1:13" x14ac:dyDescent="0.35">
      <c r="A2504" s="5">
        <v>45776</v>
      </c>
      <c r="B2504">
        <v>4</v>
      </c>
      <c r="C2504">
        <v>2025</v>
      </c>
      <c r="D2504" t="s">
        <v>680</v>
      </c>
      <c r="E2504">
        <v>1</v>
      </c>
      <c r="F2504" s="6">
        <v>0.34722222222222221</v>
      </c>
      <c r="G2504" s="6">
        <v>0.3611111111111111</v>
      </c>
      <c r="H2504" s="42">
        <f t="shared" si="23"/>
        <v>0.33333333333333348</v>
      </c>
      <c r="I2504">
        <v>20104</v>
      </c>
      <c r="J2504" t="s">
        <v>25</v>
      </c>
      <c r="K2504" t="s">
        <v>26</v>
      </c>
      <c r="L2504" t="s">
        <v>183</v>
      </c>
      <c r="M2504" t="s">
        <v>2344</v>
      </c>
    </row>
    <row r="2505" spans="1:13" x14ac:dyDescent="0.35">
      <c r="A2505" s="5">
        <v>45776</v>
      </c>
      <c r="B2505">
        <v>4</v>
      </c>
      <c r="C2505">
        <v>2025</v>
      </c>
      <c r="D2505" t="s">
        <v>680</v>
      </c>
      <c r="E2505">
        <v>1</v>
      </c>
      <c r="F2505" s="6">
        <v>0.41319444444444442</v>
      </c>
      <c r="G2505" s="6">
        <v>0.41666666666666669</v>
      </c>
      <c r="H2505" s="42">
        <f t="shared" si="23"/>
        <v>8.333333333333437E-2</v>
      </c>
      <c r="I2505" t="s">
        <v>56</v>
      </c>
      <c r="J2505" t="s">
        <v>30</v>
      </c>
      <c r="K2505" t="s">
        <v>52</v>
      </c>
      <c r="L2505" t="s">
        <v>57</v>
      </c>
      <c r="M2505" t="s">
        <v>2345</v>
      </c>
    </row>
    <row r="2506" spans="1:13" x14ac:dyDescent="0.35">
      <c r="A2506" s="5">
        <v>45776</v>
      </c>
      <c r="B2506">
        <v>4</v>
      </c>
      <c r="C2506">
        <v>2025</v>
      </c>
      <c r="D2506" t="s">
        <v>680</v>
      </c>
      <c r="E2506">
        <v>1</v>
      </c>
      <c r="F2506" s="6">
        <v>0.4201388888888889</v>
      </c>
      <c r="G2506" s="6">
        <v>0.4236111111111111</v>
      </c>
      <c r="H2506" s="42">
        <f t="shared" si="23"/>
        <v>8.3333333333333037E-2</v>
      </c>
      <c r="I2506" t="s">
        <v>42</v>
      </c>
      <c r="J2506" t="s">
        <v>25</v>
      </c>
      <c r="K2506" t="s">
        <v>26</v>
      </c>
      <c r="L2506" t="s">
        <v>53</v>
      </c>
      <c r="M2506" t="s">
        <v>2346</v>
      </c>
    </row>
    <row r="2507" spans="1:13" x14ac:dyDescent="0.35">
      <c r="A2507" s="5">
        <v>45776</v>
      </c>
      <c r="B2507">
        <v>4</v>
      </c>
      <c r="C2507">
        <v>2025</v>
      </c>
      <c r="D2507" t="s">
        <v>680</v>
      </c>
      <c r="E2507">
        <v>1</v>
      </c>
      <c r="F2507" s="6">
        <v>0.42708333333333331</v>
      </c>
      <c r="G2507" s="6">
        <v>0.43402777777777779</v>
      </c>
      <c r="H2507" s="42">
        <f t="shared" si="23"/>
        <v>0.16666666666666741</v>
      </c>
      <c r="I2507">
        <v>20104</v>
      </c>
      <c r="J2507" t="s">
        <v>25</v>
      </c>
      <c r="K2507" t="s">
        <v>26</v>
      </c>
      <c r="L2507" t="s">
        <v>47</v>
      </c>
      <c r="M2507" t="s">
        <v>2347</v>
      </c>
    </row>
    <row r="2508" spans="1:13" x14ac:dyDescent="0.35">
      <c r="A2508" s="5">
        <v>45776</v>
      </c>
      <c r="B2508">
        <v>4</v>
      </c>
      <c r="C2508">
        <v>2025</v>
      </c>
      <c r="D2508" t="s">
        <v>680</v>
      </c>
      <c r="E2508">
        <v>1</v>
      </c>
      <c r="F2508" s="6">
        <v>0.4826388888888889</v>
      </c>
      <c r="G2508" s="6">
        <v>0.48958333333333331</v>
      </c>
      <c r="H2508" s="42">
        <f t="shared" si="23"/>
        <v>0.16666666666666607</v>
      </c>
      <c r="I2508">
        <v>20104</v>
      </c>
      <c r="J2508" t="s">
        <v>25</v>
      </c>
      <c r="K2508" t="s">
        <v>26</v>
      </c>
      <c r="L2508" t="s">
        <v>183</v>
      </c>
      <c r="M2508" t="s">
        <v>2348</v>
      </c>
    </row>
    <row r="2509" spans="1:13" x14ac:dyDescent="0.35">
      <c r="A2509" s="5">
        <v>45776</v>
      </c>
      <c r="B2509">
        <v>4</v>
      </c>
      <c r="C2509">
        <v>2025</v>
      </c>
      <c r="D2509" t="s">
        <v>680</v>
      </c>
      <c r="E2509">
        <v>1</v>
      </c>
      <c r="F2509" s="6">
        <v>0.60416666666666663</v>
      </c>
      <c r="G2509" s="6">
        <v>0.61111111111111116</v>
      </c>
      <c r="H2509" s="42">
        <f t="shared" si="23"/>
        <v>0.16666666666666874</v>
      </c>
      <c r="I2509" t="s">
        <v>56</v>
      </c>
      <c r="J2509" t="s">
        <v>30</v>
      </c>
      <c r="K2509" t="s">
        <v>52</v>
      </c>
      <c r="L2509" t="s">
        <v>57</v>
      </c>
      <c r="M2509" t="s">
        <v>2349</v>
      </c>
    </row>
    <row r="2510" spans="1:13" x14ac:dyDescent="0.35">
      <c r="A2510" s="5">
        <v>45776</v>
      </c>
      <c r="B2510">
        <v>4</v>
      </c>
      <c r="C2510">
        <v>2025</v>
      </c>
      <c r="D2510" t="s">
        <v>680</v>
      </c>
      <c r="E2510">
        <v>2</v>
      </c>
      <c r="F2510" s="6">
        <v>0.625</v>
      </c>
      <c r="G2510" s="6">
        <v>0.62847222222222221</v>
      </c>
      <c r="H2510" s="42">
        <f t="shared" si="23"/>
        <v>8.3333333333333037E-2</v>
      </c>
      <c r="I2510">
        <v>20104</v>
      </c>
      <c r="J2510" t="s">
        <v>25</v>
      </c>
      <c r="K2510" t="s">
        <v>26</v>
      </c>
      <c r="L2510" t="s">
        <v>183</v>
      </c>
      <c r="M2510" t="s">
        <v>2350</v>
      </c>
    </row>
    <row r="2511" spans="1:13" x14ac:dyDescent="0.35">
      <c r="A2511" s="5">
        <v>45776</v>
      </c>
      <c r="B2511">
        <v>4</v>
      </c>
      <c r="C2511">
        <v>2025</v>
      </c>
      <c r="D2511" t="s">
        <v>680</v>
      </c>
      <c r="E2511">
        <v>2</v>
      </c>
      <c r="F2511" s="6">
        <v>0.62847222222222221</v>
      </c>
      <c r="G2511" s="6">
        <v>0.68055555555555558</v>
      </c>
      <c r="H2511" s="42">
        <f t="shared" si="23"/>
        <v>1.2500000000000009</v>
      </c>
      <c r="I2511" t="s">
        <v>93</v>
      </c>
      <c r="J2511" t="s">
        <v>38</v>
      </c>
      <c r="K2511" t="s">
        <v>39</v>
      </c>
      <c r="L2511" t="s">
        <v>47</v>
      </c>
      <c r="M2511" t="s">
        <v>2351</v>
      </c>
    </row>
    <row r="2512" spans="1:13" x14ac:dyDescent="0.35">
      <c r="A2512" s="5">
        <v>45776</v>
      </c>
      <c r="B2512">
        <v>4</v>
      </c>
      <c r="C2512">
        <v>2025</v>
      </c>
      <c r="D2512" t="s">
        <v>680</v>
      </c>
      <c r="E2512">
        <v>2</v>
      </c>
      <c r="F2512" s="6">
        <v>0.73263888888888884</v>
      </c>
      <c r="G2512" s="6">
        <v>0.73611111111111116</v>
      </c>
      <c r="H2512" s="42">
        <f t="shared" si="23"/>
        <v>8.3333333333335702E-2</v>
      </c>
      <c r="I2512" t="s">
        <v>42</v>
      </c>
      <c r="J2512" t="s">
        <v>25</v>
      </c>
      <c r="K2512" t="s">
        <v>26</v>
      </c>
      <c r="L2512" t="s">
        <v>53</v>
      </c>
      <c r="M2512" t="s">
        <v>2352</v>
      </c>
    </row>
    <row r="2513" spans="1:13" x14ac:dyDescent="0.35">
      <c r="A2513" s="5">
        <v>45776</v>
      </c>
      <c r="B2513">
        <v>4</v>
      </c>
      <c r="C2513">
        <v>2025</v>
      </c>
      <c r="D2513" t="s">
        <v>680</v>
      </c>
      <c r="E2513">
        <v>2</v>
      </c>
      <c r="F2513" s="6">
        <v>0.79166666666666663</v>
      </c>
      <c r="G2513" s="6">
        <v>0.79861111111111116</v>
      </c>
      <c r="H2513" s="42">
        <f t="shared" si="23"/>
        <v>0.16666666666666874</v>
      </c>
      <c r="I2513" t="s">
        <v>75</v>
      </c>
      <c r="J2513" t="s">
        <v>25</v>
      </c>
      <c r="K2513" t="s">
        <v>26</v>
      </c>
      <c r="L2513" t="s">
        <v>47</v>
      </c>
      <c r="M2513" t="s">
        <v>2353</v>
      </c>
    </row>
    <row r="2514" spans="1:13" x14ac:dyDescent="0.35">
      <c r="A2514" s="5">
        <v>45776</v>
      </c>
      <c r="B2514">
        <v>4</v>
      </c>
      <c r="C2514">
        <v>2025</v>
      </c>
      <c r="D2514" t="s">
        <v>680</v>
      </c>
      <c r="E2514">
        <v>2</v>
      </c>
      <c r="F2514" s="6">
        <v>0.82986111111111116</v>
      </c>
      <c r="G2514" s="6">
        <v>0.83680555555555558</v>
      </c>
      <c r="H2514" s="42">
        <f t="shared" si="23"/>
        <v>0.16666666666666607</v>
      </c>
      <c r="I2514">
        <v>20104</v>
      </c>
      <c r="J2514" t="s">
        <v>25</v>
      </c>
      <c r="K2514" t="s">
        <v>26</v>
      </c>
      <c r="L2514" t="s">
        <v>47</v>
      </c>
      <c r="M2514" t="s">
        <v>4915</v>
      </c>
    </row>
    <row r="2515" spans="1:13" x14ac:dyDescent="0.35">
      <c r="A2515" s="5">
        <v>45776</v>
      </c>
      <c r="B2515">
        <v>4</v>
      </c>
      <c r="C2515">
        <v>2025</v>
      </c>
      <c r="D2515" t="s">
        <v>680</v>
      </c>
      <c r="E2515">
        <v>2</v>
      </c>
      <c r="F2515" s="6">
        <v>0.90972222222222221</v>
      </c>
      <c r="G2515" s="6">
        <v>0.91319444444444442</v>
      </c>
      <c r="H2515" s="42">
        <f t="shared" si="23"/>
        <v>8.3333333333333037E-2</v>
      </c>
      <c r="I2515" t="s">
        <v>56</v>
      </c>
      <c r="J2515" t="s">
        <v>30</v>
      </c>
      <c r="K2515" t="s">
        <v>52</v>
      </c>
      <c r="L2515" t="s">
        <v>57</v>
      </c>
      <c r="M2515" t="s">
        <v>2354</v>
      </c>
    </row>
    <row r="2516" spans="1:13" x14ac:dyDescent="0.35">
      <c r="A2516" s="5">
        <v>45776</v>
      </c>
      <c r="B2516">
        <v>4</v>
      </c>
      <c r="C2516">
        <v>2025</v>
      </c>
      <c r="D2516" t="s">
        <v>680</v>
      </c>
      <c r="E2516">
        <v>3</v>
      </c>
      <c r="F2516" s="6">
        <v>0.92361111111111116</v>
      </c>
      <c r="G2516" s="6">
        <v>0.97222222222222221</v>
      </c>
      <c r="H2516" s="42">
        <f t="shared" si="23"/>
        <v>1.1666666666666652</v>
      </c>
      <c r="I2516" t="s">
        <v>75</v>
      </c>
      <c r="J2516" t="s">
        <v>30</v>
      </c>
      <c r="K2516" t="s">
        <v>52</v>
      </c>
      <c r="L2516" t="s">
        <v>2358</v>
      </c>
      <c r="M2516" t="s">
        <v>4916</v>
      </c>
    </row>
    <row r="2517" spans="1:13" x14ac:dyDescent="0.35">
      <c r="A2517" s="5">
        <v>45776</v>
      </c>
      <c r="B2517">
        <v>4</v>
      </c>
      <c r="C2517">
        <v>2025</v>
      </c>
      <c r="D2517" t="s">
        <v>680</v>
      </c>
      <c r="E2517">
        <v>3</v>
      </c>
      <c r="F2517" s="6">
        <v>0.99305555555555558</v>
      </c>
      <c r="G2517" s="49">
        <v>1</v>
      </c>
      <c r="H2517" s="42">
        <f t="shared" si="23"/>
        <v>0.16666666666666607</v>
      </c>
      <c r="I2517">
        <v>20104</v>
      </c>
      <c r="J2517" t="s">
        <v>25</v>
      </c>
      <c r="K2517" t="s">
        <v>26</v>
      </c>
      <c r="L2517" t="s">
        <v>47</v>
      </c>
      <c r="M2517" t="s">
        <v>2355</v>
      </c>
    </row>
    <row r="2518" spans="1:13" x14ac:dyDescent="0.35">
      <c r="A2518" s="5">
        <v>45776</v>
      </c>
      <c r="B2518">
        <v>4</v>
      </c>
      <c r="C2518">
        <v>2025</v>
      </c>
      <c r="D2518" t="s">
        <v>680</v>
      </c>
      <c r="E2518">
        <v>3</v>
      </c>
      <c r="F2518" s="6">
        <v>2.4305555555555556E-2</v>
      </c>
      <c r="G2518" s="6">
        <v>2.7777777777777776E-2</v>
      </c>
      <c r="H2518" s="42">
        <f t="shared" si="23"/>
        <v>8.3333333333333287E-2</v>
      </c>
      <c r="I2518" t="s">
        <v>42</v>
      </c>
      <c r="J2518" t="s">
        <v>25</v>
      </c>
      <c r="K2518" t="s">
        <v>26</v>
      </c>
      <c r="L2518" t="s">
        <v>1196</v>
      </c>
      <c r="M2518" t="s">
        <v>2356</v>
      </c>
    </row>
    <row r="2519" spans="1:13" x14ac:dyDescent="0.35">
      <c r="A2519" s="5">
        <v>45776</v>
      </c>
      <c r="B2519">
        <v>4</v>
      </c>
      <c r="C2519">
        <v>2025</v>
      </c>
      <c r="D2519" t="s">
        <v>680</v>
      </c>
      <c r="E2519">
        <v>3</v>
      </c>
      <c r="F2519" s="6">
        <v>7.6388888888888895E-2</v>
      </c>
      <c r="G2519" s="6">
        <v>8.3333333333333329E-2</v>
      </c>
      <c r="H2519" s="42">
        <f t="shared" si="23"/>
        <v>0.16666666666666641</v>
      </c>
      <c r="I2519" t="s">
        <v>93</v>
      </c>
      <c r="J2519" t="s">
        <v>25</v>
      </c>
      <c r="K2519" t="s">
        <v>26</v>
      </c>
      <c r="L2519" t="s">
        <v>47</v>
      </c>
      <c r="M2519" t="s">
        <v>2357</v>
      </c>
    </row>
    <row r="2520" spans="1:13" x14ac:dyDescent="0.35">
      <c r="A2520" s="5">
        <v>45777</v>
      </c>
      <c r="B2520">
        <v>4</v>
      </c>
      <c r="C2520">
        <v>2025</v>
      </c>
      <c r="D2520" t="s">
        <v>680</v>
      </c>
      <c r="E2520">
        <v>1</v>
      </c>
      <c r="F2520" s="6">
        <v>0.31597222222222221</v>
      </c>
      <c r="G2520" s="6">
        <v>0.31944444444444442</v>
      </c>
      <c r="H2520" s="42">
        <f t="shared" si="23"/>
        <v>8.3333333333333037E-2</v>
      </c>
      <c r="I2520" t="s">
        <v>33</v>
      </c>
      <c r="J2520" t="s">
        <v>30</v>
      </c>
      <c r="K2520" t="s">
        <v>52</v>
      </c>
      <c r="L2520" t="s">
        <v>57</v>
      </c>
      <c r="M2520" t="s">
        <v>681</v>
      </c>
    </row>
    <row r="2521" spans="1:13" x14ac:dyDescent="0.35">
      <c r="A2521" s="5">
        <v>45777</v>
      </c>
      <c r="B2521">
        <v>4</v>
      </c>
      <c r="C2521">
        <v>2025</v>
      </c>
      <c r="D2521" t="s">
        <v>680</v>
      </c>
      <c r="E2521">
        <v>1</v>
      </c>
      <c r="F2521" s="6">
        <v>0.3263888888888889</v>
      </c>
      <c r="G2521" s="6">
        <v>0.33333333333333331</v>
      </c>
      <c r="H2521" s="42">
        <f t="shared" si="23"/>
        <v>0.16666666666666607</v>
      </c>
      <c r="I2521" t="s">
        <v>367</v>
      </c>
      <c r="J2521" t="s">
        <v>25</v>
      </c>
      <c r="K2521" t="s">
        <v>26</v>
      </c>
      <c r="L2521" t="s">
        <v>1196</v>
      </c>
      <c r="M2521" t="s">
        <v>2359</v>
      </c>
    </row>
    <row r="2522" spans="1:13" x14ac:dyDescent="0.35">
      <c r="A2522" s="5">
        <v>45777</v>
      </c>
      <c r="B2522">
        <v>4</v>
      </c>
      <c r="C2522">
        <v>2025</v>
      </c>
      <c r="D2522" t="s">
        <v>680</v>
      </c>
      <c r="E2522">
        <v>1</v>
      </c>
      <c r="F2522" s="6">
        <v>0.3576388888888889</v>
      </c>
      <c r="G2522" s="6">
        <v>0.375</v>
      </c>
      <c r="H2522" s="42">
        <f t="shared" si="23"/>
        <v>0.41666666666666652</v>
      </c>
      <c r="I2522" t="s">
        <v>29</v>
      </c>
      <c r="J2522" t="s">
        <v>38</v>
      </c>
      <c r="K2522" t="s">
        <v>39</v>
      </c>
      <c r="L2522" t="s">
        <v>2385</v>
      </c>
      <c r="M2522" t="s">
        <v>2360</v>
      </c>
    </row>
    <row r="2523" spans="1:13" x14ac:dyDescent="0.35">
      <c r="A2523" s="5">
        <v>45777</v>
      </c>
      <c r="B2523">
        <v>4</v>
      </c>
      <c r="C2523">
        <v>2025</v>
      </c>
      <c r="D2523" t="s">
        <v>680</v>
      </c>
      <c r="E2523">
        <v>1</v>
      </c>
      <c r="F2523" s="6">
        <v>0.375</v>
      </c>
      <c r="G2523" s="6">
        <v>0.38541666666666669</v>
      </c>
      <c r="H2523" s="42">
        <f t="shared" si="23"/>
        <v>0.25000000000000044</v>
      </c>
      <c r="I2523" t="s">
        <v>33</v>
      </c>
      <c r="J2523" t="s">
        <v>25</v>
      </c>
      <c r="K2523" t="s">
        <v>26</v>
      </c>
      <c r="L2523" t="s">
        <v>2385</v>
      </c>
      <c r="M2523" t="s">
        <v>2361</v>
      </c>
    </row>
    <row r="2524" spans="1:13" x14ac:dyDescent="0.35">
      <c r="A2524" s="5">
        <v>45777</v>
      </c>
      <c r="B2524">
        <v>4</v>
      </c>
      <c r="C2524">
        <v>2025</v>
      </c>
      <c r="D2524" t="s">
        <v>680</v>
      </c>
      <c r="E2524">
        <v>1</v>
      </c>
      <c r="F2524" s="6">
        <v>0.39930555555555558</v>
      </c>
      <c r="G2524" s="6">
        <v>0.40972222222222221</v>
      </c>
      <c r="H2524" s="42">
        <f t="shared" si="23"/>
        <v>0.24999999999999911</v>
      </c>
      <c r="I2524" t="s">
        <v>215</v>
      </c>
      <c r="J2524" t="s">
        <v>25</v>
      </c>
      <c r="K2524" t="s">
        <v>26</v>
      </c>
      <c r="L2524" t="s">
        <v>47</v>
      </c>
      <c r="M2524" t="s">
        <v>2362</v>
      </c>
    </row>
    <row r="2525" spans="1:13" x14ac:dyDescent="0.35">
      <c r="A2525" s="5">
        <v>45777</v>
      </c>
      <c r="B2525">
        <v>4</v>
      </c>
      <c r="C2525">
        <v>2025</v>
      </c>
      <c r="D2525" t="s">
        <v>680</v>
      </c>
      <c r="E2525">
        <v>1</v>
      </c>
      <c r="F2525" s="6">
        <v>0.41666666666666669</v>
      </c>
      <c r="G2525" s="6">
        <v>0.4201388888888889</v>
      </c>
      <c r="H2525" s="42">
        <f t="shared" si="23"/>
        <v>8.3333333333333037E-2</v>
      </c>
      <c r="I2525" t="s">
        <v>367</v>
      </c>
      <c r="J2525" t="s">
        <v>25</v>
      </c>
      <c r="K2525" t="s">
        <v>26</v>
      </c>
      <c r="L2525" t="s">
        <v>1196</v>
      </c>
      <c r="M2525" t="s">
        <v>2363</v>
      </c>
    </row>
    <row r="2526" spans="1:13" x14ac:dyDescent="0.35">
      <c r="A2526" s="5">
        <v>45777</v>
      </c>
      <c r="B2526">
        <v>4</v>
      </c>
      <c r="C2526">
        <v>2025</v>
      </c>
      <c r="D2526" t="s">
        <v>680</v>
      </c>
      <c r="E2526">
        <v>1</v>
      </c>
      <c r="F2526" s="6">
        <v>0.43402777777777779</v>
      </c>
      <c r="G2526" s="6">
        <v>0.44097222222222221</v>
      </c>
      <c r="H2526" s="42">
        <f t="shared" si="23"/>
        <v>0.16666666666666607</v>
      </c>
      <c r="I2526" t="s">
        <v>215</v>
      </c>
      <c r="J2526" t="s">
        <v>25</v>
      </c>
      <c r="K2526" t="s">
        <v>26</v>
      </c>
      <c r="L2526" t="s">
        <v>47</v>
      </c>
      <c r="M2526" t="s">
        <v>2364</v>
      </c>
    </row>
    <row r="2527" spans="1:13" x14ac:dyDescent="0.35">
      <c r="A2527" s="5">
        <v>45777</v>
      </c>
      <c r="B2527">
        <v>4</v>
      </c>
      <c r="C2527">
        <v>2025</v>
      </c>
      <c r="D2527" t="s">
        <v>680</v>
      </c>
      <c r="E2527">
        <v>1</v>
      </c>
      <c r="F2527" s="6">
        <v>0.46180555555555558</v>
      </c>
      <c r="G2527" s="6">
        <v>0.5</v>
      </c>
      <c r="H2527" s="42">
        <f t="shared" si="23"/>
        <v>0.91666666666666607</v>
      </c>
      <c r="I2527" t="s">
        <v>71</v>
      </c>
      <c r="J2527" t="s">
        <v>25</v>
      </c>
      <c r="K2527" t="s">
        <v>26</v>
      </c>
      <c r="L2527" t="s">
        <v>47</v>
      </c>
      <c r="M2527" t="s">
        <v>2365</v>
      </c>
    </row>
    <row r="2528" spans="1:13" x14ac:dyDescent="0.35">
      <c r="A2528" s="5">
        <v>45777</v>
      </c>
      <c r="B2528">
        <v>4</v>
      </c>
      <c r="C2528">
        <v>2025</v>
      </c>
      <c r="D2528" t="s">
        <v>680</v>
      </c>
      <c r="E2528">
        <v>1</v>
      </c>
      <c r="F2528" s="6">
        <v>0.54166666666666663</v>
      </c>
      <c r="G2528" s="6">
        <v>0.56944444444444442</v>
      </c>
      <c r="H2528" s="42">
        <f t="shared" si="23"/>
        <v>0.66666666666666696</v>
      </c>
      <c r="I2528" t="s">
        <v>71</v>
      </c>
      <c r="J2528" t="s">
        <v>25</v>
      </c>
      <c r="K2528" t="s">
        <v>26</v>
      </c>
      <c r="L2528" t="s">
        <v>47</v>
      </c>
      <c r="M2528" t="s">
        <v>2366</v>
      </c>
    </row>
    <row r="2529" spans="1:13" x14ac:dyDescent="0.35">
      <c r="A2529" s="5">
        <v>45777</v>
      </c>
      <c r="B2529">
        <v>4</v>
      </c>
      <c r="C2529">
        <v>2025</v>
      </c>
      <c r="D2529" t="s">
        <v>680</v>
      </c>
      <c r="E2529">
        <v>1</v>
      </c>
      <c r="F2529" s="6">
        <v>0.57291666666666663</v>
      </c>
      <c r="G2529" s="6">
        <v>0.57986111111111116</v>
      </c>
      <c r="H2529" s="42">
        <f t="shared" si="23"/>
        <v>0.16666666666666874</v>
      </c>
      <c r="I2529" t="s">
        <v>33</v>
      </c>
      <c r="J2529" t="s">
        <v>38</v>
      </c>
      <c r="K2529" t="s">
        <v>103</v>
      </c>
      <c r="L2529" t="s">
        <v>2386</v>
      </c>
      <c r="M2529" t="s">
        <v>2367</v>
      </c>
    </row>
    <row r="2530" spans="1:13" x14ac:dyDescent="0.35">
      <c r="A2530" s="5">
        <v>45777</v>
      </c>
      <c r="B2530">
        <v>4</v>
      </c>
      <c r="C2530">
        <v>2025</v>
      </c>
      <c r="D2530" t="s">
        <v>680</v>
      </c>
      <c r="E2530">
        <v>2</v>
      </c>
      <c r="F2530" s="6">
        <v>0.625</v>
      </c>
      <c r="G2530" s="6">
        <v>0.63194444444444442</v>
      </c>
      <c r="H2530" s="42">
        <f t="shared" si="23"/>
        <v>0.16666666666666607</v>
      </c>
      <c r="I2530" t="s">
        <v>29</v>
      </c>
      <c r="J2530" t="s">
        <v>25</v>
      </c>
      <c r="K2530" t="s">
        <v>26</v>
      </c>
      <c r="L2530" t="s">
        <v>1984</v>
      </c>
      <c r="M2530" t="s">
        <v>2368</v>
      </c>
    </row>
    <row r="2531" spans="1:13" x14ac:dyDescent="0.35">
      <c r="A2531" s="5">
        <v>45777</v>
      </c>
      <c r="B2531">
        <v>4</v>
      </c>
      <c r="C2531">
        <v>2025</v>
      </c>
      <c r="D2531" t="s">
        <v>680</v>
      </c>
      <c r="E2531">
        <v>2</v>
      </c>
      <c r="F2531" s="6">
        <v>0.65277777777777779</v>
      </c>
      <c r="G2531" s="6">
        <v>0.66666666666666663</v>
      </c>
      <c r="H2531" s="42">
        <f t="shared" si="23"/>
        <v>0.33333333333333215</v>
      </c>
      <c r="I2531" t="s">
        <v>165</v>
      </c>
      <c r="J2531" t="s">
        <v>38</v>
      </c>
      <c r="K2531" t="s">
        <v>39</v>
      </c>
      <c r="L2531" t="s">
        <v>139</v>
      </c>
      <c r="M2531" t="s">
        <v>2369</v>
      </c>
    </row>
    <row r="2532" spans="1:13" x14ac:dyDescent="0.35">
      <c r="A2532" s="5">
        <v>45777</v>
      </c>
      <c r="B2532">
        <v>4</v>
      </c>
      <c r="C2532">
        <v>2025</v>
      </c>
      <c r="D2532" t="s">
        <v>680</v>
      </c>
      <c r="E2532">
        <v>2</v>
      </c>
      <c r="F2532" s="6">
        <v>0.66666666666666663</v>
      </c>
      <c r="G2532" s="6">
        <v>0.68402777777777779</v>
      </c>
      <c r="H2532" s="42">
        <f t="shared" si="23"/>
        <v>0.41666666666666785</v>
      </c>
      <c r="I2532" t="s">
        <v>33</v>
      </c>
      <c r="J2532" t="s">
        <v>25</v>
      </c>
      <c r="K2532" t="s">
        <v>26</v>
      </c>
      <c r="L2532" t="s">
        <v>34</v>
      </c>
      <c r="M2532" t="s">
        <v>2370</v>
      </c>
    </row>
    <row r="2533" spans="1:13" x14ac:dyDescent="0.35">
      <c r="A2533" s="5">
        <v>45777</v>
      </c>
      <c r="B2533">
        <v>4</v>
      </c>
      <c r="C2533">
        <v>2025</v>
      </c>
      <c r="D2533" t="s">
        <v>680</v>
      </c>
      <c r="E2533">
        <v>2</v>
      </c>
      <c r="F2533" s="6">
        <v>0.69444444444444442</v>
      </c>
      <c r="G2533" s="6">
        <v>0.69791666666666663</v>
      </c>
      <c r="H2533" s="42">
        <f t="shared" si="23"/>
        <v>8.3333333333333037E-2</v>
      </c>
      <c r="I2533" t="s">
        <v>367</v>
      </c>
      <c r="J2533" t="s">
        <v>25</v>
      </c>
      <c r="K2533" t="s">
        <v>26</v>
      </c>
      <c r="L2533" t="s">
        <v>53</v>
      </c>
      <c r="M2533" t="s">
        <v>2371</v>
      </c>
    </row>
    <row r="2534" spans="1:13" x14ac:dyDescent="0.35">
      <c r="A2534" s="5">
        <v>45777</v>
      </c>
      <c r="B2534">
        <v>4</v>
      </c>
      <c r="C2534">
        <v>2025</v>
      </c>
      <c r="D2534" t="s">
        <v>680</v>
      </c>
      <c r="E2534">
        <v>2</v>
      </c>
      <c r="F2534" s="6">
        <v>0.72569444444444442</v>
      </c>
      <c r="G2534" s="6">
        <v>0.73263888888888884</v>
      </c>
      <c r="H2534" s="42">
        <f t="shared" si="23"/>
        <v>0.16666666666666607</v>
      </c>
      <c r="I2534" t="s">
        <v>319</v>
      </c>
      <c r="J2534" t="s">
        <v>25</v>
      </c>
      <c r="K2534" t="s">
        <v>26</v>
      </c>
      <c r="L2534" t="s">
        <v>34</v>
      </c>
      <c r="M2534" t="s">
        <v>2372</v>
      </c>
    </row>
    <row r="2535" spans="1:13" x14ac:dyDescent="0.35">
      <c r="A2535" s="5">
        <v>45777</v>
      </c>
      <c r="B2535">
        <v>4</v>
      </c>
      <c r="C2535">
        <v>2025</v>
      </c>
      <c r="D2535" t="s">
        <v>680</v>
      </c>
      <c r="E2535">
        <v>2</v>
      </c>
      <c r="F2535" s="6">
        <v>0.73611111111111116</v>
      </c>
      <c r="G2535" s="6">
        <v>0.74305555555555558</v>
      </c>
      <c r="H2535" s="42">
        <f t="shared" si="23"/>
        <v>0.16666666666666607</v>
      </c>
      <c r="I2535" t="s">
        <v>319</v>
      </c>
      <c r="J2535" t="s">
        <v>25</v>
      </c>
      <c r="K2535" t="s">
        <v>26</v>
      </c>
      <c r="L2535" t="s">
        <v>1984</v>
      </c>
      <c r="M2535" t="s">
        <v>2373</v>
      </c>
    </row>
    <row r="2536" spans="1:13" x14ac:dyDescent="0.35">
      <c r="A2536" s="5">
        <v>45777</v>
      </c>
      <c r="B2536">
        <v>4</v>
      </c>
      <c r="C2536">
        <v>2025</v>
      </c>
      <c r="D2536" t="s">
        <v>680</v>
      </c>
      <c r="E2536">
        <v>2</v>
      </c>
      <c r="F2536" s="6">
        <v>0.79166666666666663</v>
      </c>
      <c r="G2536" s="6">
        <v>0.83333333333333337</v>
      </c>
      <c r="H2536" s="42">
        <f t="shared" si="23"/>
        <v>1.0000000000000018</v>
      </c>
      <c r="I2536" t="s">
        <v>56</v>
      </c>
      <c r="J2536" t="s">
        <v>25</v>
      </c>
      <c r="K2536" t="s">
        <v>26</v>
      </c>
      <c r="L2536" t="s">
        <v>76</v>
      </c>
      <c r="M2536" t="s">
        <v>4917</v>
      </c>
    </row>
    <row r="2537" spans="1:13" x14ac:dyDescent="0.35">
      <c r="A2537" s="5">
        <v>45777</v>
      </c>
      <c r="B2537">
        <v>4</v>
      </c>
      <c r="C2537">
        <v>2025</v>
      </c>
      <c r="D2537" t="s">
        <v>680</v>
      </c>
      <c r="E2537">
        <v>2</v>
      </c>
      <c r="F2537" s="6">
        <v>0.90972222222222221</v>
      </c>
      <c r="G2537" s="6">
        <v>0.91666666666666663</v>
      </c>
      <c r="H2537" s="42">
        <f t="shared" si="23"/>
        <v>0.16666666666666607</v>
      </c>
      <c r="I2537" t="s">
        <v>87</v>
      </c>
      <c r="J2537" t="s">
        <v>30</v>
      </c>
      <c r="K2537" t="s">
        <v>52</v>
      </c>
      <c r="L2537" t="s">
        <v>57</v>
      </c>
      <c r="M2537" t="s">
        <v>1826</v>
      </c>
    </row>
    <row r="2538" spans="1:13" x14ac:dyDescent="0.35">
      <c r="A2538" s="5">
        <v>45777</v>
      </c>
      <c r="B2538">
        <v>4</v>
      </c>
      <c r="C2538">
        <v>2025</v>
      </c>
      <c r="D2538" t="s">
        <v>680</v>
      </c>
      <c r="E2538">
        <v>3</v>
      </c>
      <c r="F2538" s="6">
        <v>0.94097222222222221</v>
      </c>
      <c r="G2538" s="6">
        <v>0.95138888888888884</v>
      </c>
      <c r="H2538" s="42">
        <f t="shared" si="23"/>
        <v>0.24999999999999911</v>
      </c>
      <c r="I2538" t="s">
        <v>42</v>
      </c>
      <c r="J2538" t="s">
        <v>25</v>
      </c>
      <c r="K2538" t="s">
        <v>26</v>
      </c>
      <c r="L2538" t="s">
        <v>1196</v>
      </c>
      <c r="M2538" t="s">
        <v>2374</v>
      </c>
    </row>
    <row r="2539" spans="1:13" x14ac:dyDescent="0.35">
      <c r="A2539" s="5">
        <v>45777</v>
      </c>
      <c r="B2539">
        <v>4</v>
      </c>
      <c r="C2539">
        <v>2025</v>
      </c>
      <c r="D2539" t="s">
        <v>680</v>
      </c>
      <c r="E2539">
        <v>3</v>
      </c>
      <c r="F2539" s="6">
        <v>0.96527777777777779</v>
      </c>
      <c r="G2539" s="6">
        <v>0.96875</v>
      </c>
      <c r="H2539" s="42">
        <f t="shared" si="23"/>
        <v>8.3333333333333037E-2</v>
      </c>
      <c r="I2539" t="s">
        <v>42</v>
      </c>
      <c r="J2539" t="s">
        <v>25</v>
      </c>
      <c r="K2539" t="s">
        <v>26</v>
      </c>
      <c r="L2539" t="s">
        <v>1196</v>
      </c>
      <c r="M2539" t="s">
        <v>2375</v>
      </c>
    </row>
    <row r="2540" spans="1:13" x14ac:dyDescent="0.35">
      <c r="A2540" s="5">
        <v>45777</v>
      </c>
      <c r="B2540">
        <v>4</v>
      </c>
      <c r="C2540">
        <v>2025</v>
      </c>
      <c r="D2540" t="s">
        <v>680</v>
      </c>
      <c r="E2540">
        <v>3</v>
      </c>
      <c r="F2540" s="6">
        <v>0.97222222222222221</v>
      </c>
      <c r="G2540" s="49">
        <v>1</v>
      </c>
      <c r="H2540" s="42">
        <f t="shared" si="23"/>
        <v>0.66666666666666696</v>
      </c>
      <c r="I2540" t="s">
        <v>24</v>
      </c>
      <c r="J2540" t="s">
        <v>38</v>
      </c>
      <c r="K2540" t="s">
        <v>39</v>
      </c>
      <c r="L2540" t="s">
        <v>47</v>
      </c>
      <c r="M2540" t="s">
        <v>2376</v>
      </c>
    </row>
    <row r="2541" spans="1:13" x14ac:dyDescent="0.35">
      <c r="A2541" s="5">
        <v>45777</v>
      </c>
      <c r="B2541">
        <v>4</v>
      </c>
      <c r="C2541">
        <v>2025</v>
      </c>
      <c r="D2541" t="s">
        <v>680</v>
      </c>
      <c r="E2541">
        <v>3</v>
      </c>
      <c r="F2541" s="6">
        <v>0</v>
      </c>
      <c r="G2541" s="6">
        <v>1.0416666666666666E-2</v>
      </c>
      <c r="H2541" s="42">
        <f t="shared" si="23"/>
        <v>0.25</v>
      </c>
      <c r="I2541" t="s">
        <v>24</v>
      </c>
      <c r="J2541" t="s">
        <v>38</v>
      </c>
      <c r="K2541" t="s">
        <v>39</v>
      </c>
      <c r="L2541" t="s">
        <v>47</v>
      </c>
      <c r="M2541" t="s">
        <v>2377</v>
      </c>
    </row>
    <row r="2542" spans="1:13" x14ac:dyDescent="0.35">
      <c r="A2542" s="5">
        <v>45777</v>
      </c>
      <c r="B2542">
        <v>4</v>
      </c>
      <c r="C2542">
        <v>2025</v>
      </c>
      <c r="D2542" t="s">
        <v>680</v>
      </c>
      <c r="E2542">
        <v>3</v>
      </c>
      <c r="F2542" s="6">
        <v>2.0833333333333332E-2</v>
      </c>
      <c r="G2542" s="6">
        <v>3.4722222222222224E-2</v>
      </c>
      <c r="H2542" s="42">
        <f t="shared" si="23"/>
        <v>0.33333333333333337</v>
      </c>
      <c r="I2542" t="s">
        <v>42</v>
      </c>
      <c r="J2542" t="s">
        <v>25</v>
      </c>
      <c r="K2542" t="s">
        <v>26</v>
      </c>
      <c r="L2542" t="s">
        <v>1196</v>
      </c>
      <c r="M2542" t="s">
        <v>2378</v>
      </c>
    </row>
    <row r="2543" spans="1:13" x14ac:dyDescent="0.35">
      <c r="A2543" s="5">
        <v>45777</v>
      </c>
      <c r="B2543">
        <v>4</v>
      </c>
      <c r="C2543">
        <v>2025</v>
      </c>
      <c r="D2543" t="s">
        <v>680</v>
      </c>
      <c r="E2543">
        <v>3</v>
      </c>
      <c r="F2543" s="6">
        <v>5.9027777777777776E-2</v>
      </c>
      <c r="G2543" s="6">
        <v>6.5972222222222224E-2</v>
      </c>
      <c r="H2543" s="42">
        <f t="shared" si="23"/>
        <v>0.16666666666666674</v>
      </c>
      <c r="I2543" t="s">
        <v>42</v>
      </c>
      <c r="J2543" t="s">
        <v>25</v>
      </c>
      <c r="K2543" t="s">
        <v>26</v>
      </c>
      <c r="L2543" t="s">
        <v>1196</v>
      </c>
      <c r="M2543" t="s">
        <v>2379</v>
      </c>
    </row>
    <row r="2544" spans="1:13" x14ac:dyDescent="0.35">
      <c r="A2544" s="5">
        <v>45777</v>
      </c>
      <c r="B2544">
        <v>4</v>
      </c>
      <c r="C2544">
        <v>2025</v>
      </c>
      <c r="D2544" t="s">
        <v>680</v>
      </c>
      <c r="E2544">
        <v>3</v>
      </c>
      <c r="F2544" s="6">
        <v>6.5972222222222224E-2</v>
      </c>
      <c r="G2544" s="6">
        <v>8.3333333333333329E-2</v>
      </c>
      <c r="H2544" s="42">
        <f t="shared" si="23"/>
        <v>0.41666666666666652</v>
      </c>
      <c r="I2544" t="s">
        <v>75</v>
      </c>
      <c r="J2544" t="s">
        <v>25</v>
      </c>
      <c r="K2544" t="s">
        <v>26</v>
      </c>
      <c r="L2544" t="s">
        <v>27</v>
      </c>
      <c r="M2544" t="s">
        <v>2380</v>
      </c>
    </row>
    <row r="2545" spans="1:25" x14ac:dyDescent="0.35">
      <c r="A2545" s="5">
        <v>45777</v>
      </c>
      <c r="B2545">
        <v>4</v>
      </c>
      <c r="C2545">
        <v>2025</v>
      </c>
      <c r="D2545" t="s">
        <v>680</v>
      </c>
      <c r="E2545">
        <v>3</v>
      </c>
      <c r="F2545" s="6">
        <v>8.3333333333333329E-2</v>
      </c>
      <c r="G2545" s="6">
        <v>9.0277777777777776E-2</v>
      </c>
      <c r="H2545" s="42">
        <f t="shared" si="23"/>
        <v>0.16666666666666674</v>
      </c>
      <c r="I2545" t="s">
        <v>75</v>
      </c>
      <c r="J2545" t="s">
        <v>25</v>
      </c>
      <c r="K2545" t="s">
        <v>26</v>
      </c>
      <c r="L2545" t="s">
        <v>47</v>
      </c>
      <c r="M2545" t="s">
        <v>2381</v>
      </c>
    </row>
    <row r="2546" spans="1:25" x14ac:dyDescent="0.35">
      <c r="A2546" s="5">
        <v>45777</v>
      </c>
      <c r="B2546">
        <v>4</v>
      </c>
      <c r="C2546">
        <v>2025</v>
      </c>
      <c r="D2546" t="s">
        <v>680</v>
      </c>
      <c r="E2546">
        <v>3</v>
      </c>
      <c r="F2546" s="6">
        <v>0.10416666666666667</v>
      </c>
      <c r="G2546" s="6">
        <v>0.1111111111111111</v>
      </c>
      <c r="H2546" s="42">
        <f t="shared" si="23"/>
        <v>0.16666666666666641</v>
      </c>
      <c r="I2546">
        <v>20104</v>
      </c>
      <c r="J2546" t="s">
        <v>25</v>
      </c>
      <c r="K2546" t="s">
        <v>26</v>
      </c>
      <c r="L2546" t="s">
        <v>475</v>
      </c>
      <c r="M2546" t="s">
        <v>2382</v>
      </c>
    </row>
    <row r="2547" spans="1:25" x14ac:dyDescent="0.35">
      <c r="A2547" s="5">
        <v>45777</v>
      </c>
      <c r="B2547">
        <v>4</v>
      </c>
      <c r="C2547">
        <v>2025</v>
      </c>
      <c r="D2547" t="s">
        <v>680</v>
      </c>
      <c r="E2547">
        <v>3</v>
      </c>
      <c r="F2547" s="6">
        <v>0.1736111111111111</v>
      </c>
      <c r="G2547" s="6">
        <v>0.1875</v>
      </c>
      <c r="H2547" s="42">
        <f t="shared" si="23"/>
        <v>0.33333333333333348</v>
      </c>
      <c r="I2547" t="s">
        <v>75</v>
      </c>
      <c r="J2547" t="s">
        <v>25</v>
      </c>
      <c r="K2547" t="s">
        <v>26</v>
      </c>
      <c r="L2547" t="s">
        <v>47</v>
      </c>
      <c r="M2547" t="s">
        <v>4918</v>
      </c>
    </row>
    <row r="2548" spans="1:25" x14ac:dyDescent="0.35">
      <c r="A2548" s="5">
        <v>45777</v>
      </c>
      <c r="B2548">
        <v>4</v>
      </c>
      <c r="C2548">
        <v>2025</v>
      </c>
      <c r="D2548" t="s">
        <v>680</v>
      </c>
      <c r="E2548">
        <v>3</v>
      </c>
      <c r="F2548" s="6">
        <v>0.20833333333333334</v>
      </c>
      <c r="G2548" s="6">
        <v>0.21527777777777779</v>
      </c>
      <c r="H2548" s="42">
        <f t="shared" si="23"/>
        <v>0.16666666666666674</v>
      </c>
      <c r="I2548" t="s">
        <v>56</v>
      </c>
      <c r="J2548" t="s">
        <v>30</v>
      </c>
      <c r="K2548" t="s">
        <v>52</v>
      </c>
      <c r="L2548" t="s">
        <v>57</v>
      </c>
      <c r="M2548" t="s">
        <v>2383</v>
      </c>
    </row>
    <row r="2549" spans="1:25" x14ac:dyDescent="0.35">
      <c r="A2549" s="5">
        <v>45777</v>
      </c>
      <c r="B2549">
        <v>4</v>
      </c>
      <c r="C2549">
        <v>2025</v>
      </c>
      <c r="D2549" t="s">
        <v>680</v>
      </c>
      <c r="E2549">
        <v>3</v>
      </c>
      <c r="F2549" s="6">
        <v>0.22916666666666666</v>
      </c>
      <c r="G2549" s="6">
        <v>0.24652777777777779</v>
      </c>
      <c r="H2549" s="42">
        <f t="shared" si="23"/>
        <v>0.41666666666666718</v>
      </c>
      <c r="I2549" t="s">
        <v>42</v>
      </c>
      <c r="J2549" t="s">
        <v>25</v>
      </c>
      <c r="K2549" t="s">
        <v>26</v>
      </c>
      <c r="L2549" t="s">
        <v>53</v>
      </c>
      <c r="M2549" t="s">
        <v>2384</v>
      </c>
    </row>
    <row r="2553" spans="1:25" ht="15.5" x14ac:dyDescent="0.35">
      <c r="A2553" s="1" t="s">
        <v>0</v>
      </c>
      <c r="B2553" s="2" t="s">
        <v>1</v>
      </c>
      <c r="C2553" s="2" t="s">
        <v>2</v>
      </c>
      <c r="D2553" s="2" t="s">
        <v>676</v>
      </c>
      <c r="E2553" s="2" t="s">
        <v>3</v>
      </c>
      <c r="F2553" s="3" t="s">
        <v>4</v>
      </c>
      <c r="G2553" s="3" t="s">
        <v>5</v>
      </c>
      <c r="H2553" s="48" t="s">
        <v>6</v>
      </c>
      <c r="I2553" s="2" t="s">
        <v>7</v>
      </c>
      <c r="J2553" s="2" t="s">
        <v>8</v>
      </c>
      <c r="K2553" s="2" t="s">
        <v>9</v>
      </c>
      <c r="L2553" s="2" t="s">
        <v>10</v>
      </c>
      <c r="M2553" s="2" t="s">
        <v>11</v>
      </c>
      <c r="N2553" s="2" t="s">
        <v>12</v>
      </c>
      <c r="O2553" s="2" t="s">
        <v>13</v>
      </c>
      <c r="P2553" s="2" t="s">
        <v>14</v>
      </c>
      <c r="Q2553" s="2" t="s">
        <v>15</v>
      </c>
      <c r="R2553" s="2" t="s">
        <v>16</v>
      </c>
      <c r="S2553" s="2" t="s">
        <v>17</v>
      </c>
      <c r="T2553" s="2" t="s">
        <v>18</v>
      </c>
      <c r="U2553" s="2" t="s">
        <v>19</v>
      </c>
      <c r="V2553" s="2" t="s">
        <v>20</v>
      </c>
      <c r="W2553" s="2" t="s">
        <v>21</v>
      </c>
      <c r="X2553" s="2" t="s">
        <v>22</v>
      </c>
      <c r="Y2553" s="4" t="s">
        <v>23</v>
      </c>
    </row>
    <row r="2554" spans="1:25" x14ac:dyDescent="0.35">
      <c r="A2554" s="5">
        <v>45779</v>
      </c>
      <c r="B2554">
        <v>5</v>
      </c>
      <c r="C2554">
        <v>2025</v>
      </c>
      <c r="D2554" t="s">
        <v>677</v>
      </c>
      <c r="E2554">
        <v>1</v>
      </c>
      <c r="F2554" s="6">
        <v>0.375</v>
      </c>
      <c r="G2554" s="6">
        <v>0.39583333333333331</v>
      </c>
      <c r="H2554" s="42">
        <f t="shared" ref="H2554:H2569" si="24">(G2554-F2554)*24</f>
        <v>0.49999999999999956</v>
      </c>
      <c r="I2554" t="s">
        <v>84</v>
      </c>
      <c r="J2554" t="s">
        <v>38</v>
      </c>
      <c r="K2554" t="s">
        <v>39</v>
      </c>
      <c r="L2554" t="s">
        <v>139</v>
      </c>
      <c r="M2554" t="s">
        <v>2387</v>
      </c>
    </row>
    <row r="2555" spans="1:25" x14ac:dyDescent="0.35">
      <c r="A2555" s="5">
        <v>45779</v>
      </c>
      <c r="B2555">
        <v>5</v>
      </c>
      <c r="C2555">
        <v>2025</v>
      </c>
      <c r="D2555" t="s">
        <v>677</v>
      </c>
      <c r="E2555">
        <v>1</v>
      </c>
      <c r="F2555" s="6">
        <v>0.39583333333333331</v>
      </c>
      <c r="G2555" s="6">
        <v>0.40277777777777779</v>
      </c>
      <c r="H2555" s="42">
        <f t="shared" si="24"/>
        <v>0.16666666666666741</v>
      </c>
      <c r="I2555" t="s">
        <v>215</v>
      </c>
      <c r="J2555" t="s">
        <v>25</v>
      </c>
      <c r="K2555" t="s">
        <v>26</v>
      </c>
      <c r="L2555" t="s">
        <v>47</v>
      </c>
      <c r="M2555" t="s">
        <v>2388</v>
      </c>
    </row>
    <row r="2556" spans="1:25" x14ac:dyDescent="0.35">
      <c r="A2556" s="5">
        <v>45779</v>
      </c>
      <c r="B2556">
        <v>5</v>
      </c>
      <c r="C2556">
        <v>2025</v>
      </c>
      <c r="D2556" t="s">
        <v>677</v>
      </c>
      <c r="E2556">
        <v>1</v>
      </c>
      <c r="F2556" s="6">
        <v>0.41666666666666669</v>
      </c>
      <c r="G2556" s="6">
        <v>0.4236111111111111</v>
      </c>
      <c r="H2556" s="42">
        <f t="shared" si="24"/>
        <v>0.16666666666666607</v>
      </c>
      <c r="I2556" t="s">
        <v>215</v>
      </c>
      <c r="J2556" t="s">
        <v>38</v>
      </c>
      <c r="K2556" t="s">
        <v>39</v>
      </c>
      <c r="L2556" t="s">
        <v>139</v>
      </c>
      <c r="M2556" t="s">
        <v>2389</v>
      </c>
    </row>
    <row r="2557" spans="1:25" x14ac:dyDescent="0.35">
      <c r="A2557" s="5">
        <v>45779</v>
      </c>
      <c r="B2557">
        <v>5</v>
      </c>
      <c r="C2557">
        <v>2025</v>
      </c>
      <c r="D2557" t="s">
        <v>677</v>
      </c>
      <c r="E2557">
        <v>1</v>
      </c>
      <c r="F2557" s="6">
        <v>0.4236111111111111</v>
      </c>
      <c r="G2557" s="6">
        <v>0.44097222222222221</v>
      </c>
      <c r="H2557" s="42">
        <f t="shared" si="24"/>
        <v>0.41666666666666652</v>
      </c>
      <c r="I2557" t="s">
        <v>33</v>
      </c>
      <c r="J2557" t="s">
        <v>25</v>
      </c>
      <c r="K2557" t="s">
        <v>26</v>
      </c>
      <c r="L2557" t="s">
        <v>36</v>
      </c>
      <c r="M2557" t="s">
        <v>2390</v>
      </c>
    </row>
    <row r="2558" spans="1:25" x14ac:dyDescent="0.35">
      <c r="A2558" s="5">
        <v>45779</v>
      </c>
      <c r="B2558">
        <v>5</v>
      </c>
      <c r="C2558">
        <v>2025</v>
      </c>
      <c r="D2558" t="s">
        <v>677</v>
      </c>
      <c r="E2558">
        <v>1</v>
      </c>
      <c r="F2558" s="6">
        <v>0.44791666666666669</v>
      </c>
      <c r="G2558" s="6">
        <v>0.4548611111111111</v>
      </c>
      <c r="H2558" s="42">
        <f t="shared" si="24"/>
        <v>0.16666666666666607</v>
      </c>
      <c r="I2558" t="s">
        <v>304</v>
      </c>
      <c r="J2558" t="s">
        <v>25</v>
      </c>
      <c r="K2558" t="s">
        <v>26</v>
      </c>
      <c r="L2558" t="s">
        <v>47</v>
      </c>
      <c r="M2558" t="s">
        <v>2391</v>
      </c>
    </row>
    <row r="2559" spans="1:25" x14ac:dyDescent="0.35">
      <c r="A2559" s="5">
        <v>45779</v>
      </c>
      <c r="B2559">
        <v>5</v>
      </c>
      <c r="C2559">
        <v>2025</v>
      </c>
      <c r="D2559" t="s">
        <v>677</v>
      </c>
      <c r="E2559">
        <v>1</v>
      </c>
      <c r="F2559" s="6">
        <v>0.4548611111111111</v>
      </c>
      <c r="G2559" s="6">
        <v>0.45833333333333331</v>
      </c>
      <c r="H2559" s="42">
        <f t="shared" si="24"/>
        <v>8.3333333333333037E-2</v>
      </c>
      <c r="I2559" t="s">
        <v>71</v>
      </c>
      <c r="J2559" t="s">
        <v>25</v>
      </c>
      <c r="K2559" t="s">
        <v>26</v>
      </c>
      <c r="L2559" t="s">
        <v>47</v>
      </c>
      <c r="M2559" t="s">
        <v>2392</v>
      </c>
    </row>
    <row r="2560" spans="1:25" x14ac:dyDescent="0.35">
      <c r="A2560" s="5">
        <v>45779</v>
      </c>
      <c r="B2560">
        <v>5</v>
      </c>
      <c r="C2560">
        <v>2025</v>
      </c>
      <c r="D2560" t="s">
        <v>677</v>
      </c>
      <c r="E2560">
        <v>1</v>
      </c>
      <c r="F2560" s="6">
        <v>0.45833333333333331</v>
      </c>
      <c r="G2560" s="6">
        <v>0.47916666666666669</v>
      </c>
      <c r="H2560" s="42">
        <f t="shared" si="24"/>
        <v>0.50000000000000089</v>
      </c>
      <c r="I2560" t="s">
        <v>71</v>
      </c>
      <c r="J2560" t="s">
        <v>25</v>
      </c>
      <c r="K2560" t="s">
        <v>26</v>
      </c>
      <c r="L2560" t="s">
        <v>47</v>
      </c>
      <c r="M2560" t="s">
        <v>2393</v>
      </c>
    </row>
    <row r="2561" spans="1:13" x14ac:dyDescent="0.35">
      <c r="A2561" s="5">
        <v>45779</v>
      </c>
      <c r="B2561">
        <v>5</v>
      </c>
      <c r="C2561">
        <v>2025</v>
      </c>
      <c r="D2561" t="s">
        <v>677</v>
      </c>
      <c r="E2561">
        <v>1</v>
      </c>
      <c r="F2561" s="6">
        <v>0.61111111111111116</v>
      </c>
      <c r="G2561" s="6">
        <v>0.61805555555555558</v>
      </c>
      <c r="H2561" s="42">
        <f t="shared" si="24"/>
        <v>0.16666666666666607</v>
      </c>
      <c r="I2561" t="s">
        <v>71</v>
      </c>
      <c r="J2561" t="s">
        <v>25</v>
      </c>
      <c r="K2561" t="s">
        <v>26</v>
      </c>
      <c r="L2561" t="s">
        <v>47</v>
      </c>
      <c r="M2561" t="s">
        <v>2394</v>
      </c>
    </row>
    <row r="2562" spans="1:13" x14ac:dyDescent="0.35">
      <c r="A2562" s="5">
        <v>45779</v>
      </c>
      <c r="B2562">
        <v>5</v>
      </c>
      <c r="C2562">
        <v>2025</v>
      </c>
      <c r="D2562" t="s">
        <v>677</v>
      </c>
      <c r="E2562">
        <v>2</v>
      </c>
      <c r="F2562" s="6">
        <v>0.65972222222222221</v>
      </c>
      <c r="G2562" s="6">
        <v>0.66666666666666663</v>
      </c>
      <c r="H2562" s="42">
        <f t="shared" si="24"/>
        <v>0.16666666666666607</v>
      </c>
      <c r="I2562" t="s">
        <v>168</v>
      </c>
      <c r="J2562" t="s">
        <v>25</v>
      </c>
      <c r="K2562" t="s">
        <v>26</v>
      </c>
      <c r="L2562" t="s">
        <v>47</v>
      </c>
      <c r="M2562" t="s">
        <v>4919</v>
      </c>
    </row>
    <row r="2563" spans="1:13" x14ac:dyDescent="0.35">
      <c r="A2563" s="5">
        <v>45779</v>
      </c>
      <c r="B2563">
        <v>5</v>
      </c>
      <c r="C2563">
        <v>2025</v>
      </c>
      <c r="D2563" t="s">
        <v>677</v>
      </c>
      <c r="E2563">
        <v>2</v>
      </c>
      <c r="F2563" s="6">
        <v>0.70486111111111116</v>
      </c>
      <c r="G2563" s="6">
        <v>0.70833333333333337</v>
      </c>
      <c r="H2563" s="42">
        <f t="shared" si="24"/>
        <v>8.3333333333333037E-2</v>
      </c>
      <c r="I2563" t="s">
        <v>56</v>
      </c>
      <c r="J2563" t="s">
        <v>30</v>
      </c>
      <c r="K2563" t="s">
        <v>52</v>
      </c>
      <c r="L2563" t="s">
        <v>57</v>
      </c>
      <c r="M2563" t="s">
        <v>2395</v>
      </c>
    </row>
    <row r="2564" spans="1:13" x14ac:dyDescent="0.35">
      <c r="A2564" s="5">
        <v>45779</v>
      </c>
      <c r="B2564">
        <v>5</v>
      </c>
      <c r="C2564">
        <v>2025</v>
      </c>
      <c r="D2564" t="s">
        <v>677</v>
      </c>
      <c r="E2564">
        <v>2</v>
      </c>
      <c r="F2564" s="6">
        <v>0.73611111111111116</v>
      </c>
      <c r="G2564" s="6">
        <v>0.73958333333333337</v>
      </c>
      <c r="H2564" s="42">
        <f t="shared" si="24"/>
        <v>8.3333333333333037E-2</v>
      </c>
      <c r="I2564" t="s">
        <v>56</v>
      </c>
      <c r="J2564" t="s">
        <v>30</v>
      </c>
      <c r="K2564" t="s">
        <v>52</v>
      </c>
      <c r="L2564" t="s">
        <v>57</v>
      </c>
      <c r="M2564" t="s">
        <v>2396</v>
      </c>
    </row>
    <row r="2565" spans="1:13" x14ac:dyDescent="0.35">
      <c r="A2565" s="5">
        <v>45779</v>
      </c>
      <c r="B2565">
        <v>5</v>
      </c>
      <c r="C2565">
        <v>2025</v>
      </c>
      <c r="D2565" t="s">
        <v>677</v>
      </c>
      <c r="E2565">
        <v>2</v>
      </c>
      <c r="F2565" s="6">
        <v>0.74305555555555558</v>
      </c>
      <c r="G2565" s="6">
        <v>0.75</v>
      </c>
      <c r="H2565" s="42">
        <f t="shared" si="24"/>
        <v>0.16666666666666607</v>
      </c>
      <c r="I2565" t="s">
        <v>56</v>
      </c>
      <c r="J2565" t="s">
        <v>30</v>
      </c>
      <c r="K2565" t="s">
        <v>52</v>
      </c>
      <c r="L2565" t="s">
        <v>57</v>
      </c>
      <c r="M2565" t="s">
        <v>2150</v>
      </c>
    </row>
    <row r="2566" spans="1:13" x14ac:dyDescent="0.35">
      <c r="A2566" s="5">
        <v>45779</v>
      </c>
      <c r="B2566">
        <v>5</v>
      </c>
      <c r="C2566">
        <v>2025</v>
      </c>
      <c r="D2566" t="s">
        <v>677</v>
      </c>
      <c r="E2566">
        <v>2</v>
      </c>
      <c r="F2566" s="6">
        <v>0.79861111111111116</v>
      </c>
      <c r="G2566" s="6">
        <v>0.8125</v>
      </c>
      <c r="H2566" s="42">
        <f t="shared" si="24"/>
        <v>0.33333333333333215</v>
      </c>
      <c r="I2566">
        <v>20104</v>
      </c>
      <c r="J2566" t="s">
        <v>25</v>
      </c>
      <c r="K2566" t="s">
        <v>26</v>
      </c>
      <c r="L2566" t="s">
        <v>47</v>
      </c>
      <c r="M2566" t="s">
        <v>2397</v>
      </c>
    </row>
    <row r="2567" spans="1:13" x14ac:dyDescent="0.35">
      <c r="A2567" s="5">
        <v>45779</v>
      </c>
      <c r="B2567">
        <v>5</v>
      </c>
      <c r="C2567">
        <v>2025</v>
      </c>
      <c r="D2567" t="s">
        <v>677</v>
      </c>
      <c r="E2567">
        <v>2</v>
      </c>
      <c r="F2567" s="6">
        <v>0.81944444444444442</v>
      </c>
      <c r="G2567" s="6">
        <v>0.83333333333333337</v>
      </c>
      <c r="H2567" s="42">
        <f t="shared" si="24"/>
        <v>0.33333333333333481</v>
      </c>
      <c r="I2567">
        <v>20104</v>
      </c>
      <c r="J2567" t="s">
        <v>25</v>
      </c>
      <c r="K2567" t="s">
        <v>26</v>
      </c>
      <c r="L2567" t="s">
        <v>183</v>
      </c>
      <c r="M2567" t="s">
        <v>2398</v>
      </c>
    </row>
    <row r="2568" spans="1:13" x14ac:dyDescent="0.35">
      <c r="A2568" s="5">
        <v>45779</v>
      </c>
      <c r="B2568">
        <v>5</v>
      </c>
      <c r="C2568">
        <v>2025</v>
      </c>
      <c r="D2568" t="s">
        <v>677</v>
      </c>
      <c r="E2568">
        <v>2</v>
      </c>
      <c r="F2568" s="6">
        <v>0.84375</v>
      </c>
      <c r="G2568" s="6">
        <v>0.85069444444444442</v>
      </c>
      <c r="H2568" s="42">
        <f t="shared" si="24"/>
        <v>0.16666666666666607</v>
      </c>
      <c r="I2568">
        <v>20104</v>
      </c>
      <c r="J2568" t="s">
        <v>25</v>
      </c>
      <c r="K2568" t="s">
        <v>26</v>
      </c>
      <c r="L2568" t="s">
        <v>183</v>
      </c>
      <c r="M2568" t="s">
        <v>2399</v>
      </c>
    </row>
    <row r="2569" spans="1:13" x14ac:dyDescent="0.35">
      <c r="A2569" s="5">
        <v>45779</v>
      </c>
      <c r="B2569">
        <v>5</v>
      </c>
      <c r="C2569">
        <v>2025</v>
      </c>
      <c r="D2569" t="s">
        <v>677</v>
      </c>
      <c r="E2569">
        <v>2</v>
      </c>
      <c r="F2569" s="6">
        <v>0.88541666666666663</v>
      </c>
      <c r="G2569" s="6">
        <v>0.91666666666666663</v>
      </c>
      <c r="H2569" s="42">
        <f t="shared" si="24"/>
        <v>0.75</v>
      </c>
      <c r="I2569">
        <v>20104</v>
      </c>
      <c r="J2569" t="s">
        <v>25</v>
      </c>
      <c r="K2569" t="s">
        <v>26</v>
      </c>
      <c r="L2569" t="s">
        <v>183</v>
      </c>
      <c r="M2569" t="s">
        <v>2400</v>
      </c>
    </row>
    <row r="2570" spans="1:13" x14ac:dyDescent="0.35">
      <c r="A2570" s="5">
        <v>45779</v>
      </c>
      <c r="B2570">
        <v>5</v>
      </c>
      <c r="C2570">
        <v>2025</v>
      </c>
      <c r="D2570" t="s">
        <v>677</v>
      </c>
      <c r="E2570">
        <v>3</v>
      </c>
      <c r="F2570" s="6">
        <v>0.92361111111111116</v>
      </c>
      <c r="G2570" s="6">
        <v>0.93402777777777779</v>
      </c>
      <c r="H2570" s="42">
        <f>(G2570-F2570)*24</f>
        <v>0.24999999999999911</v>
      </c>
      <c r="I2570">
        <v>20104</v>
      </c>
      <c r="J2570" t="s">
        <v>25</v>
      </c>
      <c r="K2570" t="s">
        <v>26</v>
      </c>
      <c r="L2570" t="s">
        <v>183</v>
      </c>
      <c r="M2570" t="s">
        <v>2401</v>
      </c>
    </row>
    <row r="2571" spans="1:13" x14ac:dyDescent="0.35">
      <c r="A2571" s="5">
        <v>45779</v>
      </c>
      <c r="B2571">
        <v>5</v>
      </c>
      <c r="C2571">
        <v>2025</v>
      </c>
      <c r="D2571" t="s">
        <v>677</v>
      </c>
      <c r="E2571">
        <v>3</v>
      </c>
      <c r="F2571" s="6">
        <v>0.94791666666666663</v>
      </c>
      <c r="G2571" s="6">
        <v>0.95833333333333337</v>
      </c>
      <c r="H2571" s="42">
        <f t="shared" ref="H2571:H2634" si="25">(G2571-F2571)*24</f>
        <v>0.25000000000000178</v>
      </c>
      <c r="I2571" t="s">
        <v>56</v>
      </c>
      <c r="J2571" t="s">
        <v>25</v>
      </c>
      <c r="K2571" t="s">
        <v>26</v>
      </c>
      <c r="L2571" t="s">
        <v>34</v>
      </c>
      <c r="M2571" t="s">
        <v>4920</v>
      </c>
    </row>
    <row r="2572" spans="1:13" x14ac:dyDescent="0.35">
      <c r="A2572" s="5">
        <v>45779</v>
      </c>
      <c r="B2572">
        <v>5</v>
      </c>
      <c r="C2572">
        <v>2025</v>
      </c>
      <c r="D2572" t="s">
        <v>677</v>
      </c>
      <c r="E2572">
        <v>3</v>
      </c>
      <c r="F2572" s="6">
        <v>1.3888888888888888E-2</v>
      </c>
      <c r="G2572" s="6">
        <v>2.0833333333333332E-2</v>
      </c>
      <c r="H2572" s="42">
        <f t="shared" si="25"/>
        <v>0.16666666666666666</v>
      </c>
      <c r="I2572" t="s">
        <v>93</v>
      </c>
      <c r="J2572" t="s">
        <v>25</v>
      </c>
      <c r="K2572" t="s">
        <v>26</v>
      </c>
      <c r="L2572" t="s">
        <v>47</v>
      </c>
      <c r="M2572" t="s">
        <v>2402</v>
      </c>
    </row>
    <row r="2573" spans="1:13" x14ac:dyDescent="0.35">
      <c r="A2573" s="5">
        <v>45779</v>
      </c>
      <c r="B2573">
        <v>5</v>
      </c>
      <c r="C2573">
        <v>2025</v>
      </c>
      <c r="D2573" t="s">
        <v>677</v>
      </c>
      <c r="E2573">
        <v>3</v>
      </c>
      <c r="F2573" s="6">
        <v>3.125E-2</v>
      </c>
      <c r="G2573" s="6">
        <v>3.8194444444444448E-2</v>
      </c>
      <c r="H2573" s="42">
        <f t="shared" si="25"/>
        <v>0.16666666666666674</v>
      </c>
      <c r="I2573" t="s">
        <v>42</v>
      </c>
      <c r="J2573" t="s">
        <v>25</v>
      </c>
      <c r="K2573" t="s">
        <v>26</v>
      </c>
      <c r="L2573" t="s">
        <v>53</v>
      </c>
      <c r="M2573" t="s">
        <v>2403</v>
      </c>
    </row>
    <row r="2574" spans="1:13" x14ac:dyDescent="0.35">
      <c r="A2574" s="5">
        <v>45779</v>
      </c>
      <c r="B2574">
        <v>5</v>
      </c>
      <c r="C2574">
        <v>2025</v>
      </c>
      <c r="D2574" t="s">
        <v>677</v>
      </c>
      <c r="E2574">
        <v>3</v>
      </c>
      <c r="F2574" s="6">
        <v>5.9027777777777776E-2</v>
      </c>
      <c r="G2574" s="6">
        <v>6.5972222222222224E-2</v>
      </c>
      <c r="H2574" s="42">
        <f t="shared" si="25"/>
        <v>0.16666666666666674</v>
      </c>
      <c r="I2574" t="s">
        <v>93</v>
      </c>
      <c r="J2574" t="s">
        <v>25</v>
      </c>
      <c r="K2574" t="s">
        <v>26</v>
      </c>
      <c r="L2574" t="s">
        <v>47</v>
      </c>
      <c r="M2574" t="s">
        <v>2404</v>
      </c>
    </row>
    <row r="2575" spans="1:13" x14ac:dyDescent="0.35">
      <c r="A2575" s="5">
        <v>45779</v>
      </c>
      <c r="B2575">
        <v>5</v>
      </c>
      <c r="C2575">
        <v>2025</v>
      </c>
      <c r="D2575" t="s">
        <v>677</v>
      </c>
      <c r="E2575">
        <v>3</v>
      </c>
      <c r="F2575" s="6">
        <v>0.10416666666666667</v>
      </c>
      <c r="G2575" s="6">
        <v>0.1111111111111111</v>
      </c>
      <c r="H2575" s="42">
        <f t="shared" si="25"/>
        <v>0.16666666666666641</v>
      </c>
      <c r="I2575" t="s">
        <v>42</v>
      </c>
      <c r="J2575" t="s">
        <v>25</v>
      </c>
      <c r="K2575" t="s">
        <v>26</v>
      </c>
      <c r="L2575" t="s">
        <v>1196</v>
      </c>
      <c r="M2575" t="s">
        <v>2405</v>
      </c>
    </row>
    <row r="2576" spans="1:13" x14ac:dyDescent="0.35">
      <c r="A2576" s="5">
        <v>45779</v>
      </c>
      <c r="B2576">
        <v>5</v>
      </c>
      <c r="C2576">
        <v>2025</v>
      </c>
      <c r="D2576" t="s">
        <v>677</v>
      </c>
      <c r="E2576">
        <v>3</v>
      </c>
      <c r="F2576" s="6">
        <v>0.1736111111111111</v>
      </c>
      <c r="G2576" s="6">
        <v>0.18055555555555555</v>
      </c>
      <c r="H2576" s="42">
        <f t="shared" si="25"/>
        <v>0.16666666666666674</v>
      </c>
      <c r="I2576">
        <v>20104</v>
      </c>
      <c r="J2576" t="s">
        <v>25</v>
      </c>
      <c r="K2576" t="s">
        <v>26</v>
      </c>
      <c r="L2576" t="s">
        <v>47</v>
      </c>
      <c r="M2576" t="s">
        <v>2406</v>
      </c>
    </row>
    <row r="2577" spans="1:13" x14ac:dyDescent="0.35">
      <c r="A2577" s="5">
        <v>45779</v>
      </c>
      <c r="B2577">
        <v>5</v>
      </c>
      <c r="C2577">
        <v>2025</v>
      </c>
      <c r="D2577" t="s">
        <v>677</v>
      </c>
      <c r="E2577">
        <v>3</v>
      </c>
      <c r="F2577" s="6">
        <v>0.27777777777777779</v>
      </c>
      <c r="G2577" s="6">
        <v>0.29166666666666669</v>
      </c>
      <c r="H2577" s="42">
        <f t="shared" si="25"/>
        <v>0.33333333333333348</v>
      </c>
      <c r="I2577" t="s">
        <v>56</v>
      </c>
      <c r="J2577" t="s">
        <v>30</v>
      </c>
      <c r="K2577" t="s">
        <v>52</v>
      </c>
      <c r="L2577" t="s">
        <v>57</v>
      </c>
      <c r="M2577" t="s">
        <v>1750</v>
      </c>
    </row>
    <row r="2578" spans="1:13" x14ac:dyDescent="0.35">
      <c r="A2578" s="5">
        <v>45780</v>
      </c>
      <c r="B2578">
        <v>5</v>
      </c>
      <c r="C2578">
        <v>2025</v>
      </c>
      <c r="D2578" t="s">
        <v>677</v>
      </c>
      <c r="E2578">
        <v>1</v>
      </c>
      <c r="F2578" s="6">
        <v>0.29166666666666669</v>
      </c>
      <c r="G2578" s="6">
        <v>0.30555555555555558</v>
      </c>
      <c r="H2578" s="42">
        <f t="shared" si="25"/>
        <v>0.33333333333333348</v>
      </c>
      <c r="I2578" t="s">
        <v>56</v>
      </c>
      <c r="J2578" t="s">
        <v>30</v>
      </c>
      <c r="K2578" t="s">
        <v>52</v>
      </c>
      <c r="L2578" t="s">
        <v>57</v>
      </c>
      <c r="M2578" t="s">
        <v>2407</v>
      </c>
    </row>
    <row r="2579" spans="1:13" x14ac:dyDescent="0.35">
      <c r="A2579" s="5">
        <v>45780</v>
      </c>
      <c r="B2579">
        <v>5</v>
      </c>
      <c r="C2579">
        <v>2025</v>
      </c>
      <c r="D2579" t="s">
        <v>677</v>
      </c>
      <c r="E2579">
        <v>1</v>
      </c>
      <c r="F2579" s="6">
        <v>0.30555555555555558</v>
      </c>
      <c r="G2579" s="6">
        <v>0.3263888888888889</v>
      </c>
      <c r="H2579" s="42">
        <f t="shared" si="25"/>
        <v>0.49999999999999956</v>
      </c>
      <c r="I2579" t="s">
        <v>75</v>
      </c>
      <c r="J2579" t="s">
        <v>25</v>
      </c>
      <c r="K2579" t="s">
        <v>26</v>
      </c>
      <c r="L2579" t="s">
        <v>2048</v>
      </c>
      <c r="M2579" t="s">
        <v>2408</v>
      </c>
    </row>
    <row r="2580" spans="1:13" x14ac:dyDescent="0.35">
      <c r="A2580" s="5">
        <v>45780</v>
      </c>
      <c r="B2580">
        <v>5</v>
      </c>
      <c r="C2580">
        <v>2025</v>
      </c>
      <c r="D2580" t="s">
        <v>677</v>
      </c>
      <c r="E2580">
        <v>1</v>
      </c>
      <c r="F2580" s="6">
        <v>0.3263888888888889</v>
      </c>
      <c r="G2580" s="6">
        <v>0.33333333333333331</v>
      </c>
      <c r="H2580" s="42">
        <f t="shared" si="25"/>
        <v>0.16666666666666607</v>
      </c>
      <c r="I2580">
        <v>20104</v>
      </c>
      <c r="J2580" t="s">
        <v>25</v>
      </c>
      <c r="K2580" t="s">
        <v>26</v>
      </c>
      <c r="L2580" t="s">
        <v>2048</v>
      </c>
      <c r="M2580" t="s">
        <v>2409</v>
      </c>
    </row>
    <row r="2581" spans="1:13" x14ac:dyDescent="0.35">
      <c r="A2581" s="5">
        <v>45780</v>
      </c>
      <c r="B2581">
        <v>5</v>
      </c>
      <c r="C2581">
        <v>2025</v>
      </c>
      <c r="D2581" t="s">
        <v>677</v>
      </c>
      <c r="E2581">
        <v>1</v>
      </c>
      <c r="F2581" s="6">
        <v>0.33333333333333331</v>
      </c>
      <c r="G2581" s="6">
        <v>0.375</v>
      </c>
      <c r="H2581" s="42">
        <f t="shared" si="25"/>
        <v>1.0000000000000004</v>
      </c>
      <c r="I2581">
        <v>20104</v>
      </c>
      <c r="J2581" t="s">
        <v>25</v>
      </c>
      <c r="K2581" t="s">
        <v>26</v>
      </c>
      <c r="L2581" t="s">
        <v>2048</v>
      </c>
      <c r="M2581" t="s">
        <v>2410</v>
      </c>
    </row>
    <row r="2582" spans="1:13" x14ac:dyDescent="0.35">
      <c r="A2582" s="5">
        <v>45780</v>
      </c>
      <c r="B2582">
        <v>5</v>
      </c>
      <c r="C2582">
        <v>2025</v>
      </c>
      <c r="D2582" t="s">
        <v>677</v>
      </c>
      <c r="E2582">
        <v>1</v>
      </c>
      <c r="F2582" s="6">
        <v>0.3888888888888889</v>
      </c>
      <c r="G2582" s="6">
        <v>0.41666666666666669</v>
      </c>
      <c r="H2582" s="42">
        <f t="shared" si="25"/>
        <v>0.66666666666666696</v>
      </c>
      <c r="I2582" t="s">
        <v>56</v>
      </c>
      <c r="J2582" t="s">
        <v>38</v>
      </c>
      <c r="K2582" t="s">
        <v>39</v>
      </c>
      <c r="L2582" t="s">
        <v>34</v>
      </c>
      <c r="M2582" t="s">
        <v>4921</v>
      </c>
    </row>
    <row r="2583" spans="1:13" x14ac:dyDescent="0.35">
      <c r="A2583" s="5">
        <v>45780</v>
      </c>
      <c r="B2583">
        <v>5</v>
      </c>
      <c r="C2583">
        <v>2025</v>
      </c>
      <c r="D2583" t="s">
        <v>677</v>
      </c>
      <c r="E2583">
        <v>1</v>
      </c>
      <c r="F2583" s="6">
        <v>0.41666666666666669</v>
      </c>
      <c r="G2583" s="6">
        <v>0.45833333333333331</v>
      </c>
      <c r="H2583" s="42">
        <f t="shared" si="25"/>
        <v>0.99999999999999911</v>
      </c>
      <c r="I2583" t="s">
        <v>56</v>
      </c>
      <c r="J2583" t="s">
        <v>38</v>
      </c>
      <c r="K2583" t="s">
        <v>39</v>
      </c>
      <c r="L2583" t="s">
        <v>34</v>
      </c>
      <c r="M2583" t="s">
        <v>4922</v>
      </c>
    </row>
    <row r="2584" spans="1:13" x14ac:dyDescent="0.35">
      <c r="A2584" s="5">
        <v>45780</v>
      </c>
      <c r="B2584">
        <v>5</v>
      </c>
      <c r="C2584">
        <v>2025</v>
      </c>
      <c r="D2584" t="s">
        <v>677</v>
      </c>
      <c r="E2584">
        <v>1</v>
      </c>
      <c r="F2584" s="6">
        <v>0.45833333333333331</v>
      </c>
      <c r="G2584" s="6">
        <v>0.46527777777777779</v>
      </c>
      <c r="H2584" s="42">
        <f t="shared" si="25"/>
        <v>0.16666666666666741</v>
      </c>
      <c r="I2584" t="s">
        <v>56</v>
      </c>
      <c r="J2584" t="s">
        <v>38</v>
      </c>
      <c r="K2584" t="s">
        <v>39</v>
      </c>
      <c r="L2584" t="s">
        <v>34</v>
      </c>
      <c r="M2584" t="s">
        <v>4923</v>
      </c>
    </row>
    <row r="2585" spans="1:13" x14ac:dyDescent="0.35">
      <c r="A2585" s="5">
        <v>45780</v>
      </c>
      <c r="B2585">
        <v>5</v>
      </c>
      <c r="C2585">
        <v>2025</v>
      </c>
      <c r="D2585" t="s">
        <v>677</v>
      </c>
      <c r="E2585">
        <v>1</v>
      </c>
      <c r="F2585" s="6">
        <v>0.54166666666666663</v>
      </c>
      <c r="G2585" s="6">
        <v>0.55208333333333337</v>
      </c>
      <c r="H2585" s="42">
        <f t="shared" si="25"/>
        <v>0.25000000000000178</v>
      </c>
      <c r="I2585" t="s">
        <v>56</v>
      </c>
      <c r="J2585" t="s">
        <v>30</v>
      </c>
      <c r="K2585" t="s">
        <v>52</v>
      </c>
      <c r="L2585" t="s">
        <v>57</v>
      </c>
      <c r="M2585" t="s">
        <v>4924</v>
      </c>
    </row>
    <row r="2586" spans="1:13" x14ac:dyDescent="0.35">
      <c r="A2586" s="5">
        <v>45780</v>
      </c>
      <c r="B2586">
        <v>5</v>
      </c>
      <c r="C2586">
        <v>2025</v>
      </c>
      <c r="D2586" t="s">
        <v>677</v>
      </c>
      <c r="E2586">
        <v>1</v>
      </c>
      <c r="F2586" s="6">
        <v>0.58333333333333337</v>
      </c>
      <c r="G2586" s="6">
        <v>0.59375</v>
      </c>
      <c r="H2586" s="42">
        <f t="shared" si="25"/>
        <v>0.24999999999999911</v>
      </c>
      <c r="I2586" t="s">
        <v>56</v>
      </c>
      <c r="J2586" t="s">
        <v>30</v>
      </c>
      <c r="K2586" t="s">
        <v>52</v>
      </c>
      <c r="L2586" t="s">
        <v>57</v>
      </c>
      <c r="M2586" t="s">
        <v>2435</v>
      </c>
    </row>
    <row r="2587" spans="1:13" x14ac:dyDescent="0.35">
      <c r="A2587" s="5">
        <v>45780</v>
      </c>
      <c r="B2587">
        <v>5</v>
      </c>
      <c r="C2587">
        <v>2025</v>
      </c>
      <c r="D2587" t="s">
        <v>677</v>
      </c>
      <c r="E2587">
        <v>1</v>
      </c>
      <c r="F2587" s="6">
        <v>0.59375</v>
      </c>
      <c r="G2587" s="6">
        <v>0.60763888888888884</v>
      </c>
      <c r="H2587" s="42">
        <f t="shared" si="25"/>
        <v>0.33333333333333215</v>
      </c>
      <c r="I2587" t="s">
        <v>24</v>
      </c>
      <c r="J2587" t="s">
        <v>25</v>
      </c>
      <c r="K2587" t="s">
        <v>26</v>
      </c>
      <c r="L2587" t="s">
        <v>47</v>
      </c>
      <c r="M2587" t="s">
        <v>2436</v>
      </c>
    </row>
    <row r="2588" spans="1:13" x14ac:dyDescent="0.35">
      <c r="A2588" s="5">
        <v>45780</v>
      </c>
      <c r="B2588">
        <v>5</v>
      </c>
      <c r="C2588">
        <v>2025</v>
      </c>
      <c r="D2588" t="s">
        <v>677</v>
      </c>
      <c r="E2588">
        <v>2</v>
      </c>
      <c r="F2588" s="6">
        <v>0.62847222222222221</v>
      </c>
      <c r="G2588" s="6">
        <v>0.65625</v>
      </c>
      <c r="H2588" s="42">
        <f t="shared" si="25"/>
        <v>0.66666666666666696</v>
      </c>
      <c r="I2588" t="s">
        <v>24</v>
      </c>
      <c r="J2588" t="s">
        <v>25</v>
      </c>
      <c r="K2588" t="s">
        <v>26</v>
      </c>
      <c r="L2588" t="s">
        <v>47</v>
      </c>
      <c r="M2588" t="s">
        <v>4925</v>
      </c>
    </row>
    <row r="2589" spans="1:13" x14ac:dyDescent="0.35">
      <c r="A2589" s="5">
        <v>45780</v>
      </c>
      <c r="B2589">
        <v>5</v>
      </c>
      <c r="C2589">
        <v>2025</v>
      </c>
      <c r="D2589" t="s">
        <v>677</v>
      </c>
      <c r="E2589">
        <v>2</v>
      </c>
      <c r="F2589" s="6">
        <v>0.72569444444444442</v>
      </c>
      <c r="G2589" s="6">
        <v>0.72916666666666663</v>
      </c>
      <c r="H2589" s="42">
        <f t="shared" si="25"/>
        <v>8.3333333333333037E-2</v>
      </c>
      <c r="I2589" t="s">
        <v>56</v>
      </c>
      <c r="J2589" t="s">
        <v>30</v>
      </c>
      <c r="K2589" t="s">
        <v>52</v>
      </c>
      <c r="L2589" t="s">
        <v>57</v>
      </c>
      <c r="M2589" t="s">
        <v>2411</v>
      </c>
    </row>
    <row r="2590" spans="1:13" x14ac:dyDescent="0.35">
      <c r="A2590" s="5">
        <v>45780</v>
      </c>
      <c r="B2590">
        <v>5</v>
      </c>
      <c r="C2590">
        <v>2025</v>
      </c>
      <c r="D2590" t="s">
        <v>677</v>
      </c>
      <c r="E2590">
        <v>2</v>
      </c>
      <c r="F2590" s="6">
        <v>0.73611111111111116</v>
      </c>
      <c r="G2590" s="6">
        <v>0.75</v>
      </c>
      <c r="H2590" s="42">
        <f t="shared" si="25"/>
        <v>0.33333333333333215</v>
      </c>
      <c r="I2590" t="s">
        <v>66</v>
      </c>
      <c r="J2590" t="s">
        <v>25</v>
      </c>
      <c r="K2590" t="s">
        <v>26</v>
      </c>
      <c r="L2590" t="s">
        <v>27</v>
      </c>
      <c r="M2590" t="s">
        <v>2412</v>
      </c>
    </row>
    <row r="2591" spans="1:13" x14ac:dyDescent="0.35">
      <c r="A2591" s="5">
        <v>45780</v>
      </c>
      <c r="B2591">
        <v>5</v>
      </c>
      <c r="C2591">
        <v>2025</v>
      </c>
      <c r="D2591" t="s">
        <v>677</v>
      </c>
      <c r="E2591">
        <v>2</v>
      </c>
      <c r="F2591" s="6">
        <v>0.80902777777777779</v>
      </c>
      <c r="G2591" s="6">
        <v>0.81597222222222221</v>
      </c>
      <c r="H2591" s="42">
        <f t="shared" si="25"/>
        <v>0.16666666666666607</v>
      </c>
      <c r="I2591" t="s">
        <v>66</v>
      </c>
      <c r="J2591" t="s">
        <v>25</v>
      </c>
      <c r="K2591" t="s">
        <v>26</v>
      </c>
      <c r="L2591" t="s">
        <v>187</v>
      </c>
      <c r="M2591" t="s">
        <v>2413</v>
      </c>
    </row>
    <row r="2592" spans="1:13" x14ac:dyDescent="0.35">
      <c r="A2592" s="5">
        <v>45780</v>
      </c>
      <c r="B2592">
        <v>5</v>
      </c>
      <c r="C2592">
        <v>2025</v>
      </c>
      <c r="D2592" t="s">
        <v>677</v>
      </c>
      <c r="E2592">
        <v>2</v>
      </c>
      <c r="F2592" s="6">
        <v>0.84375</v>
      </c>
      <c r="G2592" s="6">
        <v>0.84722222222222221</v>
      </c>
      <c r="H2592" s="42">
        <f t="shared" si="25"/>
        <v>8.3333333333333037E-2</v>
      </c>
      <c r="I2592" t="s">
        <v>42</v>
      </c>
      <c r="J2592" t="s">
        <v>25</v>
      </c>
      <c r="K2592" t="s">
        <v>26</v>
      </c>
      <c r="L2592" t="s">
        <v>1984</v>
      </c>
      <c r="M2592" t="s">
        <v>2414</v>
      </c>
    </row>
    <row r="2593" spans="1:13" x14ac:dyDescent="0.35">
      <c r="A2593" s="5">
        <v>45780</v>
      </c>
      <c r="B2593">
        <v>5</v>
      </c>
      <c r="C2593">
        <v>2025</v>
      </c>
      <c r="D2593" t="s">
        <v>677</v>
      </c>
      <c r="E2593">
        <v>2</v>
      </c>
      <c r="F2593" s="6">
        <v>0.90277777777777779</v>
      </c>
      <c r="G2593" s="6">
        <v>0.91666666666666663</v>
      </c>
      <c r="H2593" s="42">
        <f t="shared" si="25"/>
        <v>0.33333333333333215</v>
      </c>
      <c r="I2593" t="s">
        <v>165</v>
      </c>
      <c r="J2593" t="s">
        <v>25</v>
      </c>
      <c r="K2593" t="s">
        <v>26</v>
      </c>
      <c r="L2593" t="s">
        <v>183</v>
      </c>
      <c r="M2593" t="s">
        <v>2415</v>
      </c>
    </row>
    <row r="2594" spans="1:13" x14ac:dyDescent="0.35">
      <c r="A2594" s="5">
        <v>45780</v>
      </c>
      <c r="B2594">
        <v>5</v>
      </c>
      <c r="C2594">
        <v>2025</v>
      </c>
      <c r="D2594" t="s">
        <v>677</v>
      </c>
      <c r="E2594">
        <v>3</v>
      </c>
      <c r="F2594" s="6">
        <v>0.91666666666666663</v>
      </c>
      <c r="G2594" s="6">
        <v>0.92013888888888884</v>
      </c>
      <c r="H2594" s="42">
        <f t="shared" si="25"/>
        <v>8.3333333333333037E-2</v>
      </c>
      <c r="I2594" t="s">
        <v>165</v>
      </c>
      <c r="J2594" t="s">
        <v>25</v>
      </c>
      <c r="K2594" t="s">
        <v>26</v>
      </c>
      <c r="L2594" t="s">
        <v>183</v>
      </c>
      <c r="M2594" t="s">
        <v>2416</v>
      </c>
    </row>
    <row r="2595" spans="1:13" x14ac:dyDescent="0.35">
      <c r="A2595" s="5">
        <v>45780</v>
      </c>
      <c r="B2595">
        <v>5</v>
      </c>
      <c r="C2595">
        <v>2025</v>
      </c>
      <c r="D2595" t="s">
        <v>677</v>
      </c>
      <c r="E2595">
        <v>3</v>
      </c>
      <c r="F2595" s="6">
        <v>0.95486111111111116</v>
      </c>
      <c r="G2595" s="6">
        <v>0.95833333333333337</v>
      </c>
      <c r="H2595" s="42">
        <f t="shared" si="25"/>
        <v>8.3333333333333037E-2</v>
      </c>
      <c r="I2595">
        <v>20104</v>
      </c>
      <c r="J2595" t="s">
        <v>25</v>
      </c>
      <c r="K2595" t="s">
        <v>26</v>
      </c>
      <c r="L2595" t="s">
        <v>183</v>
      </c>
      <c r="M2595" t="s">
        <v>2417</v>
      </c>
    </row>
    <row r="2596" spans="1:13" x14ac:dyDescent="0.35">
      <c r="A2596" s="5">
        <v>45780</v>
      </c>
      <c r="B2596">
        <v>5</v>
      </c>
      <c r="C2596">
        <v>2025</v>
      </c>
      <c r="D2596" t="s">
        <v>677</v>
      </c>
      <c r="E2596">
        <v>3</v>
      </c>
      <c r="F2596" s="6">
        <v>0.98263888888888884</v>
      </c>
      <c r="G2596" s="6">
        <v>0.98958333333333337</v>
      </c>
      <c r="H2596" s="42">
        <f t="shared" si="25"/>
        <v>0.16666666666666874</v>
      </c>
      <c r="I2596">
        <v>20104</v>
      </c>
      <c r="J2596" t="s">
        <v>25</v>
      </c>
      <c r="K2596" t="s">
        <v>26</v>
      </c>
      <c r="L2596" t="s">
        <v>47</v>
      </c>
      <c r="M2596" t="s">
        <v>2418</v>
      </c>
    </row>
    <row r="2597" spans="1:13" x14ac:dyDescent="0.35">
      <c r="A2597" s="5">
        <v>45780</v>
      </c>
      <c r="B2597">
        <v>5</v>
      </c>
      <c r="C2597">
        <v>2025</v>
      </c>
      <c r="D2597" t="s">
        <v>677</v>
      </c>
      <c r="E2597">
        <v>3</v>
      </c>
      <c r="F2597" s="6">
        <v>2.7777777777777776E-2</v>
      </c>
      <c r="G2597" s="6">
        <v>3.8194444444444448E-2</v>
      </c>
      <c r="H2597" s="42">
        <f t="shared" si="25"/>
        <v>0.25000000000000011</v>
      </c>
      <c r="I2597" t="s">
        <v>42</v>
      </c>
      <c r="J2597" t="s">
        <v>25</v>
      </c>
      <c r="K2597" t="s">
        <v>26</v>
      </c>
      <c r="L2597" t="s">
        <v>53</v>
      </c>
      <c r="M2597" t="s">
        <v>2419</v>
      </c>
    </row>
    <row r="2598" spans="1:13" x14ac:dyDescent="0.35">
      <c r="A2598" s="5">
        <v>45780</v>
      </c>
      <c r="B2598">
        <v>5</v>
      </c>
      <c r="C2598">
        <v>2025</v>
      </c>
      <c r="D2598" t="s">
        <v>677</v>
      </c>
      <c r="E2598">
        <v>3</v>
      </c>
      <c r="F2598" s="6">
        <v>5.5555555555555552E-2</v>
      </c>
      <c r="G2598" s="6">
        <v>6.5972222222222224E-2</v>
      </c>
      <c r="H2598" s="42">
        <f t="shared" si="25"/>
        <v>0.25000000000000011</v>
      </c>
      <c r="I2598" t="s">
        <v>75</v>
      </c>
      <c r="J2598" t="s">
        <v>25</v>
      </c>
      <c r="K2598" t="s">
        <v>26</v>
      </c>
      <c r="L2598" t="s">
        <v>47</v>
      </c>
      <c r="M2598" t="s">
        <v>2420</v>
      </c>
    </row>
    <row r="2599" spans="1:13" x14ac:dyDescent="0.35">
      <c r="A2599" s="5">
        <v>45780</v>
      </c>
      <c r="B2599">
        <v>5</v>
      </c>
      <c r="C2599">
        <v>2025</v>
      </c>
      <c r="D2599" t="s">
        <v>677</v>
      </c>
      <c r="E2599">
        <v>3</v>
      </c>
      <c r="F2599" s="6">
        <v>6.5972222222222224E-2</v>
      </c>
      <c r="G2599" s="6">
        <v>7.6388888888888895E-2</v>
      </c>
      <c r="H2599" s="42">
        <f t="shared" si="25"/>
        <v>0.25000000000000011</v>
      </c>
      <c r="I2599" t="s">
        <v>75</v>
      </c>
      <c r="J2599" t="s">
        <v>38</v>
      </c>
      <c r="K2599" t="s">
        <v>39</v>
      </c>
      <c r="L2599" t="s">
        <v>2437</v>
      </c>
      <c r="M2599" t="s">
        <v>2421</v>
      </c>
    </row>
    <row r="2600" spans="1:13" x14ac:dyDescent="0.35">
      <c r="A2600" s="5">
        <v>45780</v>
      </c>
      <c r="B2600">
        <v>5</v>
      </c>
      <c r="C2600">
        <v>2025</v>
      </c>
      <c r="D2600" t="s">
        <v>677</v>
      </c>
      <c r="E2600">
        <v>3</v>
      </c>
      <c r="F2600" s="6">
        <v>0.125</v>
      </c>
      <c r="G2600" s="6">
        <v>0.12847222222222221</v>
      </c>
      <c r="H2600" s="42">
        <f t="shared" si="25"/>
        <v>8.3333333333333037E-2</v>
      </c>
      <c r="I2600" t="s">
        <v>42</v>
      </c>
      <c r="J2600" t="s">
        <v>25</v>
      </c>
      <c r="K2600" t="s">
        <v>26</v>
      </c>
      <c r="L2600" t="s">
        <v>1196</v>
      </c>
      <c r="M2600" t="s">
        <v>2422</v>
      </c>
    </row>
    <row r="2601" spans="1:13" x14ac:dyDescent="0.35">
      <c r="A2601" s="5">
        <v>45780</v>
      </c>
      <c r="B2601">
        <v>5</v>
      </c>
      <c r="C2601">
        <v>2025</v>
      </c>
      <c r="D2601" t="s">
        <v>677</v>
      </c>
      <c r="E2601">
        <v>3</v>
      </c>
      <c r="F2601" s="6">
        <v>0.13541666666666666</v>
      </c>
      <c r="G2601" s="6">
        <v>0.1736111111111111</v>
      </c>
      <c r="H2601" s="42">
        <f t="shared" si="25"/>
        <v>0.91666666666666674</v>
      </c>
      <c r="I2601" t="s">
        <v>24</v>
      </c>
      <c r="J2601" t="s">
        <v>25</v>
      </c>
      <c r="K2601" t="s">
        <v>26</v>
      </c>
      <c r="L2601" t="s">
        <v>47</v>
      </c>
      <c r="M2601" t="s">
        <v>2423</v>
      </c>
    </row>
    <row r="2602" spans="1:13" x14ac:dyDescent="0.35">
      <c r="A2602" s="5">
        <v>45780</v>
      </c>
      <c r="B2602">
        <v>5</v>
      </c>
      <c r="C2602">
        <v>2025</v>
      </c>
      <c r="D2602" t="s">
        <v>677</v>
      </c>
      <c r="E2602">
        <v>3</v>
      </c>
      <c r="F2602" s="6">
        <v>0.19791666666666666</v>
      </c>
      <c r="G2602" s="6">
        <v>0.29166666666666669</v>
      </c>
      <c r="H2602" s="42">
        <f t="shared" si="25"/>
        <v>2.2500000000000009</v>
      </c>
      <c r="I2602" t="s">
        <v>42</v>
      </c>
      <c r="J2602" t="s">
        <v>38</v>
      </c>
      <c r="K2602" t="s">
        <v>39</v>
      </c>
      <c r="L2602" t="s">
        <v>2048</v>
      </c>
      <c r="M2602" t="s">
        <v>2424</v>
      </c>
    </row>
    <row r="2603" spans="1:13" x14ac:dyDescent="0.35">
      <c r="A2603" s="5">
        <v>45781</v>
      </c>
      <c r="B2603">
        <v>5</v>
      </c>
      <c r="C2603">
        <v>2025</v>
      </c>
      <c r="D2603" t="s">
        <v>677</v>
      </c>
      <c r="E2603">
        <v>1</v>
      </c>
      <c r="F2603" s="6">
        <v>0.3263888888888889</v>
      </c>
      <c r="G2603" s="6">
        <v>0.33333333333333331</v>
      </c>
      <c r="H2603" s="42">
        <f t="shared" si="25"/>
        <v>0.16666666666666607</v>
      </c>
      <c r="I2603" t="s">
        <v>56</v>
      </c>
      <c r="J2603" t="s">
        <v>30</v>
      </c>
      <c r="K2603" t="s">
        <v>52</v>
      </c>
      <c r="L2603" t="s">
        <v>57</v>
      </c>
      <c r="M2603" t="s">
        <v>2425</v>
      </c>
    </row>
    <row r="2604" spans="1:13" x14ac:dyDescent="0.35">
      <c r="A2604" s="5">
        <v>45781</v>
      </c>
      <c r="B2604">
        <v>5</v>
      </c>
      <c r="C2604">
        <v>2025</v>
      </c>
      <c r="D2604" t="s">
        <v>677</v>
      </c>
      <c r="E2604">
        <v>1</v>
      </c>
      <c r="F2604" s="6">
        <v>0.38541666666666669</v>
      </c>
      <c r="G2604" s="6">
        <v>0.39583333333333331</v>
      </c>
      <c r="H2604" s="42">
        <f t="shared" si="25"/>
        <v>0.24999999999999911</v>
      </c>
      <c r="I2604" t="s">
        <v>165</v>
      </c>
      <c r="J2604" t="s">
        <v>25</v>
      </c>
      <c r="K2604" t="s">
        <v>26</v>
      </c>
      <c r="L2604" t="s">
        <v>139</v>
      </c>
      <c r="M2604" t="s">
        <v>2426</v>
      </c>
    </row>
    <row r="2605" spans="1:13" x14ac:dyDescent="0.35">
      <c r="A2605" s="5">
        <v>45781</v>
      </c>
      <c r="B2605">
        <v>5</v>
      </c>
      <c r="C2605">
        <v>2025</v>
      </c>
      <c r="D2605" t="s">
        <v>677</v>
      </c>
      <c r="E2605">
        <v>1</v>
      </c>
      <c r="F2605" s="6">
        <v>0.55902777777777779</v>
      </c>
      <c r="G2605" s="6">
        <v>0.58333333333333337</v>
      </c>
      <c r="H2605" s="42">
        <f t="shared" si="25"/>
        <v>0.58333333333333393</v>
      </c>
      <c r="I2605" t="s">
        <v>24</v>
      </c>
      <c r="J2605" t="s">
        <v>25</v>
      </c>
      <c r="K2605" t="s">
        <v>26</v>
      </c>
      <c r="L2605" t="s">
        <v>47</v>
      </c>
      <c r="M2605" t="s">
        <v>4926</v>
      </c>
    </row>
    <row r="2606" spans="1:13" x14ac:dyDescent="0.35">
      <c r="A2606" s="5">
        <v>45781</v>
      </c>
      <c r="B2606">
        <v>5</v>
      </c>
      <c r="C2606">
        <v>2025</v>
      </c>
      <c r="D2606" t="s">
        <v>677</v>
      </c>
      <c r="E2606">
        <v>2</v>
      </c>
      <c r="F2606" s="6">
        <v>0.63888888888888884</v>
      </c>
      <c r="G2606" s="6">
        <v>0.64583333333333337</v>
      </c>
      <c r="H2606" s="42">
        <f t="shared" si="25"/>
        <v>0.16666666666666874</v>
      </c>
      <c r="I2606" t="s">
        <v>56</v>
      </c>
      <c r="J2606" t="s">
        <v>30</v>
      </c>
      <c r="K2606" t="s">
        <v>52</v>
      </c>
      <c r="L2606" t="s">
        <v>57</v>
      </c>
      <c r="M2606" t="s">
        <v>2427</v>
      </c>
    </row>
    <row r="2607" spans="1:13" x14ac:dyDescent="0.35">
      <c r="A2607" s="5">
        <v>45781</v>
      </c>
      <c r="B2607">
        <v>5</v>
      </c>
      <c r="C2607">
        <v>2025</v>
      </c>
      <c r="D2607" t="s">
        <v>677</v>
      </c>
      <c r="E2607">
        <v>2</v>
      </c>
      <c r="F2607" s="6">
        <v>0.66666666666666663</v>
      </c>
      <c r="G2607" s="6">
        <v>0.67361111111111116</v>
      </c>
      <c r="H2607" s="42">
        <f t="shared" si="25"/>
        <v>0.16666666666666874</v>
      </c>
      <c r="I2607" t="s">
        <v>42</v>
      </c>
      <c r="J2607" t="s">
        <v>25</v>
      </c>
      <c r="K2607" t="s">
        <v>26</v>
      </c>
      <c r="L2607" t="s">
        <v>53</v>
      </c>
      <c r="M2607" t="s">
        <v>2428</v>
      </c>
    </row>
    <row r="2608" spans="1:13" x14ac:dyDescent="0.35">
      <c r="A2608" s="5">
        <v>45781</v>
      </c>
      <c r="B2608">
        <v>5</v>
      </c>
      <c r="C2608">
        <v>2025</v>
      </c>
      <c r="D2608" t="s">
        <v>677</v>
      </c>
      <c r="E2608">
        <v>2</v>
      </c>
      <c r="F2608" s="6">
        <v>0.79166666666666663</v>
      </c>
      <c r="G2608" s="6">
        <v>0.8125</v>
      </c>
      <c r="H2608" s="42">
        <f t="shared" si="25"/>
        <v>0.50000000000000089</v>
      </c>
      <c r="I2608" t="s">
        <v>110</v>
      </c>
      <c r="J2608" t="s">
        <v>25</v>
      </c>
      <c r="K2608" t="s">
        <v>26</v>
      </c>
      <c r="L2608" t="s">
        <v>27</v>
      </c>
      <c r="M2608" t="s">
        <v>2429</v>
      </c>
    </row>
    <row r="2609" spans="1:13" x14ac:dyDescent="0.35">
      <c r="A2609" s="5">
        <v>45781</v>
      </c>
      <c r="B2609">
        <v>5</v>
      </c>
      <c r="C2609">
        <v>2025</v>
      </c>
      <c r="D2609" t="s">
        <v>677</v>
      </c>
      <c r="E2609">
        <v>2</v>
      </c>
      <c r="F2609" s="6">
        <v>0.8125</v>
      </c>
      <c r="G2609" s="6">
        <v>0.83333333333333337</v>
      </c>
      <c r="H2609" s="42">
        <f t="shared" si="25"/>
        <v>0.50000000000000089</v>
      </c>
      <c r="I2609" t="s">
        <v>56</v>
      </c>
      <c r="J2609" t="s">
        <v>25</v>
      </c>
      <c r="K2609" t="s">
        <v>26</v>
      </c>
      <c r="L2609" t="s">
        <v>2464</v>
      </c>
      <c r="M2609" t="s">
        <v>2430</v>
      </c>
    </row>
    <row r="2610" spans="1:13" x14ac:dyDescent="0.35">
      <c r="A2610" s="5">
        <v>45781</v>
      </c>
      <c r="B2610">
        <v>5</v>
      </c>
      <c r="C2610">
        <v>2025</v>
      </c>
      <c r="D2610" t="s">
        <v>677</v>
      </c>
      <c r="E2610">
        <v>2</v>
      </c>
      <c r="F2610" s="6">
        <v>0.83333333333333337</v>
      </c>
      <c r="G2610" s="6">
        <v>0.86805555555555558</v>
      </c>
      <c r="H2610" s="42">
        <f t="shared" si="25"/>
        <v>0.83333333333333304</v>
      </c>
      <c r="I2610" t="s">
        <v>66</v>
      </c>
      <c r="J2610" t="s">
        <v>38</v>
      </c>
      <c r="K2610" t="s">
        <v>39</v>
      </c>
      <c r="L2610" t="s">
        <v>2438</v>
      </c>
      <c r="M2610" t="s">
        <v>2431</v>
      </c>
    </row>
    <row r="2611" spans="1:13" x14ac:dyDescent="0.35">
      <c r="A2611" s="5">
        <v>45781</v>
      </c>
      <c r="B2611">
        <v>5</v>
      </c>
      <c r="C2611">
        <v>2025</v>
      </c>
      <c r="D2611" t="s">
        <v>677</v>
      </c>
      <c r="E2611">
        <v>2</v>
      </c>
      <c r="F2611" s="6">
        <v>0.89583333333333337</v>
      </c>
      <c r="G2611" s="6">
        <v>0.91666666666666663</v>
      </c>
      <c r="H2611" s="42">
        <f t="shared" si="25"/>
        <v>0.49999999999999822</v>
      </c>
      <c r="I2611" t="s">
        <v>66</v>
      </c>
      <c r="J2611" t="s">
        <v>25</v>
      </c>
      <c r="K2611" t="s">
        <v>26</v>
      </c>
      <c r="L2611" t="s">
        <v>139</v>
      </c>
      <c r="M2611" t="s">
        <v>2432</v>
      </c>
    </row>
    <row r="2612" spans="1:13" x14ac:dyDescent="0.35">
      <c r="A2612" s="5">
        <v>45781</v>
      </c>
      <c r="B2612">
        <v>5</v>
      </c>
      <c r="C2612">
        <v>2025</v>
      </c>
      <c r="D2612" t="s">
        <v>677</v>
      </c>
      <c r="E2612">
        <v>3</v>
      </c>
      <c r="F2612" s="6">
        <v>0.93402777777777779</v>
      </c>
      <c r="G2612" s="6">
        <v>0.9375</v>
      </c>
      <c r="H2612" s="42">
        <f t="shared" si="25"/>
        <v>8.3333333333333037E-2</v>
      </c>
      <c r="I2612" t="s">
        <v>42</v>
      </c>
      <c r="J2612" t="s">
        <v>25</v>
      </c>
      <c r="K2612" t="s">
        <v>26</v>
      </c>
      <c r="L2612" t="s">
        <v>53</v>
      </c>
      <c r="M2612" t="s">
        <v>2433</v>
      </c>
    </row>
    <row r="2613" spans="1:13" x14ac:dyDescent="0.35">
      <c r="A2613" s="5">
        <v>45781</v>
      </c>
      <c r="B2613">
        <v>5</v>
      </c>
      <c r="C2613">
        <v>2025</v>
      </c>
      <c r="D2613" t="s">
        <v>677</v>
      </c>
      <c r="E2613">
        <v>3</v>
      </c>
      <c r="F2613" s="6">
        <v>4.1666666666666664E-2</v>
      </c>
      <c r="G2613" s="6">
        <v>4.8611111111111112E-2</v>
      </c>
      <c r="H2613" s="42">
        <f t="shared" si="25"/>
        <v>0.16666666666666674</v>
      </c>
      <c r="I2613" t="s">
        <v>42</v>
      </c>
      <c r="J2613" t="s">
        <v>25</v>
      </c>
      <c r="K2613" t="s">
        <v>26</v>
      </c>
      <c r="L2613" t="s">
        <v>1196</v>
      </c>
      <c r="M2613" t="s">
        <v>2434</v>
      </c>
    </row>
    <row r="2614" spans="1:13" x14ac:dyDescent="0.35">
      <c r="A2614" s="5">
        <v>45782</v>
      </c>
      <c r="B2614">
        <v>5</v>
      </c>
      <c r="C2614">
        <v>2025</v>
      </c>
      <c r="D2614" t="s">
        <v>677</v>
      </c>
      <c r="E2614">
        <v>1</v>
      </c>
      <c r="F2614" s="6">
        <v>0.29166666666666669</v>
      </c>
      <c r="G2614" s="6">
        <v>0.2986111111111111</v>
      </c>
      <c r="H2614" s="42">
        <f t="shared" si="25"/>
        <v>0.16666666666666607</v>
      </c>
      <c r="I2614" t="s">
        <v>33</v>
      </c>
      <c r="J2614" t="s">
        <v>30</v>
      </c>
      <c r="K2614" t="s">
        <v>52</v>
      </c>
      <c r="L2614" t="s">
        <v>57</v>
      </c>
      <c r="M2614" t="s">
        <v>1405</v>
      </c>
    </row>
    <row r="2615" spans="1:13" x14ac:dyDescent="0.35">
      <c r="A2615" s="5">
        <v>45782</v>
      </c>
      <c r="B2615">
        <v>5</v>
      </c>
      <c r="C2615">
        <v>2025</v>
      </c>
      <c r="D2615" t="s">
        <v>677</v>
      </c>
      <c r="E2615">
        <v>1</v>
      </c>
      <c r="F2615" s="6">
        <v>0.3611111111111111</v>
      </c>
      <c r="G2615" s="6">
        <v>0.36805555555555558</v>
      </c>
      <c r="H2615" s="42">
        <f t="shared" si="25"/>
        <v>0.16666666666666741</v>
      </c>
      <c r="I2615" t="s">
        <v>367</v>
      </c>
      <c r="J2615" t="s">
        <v>25</v>
      </c>
      <c r="K2615" t="s">
        <v>26</v>
      </c>
      <c r="L2615" t="s">
        <v>53</v>
      </c>
      <c r="M2615" t="s">
        <v>2439</v>
      </c>
    </row>
    <row r="2616" spans="1:13" x14ac:dyDescent="0.35">
      <c r="A2616" s="5">
        <v>45782</v>
      </c>
      <c r="B2616">
        <v>5</v>
      </c>
      <c r="C2616">
        <v>2025</v>
      </c>
      <c r="D2616" t="s">
        <v>677</v>
      </c>
      <c r="E2616">
        <v>1</v>
      </c>
      <c r="F2616" s="6">
        <v>0.36805555555555558</v>
      </c>
      <c r="G2616" s="6">
        <v>0.375</v>
      </c>
      <c r="H2616" s="42">
        <f t="shared" si="25"/>
        <v>0.16666666666666607</v>
      </c>
      <c r="I2616" t="s">
        <v>577</v>
      </c>
      <c r="J2616" t="s">
        <v>25</v>
      </c>
      <c r="K2616" t="s">
        <v>26</v>
      </c>
      <c r="L2616" t="s">
        <v>2048</v>
      </c>
      <c r="M2616" t="s">
        <v>2440</v>
      </c>
    </row>
    <row r="2617" spans="1:13" x14ac:dyDescent="0.35">
      <c r="A2617" s="5">
        <v>45782</v>
      </c>
      <c r="B2617">
        <v>5</v>
      </c>
      <c r="C2617">
        <v>2025</v>
      </c>
      <c r="D2617" t="s">
        <v>677</v>
      </c>
      <c r="E2617">
        <v>1</v>
      </c>
      <c r="F2617" s="6">
        <v>0.375</v>
      </c>
      <c r="G2617" s="6">
        <v>0.41666666666666669</v>
      </c>
      <c r="H2617" s="42">
        <f t="shared" si="25"/>
        <v>1.0000000000000004</v>
      </c>
      <c r="I2617" t="s">
        <v>577</v>
      </c>
      <c r="J2617" t="s">
        <v>25</v>
      </c>
      <c r="K2617" t="s">
        <v>26</v>
      </c>
      <c r="L2617" t="s">
        <v>2048</v>
      </c>
      <c r="M2617" t="s">
        <v>2441</v>
      </c>
    </row>
    <row r="2618" spans="1:13" x14ac:dyDescent="0.35">
      <c r="A2618" s="5">
        <v>45782</v>
      </c>
      <c r="B2618">
        <v>5</v>
      </c>
      <c r="C2618">
        <v>2025</v>
      </c>
      <c r="D2618" t="s">
        <v>677</v>
      </c>
      <c r="E2618">
        <v>1</v>
      </c>
      <c r="F2618" s="6">
        <v>0.41666666666666669</v>
      </c>
      <c r="G2618" s="6">
        <v>0.45833333333333331</v>
      </c>
      <c r="H2618" s="42">
        <f t="shared" si="25"/>
        <v>0.99999999999999911</v>
      </c>
      <c r="I2618" t="s">
        <v>33</v>
      </c>
      <c r="J2618" t="s">
        <v>25</v>
      </c>
      <c r="K2618" t="s">
        <v>26</v>
      </c>
      <c r="L2618" t="s">
        <v>2465</v>
      </c>
      <c r="M2618" t="s">
        <v>2442</v>
      </c>
    </row>
    <row r="2619" spans="1:13" x14ac:dyDescent="0.35">
      <c r="A2619" s="5">
        <v>45782</v>
      </c>
      <c r="B2619">
        <v>5</v>
      </c>
      <c r="C2619">
        <v>2025</v>
      </c>
      <c r="D2619" t="s">
        <v>677</v>
      </c>
      <c r="E2619">
        <v>1</v>
      </c>
      <c r="F2619" s="6">
        <v>0.45833333333333331</v>
      </c>
      <c r="G2619" s="6">
        <v>0.5</v>
      </c>
      <c r="H2619" s="42">
        <f t="shared" si="25"/>
        <v>1.0000000000000004</v>
      </c>
      <c r="I2619" t="s">
        <v>33</v>
      </c>
      <c r="J2619" t="s">
        <v>25</v>
      </c>
      <c r="K2619" t="s">
        <v>26</v>
      </c>
      <c r="L2619" t="s">
        <v>2465</v>
      </c>
      <c r="M2619" t="s">
        <v>2443</v>
      </c>
    </row>
    <row r="2620" spans="1:13" x14ac:dyDescent="0.35">
      <c r="A2620" s="5">
        <v>45782</v>
      </c>
      <c r="B2620">
        <v>5</v>
      </c>
      <c r="C2620">
        <v>2025</v>
      </c>
      <c r="D2620" t="s">
        <v>677</v>
      </c>
      <c r="E2620">
        <v>1</v>
      </c>
      <c r="F2620" s="6">
        <v>0.54166666666666663</v>
      </c>
      <c r="G2620" s="6">
        <v>0.57291666666666663</v>
      </c>
      <c r="H2620" s="42">
        <f t="shared" si="25"/>
        <v>0.75</v>
      </c>
      <c r="I2620" t="s">
        <v>33</v>
      </c>
      <c r="J2620" t="s">
        <v>25</v>
      </c>
      <c r="K2620" t="s">
        <v>26</v>
      </c>
      <c r="L2620" t="s">
        <v>2465</v>
      </c>
      <c r="M2620" t="s">
        <v>2444</v>
      </c>
    </row>
    <row r="2621" spans="1:13" x14ac:dyDescent="0.35">
      <c r="A2621" s="5">
        <v>45782</v>
      </c>
      <c r="B2621">
        <v>5</v>
      </c>
      <c r="C2621">
        <v>2025</v>
      </c>
      <c r="D2621" t="s">
        <v>677</v>
      </c>
      <c r="E2621">
        <v>1</v>
      </c>
      <c r="F2621" s="6">
        <v>0.57291666666666663</v>
      </c>
      <c r="G2621" s="6">
        <v>0.58333333333333337</v>
      </c>
      <c r="H2621" s="42">
        <f t="shared" si="25"/>
        <v>0.25000000000000178</v>
      </c>
      <c r="I2621" t="s">
        <v>2466</v>
      </c>
      <c r="J2621" t="s">
        <v>38</v>
      </c>
      <c r="K2621" t="s">
        <v>39</v>
      </c>
      <c r="L2621" t="s">
        <v>47</v>
      </c>
      <c r="M2621" t="s">
        <v>2445</v>
      </c>
    </row>
    <row r="2622" spans="1:13" x14ac:dyDescent="0.35">
      <c r="A2622" s="5">
        <v>45782</v>
      </c>
      <c r="B2622">
        <v>5</v>
      </c>
      <c r="C2622">
        <v>2025</v>
      </c>
      <c r="D2622" t="s">
        <v>677</v>
      </c>
      <c r="E2622">
        <v>1</v>
      </c>
      <c r="F2622" s="6">
        <v>0.58333333333333337</v>
      </c>
      <c r="G2622" s="6">
        <v>0.59375</v>
      </c>
      <c r="H2622" s="42">
        <f t="shared" si="25"/>
        <v>0.24999999999999911</v>
      </c>
      <c r="I2622" t="s">
        <v>367</v>
      </c>
      <c r="J2622" t="s">
        <v>25</v>
      </c>
      <c r="K2622" t="s">
        <v>26</v>
      </c>
      <c r="L2622" t="s">
        <v>53</v>
      </c>
      <c r="M2622" t="s">
        <v>2446</v>
      </c>
    </row>
    <row r="2623" spans="1:13" x14ac:dyDescent="0.35">
      <c r="A2623" s="5">
        <v>45782</v>
      </c>
      <c r="B2623">
        <v>5</v>
      </c>
      <c r="C2623">
        <v>2025</v>
      </c>
      <c r="D2623" t="s">
        <v>677</v>
      </c>
      <c r="E2623">
        <v>1</v>
      </c>
      <c r="F2623" s="6">
        <v>0.61805555555555558</v>
      </c>
      <c r="G2623" s="6">
        <v>0.625</v>
      </c>
      <c r="H2623" s="42">
        <f t="shared" si="25"/>
        <v>0.16666666666666607</v>
      </c>
      <c r="I2623" t="s">
        <v>367</v>
      </c>
      <c r="J2623" t="s">
        <v>25</v>
      </c>
      <c r="K2623" t="s">
        <v>26</v>
      </c>
      <c r="L2623" t="s">
        <v>475</v>
      </c>
      <c r="M2623" t="s">
        <v>2447</v>
      </c>
    </row>
    <row r="2624" spans="1:13" x14ac:dyDescent="0.35">
      <c r="A2624" s="5">
        <v>45782</v>
      </c>
      <c r="B2624">
        <v>5</v>
      </c>
      <c r="C2624">
        <v>2025</v>
      </c>
      <c r="D2624" t="s">
        <v>677</v>
      </c>
      <c r="E2624">
        <v>2</v>
      </c>
      <c r="F2624" s="6">
        <v>0.63194444444444442</v>
      </c>
      <c r="G2624" s="6">
        <v>0.63888888888888884</v>
      </c>
      <c r="H2624" s="42">
        <f t="shared" si="25"/>
        <v>0.16666666666666607</v>
      </c>
      <c r="I2624" t="s">
        <v>367</v>
      </c>
      <c r="J2624" t="s">
        <v>25</v>
      </c>
      <c r="K2624" t="s">
        <v>26</v>
      </c>
      <c r="L2624" t="s">
        <v>183</v>
      </c>
      <c r="M2624" t="s">
        <v>2448</v>
      </c>
    </row>
    <row r="2625" spans="1:13" x14ac:dyDescent="0.35">
      <c r="A2625" s="5">
        <v>45782</v>
      </c>
      <c r="B2625">
        <v>5</v>
      </c>
      <c r="C2625">
        <v>2025</v>
      </c>
      <c r="D2625" t="s">
        <v>677</v>
      </c>
      <c r="E2625">
        <v>2</v>
      </c>
      <c r="F2625" s="6">
        <v>0.67708333333333337</v>
      </c>
      <c r="G2625" s="6">
        <v>0.70833333333333337</v>
      </c>
      <c r="H2625" s="42">
        <f t="shared" si="25"/>
        <v>0.75</v>
      </c>
      <c r="I2625" t="s">
        <v>33</v>
      </c>
      <c r="J2625" t="s">
        <v>38</v>
      </c>
      <c r="K2625" t="s">
        <v>103</v>
      </c>
      <c r="L2625" t="s">
        <v>2464</v>
      </c>
      <c r="M2625" t="s">
        <v>2449</v>
      </c>
    </row>
    <row r="2626" spans="1:13" x14ac:dyDescent="0.35">
      <c r="A2626" s="5">
        <v>45782</v>
      </c>
      <c r="B2626">
        <v>5</v>
      </c>
      <c r="C2626">
        <v>2025</v>
      </c>
      <c r="D2626" t="s">
        <v>677</v>
      </c>
      <c r="E2626">
        <v>2</v>
      </c>
      <c r="F2626" s="6">
        <v>0.73958333333333337</v>
      </c>
      <c r="G2626" s="6">
        <v>0.75</v>
      </c>
      <c r="H2626" s="42">
        <f t="shared" si="25"/>
        <v>0.24999999999999911</v>
      </c>
      <c r="I2626" t="s">
        <v>33</v>
      </c>
      <c r="J2626" t="s">
        <v>30</v>
      </c>
      <c r="K2626" t="s">
        <v>52</v>
      </c>
      <c r="L2626" t="s">
        <v>57</v>
      </c>
      <c r="M2626" t="s">
        <v>2450</v>
      </c>
    </row>
    <row r="2627" spans="1:13" x14ac:dyDescent="0.35">
      <c r="A2627" s="5">
        <v>45782</v>
      </c>
      <c r="B2627">
        <v>5</v>
      </c>
      <c r="C2627">
        <v>2025</v>
      </c>
      <c r="D2627" t="s">
        <v>677</v>
      </c>
      <c r="E2627">
        <v>2</v>
      </c>
      <c r="F2627" s="6">
        <v>0.80208333333333337</v>
      </c>
      <c r="G2627" s="6">
        <v>0.83333333333333337</v>
      </c>
      <c r="H2627" s="42">
        <f t="shared" si="25"/>
        <v>0.75</v>
      </c>
      <c r="I2627" t="s">
        <v>24</v>
      </c>
      <c r="J2627" t="s">
        <v>25</v>
      </c>
      <c r="K2627" t="s">
        <v>26</v>
      </c>
      <c r="L2627" t="s">
        <v>47</v>
      </c>
      <c r="M2627" t="s">
        <v>2451</v>
      </c>
    </row>
    <row r="2628" spans="1:13" x14ac:dyDescent="0.35">
      <c r="A2628" s="5">
        <v>45782</v>
      </c>
      <c r="B2628">
        <v>5</v>
      </c>
      <c r="C2628">
        <v>2025</v>
      </c>
      <c r="D2628" t="s">
        <v>677</v>
      </c>
      <c r="E2628">
        <v>2</v>
      </c>
      <c r="F2628" s="6">
        <v>0.83333333333333337</v>
      </c>
      <c r="G2628" s="6">
        <v>0.85069444444444442</v>
      </c>
      <c r="H2628" s="42">
        <f t="shared" si="25"/>
        <v>0.41666666666666519</v>
      </c>
      <c r="I2628" t="s">
        <v>24</v>
      </c>
      <c r="J2628" t="s">
        <v>25</v>
      </c>
      <c r="K2628" t="s">
        <v>26</v>
      </c>
      <c r="L2628" t="s">
        <v>47</v>
      </c>
      <c r="M2628" t="s">
        <v>2452</v>
      </c>
    </row>
    <row r="2629" spans="1:13" x14ac:dyDescent="0.35">
      <c r="A2629" s="5">
        <v>45782</v>
      </c>
      <c r="B2629">
        <v>5</v>
      </c>
      <c r="C2629">
        <v>2025</v>
      </c>
      <c r="D2629" t="s">
        <v>677</v>
      </c>
      <c r="E2629">
        <v>2</v>
      </c>
      <c r="F2629" s="6">
        <v>0.85416666666666663</v>
      </c>
      <c r="G2629" s="6">
        <v>0.86111111111111116</v>
      </c>
      <c r="H2629" s="42">
        <f t="shared" si="25"/>
        <v>0.16666666666666874</v>
      </c>
      <c r="I2629" t="s">
        <v>24</v>
      </c>
      <c r="J2629" t="s">
        <v>25</v>
      </c>
      <c r="K2629" t="s">
        <v>26</v>
      </c>
      <c r="L2629" t="s">
        <v>47</v>
      </c>
      <c r="M2629" t="s">
        <v>2453</v>
      </c>
    </row>
    <row r="2630" spans="1:13" x14ac:dyDescent="0.35">
      <c r="A2630" s="5">
        <v>45782</v>
      </c>
      <c r="B2630">
        <v>5</v>
      </c>
      <c r="C2630">
        <v>2025</v>
      </c>
      <c r="D2630" t="s">
        <v>677</v>
      </c>
      <c r="E2630">
        <v>3</v>
      </c>
      <c r="F2630" s="6">
        <v>0.91666666666666663</v>
      </c>
      <c r="G2630" s="6">
        <v>0.93402777777777779</v>
      </c>
      <c r="H2630" s="42">
        <f t="shared" si="25"/>
        <v>0.41666666666666785</v>
      </c>
      <c r="I2630" t="s">
        <v>87</v>
      </c>
      <c r="J2630" t="s">
        <v>25</v>
      </c>
      <c r="K2630" t="s">
        <v>26</v>
      </c>
      <c r="L2630" t="s">
        <v>47</v>
      </c>
      <c r="M2630" t="s">
        <v>5303</v>
      </c>
    </row>
    <row r="2631" spans="1:13" x14ac:dyDescent="0.35">
      <c r="A2631" s="5">
        <v>45782</v>
      </c>
      <c r="B2631">
        <v>5</v>
      </c>
      <c r="C2631">
        <v>2025</v>
      </c>
      <c r="D2631" t="s">
        <v>677</v>
      </c>
      <c r="E2631">
        <v>3</v>
      </c>
      <c r="F2631" s="6">
        <v>0.93402777777777779</v>
      </c>
      <c r="G2631" s="6">
        <v>0.94791666666666663</v>
      </c>
      <c r="H2631" s="42">
        <f t="shared" si="25"/>
        <v>0.33333333333333215</v>
      </c>
      <c r="I2631" t="s">
        <v>87</v>
      </c>
      <c r="J2631" t="s">
        <v>25</v>
      </c>
      <c r="K2631" t="s">
        <v>26</v>
      </c>
      <c r="L2631" t="s">
        <v>34</v>
      </c>
      <c r="M2631" t="s">
        <v>2454</v>
      </c>
    </row>
    <row r="2632" spans="1:13" x14ac:dyDescent="0.35">
      <c r="A2632" s="5">
        <v>45782</v>
      </c>
      <c r="B2632">
        <v>5</v>
      </c>
      <c r="C2632">
        <v>2025</v>
      </c>
      <c r="D2632" t="s">
        <v>677</v>
      </c>
      <c r="E2632">
        <v>3</v>
      </c>
      <c r="F2632" s="6">
        <v>0.96180555555555558</v>
      </c>
      <c r="G2632" s="6">
        <v>0.97569444444444442</v>
      </c>
      <c r="H2632" s="42">
        <f t="shared" si="25"/>
        <v>0.33333333333333215</v>
      </c>
      <c r="I2632">
        <v>20104</v>
      </c>
      <c r="J2632" t="s">
        <v>25</v>
      </c>
      <c r="K2632" t="s">
        <v>26</v>
      </c>
      <c r="L2632" t="s">
        <v>47</v>
      </c>
      <c r="M2632" t="s">
        <v>2455</v>
      </c>
    </row>
    <row r="2633" spans="1:13" x14ac:dyDescent="0.35">
      <c r="A2633" s="5">
        <v>45782</v>
      </c>
      <c r="B2633">
        <v>5</v>
      </c>
      <c r="C2633">
        <v>2025</v>
      </c>
      <c r="D2633" t="s">
        <v>677</v>
      </c>
      <c r="E2633">
        <v>3</v>
      </c>
      <c r="F2633" s="6">
        <v>0.97916666666666663</v>
      </c>
      <c r="G2633" s="6">
        <v>0.98611111111111116</v>
      </c>
      <c r="H2633" s="42">
        <f t="shared" si="25"/>
        <v>0.16666666666666874</v>
      </c>
      <c r="I2633">
        <v>20104</v>
      </c>
      <c r="J2633" t="s">
        <v>25</v>
      </c>
      <c r="K2633" t="s">
        <v>26</v>
      </c>
      <c r="L2633" t="s">
        <v>183</v>
      </c>
      <c r="M2633" t="s">
        <v>2456</v>
      </c>
    </row>
    <row r="2634" spans="1:13" x14ac:dyDescent="0.35">
      <c r="A2634" s="5">
        <v>45782</v>
      </c>
      <c r="B2634">
        <v>5</v>
      </c>
      <c r="C2634">
        <v>2025</v>
      </c>
      <c r="D2634" t="s">
        <v>677</v>
      </c>
      <c r="E2634">
        <v>3</v>
      </c>
      <c r="F2634" s="6">
        <v>2.4305555555555556E-2</v>
      </c>
      <c r="G2634" s="6">
        <v>3.125E-2</v>
      </c>
      <c r="H2634" s="42">
        <f t="shared" si="25"/>
        <v>0.16666666666666666</v>
      </c>
      <c r="I2634">
        <v>20104</v>
      </c>
      <c r="J2634" t="s">
        <v>25</v>
      </c>
      <c r="K2634" t="s">
        <v>26</v>
      </c>
      <c r="L2634" t="s">
        <v>183</v>
      </c>
      <c r="M2634" t="s">
        <v>2457</v>
      </c>
    </row>
    <row r="2635" spans="1:13" x14ac:dyDescent="0.35">
      <c r="A2635" s="5">
        <v>45782</v>
      </c>
      <c r="B2635">
        <v>5</v>
      </c>
      <c r="C2635">
        <v>2025</v>
      </c>
      <c r="D2635" t="s">
        <v>677</v>
      </c>
      <c r="E2635">
        <v>3</v>
      </c>
      <c r="F2635" s="6">
        <v>3.125E-2</v>
      </c>
      <c r="G2635" s="6">
        <v>3.4722222222222224E-2</v>
      </c>
      <c r="H2635" s="42">
        <f t="shared" ref="H2635:H2698" si="26">(G2635-F2635)*24</f>
        <v>8.333333333333337E-2</v>
      </c>
      <c r="I2635" t="s">
        <v>87</v>
      </c>
      <c r="J2635" t="s">
        <v>25</v>
      </c>
      <c r="K2635" t="s">
        <v>26</v>
      </c>
      <c r="L2635" t="s">
        <v>47</v>
      </c>
      <c r="M2635" t="s">
        <v>2458</v>
      </c>
    </row>
    <row r="2636" spans="1:13" x14ac:dyDescent="0.35">
      <c r="A2636" s="5">
        <v>45782</v>
      </c>
      <c r="B2636">
        <v>5</v>
      </c>
      <c r="C2636">
        <v>2025</v>
      </c>
      <c r="D2636" t="s">
        <v>677</v>
      </c>
      <c r="E2636">
        <v>3</v>
      </c>
      <c r="F2636" s="6">
        <v>3.4722222222222224E-2</v>
      </c>
      <c r="G2636" s="6">
        <v>4.1666666666666664E-2</v>
      </c>
      <c r="H2636" s="42">
        <f t="shared" si="26"/>
        <v>0.16666666666666657</v>
      </c>
      <c r="I2636">
        <v>20104</v>
      </c>
      <c r="J2636" t="s">
        <v>25</v>
      </c>
      <c r="K2636" t="s">
        <v>26</v>
      </c>
      <c r="L2636" t="s">
        <v>183</v>
      </c>
      <c r="M2636" t="s">
        <v>2459</v>
      </c>
    </row>
    <row r="2637" spans="1:13" x14ac:dyDescent="0.35">
      <c r="A2637" s="5">
        <v>45782</v>
      </c>
      <c r="B2637">
        <v>5</v>
      </c>
      <c r="C2637">
        <v>2025</v>
      </c>
      <c r="D2637" t="s">
        <v>677</v>
      </c>
      <c r="E2637">
        <v>3</v>
      </c>
      <c r="F2637" s="6">
        <v>6.25E-2</v>
      </c>
      <c r="G2637" s="6">
        <v>6.5972222222222224E-2</v>
      </c>
      <c r="H2637" s="42">
        <f t="shared" si="26"/>
        <v>8.333333333333337E-2</v>
      </c>
      <c r="I2637" t="s">
        <v>215</v>
      </c>
      <c r="J2637" t="s">
        <v>25</v>
      </c>
      <c r="K2637" t="s">
        <v>26</v>
      </c>
      <c r="L2637" t="s">
        <v>47</v>
      </c>
      <c r="M2637" t="s">
        <v>2460</v>
      </c>
    </row>
    <row r="2638" spans="1:13" x14ac:dyDescent="0.35">
      <c r="A2638" s="5">
        <v>45782</v>
      </c>
      <c r="B2638">
        <v>5</v>
      </c>
      <c r="C2638">
        <v>2025</v>
      </c>
      <c r="D2638" t="s">
        <v>677</v>
      </c>
      <c r="E2638">
        <v>3</v>
      </c>
      <c r="F2638" s="6">
        <v>7.6388888888888895E-2</v>
      </c>
      <c r="G2638" s="6">
        <v>8.3333333333333329E-2</v>
      </c>
      <c r="H2638" s="42">
        <f t="shared" si="26"/>
        <v>0.16666666666666641</v>
      </c>
      <c r="I2638" t="s">
        <v>215</v>
      </c>
      <c r="J2638" t="s">
        <v>25</v>
      </c>
      <c r="K2638" t="s">
        <v>26</v>
      </c>
      <c r="L2638" t="s">
        <v>47</v>
      </c>
      <c r="M2638" t="s">
        <v>2461</v>
      </c>
    </row>
    <row r="2639" spans="1:13" x14ac:dyDescent="0.35">
      <c r="A2639" s="5">
        <v>45782</v>
      </c>
      <c r="B2639">
        <v>5</v>
      </c>
      <c r="C2639">
        <v>2025</v>
      </c>
      <c r="D2639" t="s">
        <v>677</v>
      </c>
      <c r="E2639">
        <v>3</v>
      </c>
      <c r="F2639" s="6">
        <v>8.6805555555555552E-2</v>
      </c>
      <c r="G2639" s="6">
        <v>9.0277777777777776E-2</v>
      </c>
      <c r="H2639" s="42">
        <f t="shared" si="26"/>
        <v>8.333333333333337E-2</v>
      </c>
      <c r="I2639" t="s">
        <v>215</v>
      </c>
      <c r="J2639" t="s">
        <v>38</v>
      </c>
      <c r="K2639" t="s">
        <v>39</v>
      </c>
      <c r="L2639" t="s">
        <v>2437</v>
      </c>
      <c r="M2639" t="s">
        <v>2462</v>
      </c>
    </row>
    <row r="2640" spans="1:13" x14ac:dyDescent="0.35">
      <c r="A2640" s="5">
        <v>45782</v>
      </c>
      <c r="B2640">
        <v>5</v>
      </c>
      <c r="C2640">
        <v>2025</v>
      </c>
      <c r="D2640" t="s">
        <v>677</v>
      </c>
      <c r="E2640">
        <v>3</v>
      </c>
      <c r="F2640" s="6">
        <v>0.27777777777777779</v>
      </c>
      <c r="G2640" s="6">
        <v>0.29166666666666669</v>
      </c>
      <c r="H2640" s="42">
        <f t="shared" si="26"/>
        <v>0.33333333333333348</v>
      </c>
      <c r="I2640" t="s">
        <v>87</v>
      </c>
      <c r="J2640" t="s">
        <v>30</v>
      </c>
      <c r="K2640" t="s">
        <v>52</v>
      </c>
      <c r="L2640" t="s">
        <v>57</v>
      </c>
      <c r="M2640" t="s">
        <v>2463</v>
      </c>
    </row>
    <row r="2641" spans="1:13" x14ac:dyDescent="0.35">
      <c r="A2641" s="5">
        <v>45783</v>
      </c>
      <c r="B2641">
        <v>5</v>
      </c>
      <c r="C2641">
        <v>2025</v>
      </c>
      <c r="D2641" t="s">
        <v>677</v>
      </c>
      <c r="E2641">
        <v>1</v>
      </c>
      <c r="F2641" s="6">
        <v>0.29166666666666669</v>
      </c>
      <c r="G2641" s="6">
        <v>0.3125</v>
      </c>
      <c r="H2641" s="42">
        <f t="shared" si="26"/>
        <v>0.49999999999999956</v>
      </c>
      <c r="I2641" t="s">
        <v>87</v>
      </c>
      <c r="J2641" t="s">
        <v>30</v>
      </c>
      <c r="K2641" t="s">
        <v>52</v>
      </c>
      <c r="L2641" t="s">
        <v>57</v>
      </c>
      <c r="M2641" t="s">
        <v>1700</v>
      </c>
    </row>
    <row r="2642" spans="1:13" x14ac:dyDescent="0.35">
      <c r="A2642" s="5">
        <v>45783</v>
      </c>
      <c r="B2642">
        <v>5</v>
      </c>
      <c r="C2642">
        <v>2025</v>
      </c>
      <c r="D2642" t="s">
        <v>677</v>
      </c>
      <c r="E2642">
        <v>1</v>
      </c>
      <c r="F2642" s="6">
        <v>0.31944444444444442</v>
      </c>
      <c r="G2642" s="6">
        <v>0.32291666666666669</v>
      </c>
      <c r="H2642" s="42">
        <f t="shared" si="26"/>
        <v>8.333333333333437E-2</v>
      </c>
      <c r="I2642" t="s">
        <v>84</v>
      </c>
      <c r="J2642" t="s">
        <v>25</v>
      </c>
      <c r="K2642" t="s">
        <v>26</v>
      </c>
      <c r="L2642" t="s">
        <v>47</v>
      </c>
      <c r="M2642" t="s">
        <v>2467</v>
      </c>
    </row>
    <row r="2643" spans="1:13" x14ac:dyDescent="0.35">
      <c r="A2643" s="5">
        <v>45783</v>
      </c>
      <c r="B2643">
        <v>5</v>
      </c>
      <c r="C2643">
        <v>2025</v>
      </c>
      <c r="D2643" t="s">
        <v>677</v>
      </c>
      <c r="E2643">
        <v>1</v>
      </c>
      <c r="F2643" s="6">
        <v>0.49652777777777779</v>
      </c>
      <c r="G2643" s="6">
        <v>0.5</v>
      </c>
      <c r="H2643" s="42">
        <f t="shared" si="26"/>
        <v>8.3333333333333037E-2</v>
      </c>
      <c r="I2643" t="s">
        <v>87</v>
      </c>
      <c r="J2643" t="s">
        <v>30</v>
      </c>
      <c r="K2643" t="s">
        <v>52</v>
      </c>
      <c r="L2643" t="s">
        <v>57</v>
      </c>
      <c r="M2643" t="s">
        <v>2468</v>
      </c>
    </row>
    <row r="2644" spans="1:13" x14ac:dyDescent="0.35">
      <c r="A2644" s="5">
        <v>45783</v>
      </c>
      <c r="B2644">
        <v>5</v>
      </c>
      <c r="C2644">
        <v>2025</v>
      </c>
      <c r="D2644" t="s">
        <v>677</v>
      </c>
      <c r="E2644">
        <v>1</v>
      </c>
      <c r="F2644" s="6">
        <v>0.54166666666666663</v>
      </c>
      <c r="G2644" s="6">
        <v>0.5625</v>
      </c>
      <c r="H2644" s="42">
        <f t="shared" si="26"/>
        <v>0.50000000000000089</v>
      </c>
      <c r="I2644" t="s">
        <v>87</v>
      </c>
      <c r="J2644" t="s">
        <v>30</v>
      </c>
      <c r="K2644" t="s">
        <v>52</v>
      </c>
      <c r="L2644" t="s">
        <v>57</v>
      </c>
      <c r="M2644" t="s">
        <v>1094</v>
      </c>
    </row>
    <row r="2645" spans="1:13" x14ac:dyDescent="0.35">
      <c r="A2645" s="5">
        <v>45783</v>
      </c>
      <c r="B2645">
        <v>5</v>
      </c>
      <c r="C2645">
        <v>2025</v>
      </c>
      <c r="D2645" t="s">
        <v>677</v>
      </c>
      <c r="E2645">
        <v>1</v>
      </c>
      <c r="F2645" s="6">
        <v>0.57291666666666663</v>
      </c>
      <c r="G2645" s="6">
        <v>0.57638888888888884</v>
      </c>
      <c r="H2645" s="42">
        <f t="shared" si="26"/>
        <v>8.3333333333333037E-2</v>
      </c>
      <c r="I2645" t="s">
        <v>87</v>
      </c>
      <c r="J2645" t="s">
        <v>30</v>
      </c>
      <c r="K2645" t="s">
        <v>52</v>
      </c>
      <c r="L2645" t="s">
        <v>47</v>
      </c>
      <c r="M2645" t="s">
        <v>2469</v>
      </c>
    </row>
    <row r="2646" spans="1:13" x14ac:dyDescent="0.35">
      <c r="A2646" s="5">
        <v>45783</v>
      </c>
      <c r="B2646">
        <v>5</v>
      </c>
      <c r="C2646">
        <v>2025</v>
      </c>
      <c r="D2646" t="s">
        <v>677</v>
      </c>
      <c r="E2646">
        <v>2</v>
      </c>
      <c r="F2646" s="6">
        <v>0.69791666666666663</v>
      </c>
      <c r="G2646" s="6">
        <v>0.70138888888888884</v>
      </c>
      <c r="H2646" s="42">
        <f t="shared" si="26"/>
        <v>8.3333333333333037E-2</v>
      </c>
      <c r="I2646" t="s">
        <v>66</v>
      </c>
      <c r="J2646" t="s">
        <v>38</v>
      </c>
      <c r="K2646" t="s">
        <v>39</v>
      </c>
      <c r="L2646" t="s">
        <v>139</v>
      </c>
      <c r="M2646" t="s">
        <v>2470</v>
      </c>
    </row>
    <row r="2647" spans="1:13" x14ac:dyDescent="0.35">
      <c r="A2647" s="5">
        <v>45783</v>
      </c>
      <c r="B2647">
        <v>5</v>
      </c>
      <c r="C2647">
        <v>2025</v>
      </c>
      <c r="D2647" t="s">
        <v>677</v>
      </c>
      <c r="E2647">
        <v>2</v>
      </c>
      <c r="F2647" s="6">
        <v>0.70138888888888884</v>
      </c>
      <c r="G2647" s="6">
        <v>0.71180555555555558</v>
      </c>
      <c r="H2647" s="42">
        <f t="shared" si="26"/>
        <v>0.25000000000000178</v>
      </c>
      <c r="I2647" t="s">
        <v>66</v>
      </c>
      <c r="J2647" t="s">
        <v>25</v>
      </c>
      <c r="K2647" t="s">
        <v>26</v>
      </c>
      <c r="L2647" t="s">
        <v>2476</v>
      </c>
      <c r="M2647" t="s">
        <v>2471</v>
      </c>
    </row>
    <row r="2648" spans="1:13" x14ac:dyDescent="0.35">
      <c r="A2648" s="5">
        <v>45783</v>
      </c>
      <c r="B2648">
        <v>5</v>
      </c>
      <c r="C2648">
        <v>2025</v>
      </c>
      <c r="D2648" t="s">
        <v>677</v>
      </c>
      <c r="E2648">
        <v>2</v>
      </c>
      <c r="F2648" s="6">
        <v>0.79166666666666663</v>
      </c>
      <c r="G2648" s="6">
        <v>0.79861111111111116</v>
      </c>
      <c r="H2648" s="42">
        <f t="shared" si="26"/>
        <v>0.16666666666666874</v>
      </c>
      <c r="I2648" t="s">
        <v>84</v>
      </c>
      <c r="J2648" t="s">
        <v>25</v>
      </c>
      <c r="K2648" t="s">
        <v>26</v>
      </c>
      <c r="L2648" t="s">
        <v>472</v>
      </c>
      <c r="M2648" t="s">
        <v>2472</v>
      </c>
    </row>
    <row r="2649" spans="1:13" x14ac:dyDescent="0.35">
      <c r="A2649" s="5">
        <v>45783</v>
      </c>
      <c r="B2649">
        <v>5</v>
      </c>
      <c r="C2649">
        <v>2025</v>
      </c>
      <c r="D2649" t="s">
        <v>677</v>
      </c>
      <c r="E2649">
        <v>2</v>
      </c>
      <c r="F2649" s="6">
        <v>0.79861111111111116</v>
      </c>
      <c r="G2649" s="6">
        <v>0.8125</v>
      </c>
      <c r="H2649" s="42">
        <f t="shared" si="26"/>
        <v>0.33333333333333215</v>
      </c>
      <c r="I2649" t="s">
        <v>84</v>
      </c>
      <c r="J2649" t="s">
        <v>25</v>
      </c>
      <c r="K2649" t="s">
        <v>26</v>
      </c>
      <c r="L2649" t="s">
        <v>47</v>
      </c>
      <c r="M2649" t="s">
        <v>2473</v>
      </c>
    </row>
    <row r="2650" spans="1:13" x14ac:dyDescent="0.35">
      <c r="A2650" s="5">
        <v>45783</v>
      </c>
      <c r="B2650">
        <v>5</v>
      </c>
      <c r="C2650">
        <v>2025</v>
      </c>
      <c r="D2650" t="s">
        <v>677</v>
      </c>
      <c r="E2650">
        <v>2</v>
      </c>
      <c r="F2650" s="6">
        <v>0.86111111111111116</v>
      </c>
      <c r="G2650" s="6">
        <v>0.875</v>
      </c>
      <c r="H2650" s="42">
        <f t="shared" si="26"/>
        <v>0.33333333333333215</v>
      </c>
      <c r="I2650" t="s">
        <v>66</v>
      </c>
      <c r="J2650" t="s">
        <v>38</v>
      </c>
      <c r="K2650" t="s">
        <v>39</v>
      </c>
      <c r="L2650" t="s">
        <v>139</v>
      </c>
      <c r="M2650" t="s">
        <v>5304</v>
      </c>
    </row>
    <row r="2651" spans="1:13" x14ac:dyDescent="0.35">
      <c r="A2651" s="5">
        <v>45783</v>
      </c>
      <c r="B2651">
        <v>5</v>
      </c>
      <c r="C2651">
        <v>2025</v>
      </c>
      <c r="D2651" t="s">
        <v>677</v>
      </c>
      <c r="E2651">
        <v>3</v>
      </c>
      <c r="F2651" s="6">
        <v>4.8611111111111112E-2</v>
      </c>
      <c r="G2651" s="6">
        <v>5.5555555555555552E-2</v>
      </c>
      <c r="H2651" s="42">
        <f t="shared" si="26"/>
        <v>0.16666666666666657</v>
      </c>
      <c r="I2651" t="s">
        <v>42</v>
      </c>
      <c r="J2651" t="s">
        <v>25</v>
      </c>
      <c r="K2651" t="s">
        <v>26</v>
      </c>
      <c r="L2651" t="s">
        <v>1196</v>
      </c>
      <c r="M2651" t="s">
        <v>2474</v>
      </c>
    </row>
    <row r="2652" spans="1:13" x14ac:dyDescent="0.35">
      <c r="A2652" s="5">
        <v>45783</v>
      </c>
      <c r="B2652">
        <v>5</v>
      </c>
      <c r="C2652">
        <v>2025</v>
      </c>
      <c r="D2652" t="s">
        <v>677</v>
      </c>
      <c r="E2652">
        <v>3</v>
      </c>
      <c r="F2652" s="6">
        <v>6.25E-2</v>
      </c>
      <c r="G2652" s="6">
        <v>7.6388888888888895E-2</v>
      </c>
      <c r="H2652" s="42">
        <f t="shared" si="26"/>
        <v>0.33333333333333348</v>
      </c>
      <c r="I2652">
        <v>20104</v>
      </c>
      <c r="J2652" t="s">
        <v>25</v>
      </c>
      <c r="K2652" t="s">
        <v>26</v>
      </c>
      <c r="L2652" t="s">
        <v>47</v>
      </c>
      <c r="M2652" t="s">
        <v>2475</v>
      </c>
    </row>
    <row r="2653" spans="1:13" x14ac:dyDescent="0.35">
      <c r="A2653" s="5">
        <v>45784</v>
      </c>
      <c r="B2653">
        <v>5</v>
      </c>
      <c r="C2653">
        <v>2025</v>
      </c>
      <c r="D2653" t="s">
        <v>677</v>
      </c>
      <c r="E2653">
        <v>1</v>
      </c>
      <c r="F2653" s="6">
        <v>0.29166666666666669</v>
      </c>
      <c r="G2653" s="6">
        <v>0.2986111111111111</v>
      </c>
      <c r="H2653" s="42">
        <f t="shared" si="26"/>
        <v>0.16666666666666607</v>
      </c>
      <c r="I2653" t="s">
        <v>56</v>
      </c>
      <c r="J2653" t="s">
        <v>30</v>
      </c>
      <c r="K2653" t="s">
        <v>52</v>
      </c>
      <c r="L2653" t="s">
        <v>57</v>
      </c>
      <c r="M2653" t="s">
        <v>620</v>
      </c>
    </row>
    <row r="2654" spans="1:13" x14ac:dyDescent="0.35">
      <c r="A2654" s="5">
        <v>45784</v>
      </c>
      <c r="B2654">
        <v>5</v>
      </c>
      <c r="C2654">
        <v>2025</v>
      </c>
      <c r="D2654" t="s">
        <v>677</v>
      </c>
      <c r="E2654">
        <v>1</v>
      </c>
      <c r="F2654" s="6">
        <v>0.30902777777777779</v>
      </c>
      <c r="G2654" s="6">
        <v>0.31944444444444442</v>
      </c>
      <c r="H2654" s="42">
        <f t="shared" si="26"/>
        <v>0.24999999999999911</v>
      </c>
      <c r="I2654" t="s">
        <v>56</v>
      </c>
      <c r="J2654" t="s">
        <v>30</v>
      </c>
      <c r="K2654" t="s">
        <v>52</v>
      </c>
      <c r="L2654" t="s">
        <v>57</v>
      </c>
      <c r="M2654" t="s">
        <v>2477</v>
      </c>
    </row>
    <row r="2655" spans="1:13" x14ac:dyDescent="0.35">
      <c r="A2655" s="5">
        <v>45784</v>
      </c>
      <c r="B2655">
        <v>5</v>
      </c>
      <c r="C2655">
        <v>2025</v>
      </c>
      <c r="D2655" t="s">
        <v>677</v>
      </c>
      <c r="E2655">
        <v>1</v>
      </c>
      <c r="F2655" s="6">
        <v>0.33680555555555558</v>
      </c>
      <c r="G2655" s="6">
        <v>0.34722222222222221</v>
      </c>
      <c r="H2655" s="42">
        <f t="shared" si="26"/>
        <v>0.24999999999999911</v>
      </c>
      <c r="I2655" t="s">
        <v>42</v>
      </c>
      <c r="J2655" t="s">
        <v>25</v>
      </c>
      <c r="K2655" t="s">
        <v>26</v>
      </c>
      <c r="L2655" t="s">
        <v>53</v>
      </c>
      <c r="M2655" t="s">
        <v>2478</v>
      </c>
    </row>
    <row r="2656" spans="1:13" x14ac:dyDescent="0.35">
      <c r="A2656" s="5">
        <v>45784</v>
      </c>
      <c r="B2656">
        <v>5</v>
      </c>
      <c r="C2656">
        <v>2025</v>
      </c>
      <c r="D2656" t="s">
        <v>677</v>
      </c>
      <c r="E2656">
        <v>1</v>
      </c>
      <c r="F2656" s="6">
        <v>0.36458333333333331</v>
      </c>
      <c r="G2656" s="6">
        <v>0.37152777777777779</v>
      </c>
      <c r="H2656" s="42">
        <f t="shared" si="26"/>
        <v>0.16666666666666741</v>
      </c>
      <c r="I2656" t="s">
        <v>42</v>
      </c>
      <c r="J2656" t="s">
        <v>25</v>
      </c>
      <c r="K2656" t="s">
        <v>26</v>
      </c>
      <c r="L2656" t="s">
        <v>53</v>
      </c>
      <c r="M2656" t="s">
        <v>2479</v>
      </c>
    </row>
    <row r="2657" spans="1:13" x14ac:dyDescent="0.35">
      <c r="A2657" s="5">
        <v>45784</v>
      </c>
      <c r="B2657">
        <v>5</v>
      </c>
      <c r="C2657">
        <v>2025</v>
      </c>
      <c r="D2657" t="s">
        <v>677</v>
      </c>
      <c r="E2657">
        <v>1</v>
      </c>
      <c r="F2657" s="6">
        <v>0.46527777777777779</v>
      </c>
      <c r="G2657" s="6">
        <v>0.46875</v>
      </c>
      <c r="H2657" s="42">
        <f t="shared" si="26"/>
        <v>8.3333333333333037E-2</v>
      </c>
      <c r="I2657" t="s">
        <v>42</v>
      </c>
      <c r="J2657" t="s">
        <v>25</v>
      </c>
      <c r="K2657" t="s">
        <v>26</v>
      </c>
      <c r="L2657" t="s">
        <v>1196</v>
      </c>
      <c r="M2657" t="s">
        <v>2480</v>
      </c>
    </row>
    <row r="2658" spans="1:13" x14ac:dyDescent="0.35">
      <c r="A2658" s="5">
        <v>45784</v>
      </c>
      <c r="B2658">
        <v>5</v>
      </c>
      <c r="C2658">
        <v>2025</v>
      </c>
      <c r="D2658" t="s">
        <v>677</v>
      </c>
      <c r="E2658">
        <v>1</v>
      </c>
      <c r="F2658" s="6">
        <v>0.47222222222222221</v>
      </c>
      <c r="G2658" s="6">
        <v>0.4826388888888889</v>
      </c>
      <c r="H2658" s="42">
        <f t="shared" si="26"/>
        <v>0.25000000000000044</v>
      </c>
      <c r="I2658" t="s">
        <v>42</v>
      </c>
      <c r="J2658" t="s">
        <v>25</v>
      </c>
      <c r="K2658" t="s">
        <v>26</v>
      </c>
      <c r="L2658" t="s">
        <v>53</v>
      </c>
      <c r="M2658" t="s">
        <v>2481</v>
      </c>
    </row>
    <row r="2659" spans="1:13" x14ac:dyDescent="0.35">
      <c r="A2659" s="5">
        <v>45784</v>
      </c>
      <c r="B2659">
        <v>5</v>
      </c>
      <c r="C2659">
        <v>2025</v>
      </c>
      <c r="D2659" t="s">
        <v>677</v>
      </c>
      <c r="E2659">
        <v>1</v>
      </c>
      <c r="F2659" s="6">
        <v>0.54166666666666663</v>
      </c>
      <c r="G2659" s="6">
        <v>0.54861111111111116</v>
      </c>
      <c r="H2659" s="42">
        <f t="shared" si="26"/>
        <v>0.16666666666666874</v>
      </c>
      <c r="I2659" t="s">
        <v>66</v>
      </c>
      <c r="J2659" t="s">
        <v>38</v>
      </c>
      <c r="K2659" t="s">
        <v>39</v>
      </c>
      <c r="L2659" t="s">
        <v>139</v>
      </c>
      <c r="M2659" t="s">
        <v>2482</v>
      </c>
    </row>
    <row r="2660" spans="1:13" x14ac:dyDescent="0.35">
      <c r="A2660" s="5">
        <v>45784</v>
      </c>
      <c r="B2660">
        <v>5</v>
      </c>
      <c r="C2660">
        <v>2025</v>
      </c>
      <c r="D2660" t="s">
        <v>677</v>
      </c>
      <c r="E2660">
        <v>1</v>
      </c>
      <c r="F2660" s="6">
        <v>0.54861111111111116</v>
      </c>
      <c r="G2660" s="6">
        <v>0.57291666666666663</v>
      </c>
      <c r="H2660" s="42">
        <f t="shared" si="26"/>
        <v>0.58333333333333126</v>
      </c>
      <c r="I2660" t="s">
        <v>66</v>
      </c>
      <c r="J2660" t="s">
        <v>25</v>
      </c>
      <c r="K2660" t="s">
        <v>26</v>
      </c>
      <c r="L2660" t="s">
        <v>2464</v>
      </c>
      <c r="M2660" t="s">
        <v>2483</v>
      </c>
    </row>
    <row r="2661" spans="1:13" x14ac:dyDescent="0.35">
      <c r="A2661" s="5">
        <v>45784</v>
      </c>
      <c r="B2661">
        <v>5</v>
      </c>
      <c r="C2661">
        <v>2025</v>
      </c>
      <c r="D2661" t="s">
        <v>677</v>
      </c>
      <c r="E2661">
        <v>1</v>
      </c>
      <c r="F2661" s="6">
        <v>0.57638888888888884</v>
      </c>
      <c r="G2661" s="6">
        <v>0.58333333333333337</v>
      </c>
      <c r="H2661" s="42">
        <f t="shared" si="26"/>
        <v>0.16666666666666874</v>
      </c>
      <c r="I2661" t="s">
        <v>56</v>
      </c>
      <c r="J2661" t="s">
        <v>30</v>
      </c>
      <c r="K2661" t="s">
        <v>52</v>
      </c>
      <c r="L2661" t="s">
        <v>57</v>
      </c>
      <c r="M2661" t="s">
        <v>2484</v>
      </c>
    </row>
    <row r="2662" spans="1:13" x14ac:dyDescent="0.35">
      <c r="A2662" s="5">
        <v>45784</v>
      </c>
      <c r="B2662">
        <v>5</v>
      </c>
      <c r="C2662">
        <v>2025</v>
      </c>
      <c r="D2662" t="s">
        <v>677</v>
      </c>
      <c r="E2662">
        <v>1</v>
      </c>
      <c r="F2662" s="6">
        <v>0.59027777777777779</v>
      </c>
      <c r="G2662" s="6">
        <v>0.59722222222222221</v>
      </c>
      <c r="H2662" s="42">
        <f t="shared" si="26"/>
        <v>0.16666666666666607</v>
      </c>
      <c r="I2662" t="s">
        <v>42</v>
      </c>
      <c r="J2662" t="s">
        <v>25</v>
      </c>
      <c r="K2662" t="s">
        <v>26</v>
      </c>
      <c r="L2662" t="s">
        <v>1196</v>
      </c>
      <c r="M2662" t="s">
        <v>2485</v>
      </c>
    </row>
    <row r="2663" spans="1:13" x14ac:dyDescent="0.35">
      <c r="A2663" s="5">
        <v>45784</v>
      </c>
      <c r="B2663">
        <v>5</v>
      </c>
      <c r="C2663">
        <v>2025</v>
      </c>
      <c r="D2663" t="s">
        <v>677</v>
      </c>
      <c r="E2663">
        <v>2</v>
      </c>
      <c r="F2663" s="6">
        <v>0.68055555555555558</v>
      </c>
      <c r="G2663" s="6">
        <v>0.6875</v>
      </c>
      <c r="H2663" s="42">
        <f t="shared" si="26"/>
        <v>0.16666666666666607</v>
      </c>
      <c r="I2663" t="s">
        <v>42</v>
      </c>
      <c r="J2663" t="s">
        <v>25</v>
      </c>
      <c r="K2663" t="s">
        <v>26</v>
      </c>
      <c r="L2663" t="s">
        <v>1196</v>
      </c>
      <c r="M2663" t="s">
        <v>2486</v>
      </c>
    </row>
    <row r="2664" spans="1:13" x14ac:dyDescent="0.35">
      <c r="A2664" s="5">
        <v>45784</v>
      </c>
      <c r="B2664">
        <v>5</v>
      </c>
      <c r="C2664">
        <v>2025</v>
      </c>
      <c r="D2664" t="s">
        <v>677</v>
      </c>
      <c r="E2664">
        <v>2</v>
      </c>
      <c r="F2664" s="6">
        <v>0.74305555555555558</v>
      </c>
      <c r="G2664" s="6">
        <v>0.75</v>
      </c>
      <c r="H2664" s="42">
        <f t="shared" si="26"/>
        <v>0.16666666666666607</v>
      </c>
      <c r="I2664" t="s">
        <v>56</v>
      </c>
      <c r="J2664" t="s">
        <v>30</v>
      </c>
      <c r="K2664" t="s">
        <v>52</v>
      </c>
      <c r="L2664" t="s">
        <v>57</v>
      </c>
      <c r="M2664" t="s">
        <v>1260</v>
      </c>
    </row>
    <row r="2665" spans="1:13" x14ac:dyDescent="0.35">
      <c r="A2665" s="5">
        <v>45784</v>
      </c>
      <c r="B2665">
        <v>5</v>
      </c>
      <c r="C2665">
        <v>2025</v>
      </c>
      <c r="D2665" t="s">
        <v>677</v>
      </c>
      <c r="E2665">
        <v>2</v>
      </c>
      <c r="F2665" s="6">
        <v>0.79166666666666663</v>
      </c>
      <c r="G2665" s="6">
        <v>0.79861111111111116</v>
      </c>
      <c r="H2665" s="42">
        <f t="shared" si="26"/>
        <v>0.16666666666666874</v>
      </c>
      <c r="I2665" t="s">
        <v>66</v>
      </c>
      <c r="J2665" t="s">
        <v>25</v>
      </c>
      <c r="K2665" t="s">
        <v>26</v>
      </c>
      <c r="L2665" t="s">
        <v>76</v>
      </c>
      <c r="M2665" t="s">
        <v>2487</v>
      </c>
    </row>
    <row r="2666" spans="1:13" x14ac:dyDescent="0.35">
      <c r="A2666" s="5">
        <v>45784</v>
      </c>
      <c r="B2666">
        <v>5</v>
      </c>
      <c r="C2666">
        <v>2025</v>
      </c>
      <c r="D2666" t="s">
        <v>677</v>
      </c>
      <c r="E2666">
        <v>2</v>
      </c>
      <c r="F2666" s="6">
        <v>0.82638888888888884</v>
      </c>
      <c r="G2666" s="6">
        <v>0.83333333333333337</v>
      </c>
      <c r="H2666" s="42">
        <f t="shared" si="26"/>
        <v>0.16666666666666874</v>
      </c>
      <c r="I2666" t="s">
        <v>56</v>
      </c>
      <c r="J2666" t="s">
        <v>30</v>
      </c>
      <c r="K2666" t="s">
        <v>52</v>
      </c>
      <c r="L2666" t="s">
        <v>57</v>
      </c>
      <c r="M2666" t="s">
        <v>2488</v>
      </c>
    </row>
    <row r="2667" spans="1:13" x14ac:dyDescent="0.35">
      <c r="A2667" s="5">
        <v>45784</v>
      </c>
      <c r="B2667">
        <v>5</v>
      </c>
      <c r="C2667">
        <v>2025</v>
      </c>
      <c r="D2667" t="s">
        <v>677</v>
      </c>
      <c r="E2667">
        <v>2</v>
      </c>
      <c r="F2667" s="6">
        <v>0.89583333333333337</v>
      </c>
      <c r="G2667" s="6">
        <v>0.91666666666666663</v>
      </c>
      <c r="H2667" s="42">
        <f t="shared" si="26"/>
        <v>0.49999999999999822</v>
      </c>
      <c r="I2667" t="s">
        <v>24</v>
      </c>
      <c r="J2667" t="s">
        <v>25</v>
      </c>
      <c r="K2667" t="s">
        <v>26</v>
      </c>
      <c r="L2667" t="s">
        <v>47</v>
      </c>
      <c r="M2667" t="s">
        <v>2489</v>
      </c>
    </row>
    <row r="2668" spans="1:13" x14ac:dyDescent="0.35">
      <c r="A2668" s="5">
        <v>45784</v>
      </c>
      <c r="B2668">
        <v>5</v>
      </c>
      <c r="C2668">
        <v>2025</v>
      </c>
      <c r="D2668" t="s">
        <v>677</v>
      </c>
      <c r="E2668">
        <v>3</v>
      </c>
      <c r="F2668" s="6">
        <v>0.91666666666666663</v>
      </c>
      <c r="G2668" s="6">
        <v>0.93055555555555558</v>
      </c>
      <c r="H2668" s="42">
        <f t="shared" si="26"/>
        <v>0.33333333333333481</v>
      </c>
      <c r="I2668" t="s">
        <v>24</v>
      </c>
      <c r="J2668" t="s">
        <v>25</v>
      </c>
      <c r="K2668" t="s">
        <v>26</v>
      </c>
      <c r="L2668" t="s">
        <v>47</v>
      </c>
      <c r="M2668" t="s">
        <v>2490</v>
      </c>
    </row>
    <row r="2669" spans="1:13" x14ac:dyDescent="0.35">
      <c r="A2669" s="5">
        <v>45784</v>
      </c>
      <c r="B2669">
        <v>5</v>
      </c>
      <c r="C2669">
        <v>2025</v>
      </c>
      <c r="D2669" t="s">
        <v>677</v>
      </c>
      <c r="E2669">
        <v>3</v>
      </c>
      <c r="F2669" s="6">
        <v>0.93055555555555558</v>
      </c>
      <c r="G2669" s="6">
        <v>0.95833333333333337</v>
      </c>
      <c r="H2669" s="42">
        <f t="shared" si="26"/>
        <v>0.66666666666666696</v>
      </c>
      <c r="I2669" t="s">
        <v>165</v>
      </c>
      <c r="J2669" t="s">
        <v>38</v>
      </c>
      <c r="K2669" t="s">
        <v>39</v>
      </c>
      <c r="L2669" t="s">
        <v>139</v>
      </c>
      <c r="M2669" t="s">
        <v>2491</v>
      </c>
    </row>
    <row r="2670" spans="1:13" x14ac:dyDescent="0.35">
      <c r="A2670" s="5">
        <v>45784</v>
      </c>
      <c r="B2670">
        <v>5</v>
      </c>
      <c r="C2670">
        <v>2025</v>
      </c>
      <c r="D2670" t="s">
        <v>677</v>
      </c>
      <c r="E2670">
        <v>3</v>
      </c>
      <c r="F2670" s="6">
        <v>0.97569444444444442</v>
      </c>
      <c r="G2670" s="49">
        <v>1.0277777777777777</v>
      </c>
      <c r="H2670" s="42">
        <f t="shared" si="26"/>
        <v>1.2499999999999982</v>
      </c>
      <c r="I2670" t="s">
        <v>215</v>
      </c>
      <c r="J2670" t="s">
        <v>38</v>
      </c>
      <c r="K2670" t="s">
        <v>39</v>
      </c>
      <c r="L2670" t="s">
        <v>47</v>
      </c>
      <c r="M2670" t="s">
        <v>2492</v>
      </c>
    </row>
    <row r="2671" spans="1:13" x14ac:dyDescent="0.35">
      <c r="A2671" s="5">
        <v>45784</v>
      </c>
      <c r="B2671">
        <v>5</v>
      </c>
      <c r="C2671">
        <v>2025</v>
      </c>
      <c r="D2671" t="s">
        <v>677</v>
      </c>
      <c r="E2671">
        <v>3</v>
      </c>
      <c r="F2671" s="6">
        <v>5.2083333333333336E-2</v>
      </c>
      <c r="G2671" s="6">
        <v>5.5555555555555552E-2</v>
      </c>
      <c r="H2671" s="42">
        <f t="shared" si="26"/>
        <v>8.3333333333333204E-2</v>
      </c>
      <c r="I2671" t="s">
        <v>42</v>
      </c>
      <c r="J2671" t="s">
        <v>25</v>
      </c>
      <c r="K2671" t="s">
        <v>26</v>
      </c>
      <c r="L2671" t="s">
        <v>1196</v>
      </c>
      <c r="M2671" t="s">
        <v>2493</v>
      </c>
    </row>
    <row r="2672" spans="1:13" x14ac:dyDescent="0.35">
      <c r="A2672" s="5">
        <v>45785</v>
      </c>
      <c r="B2672">
        <v>5</v>
      </c>
      <c r="C2672">
        <v>2025</v>
      </c>
      <c r="D2672" t="s">
        <v>677</v>
      </c>
      <c r="E2672">
        <v>1</v>
      </c>
      <c r="F2672" s="6">
        <v>0.35069444444444442</v>
      </c>
      <c r="G2672" s="6">
        <v>0.35416666666666669</v>
      </c>
      <c r="H2672" s="42">
        <f t="shared" si="26"/>
        <v>8.333333333333437E-2</v>
      </c>
      <c r="I2672" t="s">
        <v>56</v>
      </c>
      <c r="J2672" t="s">
        <v>30</v>
      </c>
      <c r="K2672" t="s">
        <v>52</v>
      </c>
      <c r="L2672" t="s">
        <v>57</v>
      </c>
      <c r="M2672" t="s">
        <v>2494</v>
      </c>
    </row>
    <row r="2673" spans="1:13" x14ac:dyDescent="0.35">
      <c r="A2673" s="5">
        <v>45785</v>
      </c>
      <c r="B2673">
        <v>5</v>
      </c>
      <c r="C2673">
        <v>2025</v>
      </c>
      <c r="D2673" t="s">
        <v>677</v>
      </c>
      <c r="E2673">
        <v>1</v>
      </c>
      <c r="F2673" s="6">
        <v>0.37847222222222221</v>
      </c>
      <c r="G2673" s="6">
        <v>0.38541666666666669</v>
      </c>
      <c r="H2673" s="42">
        <f t="shared" si="26"/>
        <v>0.16666666666666741</v>
      </c>
      <c r="I2673" t="s">
        <v>56</v>
      </c>
      <c r="J2673" t="s">
        <v>30</v>
      </c>
      <c r="K2673" t="s">
        <v>52</v>
      </c>
      <c r="L2673" t="s">
        <v>57</v>
      </c>
      <c r="M2673" t="s">
        <v>2495</v>
      </c>
    </row>
    <row r="2674" spans="1:13" x14ac:dyDescent="0.35">
      <c r="A2674" s="5">
        <v>45785</v>
      </c>
      <c r="B2674">
        <v>5</v>
      </c>
      <c r="C2674">
        <v>2025</v>
      </c>
      <c r="D2674" t="s">
        <v>677</v>
      </c>
      <c r="E2674">
        <v>1</v>
      </c>
      <c r="F2674" s="6">
        <v>0.40277777777777779</v>
      </c>
      <c r="G2674" s="6">
        <v>0.41666666666666669</v>
      </c>
      <c r="H2674" s="42">
        <f t="shared" si="26"/>
        <v>0.33333333333333348</v>
      </c>
      <c r="I2674" t="s">
        <v>42</v>
      </c>
      <c r="J2674" t="s">
        <v>25</v>
      </c>
      <c r="K2674" t="s">
        <v>26</v>
      </c>
      <c r="L2674" t="s">
        <v>2048</v>
      </c>
      <c r="M2674" t="s">
        <v>2496</v>
      </c>
    </row>
    <row r="2675" spans="1:13" x14ac:dyDescent="0.35">
      <c r="A2675" s="5">
        <v>45785</v>
      </c>
      <c r="B2675">
        <v>5</v>
      </c>
      <c r="C2675">
        <v>2025</v>
      </c>
      <c r="D2675" t="s">
        <v>677</v>
      </c>
      <c r="E2675">
        <v>1</v>
      </c>
      <c r="F2675" s="6">
        <v>0.41666666666666669</v>
      </c>
      <c r="G2675" s="6">
        <v>0.4513888888888889</v>
      </c>
      <c r="H2675" s="42">
        <f t="shared" si="26"/>
        <v>0.83333333333333304</v>
      </c>
      <c r="I2675" t="s">
        <v>42</v>
      </c>
      <c r="J2675" t="s">
        <v>25</v>
      </c>
      <c r="K2675" t="s">
        <v>26</v>
      </c>
      <c r="L2675" t="s">
        <v>2048</v>
      </c>
      <c r="M2675" t="s">
        <v>2497</v>
      </c>
    </row>
    <row r="2676" spans="1:13" x14ac:dyDescent="0.35">
      <c r="A2676" s="5">
        <v>45785</v>
      </c>
      <c r="B2676">
        <v>5</v>
      </c>
      <c r="C2676">
        <v>2025</v>
      </c>
      <c r="D2676" t="s">
        <v>677</v>
      </c>
      <c r="E2676">
        <v>1</v>
      </c>
      <c r="F2676" s="6">
        <v>0.47916666666666669</v>
      </c>
      <c r="G2676" s="6">
        <v>0.4826388888888889</v>
      </c>
      <c r="H2676" s="42">
        <f t="shared" si="26"/>
        <v>8.3333333333333037E-2</v>
      </c>
      <c r="I2676" t="s">
        <v>56</v>
      </c>
      <c r="J2676" t="s">
        <v>30</v>
      </c>
      <c r="K2676" t="s">
        <v>52</v>
      </c>
      <c r="L2676" t="s">
        <v>57</v>
      </c>
      <c r="M2676" t="s">
        <v>2498</v>
      </c>
    </row>
    <row r="2677" spans="1:13" x14ac:dyDescent="0.35">
      <c r="A2677" s="5">
        <v>45785</v>
      </c>
      <c r="B2677">
        <v>5</v>
      </c>
      <c r="C2677">
        <v>2025</v>
      </c>
      <c r="D2677" t="s">
        <v>677</v>
      </c>
      <c r="E2677">
        <v>1</v>
      </c>
      <c r="F2677" s="6">
        <v>0.48958333333333331</v>
      </c>
      <c r="G2677" s="6">
        <v>0.49305555555555558</v>
      </c>
      <c r="H2677" s="42">
        <f t="shared" si="26"/>
        <v>8.333333333333437E-2</v>
      </c>
      <c r="I2677" t="s">
        <v>56</v>
      </c>
      <c r="J2677" t="s">
        <v>30</v>
      </c>
      <c r="K2677" t="s">
        <v>52</v>
      </c>
      <c r="L2677" t="s">
        <v>57</v>
      </c>
      <c r="M2677" t="s">
        <v>2499</v>
      </c>
    </row>
    <row r="2678" spans="1:13" x14ac:dyDescent="0.35">
      <c r="A2678" s="5">
        <v>45785</v>
      </c>
      <c r="B2678">
        <v>5</v>
      </c>
      <c r="C2678">
        <v>2025</v>
      </c>
      <c r="D2678" t="s">
        <v>677</v>
      </c>
      <c r="E2678">
        <v>1</v>
      </c>
      <c r="F2678" s="6">
        <v>0.54166666666666663</v>
      </c>
      <c r="G2678" s="6">
        <v>0.55208333333333337</v>
      </c>
      <c r="H2678" s="42">
        <f t="shared" si="26"/>
        <v>0.25000000000000178</v>
      </c>
      <c r="I2678" t="s">
        <v>56</v>
      </c>
      <c r="J2678" t="s">
        <v>30</v>
      </c>
      <c r="K2678" t="s">
        <v>52</v>
      </c>
      <c r="L2678" t="s">
        <v>57</v>
      </c>
      <c r="M2678" t="s">
        <v>4927</v>
      </c>
    </row>
    <row r="2679" spans="1:13" x14ac:dyDescent="0.35">
      <c r="A2679" s="5">
        <v>45785</v>
      </c>
      <c r="B2679">
        <v>5</v>
      </c>
      <c r="C2679">
        <v>2025</v>
      </c>
      <c r="D2679" t="s">
        <v>677</v>
      </c>
      <c r="E2679">
        <v>1</v>
      </c>
      <c r="F2679" s="6">
        <v>0.55555555555555558</v>
      </c>
      <c r="G2679" s="6">
        <v>0.57638888888888884</v>
      </c>
      <c r="H2679" s="42">
        <f t="shared" si="26"/>
        <v>0.49999999999999822</v>
      </c>
      <c r="I2679" t="s">
        <v>165</v>
      </c>
      <c r="J2679" t="s">
        <v>25</v>
      </c>
      <c r="K2679" t="s">
        <v>26</v>
      </c>
      <c r="L2679" t="s">
        <v>2515</v>
      </c>
      <c r="M2679" t="s">
        <v>2500</v>
      </c>
    </row>
    <row r="2680" spans="1:13" x14ac:dyDescent="0.35">
      <c r="A2680" s="5">
        <v>45785</v>
      </c>
      <c r="B2680">
        <v>5</v>
      </c>
      <c r="C2680">
        <v>2025</v>
      </c>
      <c r="D2680" t="s">
        <v>677</v>
      </c>
      <c r="E2680">
        <v>1</v>
      </c>
      <c r="F2680" s="6">
        <v>0.60069444444444442</v>
      </c>
      <c r="G2680" s="6">
        <v>0.60763888888888884</v>
      </c>
      <c r="H2680" s="42">
        <f t="shared" si="26"/>
        <v>0.16666666666666607</v>
      </c>
      <c r="I2680" t="s">
        <v>56</v>
      </c>
      <c r="J2680" t="s">
        <v>30</v>
      </c>
      <c r="K2680" t="s">
        <v>52</v>
      </c>
      <c r="L2680" t="s">
        <v>57</v>
      </c>
      <c r="M2680" t="s">
        <v>2501</v>
      </c>
    </row>
    <row r="2681" spans="1:13" x14ac:dyDescent="0.35">
      <c r="A2681" s="5">
        <v>45785</v>
      </c>
      <c r="B2681">
        <v>5</v>
      </c>
      <c r="C2681">
        <v>2025</v>
      </c>
      <c r="D2681" t="s">
        <v>677</v>
      </c>
      <c r="E2681">
        <v>2</v>
      </c>
      <c r="F2681" s="6">
        <v>0.63194444444444442</v>
      </c>
      <c r="G2681" s="6">
        <v>0.63888888888888884</v>
      </c>
      <c r="H2681" s="42">
        <f t="shared" si="26"/>
        <v>0.16666666666666607</v>
      </c>
      <c r="I2681" t="s">
        <v>56</v>
      </c>
      <c r="J2681" t="s">
        <v>30</v>
      </c>
      <c r="K2681" t="s">
        <v>52</v>
      </c>
      <c r="L2681" t="s">
        <v>57</v>
      </c>
      <c r="M2681" t="s">
        <v>2502</v>
      </c>
    </row>
    <row r="2682" spans="1:13" x14ac:dyDescent="0.35">
      <c r="A2682" s="5">
        <v>45785</v>
      </c>
      <c r="B2682">
        <v>5</v>
      </c>
      <c r="C2682">
        <v>2025</v>
      </c>
      <c r="D2682" t="s">
        <v>677</v>
      </c>
      <c r="E2682">
        <v>2</v>
      </c>
      <c r="F2682" s="6">
        <v>0.73263888888888884</v>
      </c>
      <c r="G2682" s="6">
        <v>0.73958333333333337</v>
      </c>
      <c r="H2682" s="42">
        <f t="shared" si="26"/>
        <v>0.16666666666666874</v>
      </c>
      <c r="I2682" t="s">
        <v>56</v>
      </c>
      <c r="J2682" t="s">
        <v>30</v>
      </c>
      <c r="K2682" t="s">
        <v>52</v>
      </c>
      <c r="L2682" t="s">
        <v>57</v>
      </c>
      <c r="M2682" t="s">
        <v>2503</v>
      </c>
    </row>
    <row r="2683" spans="1:13" x14ac:dyDescent="0.35">
      <c r="A2683" s="5">
        <v>45785</v>
      </c>
      <c r="B2683">
        <v>5</v>
      </c>
      <c r="C2683">
        <v>2025</v>
      </c>
      <c r="D2683" t="s">
        <v>677</v>
      </c>
      <c r="E2683">
        <v>2</v>
      </c>
      <c r="F2683" s="6">
        <v>0.79513888888888884</v>
      </c>
      <c r="G2683" s="6">
        <v>0.80555555555555558</v>
      </c>
      <c r="H2683" s="42">
        <f t="shared" si="26"/>
        <v>0.25000000000000178</v>
      </c>
      <c r="I2683" t="s">
        <v>56</v>
      </c>
      <c r="J2683" t="s">
        <v>30</v>
      </c>
      <c r="K2683" t="s">
        <v>52</v>
      </c>
      <c r="L2683" t="s">
        <v>57</v>
      </c>
      <c r="M2683" t="s">
        <v>2504</v>
      </c>
    </row>
    <row r="2684" spans="1:13" x14ac:dyDescent="0.35">
      <c r="A2684" s="5">
        <v>45785</v>
      </c>
      <c r="B2684">
        <v>5</v>
      </c>
      <c r="C2684">
        <v>2025</v>
      </c>
      <c r="D2684" t="s">
        <v>677</v>
      </c>
      <c r="E2684">
        <v>2</v>
      </c>
      <c r="F2684" s="6">
        <v>0.84027777777777779</v>
      </c>
      <c r="G2684" s="6">
        <v>0.84375</v>
      </c>
      <c r="H2684" s="42">
        <f t="shared" si="26"/>
        <v>8.3333333333333037E-2</v>
      </c>
      <c r="I2684" t="s">
        <v>56</v>
      </c>
      <c r="J2684" t="s">
        <v>30</v>
      </c>
      <c r="K2684" t="s">
        <v>52</v>
      </c>
      <c r="L2684" t="s">
        <v>57</v>
      </c>
      <c r="M2684" t="s">
        <v>1791</v>
      </c>
    </row>
    <row r="2685" spans="1:13" x14ac:dyDescent="0.35">
      <c r="A2685" s="5">
        <v>45785</v>
      </c>
      <c r="B2685">
        <v>5</v>
      </c>
      <c r="C2685">
        <v>2025</v>
      </c>
      <c r="D2685" t="s">
        <v>677</v>
      </c>
      <c r="E2685">
        <v>2</v>
      </c>
      <c r="F2685" s="6">
        <v>0.84722222222222221</v>
      </c>
      <c r="G2685" s="6">
        <v>0.85069444444444442</v>
      </c>
      <c r="H2685" s="42">
        <f t="shared" si="26"/>
        <v>8.3333333333333037E-2</v>
      </c>
      <c r="I2685" t="s">
        <v>42</v>
      </c>
      <c r="J2685" t="s">
        <v>25</v>
      </c>
      <c r="K2685" t="s">
        <v>26</v>
      </c>
      <c r="L2685" t="s">
        <v>1196</v>
      </c>
      <c r="M2685" t="s">
        <v>2505</v>
      </c>
    </row>
    <row r="2686" spans="1:13" x14ac:dyDescent="0.35">
      <c r="A2686" s="5">
        <v>45785</v>
      </c>
      <c r="B2686">
        <v>5</v>
      </c>
      <c r="C2686">
        <v>2025</v>
      </c>
      <c r="D2686" t="s">
        <v>677</v>
      </c>
      <c r="E2686">
        <v>2</v>
      </c>
      <c r="F2686" s="6">
        <v>0.90625</v>
      </c>
      <c r="G2686" s="6">
        <v>0.91666666666666663</v>
      </c>
      <c r="H2686" s="42">
        <f t="shared" si="26"/>
        <v>0.24999999999999911</v>
      </c>
      <c r="I2686" t="s">
        <v>56</v>
      </c>
      <c r="J2686" t="s">
        <v>30</v>
      </c>
      <c r="K2686" t="s">
        <v>52</v>
      </c>
      <c r="L2686" t="s">
        <v>57</v>
      </c>
      <c r="M2686" t="s">
        <v>2506</v>
      </c>
    </row>
    <row r="2687" spans="1:13" x14ac:dyDescent="0.35">
      <c r="A2687" s="5">
        <v>45785</v>
      </c>
      <c r="B2687">
        <v>5</v>
      </c>
      <c r="C2687">
        <v>2025</v>
      </c>
      <c r="D2687" t="s">
        <v>677</v>
      </c>
      <c r="E2687">
        <v>3</v>
      </c>
      <c r="F2687" s="6">
        <v>0.94444444444444442</v>
      </c>
      <c r="G2687" s="6">
        <v>0.95138888888888884</v>
      </c>
      <c r="H2687" s="42">
        <f t="shared" si="26"/>
        <v>0.16666666666666607</v>
      </c>
      <c r="I2687">
        <v>20104</v>
      </c>
      <c r="J2687" t="s">
        <v>25</v>
      </c>
      <c r="K2687" t="s">
        <v>26</v>
      </c>
      <c r="L2687" t="s">
        <v>183</v>
      </c>
      <c r="M2687" t="s">
        <v>2507</v>
      </c>
    </row>
    <row r="2688" spans="1:13" x14ac:dyDescent="0.35">
      <c r="A2688" s="5">
        <v>45785</v>
      </c>
      <c r="B2688">
        <v>5</v>
      </c>
      <c r="C2688">
        <v>2025</v>
      </c>
      <c r="D2688" t="s">
        <v>677</v>
      </c>
      <c r="E2688">
        <v>3</v>
      </c>
      <c r="F2688" s="6">
        <v>0.95486111111111116</v>
      </c>
      <c r="G2688" s="6">
        <v>0.95833333333333337</v>
      </c>
      <c r="H2688" s="42">
        <f t="shared" si="26"/>
        <v>8.3333333333333037E-2</v>
      </c>
      <c r="I2688">
        <v>20104</v>
      </c>
      <c r="J2688" t="s">
        <v>25</v>
      </c>
      <c r="K2688" t="s">
        <v>26</v>
      </c>
      <c r="L2688" t="s">
        <v>47</v>
      </c>
      <c r="M2688" t="s">
        <v>2508</v>
      </c>
    </row>
    <row r="2689" spans="1:13" x14ac:dyDescent="0.35">
      <c r="A2689" s="5">
        <v>45785</v>
      </c>
      <c r="B2689">
        <v>5</v>
      </c>
      <c r="C2689">
        <v>2025</v>
      </c>
      <c r="D2689" t="s">
        <v>677</v>
      </c>
      <c r="E2689">
        <v>3</v>
      </c>
      <c r="F2689" s="6">
        <v>0.98611111111111116</v>
      </c>
      <c r="G2689" s="49">
        <v>1</v>
      </c>
      <c r="H2689" s="42">
        <f t="shared" si="26"/>
        <v>0.33333333333333215</v>
      </c>
      <c r="I2689">
        <v>20104</v>
      </c>
      <c r="J2689" t="s">
        <v>25</v>
      </c>
      <c r="K2689" t="s">
        <v>26</v>
      </c>
      <c r="L2689" t="s">
        <v>183</v>
      </c>
      <c r="M2689" t="s">
        <v>2509</v>
      </c>
    </row>
    <row r="2690" spans="1:13" x14ac:dyDescent="0.35">
      <c r="A2690" s="5">
        <v>45785</v>
      </c>
      <c r="B2690">
        <v>5</v>
      </c>
      <c r="C2690">
        <v>2025</v>
      </c>
      <c r="D2690" t="s">
        <v>677</v>
      </c>
      <c r="E2690">
        <v>3</v>
      </c>
      <c r="F2690" s="6">
        <v>0</v>
      </c>
      <c r="G2690" s="6">
        <v>3.472222222222222E-3</v>
      </c>
      <c r="H2690" s="42">
        <f t="shared" si="26"/>
        <v>8.3333333333333329E-2</v>
      </c>
      <c r="I2690">
        <v>20104</v>
      </c>
      <c r="J2690" t="s">
        <v>25</v>
      </c>
      <c r="K2690" t="s">
        <v>26</v>
      </c>
      <c r="L2690" t="s">
        <v>183</v>
      </c>
      <c r="M2690" t="s">
        <v>2510</v>
      </c>
    </row>
    <row r="2691" spans="1:13" x14ac:dyDescent="0.35">
      <c r="A2691" s="5">
        <v>45785</v>
      </c>
      <c r="B2691">
        <v>5</v>
      </c>
      <c r="C2691">
        <v>2025</v>
      </c>
      <c r="D2691" t="s">
        <v>677</v>
      </c>
      <c r="E2691">
        <v>3</v>
      </c>
      <c r="F2691" s="6">
        <v>1.0416666666666666E-2</v>
      </c>
      <c r="G2691" s="6">
        <v>2.7777777777777776E-2</v>
      </c>
      <c r="H2691" s="42">
        <f t="shared" si="26"/>
        <v>0.41666666666666669</v>
      </c>
      <c r="I2691">
        <v>20104</v>
      </c>
      <c r="J2691" t="s">
        <v>25</v>
      </c>
      <c r="K2691" t="s">
        <v>26</v>
      </c>
      <c r="L2691" t="s">
        <v>475</v>
      </c>
      <c r="M2691" t="s">
        <v>2511</v>
      </c>
    </row>
    <row r="2692" spans="1:13" x14ac:dyDescent="0.35">
      <c r="A2692" s="5">
        <v>45785</v>
      </c>
      <c r="B2692">
        <v>5</v>
      </c>
      <c r="C2692">
        <v>2025</v>
      </c>
      <c r="D2692" t="s">
        <v>677</v>
      </c>
      <c r="E2692">
        <v>3</v>
      </c>
      <c r="F2692" s="6">
        <v>4.5138888888888888E-2</v>
      </c>
      <c r="G2692" s="6">
        <v>5.2083333333333336E-2</v>
      </c>
      <c r="H2692" s="42">
        <f t="shared" si="26"/>
        <v>0.16666666666666674</v>
      </c>
      <c r="I2692">
        <v>20104</v>
      </c>
      <c r="J2692" t="s">
        <v>25</v>
      </c>
      <c r="K2692" t="s">
        <v>26</v>
      </c>
      <c r="L2692" t="s">
        <v>475</v>
      </c>
      <c r="M2692" t="s">
        <v>2512</v>
      </c>
    </row>
    <row r="2693" spans="1:13" x14ac:dyDescent="0.35">
      <c r="A2693" s="5">
        <v>45785</v>
      </c>
      <c r="B2693">
        <v>5</v>
      </c>
      <c r="C2693">
        <v>2025</v>
      </c>
      <c r="D2693" t="s">
        <v>677</v>
      </c>
      <c r="E2693">
        <v>3</v>
      </c>
      <c r="F2693" s="6">
        <v>5.5555555555555552E-2</v>
      </c>
      <c r="G2693" s="6">
        <v>6.25E-2</v>
      </c>
      <c r="H2693" s="42">
        <f t="shared" si="26"/>
        <v>0.16666666666666674</v>
      </c>
      <c r="I2693">
        <v>20104</v>
      </c>
      <c r="J2693" t="s">
        <v>25</v>
      </c>
      <c r="K2693" t="s">
        <v>26</v>
      </c>
      <c r="L2693" t="s">
        <v>47</v>
      </c>
      <c r="M2693" t="s">
        <v>2513</v>
      </c>
    </row>
    <row r="2694" spans="1:13" x14ac:dyDescent="0.35">
      <c r="A2694" s="5">
        <v>45785</v>
      </c>
      <c r="B2694">
        <v>5</v>
      </c>
      <c r="C2694">
        <v>2025</v>
      </c>
      <c r="D2694" t="s">
        <v>677</v>
      </c>
      <c r="E2694">
        <v>3</v>
      </c>
      <c r="F2694" s="6">
        <v>7.2916666666666671E-2</v>
      </c>
      <c r="G2694" s="6">
        <v>8.3333333333333329E-2</v>
      </c>
      <c r="H2694" s="42">
        <f t="shared" si="26"/>
        <v>0.24999999999999978</v>
      </c>
      <c r="I2694" t="s">
        <v>56</v>
      </c>
      <c r="J2694" t="s">
        <v>38</v>
      </c>
      <c r="K2694" t="s">
        <v>39</v>
      </c>
      <c r="L2694" t="s">
        <v>1335</v>
      </c>
      <c r="M2694" t="s">
        <v>2514</v>
      </c>
    </row>
    <row r="2695" spans="1:13" x14ac:dyDescent="0.35">
      <c r="A2695" s="5">
        <v>45786</v>
      </c>
      <c r="B2695">
        <v>5</v>
      </c>
      <c r="C2695">
        <v>2025</v>
      </c>
      <c r="D2695" t="s">
        <v>677</v>
      </c>
      <c r="E2695">
        <v>1</v>
      </c>
      <c r="F2695" s="6">
        <v>0.30208333333333331</v>
      </c>
      <c r="G2695" s="6">
        <v>0.3125</v>
      </c>
      <c r="H2695" s="42">
        <f t="shared" si="26"/>
        <v>0.25000000000000044</v>
      </c>
      <c r="I2695" t="s">
        <v>304</v>
      </c>
      <c r="J2695" t="s">
        <v>25</v>
      </c>
      <c r="K2695" t="s">
        <v>26</v>
      </c>
      <c r="L2695" t="s">
        <v>2464</v>
      </c>
      <c r="M2695" t="s">
        <v>2516</v>
      </c>
    </row>
    <row r="2696" spans="1:13" x14ac:dyDescent="0.35">
      <c r="A2696" s="5">
        <v>45786</v>
      </c>
      <c r="B2696">
        <v>5</v>
      </c>
      <c r="C2696">
        <v>2025</v>
      </c>
      <c r="D2696" t="s">
        <v>677</v>
      </c>
      <c r="E2696">
        <v>1</v>
      </c>
      <c r="F2696" s="6">
        <v>0.35416666666666669</v>
      </c>
      <c r="G2696" s="6">
        <v>0.375</v>
      </c>
      <c r="H2696" s="42">
        <f t="shared" si="26"/>
        <v>0.49999999999999956</v>
      </c>
      <c r="I2696" t="s">
        <v>168</v>
      </c>
      <c r="J2696" t="s">
        <v>38</v>
      </c>
      <c r="K2696" t="s">
        <v>39</v>
      </c>
      <c r="L2696" t="s">
        <v>47</v>
      </c>
      <c r="M2696" t="s">
        <v>4928</v>
      </c>
    </row>
    <row r="2697" spans="1:13" x14ac:dyDescent="0.35">
      <c r="A2697" s="5">
        <v>45786</v>
      </c>
      <c r="B2697">
        <v>5</v>
      </c>
      <c r="C2697">
        <v>2025</v>
      </c>
      <c r="D2697" t="s">
        <v>677</v>
      </c>
      <c r="E2697">
        <v>1</v>
      </c>
      <c r="F2697" s="6">
        <v>0.375</v>
      </c>
      <c r="G2697" s="6">
        <v>0.45833333333333331</v>
      </c>
      <c r="H2697" s="42">
        <f t="shared" si="26"/>
        <v>1.9999999999999996</v>
      </c>
      <c r="I2697" t="s">
        <v>168</v>
      </c>
      <c r="J2697" t="s">
        <v>38</v>
      </c>
      <c r="K2697" t="s">
        <v>39</v>
      </c>
      <c r="L2697" t="s">
        <v>47</v>
      </c>
      <c r="M2697" t="s">
        <v>4929</v>
      </c>
    </row>
    <row r="2698" spans="1:13" x14ac:dyDescent="0.35">
      <c r="A2698" s="5">
        <v>45786</v>
      </c>
      <c r="B2698">
        <v>5</v>
      </c>
      <c r="C2698">
        <v>2025</v>
      </c>
      <c r="D2698" t="s">
        <v>677</v>
      </c>
      <c r="E2698">
        <v>1</v>
      </c>
      <c r="F2698" s="6">
        <v>0.60416666666666663</v>
      </c>
      <c r="G2698" s="6">
        <v>0.60763888888888884</v>
      </c>
      <c r="H2698" s="42">
        <f t="shared" si="26"/>
        <v>8.3333333333333037E-2</v>
      </c>
      <c r="I2698" t="s">
        <v>112</v>
      </c>
      <c r="J2698" t="s">
        <v>25</v>
      </c>
      <c r="K2698" t="s">
        <v>26</v>
      </c>
      <c r="L2698" t="s">
        <v>47</v>
      </c>
      <c r="M2698" t="s">
        <v>2517</v>
      </c>
    </row>
    <row r="2699" spans="1:13" x14ac:dyDescent="0.35">
      <c r="A2699" s="5">
        <v>45786</v>
      </c>
      <c r="B2699">
        <v>5</v>
      </c>
      <c r="C2699">
        <v>2025</v>
      </c>
      <c r="D2699" t="s">
        <v>677</v>
      </c>
      <c r="E2699">
        <v>1</v>
      </c>
      <c r="F2699" s="6">
        <v>0.60763888888888884</v>
      </c>
      <c r="G2699" s="6">
        <v>0.61458333333333337</v>
      </c>
      <c r="H2699" s="42">
        <f t="shared" ref="H2699:H2762" si="27">(G2699-F2699)*24</f>
        <v>0.16666666666666874</v>
      </c>
      <c r="I2699" t="s">
        <v>2586</v>
      </c>
      <c r="J2699" t="s">
        <v>25</v>
      </c>
      <c r="K2699" t="s">
        <v>26</v>
      </c>
      <c r="L2699" t="s">
        <v>47</v>
      </c>
      <c r="M2699" t="s">
        <v>2518</v>
      </c>
    </row>
    <row r="2700" spans="1:13" x14ac:dyDescent="0.35">
      <c r="A2700" s="5">
        <v>45786</v>
      </c>
      <c r="B2700">
        <v>5</v>
      </c>
      <c r="C2700">
        <v>2025</v>
      </c>
      <c r="D2700" t="s">
        <v>677</v>
      </c>
      <c r="E2700">
        <v>2</v>
      </c>
      <c r="F2700" s="6">
        <v>0.62847222222222221</v>
      </c>
      <c r="G2700" s="6">
        <v>0.63541666666666663</v>
      </c>
      <c r="H2700" s="42">
        <f t="shared" si="27"/>
        <v>0.16666666666666607</v>
      </c>
      <c r="I2700" t="s">
        <v>66</v>
      </c>
      <c r="J2700" t="s">
        <v>25</v>
      </c>
      <c r="K2700" t="s">
        <v>26</v>
      </c>
      <c r="L2700" t="s">
        <v>475</v>
      </c>
      <c r="M2700" t="s">
        <v>2519</v>
      </c>
    </row>
    <row r="2701" spans="1:13" x14ac:dyDescent="0.35">
      <c r="A2701" s="5">
        <v>45786</v>
      </c>
      <c r="B2701">
        <v>5</v>
      </c>
      <c r="C2701">
        <v>2025</v>
      </c>
      <c r="D2701" t="s">
        <v>677</v>
      </c>
      <c r="E2701">
        <v>2</v>
      </c>
      <c r="F2701" s="6">
        <v>0.70833333333333337</v>
      </c>
      <c r="G2701" s="6">
        <v>0.75</v>
      </c>
      <c r="H2701" s="42">
        <f t="shared" si="27"/>
        <v>0.99999999999999911</v>
      </c>
      <c r="I2701" t="s">
        <v>42</v>
      </c>
      <c r="J2701" t="s">
        <v>25</v>
      </c>
      <c r="K2701" t="s">
        <v>26</v>
      </c>
      <c r="L2701" t="s">
        <v>53</v>
      </c>
      <c r="M2701" t="s">
        <v>2520</v>
      </c>
    </row>
    <row r="2702" spans="1:13" x14ac:dyDescent="0.35">
      <c r="A2702" s="5">
        <v>45786</v>
      </c>
      <c r="B2702">
        <v>5</v>
      </c>
      <c r="C2702">
        <v>2025</v>
      </c>
      <c r="D2702" t="s">
        <v>677</v>
      </c>
      <c r="E2702">
        <v>2</v>
      </c>
      <c r="F2702" s="6">
        <v>0.79166666666666663</v>
      </c>
      <c r="G2702" s="6">
        <v>0.81944444444444442</v>
      </c>
      <c r="H2702" s="42">
        <f t="shared" si="27"/>
        <v>0.66666666666666696</v>
      </c>
      <c r="I2702" t="s">
        <v>66</v>
      </c>
      <c r="J2702" t="s">
        <v>25</v>
      </c>
      <c r="K2702" t="s">
        <v>26</v>
      </c>
      <c r="L2702" t="s">
        <v>2464</v>
      </c>
      <c r="M2702" t="s">
        <v>2521</v>
      </c>
    </row>
    <row r="2703" spans="1:13" x14ac:dyDescent="0.35">
      <c r="A2703" s="5">
        <v>45786</v>
      </c>
      <c r="B2703">
        <v>5</v>
      </c>
      <c r="C2703">
        <v>2025</v>
      </c>
      <c r="D2703" t="s">
        <v>677</v>
      </c>
      <c r="E2703">
        <v>2</v>
      </c>
      <c r="F2703" s="6">
        <v>0.89930555555555558</v>
      </c>
      <c r="G2703" s="6">
        <v>0.90972222222222221</v>
      </c>
      <c r="H2703" s="42">
        <f t="shared" si="27"/>
        <v>0.24999999999999911</v>
      </c>
      <c r="I2703" t="s">
        <v>56</v>
      </c>
      <c r="J2703" t="s">
        <v>30</v>
      </c>
      <c r="K2703" t="s">
        <v>52</v>
      </c>
      <c r="L2703" t="s">
        <v>57</v>
      </c>
      <c r="M2703" t="s">
        <v>2522</v>
      </c>
    </row>
    <row r="2704" spans="1:13" x14ac:dyDescent="0.35">
      <c r="A2704" s="5">
        <v>45786</v>
      </c>
      <c r="B2704">
        <v>5</v>
      </c>
      <c r="C2704">
        <v>2025</v>
      </c>
      <c r="D2704" t="s">
        <v>677</v>
      </c>
      <c r="E2704">
        <v>3</v>
      </c>
      <c r="F2704" s="6">
        <v>0.9375</v>
      </c>
      <c r="G2704" s="6">
        <v>0.94097222222222221</v>
      </c>
      <c r="H2704" s="42">
        <f t="shared" si="27"/>
        <v>8.3333333333333037E-2</v>
      </c>
      <c r="I2704" t="s">
        <v>42</v>
      </c>
      <c r="J2704" t="s">
        <v>25</v>
      </c>
      <c r="K2704" t="s">
        <v>26</v>
      </c>
      <c r="L2704" t="s">
        <v>1196</v>
      </c>
      <c r="M2704" t="s">
        <v>2523</v>
      </c>
    </row>
    <row r="2705" spans="1:13" x14ac:dyDescent="0.35">
      <c r="A2705" s="5">
        <v>45786</v>
      </c>
      <c r="B2705">
        <v>5</v>
      </c>
      <c r="C2705">
        <v>2025</v>
      </c>
      <c r="D2705" t="s">
        <v>677</v>
      </c>
      <c r="E2705">
        <v>3</v>
      </c>
      <c r="F2705" s="6">
        <v>0.97222222222222221</v>
      </c>
      <c r="G2705" s="6">
        <v>0.99305555555555558</v>
      </c>
      <c r="H2705" s="42">
        <f t="shared" si="27"/>
        <v>0.50000000000000089</v>
      </c>
      <c r="I2705">
        <v>20104</v>
      </c>
      <c r="J2705" t="s">
        <v>25</v>
      </c>
      <c r="K2705" t="s">
        <v>26</v>
      </c>
      <c r="L2705" t="s">
        <v>475</v>
      </c>
      <c r="M2705" t="s">
        <v>2524</v>
      </c>
    </row>
    <row r="2706" spans="1:13" x14ac:dyDescent="0.35">
      <c r="A2706" s="5">
        <v>45787</v>
      </c>
      <c r="B2706">
        <v>5</v>
      </c>
      <c r="C2706">
        <v>2025</v>
      </c>
      <c r="D2706" t="s">
        <v>677</v>
      </c>
      <c r="E2706">
        <v>1</v>
      </c>
      <c r="F2706" s="6">
        <v>0.29166666666666669</v>
      </c>
      <c r="G2706" s="6">
        <v>0.41666666666666669</v>
      </c>
      <c r="H2706" s="42">
        <f t="shared" si="27"/>
        <v>3</v>
      </c>
      <c r="I2706" t="s">
        <v>56</v>
      </c>
      <c r="J2706" t="s">
        <v>30</v>
      </c>
      <c r="K2706" t="s">
        <v>52</v>
      </c>
      <c r="L2706" t="s">
        <v>2587</v>
      </c>
      <c r="M2706" t="s">
        <v>2525</v>
      </c>
    </row>
    <row r="2707" spans="1:13" x14ac:dyDescent="0.35">
      <c r="A2707" s="5">
        <v>45787</v>
      </c>
      <c r="B2707">
        <v>5</v>
      </c>
      <c r="C2707">
        <v>2025</v>
      </c>
      <c r="D2707" t="s">
        <v>677</v>
      </c>
      <c r="E2707">
        <v>1</v>
      </c>
      <c r="F2707" s="6">
        <v>0.41666666666666669</v>
      </c>
      <c r="G2707" s="6">
        <v>0.45833333333333331</v>
      </c>
      <c r="H2707" s="42">
        <f t="shared" si="27"/>
        <v>0.99999999999999911</v>
      </c>
      <c r="I2707" t="s">
        <v>66</v>
      </c>
      <c r="J2707" t="s">
        <v>38</v>
      </c>
      <c r="K2707" t="s">
        <v>39</v>
      </c>
      <c r="L2707" t="s">
        <v>47</v>
      </c>
      <c r="M2707" t="s">
        <v>2526</v>
      </c>
    </row>
    <row r="2708" spans="1:13" x14ac:dyDescent="0.35">
      <c r="A2708" s="5">
        <v>45787</v>
      </c>
      <c r="B2708">
        <v>5</v>
      </c>
      <c r="C2708">
        <v>2025</v>
      </c>
      <c r="D2708" t="s">
        <v>677</v>
      </c>
      <c r="E2708">
        <v>1</v>
      </c>
      <c r="F2708" s="6">
        <v>0.45833333333333331</v>
      </c>
      <c r="G2708" s="6">
        <v>0.47222222222222221</v>
      </c>
      <c r="H2708" s="42">
        <f t="shared" si="27"/>
        <v>0.33333333333333348</v>
      </c>
      <c r="I2708" t="s">
        <v>66</v>
      </c>
      <c r="J2708" t="s">
        <v>25</v>
      </c>
      <c r="K2708" t="s">
        <v>26</v>
      </c>
      <c r="L2708" t="s">
        <v>47</v>
      </c>
      <c r="M2708" t="s">
        <v>2527</v>
      </c>
    </row>
    <row r="2709" spans="1:13" x14ac:dyDescent="0.35">
      <c r="A2709" s="5">
        <v>45787</v>
      </c>
      <c r="B2709">
        <v>5</v>
      </c>
      <c r="C2709">
        <v>2025</v>
      </c>
      <c r="D2709" t="s">
        <v>677</v>
      </c>
      <c r="E2709">
        <v>1</v>
      </c>
      <c r="F2709" s="6">
        <v>0.48958333333333331</v>
      </c>
      <c r="G2709" s="6">
        <v>0.49652777777777779</v>
      </c>
      <c r="H2709" s="42">
        <f t="shared" si="27"/>
        <v>0.16666666666666741</v>
      </c>
      <c r="I2709" t="s">
        <v>66</v>
      </c>
      <c r="J2709" t="s">
        <v>25</v>
      </c>
      <c r="K2709" t="s">
        <v>26</v>
      </c>
      <c r="L2709" t="s">
        <v>2584</v>
      </c>
      <c r="M2709" t="s">
        <v>2528</v>
      </c>
    </row>
    <row r="2710" spans="1:13" x14ac:dyDescent="0.35">
      <c r="A2710" s="5">
        <v>45787</v>
      </c>
      <c r="B2710">
        <v>5</v>
      </c>
      <c r="C2710">
        <v>2025</v>
      </c>
      <c r="D2710" t="s">
        <v>677</v>
      </c>
      <c r="E2710">
        <v>1</v>
      </c>
      <c r="F2710" s="6">
        <v>0.54166666666666663</v>
      </c>
      <c r="G2710" s="6">
        <v>0.55208333333333337</v>
      </c>
      <c r="H2710" s="42">
        <f t="shared" si="27"/>
        <v>0.25000000000000178</v>
      </c>
      <c r="I2710" t="s">
        <v>87</v>
      </c>
      <c r="J2710" t="s">
        <v>30</v>
      </c>
      <c r="K2710" t="s">
        <v>52</v>
      </c>
      <c r="L2710" t="s">
        <v>57</v>
      </c>
      <c r="M2710" t="s">
        <v>5305</v>
      </c>
    </row>
    <row r="2711" spans="1:13" x14ac:dyDescent="0.35">
      <c r="A2711" s="5">
        <v>45787</v>
      </c>
      <c r="B2711">
        <v>5</v>
      </c>
      <c r="C2711">
        <v>2025</v>
      </c>
      <c r="D2711" t="s">
        <v>677</v>
      </c>
      <c r="E2711">
        <v>2</v>
      </c>
      <c r="F2711" s="6">
        <v>0.64236111111111116</v>
      </c>
      <c r="G2711" s="6">
        <v>0.64583333333333337</v>
      </c>
      <c r="H2711" s="42">
        <f t="shared" si="27"/>
        <v>8.3333333333333037E-2</v>
      </c>
      <c r="I2711" t="s">
        <v>60</v>
      </c>
      <c r="J2711" t="s">
        <v>25</v>
      </c>
      <c r="K2711" t="s">
        <v>26</v>
      </c>
      <c r="L2711" t="s">
        <v>47</v>
      </c>
      <c r="M2711" t="s">
        <v>2529</v>
      </c>
    </row>
    <row r="2712" spans="1:13" x14ac:dyDescent="0.35">
      <c r="A2712" s="5">
        <v>45787</v>
      </c>
      <c r="B2712">
        <v>5</v>
      </c>
      <c r="C2712">
        <v>2025</v>
      </c>
      <c r="D2712" t="s">
        <v>677</v>
      </c>
      <c r="E2712">
        <v>2</v>
      </c>
      <c r="F2712" s="6">
        <v>0.64583333333333337</v>
      </c>
      <c r="G2712" s="6">
        <v>0.65972222222222221</v>
      </c>
      <c r="H2712" s="42">
        <f t="shared" si="27"/>
        <v>0.33333333333333215</v>
      </c>
      <c r="I2712" t="s">
        <v>66</v>
      </c>
      <c r="J2712" t="s">
        <v>25</v>
      </c>
      <c r="K2712" t="s">
        <v>26</v>
      </c>
      <c r="L2712" t="s">
        <v>2584</v>
      </c>
      <c r="M2712" t="s">
        <v>2530</v>
      </c>
    </row>
    <row r="2713" spans="1:13" x14ac:dyDescent="0.35">
      <c r="A2713" s="5">
        <v>45787</v>
      </c>
      <c r="B2713">
        <v>5</v>
      </c>
      <c r="C2713">
        <v>2025</v>
      </c>
      <c r="D2713" t="s">
        <v>677</v>
      </c>
      <c r="E2713">
        <v>2</v>
      </c>
      <c r="F2713" s="6">
        <v>0.6875</v>
      </c>
      <c r="G2713" s="6">
        <v>0.69097222222222221</v>
      </c>
      <c r="H2713" s="42">
        <f t="shared" si="27"/>
        <v>8.3333333333333037E-2</v>
      </c>
      <c r="I2713" t="s">
        <v>42</v>
      </c>
      <c r="J2713" t="s">
        <v>25</v>
      </c>
      <c r="K2713" t="s">
        <v>26</v>
      </c>
      <c r="L2713" t="s">
        <v>53</v>
      </c>
      <c r="M2713" t="s">
        <v>2531</v>
      </c>
    </row>
    <row r="2714" spans="1:13" x14ac:dyDescent="0.35">
      <c r="A2714" s="5">
        <v>45787</v>
      </c>
      <c r="B2714">
        <v>5</v>
      </c>
      <c r="C2714">
        <v>2025</v>
      </c>
      <c r="D2714" t="s">
        <v>677</v>
      </c>
      <c r="E2714">
        <v>2</v>
      </c>
      <c r="F2714" s="6">
        <v>0.73263888888888884</v>
      </c>
      <c r="G2714" s="6">
        <v>0.73611111111111116</v>
      </c>
      <c r="H2714" s="42">
        <f t="shared" si="27"/>
        <v>8.3333333333335702E-2</v>
      </c>
      <c r="I2714" t="s">
        <v>42</v>
      </c>
      <c r="J2714" t="s">
        <v>25</v>
      </c>
      <c r="K2714" t="s">
        <v>26</v>
      </c>
      <c r="L2714" t="s">
        <v>1196</v>
      </c>
      <c r="M2714" t="s">
        <v>2532</v>
      </c>
    </row>
    <row r="2715" spans="1:13" x14ac:dyDescent="0.35">
      <c r="A2715" s="5">
        <v>45787</v>
      </c>
      <c r="B2715">
        <v>5</v>
      </c>
      <c r="C2715">
        <v>2025</v>
      </c>
      <c r="D2715" t="s">
        <v>677</v>
      </c>
      <c r="E2715">
        <v>2</v>
      </c>
      <c r="F2715" s="6">
        <v>0.79166666666666663</v>
      </c>
      <c r="G2715" s="6">
        <v>0.80208333333333337</v>
      </c>
      <c r="H2715" s="42">
        <f t="shared" si="27"/>
        <v>0.25000000000000178</v>
      </c>
      <c r="I2715" t="s">
        <v>56</v>
      </c>
      <c r="J2715" t="s">
        <v>30</v>
      </c>
      <c r="K2715" t="s">
        <v>52</v>
      </c>
      <c r="L2715" t="s">
        <v>57</v>
      </c>
      <c r="M2715" t="s">
        <v>4930</v>
      </c>
    </row>
    <row r="2716" spans="1:13" x14ac:dyDescent="0.35">
      <c r="A2716" s="5">
        <v>45787</v>
      </c>
      <c r="B2716">
        <v>5</v>
      </c>
      <c r="C2716">
        <v>2025</v>
      </c>
      <c r="D2716" t="s">
        <v>677</v>
      </c>
      <c r="E2716">
        <v>2</v>
      </c>
      <c r="F2716" s="6">
        <v>0.84027777777777779</v>
      </c>
      <c r="G2716" s="6">
        <v>0.84722222222222221</v>
      </c>
      <c r="H2716" s="42">
        <f t="shared" si="27"/>
        <v>0.16666666666666607</v>
      </c>
      <c r="I2716" t="s">
        <v>42</v>
      </c>
      <c r="J2716" t="s">
        <v>25</v>
      </c>
      <c r="K2716" t="s">
        <v>26</v>
      </c>
      <c r="L2716" t="s">
        <v>53</v>
      </c>
      <c r="M2716" t="s">
        <v>2533</v>
      </c>
    </row>
    <row r="2717" spans="1:13" x14ac:dyDescent="0.35">
      <c r="A2717" s="5">
        <v>45787</v>
      </c>
      <c r="B2717">
        <v>5</v>
      </c>
      <c r="C2717">
        <v>2025</v>
      </c>
      <c r="D2717" t="s">
        <v>677</v>
      </c>
      <c r="E2717">
        <v>2</v>
      </c>
      <c r="F2717" s="6">
        <v>0.91319444444444442</v>
      </c>
      <c r="G2717" s="6">
        <v>0.91666666666666663</v>
      </c>
      <c r="H2717" s="42">
        <f t="shared" si="27"/>
        <v>8.3333333333333037E-2</v>
      </c>
      <c r="I2717" t="s">
        <v>84</v>
      </c>
      <c r="J2717" t="s">
        <v>25</v>
      </c>
      <c r="K2717" t="s">
        <v>26</v>
      </c>
      <c r="L2717" t="s">
        <v>47</v>
      </c>
      <c r="M2717" t="s">
        <v>2534</v>
      </c>
    </row>
    <row r="2718" spans="1:13" x14ac:dyDescent="0.35">
      <c r="A2718" s="5">
        <v>45787</v>
      </c>
      <c r="B2718">
        <v>5</v>
      </c>
      <c r="C2718">
        <v>2025</v>
      </c>
      <c r="D2718" t="s">
        <v>677</v>
      </c>
      <c r="E2718">
        <v>3</v>
      </c>
      <c r="F2718" s="6">
        <v>0.91666666666666663</v>
      </c>
      <c r="G2718" s="6">
        <v>0.95138888888888884</v>
      </c>
      <c r="H2718" s="42">
        <f t="shared" si="27"/>
        <v>0.83333333333333304</v>
      </c>
      <c r="I2718" t="s">
        <v>42</v>
      </c>
      <c r="J2718" t="s">
        <v>30</v>
      </c>
      <c r="K2718" t="s">
        <v>52</v>
      </c>
      <c r="L2718" t="s">
        <v>2358</v>
      </c>
      <c r="M2718" t="s">
        <v>2535</v>
      </c>
    </row>
    <row r="2719" spans="1:13" x14ac:dyDescent="0.35">
      <c r="A2719" s="5">
        <v>45787</v>
      </c>
      <c r="B2719">
        <v>5</v>
      </c>
      <c r="C2719">
        <v>2025</v>
      </c>
      <c r="D2719" t="s">
        <v>677</v>
      </c>
      <c r="E2719">
        <v>3</v>
      </c>
      <c r="F2719" s="6">
        <v>0.96875</v>
      </c>
      <c r="G2719" s="6">
        <v>0.98958333333333337</v>
      </c>
      <c r="H2719" s="42">
        <f t="shared" si="27"/>
        <v>0.50000000000000089</v>
      </c>
      <c r="I2719">
        <v>20104</v>
      </c>
      <c r="J2719" t="s">
        <v>25</v>
      </c>
      <c r="K2719" t="s">
        <v>26</v>
      </c>
      <c r="L2719" t="s">
        <v>183</v>
      </c>
      <c r="M2719" t="s">
        <v>2536</v>
      </c>
    </row>
    <row r="2720" spans="1:13" x14ac:dyDescent="0.35">
      <c r="A2720" s="5">
        <v>45787</v>
      </c>
      <c r="B2720">
        <v>5</v>
      </c>
      <c r="C2720">
        <v>2025</v>
      </c>
      <c r="D2720" t="s">
        <v>677</v>
      </c>
      <c r="E2720">
        <v>3</v>
      </c>
      <c r="F2720" s="6">
        <v>0.98958333333333337</v>
      </c>
      <c r="G2720" s="6">
        <v>1.03125</v>
      </c>
      <c r="H2720" s="42">
        <f t="shared" si="27"/>
        <v>0.99999999999999911</v>
      </c>
      <c r="I2720" t="s">
        <v>153</v>
      </c>
      <c r="J2720" t="s">
        <v>38</v>
      </c>
      <c r="K2720" t="s">
        <v>39</v>
      </c>
      <c r="L2720" t="s">
        <v>2048</v>
      </c>
      <c r="M2720" t="s">
        <v>2537</v>
      </c>
    </row>
    <row r="2721" spans="1:13" x14ac:dyDescent="0.35">
      <c r="A2721" s="5">
        <v>45787</v>
      </c>
      <c r="B2721">
        <v>5</v>
      </c>
      <c r="C2721">
        <v>2025</v>
      </c>
      <c r="D2721" t="s">
        <v>677</v>
      </c>
      <c r="E2721">
        <v>3</v>
      </c>
      <c r="F2721" s="49">
        <v>3.125E-2</v>
      </c>
      <c r="G2721" s="6">
        <v>4.8611111111111112E-2</v>
      </c>
      <c r="H2721" s="42">
        <f t="shared" si="27"/>
        <v>0.41666666666666669</v>
      </c>
      <c r="I2721">
        <v>20104</v>
      </c>
      <c r="J2721" t="s">
        <v>38</v>
      </c>
      <c r="K2721" t="s">
        <v>39</v>
      </c>
      <c r="L2721" t="s">
        <v>27</v>
      </c>
      <c r="M2721" t="s">
        <v>2538</v>
      </c>
    </row>
    <row r="2722" spans="1:13" x14ac:dyDescent="0.35">
      <c r="A2722" s="5">
        <v>45787</v>
      </c>
      <c r="B2722">
        <v>5</v>
      </c>
      <c r="C2722">
        <v>2025</v>
      </c>
      <c r="D2722" t="s">
        <v>677</v>
      </c>
      <c r="E2722">
        <v>3</v>
      </c>
      <c r="F2722" s="6">
        <v>6.5972222222222224E-2</v>
      </c>
      <c r="G2722" s="6">
        <v>0.10069444444444445</v>
      </c>
      <c r="H2722" s="42">
        <f t="shared" si="27"/>
        <v>0.83333333333333337</v>
      </c>
      <c r="I2722" t="s">
        <v>24</v>
      </c>
      <c r="J2722" t="s">
        <v>38</v>
      </c>
      <c r="K2722" t="s">
        <v>39</v>
      </c>
      <c r="L2722" t="s">
        <v>47</v>
      </c>
      <c r="M2722" t="s">
        <v>2539</v>
      </c>
    </row>
    <row r="2723" spans="1:13" x14ac:dyDescent="0.35">
      <c r="A2723" s="5">
        <v>45788</v>
      </c>
      <c r="B2723">
        <v>5</v>
      </c>
      <c r="C2723">
        <v>2025</v>
      </c>
      <c r="D2723" t="s">
        <v>677</v>
      </c>
      <c r="E2723">
        <v>1</v>
      </c>
      <c r="F2723" s="6">
        <v>0.36458333333333331</v>
      </c>
      <c r="G2723" s="6">
        <v>0.37152777777777779</v>
      </c>
      <c r="H2723" s="42">
        <f t="shared" si="27"/>
        <v>0.16666666666666741</v>
      </c>
      <c r="I2723">
        <v>20104</v>
      </c>
      <c r="J2723" t="s">
        <v>25</v>
      </c>
      <c r="K2723" t="s">
        <v>26</v>
      </c>
      <c r="L2723" t="s">
        <v>183</v>
      </c>
      <c r="M2723" t="s">
        <v>2540</v>
      </c>
    </row>
    <row r="2724" spans="1:13" x14ac:dyDescent="0.35">
      <c r="A2724" s="5">
        <v>45788</v>
      </c>
      <c r="B2724">
        <v>5</v>
      </c>
      <c r="C2724">
        <v>2025</v>
      </c>
      <c r="D2724" t="s">
        <v>677</v>
      </c>
      <c r="E2724">
        <v>1</v>
      </c>
      <c r="F2724" s="6">
        <v>0.43055555555555558</v>
      </c>
      <c r="G2724" s="6">
        <v>0.44097222222222221</v>
      </c>
      <c r="H2724" s="42">
        <f t="shared" si="27"/>
        <v>0.24999999999999911</v>
      </c>
      <c r="I2724">
        <v>20104</v>
      </c>
      <c r="J2724" t="s">
        <v>25</v>
      </c>
      <c r="K2724" t="s">
        <v>26</v>
      </c>
      <c r="L2724" t="s">
        <v>183</v>
      </c>
      <c r="M2724" t="s">
        <v>2541</v>
      </c>
    </row>
    <row r="2725" spans="1:13" x14ac:dyDescent="0.35">
      <c r="A2725" s="5">
        <v>45788</v>
      </c>
      <c r="B2725">
        <v>5</v>
      </c>
      <c r="C2725">
        <v>2025</v>
      </c>
      <c r="D2725" t="s">
        <v>677</v>
      </c>
      <c r="E2725">
        <v>1</v>
      </c>
      <c r="F2725" s="6">
        <v>0.4513888888888889</v>
      </c>
      <c r="G2725" s="6">
        <v>0.45833333333333331</v>
      </c>
      <c r="H2725" s="42">
        <f t="shared" si="27"/>
        <v>0.16666666666666607</v>
      </c>
      <c r="I2725" t="s">
        <v>42</v>
      </c>
      <c r="J2725" t="s">
        <v>30</v>
      </c>
      <c r="K2725" t="s">
        <v>52</v>
      </c>
      <c r="L2725" t="s">
        <v>2358</v>
      </c>
      <c r="M2725" t="s">
        <v>4931</v>
      </c>
    </row>
    <row r="2726" spans="1:13" x14ac:dyDescent="0.35">
      <c r="A2726" s="5">
        <v>45788</v>
      </c>
      <c r="B2726">
        <v>5</v>
      </c>
      <c r="C2726">
        <v>2025</v>
      </c>
      <c r="D2726" t="s">
        <v>677</v>
      </c>
      <c r="E2726">
        <v>1</v>
      </c>
      <c r="F2726" s="6">
        <v>0.4826388888888889</v>
      </c>
      <c r="G2726" s="6">
        <v>0.48958333333333331</v>
      </c>
      <c r="H2726" s="42">
        <f t="shared" si="27"/>
        <v>0.16666666666666607</v>
      </c>
      <c r="I2726">
        <v>20104</v>
      </c>
      <c r="J2726" t="s">
        <v>25</v>
      </c>
      <c r="K2726" t="s">
        <v>26</v>
      </c>
      <c r="L2726" t="s">
        <v>47</v>
      </c>
      <c r="M2726" t="s">
        <v>2542</v>
      </c>
    </row>
    <row r="2727" spans="1:13" x14ac:dyDescent="0.35">
      <c r="A2727" s="5">
        <v>45788</v>
      </c>
      <c r="B2727">
        <v>5</v>
      </c>
      <c r="C2727">
        <v>2025</v>
      </c>
      <c r="D2727" t="s">
        <v>677</v>
      </c>
      <c r="E2727">
        <v>1</v>
      </c>
      <c r="F2727" s="6">
        <v>0.48958333333333331</v>
      </c>
      <c r="G2727" s="6">
        <v>0.49652777777777779</v>
      </c>
      <c r="H2727" s="42">
        <f t="shared" si="27"/>
        <v>0.16666666666666741</v>
      </c>
      <c r="I2727" t="s">
        <v>75</v>
      </c>
      <c r="J2727" t="s">
        <v>25</v>
      </c>
      <c r="K2727" t="s">
        <v>26</v>
      </c>
      <c r="L2727" t="s">
        <v>2585</v>
      </c>
      <c r="M2727" t="s">
        <v>2543</v>
      </c>
    </row>
    <row r="2728" spans="1:13" x14ac:dyDescent="0.35">
      <c r="A2728" s="5">
        <v>45788</v>
      </c>
      <c r="B2728">
        <v>5</v>
      </c>
      <c r="C2728">
        <v>2025</v>
      </c>
      <c r="D2728" t="s">
        <v>677</v>
      </c>
      <c r="E2728">
        <v>1</v>
      </c>
      <c r="F2728" s="6">
        <v>0.54166666666666663</v>
      </c>
      <c r="G2728" s="6">
        <v>0.55208333333333337</v>
      </c>
      <c r="H2728" s="42">
        <f t="shared" si="27"/>
        <v>0.25000000000000178</v>
      </c>
      <c r="I2728" t="s">
        <v>56</v>
      </c>
      <c r="J2728" t="s">
        <v>30</v>
      </c>
      <c r="K2728" t="s">
        <v>52</v>
      </c>
      <c r="L2728" t="s">
        <v>57</v>
      </c>
      <c r="M2728" t="s">
        <v>4932</v>
      </c>
    </row>
    <row r="2729" spans="1:13" x14ac:dyDescent="0.35">
      <c r="A2729" s="5">
        <v>45788</v>
      </c>
      <c r="B2729">
        <v>5</v>
      </c>
      <c r="C2729">
        <v>2025</v>
      </c>
      <c r="D2729" t="s">
        <v>677</v>
      </c>
      <c r="E2729">
        <v>1</v>
      </c>
      <c r="F2729" s="6">
        <v>0.56944444444444442</v>
      </c>
      <c r="G2729" s="6">
        <v>0.57986111111111116</v>
      </c>
      <c r="H2729" s="42">
        <f t="shared" si="27"/>
        <v>0.25000000000000178</v>
      </c>
      <c r="I2729">
        <v>20104</v>
      </c>
      <c r="J2729" t="s">
        <v>25</v>
      </c>
      <c r="K2729" t="s">
        <v>26</v>
      </c>
      <c r="L2729" t="s">
        <v>47</v>
      </c>
      <c r="M2729" t="s">
        <v>2544</v>
      </c>
    </row>
    <row r="2730" spans="1:13" x14ac:dyDescent="0.35">
      <c r="A2730" s="5">
        <v>45788</v>
      </c>
      <c r="B2730">
        <v>5</v>
      </c>
      <c r="C2730">
        <v>2025</v>
      </c>
      <c r="D2730" t="s">
        <v>677</v>
      </c>
      <c r="E2730">
        <v>1</v>
      </c>
      <c r="F2730" s="6">
        <v>0.58680555555555558</v>
      </c>
      <c r="G2730" s="6">
        <v>0.59375</v>
      </c>
      <c r="H2730" s="42">
        <f t="shared" si="27"/>
        <v>0.16666666666666607</v>
      </c>
      <c r="I2730">
        <v>20104</v>
      </c>
      <c r="J2730" t="s">
        <v>25</v>
      </c>
      <c r="K2730" t="s">
        <v>26</v>
      </c>
      <c r="L2730" t="s">
        <v>183</v>
      </c>
      <c r="M2730" t="s">
        <v>2545</v>
      </c>
    </row>
    <row r="2731" spans="1:13" x14ac:dyDescent="0.35">
      <c r="A2731" s="5">
        <v>45788</v>
      </c>
      <c r="B2731">
        <v>5</v>
      </c>
      <c r="C2731">
        <v>2025</v>
      </c>
      <c r="D2731" t="s">
        <v>677</v>
      </c>
      <c r="E2731">
        <v>2</v>
      </c>
      <c r="F2731" s="6">
        <v>0.63888888888888884</v>
      </c>
      <c r="G2731" s="6">
        <v>0.66666666666666663</v>
      </c>
      <c r="H2731" s="42">
        <f t="shared" si="27"/>
        <v>0.66666666666666696</v>
      </c>
      <c r="I2731" t="s">
        <v>84</v>
      </c>
      <c r="J2731" t="s">
        <v>38</v>
      </c>
      <c r="K2731" t="s">
        <v>39</v>
      </c>
      <c r="L2731" t="s">
        <v>47</v>
      </c>
      <c r="M2731" t="s">
        <v>4933</v>
      </c>
    </row>
    <row r="2732" spans="1:13" x14ac:dyDescent="0.35">
      <c r="A2732" s="5">
        <v>45788</v>
      </c>
      <c r="B2732">
        <v>5</v>
      </c>
      <c r="C2732">
        <v>2025</v>
      </c>
      <c r="D2732" t="s">
        <v>677</v>
      </c>
      <c r="E2732">
        <v>2</v>
      </c>
      <c r="F2732" s="6">
        <v>0.66666666666666663</v>
      </c>
      <c r="G2732" s="6">
        <v>0.75</v>
      </c>
      <c r="H2732" s="42">
        <f t="shared" si="27"/>
        <v>2.0000000000000009</v>
      </c>
      <c r="I2732" t="s">
        <v>66</v>
      </c>
      <c r="J2732" t="s">
        <v>38</v>
      </c>
      <c r="K2732" t="s">
        <v>39</v>
      </c>
      <c r="L2732" t="s">
        <v>139</v>
      </c>
      <c r="M2732" t="s">
        <v>2546</v>
      </c>
    </row>
    <row r="2733" spans="1:13" x14ac:dyDescent="0.35">
      <c r="A2733" s="5">
        <v>45788</v>
      </c>
      <c r="B2733">
        <v>5</v>
      </c>
      <c r="C2733">
        <v>2025</v>
      </c>
      <c r="D2733" t="s">
        <v>677</v>
      </c>
      <c r="E2733">
        <v>2</v>
      </c>
      <c r="F2733" s="6">
        <v>0.79861111111111116</v>
      </c>
      <c r="G2733" s="6">
        <v>0.8125</v>
      </c>
      <c r="H2733" s="42">
        <f t="shared" si="27"/>
        <v>0.33333333333333215</v>
      </c>
      <c r="I2733" t="s">
        <v>42</v>
      </c>
      <c r="J2733" t="s">
        <v>25</v>
      </c>
      <c r="K2733" t="s">
        <v>26</v>
      </c>
      <c r="L2733" t="s">
        <v>53</v>
      </c>
      <c r="M2733" t="s">
        <v>2552</v>
      </c>
    </row>
    <row r="2734" spans="1:13" x14ac:dyDescent="0.35">
      <c r="A2734" s="5">
        <v>45788</v>
      </c>
      <c r="B2734">
        <v>5</v>
      </c>
      <c r="C2734">
        <v>2025</v>
      </c>
      <c r="D2734" t="s">
        <v>677</v>
      </c>
      <c r="E2734">
        <v>2</v>
      </c>
      <c r="F2734" s="6">
        <v>0.8125</v>
      </c>
      <c r="G2734" s="6">
        <v>0.81944444444444442</v>
      </c>
      <c r="H2734" s="42">
        <f t="shared" si="27"/>
        <v>0.16666666666666607</v>
      </c>
      <c r="I2734" t="s">
        <v>24</v>
      </c>
      <c r="J2734" t="s">
        <v>25</v>
      </c>
      <c r="K2734" t="s">
        <v>26</v>
      </c>
      <c r="L2734" t="s">
        <v>47</v>
      </c>
      <c r="M2734" t="s">
        <v>2547</v>
      </c>
    </row>
    <row r="2735" spans="1:13" x14ac:dyDescent="0.35">
      <c r="A2735" s="5">
        <v>45788</v>
      </c>
      <c r="B2735">
        <v>5</v>
      </c>
      <c r="C2735">
        <v>2025</v>
      </c>
      <c r="D2735" t="s">
        <v>677</v>
      </c>
      <c r="E2735">
        <v>2</v>
      </c>
      <c r="F2735" s="6">
        <v>0.83680555555555558</v>
      </c>
      <c r="G2735" s="6">
        <v>0.84027777777777779</v>
      </c>
      <c r="H2735" s="42">
        <f t="shared" si="27"/>
        <v>8.3333333333333037E-2</v>
      </c>
      <c r="I2735" t="s">
        <v>24</v>
      </c>
      <c r="J2735" t="s">
        <v>25</v>
      </c>
      <c r="K2735" t="s">
        <v>26</v>
      </c>
      <c r="L2735" t="s">
        <v>27</v>
      </c>
      <c r="M2735" t="s">
        <v>2548</v>
      </c>
    </row>
    <row r="2736" spans="1:13" x14ac:dyDescent="0.35">
      <c r="A2736" s="5">
        <v>45788</v>
      </c>
      <c r="B2736">
        <v>5</v>
      </c>
      <c r="C2736">
        <v>2025</v>
      </c>
      <c r="D2736" t="s">
        <v>677</v>
      </c>
      <c r="E2736">
        <v>2</v>
      </c>
      <c r="F2736" s="6">
        <v>0.84722222222222221</v>
      </c>
      <c r="G2736" s="6">
        <v>0.86458333333333337</v>
      </c>
      <c r="H2736" s="42">
        <f t="shared" si="27"/>
        <v>0.41666666666666785</v>
      </c>
      <c r="I2736" t="s">
        <v>24</v>
      </c>
      <c r="J2736" t="s">
        <v>25</v>
      </c>
      <c r="K2736" t="s">
        <v>26</v>
      </c>
      <c r="L2736" t="s">
        <v>47</v>
      </c>
      <c r="M2736" t="s">
        <v>2549</v>
      </c>
    </row>
    <row r="2737" spans="1:13" x14ac:dyDescent="0.35">
      <c r="A2737" s="5">
        <v>45788</v>
      </c>
      <c r="B2737">
        <v>5</v>
      </c>
      <c r="C2737">
        <v>2025</v>
      </c>
      <c r="D2737" t="s">
        <v>677</v>
      </c>
      <c r="E2737">
        <v>2</v>
      </c>
      <c r="F2737" s="6">
        <v>0.86458333333333337</v>
      </c>
      <c r="G2737" s="6">
        <v>0.875</v>
      </c>
      <c r="H2737" s="42">
        <f t="shared" si="27"/>
        <v>0.24999999999999911</v>
      </c>
      <c r="I2737" t="s">
        <v>24</v>
      </c>
      <c r="J2737" t="s">
        <v>25</v>
      </c>
      <c r="K2737" t="s">
        <v>26</v>
      </c>
      <c r="L2737" t="s">
        <v>27</v>
      </c>
      <c r="M2737" t="s">
        <v>2550</v>
      </c>
    </row>
    <row r="2738" spans="1:13" x14ac:dyDescent="0.35">
      <c r="A2738" s="5">
        <v>45788</v>
      </c>
      <c r="B2738">
        <v>5</v>
      </c>
      <c r="C2738">
        <v>2025</v>
      </c>
      <c r="D2738" t="s">
        <v>677</v>
      </c>
      <c r="E2738">
        <v>2</v>
      </c>
      <c r="F2738" s="6">
        <v>0.875</v>
      </c>
      <c r="G2738" s="6">
        <v>0.88541666666666663</v>
      </c>
      <c r="H2738" s="42">
        <f t="shared" si="27"/>
        <v>0.24999999999999911</v>
      </c>
      <c r="I2738" t="s">
        <v>24</v>
      </c>
      <c r="J2738" t="s">
        <v>25</v>
      </c>
      <c r="K2738" t="s">
        <v>26</v>
      </c>
      <c r="L2738" t="s">
        <v>47</v>
      </c>
      <c r="M2738" t="s">
        <v>2551</v>
      </c>
    </row>
    <row r="2739" spans="1:13" x14ac:dyDescent="0.35">
      <c r="A2739" s="5">
        <v>45788</v>
      </c>
      <c r="B2739">
        <v>5</v>
      </c>
      <c r="C2739">
        <v>2025</v>
      </c>
      <c r="D2739" t="s">
        <v>677</v>
      </c>
      <c r="E2739">
        <v>3</v>
      </c>
      <c r="F2739" s="6">
        <v>0.92013888888888884</v>
      </c>
      <c r="G2739" s="6">
        <v>0.92708333333333337</v>
      </c>
      <c r="H2739" s="42">
        <f t="shared" si="27"/>
        <v>0.16666666666666874</v>
      </c>
      <c r="I2739" t="s">
        <v>42</v>
      </c>
      <c r="J2739" t="s">
        <v>25</v>
      </c>
      <c r="K2739" t="s">
        <v>26</v>
      </c>
      <c r="L2739" t="s">
        <v>53</v>
      </c>
      <c r="M2739" t="s">
        <v>2553</v>
      </c>
    </row>
    <row r="2740" spans="1:13" x14ac:dyDescent="0.35">
      <c r="A2740" s="5">
        <v>45788</v>
      </c>
      <c r="B2740">
        <v>5</v>
      </c>
      <c r="C2740">
        <v>2025</v>
      </c>
      <c r="D2740" t="s">
        <v>677</v>
      </c>
      <c r="E2740">
        <v>3</v>
      </c>
      <c r="F2740" s="6">
        <v>0.94097222222222221</v>
      </c>
      <c r="G2740" s="6">
        <v>0.94791666666666663</v>
      </c>
      <c r="H2740" s="42">
        <f t="shared" si="27"/>
        <v>0.16666666666666607</v>
      </c>
      <c r="I2740" t="s">
        <v>24</v>
      </c>
      <c r="J2740" t="s">
        <v>25</v>
      </c>
      <c r="K2740" t="s">
        <v>26</v>
      </c>
      <c r="L2740" t="s">
        <v>1984</v>
      </c>
      <c r="M2740" t="s">
        <v>2554</v>
      </c>
    </row>
    <row r="2741" spans="1:13" x14ac:dyDescent="0.35">
      <c r="A2741" s="5">
        <v>45788</v>
      </c>
      <c r="B2741">
        <v>5</v>
      </c>
      <c r="C2741">
        <v>2025</v>
      </c>
      <c r="D2741" t="s">
        <v>677</v>
      </c>
      <c r="E2741">
        <v>3</v>
      </c>
      <c r="F2741" s="6">
        <v>0.97916666666666663</v>
      </c>
      <c r="G2741" s="49">
        <v>1</v>
      </c>
      <c r="H2741" s="42">
        <f t="shared" si="27"/>
        <v>0.50000000000000089</v>
      </c>
      <c r="I2741" t="s">
        <v>24</v>
      </c>
      <c r="J2741" t="s">
        <v>38</v>
      </c>
      <c r="K2741" t="s">
        <v>39</v>
      </c>
      <c r="L2741" t="s">
        <v>47</v>
      </c>
      <c r="M2741" t="s">
        <v>2555</v>
      </c>
    </row>
    <row r="2742" spans="1:13" x14ac:dyDescent="0.35">
      <c r="A2742" s="5">
        <v>45788</v>
      </c>
      <c r="B2742">
        <v>5</v>
      </c>
      <c r="C2742">
        <v>2025</v>
      </c>
      <c r="D2742" t="s">
        <v>677</v>
      </c>
      <c r="E2742">
        <v>3</v>
      </c>
      <c r="F2742" s="6">
        <v>0</v>
      </c>
      <c r="G2742" s="6">
        <v>1.0416666666666666E-2</v>
      </c>
      <c r="H2742" s="42">
        <f t="shared" si="27"/>
        <v>0.25</v>
      </c>
      <c r="I2742" t="s">
        <v>42</v>
      </c>
      <c r="J2742" t="s">
        <v>30</v>
      </c>
      <c r="K2742" t="s">
        <v>52</v>
      </c>
      <c r="L2742" t="s">
        <v>2358</v>
      </c>
      <c r="M2742" t="s">
        <v>2556</v>
      </c>
    </row>
    <row r="2743" spans="1:13" x14ac:dyDescent="0.35">
      <c r="A2743" s="5">
        <v>45788</v>
      </c>
      <c r="B2743">
        <v>5</v>
      </c>
      <c r="C2743">
        <v>2025</v>
      </c>
      <c r="D2743" t="s">
        <v>677</v>
      </c>
      <c r="E2743">
        <v>3</v>
      </c>
      <c r="F2743" s="6">
        <v>0.10416666666666667</v>
      </c>
      <c r="G2743" s="6">
        <v>0.1111111111111111</v>
      </c>
      <c r="H2743" s="42">
        <f t="shared" si="27"/>
        <v>0.16666666666666641</v>
      </c>
      <c r="I2743" t="s">
        <v>112</v>
      </c>
      <c r="J2743" t="s">
        <v>25</v>
      </c>
      <c r="K2743" t="s">
        <v>26</v>
      </c>
      <c r="L2743" t="s">
        <v>47</v>
      </c>
      <c r="M2743" t="s">
        <v>2557</v>
      </c>
    </row>
    <row r="2744" spans="1:13" x14ac:dyDescent="0.35">
      <c r="A2744" s="5">
        <v>45788</v>
      </c>
      <c r="B2744">
        <v>5</v>
      </c>
      <c r="C2744">
        <v>2025</v>
      </c>
      <c r="D2744" t="s">
        <v>677</v>
      </c>
      <c r="E2744">
        <v>3</v>
      </c>
      <c r="F2744" s="6">
        <v>0.15625</v>
      </c>
      <c r="G2744" s="6">
        <v>0.16666666666666666</v>
      </c>
      <c r="H2744" s="42">
        <f t="shared" si="27"/>
        <v>0.24999999999999978</v>
      </c>
      <c r="I2744" t="s">
        <v>42</v>
      </c>
      <c r="J2744" t="s">
        <v>25</v>
      </c>
      <c r="K2744" t="s">
        <v>26</v>
      </c>
      <c r="L2744" t="s">
        <v>53</v>
      </c>
      <c r="M2744" t="s">
        <v>2558</v>
      </c>
    </row>
    <row r="2745" spans="1:13" x14ac:dyDescent="0.35">
      <c r="A2745" s="5">
        <v>45788</v>
      </c>
      <c r="B2745">
        <v>5</v>
      </c>
      <c r="C2745">
        <v>2025</v>
      </c>
      <c r="D2745" t="s">
        <v>677</v>
      </c>
      <c r="E2745">
        <v>3</v>
      </c>
      <c r="F2745" s="6">
        <v>0.16666666666666666</v>
      </c>
      <c r="G2745" s="6">
        <v>0.1701388888888889</v>
      </c>
      <c r="H2745" s="42">
        <f t="shared" si="27"/>
        <v>8.3333333333333703E-2</v>
      </c>
      <c r="I2745" t="s">
        <v>42</v>
      </c>
      <c r="J2745" t="s">
        <v>25</v>
      </c>
      <c r="K2745" t="s">
        <v>26</v>
      </c>
      <c r="L2745" t="s">
        <v>53</v>
      </c>
      <c r="M2745" t="s">
        <v>2559</v>
      </c>
    </row>
    <row r="2746" spans="1:13" x14ac:dyDescent="0.35">
      <c r="A2746" s="5">
        <v>45788</v>
      </c>
      <c r="B2746">
        <v>5</v>
      </c>
      <c r="C2746">
        <v>2025</v>
      </c>
      <c r="D2746" t="s">
        <v>677</v>
      </c>
      <c r="E2746">
        <v>3</v>
      </c>
      <c r="F2746" s="6">
        <v>0.2013888888888889</v>
      </c>
      <c r="G2746" s="6">
        <v>0.2048611111111111</v>
      </c>
      <c r="H2746" s="42">
        <f t="shared" si="27"/>
        <v>8.3333333333333037E-2</v>
      </c>
      <c r="I2746" t="s">
        <v>112</v>
      </c>
      <c r="J2746" t="s">
        <v>25</v>
      </c>
      <c r="K2746" t="s">
        <v>26</v>
      </c>
      <c r="L2746" t="s">
        <v>47</v>
      </c>
      <c r="M2746" t="s">
        <v>2560</v>
      </c>
    </row>
    <row r="2747" spans="1:13" x14ac:dyDescent="0.35">
      <c r="A2747" s="5">
        <v>45788</v>
      </c>
      <c r="B2747">
        <v>5</v>
      </c>
      <c r="C2747">
        <v>2025</v>
      </c>
      <c r="D2747" t="s">
        <v>677</v>
      </c>
      <c r="E2747">
        <v>3</v>
      </c>
      <c r="F2747" s="6">
        <v>0.21527777777777779</v>
      </c>
      <c r="G2747" s="6">
        <v>0.21875</v>
      </c>
      <c r="H2747" s="42">
        <f t="shared" si="27"/>
        <v>8.3333333333333037E-2</v>
      </c>
      <c r="I2747" t="s">
        <v>42</v>
      </c>
      <c r="J2747" t="s">
        <v>25</v>
      </c>
      <c r="K2747" t="s">
        <v>26</v>
      </c>
      <c r="L2747" t="s">
        <v>53</v>
      </c>
      <c r="M2747" t="s">
        <v>2561</v>
      </c>
    </row>
    <row r="2748" spans="1:13" x14ac:dyDescent="0.35">
      <c r="A2748" s="5">
        <v>45788</v>
      </c>
      <c r="B2748">
        <v>5</v>
      </c>
      <c r="C2748">
        <v>2025</v>
      </c>
      <c r="D2748" t="s">
        <v>677</v>
      </c>
      <c r="E2748">
        <v>3</v>
      </c>
      <c r="F2748" s="6">
        <v>0.22222222222222221</v>
      </c>
      <c r="G2748" s="6">
        <v>0.22916666666666666</v>
      </c>
      <c r="H2748" s="42">
        <f t="shared" si="27"/>
        <v>0.16666666666666674</v>
      </c>
      <c r="I2748">
        <v>20104</v>
      </c>
      <c r="J2748" t="s">
        <v>25</v>
      </c>
      <c r="K2748" t="s">
        <v>26</v>
      </c>
      <c r="L2748" t="s">
        <v>183</v>
      </c>
      <c r="M2748" t="s">
        <v>2562</v>
      </c>
    </row>
    <row r="2749" spans="1:13" x14ac:dyDescent="0.35">
      <c r="A2749" s="5">
        <v>45788</v>
      </c>
      <c r="B2749">
        <v>5</v>
      </c>
      <c r="C2749">
        <v>2025</v>
      </c>
      <c r="D2749" t="s">
        <v>677</v>
      </c>
      <c r="E2749">
        <v>3</v>
      </c>
      <c r="F2749" s="6">
        <v>0.2326388888888889</v>
      </c>
      <c r="G2749" s="6">
        <v>0.24305555555555555</v>
      </c>
      <c r="H2749" s="42">
        <f t="shared" si="27"/>
        <v>0.24999999999999978</v>
      </c>
      <c r="I2749">
        <v>20104</v>
      </c>
      <c r="J2749" t="s">
        <v>25</v>
      </c>
      <c r="K2749" t="s">
        <v>26</v>
      </c>
      <c r="L2749" t="s">
        <v>47</v>
      </c>
      <c r="M2749" t="s">
        <v>2563</v>
      </c>
    </row>
    <row r="2750" spans="1:13" x14ac:dyDescent="0.35">
      <c r="A2750" s="5">
        <v>45788</v>
      </c>
      <c r="B2750">
        <v>5</v>
      </c>
      <c r="C2750">
        <v>2025</v>
      </c>
      <c r="D2750" t="s">
        <v>677</v>
      </c>
      <c r="E2750">
        <v>3</v>
      </c>
      <c r="F2750" s="6">
        <v>0.25694444444444442</v>
      </c>
      <c r="G2750" s="6">
        <v>0.2673611111111111</v>
      </c>
      <c r="H2750" s="42">
        <f t="shared" si="27"/>
        <v>0.25000000000000044</v>
      </c>
      <c r="I2750">
        <v>20104</v>
      </c>
      <c r="J2750" t="s">
        <v>25</v>
      </c>
      <c r="K2750" t="s">
        <v>26</v>
      </c>
      <c r="L2750" t="s">
        <v>183</v>
      </c>
      <c r="M2750" t="s">
        <v>2564</v>
      </c>
    </row>
    <row r="2751" spans="1:13" x14ac:dyDescent="0.35">
      <c r="A2751" s="5">
        <v>45788</v>
      </c>
      <c r="B2751">
        <v>5</v>
      </c>
      <c r="C2751">
        <v>2025</v>
      </c>
      <c r="D2751" t="s">
        <v>677</v>
      </c>
      <c r="E2751">
        <v>3</v>
      </c>
      <c r="F2751" s="6">
        <v>0.27777777777777779</v>
      </c>
      <c r="G2751" s="6">
        <v>0.28472222222222221</v>
      </c>
      <c r="H2751" s="42">
        <f t="shared" si="27"/>
        <v>0.16666666666666607</v>
      </c>
      <c r="I2751">
        <v>20104</v>
      </c>
      <c r="J2751" t="s">
        <v>25</v>
      </c>
      <c r="K2751" t="s">
        <v>26</v>
      </c>
      <c r="L2751" t="s">
        <v>47</v>
      </c>
      <c r="M2751" t="s">
        <v>2565</v>
      </c>
    </row>
    <row r="2752" spans="1:13" x14ac:dyDescent="0.35">
      <c r="A2752" s="5">
        <v>45790</v>
      </c>
      <c r="B2752">
        <v>5</v>
      </c>
      <c r="C2752">
        <v>2025</v>
      </c>
      <c r="D2752" t="s">
        <v>678</v>
      </c>
      <c r="E2752">
        <v>1</v>
      </c>
      <c r="F2752" s="6">
        <v>0.3576388888888889</v>
      </c>
      <c r="G2752" s="6">
        <v>0.36805555555555558</v>
      </c>
      <c r="H2752" s="42">
        <f t="shared" si="27"/>
        <v>0.25000000000000044</v>
      </c>
      <c r="I2752" t="s">
        <v>2588</v>
      </c>
      <c r="J2752" t="s">
        <v>25</v>
      </c>
      <c r="K2752" t="s">
        <v>26</v>
      </c>
      <c r="L2752" t="s">
        <v>47</v>
      </c>
      <c r="M2752" t="s">
        <v>2566</v>
      </c>
    </row>
    <row r="2753" spans="1:13" x14ac:dyDescent="0.35">
      <c r="A2753" s="5">
        <v>45790</v>
      </c>
      <c r="B2753">
        <v>5</v>
      </c>
      <c r="C2753">
        <v>2025</v>
      </c>
      <c r="D2753" t="s">
        <v>678</v>
      </c>
      <c r="E2753">
        <v>1</v>
      </c>
      <c r="F2753" s="6">
        <v>0.36805555555555558</v>
      </c>
      <c r="G2753" s="6">
        <v>0.375</v>
      </c>
      <c r="H2753" s="42">
        <f t="shared" si="27"/>
        <v>0.16666666666666607</v>
      </c>
      <c r="I2753" t="s">
        <v>24</v>
      </c>
      <c r="J2753" t="s">
        <v>25</v>
      </c>
      <c r="K2753" t="s">
        <v>26</v>
      </c>
      <c r="L2753" t="s">
        <v>2464</v>
      </c>
      <c r="M2753" t="s">
        <v>2567</v>
      </c>
    </row>
    <row r="2754" spans="1:13" x14ac:dyDescent="0.35">
      <c r="A2754" s="5">
        <v>45790</v>
      </c>
      <c r="B2754">
        <v>5</v>
      </c>
      <c r="C2754">
        <v>2025</v>
      </c>
      <c r="D2754" t="s">
        <v>678</v>
      </c>
      <c r="E2754">
        <v>1</v>
      </c>
      <c r="F2754" s="6">
        <v>0.375</v>
      </c>
      <c r="G2754" s="6">
        <v>0.3888888888888889</v>
      </c>
      <c r="H2754" s="42">
        <f t="shared" si="27"/>
        <v>0.33333333333333348</v>
      </c>
      <c r="I2754" t="s">
        <v>24</v>
      </c>
      <c r="J2754" t="s">
        <v>25</v>
      </c>
      <c r="K2754" t="s">
        <v>26</v>
      </c>
      <c r="L2754" t="s">
        <v>2464</v>
      </c>
      <c r="M2754" t="s">
        <v>2568</v>
      </c>
    </row>
    <row r="2755" spans="1:13" x14ac:dyDescent="0.35">
      <c r="A2755" s="5">
        <v>45790</v>
      </c>
      <c r="B2755">
        <v>5</v>
      </c>
      <c r="C2755">
        <v>2025</v>
      </c>
      <c r="D2755" t="s">
        <v>678</v>
      </c>
      <c r="E2755">
        <v>1</v>
      </c>
      <c r="F2755" s="6">
        <v>0.40277777777777779</v>
      </c>
      <c r="G2755" s="6">
        <v>0.40625</v>
      </c>
      <c r="H2755" s="42">
        <f t="shared" si="27"/>
        <v>8.3333333333333037E-2</v>
      </c>
      <c r="I2755" t="s">
        <v>2589</v>
      </c>
      <c r="J2755" t="s">
        <v>25</v>
      </c>
      <c r="K2755" t="s">
        <v>26</v>
      </c>
      <c r="L2755" t="s">
        <v>53</v>
      </c>
      <c r="M2755" t="s">
        <v>2569</v>
      </c>
    </row>
    <row r="2756" spans="1:13" x14ac:dyDescent="0.35">
      <c r="A2756" s="5">
        <v>45790</v>
      </c>
      <c r="B2756">
        <v>5</v>
      </c>
      <c r="C2756">
        <v>2025</v>
      </c>
      <c r="D2756" t="s">
        <v>678</v>
      </c>
      <c r="E2756">
        <v>1</v>
      </c>
      <c r="F2756" s="6">
        <v>0.40625</v>
      </c>
      <c r="G2756" s="6">
        <v>0.41319444444444442</v>
      </c>
      <c r="H2756" s="42">
        <f t="shared" si="27"/>
        <v>0.16666666666666607</v>
      </c>
      <c r="I2756" t="s">
        <v>24</v>
      </c>
      <c r="J2756" t="s">
        <v>25</v>
      </c>
      <c r="K2756" t="s">
        <v>26</v>
      </c>
      <c r="L2756" t="s">
        <v>2585</v>
      </c>
      <c r="M2756" t="s">
        <v>2570</v>
      </c>
    </row>
    <row r="2757" spans="1:13" x14ac:dyDescent="0.35">
      <c r="A2757" s="5">
        <v>45790</v>
      </c>
      <c r="B2757">
        <v>5</v>
      </c>
      <c r="C2757">
        <v>2025</v>
      </c>
      <c r="D2757" t="s">
        <v>678</v>
      </c>
      <c r="E2757">
        <v>1</v>
      </c>
      <c r="F2757" s="6">
        <v>0.42708333333333331</v>
      </c>
      <c r="G2757" s="6">
        <v>0.44097222222222221</v>
      </c>
      <c r="H2757" s="42">
        <f t="shared" si="27"/>
        <v>0.33333333333333348</v>
      </c>
      <c r="I2757" t="s">
        <v>367</v>
      </c>
      <c r="J2757" t="s">
        <v>25</v>
      </c>
      <c r="K2757" t="s">
        <v>26</v>
      </c>
      <c r="L2757" t="s">
        <v>53</v>
      </c>
      <c r="M2757" t="s">
        <v>2571</v>
      </c>
    </row>
    <row r="2758" spans="1:13" x14ac:dyDescent="0.35">
      <c r="A2758" s="5">
        <v>45790</v>
      </c>
      <c r="B2758">
        <v>5</v>
      </c>
      <c r="C2758">
        <v>2025</v>
      </c>
      <c r="D2758" t="s">
        <v>678</v>
      </c>
      <c r="E2758">
        <v>1</v>
      </c>
      <c r="F2758" s="6">
        <v>0.4826388888888889</v>
      </c>
      <c r="G2758" s="6">
        <v>0.5</v>
      </c>
      <c r="H2758" s="42">
        <f t="shared" si="27"/>
        <v>0.41666666666666652</v>
      </c>
      <c r="I2758">
        <v>20105</v>
      </c>
      <c r="J2758" t="s">
        <v>25</v>
      </c>
      <c r="K2758" t="s">
        <v>26</v>
      </c>
      <c r="L2758" t="s">
        <v>2048</v>
      </c>
      <c r="M2758" t="s">
        <v>2572</v>
      </c>
    </row>
    <row r="2759" spans="1:13" x14ac:dyDescent="0.35">
      <c r="A2759" s="5">
        <v>45790</v>
      </c>
      <c r="B2759">
        <v>5</v>
      </c>
      <c r="C2759">
        <v>2025</v>
      </c>
      <c r="D2759" t="s">
        <v>678</v>
      </c>
      <c r="E2759">
        <v>1</v>
      </c>
      <c r="F2759" s="6">
        <v>0.54166666666666663</v>
      </c>
      <c r="G2759" s="6">
        <v>0.57291666666666663</v>
      </c>
      <c r="H2759" s="42">
        <f t="shared" si="27"/>
        <v>0.75</v>
      </c>
      <c r="I2759">
        <v>20105</v>
      </c>
      <c r="J2759" t="s">
        <v>25</v>
      </c>
      <c r="K2759" t="s">
        <v>26</v>
      </c>
      <c r="L2759" t="s">
        <v>2048</v>
      </c>
      <c r="M2759" t="s">
        <v>2573</v>
      </c>
    </row>
    <row r="2760" spans="1:13" x14ac:dyDescent="0.35">
      <c r="A2760" s="5">
        <v>45790</v>
      </c>
      <c r="B2760">
        <v>5</v>
      </c>
      <c r="C2760">
        <v>2025</v>
      </c>
      <c r="D2760" t="s">
        <v>678</v>
      </c>
      <c r="E2760">
        <v>1</v>
      </c>
      <c r="F2760" s="6">
        <v>0.57291666666666663</v>
      </c>
      <c r="G2760" s="6">
        <v>0.58333333333333337</v>
      </c>
      <c r="H2760" s="42">
        <f t="shared" si="27"/>
        <v>0.25000000000000178</v>
      </c>
      <c r="I2760" t="s">
        <v>24</v>
      </c>
      <c r="J2760" t="s">
        <v>25</v>
      </c>
      <c r="K2760" t="s">
        <v>26</v>
      </c>
      <c r="L2760" t="s">
        <v>2590</v>
      </c>
      <c r="M2760" t="s">
        <v>2574</v>
      </c>
    </row>
    <row r="2761" spans="1:13" x14ac:dyDescent="0.35">
      <c r="A2761" s="5">
        <v>45790</v>
      </c>
      <c r="B2761">
        <v>5</v>
      </c>
      <c r="C2761">
        <v>2025</v>
      </c>
      <c r="D2761" t="s">
        <v>678</v>
      </c>
      <c r="E2761">
        <v>1</v>
      </c>
      <c r="F2761" s="6">
        <v>0.58333333333333337</v>
      </c>
      <c r="G2761" s="6">
        <v>0.625</v>
      </c>
      <c r="H2761" s="42">
        <f t="shared" si="27"/>
        <v>0.99999999999999911</v>
      </c>
      <c r="I2761" t="s">
        <v>24</v>
      </c>
      <c r="J2761" t="s">
        <v>25</v>
      </c>
      <c r="K2761" t="s">
        <v>26</v>
      </c>
      <c r="L2761" t="s">
        <v>2590</v>
      </c>
      <c r="M2761" t="s">
        <v>2575</v>
      </c>
    </row>
    <row r="2762" spans="1:13" x14ac:dyDescent="0.35">
      <c r="A2762" s="5">
        <v>45790</v>
      </c>
      <c r="B2762">
        <v>5</v>
      </c>
      <c r="C2762">
        <v>2025</v>
      </c>
      <c r="D2762" t="s">
        <v>678</v>
      </c>
      <c r="E2762">
        <v>2</v>
      </c>
      <c r="F2762" s="6">
        <v>0.63541666666666663</v>
      </c>
      <c r="G2762" s="6">
        <v>0.64583333333333337</v>
      </c>
      <c r="H2762" s="42">
        <f t="shared" si="27"/>
        <v>0.25000000000000178</v>
      </c>
      <c r="I2762" t="s">
        <v>42</v>
      </c>
      <c r="J2762" t="s">
        <v>25</v>
      </c>
      <c r="K2762" t="s">
        <v>26</v>
      </c>
      <c r="L2762" t="s">
        <v>2590</v>
      </c>
      <c r="M2762" t="s">
        <v>2576</v>
      </c>
    </row>
    <row r="2763" spans="1:13" x14ac:dyDescent="0.35">
      <c r="A2763" s="5">
        <v>45790</v>
      </c>
      <c r="B2763">
        <v>5</v>
      </c>
      <c r="C2763">
        <v>2025</v>
      </c>
      <c r="D2763" t="s">
        <v>678</v>
      </c>
      <c r="E2763">
        <v>2</v>
      </c>
      <c r="F2763" s="6">
        <v>0.64583333333333337</v>
      </c>
      <c r="G2763" s="6">
        <v>0.66666666666666663</v>
      </c>
      <c r="H2763" s="42">
        <f t="shared" ref="H2763:H2767" si="28">(G2763-F2763)*24</f>
        <v>0.49999999999999822</v>
      </c>
      <c r="I2763" t="s">
        <v>66</v>
      </c>
      <c r="J2763" t="s">
        <v>25</v>
      </c>
      <c r="K2763" t="s">
        <v>26</v>
      </c>
      <c r="L2763" t="s">
        <v>47</v>
      </c>
      <c r="M2763" t="s">
        <v>2577</v>
      </c>
    </row>
    <row r="2764" spans="1:13" x14ac:dyDescent="0.35">
      <c r="A2764" s="5">
        <v>45790</v>
      </c>
      <c r="B2764">
        <v>5</v>
      </c>
      <c r="C2764">
        <v>2025</v>
      </c>
      <c r="D2764" t="s">
        <v>678</v>
      </c>
      <c r="E2764">
        <v>2</v>
      </c>
      <c r="F2764" s="6">
        <v>0.66666666666666663</v>
      </c>
      <c r="G2764" s="6">
        <v>0.74305555555555558</v>
      </c>
      <c r="H2764" s="42">
        <f t="shared" si="28"/>
        <v>1.8333333333333348</v>
      </c>
      <c r="I2764" t="s">
        <v>66</v>
      </c>
      <c r="J2764" t="s">
        <v>25</v>
      </c>
      <c r="K2764" t="s">
        <v>26</v>
      </c>
      <c r="L2764" t="s">
        <v>47</v>
      </c>
      <c r="M2764" t="s">
        <v>2578</v>
      </c>
    </row>
    <row r="2765" spans="1:13" x14ac:dyDescent="0.35">
      <c r="A2765" s="5">
        <v>45790</v>
      </c>
      <c r="B2765">
        <v>5</v>
      </c>
      <c r="C2765">
        <v>2025</v>
      </c>
      <c r="D2765" t="s">
        <v>678</v>
      </c>
      <c r="E2765">
        <v>2</v>
      </c>
      <c r="F2765" s="6">
        <v>0.74305555555555558</v>
      </c>
      <c r="G2765" s="6">
        <v>0.74652777777777779</v>
      </c>
      <c r="H2765" s="42">
        <f t="shared" si="28"/>
        <v>8.3333333333333037E-2</v>
      </c>
      <c r="I2765" t="s">
        <v>42</v>
      </c>
      <c r="J2765" t="s">
        <v>25</v>
      </c>
      <c r="K2765" t="s">
        <v>26</v>
      </c>
      <c r="L2765" t="s">
        <v>53</v>
      </c>
      <c r="M2765" t="s">
        <v>4934</v>
      </c>
    </row>
    <row r="2766" spans="1:13" x14ac:dyDescent="0.35">
      <c r="A2766" s="5">
        <v>45790</v>
      </c>
      <c r="B2766">
        <v>5</v>
      </c>
      <c r="C2766">
        <v>2025</v>
      </c>
      <c r="D2766" t="s">
        <v>678</v>
      </c>
      <c r="E2766">
        <v>2</v>
      </c>
      <c r="F2766" s="6">
        <v>0.79166666666666663</v>
      </c>
      <c r="G2766" s="6">
        <v>0.80902777777777779</v>
      </c>
      <c r="H2766" s="42">
        <f t="shared" si="28"/>
        <v>0.41666666666666785</v>
      </c>
      <c r="I2766" t="s">
        <v>56</v>
      </c>
      <c r="J2766" t="s">
        <v>30</v>
      </c>
      <c r="K2766" t="s">
        <v>52</v>
      </c>
      <c r="L2766" t="s">
        <v>57</v>
      </c>
      <c r="M2766" t="s">
        <v>4935</v>
      </c>
    </row>
    <row r="2767" spans="1:13" x14ac:dyDescent="0.35">
      <c r="A2767" s="5">
        <v>45790</v>
      </c>
      <c r="B2767">
        <v>5</v>
      </c>
      <c r="C2767">
        <v>2025</v>
      </c>
      <c r="D2767" t="s">
        <v>678</v>
      </c>
      <c r="E2767">
        <v>2</v>
      </c>
      <c r="F2767" s="6">
        <v>0.81944444444444442</v>
      </c>
      <c r="G2767" s="6">
        <v>0.82291666666666663</v>
      </c>
      <c r="H2767" s="42">
        <f t="shared" si="28"/>
        <v>8.3333333333333037E-2</v>
      </c>
      <c r="I2767" t="s">
        <v>42</v>
      </c>
      <c r="J2767" t="s">
        <v>25</v>
      </c>
      <c r="K2767" t="s">
        <v>26</v>
      </c>
      <c r="L2767" t="s">
        <v>53</v>
      </c>
      <c r="M2767" t="s">
        <v>2579</v>
      </c>
    </row>
    <row r="2768" spans="1:13" x14ac:dyDescent="0.35">
      <c r="A2768" s="5">
        <v>45790</v>
      </c>
      <c r="B2768">
        <v>5</v>
      </c>
      <c r="C2768">
        <v>2025</v>
      </c>
      <c r="D2768" t="s">
        <v>678</v>
      </c>
      <c r="E2768">
        <v>2</v>
      </c>
      <c r="F2768" s="6">
        <v>0.84027777777777779</v>
      </c>
      <c r="G2768" s="6">
        <v>0.84375</v>
      </c>
      <c r="H2768" s="42">
        <f t="shared" ref="H2768:H2831" si="29">(G2768-F2768)*24</f>
        <v>8.3333333333333037E-2</v>
      </c>
      <c r="I2768" t="s">
        <v>42</v>
      </c>
      <c r="J2768" t="s">
        <v>38</v>
      </c>
      <c r="K2768" t="s">
        <v>39</v>
      </c>
      <c r="L2768" t="s">
        <v>1335</v>
      </c>
      <c r="M2768" t="s">
        <v>2580</v>
      </c>
    </row>
    <row r="2769" spans="1:13" x14ac:dyDescent="0.35">
      <c r="A2769" s="5">
        <v>45790</v>
      </c>
      <c r="B2769">
        <v>5</v>
      </c>
      <c r="C2769">
        <v>2025</v>
      </c>
      <c r="D2769" t="s">
        <v>678</v>
      </c>
      <c r="E2769">
        <v>2</v>
      </c>
      <c r="F2769" s="6">
        <v>0.84375</v>
      </c>
      <c r="G2769" s="6">
        <v>0.875</v>
      </c>
      <c r="H2769" s="42">
        <f t="shared" si="29"/>
        <v>0.75</v>
      </c>
      <c r="I2769" t="s">
        <v>42</v>
      </c>
      <c r="J2769" t="s">
        <v>38</v>
      </c>
      <c r="K2769" t="s">
        <v>39</v>
      </c>
      <c r="L2769" t="s">
        <v>1335</v>
      </c>
      <c r="M2769" t="s">
        <v>2581</v>
      </c>
    </row>
    <row r="2770" spans="1:13" x14ac:dyDescent="0.35">
      <c r="A2770" s="5">
        <v>45790</v>
      </c>
      <c r="B2770">
        <v>5</v>
      </c>
      <c r="C2770">
        <v>2025</v>
      </c>
      <c r="D2770" t="s">
        <v>678</v>
      </c>
      <c r="E2770">
        <v>2</v>
      </c>
      <c r="F2770" s="6">
        <v>0.86111111111111116</v>
      </c>
      <c r="G2770" s="6">
        <v>0.88194444444444442</v>
      </c>
      <c r="H2770" s="42">
        <f t="shared" si="29"/>
        <v>0.49999999999999822</v>
      </c>
      <c r="I2770" t="s">
        <v>66</v>
      </c>
      <c r="J2770" t="s">
        <v>25</v>
      </c>
      <c r="K2770" t="s">
        <v>26</v>
      </c>
      <c r="L2770" t="s">
        <v>47</v>
      </c>
      <c r="M2770" t="s">
        <v>2582</v>
      </c>
    </row>
    <row r="2771" spans="1:13" x14ac:dyDescent="0.35">
      <c r="A2771" s="5">
        <v>45790</v>
      </c>
      <c r="B2771">
        <v>5</v>
      </c>
      <c r="C2771">
        <v>2025</v>
      </c>
      <c r="D2771" t="s">
        <v>678</v>
      </c>
      <c r="E2771">
        <v>2</v>
      </c>
      <c r="F2771" s="6">
        <v>0.88194444444444442</v>
      </c>
      <c r="G2771" s="6">
        <v>0.88888888888888884</v>
      </c>
      <c r="H2771" s="42">
        <f t="shared" si="29"/>
        <v>0.16666666666666607</v>
      </c>
      <c r="I2771" t="s">
        <v>87</v>
      </c>
      <c r="J2771" t="s">
        <v>30</v>
      </c>
      <c r="K2771" t="s">
        <v>52</v>
      </c>
      <c r="L2771" t="s">
        <v>57</v>
      </c>
      <c r="M2771" t="s">
        <v>5306</v>
      </c>
    </row>
    <row r="2772" spans="1:13" x14ac:dyDescent="0.35">
      <c r="A2772" s="5">
        <v>45790</v>
      </c>
      <c r="B2772">
        <v>5</v>
      </c>
      <c r="C2772">
        <v>2025</v>
      </c>
      <c r="D2772" t="s">
        <v>678</v>
      </c>
      <c r="E2772">
        <v>3</v>
      </c>
      <c r="F2772" s="6">
        <v>0.24305555555555555</v>
      </c>
      <c r="G2772" s="6">
        <v>0.29166666666666669</v>
      </c>
      <c r="H2772" s="42">
        <f t="shared" si="29"/>
        <v>1.1666666666666672</v>
      </c>
      <c r="I2772" t="s">
        <v>60</v>
      </c>
      <c r="J2772" t="s">
        <v>38</v>
      </c>
      <c r="K2772" t="s">
        <v>39</v>
      </c>
      <c r="L2772" t="s">
        <v>47</v>
      </c>
      <c r="M2772" t="s">
        <v>2583</v>
      </c>
    </row>
    <row r="2773" spans="1:13" x14ac:dyDescent="0.35">
      <c r="A2773" s="5">
        <v>45792</v>
      </c>
      <c r="B2773">
        <v>5</v>
      </c>
      <c r="C2773">
        <v>2025</v>
      </c>
      <c r="D2773" t="s">
        <v>678</v>
      </c>
      <c r="E2773">
        <v>1</v>
      </c>
      <c r="F2773" s="6">
        <v>0.2986111111111111</v>
      </c>
      <c r="G2773" s="6">
        <v>0.30555555555555558</v>
      </c>
      <c r="H2773" s="42">
        <f t="shared" si="29"/>
        <v>0.16666666666666741</v>
      </c>
      <c r="I2773" t="s">
        <v>29</v>
      </c>
      <c r="J2773" t="s">
        <v>25</v>
      </c>
      <c r="K2773" t="s">
        <v>26</v>
      </c>
      <c r="L2773" t="s">
        <v>47</v>
      </c>
      <c r="M2773" t="s">
        <v>2591</v>
      </c>
    </row>
    <row r="2774" spans="1:13" x14ac:dyDescent="0.35">
      <c r="A2774" s="5">
        <v>45792</v>
      </c>
      <c r="B2774">
        <v>5</v>
      </c>
      <c r="C2774">
        <v>2025</v>
      </c>
      <c r="D2774" t="s">
        <v>678</v>
      </c>
      <c r="E2774">
        <v>1</v>
      </c>
      <c r="F2774" s="6">
        <v>0.30902777777777779</v>
      </c>
      <c r="G2774" s="6">
        <v>0.31944444444444442</v>
      </c>
      <c r="H2774" s="42">
        <f t="shared" si="29"/>
        <v>0.24999999999999911</v>
      </c>
      <c r="I2774" t="s">
        <v>33</v>
      </c>
      <c r="J2774" t="s">
        <v>30</v>
      </c>
      <c r="K2774" t="s">
        <v>52</v>
      </c>
      <c r="L2774" t="s">
        <v>57</v>
      </c>
      <c r="M2774" t="s">
        <v>2477</v>
      </c>
    </row>
    <row r="2775" spans="1:13" x14ac:dyDescent="0.35">
      <c r="A2775" s="5">
        <v>45792</v>
      </c>
      <c r="B2775">
        <v>5</v>
      </c>
      <c r="C2775">
        <v>2025</v>
      </c>
      <c r="D2775" t="s">
        <v>678</v>
      </c>
      <c r="E2775">
        <v>1</v>
      </c>
      <c r="F2775" s="6">
        <v>0.35069444444444442</v>
      </c>
      <c r="G2775" s="6">
        <v>0.35416666666666669</v>
      </c>
      <c r="H2775" s="42">
        <f t="shared" si="29"/>
        <v>8.333333333333437E-2</v>
      </c>
      <c r="I2775" t="s">
        <v>419</v>
      </c>
      <c r="J2775" t="s">
        <v>25</v>
      </c>
      <c r="K2775" t="s">
        <v>26</v>
      </c>
      <c r="L2775" t="s">
        <v>432</v>
      </c>
      <c r="M2775" t="s">
        <v>2592</v>
      </c>
    </row>
    <row r="2776" spans="1:13" x14ac:dyDescent="0.35">
      <c r="A2776" s="5">
        <v>45792</v>
      </c>
      <c r="B2776">
        <v>5</v>
      </c>
      <c r="C2776">
        <v>2025</v>
      </c>
      <c r="D2776" t="s">
        <v>678</v>
      </c>
      <c r="E2776">
        <v>1</v>
      </c>
      <c r="F2776" s="6">
        <v>0.36458333333333331</v>
      </c>
      <c r="G2776" s="6">
        <v>0.375</v>
      </c>
      <c r="H2776" s="42">
        <f t="shared" si="29"/>
        <v>0.25000000000000044</v>
      </c>
      <c r="I2776" t="s">
        <v>71</v>
      </c>
      <c r="J2776" t="s">
        <v>25</v>
      </c>
      <c r="K2776" t="s">
        <v>26</v>
      </c>
      <c r="L2776" t="s">
        <v>47</v>
      </c>
      <c r="M2776" t="s">
        <v>2593</v>
      </c>
    </row>
    <row r="2777" spans="1:13" x14ac:dyDescent="0.35">
      <c r="A2777" s="5">
        <v>45792</v>
      </c>
      <c r="B2777">
        <v>5</v>
      </c>
      <c r="C2777">
        <v>2025</v>
      </c>
      <c r="D2777" t="s">
        <v>678</v>
      </c>
      <c r="E2777">
        <v>1</v>
      </c>
      <c r="F2777" s="6">
        <v>0.40277777777777779</v>
      </c>
      <c r="G2777" s="6">
        <v>0.40972222222222221</v>
      </c>
      <c r="H2777" s="42">
        <f t="shared" si="29"/>
        <v>0.16666666666666607</v>
      </c>
      <c r="I2777">
        <v>20104</v>
      </c>
      <c r="J2777" t="s">
        <v>25</v>
      </c>
      <c r="K2777" t="s">
        <v>26</v>
      </c>
      <c r="L2777" t="s">
        <v>183</v>
      </c>
      <c r="M2777" t="s">
        <v>2594</v>
      </c>
    </row>
    <row r="2778" spans="1:13" x14ac:dyDescent="0.35">
      <c r="A2778" s="5">
        <v>45792</v>
      </c>
      <c r="B2778">
        <v>5</v>
      </c>
      <c r="C2778">
        <v>2025</v>
      </c>
      <c r="D2778" t="s">
        <v>678</v>
      </c>
      <c r="E2778">
        <v>1</v>
      </c>
      <c r="F2778" s="6">
        <v>0.54166666666666663</v>
      </c>
      <c r="G2778" s="6">
        <v>0.55555555555555558</v>
      </c>
      <c r="H2778" s="42">
        <f t="shared" si="29"/>
        <v>0.33333333333333481</v>
      </c>
      <c r="I2778" t="s">
        <v>33</v>
      </c>
      <c r="J2778" t="s">
        <v>30</v>
      </c>
      <c r="K2778" t="s">
        <v>52</v>
      </c>
      <c r="L2778" t="s">
        <v>57</v>
      </c>
      <c r="M2778" t="s">
        <v>2595</v>
      </c>
    </row>
    <row r="2779" spans="1:13" x14ac:dyDescent="0.35">
      <c r="A2779" s="5">
        <v>45792</v>
      </c>
      <c r="B2779">
        <v>5</v>
      </c>
      <c r="C2779">
        <v>2025</v>
      </c>
      <c r="D2779" t="s">
        <v>678</v>
      </c>
      <c r="E2779">
        <v>1</v>
      </c>
      <c r="F2779" s="6">
        <v>0.5625</v>
      </c>
      <c r="G2779" s="6">
        <v>0.59375</v>
      </c>
      <c r="H2779" s="42">
        <f t="shared" si="29"/>
        <v>0.75</v>
      </c>
      <c r="I2779" t="s">
        <v>24</v>
      </c>
      <c r="J2779" t="s">
        <v>25</v>
      </c>
      <c r="K2779" t="s">
        <v>26</v>
      </c>
      <c r="L2779" t="s">
        <v>47</v>
      </c>
      <c r="M2779" t="s">
        <v>2596</v>
      </c>
    </row>
    <row r="2780" spans="1:13" x14ac:dyDescent="0.35">
      <c r="A2780" s="5">
        <v>45792</v>
      </c>
      <c r="B2780">
        <v>5</v>
      </c>
      <c r="C2780">
        <v>2025</v>
      </c>
      <c r="D2780" t="s">
        <v>678</v>
      </c>
      <c r="E2780">
        <v>1</v>
      </c>
      <c r="F2780" s="6">
        <v>0.59722222222222221</v>
      </c>
      <c r="G2780" s="6">
        <v>0.60416666666666663</v>
      </c>
      <c r="H2780" s="42">
        <f t="shared" si="29"/>
        <v>0.16666666666666607</v>
      </c>
      <c r="I2780">
        <v>20104</v>
      </c>
      <c r="J2780" t="s">
        <v>25</v>
      </c>
      <c r="K2780" t="s">
        <v>26</v>
      </c>
      <c r="L2780" t="s">
        <v>47</v>
      </c>
      <c r="M2780" t="s">
        <v>2597</v>
      </c>
    </row>
    <row r="2781" spans="1:13" x14ac:dyDescent="0.35">
      <c r="A2781" s="5">
        <v>45792</v>
      </c>
      <c r="B2781">
        <v>5</v>
      </c>
      <c r="C2781">
        <v>2025</v>
      </c>
      <c r="D2781" t="s">
        <v>678</v>
      </c>
      <c r="E2781">
        <v>1</v>
      </c>
      <c r="F2781" s="6">
        <v>0.61111111111111116</v>
      </c>
      <c r="G2781" s="6">
        <v>0.625</v>
      </c>
      <c r="H2781" s="42">
        <f t="shared" si="29"/>
        <v>0.33333333333333215</v>
      </c>
      <c r="I2781" t="s">
        <v>71</v>
      </c>
      <c r="J2781" t="s">
        <v>25</v>
      </c>
      <c r="K2781" t="s">
        <v>26</v>
      </c>
      <c r="L2781" t="s">
        <v>47</v>
      </c>
      <c r="M2781" t="s">
        <v>2598</v>
      </c>
    </row>
    <row r="2782" spans="1:13" x14ac:dyDescent="0.35">
      <c r="A2782" s="5">
        <v>45792</v>
      </c>
      <c r="B2782">
        <v>5</v>
      </c>
      <c r="C2782">
        <v>2025</v>
      </c>
      <c r="D2782" t="s">
        <v>678</v>
      </c>
      <c r="E2782">
        <v>2</v>
      </c>
      <c r="F2782" s="6">
        <v>0.625</v>
      </c>
      <c r="G2782" s="6">
        <v>0.63194444444444442</v>
      </c>
      <c r="H2782" s="42">
        <f t="shared" si="29"/>
        <v>0.16666666666666607</v>
      </c>
      <c r="I2782" t="s">
        <v>71</v>
      </c>
      <c r="J2782" t="s">
        <v>25</v>
      </c>
      <c r="K2782" t="s">
        <v>26</v>
      </c>
      <c r="L2782" t="s">
        <v>47</v>
      </c>
      <c r="M2782" t="s">
        <v>2599</v>
      </c>
    </row>
    <row r="2783" spans="1:13" x14ac:dyDescent="0.35">
      <c r="A2783" s="5">
        <v>45792</v>
      </c>
      <c r="B2783">
        <v>5</v>
      </c>
      <c r="C2783">
        <v>2025</v>
      </c>
      <c r="D2783" t="s">
        <v>678</v>
      </c>
      <c r="E2783">
        <v>2</v>
      </c>
      <c r="F2783" s="6">
        <v>0.64583333333333337</v>
      </c>
      <c r="G2783" s="6">
        <v>0.66319444444444442</v>
      </c>
      <c r="H2783" s="42">
        <f t="shared" si="29"/>
        <v>0.41666666666666519</v>
      </c>
      <c r="I2783" t="s">
        <v>66</v>
      </c>
      <c r="J2783" t="s">
        <v>25</v>
      </c>
      <c r="K2783" t="s">
        <v>26</v>
      </c>
      <c r="L2783" t="s">
        <v>2464</v>
      </c>
      <c r="M2783" t="s">
        <v>2600</v>
      </c>
    </row>
    <row r="2784" spans="1:13" x14ac:dyDescent="0.35">
      <c r="A2784" s="5">
        <v>45792</v>
      </c>
      <c r="B2784">
        <v>5</v>
      </c>
      <c r="C2784">
        <v>2025</v>
      </c>
      <c r="D2784" t="s">
        <v>678</v>
      </c>
      <c r="E2784">
        <v>2</v>
      </c>
      <c r="F2784" s="6">
        <v>0.66319444444444442</v>
      </c>
      <c r="G2784" s="6">
        <v>0.66666666666666663</v>
      </c>
      <c r="H2784" s="42">
        <f t="shared" si="29"/>
        <v>8.3333333333333037E-2</v>
      </c>
      <c r="I2784" t="s">
        <v>42</v>
      </c>
      <c r="J2784" t="s">
        <v>25</v>
      </c>
      <c r="K2784" t="s">
        <v>26</v>
      </c>
      <c r="L2784" t="s">
        <v>53</v>
      </c>
      <c r="M2784" t="s">
        <v>4936</v>
      </c>
    </row>
    <row r="2785" spans="1:13" x14ac:dyDescent="0.35">
      <c r="A2785" s="5">
        <v>45792</v>
      </c>
      <c r="B2785">
        <v>5</v>
      </c>
      <c r="C2785">
        <v>2025</v>
      </c>
      <c r="D2785" t="s">
        <v>678</v>
      </c>
      <c r="E2785">
        <v>2</v>
      </c>
      <c r="F2785" s="6">
        <v>0.70138888888888884</v>
      </c>
      <c r="G2785" s="6">
        <v>0.70833333333333337</v>
      </c>
      <c r="H2785" s="42">
        <f t="shared" si="29"/>
        <v>0.16666666666666874</v>
      </c>
      <c r="I2785" t="s">
        <v>56</v>
      </c>
      <c r="J2785" t="s">
        <v>30</v>
      </c>
      <c r="K2785" t="s">
        <v>52</v>
      </c>
      <c r="L2785" t="s">
        <v>57</v>
      </c>
      <c r="M2785" t="s">
        <v>2601</v>
      </c>
    </row>
    <row r="2786" spans="1:13" x14ac:dyDescent="0.35">
      <c r="A2786" s="5">
        <v>45792</v>
      </c>
      <c r="B2786">
        <v>5</v>
      </c>
      <c r="C2786">
        <v>2025</v>
      </c>
      <c r="D2786" t="s">
        <v>678</v>
      </c>
      <c r="E2786">
        <v>2</v>
      </c>
      <c r="F2786" s="6">
        <v>0.72916666666666663</v>
      </c>
      <c r="G2786" s="6">
        <v>0.73611111111111116</v>
      </c>
      <c r="H2786" s="42">
        <f t="shared" si="29"/>
        <v>0.16666666666666874</v>
      </c>
      <c r="I2786" t="s">
        <v>56</v>
      </c>
      <c r="J2786" t="s">
        <v>30</v>
      </c>
      <c r="K2786" t="s">
        <v>52</v>
      </c>
      <c r="L2786" t="s">
        <v>57</v>
      </c>
      <c r="M2786" t="s">
        <v>2602</v>
      </c>
    </row>
    <row r="2787" spans="1:13" x14ac:dyDescent="0.35">
      <c r="A2787" s="5">
        <v>45792</v>
      </c>
      <c r="B2787">
        <v>5</v>
      </c>
      <c r="C2787">
        <v>2025</v>
      </c>
      <c r="D2787" t="s">
        <v>678</v>
      </c>
      <c r="E2787">
        <v>2</v>
      </c>
      <c r="F2787" s="6">
        <v>0.74652777777777779</v>
      </c>
      <c r="G2787" s="6">
        <v>0.75</v>
      </c>
      <c r="H2787" s="42">
        <f t="shared" si="29"/>
        <v>8.3333333333333037E-2</v>
      </c>
      <c r="I2787" t="s">
        <v>56</v>
      </c>
      <c r="J2787" t="s">
        <v>30</v>
      </c>
      <c r="K2787" t="s">
        <v>52</v>
      </c>
      <c r="L2787" t="s">
        <v>57</v>
      </c>
      <c r="M2787" t="s">
        <v>702</v>
      </c>
    </row>
    <row r="2788" spans="1:13" x14ac:dyDescent="0.35">
      <c r="A2788" s="5">
        <v>45792</v>
      </c>
      <c r="B2788">
        <v>5</v>
      </c>
      <c r="C2788">
        <v>2025</v>
      </c>
      <c r="D2788" t="s">
        <v>678</v>
      </c>
      <c r="E2788">
        <v>2</v>
      </c>
      <c r="F2788" s="6">
        <v>0.79861111111111116</v>
      </c>
      <c r="G2788" s="6">
        <v>0.82986111111111116</v>
      </c>
      <c r="H2788" s="42">
        <f t="shared" si="29"/>
        <v>0.75</v>
      </c>
      <c r="I2788" t="s">
        <v>56</v>
      </c>
      <c r="J2788" t="s">
        <v>25</v>
      </c>
      <c r="K2788" t="s">
        <v>26</v>
      </c>
      <c r="L2788" t="s">
        <v>1842</v>
      </c>
      <c r="M2788" t="s">
        <v>2603</v>
      </c>
    </row>
    <row r="2789" spans="1:13" x14ac:dyDescent="0.35">
      <c r="A2789" s="5">
        <v>45792</v>
      </c>
      <c r="B2789">
        <v>5</v>
      </c>
      <c r="C2789">
        <v>2025</v>
      </c>
      <c r="D2789" t="s">
        <v>678</v>
      </c>
      <c r="E2789">
        <v>2</v>
      </c>
      <c r="F2789" s="6">
        <v>0.85416666666666663</v>
      </c>
      <c r="G2789" s="6">
        <v>0.86111111111111116</v>
      </c>
      <c r="H2789" s="42">
        <f t="shared" si="29"/>
        <v>0.16666666666666874</v>
      </c>
      <c r="I2789" t="s">
        <v>56</v>
      </c>
      <c r="J2789" t="s">
        <v>30</v>
      </c>
      <c r="K2789" t="s">
        <v>52</v>
      </c>
      <c r="L2789" t="s">
        <v>57</v>
      </c>
      <c r="M2789" t="s">
        <v>2604</v>
      </c>
    </row>
    <row r="2790" spans="1:13" x14ac:dyDescent="0.35">
      <c r="A2790" s="5">
        <v>45792</v>
      </c>
      <c r="B2790">
        <v>5</v>
      </c>
      <c r="C2790">
        <v>2025</v>
      </c>
      <c r="D2790" t="s">
        <v>678</v>
      </c>
      <c r="E2790">
        <v>2</v>
      </c>
      <c r="F2790" s="6">
        <v>0.90625</v>
      </c>
      <c r="G2790" s="6">
        <v>0.91319444444444442</v>
      </c>
      <c r="H2790" s="42">
        <f t="shared" si="29"/>
        <v>0.16666666666666607</v>
      </c>
      <c r="I2790" t="s">
        <v>56</v>
      </c>
      <c r="J2790" t="s">
        <v>30</v>
      </c>
      <c r="K2790" t="s">
        <v>52</v>
      </c>
      <c r="L2790" t="s">
        <v>57</v>
      </c>
      <c r="M2790" t="s">
        <v>2605</v>
      </c>
    </row>
    <row r="2791" spans="1:13" x14ac:dyDescent="0.35">
      <c r="A2791" s="5">
        <v>45792</v>
      </c>
      <c r="B2791">
        <v>5</v>
      </c>
      <c r="C2791">
        <v>2025</v>
      </c>
      <c r="D2791" t="s">
        <v>678</v>
      </c>
      <c r="E2791">
        <v>3</v>
      </c>
      <c r="F2791" s="6">
        <v>0.92361111111111116</v>
      </c>
      <c r="G2791" s="6">
        <v>0.93055555555555558</v>
      </c>
      <c r="H2791" s="42">
        <f t="shared" si="29"/>
        <v>0.16666666666666607</v>
      </c>
      <c r="I2791" t="s">
        <v>42</v>
      </c>
      <c r="J2791" t="s">
        <v>25</v>
      </c>
      <c r="K2791" t="s">
        <v>26</v>
      </c>
      <c r="L2791" t="s">
        <v>53</v>
      </c>
      <c r="M2791" t="s">
        <v>2606</v>
      </c>
    </row>
    <row r="2792" spans="1:13" x14ac:dyDescent="0.35">
      <c r="A2792" s="5">
        <v>45792</v>
      </c>
      <c r="B2792">
        <v>5</v>
      </c>
      <c r="C2792">
        <v>2025</v>
      </c>
      <c r="D2792" t="s">
        <v>678</v>
      </c>
      <c r="E2792">
        <v>3</v>
      </c>
      <c r="F2792" s="6">
        <v>0.97222222222222221</v>
      </c>
      <c r="G2792" s="6">
        <v>0.98611111111111116</v>
      </c>
      <c r="H2792" s="42">
        <f t="shared" si="29"/>
        <v>0.33333333333333481</v>
      </c>
      <c r="I2792" t="s">
        <v>24</v>
      </c>
      <c r="J2792" t="s">
        <v>25</v>
      </c>
      <c r="K2792" t="s">
        <v>26</v>
      </c>
      <c r="L2792" t="s">
        <v>183</v>
      </c>
      <c r="M2792" t="s">
        <v>2607</v>
      </c>
    </row>
    <row r="2793" spans="1:13" x14ac:dyDescent="0.35">
      <c r="A2793" s="5">
        <v>45792</v>
      </c>
      <c r="B2793">
        <v>5</v>
      </c>
      <c r="C2793">
        <v>2025</v>
      </c>
      <c r="D2793" t="s">
        <v>678</v>
      </c>
      <c r="E2793">
        <v>3</v>
      </c>
      <c r="F2793" s="49">
        <v>1.0208333333333333</v>
      </c>
      <c r="G2793" s="49">
        <v>1.0243055555555556</v>
      </c>
      <c r="H2793" s="42">
        <f t="shared" si="29"/>
        <v>8.3333333333335702E-2</v>
      </c>
      <c r="I2793" t="s">
        <v>42</v>
      </c>
      <c r="J2793" t="s">
        <v>25</v>
      </c>
      <c r="K2793" t="s">
        <v>26</v>
      </c>
      <c r="L2793" t="s">
        <v>53</v>
      </c>
      <c r="M2793" t="s">
        <v>2608</v>
      </c>
    </row>
    <row r="2794" spans="1:13" x14ac:dyDescent="0.35">
      <c r="A2794" s="5">
        <v>45792</v>
      </c>
      <c r="B2794">
        <v>5</v>
      </c>
      <c r="C2794">
        <v>2025</v>
      </c>
      <c r="D2794" t="s">
        <v>678</v>
      </c>
      <c r="E2794">
        <v>3</v>
      </c>
      <c r="F2794" s="6">
        <v>2.7777777777777776E-2</v>
      </c>
      <c r="G2794" s="6">
        <v>3.125E-2</v>
      </c>
      <c r="H2794" s="42">
        <f t="shared" si="29"/>
        <v>8.333333333333337E-2</v>
      </c>
      <c r="I2794" t="s">
        <v>42</v>
      </c>
      <c r="J2794" t="s">
        <v>25</v>
      </c>
      <c r="K2794" t="s">
        <v>26</v>
      </c>
      <c r="L2794" t="s">
        <v>1196</v>
      </c>
      <c r="M2794" t="s">
        <v>2609</v>
      </c>
    </row>
    <row r="2795" spans="1:13" x14ac:dyDescent="0.35">
      <c r="A2795" s="5">
        <v>45792</v>
      </c>
      <c r="B2795">
        <v>5</v>
      </c>
      <c r="C2795">
        <v>2025</v>
      </c>
      <c r="D2795" t="s">
        <v>678</v>
      </c>
      <c r="E2795">
        <v>3</v>
      </c>
      <c r="F2795" s="6">
        <v>4.8611111111111112E-2</v>
      </c>
      <c r="G2795" s="6">
        <v>5.2083333333333336E-2</v>
      </c>
      <c r="H2795" s="42">
        <f t="shared" si="29"/>
        <v>8.333333333333337E-2</v>
      </c>
      <c r="I2795" t="s">
        <v>42</v>
      </c>
      <c r="J2795" t="s">
        <v>25</v>
      </c>
      <c r="K2795" t="s">
        <v>26</v>
      </c>
      <c r="L2795" t="s">
        <v>53</v>
      </c>
      <c r="M2795" t="s">
        <v>2610</v>
      </c>
    </row>
    <row r="2796" spans="1:13" x14ac:dyDescent="0.35">
      <c r="A2796" s="5">
        <v>45792</v>
      </c>
      <c r="B2796">
        <v>5</v>
      </c>
      <c r="C2796">
        <v>2025</v>
      </c>
      <c r="D2796" t="s">
        <v>678</v>
      </c>
      <c r="E2796">
        <v>3</v>
      </c>
      <c r="F2796" s="6">
        <v>0.10069444444444445</v>
      </c>
      <c r="G2796" s="6">
        <v>0.10416666666666667</v>
      </c>
      <c r="H2796" s="42">
        <f t="shared" si="29"/>
        <v>8.333333333333337E-2</v>
      </c>
      <c r="I2796" t="s">
        <v>42</v>
      </c>
      <c r="J2796" t="s">
        <v>25</v>
      </c>
      <c r="K2796" t="s">
        <v>26</v>
      </c>
      <c r="L2796" t="s">
        <v>1196</v>
      </c>
      <c r="M2796" t="s">
        <v>2611</v>
      </c>
    </row>
    <row r="2797" spans="1:13" x14ac:dyDescent="0.35">
      <c r="A2797" s="5">
        <v>45792</v>
      </c>
      <c r="B2797">
        <v>5</v>
      </c>
      <c r="C2797">
        <v>2025</v>
      </c>
      <c r="D2797" t="s">
        <v>678</v>
      </c>
      <c r="E2797">
        <v>3</v>
      </c>
      <c r="F2797" s="6">
        <v>0.25</v>
      </c>
      <c r="G2797" s="6">
        <v>0.25694444444444442</v>
      </c>
      <c r="H2797" s="42">
        <f t="shared" si="29"/>
        <v>0.16666666666666607</v>
      </c>
      <c r="I2797" t="s">
        <v>42</v>
      </c>
      <c r="J2797" t="s">
        <v>25</v>
      </c>
      <c r="K2797" t="s">
        <v>26</v>
      </c>
      <c r="L2797" t="s">
        <v>53</v>
      </c>
      <c r="M2797" t="s">
        <v>2612</v>
      </c>
    </row>
    <row r="2798" spans="1:13" x14ac:dyDescent="0.35">
      <c r="A2798" s="5">
        <v>45792</v>
      </c>
      <c r="B2798">
        <v>5</v>
      </c>
      <c r="C2798">
        <v>2025</v>
      </c>
      <c r="D2798" t="s">
        <v>678</v>
      </c>
      <c r="E2798">
        <v>3</v>
      </c>
      <c r="F2798" s="6">
        <v>0.28125</v>
      </c>
      <c r="G2798" s="6">
        <v>0.29166666666666669</v>
      </c>
      <c r="H2798" s="42">
        <f t="shared" si="29"/>
        <v>0.25000000000000044</v>
      </c>
      <c r="I2798" t="s">
        <v>56</v>
      </c>
      <c r="J2798" t="s">
        <v>30</v>
      </c>
      <c r="K2798" t="s">
        <v>52</v>
      </c>
      <c r="L2798" t="s">
        <v>57</v>
      </c>
      <c r="M2798" t="s">
        <v>1136</v>
      </c>
    </row>
    <row r="2799" spans="1:13" x14ac:dyDescent="0.35">
      <c r="A2799" s="5">
        <v>45793</v>
      </c>
      <c r="B2799">
        <v>5</v>
      </c>
      <c r="C2799">
        <v>2025</v>
      </c>
      <c r="D2799" t="s">
        <v>679</v>
      </c>
      <c r="E2799">
        <v>1</v>
      </c>
      <c r="F2799" s="6">
        <v>0.29166666666666669</v>
      </c>
      <c r="G2799" s="6">
        <v>0.2986111111111111</v>
      </c>
      <c r="H2799" s="42">
        <f t="shared" si="29"/>
        <v>0.16666666666666607</v>
      </c>
      <c r="I2799" t="s">
        <v>56</v>
      </c>
      <c r="J2799" t="s">
        <v>30</v>
      </c>
      <c r="K2799" t="s">
        <v>52</v>
      </c>
      <c r="L2799" t="s">
        <v>57</v>
      </c>
      <c r="M2799" t="s">
        <v>4937</v>
      </c>
    </row>
    <row r="2800" spans="1:13" x14ac:dyDescent="0.35">
      <c r="A2800" s="5">
        <v>45793</v>
      </c>
      <c r="B2800">
        <v>5</v>
      </c>
      <c r="C2800">
        <v>2025</v>
      </c>
      <c r="D2800" t="s">
        <v>679</v>
      </c>
      <c r="E2800">
        <v>1</v>
      </c>
      <c r="F2800" s="6">
        <v>0.2986111111111111</v>
      </c>
      <c r="G2800" s="6">
        <v>0.47916666666666669</v>
      </c>
      <c r="H2800" s="42">
        <f t="shared" si="29"/>
        <v>4.3333333333333339</v>
      </c>
      <c r="I2800" t="s">
        <v>56</v>
      </c>
      <c r="J2800" t="s">
        <v>38</v>
      </c>
      <c r="K2800" t="s">
        <v>39</v>
      </c>
      <c r="L2800" t="s">
        <v>506</v>
      </c>
      <c r="M2800" t="s">
        <v>4938</v>
      </c>
    </row>
    <row r="2801" spans="1:13" x14ac:dyDescent="0.35">
      <c r="A2801" s="5">
        <v>45793</v>
      </c>
      <c r="B2801">
        <v>5</v>
      </c>
      <c r="C2801">
        <v>2025</v>
      </c>
      <c r="D2801" t="s">
        <v>679</v>
      </c>
      <c r="E2801">
        <v>1</v>
      </c>
      <c r="F2801" s="6">
        <v>0.5625</v>
      </c>
      <c r="G2801" s="6">
        <v>0.57638888888888884</v>
      </c>
      <c r="H2801" s="42">
        <f t="shared" si="29"/>
        <v>0.33333333333333215</v>
      </c>
      <c r="I2801" t="s">
        <v>110</v>
      </c>
      <c r="J2801" t="s">
        <v>25</v>
      </c>
      <c r="K2801" t="s">
        <v>26</v>
      </c>
      <c r="L2801" t="s">
        <v>187</v>
      </c>
      <c r="M2801" t="s">
        <v>4939</v>
      </c>
    </row>
    <row r="2802" spans="1:13" x14ac:dyDescent="0.35">
      <c r="A2802" s="5">
        <v>45793</v>
      </c>
      <c r="B2802">
        <v>5</v>
      </c>
      <c r="C2802">
        <v>2025</v>
      </c>
      <c r="D2802" t="s">
        <v>679</v>
      </c>
      <c r="E2802">
        <v>2</v>
      </c>
      <c r="F2802" s="6">
        <v>0.63194444444444442</v>
      </c>
      <c r="G2802" s="6">
        <v>0.63541666666666663</v>
      </c>
      <c r="H2802" s="42">
        <f t="shared" si="29"/>
        <v>8.3333333333333037E-2</v>
      </c>
      <c r="I2802" t="s">
        <v>56</v>
      </c>
      <c r="J2802" t="s">
        <v>30</v>
      </c>
      <c r="K2802" t="s">
        <v>52</v>
      </c>
      <c r="L2802" t="s">
        <v>57</v>
      </c>
      <c r="M2802" t="s">
        <v>1148</v>
      </c>
    </row>
    <row r="2803" spans="1:13" x14ac:dyDescent="0.35">
      <c r="A2803" s="5">
        <v>45793</v>
      </c>
      <c r="B2803">
        <v>5</v>
      </c>
      <c r="C2803">
        <v>2025</v>
      </c>
      <c r="D2803" t="s">
        <v>679</v>
      </c>
      <c r="E2803">
        <v>2</v>
      </c>
      <c r="F2803" s="6">
        <v>0.64930555555555558</v>
      </c>
      <c r="G2803" s="6">
        <v>0.65625</v>
      </c>
      <c r="H2803" s="42">
        <f t="shared" si="29"/>
        <v>0.16666666666666607</v>
      </c>
      <c r="I2803" t="s">
        <v>112</v>
      </c>
      <c r="J2803" t="s">
        <v>25</v>
      </c>
      <c r="K2803" t="s">
        <v>26</v>
      </c>
      <c r="L2803" t="s">
        <v>47</v>
      </c>
      <c r="M2803" t="s">
        <v>2613</v>
      </c>
    </row>
    <row r="2804" spans="1:13" x14ac:dyDescent="0.35">
      <c r="A2804" s="5">
        <v>45793</v>
      </c>
      <c r="B2804">
        <v>5</v>
      </c>
      <c r="C2804">
        <v>2025</v>
      </c>
      <c r="D2804" t="s">
        <v>679</v>
      </c>
      <c r="E2804">
        <v>2</v>
      </c>
      <c r="F2804" s="6">
        <v>0.68055555555555558</v>
      </c>
      <c r="G2804" s="6">
        <v>0.6875</v>
      </c>
      <c r="H2804" s="42">
        <f t="shared" si="29"/>
        <v>0.16666666666666607</v>
      </c>
      <c r="I2804" t="s">
        <v>56</v>
      </c>
      <c r="J2804" t="s">
        <v>30</v>
      </c>
      <c r="K2804" t="s">
        <v>52</v>
      </c>
      <c r="L2804" t="s">
        <v>57</v>
      </c>
      <c r="M2804" t="s">
        <v>2614</v>
      </c>
    </row>
    <row r="2805" spans="1:13" x14ac:dyDescent="0.35">
      <c r="A2805" s="5">
        <v>45793</v>
      </c>
      <c r="B2805">
        <v>5</v>
      </c>
      <c r="C2805">
        <v>2025</v>
      </c>
      <c r="D2805" t="s">
        <v>679</v>
      </c>
      <c r="E2805">
        <v>2</v>
      </c>
      <c r="F2805" s="6">
        <v>0.69791666666666663</v>
      </c>
      <c r="G2805" s="6">
        <v>0.70138888888888884</v>
      </c>
      <c r="H2805" s="42">
        <f t="shared" si="29"/>
        <v>8.3333333333333037E-2</v>
      </c>
      <c r="I2805" t="s">
        <v>42</v>
      </c>
      <c r="J2805" t="s">
        <v>25</v>
      </c>
      <c r="K2805" t="s">
        <v>26</v>
      </c>
      <c r="L2805" t="s">
        <v>53</v>
      </c>
      <c r="M2805" t="s">
        <v>2615</v>
      </c>
    </row>
    <row r="2806" spans="1:13" x14ac:dyDescent="0.35">
      <c r="A2806" s="5">
        <v>45793</v>
      </c>
      <c r="B2806">
        <v>5</v>
      </c>
      <c r="C2806">
        <v>2025</v>
      </c>
      <c r="D2806" t="s">
        <v>679</v>
      </c>
      <c r="E2806">
        <v>2</v>
      </c>
      <c r="F2806" s="6">
        <v>0.70486111111111116</v>
      </c>
      <c r="G2806" s="6">
        <v>0.70833333333333337</v>
      </c>
      <c r="H2806" s="42">
        <f t="shared" si="29"/>
        <v>8.3333333333333037E-2</v>
      </c>
      <c r="I2806" t="s">
        <v>112</v>
      </c>
      <c r="J2806" t="s">
        <v>25</v>
      </c>
      <c r="K2806" t="s">
        <v>26</v>
      </c>
      <c r="L2806" t="s">
        <v>47</v>
      </c>
      <c r="M2806" t="s">
        <v>2616</v>
      </c>
    </row>
    <row r="2807" spans="1:13" x14ac:dyDescent="0.35">
      <c r="A2807" s="5">
        <v>45793</v>
      </c>
      <c r="B2807">
        <v>5</v>
      </c>
      <c r="C2807">
        <v>2025</v>
      </c>
      <c r="D2807" t="s">
        <v>679</v>
      </c>
      <c r="E2807">
        <v>2</v>
      </c>
      <c r="F2807" s="6">
        <v>0.73958333333333337</v>
      </c>
      <c r="G2807" s="6">
        <v>0.75</v>
      </c>
      <c r="H2807" s="42">
        <f t="shared" si="29"/>
        <v>0.24999999999999911</v>
      </c>
      <c r="I2807" t="s">
        <v>56</v>
      </c>
      <c r="J2807" t="s">
        <v>30</v>
      </c>
      <c r="K2807" t="s">
        <v>52</v>
      </c>
      <c r="L2807" t="s">
        <v>57</v>
      </c>
      <c r="M2807" t="s">
        <v>2450</v>
      </c>
    </row>
    <row r="2808" spans="1:13" x14ac:dyDescent="0.35">
      <c r="A2808" s="5">
        <v>45793</v>
      </c>
      <c r="B2808">
        <v>5</v>
      </c>
      <c r="C2808">
        <v>2025</v>
      </c>
      <c r="D2808" t="s">
        <v>679</v>
      </c>
      <c r="E2808">
        <v>2</v>
      </c>
      <c r="F2808" s="6">
        <v>0.79861111111111116</v>
      </c>
      <c r="G2808" s="6">
        <v>0.80555555555555558</v>
      </c>
      <c r="H2808" s="42">
        <f t="shared" si="29"/>
        <v>0.16666666666666607</v>
      </c>
      <c r="I2808" t="s">
        <v>112</v>
      </c>
      <c r="J2808" t="s">
        <v>25</v>
      </c>
      <c r="K2808" t="s">
        <v>26</v>
      </c>
      <c r="L2808" t="s">
        <v>47</v>
      </c>
      <c r="M2808" t="s">
        <v>2617</v>
      </c>
    </row>
    <row r="2809" spans="1:13" x14ac:dyDescent="0.35">
      <c r="A2809" s="5">
        <v>45793</v>
      </c>
      <c r="B2809">
        <v>5</v>
      </c>
      <c r="C2809">
        <v>2025</v>
      </c>
      <c r="D2809" t="s">
        <v>679</v>
      </c>
      <c r="E2809">
        <v>2</v>
      </c>
      <c r="F2809" s="6">
        <v>0.89236111111111116</v>
      </c>
      <c r="G2809" s="6">
        <v>0.89583333333333337</v>
      </c>
      <c r="H2809" s="42">
        <f t="shared" si="29"/>
        <v>8.3333333333333037E-2</v>
      </c>
      <c r="I2809" t="s">
        <v>56</v>
      </c>
      <c r="J2809" t="s">
        <v>30</v>
      </c>
      <c r="K2809" t="s">
        <v>52</v>
      </c>
      <c r="L2809" t="s">
        <v>57</v>
      </c>
      <c r="M2809" t="s">
        <v>2618</v>
      </c>
    </row>
    <row r="2810" spans="1:13" x14ac:dyDescent="0.35">
      <c r="A2810" s="5">
        <v>45793</v>
      </c>
      <c r="B2810">
        <v>5</v>
      </c>
      <c r="C2810">
        <v>2025</v>
      </c>
      <c r="D2810" t="s">
        <v>679</v>
      </c>
      <c r="E2810">
        <v>3</v>
      </c>
      <c r="F2810" s="6">
        <v>0.92361111111111116</v>
      </c>
      <c r="G2810" s="6">
        <v>0.93402777777777779</v>
      </c>
      <c r="H2810" s="42">
        <f t="shared" si="29"/>
        <v>0.24999999999999911</v>
      </c>
      <c r="I2810" t="s">
        <v>56</v>
      </c>
      <c r="J2810" t="s">
        <v>25</v>
      </c>
      <c r="K2810" t="s">
        <v>26</v>
      </c>
      <c r="L2810" t="s">
        <v>34</v>
      </c>
      <c r="M2810" t="s">
        <v>4940</v>
      </c>
    </row>
    <row r="2811" spans="1:13" x14ac:dyDescent="0.35">
      <c r="A2811" s="5">
        <v>45793</v>
      </c>
      <c r="B2811">
        <v>5</v>
      </c>
      <c r="C2811">
        <v>2025</v>
      </c>
      <c r="D2811" t="s">
        <v>679</v>
      </c>
      <c r="E2811">
        <v>3</v>
      </c>
      <c r="F2811" s="6">
        <v>0.93402777777777779</v>
      </c>
      <c r="G2811" s="6">
        <v>0.95833333333333337</v>
      </c>
      <c r="H2811" s="42">
        <f t="shared" si="29"/>
        <v>0.58333333333333393</v>
      </c>
      <c r="I2811" t="s">
        <v>56</v>
      </c>
      <c r="J2811" t="s">
        <v>25</v>
      </c>
      <c r="K2811" t="s">
        <v>26</v>
      </c>
      <c r="L2811" t="s">
        <v>2048</v>
      </c>
      <c r="M2811" t="s">
        <v>2619</v>
      </c>
    </row>
    <row r="2812" spans="1:13" x14ac:dyDescent="0.35">
      <c r="A2812" s="5">
        <v>45793</v>
      </c>
      <c r="B2812">
        <v>5</v>
      </c>
      <c r="C2812">
        <v>2025</v>
      </c>
      <c r="D2812" t="s">
        <v>679</v>
      </c>
      <c r="E2812">
        <v>3</v>
      </c>
      <c r="F2812" s="6">
        <v>0.95833333333333337</v>
      </c>
      <c r="G2812" s="49">
        <v>1.0104166666666667</v>
      </c>
      <c r="H2812" s="42">
        <f t="shared" si="29"/>
        <v>1.2500000000000009</v>
      </c>
      <c r="I2812" t="s">
        <v>56</v>
      </c>
      <c r="J2812" t="s">
        <v>25</v>
      </c>
      <c r="K2812" t="s">
        <v>26</v>
      </c>
      <c r="L2812" t="s">
        <v>506</v>
      </c>
      <c r="M2812" t="s">
        <v>2620</v>
      </c>
    </row>
    <row r="2813" spans="1:13" x14ac:dyDescent="0.35">
      <c r="A2813" s="5">
        <v>45793</v>
      </c>
      <c r="B2813">
        <v>5</v>
      </c>
      <c r="C2813">
        <v>2025</v>
      </c>
      <c r="D2813" t="s">
        <v>679</v>
      </c>
      <c r="E2813">
        <v>3</v>
      </c>
      <c r="F2813" s="6">
        <v>6.25E-2</v>
      </c>
      <c r="G2813" s="6">
        <v>6.9444444444444448E-2</v>
      </c>
      <c r="H2813" s="42">
        <f t="shared" si="29"/>
        <v>0.16666666666666674</v>
      </c>
      <c r="I2813" t="s">
        <v>42</v>
      </c>
      <c r="J2813" t="s">
        <v>25</v>
      </c>
      <c r="K2813" t="s">
        <v>26</v>
      </c>
      <c r="L2813" t="s">
        <v>1196</v>
      </c>
      <c r="M2813" t="s">
        <v>2621</v>
      </c>
    </row>
    <row r="2814" spans="1:13" x14ac:dyDescent="0.35">
      <c r="A2814" s="5">
        <v>45793</v>
      </c>
      <c r="B2814">
        <v>5</v>
      </c>
      <c r="C2814">
        <v>2025</v>
      </c>
      <c r="D2814" t="s">
        <v>679</v>
      </c>
      <c r="E2814">
        <v>3</v>
      </c>
      <c r="F2814" s="6">
        <v>7.9861111111111105E-2</v>
      </c>
      <c r="G2814" s="6">
        <v>8.3333333333333329E-2</v>
      </c>
      <c r="H2814" s="42">
        <f t="shared" si="29"/>
        <v>8.333333333333337E-2</v>
      </c>
      <c r="I2814" t="s">
        <v>42</v>
      </c>
      <c r="J2814" t="s">
        <v>25</v>
      </c>
      <c r="K2814" t="s">
        <v>26</v>
      </c>
      <c r="L2814" t="s">
        <v>1196</v>
      </c>
      <c r="M2814" t="s">
        <v>2622</v>
      </c>
    </row>
    <row r="2815" spans="1:13" x14ac:dyDescent="0.35">
      <c r="A2815" s="5">
        <v>45793</v>
      </c>
      <c r="B2815">
        <v>5</v>
      </c>
      <c r="C2815">
        <v>2025</v>
      </c>
      <c r="D2815" t="s">
        <v>679</v>
      </c>
      <c r="E2815">
        <v>3</v>
      </c>
      <c r="F2815" s="6">
        <v>8.3333333333333329E-2</v>
      </c>
      <c r="G2815" s="6">
        <v>8.6805555555555552E-2</v>
      </c>
      <c r="H2815" s="42">
        <f t="shared" si="29"/>
        <v>8.333333333333337E-2</v>
      </c>
      <c r="I2815" t="s">
        <v>42</v>
      </c>
      <c r="J2815" t="s">
        <v>25</v>
      </c>
      <c r="K2815" t="s">
        <v>26</v>
      </c>
      <c r="L2815" t="s">
        <v>1196</v>
      </c>
      <c r="M2815" t="s">
        <v>2623</v>
      </c>
    </row>
    <row r="2816" spans="1:13" x14ac:dyDescent="0.35">
      <c r="A2816" s="5">
        <v>45793</v>
      </c>
      <c r="B2816">
        <v>5</v>
      </c>
      <c r="C2816">
        <v>2025</v>
      </c>
      <c r="D2816" t="s">
        <v>679</v>
      </c>
      <c r="E2816">
        <v>3</v>
      </c>
      <c r="F2816" s="6">
        <v>0.20833333333333334</v>
      </c>
      <c r="G2816" s="6">
        <v>0.21180555555555555</v>
      </c>
      <c r="H2816" s="42">
        <f t="shared" si="29"/>
        <v>8.3333333333333037E-2</v>
      </c>
      <c r="I2816" t="s">
        <v>42</v>
      </c>
      <c r="J2816" t="s">
        <v>25</v>
      </c>
      <c r="K2816" t="s">
        <v>26</v>
      </c>
      <c r="L2816" t="s">
        <v>1196</v>
      </c>
      <c r="M2816" t="s">
        <v>2624</v>
      </c>
    </row>
    <row r="2817" spans="1:13" x14ac:dyDescent="0.35">
      <c r="A2817" s="5">
        <v>45793</v>
      </c>
      <c r="B2817">
        <v>5</v>
      </c>
      <c r="C2817">
        <v>2025</v>
      </c>
      <c r="D2817" t="s">
        <v>679</v>
      </c>
      <c r="E2817">
        <v>3</v>
      </c>
      <c r="F2817" s="6">
        <v>0.24652777777777779</v>
      </c>
      <c r="G2817" s="6">
        <v>0.25</v>
      </c>
      <c r="H2817" s="42">
        <f t="shared" si="29"/>
        <v>8.3333333333333037E-2</v>
      </c>
      <c r="I2817" t="s">
        <v>42</v>
      </c>
      <c r="J2817" t="s">
        <v>25</v>
      </c>
      <c r="K2817" t="s">
        <v>26</v>
      </c>
      <c r="L2817" t="s">
        <v>53</v>
      </c>
      <c r="M2817" t="s">
        <v>2625</v>
      </c>
    </row>
    <row r="2818" spans="1:13" x14ac:dyDescent="0.35">
      <c r="A2818" s="5">
        <v>45793</v>
      </c>
      <c r="B2818">
        <v>5</v>
      </c>
      <c r="C2818">
        <v>2025</v>
      </c>
      <c r="D2818" t="s">
        <v>679</v>
      </c>
      <c r="E2818">
        <v>3</v>
      </c>
      <c r="F2818" s="6">
        <v>0.28125</v>
      </c>
      <c r="G2818" s="6">
        <v>0.29166666666666669</v>
      </c>
      <c r="H2818" s="42">
        <f t="shared" si="29"/>
        <v>0.25000000000000044</v>
      </c>
      <c r="I2818" t="s">
        <v>56</v>
      </c>
      <c r="J2818" t="s">
        <v>30</v>
      </c>
      <c r="K2818" t="s">
        <v>52</v>
      </c>
      <c r="L2818" t="s">
        <v>57</v>
      </c>
      <c r="M2818" t="s">
        <v>1519</v>
      </c>
    </row>
    <row r="2819" spans="1:13" x14ac:dyDescent="0.35">
      <c r="A2819" s="5">
        <v>45794</v>
      </c>
      <c r="B2819">
        <v>5</v>
      </c>
      <c r="C2819">
        <v>2025</v>
      </c>
      <c r="D2819" t="s">
        <v>679</v>
      </c>
      <c r="E2819">
        <v>1</v>
      </c>
      <c r="F2819" s="6">
        <v>0.29166666666666669</v>
      </c>
      <c r="G2819" s="6">
        <v>0.31944444444444442</v>
      </c>
      <c r="H2819" s="42">
        <f t="shared" si="29"/>
        <v>0.66666666666666563</v>
      </c>
      <c r="I2819" t="s">
        <v>56</v>
      </c>
      <c r="J2819" t="s">
        <v>30</v>
      </c>
      <c r="K2819" t="s">
        <v>52</v>
      </c>
      <c r="L2819" t="s">
        <v>57</v>
      </c>
      <c r="M2819" t="s">
        <v>4941</v>
      </c>
    </row>
    <row r="2820" spans="1:13" x14ac:dyDescent="0.35">
      <c r="A2820" s="5">
        <v>45794</v>
      </c>
      <c r="B2820">
        <v>5</v>
      </c>
      <c r="C2820">
        <v>2025</v>
      </c>
      <c r="D2820" t="s">
        <v>679</v>
      </c>
      <c r="E2820">
        <v>1</v>
      </c>
      <c r="F2820" s="6">
        <v>0.32291666666666669</v>
      </c>
      <c r="G2820" s="6">
        <v>0.3298611111111111</v>
      </c>
      <c r="H2820" s="42">
        <f t="shared" si="29"/>
        <v>0.16666666666666607</v>
      </c>
      <c r="I2820" t="s">
        <v>42</v>
      </c>
      <c r="J2820" t="s">
        <v>25</v>
      </c>
      <c r="K2820" t="s">
        <v>26</v>
      </c>
      <c r="L2820" t="s">
        <v>53</v>
      </c>
      <c r="M2820" t="s">
        <v>2626</v>
      </c>
    </row>
    <row r="2821" spans="1:13" x14ac:dyDescent="0.35">
      <c r="A2821" s="5">
        <v>45794</v>
      </c>
      <c r="B2821">
        <v>5</v>
      </c>
      <c r="C2821">
        <v>2025</v>
      </c>
      <c r="D2821" t="s">
        <v>679</v>
      </c>
      <c r="E2821">
        <v>1</v>
      </c>
      <c r="F2821" s="6">
        <v>0.33333333333333331</v>
      </c>
      <c r="G2821" s="6">
        <v>0.34375</v>
      </c>
      <c r="H2821" s="42">
        <f t="shared" si="29"/>
        <v>0.25000000000000044</v>
      </c>
      <c r="I2821" t="s">
        <v>60</v>
      </c>
      <c r="J2821" t="s">
        <v>25</v>
      </c>
      <c r="K2821" t="s">
        <v>26</v>
      </c>
      <c r="L2821" t="s">
        <v>47</v>
      </c>
      <c r="M2821" t="s">
        <v>4942</v>
      </c>
    </row>
    <row r="2822" spans="1:13" x14ac:dyDescent="0.35">
      <c r="A2822" s="5">
        <v>45794</v>
      </c>
      <c r="B2822">
        <v>5</v>
      </c>
      <c r="C2822">
        <v>2025</v>
      </c>
      <c r="D2822" t="s">
        <v>679</v>
      </c>
      <c r="E2822">
        <v>1</v>
      </c>
      <c r="F2822" s="6">
        <v>0.34375</v>
      </c>
      <c r="G2822" s="6">
        <v>0.375</v>
      </c>
      <c r="H2822" s="42">
        <f t="shared" si="29"/>
        <v>0.75</v>
      </c>
      <c r="I2822" t="s">
        <v>56</v>
      </c>
      <c r="J2822" t="s">
        <v>25</v>
      </c>
      <c r="K2822" t="s">
        <v>26</v>
      </c>
      <c r="L2822" t="s">
        <v>34</v>
      </c>
      <c r="M2822" t="s">
        <v>2627</v>
      </c>
    </row>
    <row r="2823" spans="1:13" x14ac:dyDescent="0.35">
      <c r="A2823" s="5">
        <v>45794</v>
      </c>
      <c r="B2823">
        <v>5</v>
      </c>
      <c r="C2823">
        <v>2025</v>
      </c>
      <c r="D2823" t="s">
        <v>679</v>
      </c>
      <c r="E2823">
        <v>1</v>
      </c>
      <c r="F2823" s="6">
        <v>0.375</v>
      </c>
      <c r="G2823" s="6">
        <v>0.41666666666666669</v>
      </c>
      <c r="H2823" s="42">
        <f t="shared" si="29"/>
        <v>1.0000000000000004</v>
      </c>
      <c r="I2823" t="s">
        <v>56</v>
      </c>
      <c r="J2823" t="s">
        <v>25</v>
      </c>
      <c r="K2823" t="s">
        <v>26</v>
      </c>
      <c r="L2823" t="s">
        <v>2048</v>
      </c>
      <c r="M2823" t="s">
        <v>2628</v>
      </c>
    </row>
    <row r="2824" spans="1:13" x14ac:dyDescent="0.35">
      <c r="A2824" s="5">
        <v>45794</v>
      </c>
      <c r="B2824">
        <v>5</v>
      </c>
      <c r="C2824">
        <v>2025</v>
      </c>
      <c r="D2824" t="s">
        <v>679</v>
      </c>
      <c r="E2824">
        <v>1</v>
      </c>
      <c r="F2824" s="6">
        <v>0.41666666666666669</v>
      </c>
      <c r="G2824" s="6">
        <v>0.45833333333333331</v>
      </c>
      <c r="H2824" s="42">
        <f t="shared" si="29"/>
        <v>0.99999999999999911</v>
      </c>
      <c r="I2824" t="s">
        <v>56</v>
      </c>
      <c r="J2824" t="s">
        <v>25</v>
      </c>
      <c r="K2824" t="s">
        <v>26</v>
      </c>
      <c r="L2824" t="s">
        <v>506</v>
      </c>
      <c r="M2824" t="s">
        <v>2629</v>
      </c>
    </row>
    <row r="2825" spans="1:13" x14ac:dyDescent="0.35">
      <c r="A2825" s="5">
        <v>45794</v>
      </c>
      <c r="B2825">
        <v>5</v>
      </c>
      <c r="C2825">
        <v>2025</v>
      </c>
      <c r="D2825" t="s">
        <v>679</v>
      </c>
      <c r="E2825">
        <v>1</v>
      </c>
      <c r="F2825" s="6">
        <v>0.48958333333333331</v>
      </c>
      <c r="G2825" s="6">
        <v>0.5</v>
      </c>
      <c r="H2825" s="42">
        <f t="shared" si="29"/>
        <v>0.25000000000000044</v>
      </c>
      <c r="I2825" t="s">
        <v>56</v>
      </c>
      <c r="J2825" t="s">
        <v>30</v>
      </c>
      <c r="K2825" t="s">
        <v>52</v>
      </c>
      <c r="L2825" t="s">
        <v>57</v>
      </c>
      <c r="M2825" t="s">
        <v>2630</v>
      </c>
    </row>
    <row r="2826" spans="1:13" x14ac:dyDescent="0.35">
      <c r="A2826" s="5">
        <v>45794</v>
      </c>
      <c r="B2826">
        <v>5</v>
      </c>
      <c r="C2826">
        <v>2025</v>
      </c>
      <c r="D2826" t="s">
        <v>679</v>
      </c>
      <c r="E2826">
        <v>1</v>
      </c>
      <c r="F2826" s="6">
        <v>0.54861111111111116</v>
      </c>
      <c r="G2826" s="6">
        <v>0.55555555555555558</v>
      </c>
      <c r="H2826" s="42">
        <f t="shared" si="29"/>
        <v>0.16666666666666607</v>
      </c>
      <c r="I2826" t="s">
        <v>56</v>
      </c>
      <c r="J2826" t="s">
        <v>30</v>
      </c>
      <c r="K2826" t="s">
        <v>52</v>
      </c>
      <c r="L2826" t="s">
        <v>57</v>
      </c>
      <c r="M2826" t="s">
        <v>2631</v>
      </c>
    </row>
    <row r="2827" spans="1:13" x14ac:dyDescent="0.35">
      <c r="A2827" s="5">
        <v>45794</v>
      </c>
      <c r="B2827">
        <v>5</v>
      </c>
      <c r="C2827">
        <v>2025</v>
      </c>
      <c r="D2827" t="s">
        <v>679</v>
      </c>
      <c r="E2827">
        <v>1</v>
      </c>
      <c r="F2827" s="6">
        <v>0.58333333333333337</v>
      </c>
      <c r="G2827" s="6">
        <v>0.59027777777777779</v>
      </c>
      <c r="H2827" s="42">
        <f t="shared" si="29"/>
        <v>0.16666666666666607</v>
      </c>
      <c r="I2827" t="s">
        <v>56</v>
      </c>
      <c r="J2827" t="s">
        <v>30</v>
      </c>
      <c r="K2827" t="s">
        <v>52</v>
      </c>
      <c r="L2827" t="s">
        <v>57</v>
      </c>
      <c r="M2827" t="s">
        <v>2632</v>
      </c>
    </row>
    <row r="2828" spans="1:13" x14ac:dyDescent="0.35">
      <c r="A2828" s="5">
        <v>45794</v>
      </c>
      <c r="B2828">
        <v>5</v>
      </c>
      <c r="C2828">
        <v>2025</v>
      </c>
      <c r="D2828" t="s">
        <v>679</v>
      </c>
      <c r="E2828">
        <v>1</v>
      </c>
      <c r="F2828" s="6">
        <v>0.61458333333333337</v>
      </c>
      <c r="G2828" s="6">
        <v>0.61805555555555558</v>
      </c>
      <c r="H2828" s="42">
        <f t="shared" si="29"/>
        <v>8.3333333333333037E-2</v>
      </c>
      <c r="I2828" t="s">
        <v>56</v>
      </c>
      <c r="J2828" t="s">
        <v>30</v>
      </c>
      <c r="K2828" t="s">
        <v>52</v>
      </c>
      <c r="L2828" t="s">
        <v>57</v>
      </c>
      <c r="M2828" t="s">
        <v>2633</v>
      </c>
    </row>
    <row r="2829" spans="1:13" x14ac:dyDescent="0.35">
      <c r="A2829" s="5">
        <v>45794</v>
      </c>
      <c r="B2829">
        <v>5</v>
      </c>
      <c r="C2829">
        <v>2025</v>
      </c>
      <c r="D2829" t="s">
        <v>679</v>
      </c>
      <c r="E2829">
        <v>2</v>
      </c>
      <c r="F2829" s="6">
        <v>0.62847222222222221</v>
      </c>
      <c r="G2829" s="6">
        <v>0.63541666666666663</v>
      </c>
      <c r="H2829" s="42">
        <f t="shared" si="29"/>
        <v>0.16666666666666607</v>
      </c>
      <c r="I2829" t="s">
        <v>56</v>
      </c>
      <c r="J2829" t="s">
        <v>30</v>
      </c>
      <c r="K2829" t="s">
        <v>52</v>
      </c>
      <c r="L2829" t="s">
        <v>57</v>
      </c>
      <c r="M2829" t="s">
        <v>2634</v>
      </c>
    </row>
    <row r="2830" spans="1:13" x14ac:dyDescent="0.35">
      <c r="A2830" s="5">
        <v>45794</v>
      </c>
      <c r="B2830">
        <v>5</v>
      </c>
      <c r="C2830">
        <v>2025</v>
      </c>
      <c r="D2830" t="s">
        <v>679</v>
      </c>
      <c r="E2830">
        <v>2</v>
      </c>
      <c r="F2830" s="6">
        <v>0.64930555555555558</v>
      </c>
      <c r="G2830" s="6">
        <v>0.66666666666666663</v>
      </c>
      <c r="H2830" s="42">
        <f t="shared" si="29"/>
        <v>0.41666666666666519</v>
      </c>
      <c r="I2830" t="s">
        <v>66</v>
      </c>
      <c r="J2830" t="s">
        <v>38</v>
      </c>
      <c r="K2830" t="s">
        <v>39</v>
      </c>
      <c r="L2830" t="s">
        <v>139</v>
      </c>
      <c r="M2830" t="s">
        <v>4943</v>
      </c>
    </row>
    <row r="2831" spans="1:13" x14ac:dyDescent="0.35">
      <c r="A2831" s="5">
        <v>45794</v>
      </c>
      <c r="B2831">
        <v>5</v>
      </c>
      <c r="C2831">
        <v>2025</v>
      </c>
      <c r="D2831" t="s">
        <v>679</v>
      </c>
      <c r="E2831">
        <v>2</v>
      </c>
      <c r="F2831" s="6">
        <v>0.66666666666666663</v>
      </c>
      <c r="G2831" s="6">
        <v>0.69444444444444442</v>
      </c>
      <c r="H2831" s="42">
        <f t="shared" si="29"/>
        <v>0.66666666666666696</v>
      </c>
      <c r="I2831" t="s">
        <v>66</v>
      </c>
      <c r="J2831" t="s">
        <v>38</v>
      </c>
      <c r="K2831" t="s">
        <v>39</v>
      </c>
      <c r="L2831" t="s">
        <v>139</v>
      </c>
      <c r="M2831" t="s">
        <v>4944</v>
      </c>
    </row>
    <row r="2832" spans="1:13" x14ac:dyDescent="0.35">
      <c r="A2832" s="5">
        <v>45794</v>
      </c>
      <c r="B2832">
        <v>5</v>
      </c>
      <c r="C2832">
        <v>2025</v>
      </c>
      <c r="D2832" t="s">
        <v>679</v>
      </c>
      <c r="E2832">
        <v>2</v>
      </c>
      <c r="F2832" s="6">
        <v>0.69444444444444442</v>
      </c>
      <c r="G2832" s="6">
        <v>0.70486111111111116</v>
      </c>
      <c r="H2832" s="42">
        <f t="shared" ref="H2832:H2895" si="30">(G2832-F2832)*24</f>
        <v>0.25000000000000178</v>
      </c>
      <c r="I2832" t="s">
        <v>24</v>
      </c>
      <c r="J2832" t="s">
        <v>38</v>
      </c>
      <c r="K2832" t="s">
        <v>39</v>
      </c>
      <c r="L2832" t="s">
        <v>139</v>
      </c>
      <c r="M2832" t="s">
        <v>2635</v>
      </c>
    </row>
    <row r="2833" spans="1:13" x14ac:dyDescent="0.35">
      <c r="A2833" s="5">
        <v>45794</v>
      </c>
      <c r="B2833">
        <v>5</v>
      </c>
      <c r="C2833">
        <v>2025</v>
      </c>
      <c r="D2833" t="s">
        <v>679</v>
      </c>
      <c r="E2833">
        <v>2</v>
      </c>
      <c r="F2833" s="6">
        <v>0.79861111111111116</v>
      </c>
      <c r="G2833" s="6">
        <v>0.80555555555555558</v>
      </c>
      <c r="H2833" s="42">
        <f t="shared" si="30"/>
        <v>0.16666666666666607</v>
      </c>
      <c r="I2833" t="s">
        <v>56</v>
      </c>
      <c r="J2833" t="s">
        <v>30</v>
      </c>
      <c r="K2833" t="s">
        <v>52</v>
      </c>
      <c r="L2833" t="s">
        <v>57</v>
      </c>
      <c r="M2833" t="s">
        <v>2636</v>
      </c>
    </row>
    <row r="2834" spans="1:13" x14ac:dyDescent="0.35">
      <c r="A2834" s="5">
        <v>45794</v>
      </c>
      <c r="B2834">
        <v>5</v>
      </c>
      <c r="C2834">
        <v>2025</v>
      </c>
      <c r="D2834" t="s">
        <v>679</v>
      </c>
      <c r="E2834">
        <v>2</v>
      </c>
      <c r="F2834" s="6">
        <v>0.80555555555555558</v>
      </c>
      <c r="G2834" s="6">
        <v>0.81944444444444442</v>
      </c>
      <c r="H2834" s="42">
        <f t="shared" si="30"/>
        <v>0.33333333333333215</v>
      </c>
      <c r="I2834" t="s">
        <v>24</v>
      </c>
      <c r="J2834" t="s">
        <v>25</v>
      </c>
      <c r="K2834" t="s">
        <v>26</v>
      </c>
      <c r="L2834" t="s">
        <v>27</v>
      </c>
      <c r="M2834" t="s">
        <v>2637</v>
      </c>
    </row>
    <row r="2835" spans="1:13" x14ac:dyDescent="0.35">
      <c r="A2835" s="5">
        <v>45794</v>
      </c>
      <c r="B2835">
        <v>5</v>
      </c>
      <c r="C2835">
        <v>2025</v>
      </c>
      <c r="D2835" t="s">
        <v>679</v>
      </c>
      <c r="E2835">
        <v>2</v>
      </c>
      <c r="F2835" s="6">
        <v>0.82291666666666663</v>
      </c>
      <c r="G2835" s="6">
        <v>0.83333333333333337</v>
      </c>
      <c r="H2835" s="42">
        <f t="shared" si="30"/>
        <v>0.25000000000000178</v>
      </c>
      <c r="I2835" t="s">
        <v>24</v>
      </c>
      <c r="J2835" t="s">
        <v>25</v>
      </c>
      <c r="K2835" t="s">
        <v>26</v>
      </c>
      <c r="L2835" t="s">
        <v>47</v>
      </c>
      <c r="M2835" t="s">
        <v>2638</v>
      </c>
    </row>
    <row r="2836" spans="1:13" x14ac:dyDescent="0.35">
      <c r="A2836" s="5">
        <v>45794</v>
      </c>
      <c r="B2836">
        <v>5</v>
      </c>
      <c r="C2836">
        <v>2025</v>
      </c>
      <c r="D2836" t="s">
        <v>679</v>
      </c>
      <c r="E2836">
        <v>2</v>
      </c>
      <c r="F2836" s="6">
        <v>0.86111111111111116</v>
      </c>
      <c r="G2836" s="6">
        <v>0.875</v>
      </c>
      <c r="H2836" s="42">
        <f t="shared" si="30"/>
        <v>0.33333333333333215</v>
      </c>
      <c r="I2836" t="s">
        <v>215</v>
      </c>
      <c r="J2836" t="s">
        <v>38</v>
      </c>
      <c r="K2836" t="s">
        <v>39</v>
      </c>
      <c r="L2836" t="s">
        <v>47</v>
      </c>
      <c r="M2836" t="s">
        <v>4945</v>
      </c>
    </row>
    <row r="2837" spans="1:13" x14ac:dyDescent="0.35">
      <c r="A2837" s="5">
        <v>45794</v>
      </c>
      <c r="B2837">
        <v>5</v>
      </c>
      <c r="C2837">
        <v>2025</v>
      </c>
      <c r="D2837" t="s">
        <v>679</v>
      </c>
      <c r="E2837">
        <v>2</v>
      </c>
      <c r="F2837" s="6">
        <v>0.875</v>
      </c>
      <c r="G2837" s="6">
        <v>0.91666666666666663</v>
      </c>
      <c r="H2837" s="42">
        <f t="shared" si="30"/>
        <v>0.99999999999999911</v>
      </c>
      <c r="I2837" t="s">
        <v>215</v>
      </c>
      <c r="J2837" t="s">
        <v>38</v>
      </c>
      <c r="K2837" t="s">
        <v>39</v>
      </c>
      <c r="L2837" t="s">
        <v>47</v>
      </c>
      <c r="M2837" t="s">
        <v>2639</v>
      </c>
    </row>
    <row r="2838" spans="1:13" x14ac:dyDescent="0.35">
      <c r="A2838" s="5">
        <v>45794</v>
      </c>
      <c r="B2838">
        <v>5</v>
      </c>
      <c r="C2838">
        <v>2025</v>
      </c>
      <c r="D2838" t="s">
        <v>679</v>
      </c>
      <c r="E2838">
        <v>3</v>
      </c>
      <c r="F2838" s="6">
        <v>0.91666666666666663</v>
      </c>
      <c r="G2838" s="6">
        <v>0.95138888888888884</v>
      </c>
      <c r="H2838" s="42">
        <f t="shared" si="30"/>
        <v>0.83333333333333304</v>
      </c>
      <c r="I2838" t="s">
        <v>93</v>
      </c>
      <c r="J2838" t="s">
        <v>25</v>
      </c>
      <c r="K2838" t="s">
        <v>26</v>
      </c>
      <c r="L2838" t="s">
        <v>472</v>
      </c>
      <c r="M2838" t="s">
        <v>4946</v>
      </c>
    </row>
    <row r="2839" spans="1:13" x14ac:dyDescent="0.35">
      <c r="A2839" s="5">
        <v>45794</v>
      </c>
      <c r="B2839">
        <v>5</v>
      </c>
      <c r="C2839">
        <v>2025</v>
      </c>
      <c r="D2839" t="s">
        <v>679</v>
      </c>
      <c r="E2839">
        <v>3</v>
      </c>
      <c r="F2839" s="6">
        <v>0.96527777777777779</v>
      </c>
      <c r="G2839" s="6">
        <v>0.97222222222222221</v>
      </c>
      <c r="H2839" s="42">
        <f t="shared" si="30"/>
        <v>0.16666666666666607</v>
      </c>
      <c r="I2839">
        <v>20104</v>
      </c>
      <c r="J2839" t="s">
        <v>25</v>
      </c>
      <c r="K2839" t="s">
        <v>26</v>
      </c>
      <c r="L2839" t="s">
        <v>183</v>
      </c>
      <c r="M2839" t="s">
        <v>2640</v>
      </c>
    </row>
    <row r="2840" spans="1:13" x14ac:dyDescent="0.35">
      <c r="A2840" s="5">
        <v>45794</v>
      </c>
      <c r="B2840">
        <v>5</v>
      </c>
      <c r="C2840">
        <v>2025</v>
      </c>
      <c r="D2840" t="s">
        <v>679</v>
      </c>
      <c r="E2840">
        <v>3</v>
      </c>
      <c r="F2840" s="6">
        <v>6.9444444444444441E-3</v>
      </c>
      <c r="G2840" s="6">
        <v>3.4722222222222224E-2</v>
      </c>
      <c r="H2840" s="42">
        <f t="shared" si="30"/>
        <v>0.66666666666666674</v>
      </c>
      <c r="I2840" t="s">
        <v>24</v>
      </c>
      <c r="J2840" t="s">
        <v>25</v>
      </c>
      <c r="K2840" t="s">
        <v>26</v>
      </c>
      <c r="L2840" t="s">
        <v>47</v>
      </c>
      <c r="M2840" t="s">
        <v>2641</v>
      </c>
    </row>
    <row r="2841" spans="1:13" x14ac:dyDescent="0.35">
      <c r="A2841" s="5">
        <v>45795</v>
      </c>
      <c r="B2841">
        <v>5</v>
      </c>
      <c r="C2841">
        <v>2025</v>
      </c>
      <c r="D2841" t="s">
        <v>679</v>
      </c>
      <c r="E2841">
        <v>1</v>
      </c>
      <c r="F2841" s="6">
        <v>0.29166666666666669</v>
      </c>
      <c r="G2841" s="6">
        <v>0.2986111111111111</v>
      </c>
      <c r="H2841" s="42">
        <f t="shared" si="30"/>
        <v>0.16666666666666607</v>
      </c>
      <c r="I2841" t="s">
        <v>56</v>
      </c>
      <c r="J2841" t="s">
        <v>25</v>
      </c>
      <c r="K2841" t="s">
        <v>26</v>
      </c>
      <c r="L2841" t="s">
        <v>2464</v>
      </c>
      <c r="M2841" t="s">
        <v>4947</v>
      </c>
    </row>
    <row r="2842" spans="1:13" x14ac:dyDescent="0.35">
      <c r="A2842" s="5">
        <v>45795</v>
      </c>
      <c r="B2842">
        <v>5</v>
      </c>
      <c r="C2842">
        <v>2025</v>
      </c>
      <c r="D2842" t="s">
        <v>679</v>
      </c>
      <c r="E2842">
        <v>1</v>
      </c>
      <c r="F2842" s="6">
        <v>0.31944444444444442</v>
      </c>
      <c r="G2842" s="6">
        <v>0.3263888888888889</v>
      </c>
      <c r="H2842" s="42">
        <f t="shared" si="30"/>
        <v>0.16666666666666741</v>
      </c>
      <c r="I2842" t="s">
        <v>56</v>
      </c>
      <c r="J2842" t="s">
        <v>30</v>
      </c>
      <c r="K2842" t="s">
        <v>52</v>
      </c>
      <c r="L2842" t="s">
        <v>57</v>
      </c>
      <c r="M2842" t="s">
        <v>2642</v>
      </c>
    </row>
    <row r="2843" spans="1:13" x14ac:dyDescent="0.35">
      <c r="A2843" s="5">
        <v>45795</v>
      </c>
      <c r="B2843">
        <v>5</v>
      </c>
      <c r="C2843">
        <v>2025</v>
      </c>
      <c r="D2843" t="s">
        <v>679</v>
      </c>
      <c r="E2843">
        <v>1</v>
      </c>
      <c r="F2843" s="6">
        <v>0.37152777777777779</v>
      </c>
      <c r="G2843" s="6">
        <v>0.375</v>
      </c>
      <c r="H2843" s="42">
        <f t="shared" si="30"/>
        <v>8.3333333333333037E-2</v>
      </c>
      <c r="I2843" t="s">
        <v>165</v>
      </c>
      <c r="J2843" t="s">
        <v>38</v>
      </c>
      <c r="K2843" t="s">
        <v>39</v>
      </c>
      <c r="L2843" t="s">
        <v>139</v>
      </c>
      <c r="M2843" t="s">
        <v>4948</v>
      </c>
    </row>
    <row r="2844" spans="1:13" x14ac:dyDescent="0.35">
      <c r="A2844" s="5">
        <v>45795</v>
      </c>
      <c r="B2844">
        <v>5</v>
      </c>
      <c r="C2844">
        <v>2025</v>
      </c>
      <c r="D2844" t="s">
        <v>679</v>
      </c>
      <c r="E2844">
        <v>1</v>
      </c>
      <c r="F2844" s="6">
        <v>0.375</v>
      </c>
      <c r="G2844" s="6">
        <v>0.38541666666666669</v>
      </c>
      <c r="H2844" s="42">
        <f t="shared" si="30"/>
        <v>0.25000000000000044</v>
      </c>
      <c r="I2844" t="s">
        <v>165</v>
      </c>
      <c r="J2844" t="s">
        <v>38</v>
      </c>
      <c r="K2844" t="s">
        <v>39</v>
      </c>
      <c r="L2844" t="s">
        <v>139</v>
      </c>
      <c r="M2844" t="s">
        <v>4949</v>
      </c>
    </row>
    <row r="2845" spans="1:13" x14ac:dyDescent="0.35">
      <c r="A2845" s="5">
        <v>45795</v>
      </c>
      <c r="B2845">
        <v>5</v>
      </c>
      <c r="C2845">
        <v>2025</v>
      </c>
      <c r="D2845" t="s">
        <v>679</v>
      </c>
      <c r="E2845">
        <v>1</v>
      </c>
      <c r="F2845" s="6">
        <v>0.4201388888888889</v>
      </c>
      <c r="G2845" s="6">
        <v>0.42708333333333331</v>
      </c>
      <c r="H2845" s="42">
        <f t="shared" si="30"/>
        <v>0.16666666666666607</v>
      </c>
      <c r="I2845" t="s">
        <v>56</v>
      </c>
      <c r="J2845" t="s">
        <v>30</v>
      </c>
      <c r="K2845" t="s">
        <v>52</v>
      </c>
      <c r="L2845" t="s">
        <v>57</v>
      </c>
      <c r="M2845" t="s">
        <v>2643</v>
      </c>
    </row>
    <row r="2846" spans="1:13" x14ac:dyDescent="0.35">
      <c r="A2846" s="5">
        <v>45795</v>
      </c>
      <c r="B2846">
        <v>5</v>
      </c>
      <c r="C2846">
        <v>2025</v>
      </c>
      <c r="D2846" t="s">
        <v>679</v>
      </c>
      <c r="E2846">
        <v>1</v>
      </c>
      <c r="F2846" s="6">
        <v>0.44097222222222221</v>
      </c>
      <c r="G2846" s="6">
        <v>0.44444444444444442</v>
      </c>
      <c r="H2846" s="42">
        <f t="shared" si="30"/>
        <v>8.3333333333333037E-2</v>
      </c>
      <c r="I2846" t="s">
        <v>42</v>
      </c>
      <c r="J2846" t="s">
        <v>25</v>
      </c>
      <c r="K2846" t="s">
        <v>26</v>
      </c>
      <c r="L2846" t="s">
        <v>1196</v>
      </c>
      <c r="M2846" t="s">
        <v>2644</v>
      </c>
    </row>
    <row r="2847" spans="1:13" x14ac:dyDescent="0.35">
      <c r="A2847" s="5">
        <v>45795</v>
      </c>
      <c r="B2847">
        <v>5</v>
      </c>
      <c r="C2847">
        <v>2025</v>
      </c>
      <c r="D2847" t="s">
        <v>679</v>
      </c>
      <c r="E2847">
        <v>1</v>
      </c>
      <c r="F2847" s="6">
        <v>0.4861111111111111</v>
      </c>
      <c r="G2847" s="6">
        <v>0.5</v>
      </c>
      <c r="H2847" s="42">
        <f t="shared" si="30"/>
        <v>0.33333333333333348</v>
      </c>
      <c r="I2847" t="s">
        <v>165</v>
      </c>
      <c r="J2847" t="s">
        <v>38</v>
      </c>
      <c r="K2847" t="s">
        <v>39</v>
      </c>
      <c r="L2847" t="s">
        <v>139</v>
      </c>
      <c r="M2847" t="s">
        <v>2645</v>
      </c>
    </row>
    <row r="2848" spans="1:13" x14ac:dyDescent="0.35">
      <c r="A2848" s="5">
        <v>45795</v>
      </c>
      <c r="B2848">
        <v>5</v>
      </c>
      <c r="C2848">
        <v>2025</v>
      </c>
      <c r="D2848" t="s">
        <v>679</v>
      </c>
      <c r="E2848">
        <v>2</v>
      </c>
      <c r="F2848" s="6">
        <v>0.65277777777777779</v>
      </c>
      <c r="G2848" s="6">
        <v>0.65972222222222221</v>
      </c>
      <c r="H2848" s="42">
        <f t="shared" si="30"/>
        <v>0.16666666666666607</v>
      </c>
      <c r="I2848" t="s">
        <v>24</v>
      </c>
      <c r="J2848" t="s">
        <v>38</v>
      </c>
      <c r="K2848" t="s">
        <v>39</v>
      </c>
      <c r="L2848" t="s">
        <v>139</v>
      </c>
      <c r="M2848" t="s">
        <v>2646</v>
      </c>
    </row>
    <row r="2849" spans="1:13" x14ac:dyDescent="0.35">
      <c r="A2849" s="5">
        <v>45795</v>
      </c>
      <c r="B2849">
        <v>5</v>
      </c>
      <c r="C2849">
        <v>2025</v>
      </c>
      <c r="D2849" t="s">
        <v>679</v>
      </c>
      <c r="E2849">
        <v>2</v>
      </c>
      <c r="F2849" s="6">
        <v>0.69097222222222221</v>
      </c>
      <c r="G2849" s="6">
        <v>0.69444444444444442</v>
      </c>
      <c r="H2849" s="42">
        <f t="shared" si="30"/>
        <v>8.3333333333333037E-2</v>
      </c>
      <c r="I2849" t="s">
        <v>42</v>
      </c>
      <c r="J2849" t="s">
        <v>25</v>
      </c>
      <c r="K2849" t="s">
        <v>26</v>
      </c>
      <c r="L2849" t="s">
        <v>53</v>
      </c>
      <c r="M2849" t="s">
        <v>2647</v>
      </c>
    </row>
    <row r="2850" spans="1:13" x14ac:dyDescent="0.35">
      <c r="A2850" s="5">
        <v>45795</v>
      </c>
      <c r="B2850">
        <v>5</v>
      </c>
      <c r="C2850">
        <v>2025</v>
      </c>
      <c r="D2850" t="s">
        <v>679</v>
      </c>
      <c r="E2850">
        <v>2</v>
      </c>
      <c r="F2850" s="6">
        <v>0.72916666666666663</v>
      </c>
      <c r="G2850" s="6">
        <v>0.73611111111111116</v>
      </c>
      <c r="H2850" s="42">
        <f t="shared" si="30"/>
        <v>0.16666666666666874</v>
      </c>
      <c r="I2850" t="s">
        <v>42</v>
      </c>
      <c r="J2850" t="s">
        <v>25</v>
      </c>
      <c r="K2850" t="s">
        <v>26</v>
      </c>
      <c r="L2850" t="s">
        <v>1196</v>
      </c>
      <c r="M2850" t="s">
        <v>2648</v>
      </c>
    </row>
    <row r="2851" spans="1:13" x14ac:dyDescent="0.35">
      <c r="A2851" s="5">
        <v>45795</v>
      </c>
      <c r="B2851">
        <v>5</v>
      </c>
      <c r="C2851">
        <v>2025</v>
      </c>
      <c r="D2851" t="s">
        <v>679</v>
      </c>
      <c r="E2851">
        <v>2</v>
      </c>
      <c r="F2851" s="6">
        <v>0.84375</v>
      </c>
      <c r="G2851" s="6">
        <v>0.85069444444444442</v>
      </c>
      <c r="H2851" s="42">
        <f t="shared" si="30"/>
        <v>0.16666666666666607</v>
      </c>
      <c r="I2851" t="s">
        <v>42</v>
      </c>
      <c r="J2851" t="s">
        <v>25</v>
      </c>
      <c r="K2851" t="s">
        <v>26</v>
      </c>
      <c r="L2851" t="s">
        <v>53</v>
      </c>
      <c r="M2851" t="s">
        <v>2653</v>
      </c>
    </row>
    <row r="2852" spans="1:13" x14ac:dyDescent="0.35">
      <c r="A2852" s="5">
        <v>45795</v>
      </c>
      <c r="B2852">
        <v>5</v>
      </c>
      <c r="C2852">
        <v>2025</v>
      </c>
      <c r="D2852" t="s">
        <v>679</v>
      </c>
      <c r="E2852">
        <v>2</v>
      </c>
      <c r="F2852" s="6">
        <v>0.89930555555555558</v>
      </c>
      <c r="G2852" s="6">
        <v>0.90277777777777779</v>
      </c>
      <c r="H2852" s="42">
        <f t="shared" si="30"/>
        <v>8.3333333333333037E-2</v>
      </c>
      <c r="I2852" t="s">
        <v>42</v>
      </c>
      <c r="J2852" t="s">
        <v>25</v>
      </c>
      <c r="K2852" t="s">
        <v>26</v>
      </c>
      <c r="L2852" t="s">
        <v>53</v>
      </c>
      <c r="M2852" t="s">
        <v>2649</v>
      </c>
    </row>
    <row r="2853" spans="1:13" x14ac:dyDescent="0.35">
      <c r="A2853" s="5">
        <v>45795</v>
      </c>
      <c r="B2853">
        <v>5</v>
      </c>
      <c r="C2853">
        <v>2025</v>
      </c>
      <c r="D2853" t="s">
        <v>679</v>
      </c>
      <c r="E2853">
        <v>2</v>
      </c>
      <c r="F2853" s="6">
        <v>0.90277777777777779</v>
      </c>
      <c r="G2853" s="6">
        <v>0.91666666666666663</v>
      </c>
      <c r="H2853" s="42">
        <f t="shared" si="30"/>
        <v>0.33333333333333215</v>
      </c>
      <c r="I2853" t="s">
        <v>56</v>
      </c>
      <c r="J2853" t="s">
        <v>38</v>
      </c>
      <c r="K2853" t="s">
        <v>103</v>
      </c>
      <c r="L2853" t="s">
        <v>147</v>
      </c>
      <c r="M2853" t="s">
        <v>4950</v>
      </c>
    </row>
    <row r="2854" spans="1:13" x14ac:dyDescent="0.35">
      <c r="A2854" s="5">
        <v>45795</v>
      </c>
      <c r="B2854">
        <v>5</v>
      </c>
      <c r="C2854">
        <v>2025</v>
      </c>
      <c r="D2854" t="s">
        <v>679</v>
      </c>
      <c r="E2854">
        <v>3</v>
      </c>
      <c r="F2854" s="6">
        <v>0.91666666666666663</v>
      </c>
      <c r="G2854" s="6">
        <v>0.92708333333333337</v>
      </c>
      <c r="H2854" s="42">
        <f t="shared" si="30"/>
        <v>0.25000000000000178</v>
      </c>
      <c r="I2854" t="s">
        <v>56</v>
      </c>
      <c r="J2854" t="s">
        <v>25</v>
      </c>
      <c r="K2854" t="s">
        <v>103</v>
      </c>
      <c r="L2854" t="s">
        <v>76</v>
      </c>
      <c r="M2854" t="s">
        <v>5307</v>
      </c>
    </row>
    <row r="2855" spans="1:13" x14ac:dyDescent="0.35">
      <c r="A2855" s="5">
        <v>45795</v>
      </c>
      <c r="B2855">
        <v>5</v>
      </c>
      <c r="C2855">
        <v>2025</v>
      </c>
      <c r="D2855" t="s">
        <v>679</v>
      </c>
      <c r="E2855">
        <v>3</v>
      </c>
      <c r="F2855" s="6">
        <v>0.95138888888888884</v>
      </c>
      <c r="G2855" s="49">
        <v>1</v>
      </c>
      <c r="H2855" s="42">
        <f t="shared" si="30"/>
        <v>1.1666666666666679</v>
      </c>
      <c r="I2855">
        <v>15107</v>
      </c>
      <c r="J2855" t="s">
        <v>25</v>
      </c>
      <c r="K2855" t="s">
        <v>26</v>
      </c>
      <c r="L2855" t="s">
        <v>36</v>
      </c>
      <c r="M2855" t="s">
        <v>2650</v>
      </c>
    </row>
    <row r="2856" spans="1:13" x14ac:dyDescent="0.35">
      <c r="A2856" s="5">
        <v>45795</v>
      </c>
      <c r="B2856">
        <v>5</v>
      </c>
      <c r="C2856">
        <v>2025</v>
      </c>
      <c r="D2856" t="s">
        <v>679</v>
      </c>
      <c r="E2856">
        <v>3</v>
      </c>
      <c r="F2856" s="6">
        <v>7.2916666666666671E-2</v>
      </c>
      <c r="G2856" s="6">
        <v>8.3333333333333329E-2</v>
      </c>
      <c r="H2856" s="42">
        <f t="shared" si="30"/>
        <v>0.24999999999999978</v>
      </c>
      <c r="I2856" t="s">
        <v>87</v>
      </c>
      <c r="J2856" t="s">
        <v>38</v>
      </c>
      <c r="K2856" t="s">
        <v>103</v>
      </c>
      <c r="L2856" t="s">
        <v>147</v>
      </c>
      <c r="M2856" t="s">
        <v>4951</v>
      </c>
    </row>
    <row r="2857" spans="1:13" x14ac:dyDescent="0.35">
      <c r="A2857" s="5">
        <v>45795</v>
      </c>
      <c r="B2857">
        <v>5</v>
      </c>
      <c r="C2857">
        <v>2025</v>
      </c>
      <c r="D2857" t="s">
        <v>679</v>
      </c>
      <c r="E2857">
        <v>3</v>
      </c>
      <c r="F2857" s="6">
        <v>8.3333333333333329E-2</v>
      </c>
      <c r="G2857" s="6">
        <v>0.1736111111111111</v>
      </c>
      <c r="H2857" s="42">
        <f t="shared" si="30"/>
        <v>2.1666666666666665</v>
      </c>
      <c r="I2857" t="s">
        <v>87</v>
      </c>
      <c r="J2857" t="s">
        <v>38</v>
      </c>
      <c r="K2857" t="s">
        <v>103</v>
      </c>
      <c r="L2857" t="s">
        <v>147</v>
      </c>
      <c r="M2857" t="s">
        <v>5308</v>
      </c>
    </row>
    <row r="2858" spans="1:13" x14ac:dyDescent="0.35">
      <c r="A2858" s="5">
        <v>45795</v>
      </c>
      <c r="B2858">
        <v>5</v>
      </c>
      <c r="C2858">
        <v>2025</v>
      </c>
      <c r="D2858" t="s">
        <v>679</v>
      </c>
      <c r="E2858">
        <v>3</v>
      </c>
      <c r="F2858" s="6">
        <v>0.16666666666666666</v>
      </c>
      <c r="G2858" s="6">
        <v>0.1736111111111111</v>
      </c>
      <c r="H2858" s="42">
        <f t="shared" si="30"/>
        <v>0.16666666666666674</v>
      </c>
      <c r="I2858" t="s">
        <v>107</v>
      </c>
      <c r="J2858" t="s">
        <v>25</v>
      </c>
      <c r="K2858" t="s">
        <v>26</v>
      </c>
      <c r="L2858" t="s">
        <v>2464</v>
      </c>
      <c r="M2858" t="s">
        <v>2651</v>
      </c>
    </row>
    <row r="2859" spans="1:13" x14ac:dyDescent="0.35">
      <c r="A2859" s="5">
        <v>45795</v>
      </c>
      <c r="B2859">
        <v>5</v>
      </c>
      <c r="C2859">
        <v>2025</v>
      </c>
      <c r="D2859" t="s">
        <v>679</v>
      </c>
      <c r="E2859">
        <v>3</v>
      </c>
      <c r="F2859" s="6">
        <v>0.1736111111111111</v>
      </c>
      <c r="G2859" s="6">
        <v>0.1875</v>
      </c>
      <c r="H2859" s="42">
        <f t="shared" si="30"/>
        <v>0.33333333333333348</v>
      </c>
      <c r="I2859" t="s">
        <v>107</v>
      </c>
      <c r="J2859" t="s">
        <v>30</v>
      </c>
      <c r="K2859" t="s">
        <v>52</v>
      </c>
      <c r="L2859" t="s">
        <v>57</v>
      </c>
      <c r="M2859" t="s">
        <v>2652</v>
      </c>
    </row>
    <row r="2860" spans="1:13" x14ac:dyDescent="0.35">
      <c r="A2860" s="5">
        <v>45796</v>
      </c>
      <c r="B2860">
        <v>5</v>
      </c>
      <c r="C2860">
        <v>2025</v>
      </c>
      <c r="D2860" t="s">
        <v>679</v>
      </c>
      <c r="E2860">
        <v>1</v>
      </c>
      <c r="F2860" s="6">
        <v>0.30555555555555558</v>
      </c>
      <c r="G2860" s="6">
        <v>0.3125</v>
      </c>
      <c r="H2860" s="42">
        <f t="shared" si="30"/>
        <v>0.16666666666666607</v>
      </c>
      <c r="I2860" t="s">
        <v>33</v>
      </c>
      <c r="J2860" t="s">
        <v>30</v>
      </c>
      <c r="K2860" t="s">
        <v>52</v>
      </c>
      <c r="L2860" t="s">
        <v>57</v>
      </c>
      <c r="M2860" t="s">
        <v>2654</v>
      </c>
    </row>
    <row r="2861" spans="1:13" x14ac:dyDescent="0.35">
      <c r="A2861" s="5">
        <v>45796</v>
      </c>
      <c r="B2861">
        <v>5</v>
      </c>
      <c r="C2861">
        <v>2025</v>
      </c>
      <c r="D2861" t="s">
        <v>679</v>
      </c>
      <c r="E2861">
        <v>1</v>
      </c>
      <c r="F2861" s="6">
        <v>0.31597222222222221</v>
      </c>
      <c r="G2861" s="6">
        <v>0.32291666666666669</v>
      </c>
      <c r="H2861" s="42">
        <f t="shared" si="30"/>
        <v>0.16666666666666741</v>
      </c>
      <c r="I2861" t="s">
        <v>1008</v>
      </c>
      <c r="J2861" t="s">
        <v>25</v>
      </c>
      <c r="K2861" t="s">
        <v>26</v>
      </c>
      <c r="L2861" t="s">
        <v>183</v>
      </c>
      <c r="M2861" t="s">
        <v>2655</v>
      </c>
    </row>
    <row r="2862" spans="1:13" x14ac:dyDescent="0.35">
      <c r="A2862" s="5">
        <v>45796</v>
      </c>
      <c r="B2862">
        <v>5</v>
      </c>
      <c r="C2862">
        <v>2025</v>
      </c>
      <c r="D2862" t="s">
        <v>679</v>
      </c>
      <c r="E2862">
        <v>1</v>
      </c>
      <c r="F2862" s="6">
        <v>0.3298611111111111</v>
      </c>
      <c r="G2862" s="6">
        <v>0.33333333333333331</v>
      </c>
      <c r="H2862" s="42">
        <f t="shared" si="30"/>
        <v>8.3333333333333037E-2</v>
      </c>
      <c r="I2862" t="s">
        <v>71</v>
      </c>
      <c r="J2862" t="s">
        <v>25</v>
      </c>
      <c r="K2862" t="s">
        <v>26</v>
      </c>
      <c r="L2862" t="s">
        <v>34</v>
      </c>
      <c r="M2862" t="s">
        <v>2656</v>
      </c>
    </row>
    <row r="2863" spans="1:13" x14ac:dyDescent="0.35">
      <c r="A2863" s="5">
        <v>45796</v>
      </c>
      <c r="B2863">
        <v>5</v>
      </c>
      <c r="C2863">
        <v>2025</v>
      </c>
      <c r="D2863" t="s">
        <v>679</v>
      </c>
      <c r="E2863">
        <v>1</v>
      </c>
      <c r="F2863" s="6">
        <v>0.44444444444444442</v>
      </c>
      <c r="G2863" s="6">
        <v>0.4513888888888889</v>
      </c>
      <c r="H2863" s="42">
        <f t="shared" si="30"/>
        <v>0.16666666666666741</v>
      </c>
      <c r="I2863" t="s">
        <v>319</v>
      </c>
      <c r="J2863" t="s">
        <v>25</v>
      </c>
      <c r="K2863" t="s">
        <v>26</v>
      </c>
      <c r="L2863" t="s">
        <v>183</v>
      </c>
      <c r="M2863" t="s">
        <v>2657</v>
      </c>
    </row>
    <row r="2864" spans="1:13" x14ac:dyDescent="0.35">
      <c r="A2864" s="5">
        <v>45796</v>
      </c>
      <c r="B2864">
        <v>5</v>
      </c>
      <c r="C2864">
        <v>2025</v>
      </c>
      <c r="D2864" t="s">
        <v>679</v>
      </c>
      <c r="E2864">
        <v>1</v>
      </c>
      <c r="F2864" s="6">
        <v>0.47916666666666669</v>
      </c>
      <c r="G2864" s="6">
        <v>0.4861111111111111</v>
      </c>
      <c r="H2864" s="42">
        <f t="shared" si="30"/>
        <v>0.16666666666666607</v>
      </c>
      <c r="I2864" t="s">
        <v>319</v>
      </c>
      <c r="J2864" t="s">
        <v>25</v>
      </c>
      <c r="K2864" t="s">
        <v>26</v>
      </c>
      <c r="L2864" t="s">
        <v>76</v>
      </c>
      <c r="M2864" t="s">
        <v>2658</v>
      </c>
    </row>
    <row r="2865" spans="1:13" x14ac:dyDescent="0.35">
      <c r="A2865" s="5">
        <v>45796</v>
      </c>
      <c r="B2865">
        <v>5</v>
      </c>
      <c r="C2865">
        <v>2025</v>
      </c>
      <c r="D2865" t="s">
        <v>679</v>
      </c>
      <c r="E2865">
        <v>1</v>
      </c>
      <c r="F2865" s="6">
        <v>0.54166666666666663</v>
      </c>
      <c r="G2865" s="6">
        <v>0.625</v>
      </c>
      <c r="H2865" s="42">
        <f t="shared" si="30"/>
        <v>2.0000000000000009</v>
      </c>
      <c r="I2865" t="s">
        <v>319</v>
      </c>
      <c r="J2865" t="s">
        <v>38</v>
      </c>
      <c r="K2865" t="s">
        <v>39</v>
      </c>
      <c r="L2865" t="s">
        <v>47</v>
      </c>
      <c r="M2865" t="s">
        <v>2659</v>
      </c>
    </row>
    <row r="2866" spans="1:13" x14ac:dyDescent="0.35">
      <c r="A2866" s="5">
        <v>45796</v>
      </c>
      <c r="B2866">
        <v>5</v>
      </c>
      <c r="C2866">
        <v>2025</v>
      </c>
      <c r="D2866" t="s">
        <v>679</v>
      </c>
      <c r="E2866">
        <v>2</v>
      </c>
      <c r="F2866" s="6">
        <v>0.625</v>
      </c>
      <c r="G2866" s="6">
        <v>0.65625</v>
      </c>
      <c r="H2866" s="42">
        <f t="shared" si="30"/>
        <v>0.75</v>
      </c>
      <c r="I2866" t="s">
        <v>319</v>
      </c>
      <c r="J2866" t="s">
        <v>25</v>
      </c>
      <c r="K2866" t="s">
        <v>26</v>
      </c>
      <c r="L2866" t="s">
        <v>47</v>
      </c>
      <c r="M2866" t="s">
        <v>2660</v>
      </c>
    </row>
    <row r="2867" spans="1:13" x14ac:dyDescent="0.35">
      <c r="A2867" s="5">
        <v>45796</v>
      </c>
      <c r="B2867">
        <v>5</v>
      </c>
      <c r="C2867">
        <v>2025</v>
      </c>
      <c r="D2867" t="s">
        <v>679</v>
      </c>
      <c r="E2867">
        <v>2</v>
      </c>
      <c r="F2867" s="6">
        <v>0.70833333333333337</v>
      </c>
      <c r="G2867" s="6">
        <v>0.75</v>
      </c>
      <c r="H2867" s="42">
        <f t="shared" si="30"/>
        <v>0.99999999999999911</v>
      </c>
      <c r="I2867" t="s">
        <v>319</v>
      </c>
      <c r="J2867" t="s">
        <v>38</v>
      </c>
      <c r="K2867" t="s">
        <v>39</v>
      </c>
      <c r="L2867" t="s">
        <v>47</v>
      </c>
      <c r="M2867" t="s">
        <v>2661</v>
      </c>
    </row>
    <row r="2868" spans="1:13" x14ac:dyDescent="0.35">
      <c r="A2868" s="5">
        <v>45796</v>
      </c>
      <c r="B2868">
        <v>5</v>
      </c>
      <c r="C2868">
        <v>2025</v>
      </c>
      <c r="D2868" t="s">
        <v>679</v>
      </c>
      <c r="E2868">
        <v>2</v>
      </c>
      <c r="F2868" s="6">
        <v>0.79513888888888884</v>
      </c>
      <c r="G2868" s="6">
        <v>0.80902777777777779</v>
      </c>
      <c r="H2868" s="42">
        <f t="shared" si="30"/>
        <v>0.33333333333333481</v>
      </c>
      <c r="I2868" t="s">
        <v>319</v>
      </c>
      <c r="J2868" t="s">
        <v>25</v>
      </c>
      <c r="K2868" t="s">
        <v>26</v>
      </c>
      <c r="L2868" t="s">
        <v>47</v>
      </c>
      <c r="M2868" t="s">
        <v>2662</v>
      </c>
    </row>
    <row r="2869" spans="1:13" x14ac:dyDescent="0.35">
      <c r="A2869" s="5">
        <v>45796</v>
      </c>
      <c r="B2869">
        <v>5</v>
      </c>
      <c r="C2869">
        <v>2025</v>
      </c>
      <c r="D2869" t="s">
        <v>679</v>
      </c>
      <c r="E2869">
        <v>2</v>
      </c>
      <c r="F2869" s="6">
        <v>0.83333333333333337</v>
      </c>
      <c r="G2869" s="6">
        <v>0.84375</v>
      </c>
      <c r="H2869" s="42">
        <f t="shared" si="30"/>
        <v>0.24999999999999911</v>
      </c>
      <c r="I2869" t="s">
        <v>319</v>
      </c>
      <c r="J2869" t="s">
        <v>25</v>
      </c>
      <c r="K2869" t="s">
        <v>26</v>
      </c>
      <c r="L2869" t="s">
        <v>47</v>
      </c>
      <c r="M2869" t="s">
        <v>2663</v>
      </c>
    </row>
    <row r="2870" spans="1:13" x14ac:dyDescent="0.35">
      <c r="A2870" s="5">
        <v>45796</v>
      </c>
      <c r="B2870">
        <v>5</v>
      </c>
      <c r="C2870">
        <v>2025</v>
      </c>
      <c r="D2870" t="s">
        <v>679</v>
      </c>
      <c r="E2870">
        <v>2</v>
      </c>
      <c r="F2870" s="6">
        <v>0.85069444444444442</v>
      </c>
      <c r="G2870" s="6">
        <v>0.85763888888888884</v>
      </c>
      <c r="H2870" s="42">
        <f t="shared" si="30"/>
        <v>0.16666666666666607</v>
      </c>
      <c r="I2870" t="s">
        <v>29</v>
      </c>
      <c r="J2870" t="s">
        <v>25</v>
      </c>
      <c r="K2870" t="s">
        <v>26</v>
      </c>
      <c r="L2870" t="s">
        <v>53</v>
      </c>
      <c r="M2870" t="s">
        <v>2664</v>
      </c>
    </row>
    <row r="2871" spans="1:13" x14ac:dyDescent="0.35">
      <c r="A2871" s="5">
        <v>45796</v>
      </c>
      <c r="B2871">
        <v>5</v>
      </c>
      <c r="C2871">
        <v>2025</v>
      </c>
      <c r="D2871" t="s">
        <v>679</v>
      </c>
      <c r="E2871">
        <v>2</v>
      </c>
      <c r="F2871" s="6">
        <v>0.875</v>
      </c>
      <c r="G2871" s="6">
        <v>0.88541666666666663</v>
      </c>
      <c r="H2871" s="42">
        <f t="shared" si="30"/>
        <v>0.24999999999999911</v>
      </c>
      <c r="I2871" t="s">
        <v>215</v>
      </c>
      <c r="J2871" t="s">
        <v>25</v>
      </c>
      <c r="K2871" t="s">
        <v>26</v>
      </c>
      <c r="L2871" t="s">
        <v>47</v>
      </c>
      <c r="M2871" t="s">
        <v>2665</v>
      </c>
    </row>
    <row r="2872" spans="1:13" x14ac:dyDescent="0.35">
      <c r="A2872" s="5">
        <v>45796</v>
      </c>
      <c r="B2872">
        <v>5</v>
      </c>
      <c r="C2872">
        <v>2025</v>
      </c>
      <c r="D2872" t="s">
        <v>679</v>
      </c>
      <c r="E2872">
        <v>3</v>
      </c>
      <c r="F2872" s="6">
        <v>0.93402777777777779</v>
      </c>
      <c r="G2872" s="6">
        <v>0.9375</v>
      </c>
      <c r="H2872" s="42">
        <f t="shared" si="30"/>
        <v>8.3333333333333037E-2</v>
      </c>
      <c r="I2872" t="s">
        <v>42</v>
      </c>
      <c r="J2872" t="s">
        <v>25</v>
      </c>
      <c r="K2872" t="s">
        <v>26</v>
      </c>
      <c r="L2872" t="s">
        <v>53</v>
      </c>
      <c r="M2872" t="s">
        <v>2666</v>
      </c>
    </row>
    <row r="2873" spans="1:13" x14ac:dyDescent="0.35">
      <c r="A2873" s="5">
        <v>45796</v>
      </c>
      <c r="B2873">
        <v>5</v>
      </c>
      <c r="C2873">
        <v>2025</v>
      </c>
      <c r="D2873" t="s">
        <v>679</v>
      </c>
      <c r="E2873">
        <v>3</v>
      </c>
      <c r="F2873" s="6">
        <v>5.9027777777777776E-2</v>
      </c>
      <c r="G2873" s="6">
        <v>6.5972222222222224E-2</v>
      </c>
      <c r="H2873" s="42">
        <f t="shared" si="30"/>
        <v>0.16666666666666674</v>
      </c>
      <c r="I2873" t="s">
        <v>24</v>
      </c>
      <c r="J2873" t="s">
        <v>25</v>
      </c>
      <c r="K2873" t="s">
        <v>26</v>
      </c>
      <c r="L2873" t="s">
        <v>1984</v>
      </c>
      <c r="M2873" t="s">
        <v>2667</v>
      </c>
    </row>
    <row r="2874" spans="1:13" x14ac:dyDescent="0.35">
      <c r="A2874" s="5">
        <v>45797</v>
      </c>
      <c r="B2874">
        <v>5</v>
      </c>
      <c r="C2874">
        <v>2025</v>
      </c>
      <c r="D2874" t="s">
        <v>679</v>
      </c>
      <c r="E2874">
        <v>1</v>
      </c>
      <c r="F2874" s="6">
        <v>0.29166666666666669</v>
      </c>
      <c r="G2874" s="6">
        <v>0.2986111111111111</v>
      </c>
      <c r="H2874" s="42">
        <f t="shared" si="30"/>
        <v>0.16666666666666607</v>
      </c>
      <c r="I2874" t="s">
        <v>56</v>
      </c>
      <c r="J2874" t="s">
        <v>30</v>
      </c>
      <c r="K2874" t="s">
        <v>52</v>
      </c>
      <c r="L2874" t="s">
        <v>57</v>
      </c>
      <c r="M2874" t="s">
        <v>2668</v>
      </c>
    </row>
    <row r="2875" spans="1:13" x14ac:dyDescent="0.35">
      <c r="A2875" s="5">
        <v>45797</v>
      </c>
      <c r="B2875">
        <v>5</v>
      </c>
      <c r="C2875">
        <v>2025</v>
      </c>
      <c r="D2875" t="s">
        <v>679</v>
      </c>
      <c r="E2875">
        <v>1</v>
      </c>
      <c r="F2875" s="6">
        <v>0.30208333333333331</v>
      </c>
      <c r="G2875" s="6">
        <v>0.30902777777777779</v>
      </c>
      <c r="H2875" s="42">
        <f t="shared" si="30"/>
        <v>0.16666666666666741</v>
      </c>
      <c r="I2875" t="s">
        <v>42</v>
      </c>
      <c r="J2875" t="s">
        <v>25</v>
      </c>
      <c r="K2875" t="s">
        <v>26</v>
      </c>
      <c r="L2875" t="s">
        <v>53</v>
      </c>
      <c r="M2875" t="s">
        <v>2669</v>
      </c>
    </row>
    <row r="2876" spans="1:13" x14ac:dyDescent="0.35">
      <c r="A2876" s="5">
        <v>45797</v>
      </c>
      <c r="B2876">
        <v>5</v>
      </c>
      <c r="C2876">
        <v>2025</v>
      </c>
      <c r="D2876" t="s">
        <v>679</v>
      </c>
      <c r="E2876">
        <v>1</v>
      </c>
      <c r="F2876" s="6">
        <v>0.30902777777777779</v>
      </c>
      <c r="G2876" s="6">
        <v>0.31597222222222221</v>
      </c>
      <c r="H2876" s="42">
        <f t="shared" si="30"/>
        <v>0.16666666666666607</v>
      </c>
      <c r="I2876" t="s">
        <v>24</v>
      </c>
      <c r="J2876" t="s">
        <v>25</v>
      </c>
      <c r="K2876" t="s">
        <v>26</v>
      </c>
      <c r="L2876" t="s">
        <v>47</v>
      </c>
      <c r="M2876" t="s">
        <v>2670</v>
      </c>
    </row>
    <row r="2877" spans="1:13" x14ac:dyDescent="0.35">
      <c r="A2877" s="5">
        <v>45797</v>
      </c>
      <c r="B2877">
        <v>5</v>
      </c>
      <c r="C2877">
        <v>2025</v>
      </c>
      <c r="D2877" t="s">
        <v>679</v>
      </c>
      <c r="E2877">
        <v>1</v>
      </c>
      <c r="F2877" s="6">
        <v>0.34027777777777779</v>
      </c>
      <c r="G2877" s="6">
        <v>0.34375</v>
      </c>
      <c r="H2877" s="42">
        <f t="shared" si="30"/>
        <v>8.3333333333333037E-2</v>
      </c>
      <c r="I2877" t="s">
        <v>56</v>
      </c>
      <c r="J2877" t="s">
        <v>30</v>
      </c>
      <c r="K2877" t="s">
        <v>52</v>
      </c>
      <c r="L2877" t="s">
        <v>57</v>
      </c>
      <c r="M2877" t="s">
        <v>2671</v>
      </c>
    </row>
    <row r="2878" spans="1:13" x14ac:dyDescent="0.35">
      <c r="A2878" s="5">
        <v>45797</v>
      </c>
      <c r="B2878">
        <v>5</v>
      </c>
      <c r="C2878">
        <v>2025</v>
      </c>
      <c r="D2878" t="s">
        <v>679</v>
      </c>
      <c r="E2878">
        <v>1</v>
      </c>
      <c r="F2878" s="6">
        <v>0.34722222222222221</v>
      </c>
      <c r="G2878" s="6">
        <v>0.35416666666666669</v>
      </c>
      <c r="H2878" s="42">
        <f t="shared" si="30"/>
        <v>0.16666666666666741</v>
      </c>
      <c r="I2878" t="s">
        <v>66</v>
      </c>
      <c r="J2878" t="s">
        <v>25</v>
      </c>
      <c r="K2878" t="s">
        <v>26</v>
      </c>
      <c r="L2878" t="s">
        <v>47</v>
      </c>
      <c r="M2878" t="s">
        <v>2672</v>
      </c>
    </row>
    <row r="2879" spans="1:13" x14ac:dyDescent="0.35">
      <c r="A2879" s="5">
        <v>45797</v>
      </c>
      <c r="B2879">
        <v>5</v>
      </c>
      <c r="C2879">
        <v>2025</v>
      </c>
      <c r="D2879" t="s">
        <v>679</v>
      </c>
      <c r="E2879">
        <v>1</v>
      </c>
      <c r="F2879" s="6">
        <v>0.35416666666666669</v>
      </c>
      <c r="G2879" s="6">
        <v>0.375</v>
      </c>
      <c r="H2879" s="42">
        <f t="shared" si="30"/>
        <v>0.49999999999999956</v>
      </c>
      <c r="I2879" t="s">
        <v>66</v>
      </c>
      <c r="J2879" t="s">
        <v>25</v>
      </c>
      <c r="K2879" t="s">
        <v>26</v>
      </c>
      <c r="L2879" t="s">
        <v>2584</v>
      </c>
      <c r="M2879" t="s">
        <v>2673</v>
      </c>
    </row>
    <row r="2880" spans="1:13" x14ac:dyDescent="0.35">
      <c r="A2880" s="5">
        <v>45797</v>
      </c>
      <c r="B2880">
        <v>5</v>
      </c>
      <c r="C2880">
        <v>2025</v>
      </c>
      <c r="D2880" t="s">
        <v>679</v>
      </c>
      <c r="E2880">
        <v>1</v>
      </c>
      <c r="F2880" s="6">
        <v>0.375</v>
      </c>
      <c r="G2880" s="6">
        <v>0.41666666666666669</v>
      </c>
      <c r="H2880" s="42">
        <f t="shared" si="30"/>
        <v>1.0000000000000004</v>
      </c>
      <c r="I2880" t="s">
        <v>66</v>
      </c>
      <c r="J2880" t="s">
        <v>25</v>
      </c>
      <c r="K2880" t="s">
        <v>26</v>
      </c>
      <c r="L2880" t="s">
        <v>47</v>
      </c>
      <c r="M2880" t="s">
        <v>2674</v>
      </c>
    </row>
    <row r="2881" spans="1:13" x14ac:dyDescent="0.35">
      <c r="A2881" s="5">
        <v>45797</v>
      </c>
      <c r="B2881">
        <v>5</v>
      </c>
      <c r="C2881">
        <v>2025</v>
      </c>
      <c r="D2881" t="s">
        <v>679</v>
      </c>
      <c r="E2881">
        <v>1</v>
      </c>
      <c r="F2881" s="6">
        <v>0.41666666666666669</v>
      </c>
      <c r="G2881" s="6">
        <v>0.4201388888888889</v>
      </c>
      <c r="H2881" s="42">
        <f t="shared" si="30"/>
        <v>8.3333333333333037E-2</v>
      </c>
      <c r="I2881" t="s">
        <v>66</v>
      </c>
      <c r="J2881" t="s">
        <v>25</v>
      </c>
      <c r="K2881" t="s">
        <v>26</v>
      </c>
      <c r="L2881" t="s">
        <v>47</v>
      </c>
      <c r="M2881" t="s">
        <v>2675</v>
      </c>
    </row>
    <row r="2882" spans="1:13" x14ac:dyDescent="0.35">
      <c r="A2882" s="5">
        <v>45797</v>
      </c>
      <c r="B2882">
        <v>5</v>
      </c>
      <c r="C2882">
        <v>2025</v>
      </c>
      <c r="D2882" t="s">
        <v>679</v>
      </c>
      <c r="E2882">
        <v>1</v>
      </c>
      <c r="F2882" s="6">
        <v>0.45833333333333331</v>
      </c>
      <c r="G2882" s="6">
        <v>0.48958333333333331</v>
      </c>
      <c r="H2882" s="42">
        <f t="shared" si="30"/>
        <v>0.75</v>
      </c>
      <c r="I2882" t="s">
        <v>24</v>
      </c>
      <c r="J2882" t="s">
        <v>25</v>
      </c>
      <c r="K2882" t="s">
        <v>26</v>
      </c>
      <c r="L2882" t="s">
        <v>27</v>
      </c>
      <c r="M2882" t="s">
        <v>4952</v>
      </c>
    </row>
    <row r="2883" spans="1:13" x14ac:dyDescent="0.35">
      <c r="A2883" s="5">
        <v>45797</v>
      </c>
      <c r="B2883">
        <v>5</v>
      </c>
      <c r="C2883">
        <v>2025</v>
      </c>
      <c r="D2883" t="s">
        <v>679</v>
      </c>
      <c r="E2883">
        <v>1</v>
      </c>
      <c r="F2883" s="6">
        <v>0.49652777777777779</v>
      </c>
      <c r="G2883" s="6">
        <v>0.5</v>
      </c>
      <c r="H2883" s="42">
        <f t="shared" si="30"/>
        <v>8.3333333333333037E-2</v>
      </c>
      <c r="I2883" t="s">
        <v>56</v>
      </c>
      <c r="J2883" t="s">
        <v>30</v>
      </c>
      <c r="K2883" t="s">
        <v>52</v>
      </c>
      <c r="L2883" t="s">
        <v>57</v>
      </c>
      <c r="M2883" t="s">
        <v>2676</v>
      </c>
    </row>
    <row r="2884" spans="1:13" x14ac:dyDescent="0.35">
      <c r="A2884" s="5">
        <v>45797</v>
      </c>
      <c r="B2884">
        <v>5</v>
      </c>
      <c r="C2884">
        <v>2025</v>
      </c>
      <c r="D2884" t="s">
        <v>679</v>
      </c>
      <c r="E2884">
        <v>1</v>
      </c>
      <c r="F2884" s="6">
        <v>0.54166666666666663</v>
      </c>
      <c r="G2884" s="6">
        <v>0.55208333333333337</v>
      </c>
      <c r="H2884" s="42">
        <f t="shared" si="30"/>
        <v>0.25000000000000178</v>
      </c>
      <c r="I2884" t="s">
        <v>56</v>
      </c>
      <c r="J2884" t="s">
        <v>30</v>
      </c>
      <c r="K2884" t="s">
        <v>52</v>
      </c>
      <c r="L2884" t="s">
        <v>57</v>
      </c>
      <c r="M2884" t="s">
        <v>2677</v>
      </c>
    </row>
    <row r="2885" spans="1:13" x14ac:dyDescent="0.35">
      <c r="A2885" s="5">
        <v>45797</v>
      </c>
      <c r="B2885">
        <v>5</v>
      </c>
      <c r="C2885">
        <v>2025</v>
      </c>
      <c r="D2885" t="s">
        <v>679</v>
      </c>
      <c r="E2885">
        <v>1</v>
      </c>
      <c r="F2885" s="6">
        <v>0.57638888888888884</v>
      </c>
      <c r="G2885" s="6">
        <v>0.58333333333333337</v>
      </c>
      <c r="H2885" s="42">
        <f t="shared" si="30"/>
        <v>0.16666666666666874</v>
      </c>
      <c r="I2885" t="s">
        <v>56</v>
      </c>
      <c r="J2885" t="s">
        <v>30</v>
      </c>
      <c r="K2885" t="s">
        <v>52</v>
      </c>
      <c r="L2885" t="s">
        <v>57</v>
      </c>
      <c r="M2885" t="s">
        <v>2678</v>
      </c>
    </row>
    <row r="2886" spans="1:13" x14ac:dyDescent="0.35">
      <c r="A2886" s="5">
        <v>45797</v>
      </c>
      <c r="B2886">
        <v>5</v>
      </c>
      <c r="C2886">
        <v>2025</v>
      </c>
      <c r="D2886" t="s">
        <v>679</v>
      </c>
      <c r="E2886">
        <v>1</v>
      </c>
      <c r="F2886" s="6">
        <v>0.59027777777777779</v>
      </c>
      <c r="G2886" s="6">
        <v>0.59722222222222221</v>
      </c>
      <c r="H2886" s="42">
        <f t="shared" si="30"/>
        <v>0.16666666666666607</v>
      </c>
      <c r="I2886" t="s">
        <v>42</v>
      </c>
      <c r="J2886" t="s">
        <v>25</v>
      </c>
      <c r="K2886" t="s">
        <v>26</v>
      </c>
      <c r="L2886" t="s">
        <v>53</v>
      </c>
      <c r="M2886" t="s">
        <v>2679</v>
      </c>
    </row>
    <row r="2887" spans="1:13" x14ac:dyDescent="0.35">
      <c r="A2887" s="5">
        <v>45797</v>
      </c>
      <c r="B2887">
        <v>5</v>
      </c>
      <c r="C2887">
        <v>2025</v>
      </c>
      <c r="D2887" t="s">
        <v>679</v>
      </c>
      <c r="E2887">
        <v>1</v>
      </c>
      <c r="F2887" s="6">
        <v>0.60763888888888884</v>
      </c>
      <c r="G2887" s="6">
        <v>0.61111111111111116</v>
      </c>
      <c r="H2887" s="42">
        <f t="shared" si="30"/>
        <v>8.3333333333335702E-2</v>
      </c>
      <c r="I2887" t="s">
        <v>56</v>
      </c>
      <c r="J2887" t="s">
        <v>30</v>
      </c>
      <c r="K2887" t="s">
        <v>52</v>
      </c>
      <c r="L2887" t="s">
        <v>57</v>
      </c>
      <c r="M2887" t="s">
        <v>2680</v>
      </c>
    </row>
    <row r="2888" spans="1:13" x14ac:dyDescent="0.35">
      <c r="A2888" s="5">
        <v>45797</v>
      </c>
      <c r="B2888">
        <v>5</v>
      </c>
      <c r="C2888">
        <v>2025</v>
      </c>
      <c r="D2888" t="s">
        <v>679</v>
      </c>
      <c r="E2888">
        <v>2</v>
      </c>
      <c r="F2888" s="6">
        <v>0.625</v>
      </c>
      <c r="G2888" s="6">
        <v>0.63194444444444442</v>
      </c>
      <c r="H2888" s="42">
        <f t="shared" si="30"/>
        <v>0.16666666666666607</v>
      </c>
      <c r="I2888" t="s">
        <v>56</v>
      </c>
      <c r="J2888" t="s">
        <v>30</v>
      </c>
      <c r="K2888" t="s">
        <v>52</v>
      </c>
      <c r="L2888" t="s">
        <v>57</v>
      </c>
      <c r="M2888" t="s">
        <v>2681</v>
      </c>
    </row>
    <row r="2889" spans="1:13" x14ac:dyDescent="0.35">
      <c r="A2889" s="5">
        <v>45797</v>
      </c>
      <c r="B2889">
        <v>5</v>
      </c>
      <c r="C2889">
        <v>2025</v>
      </c>
      <c r="D2889" t="s">
        <v>679</v>
      </c>
      <c r="E2889">
        <v>2</v>
      </c>
      <c r="F2889" s="6">
        <v>0.63541666666666663</v>
      </c>
      <c r="G2889" s="6">
        <v>0.63888888888888884</v>
      </c>
      <c r="H2889" s="42">
        <f t="shared" si="30"/>
        <v>8.3333333333333037E-2</v>
      </c>
      <c r="I2889" t="s">
        <v>42</v>
      </c>
      <c r="J2889" t="s">
        <v>25</v>
      </c>
      <c r="K2889" t="s">
        <v>26</v>
      </c>
      <c r="L2889" t="s">
        <v>1196</v>
      </c>
      <c r="M2889" t="s">
        <v>2682</v>
      </c>
    </row>
    <row r="2890" spans="1:13" x14ac:dyDescent="0.35">
      <c r="A2890" s="5">
        <v>45797</v>
      </c>
      <c r="B2890">
        <v>5</v>
      </c>
      <c r="C2890">
        <v>2025</v>
      </c>
      <c r="D2890" t="s">
        <v>679</v>
      </c>
      <c r="E2890">
        <v>2</v>
      </c>
      <c r="F2890" s="6">
        <v>0.64930555555555558</v>
      </c>
      <c r="G2890" s="6">
        <v>0.66666666666666663</v>
      </c>
      <c r="H2890" s="42">
        <f t="shared" si="30"/>
        <v>0.41666666666666519</v>
      </c>
      <c r="I2890" t="s">
        <v>24</v>
      </c>
      <c r="J2890" t="s">
        <v>25</v>
      </c>
      <c r="K2890" t="s">
        <v>26</v>
      </c>
      <c r="L2890" t="s">
        <v>47</v>
      </c>
      <c r="M2890" t="s">
        <v>2683</v>
      </c>
    </row>
    <row r="2891" spans="1:13" x14ac:dyDescent="0.35">
      <c r="A2891" s="5">
        <v>45797</v>
      </c>
      <c r="B2891">
        <v>5</v>
      </c>
      <c r="C2891">
        <v>2025</v>
      </c>
      <c r="D2891" t="s">
        <v>679</v>
      </c>
      <c r="E2891">
        <v>2</v>
      </c>
      <c r="F2891" s="6">
        <v>0.66666666666666663</v>
      </c>
      <c r="G2891" s="6">
        <v>0.68402777777777779</v>
      </c>
      <c r="H2891" s="42">
        <f t="shared" si="30"/>
        <v>0.41666666666666785</v>
      </c>
      <c r="I2891" t="s">
        <v>24</v>
      </c>
      <c r="J2891" t="s">
        <v>25</v>
      </c>
      <c r="K2891" t="s">
        <v>26</v>
      </c>
      <c r="L2891" t="s">
        <v>47</v>
      </c>
      <c r="M2891" t="s">
        <v>2684</v>
      </c>
    </row>
    <row r="2892" spans="1:13" x14ac:dyDescent="0.35">
      <c r="A2892" s="5">
        <v>45797</v>
      </c>
      <c r="B2892">
        <v>5</v>
      </c>
      <c r="C2892">
        <v>2025</v>
      </c>
      <c r="D2892" t="s">
        <v>679</v>
      </c>
      <c r="E2892">
        <v>2</v>
      </c>
      <c r="F2892" s="6">
        <v>0.70138888888888884</v>
      </c>
      <c r="G2892" s="6">
        <v>0.70833333333333337</v>
      </c>
      <c r="H2892" s="42">
        <f t="shared" si="30"/>
        <v>0.16666666666666874</v>
      </c>
      <c r="I2892" t="s">
        <v>56</v>
      </c>
      <c r="J2892" t="s">
        <v>30</v>
      </c>
      <c r="K2892" t="s">
        <v>52</v>
      </c>
      <c r="L2892" t="s">
        <v>57</v>
      </c>
      <c r="M2892" t="s">
        <v>2685</v>
      </c>
    </row>
    <row r="2893" spans="1:13" x14ac:dyDescent="0.35">
      <c r="A2893" s="5">
        <v>45797</v>
      </c>
      <c r="B2893">
        <v>5</v>
      </c>
      <c r="C2893">
        <v>2025</v>
      </c>
      <c r="D2893" t="s">
        <v>679</v>
      </c>
      <c r="E2893">
        <v>2</v>
      </c>
      <c r="F2893" s="6">
        <v>0.74305555555555558</v>
      </c>
      <c r="G2893" s="6">
        <v>0.75</v>
      </c>
      <c r="H2893" s="42">
        <f t="shared" si="30"/>
        <v>0.16666666666666607</v>
      </c>
      <c r="I2893" t="s">
        <v>56</v>
      </c>
      <c r="J2893" t="s">
        <v>30</v>
      </c>
      <c r="K2893" t="s">
        <v>52</v>
      </c>
      <c r="L2893" t="s">
        <v>57</v>
      </c>
      <c r="M2893" t="s">
        <v>1233</v>
      </c>
    </row>
    <row r="2894" spans="1:13" x14ac:dyDescent="0.35">
      <c r="A2894" s="5">
        <v>45797</v>
      </c>
      <c r="B2894">
        <v>5</v>
      </c>
      <c r="C2894">
        <v>2025</v>
      </c>
      <c r="D2894" t="s">
        <v>679</v>
      </c>
      <c r="E2894">
        <v>2</v>
      </c>
      <c r="F2894" s="6">
        <v>0.79166666666666663</v>
      </c>
      <c r="G2894" s="6">
        <v>0.79861111111111116</v>
      </c>
      <c r="H2894" s="42">
        <f t="shared" si="30"/>
        <v>0.16666666666666874</v>
      </c>
      <c r="I2894" t="s">
        <v>56</v>
      </c>
      <c r="J2894" t="s">
        <v>30</v>
      </c>
      <c r="K2894" t="s">
        <v>52</v>
      </c>
      <c r="L2894" t="s">
        <v>57</v>
      </c>
      <c r="M2894" t="s">
        <v>4953</v>
      </c>
    </row>
    <row r="2895" spans="1:13" x14ac:dyDescent="0.35">
      <c r="A2895" s="5">
        <v>45797</v>
      </c>
      <c r="B2895">
        <v>5</v>
      </c>
      <c r="C2895">
        <v>2025</v>
      </c>
      <c r="D2895" t="s">
        <v>679</v>
      </c>
      <c r="E2895">
        <v>2</v>
      </c>
      <c r="F2895" s="6">
        <v>0.89236111111111116</v>
      </c>
      <c r="G2895" s="6">
        <v>0.89583333333333337</v>
      </c>
      <c r="H2895" s="42">
        <f t="shared" si="30"/>
        <v>8.3333333333333037E-2</v>
      </c>
      <c r="I2895" t="s">
        <v>56</v>
      </c>
      <c r="J2895" t="s">
        <v>30</v>
      </c>
      <c r="K2895" t="s">
        <v>52</v>
      </c>
      <c r="L2895" t="s">
        <v>57</v>
      </c>
      <c r="M2895" t="s">
        <v>2686</v>
      </c>
    </row>
    <row r="2896" spans="1:13" x14ac:dyDescent="0.35">
      <c r="A2896" s="5">
        <v>45797</v>
      </c>
      <c r="B2896">
        <v>5</v>
      </c>
      <c r="C2896">
        <v>2025</v>
      </c>
      <c r="D2896" t="s">
        <v>679</v>
      </c>
      <c r="E2896">
        <v>2</v>
      </c>
      <c r="F2896" s="6">
        <v>0.89930555555555558</v>
      </c>
      <c r="G2896" s="6">
        <v>0.90277777777777779</v>
      </c>
      <c r="H2896" s="42">
        <f t="shared" ref="H2896:H2959" si="31">(G2896-F2896)*24</f>
        <v>8.3333333333333037E-2</v>
      </c>
      <c r="I2896" t="s">
        <v>42</v>
      </c>
      <c r="J2896" t="s">
        <v>25</v>
      </c>
      <c r="K2896" t="s">
        <v>26</v>
      </c>
      <c r="L2896" t="s">
        <v>1196</v>
      </c>
      <c r="M2896" t="s">
        <v>2687</v>
      </c>
    </row>
    <row r="2897" spans="1:13" x14ac:dyDescent="0.35">
      <c r="A2897" s="5">
        <v>45797</v>
      </c>
      <c r="B2897">
        <v>5</v>
      </c>
      <c r="C2897">
        <v>2025</v>
      </c>
      <c r="D2897" t="s">
        <v>679</v>
      </c>
      <c r="E2897">
        <v>2</v>
      </c>
      <c r="F2897" s="6">
        <v>0.90972222222222221</v>
      </c>
      <c r="G2897" s="6">
        <v>0.91666666666666663</v>
      </c>
      <c r="H2897" s="42">
        <f t="shared" si="31"/>
        <v>0.16666666666666607</v>
      </c>
      <c r="I2897" t="s">
        <v>56</v>
      </c>
      <c r="J2897" t="s">
        <v>30</v>
      </c>
      <c r="K2897" t="s">
        <v>52</v>
      </c>
      <c r="L2897" t="s">
        <v>57</v>
      </c>
      <c r="M2897" t="s">
        <v>1209</v>
      </c>
    </row>
    <row r="2898" spans="1:13" x14ac:dyDescent="0.35">
      <c r="A2898" s="5">
        <v>45797</v>
      </c>
      <c r="B2898">
        <v>5</v>
      </c>
      <c r="C2898">
        <v>2025</v>
      </c>
      <c r="D2898" t="s">
        <v>679</v>
      </c>
      <c r="E2898">
        <v>3</v>
      </c>
      <c r="F2898" s="6">
        <v>0.91666666666666663</v>
      </c>
      <c r="G2898" s="6">
        <v>0.94444444444444442</v>
      </c>
      <c r="H2898" s="42">
        <f t="shared" si="31"/>
        <v>0.66666666666666696</v>
      </c>
      <c r="I2898" t="s">
        <v>24</v>
      </c>
      <c r="J2898" t="s">
        <v>25</v>
      </c>
      <c r="K2898" t="s">
        <v>26</v>
      </c>
      <c r="L2898" t="s">
        <v>47</v>
      </c>
      <c r="M2898" t="s">
        <v>2688</v>
      </c>
    </row>
    <row r="2899" spans="1:13" x14ac:dyDescent="0.35">
      <c r="A2899" s="5">
        <v>45797</v>
      </c>
      <c r="B2899">
        <v>5</v>
      </c>
      <c r="C2899">
        <v>2025</v>
      </c>
      <c r="D2899" t="s">
        <v>679</v>
      </c>
      <c r="E2899">
        <v>3</v>
      </c>
      <c r="F2899" s="6">
        <v>0.95833333333333337</v>
      </c>
      <c r="G2899" s="6">
        <v>0.96527777777777779</v>
      </c>
      <c r="H2899" s="42">
        <f t="shared" si="31"/>
        <v>0.16666666666666607</v>
      </c>
      <c r="I2899" t="s">
        <v>42</v>
      </c>
      <c r="J2899" t="s">
        <v>25</v>
      </c>
      <c r="K2899" t="s">
        <v>26</v>
      </c>
      <c r="L2899" t="s">
        <v>1196</v>
      </c>
      <c r="M2899" t="s">
        <v>2689</v>
      </c>
    </row>
    <row r="2900" spans="1:13" x14ac:dyDescent="0.35">
      <c r="A2900" s="5">
        <v>45797</v>
      </c>
      <c r="B2900">
        <v>5</v>
      </c>
      <c r="C2900">
        <v>2025</v>
      </c>
      <c r="D2900" t="s">
        <v>679</v>
      </c>
      <c r="E2900">
        <v>3</v>
      </c>
      <c r="F2900" s="6">
        <v>0.96527777777777779</v>
      </c>
      <c r="G2900" s="49">
        <v>1</v>
      </c>
      <c r="H2900" s="42">
        <f t="shared" si="31"/>
        <v>0.83333333333333304</v>
      </c>
      <c r="I2900" t="s">
        <v>56</v>
      </c>
      <c r="J2900" t="s">
        <v>38</v>
      </c>
      <c r="K2900" t="s">
        <v>39</v>
      </c>
      <c r="L2900" t="s">
        <v>147</v>
      </c>
      <c r="M2900" t="s">
        <v>5309</v>
      </c>
    </row>
    <row r="2901" spans="1:13" x14ac:dyDescent="0.35">
      <c r="A2901" s="5">
        <v>45797</v>
      </c>
      <c r="B2901">
        <v>5</v>
      </c>
      <c r="C2901">
        <v>2025</v>
      </c>
      <c r="D2901" t="s">
        <v>679</v>
      </c>
      <c r="E2901">
        <v>3</v>
      </c>
      <c r="F2901" s="6">
        <v>6.9444444444444441E-3</v>
      </c>
      <c r="G2901" s="6">
        <v>1.3888888888888888E-2</v>
      </c>
      <c r="H2901" s="42">
        <f t="shared" si="31"/>
        <v>0.16666666666666666</v>
      </c>
      <c r="I2901" t="s">
        <v>87</v>
      </c>
      <c r="J2901" t="s">
        <v>30</v>
      </c>
      <c r="K2901" t="s">
        <v>52</v>
      </c>
      <c r="L2901" t="s">
        <v>57</v>
      </c>
      <c r="M2901" t="s">
        <v>5310</v>
      </c>
    </row>
    <row r="2902" spans="1:13" x14ac:dyDescent="0.35">
      <c r="A2902" s="5">
        <v>45798</v>
      </c>
      <c r="B2902">
        <v>5</v>
      </c>
      <c r="C2902">
        <v>2025</v>
      </c>
      <c r="D2902" t="s">
        <v>679</v>
      </c>
      <c r="E2902">
        <v>1</v>
      </c>
      <c r="F2902" s="6">
        <v>0.34722222222222221</v>
      </c>
      <c r="G2902" s="6">
        <v>0.3576388888888889</v>
      </c>
      <c r="H2902" s="42">
        <f t="shared" si="31"/>
        <v>0.25000000000000044</v>
      </c>
      <c r="I2902" t="s">
        <v>87</v>
      </c>
      <c r="J2902" t="s">
        <v>30</v>
      </c>
      <c r="K2902" t="s">
        <v>52</v>
      </c>
      <c r="L2902" t="s">
        <v>57</v>
      </c>
      <c r="M2902" t="s">
        <v>2690</v>
      </c>
    </row>
    <row r="2903" spans="1:13" x14ac:dyDescent="0.35">
      <c r="A2903" s="5">
        <v>45798</v>
      </c>
      <c r="B2903">
        <v>5</v>
      </c>
      <c r="C2903">
        <v>2025</v>
      </c>
      <c r="D2903" t="s">
        <v>679</v>
      </c>
      <c r="E2903">
        <v>1</v>
      </c>
      <c r="F2903" s="6">
        <v>0.36458333333333331</v>
      </c>
      <c r="G2903" s="6">
        <v>0.375</v>
      </c>
      <c r="H2903" s="42">
        <f t="shared" si="31"/>
        <v>0.25000000000000044</v>
      </c>
      <c r="I2903">
        <v>15107</v>
      </c>
      <c r="J2903" t="s">
        <v>25</v>
      </c>
      <c r="K2903" t="s">
        <v>26</v>
      </c>
      <c r="L2903" t="s">
        <v>47</v>
      </c>
      <c r="M2903" t="s">
        <v>5311</v>
      </c>
    </row>
    <row r="2904" spans="1:13" x14ac:dyDescent="0.35">
      <c r="A2904" s="5">
        <v>45798</v>
      </c>
      <c r="B2904">
        <v>5</v>
      </c>
      <c r="C2904">
        <v>2025</v>
      </c>
      <c r="D2904" t="s">
        <v>679</v>
      </c>
      <c r="E2904">
        <v>1</v>
      </c>
      <c r="F2904" s="6">
        <v>0.375</v>
      </c>
      <c r="G2904" s="6">
        <v>0.37847222222222221</v>
      </c>
      <c r="H2904" s="42">
        <f t="shared" si="31"/>
        <v>8.3333333333333037E-2</v>
      </c>
      <c r="I2904" t="s">
        <v>84</v>
      </c>
      <c r="J2904" t="s">
        <v>25</v>
      </c>
      <c r="K2904" t="s">
        <v>26</v>
      </c>
      <c r="L2904" t="s">
        <v>47</v>
      </c>
      <c r="M2904" t="s">
        <v>2691</v>
      </c>
    </row>
    <row r="2905" spans="1:13" x14ac:dyDescent="0.35">
      <c r="A2905" s="5">
        <v>45798</v>
      </c>
      <c r="B2905">
        <v>5</v>
      </c>
      <c r="C2905">
        <v>2025</v>
      </c>
      <c r="D2905" t="s">
        <v>679</v>
      </c>
      <c r="E2905">
        <v>1</v>
      </c>
      <c r="F2905" s="6">
        <v>0.38541666666666669</v>
      </c>
      <c r="G2905" s="6">
        <v>0.41666666666666669</v>
      </c>
      <c r="H2905" s="42">
        <f t="shared" si="31"/>
        <v>0.75</v>
      </c>
      <c r="I2905" t="s">
        <v>87</v>
      </c>
      <c r="J2905" t="s">
        <v>38</v>
      </c>
      <c r="K2905" t="s">
        <v>103</v>
      </c>
      <c r="L2905" t="s">
        <v>1335</v>
      </c>
      <c r="M2905" t="s">
        <v>5312</v>
      </c>
    </row>
    <row r="2906" spans="1:13" x14ac:dyDescent="0.35">
      <c r="A2906" s="5">
        <v>45798</v>
      </c>
      <c r="B2906">
        <v>5</v>
      </c>
      <c r="C2906">
        <v>2025</v>
      </c>
      <c r="D2906" t="s">
        <v>679</v>
      </c>
      <c r="E2906">
        <v>1</v>
      </c>
      <c r="F2906" s="6">
        <v>0.43055555555555558</v>
      </c>
      <c r="G2906" s="6">
        <v>0.4375</v>
      </c>
      <c r="H2906" s="42">
        <f t="shared" si="31"/>
        <v>0.16666666666666607</v>
      </c>
      <c r="I2906" t="s">
        <v>87</v>
      </c>
      <c r="J2906" t="s">
        <v>25</v>
      </c>
      <c r="K2906" t="s">
        <v>26</v>
      </c>
      <c r="L2906" t="s">
        <v>1986</v>
      </c>
      <c r="M2906" t="s">
        <v>5313</v>
      </c>
    </row>
    <row r="2907" spans="1:13" x14ac:dyDescent="0.35">
      <c r="A2907" s="5">
        <v>45798</v>
      </c>
      <c r="B2907">
        <v>5</v>
      </c>
      <c r="C2907">
        <v>2025</v>
      </c>
      <c r="D2907" t="s">
        <v>679</v>
      </c>
      <c r="E2907">
        <v>1</v>
      </c>
      <c r="F2907" s="6">
        <v>0.44097222222222221</v>
      </c>
      <c r="G2907" s="6">
        <v>0.44444444444444442</v>
      </c>
      <c r="H2907" s="42">
        <f t="shared" si="31"/>
        <v>8.3333333333333037E-2</v>
      </c>
      <c r="I2907" t="s">
        <v>87</v>
      </c>
      <c r="J2907" t="s">
        <v>25</v>
      </c>
      <c r="K2907" t="s">
        <v>26</v>
      </c>
      <c r="L2907" t="s">
        <v>1986</v>
      </c>
      <c r="M2907" t="s">
        <v>5314</v>
      </c>
    </row>
    <row r="2908" spans="1:13" x14ac:dyDescent="0.35">
      <c r="A2908" s="5">
        <v>45798</v>
      </c>
      <c r="B2908">
        <v>5</v>
      </c>
      <c r="C2908">
        <v>2025</v>
      </c>
      <c r="D2908" t="s">
        <v>679</v>
      </c>
      <c r="E2908">
        <v>1</v>
      </c>
      <c r="F2908" s="6">
        <v>0.44444444444444442</v>
      </c>
      <c r="G2908" s="6">
        <v>0.5</v>
      </c>
      <c r="H2908" s="42">
        <f t="shared" si="31"/>
        <v>1.3333333333333339</v>
      </c>
      <c r="I2908" t="s">
        <v>66</v>
      </c>
      <c r="J2908" t="s">
        <v>38</v>
      </c>
      <c r="K2908" t="s">
        <v>39</v>
      </c>
      <c r="L2908" t="s">
        <v>47</v>
      </c>
      <c r="M2908" t="s">
        <v>2692</v>
      </c>
    </row>
    <row r="2909" spans="1:13" x14ac:dyDescent="0.35">
      <c r="A2909" s="5">
        <v>45798</v>
      </c>
      <c r="B2909">
        <v>5</v>
      </c>
      <c r="C2909">
        <v>2025</v>
      </c>
      <c r="D2909" t="s">
        <v>679</v>
      </c>
      <c r="E2909">
        <v>1</v>
      </c>
      <c r="F2909" s="6">
        <v>0.61111111111111116</v>
      </c>
      <c r="G2909" s="6">
        <v>0.61458333333333337</v>
      </c>
      <c r="H2909" s="42">
        <f t="shared" si="31"/>
        <v>8.3333333333333037E-2</v>
      </c>
      <c r="I2909" t="s">
        <v>319</v>
      </c>
      <c r="J2909" t="s">
        <v>25</v>
      </c>
      <c r="K2909" t="s">
        <v>26</v>
      </c>
      <c r="L2909" t="s">
        <v>1984</v>
      </c>
      <c r="M2909" t="s">
        <v>5315</v>
      </c>
    </row>
    <row r="2910" spans="1:13" x14ac:dyDescent="0.35">
      <c r="A2910" s="5">
        <v>45798</v>
      </c>
      <c r="B2910">
        <v>5</v>
      </c>
      <c r="C2910">
        <v>2025</v>
      </c>
      <c r="D2910" t="s">
        <v>679</v>
      </c>
      <c r="E2910">
        <v>2</v>
      </c>
      <c r="F2910" s="6">
        <v>0.63541666666666663</v>
      </c>
      <c r="G2910" s="6">
        <v>0.64583333333333337</v>
      </c>
      <c r="H2910" s="42">
        <f t="shared" si="31"/>
        <v>0.25000000000000178</v>
      </c>
      <c r="I2910" t="s">
        <v>42</v>
      </c>
      <c r="J2910" t="s">
        <v>25</v>
      </c>
      <c r="K2910" t="s">
        <v>26</v>
      </c>
      <c r="L2910" t="s">
        <v>1196</v>
      </c>
      <c r="M2910" t="s">
        <v>2693</v>
      </c>
    </row>
    <row r="2911" spans="1:13" x14ac:dyDescent="0.35">
      <c r="A2911" s="5">
        <v>45798</v>
      </c>
      <c r="B2911">
        <v>5</v>
      </c>
      <c r="C2911">
        <v>2025</v>
      </c>
      <c r="D2911" t="s">
        <v>679</v>
      </c>
      <c r="E2911">
        <v>2</v>
      </c>
      <c r="F2911" s="6">
        <v>0.64583333333333337</v>
      </c>
      <c r="G2911" s="6">
        <v>0.65625</v>
      </c>
      <c r="H2911" s="42">
        <f t="shared" si="31"/>
        <v>0.24999999999999911</v>
      </c>
      <c r="I2911" t="s">
        <v>75</v>
      </c>
      <c r="J2911" t="s">
        <v>25</v>
      </c>
      <c r="K2911" t="s">
        <v>26</v>
      </c>
      <c r="L2911" t="s">
        <v>47</v>
      </c>
      <c r="M2911" t="s">
        <v>2694</v>
      </c>
    </row>
    <row r="2912" spans="1:13" x14ac:dyDescent="0.35">
      <c r="A2912" s="5">
        <v>45798</v>
      </c>
      <c r="B2912">
        <v>5</v>
      </c>
      <c r="C2912">
        <v>2025</v>
      </c>
      <c r="D2912" t="s">
        <v>679</v>
      </c>
      <c r="E2912">
        <v>2</v>
      </c>
      <c r="F2912" s="6">
        <v>0.79861111111111116</v>
      </c>
      <c r="G2912" s="6">
        <v>0.80555555555555558</v>
      </c>
      <c r="H2912" s="42">
        <f t="shared" si="31"/>
        <v>0.16666666666666607</v>
      </c>
      <c r="I2912" t="s">
        <v>56</v>
      </c>
      <c r="J2912" t="s">
        <v>30</v>
      </c>
      <c r="K2912" t="s">
        <v>52</v>
      </c>
      <c r="L2912" t="s">
        <v>57</v>
      </c>
      <c r="M2912" t="s">
        <v>2695</v>
      </c>
    </row>
    <row r="2913" spans="1:13" x14ac:dyDescent="0.35">
      <c r="A2913" s="5">
        <v>45798</v>
      </c>
      <c r="B2913">
        <v>5</v>
      </c>
      <c r="C2913">
        <v>2025</v>
      </c>
      <c r="D2913" t="s">
        <v>679</v>
      </c>
      <c r="E2913">
        <v>2</v>
      </c>
      <c r="F2913" s="6">
        <v>0.82291666666666663</v>
      </c>
      <c r="G2913" s="6">
        <v>0.84027777777777779</v>
      </c>
      <c r="H2913" s="42">
        <f t="shared" si="31"/>
        <v>0.41666666666666785</v>
      </c>
      <c r="I2913" t="s">
        <v>56</v>
      </c>
      <c r="J2913" t="s">
        <v>25</v>
      </c>
      <c r="K2913" t="s">
        <v>26</v>
      </c>
      <c r="L2913" t="s">
        <v>2703</v>
      </c>
      <c r="M2913" t="s">
        <v>4954</v>
      </c>
    </row>
    <row r="2914" spans="1:13" x14ac:dyDescent="0.35">
      <c r="A2914" s="5">
        <v>45798</v>
      </c>
      <c r="B2914">
        <v>5</v>
      </c>
      <c r="C2914">
        <v>2025</v>
      </c>
      <c r="D2914" t="s">
        <v>679</v>
      </c>
      <c r="E2914">
        <v>2</v>
      </c>
      <c r="F2914" s="6">
        <v>0.86111111111111116</v>
      </c>
      <c r="G2914" s="6">
        <v>0.86805555555555558</v>
      </c>
      <c r="H2914" s="42">
        <f t="shared" si="31"/>
        <v>0.16666666666666607</v>
      </c>
      <c r="I2914" t="s">
        <v>419</v>
      </c>
      <c r="J2914" t="s">
        <v>25</v>
      </c>
      <c r="K2914" t="s">
        <v>26</v>
      </c>
      <c r="L2914" t="s">
        <v>432</v>
      </c>
      <c r="M2914" t="s">
        <v>4955</v>
      </c>
    </row>
    <row r="2915" spans="1:13" x14ac:dyDescent="0.35">
      <c r="A2915" s="5">
        <v>45798</v>
      </c>
      <c r="B2915">
        <v>5</v>
      </c>
      <c r="C2915">
        <v>2025</v>
      </c>
      <c r="D2915" t="s">
        <v>679</v>
      </c>
      <c r="E2915">
        <v>2</v>
      </c>
      <c r="F2915" s="6">
        <v>0.89236111111111116</v>
      </c>
      <c r="G2915" s="6">
        <v>0.89930555555555558</v>
      </c>
      <c r="H2915" s="42">
        <f t="shared" si="31"/>
        <v>0.16666666666666607</v>
      </c>
      <c r="I2915" t="s">
        <v>56</v>
      </c>
      <c r="J2915" t="s">
        <v>30</v>
      </c>
      <c r="K2915" t="s">
        <v>52</v>
      </c>
      <c r="L2915" t="s">
        <v>57</v>
      </c>
      <c r="M2915" t="s">
        <v>2696</v>
      </c>
    </row>
    <row r="2916" spans="1:13" x14ac:dyDescent="0.35">
      <c r="A2916" s="5">
        <v>45798</v>
      </c>
      <c r="B2916">
        <v>5</v>
      </c>
      <c r="C2916">
        <v>2025</v>
      </c>
      <c r="D2916" t="s">
        <v>679</v>
      </c>
      <c r="E2916">
        <v>2</v>
      </c>
      <c r="F2916" s="6">
        <v>0.90277777777777779</v>
      </c>
      <c r="G2916" s="6">
        <v>0.90625</v>
      </c>
      <c r="H2916" s="42">
        <f t="shared" si="31"/>
        <v>8.3333333333333037E-2</v>
      </c>
      <c r="I2916" t="s">
        <v>42</v>
      </c>
      <c r="J2916" t="s">
        <v>25</v>
      </c>
      <c r="K2916" t="s">
        <v>26</v>
      </c>
      <c r="L2916" t="s">
        <v>53</v>
      </c>
      <c r="M2916" t="s">
        <v>2697</v>
      </c>
    </row>
    <row r="2917" spans="1:13" x14ac:dyDescent="0.35">
      <c r="A2917" s="5">
        <v>45798</v>
      </c>
      <c r="B2917">
        <v>5</v>
      </c>
      <c r="C2917">
        <v>2025</v>
      </c>
      <c r="D2917" t="s">
        <v>679</v>
      </c>
      <c r="E2917">
        <v>3</v>
      </c>
      <c r="F2917" s="6">
        <v>0.93402777777777779</v>
      </c>
      <c r="G2917" s="6">
        <v>0.9375</v>
      </c>
      <c r="H2917" s="42">
        <f t="shared" si="31"/>
        <v>8.3333333333333037E-2</v>
      </c>
      <c r="I2917" t="s">
        <v>42</v>
      </c>
      <c r="J2917" t="s">
        <v>25</v>
      </c>
      <c r="K2917" t="s">
        <v>26</v>
      </c>
      <c r="L2917" t="s">
        <v>1196</v>
      </c>
      <c r="M2917" t="s">
        <v>2698</v>
      </c>
    </row>
    <row r="2918" spans="1:13" x14ac:dyDescent="0.35">
      <c r="A2918" s="5">
        <v>45798</v>
      </c>
      <c r="B2918">
        <v>5</v>
      </c>
      <c r="C2918">
        <v>2025</v>
      </c>
      <c r="D2918" t="s">
        <v>679</v>
      </c>
      <c r="E2918">
        <v>3</v>
      </c>
      <c r="F2918" s="6">
        <v>0.12152777777777778</v>
      </c>
      <c r="G2918" s="6">
        <v>0.12847222222222221</v>
      </c>
      <c r="H2918" s="42">
        <f t="shared" si="31"/>
        <v>0.16666666666666641</v>
      </c>
      <c r="I2918" t="s">
        <v>56</v>
      </c>
      <c r="J2918" t="s">
        <v>25</v>
      </c>
      <c r="K2918" t="s">
        <v>26</v>
      </c>
      <c r="L2918" t="s">
        <v>2703</v>
      </c>
      <c r="M2918" t="s">
        <v>2699</v>
      </c>
    </row>
    <row r="2919" spans="1:13" x14ac:dyDescent="0.35">
      <c r="A2919" s="5">
        <v>45798</v>
      </c>
      <c r="B2919">
        <v>5</v>
      </c>
      <c r="C2919">
        <v>2025</v>
      </c>
      <c r="D2919" t="s">
        <v>679</v>
      </c>
      <c r="E2919">
        <v>3</v>
      </c>
      <c r="F2919" s="6">
        <v>0.14583333333333334</v>
      </c>
      <c r="G2919" s="6">
        <v>0.16666666666666666</v>
      </c>
      <c r="H2919" s="42">
        <f t="shared" si="31"/>
        <v>0.49999999999999956</v>
      </c>
      <c r="I2919" t="s">
        <v>66</v>
      </c>
      <c r="J2919" t="s">
        <v>25</v>
      </c>
      <c r="K2919" t="s">
        <v>26</v>
      </c>
      <c r="L2919" t="s">
        <v>47</v>
      </c>
      <c r="M2919" t="s">
        <v>2700</v>
      </c>
    </row>
    <row r="2920" spans="1:13" x14ac:dyDescent="0.35">
      <c r="A2920" s="5">
        <v>45798</v>
      </c>
      <c r="B2920">
        <v>5</v>
      </c>
      <c r="C2920">
        <v>2025</v>
      </c>
      <c r="D2920" t="s">
        <v>679</v>
      </c>
      <c r="E2920">
        <v>3</v>
      </c>
      <c r="F2920" s="6">
        <v>0.2013888888888889</v>
      </c>
      <c r="G2920" s="6">
        <v>0.20833333333333334</v>
      </c>
      <c r="H2920" s="42">
        <f t="shared" si="31"/>
        <v>0.16666666666666674</v>
      </c>
      <c r="I2920" t="s">
        <v>42</v>
      </c>
      <c r="J2920" t="s">
        <v>25</v>
      </c>
      <c r="K2920" t="s">
        <v>26</v>
      </c>
      <c r="L2920" t="s">
        <v>53</v>
      </c>
      <c r="M2920" t="s">
        <v>2701</v>
      </c>
    </row>
    <row r="2921" spans="1:13" x14ac:dyDescent="0.35">
      <c r="A2921" s="5">
        <v>45798</v>
      </c>
      <c r="B2921">
        <v>5</v>
      </c>
      <c r="C2921">
        <v>2025</v>
      </c>
      <c r="D2921" t="s">
        <v>679</v>
      </c>
      <c r="E2921">
        <v>3</v>
      </c>
      <c r="F2921" s="6">
        <v>0.22569444444444445</v>
      </c>
      <c r="G2921" s="6">
        <v>0.22916666666666666</v>
      </c>
      <c r="H2921" s="42">
        <f t="shared" si="31"/>
        <v>8.3333333333333037E-2</v>
      </c>
      <c r="I2921" t="s">
        <v>42</v>
      </c>
      <c r="J2921" t="s">
        <v>25</v>
      </c>
      <c r="K2921" t="s">
        <v>26</v>
      </c>
      <c r="L2921" t="s">
        <v>1196</v>
      </c>
      <c r="M2921" t="s">
        <v>2702</v>
      </c>
    </row>
    <row r="2922" spans="1:13" x14ac:dyDescent="0.35">
      <c r="A2922" s="5">
        <v>45798</v>
      </c>
      <c r="B2922">
        <v>5</v>
      </c>
      <c r="C2922">
        <v>2025</v>
      </c>
      <c r="D2922" t="s">
        <v>679</v>
      </c>
      <c r="E2922">
        <v>3</v>
      </c>
      <c r="F2922" s="6">
        <v>0.28125</v>
      </c>
      <c r="G2922" s="6">
        <v>0.29166666666666669</v>
      </c>
      <c r="H2922" s="42">
        <f t="shared" si="31"/>
        <v>0.25000000000000044</v>
      </c>
      <c r="I2922" t="s">
        <v>56</v>
      </c>
      <c r="J2922" t="s">
        <v>30</v>
      </c>
      <c r="K2922" t="s">
        <v>52</v>
      </c>
      <c r="L2922" t="s">
        <v>57</v>
      </c>
      <c r="M2922" t="s">
        <v>1649</v>
      </c>
    </row>
    <row r="2923" spans="1:13" x14ac:dyDescent="0.35">
      <c r="A2923" s="5">
        <v>45799</v>
      </c>
      <c r="B2923">
        <v>5</v>
      </c>
      <c r="C2923">
        <v>2025</v>
      </c>
      <c r="D2923" t="s">
        <v>679</v>
      </c>
      <c r="E2923">
        <v>1</v>
      </c>
      <c r="F2923" s="6">
        <v>0.29166666666666669</v>
      </c>
      <c r="G2923" s="6">
        <v>0.30902777777777779</v>
      </c>
      <c r="H2923" s="42">
        <f t="shared" si="31"/>
        <v>0.41666666666666652</v>
      </c>
      <c r="I2923" t="s">
        <v>33</v>
      </c>
      <c r="J2923" t="s">
        <v>30</v>
      </c>
      <c r="K2923" t="s">
        <v>52</v>
      </c>
      <c r="L2923" t="s">
        <v>57</v>
      </c>
      <c r="M2923" t="s">
        <v>2704</v>
      </c>
    </row>
    <row r="2924" spans="1:13" x14ac:dyDescent="0.35">
      <c r="A2924" s="5">
        <v>45799</v>
      </c>
      <c r="B2924">
        <v>5</v>
      </c>
      <c r="C2924">
        <v>2025</v>
      </c>
      <c r="D2924" t="s">
        <v>679</v>
      </c>
      <c r="E2924">
        <v>1</v>
      </c>
      <c r="F2924" s="6">
        <v>0.54166666666666663</v>
      </c>
      <c r="G2924" s="6">
        <v>0.55208333333333337</v>
      </c>
      <c r="H2924" s="42">
        <f t="shared" si="31"/>
        <v>0.25000000000000178</v>
      </c>
      <c r="I2924" t="s">
        <v>33</v>
      </c>
      <c r="J2924" t="s">
        <v>30</v>
      </c>
      <c r="K2924" t="s">
        <v>52</v>
      </c>
      <c r="L2924" t="s">
        <v>57</v>
      </c>
      <c r="M2924" t="s">
        <v>2705</v>
      </c>
    </row>
    <row r="2925" spans="1:13" x14ac:dyDescent="0.35">
      <c r="A2925" s="5">
        <v>45799</v>
      </c>
      <c r="B2925">
        <v>5</v>
      </c>
      <c r="C2925">
        <v>2025</v>
      </c>
      <c r="D2925" t="s">
        <v>679</v>
      </c>
      <c r="E2925">
        <v>2</v>
      </c>
      <c r="F2925" s="6">
        <v>0.625</v>
      </c>
      <c r="G2925" s="6">
        <v>0.63194444444444442</v>
      </c>
      <c r="H2925" s="42">
        <f t="shared" si="31"/>
        <v>0.16666666666666607</v>
      </c>
      <c r="I2925" t="s">
        <v>112</v>
      </c>
      <c r="J2925" t="s">
        <v>25</v>
      </c>
      <c r="K2925" t="s">
        <v>26</v>
      </c>
      <c r="L2925" t="s">
        <v>1196</v>
      </c>
      <c r="M2925" t="s">
        <v>2706</v>
      </c>
    </row>
    <row r="2926" spans="1:13" x14ac:dyDescent="0.35">
      <c r="A2926" s="5">
        <v>45799</v>
      </c>
      <c r="B2926">
        <v>5</v>
      </c>
      <c r="C2926">
        <v>2025</v>
      </c>
      <c r="D2926" t="s">
        <v>679</v>
      </c>
      <c r="E2926">
        <v>2</v>
      </c>
      <c r="F2926" s="6">
        <v>0.79166666666666663</v>
      </c>
      <c r="G2926" s="6">
        <v>0.79513888888888884</v>
      </c>
      <c r="H2926" s="42">
        <f t="shared" si="31"/>
        <v>8.3333333333333037E-2</v>
      </c>
      <c r="I2926" t="s">
        <v>107</v>
      </c>
      <c r="J2926" t="s">
        <v>30</v>
      </c>
      <c r="K2926" t="s">
        <v>52</v>
      </c>
      <c r="L2926" t="s">
        <v>57</v>
      </c>
      <c r="M2926" t="s">
        <v>2707</v>
      </c>
    </row>
    <row r="2927" spans="1:13" x14ac:dyDescent="0.35">
      <c r="A2927" s="5">
        <v>45799</v>
      </c>
      <c r="B2927">
        <v>5</v>
      </c>
      <c r="C2927">
        <v>2025</v>
      </c>
      <c r="D2927" t="s">
        <v>679</v>
      </c>
      <c r="E2927">
        <v>3</v>
      </c>
      <c r="F2927" s="6">
        <v>9.0277777777777776E-2</v>
      </c>
      <c r="G2927" s="6">
        <v>9.375E-2</v>
      </c>
      <c r="H2927" s="42">
        <f t="shared" si="31"/>
        <v>8.333333333333337E-2</v>
      </c>
      <c r="I2927" t="s">
        <v>42</v>
      </c>
      <c r="J2927" t="s">
        <v>25</v>
      </c>
      <c r="K2927" t="s">
        <v>26</v>
      </c>
      <c r="L2927" t="s">
        <v>53</v>
      </c>
      <c r="M2927" t="s">
        <v>2708</v>
      </c>
    </row>
    <row r="2928" spans="1:13" x14ac:dyDescent="0.35">
      <c r="A2928" s="5">
        <v>45799</v>
      </c>
      <c r="B2928">
        <v>5</v>
      </c>
      <c r="C2928">
        <v>2025</v>
      </c>
      <c r="D2928" t="s">
        <v>679</v>
      </c>
      <c r="E2928">
        <v>3</v>
      </c>
      <c r="F2928" s="6">
        <v>0.10069444444444445</v>
      </c>
      <c r="G2928" s="6">
        <v>0.13194444444444445</v>
      </c>
      <c r="H2928" s="42">
        <f t="shared" si="31"/>
        <v>0.75</v>
      </c>
      <c r="I2928" t="s">
        <v>66</v>
      </c>
      <c r="J2928" t="s">
        <v>25</v>
      </c>
      <c r="K2928" t="s">
        <v>26</v>
      </c>
      <c r="L2928" t="s">
        <v>47</v>
      </c>
      <c r="M2928" t="s">
        <v>2709</v>
      </c>
    </row>
    <row r="2929" spans="1:13" x14ac:dyDescent="0.35">
      <c r="A2929" s="5">
        <v>45799</v>
      </c>
      <c r="B2929">
        <v>5</v>
      </c>
      <c r="C2929">
        <v>2025</v>
      </c>
      <c r="D2929" t="s">
        <v>679</v>
      </c>
      <c r="E2929">
        <v>3</v>
      </c>
      <c r="F2929" s="6">
        <v>0.1423611111111111</v>
      </c>
      <c r="G2929" s="6">
        <v>0.14583333333333334</v>
      </c>
      <c r="H2929" s="42">
        <f t="shared" si="31"/>
        <v>8.3333333333333703E-2</v>
      </c>
      <c r="I2929" t="s">
        <v>42</v>
      </c>
      <c r="J2929" t="s">
        <v>25</v>
      </c>
      <c r="K2929" t="s">
        <v>26</v>
      </c>
      <c r="L2929" t="s">
        <v>53</v>
      </c>
      <c r="M2929" t="s">
        <v>2710</v>
      </c>
    </row>
    <row r="2930" spans="1:13" x14ac:dyDescent="0.35">
      <c r="A2930" s="5">
        <v>45799</v>
      </c>
      <c r="B2930">
        <v>5</v>
      </c>
      <c r="C2930">
        <v>2025</v>
      </c>
      <c r="D2930" t="s">
        <v>679</v>
      </c>
      <c r="E2930">
        <v>3</v>
      </c>
      <c r="F2930" s="6">
        <v>0.16319444444444445</v>
      </c>
      <c r="G2930" s="6">
        <v>0.16666666666666666</v>
      </c>
      <c r="H2930" s="42">
        <f t="shared" si="31"/>
        <v>8.3333333333333037E-2</v>
      </c>
      <c r="I2930" t="s">
        <v>24</v>
      </c>
      <c r="J2930" t="s">
        <v>25</v>
      </c>
      <c r="K2930" t="s">
        <v>26</v>
      </c>
      <c r="L2930" t="s">
        <v>47</v>
      </c>
      <c r="M2930" t="s">
        <v>2711</v>
      </c>
    </row>
    <row r="2931" spans="1:13" x14ac:dyDescent="0.35">
      <c r="A2931" s="5">
        <v>45799</v>
      </c>
      <c r="B2931">
        <v>5</v>
      </c>
      <c r="C2931">
        <v>2025</v>
      </c>
      <c r="D2931" t="s">
        <v>679</v>
      </c>
      <c r="E2931">
        <v>3</v>
      </c>
      <c r="F2931" s="6">
        <v>0.16666666666666666</v>
      </c>
      <c r="G2931" s="6">
        <v>0.1875</v>
      </c>
      <c r="H2931" s="42">
        <f t="shared" si="31"/>
        <v>0.50000000000000022</v>
      </c>
      <c r="I2931" t="s">
        <v>24</v>
      </c>
      <c r="J2931" t="s">
        <v>25</v>
      </c>
      <c r="K2931" t="s">
        <v>26</v>
      </c>
      <c r="L2931" t="s">
        <v>47</v>
      </c>
      <c r="M2931" t="s">
        <v>2712</v>
      </c>
    </row>
    <row r="2932" spans="1:13" x14ac:dyDescent="0.35">
      <c r="A2932" s="5">
        <v>45799</v>
      </c>
      <c r="B2932">
        <v>5</v>
      </c>
      <c r="C2932">
        <v>2025</v>
      </c>
      <c r="D2932" t="s">
        <v>679</v>
      </c>
      <c r="E2932">
        <v>3</v>
      </c>
      <c r="F2932" s="6">
        <v>0.21180555555555555</v>
      </c>
      <c r="G2932" s="6">
        <v>0.21527777777777779</v>
      </c>
      <c r="H2932" s="42">
        <f t="shared" si="31"/>
        <v>8.3333333333333703E-2</v>
      </c>
      <c r="I2932" t="s">
        <v>42</v>
      </c>
      <c r="J2932" t="s">
        <v>25</v>
      </c>
      <c r="K2932" t="s">
        <v>26</v>
      </c>
      <c r="L2932" t="s">
        <v>1196</v>
      </c>
      <c r="M2932" t="s">
        <v>2713</v>
      </c>
    </row>
    <row r="2933" spans="1:13" x14ac:dyDescent="0.35">
      <c r="A2933" s="5">
        <v>45799</v>
      </c>
      <c r="B2933">
        <v>5</v>
      </c>
      <c r="C2933">
        <v>2025</v>
      </c>
      <c r="D2933" t="s">
        <v>679</v>
      </c>
      <c r="E2933">
        <v>3</v>
      </c>
      <c r="F2933" s="6">
        <v>0.22569444444444445</v>
      </c>
      <c r="G2933" s="6">
        <v>0.25</v>
      </c>
      <c r="H2933" s="42">
        <f t="shared" si="31"/>
        <v>0.58333333333333326</v>
      </c>
      <c r="I2933" t="s">
        <v>24</v>
      </c>
      <c r="J2933" t="s">
        <v>25</v>
      </c>
      <c r="K2933" t="s">
        <v>26</v>
      </c>
      <c r="L2933" t="s">
        <v>47</v>
      </c>
      <c r="M2933" t="s">
        <v>2714</v>
      </c>
    </row>
    <row r="2934" spans="1:13" x14ac:dyDescent="0.35">
      <c r="A2934" s="5">
        <v>45799</v>
      </c>
      <c r="B2934">
        <v>5</v>
      </c>
      <c r="C2934">
        <v>2025</v>
      </c>
      <c r="D2934" t="s">
        <v>679</v>
      </c>
      <c r="E2934">
        <v>3</v>
      </c>
      <c r="F2934" s="6">
        <v>0.25347222222222221</v>
      </c>
      <c r="G2934" s="6">
        <v>0.27777777777777779</v>
      </c>
      <c r="H2934" s="42">
        <f t="shared" si="31"/>
        <v>0.58333333333333393</v>
      </c>
      <c r="I2934" t="s">
        <v>24</v>
      </c>
      <c r="J2934" t="s">
        <v>25</v>
      </c>
      <c r="K2934" t="s">
        <v>26</v>
      </c>
      <c r="L2934" t="s">
        <v>47</v>
      </c>
      <c r="M2934" t="s">
        <v>2715</v>
      </c>
    </row>
    <row r="2935" spans="1:13" x14ac:dyDescent="0.35">
      <c r="A2935" s="5">
        <v>45800</v>
      </c>
      <c r="B2935">
        <v>5</v>
      </c>
      <c r="C2935">
        <v>2025</v>
      </c>
      <c r="D2935" t="s">
        <v>679</v>
      </c>
      <c r="E2935">
        <v>1</v>
      </c>
      <c r="F2935" s="6">
        <v>0.33333333333333331</v>
      </c>
      <c r="G2935" s="6">
        <v>0.34027777777777779</v>
      </c>
      <c r="H2935" s="42">
        <f t="shared" si="31"/>
        <v>0.16666666666666741</v>
      </c>
      <c r="I2935" t="s">
        <v>56</v>
      </c>
      <c r="J2935" t="s">
        <v>30</v>
      </c>
      <c r="K2935" t="s">
        <v>52</v>
      </c>
      <c r="L2935" t="s">
        <v>57</v>
      </c>
      <c r="M2935" t="s">
        <v>2716</v>
      </c>
    </row>
    <row r="2936" spans="1:13" x14ac:dyDescent="0.35">
      <c r="A2936" s="5">
        <v>45800</v>
      </c>
      <c r="B2936">
        <v>5</v>
      </c>
      <c r="C2936">
        <v>2025</v>
      </c>
      <c r="D2936" t="s">
        <v>679</v>
      </c>
      <c r="E2936">
        <v>1</v>
      </c>
      <c r="F2936" s="6">
        <v>0.35416666666666669</v>
      </c>
      <c r="G2936" s="6">
        <v>0.3611111111111111</v>
      </c>
      <c r="H2936" s="42">
        <f t="shared" si="31"/>
        <v>0.16666666666666607</v>
      </c>
      <c r="I2936" t="s">
        <v>289</v>
      </c>
      <c r="J2936" t="s">
        <v>25</v>
      </c>
      <c r="K2936" t="s">
        <v>26</v>
      </c>
      <c r="L2936" t="s">
        <v>1984</v>
      </c>
      <c r="M2936" t="s">
        <v>2717</v>
      </c>
    </row>
    <row r="2937" spans="1:13" x14ac:dyDescent="0.35">
      <c r="A2937" s="5">
        <v>45800</v>
      </c>
      <c r="B2937">
        <v>5</v>
      </c>
      <c r="C2937">
        <v>2025</v>
      </c>
      <c r="D2937" t="s">
        <v>679</v>
      </c>
      <c r="E2937">
        <v>1</v>
      </c>
      <c r="F2937" s="6">
        <v>0.36805555555555558</v>
      </c>
      <c r="G2937" s="6">
        <v>0.38194444444444442</v>
      </c>
      <c r="H2937" s="42">
        <f t="shared" si="31"/>
        <v>0.33333333333333215</v>
      </c>
      <c r="I2937" t="s">
        <v>56</v>
      </c>
      <c r="J2937" t="s">
        <v>25</v>
      </c>
      <c r="K2937" t="s">
        <v>26</v>
      </c>
      <c r="L2937" t="s">
        <v>2464</v>
      </c>
      <c r="M2937" t="s">
        <v>2718</v>
      </c>
    </row>
    <row r="2938" spans="1:13" x14ac:dyDescent="0.35">
      <c r="A2938" s="5">
        <v>45800</v>
      </c>
      <c r="B2938">
        <v>5</v>
      </c>
      <c r="C2938">
        <v>2025</v>
      </c>
      <c r="D2938" t="s">
        <v>679</v>
      </c>
      <c r="E2938">
        <v>1</v>
      </c>
      <c r="F2938" s="6">
        <v>0.38194444444444442</v>
      </c>
      <c r="G2938" s="6">
        <v>0.40277777777777779</v>
      </c>
      <c r="H2938" s="42">
        <f t="shared" si="31"/>
        <v>0.50000000000000089</v>
      </c>
      <c r="I2938" t="s">
        <v>56</v>
      </c>
      <c r="J2938" t="s">
        <v>25</v>
      </c>
      <c r="K2938" t="s">
        <v>26</v>
      </c>
      <c r="L2938" t="s">
        <v>2464</v>
      </c>
      <c r="M2938" t="s">
        <v>4956</v>
      </c>
    </row>
    <row r="2939" spans="1:13" x14ac:dyDescent="0.35">
      <c r="A2939" s="5">
        <v>45800</v>
      </c>
      <c r="B2939">
        <v>5</v>
      </c>
      <c r="C2939">
        <v>2025</v>
      </c>
      <c r="D2939" t="s">
        <v>679</v>
      </c>
      <c r="E2939">
        <v>1</v>
      </c>
      <c r="F2939" s="6">
        <v>0.4236111111111111</v>
      </c>
      <c r="G2939" s="6">
        <v>0.4375</v>
      </c>
      <c r="H2939" s="42">
        <f t="shared" si="31"/>
        <v>0.33333333333333348</v>
      </c>
      <c r="I2939" t="s">
        <v>112</v>
      </c>
      <c r="J2939" t="s">
        <v>25</v>
      </c>
      <c r="K2939" t="s">
        <v>26</v>
      </c>
      <c r="L2939" t="s">
        <v>1196</v>
      </c>
      <c r="M2939" t="s">
        <v>2719</v>
      </c>
    </row>
    <row r="2940" spans="1:13" x14ac:dyDescent="0.35">
      <c r="A2940" s="5">
        <v>45800</v>
      </c>
      <c r="B2940">
        <v>5</v>
      </c>
      <c r="C2940">
        <v>2025</v>
      </c>
      <c r="D2940" t="s">
        <v>679</v>
      </c>
      <c r="E2940">
        <v>1</v>
      </c>
      <c r="F2940" s="6">
        <v>0.5625</v>
      </c>
      <c r="G2940" s="6">
        <v>0.58333333333333337</v>
      </c>
      <c r="H2940" s="42">
        <f t="shared" si="31"/>
        <v>0.50000000000000089</v>
      </c>
      <c r="I2940">
        <v>20104</v>
      </c>
      <c r="J2940" t="s">
        <v>25</v>
      </c>
      <c r="K2940" t="s">
        <v>26</v>
      </c>
      <c r="L2940" t="s">
        <v>506</v>
      </c>
      <c r="M2940" t="s">
        <v>2720</v>
      </c>
    </row>
    <row r="2941" spans="1:13" x14ac:dyDescent="0.35">
      <c r="A2941" s="5">
        <v>45800</v>
      </c>
      <c r="B2941">
        <v>5</v>
      </c>
      <c r="C2941">
        <v>2025</v>
      </c>
      <c r="D2941" t="s">
        <v>679</v>
      </c>
      <c r="E2941">
        <v>1</v>
      </c>
      <c r="F2941" s="6">
        <v>0.58333333333333337</v>
      </c>
      <c r="G2941" s="6">
        <v>0.59027777777777779</v>
      </c>
      <c r="H2941" s="42">
        <f t="shared" si="31"/>
        <v>0.16666666666666607</v>
      </c>
      <c r="I2941" t="s">
        <v>75</v>
      </c>
      <c r="J2941" t="s">
        <v>25</v>
      </c>
      <c r="K2941" t="s">
        <v>26</v>
      </c>
      <c r="L2941" t="s">
        <v>47</v>
      </c>
      <c r="M2941" t="s">
        <v>2721</v>
      </c>
    </row>
    <row r="2942" spans="1:13" x14ac:dyDescent="0.35">
      <c r="A2942" s="5">
        <v>45800</v>
      </c>
      <c r="B2942">
        <v>5</v>
      </c>
      <c r="C2942">
        <v>2025</v>
      </c>
      <c r="D2942" t="s">
        <v>679</v>
      </c>
      <c r="E2942">
        <v>1</v>
      </c>
      <c r="F2942" s="6">
        <v>0.59375</v>
      </c>
      <c r="G2942" s="6">
        <v>0.59722222222222221</v>
      </c>
      <c r="H2942" s="42">
        <f t="shared" si="31"/>
        <v>8.3333333333333037E-2</v>
      </c>
      <c r="I2942" t="s">
        <v>304</v>
      </c>
      <c r="J2942" t="s">
        <v>25</v>
      </c>
      <c r="K2942" t="s">
        <v>26</v>
      </c>
      <c r="L2942" t="s">
        <v>2590</v>
      </c>
      <c r="M2942" t="s">
        <v>2722</v>
      </c>
    </row>
    <row r="2943" spans="1:13" x14ac:dyDescent="0.35">
      <c r="A2943" s="5">
        <v>45800</v>
      </c>
      <c r="B2943">
        <v>5</v>
      </c>
      <c r="C2943">
        <v>2025</v>
      </c>
      <c r="D2943" t="s">
        <v>679</v>
      </c>
      <c r="E2943">
        <v>1</v>
      </c>
      <c r="F2943" s="6">
        <v>0.60763888888888884</v>
      </c>
      <c r="G2943" s="6">
        <v>0.61111111111111116</v>
      </c>
      <c r="H2943" s="42">
        <f t="shared" si="31"/>
        <v>8.3333333333335702E-2</v>
      </c>
      <c r="I2943" t="s">
        <v>42</v>
      </c>
      <c r="J2943" t="s">
        <v>25</v>
      </c>
      <c r="K2943" t="s">
        <v>26</v>
      </c>
      <c r="L2943" t="s">
        <v>53</v>
      </c>
      <c r="M2943" t="s">
        <v>2723</v>
      </c>
    </row>
    <row r="2944" spans="1:13" x14ac:dyDescent="0.35">
      <c r="A2944" s="5">
        <v>45800</v>
      </c>
      <c r="B2944">
        <v>5</v>
      </c>
      <c r="C2944">
        <v>2025</v>
      </c>
      <c r="D2944" t="s">
        <v>679</v>
      </c>
      <c r="E2944">
        <v>1</v>
      </c>
      <c r="F2944" s="6">
        <v>0.62152777777777779</v>
      </c>
      <c r="G2944" s="6">
        <v>0.625</v>
      </c>
      <c r="H2944" s="42">
        <f t="shared" si="31"/>
        <v>8.3333333333333037E-2</v>
      </c>
      <c r="I2944" t="s">
        <v>112</v>
      </c>
      <c r="J2944" t="s">
        <v>25</v>
      </c>
      <c r="K2944" t="s">
        <v>26</v>
      </c>
      <c r="L2944" t="s">
        <v>53</v>
      </c>
      <c r="M2944" t="s">
        <v>2724</v>
      </c>
    </row>
    <row r="2945" spans="1:13" x14ac:dyDescent="0.35">
      <c r="A2945" s="5">
        <v>45800</v>
      </c>
      <c r="B2945">
        <v>5</v>
      </c>
      <c r="C2945">
        <v>2025</v>
      </c>
      <c r="D2945" t="s">
        <v>679</v>
      </c>
      <c r="E2945">
        <v>2</v>
      </c>
      <c r="F2945" s="6">
        <v>0.625</v>
      </c>
      <c r="G2945" s="6">
        <v>0.63541666666666663</v>
      </c>
      <c r="H2945" s="42">
        <f t="shared" si="31"/>
        <v>0.24999999999999911</v>
      </c>
      <c r="I2945" t="s">
        <v>304</v>
      </c>
      <c r="J2945" t="s">
        <v>25</v>
      </c>
      <c r="K2945" t="s">
        <v>26</v>
      </c>
      <c r="L2945" t="s">
        <v>187</v>
      </c>
      <c r="M2945" t="s">
        <v>2725</v>
      </c>
    </row>
    <row r="2946" spans="1:13" x14ac:dyDescent="0.35">
      <c r="A2946" s="5">
        <v>45800</v>
      </c>
      <c r="B2946">
        <v>5</v>
      </c>
      <c r="C2946">
        <v>2025</v>
      </c>
      <c r="D2946" t="s">
        <v>679</v>
      </c>
      <c r="E2946">
        <v>2</v>
      </c>
      <c r="F2946" s="6">
        <v>0.73958333333333337</v>
      </c>
      <c r="G2946" s="6">
        <v>0.74652777777777779</v>
      </c>
      <c r="H2946" s="42">
        <f t="shared" si="31"/>
        <v>0.16666666666666607</v>
      </c>
      <c r="I2946" t="s">
        <v>56</v>
      </c>
      <c r="J2946" t="s">
        <v>30</v>
      </c>
      <c r="K2946" t="s">
        <v>52</v>
      </c>
      <c r="L2946" t="s">
        <v>57</v>
      </c>
      <c r="M2946" t="s">
        <v>2726</v>
      </c>
    </row>
    <row r="2947" spans="1:13" x14ac:dyDescent="0.35">
      <c r="A2947" s="5">
        <v>45800</v>
      </c>
      <c r="B2947">
        <v>5</v>
      </c>
      <c r="C2947">
        <v>2025</v>
      </c>
      <c r="D2947" t="s">
        <v>679</v>
      </c>
      <c r="E2947">
        <v>2</v>
      </c>
      <c r="F2947" s="6">
        <v>0.79166666666666663</v>
      </c>
      <c r="G2947" s="6">
        <v>0.80555555555555558</v>
      </c>
      <c r="H2947" s="42">
        <f t="shared" si="31"/>
        <v>0.33333333333333481</v>
      </c>
      <c r="I2947" t="s">
        <v>56</v>
      </c>
      <c r="J2947" t="s">
        <v>30</v>
      </c>
      <c r="K2947" t="s">
        <v>52</v>
      </c>
      <c r="L2947" t="s">
        <v>57</v>
      </c>
      <c r="M2947" t="s">
        <v>4957</v>
      </c>
    </row>
    <row r="2948" spans="1:13" x14ac:dyDescent="0.35">
      <c r="A2948" s="5">
        <v>45800</v>
      </c>
      <c r="B2948">
        <v>5</v>
      </c>
      <c r="C2948">
        <v>2025</v>
      </c>
      <c r="D2948" t="s">
        <v>679</v>
      </c>
      <c r="E2948">
        <v>2</v>
      </c>
      <c r="F2948" s="6">
        <v>0.88541666666666663</v>
      </c>
      <c r="G2948" s="6">
        <v>0.88888888888888884</v>
      </c>
      <c r="H2948" s="42">
        <f t="shared" si="31"/>
        <v>8.3333333333333037E-2</v>
      </c>
      <c r="I2948" t="s">
        <v>56</v>
      </c>
      <c r="J2948" t="s">
        <v>30</v>
      </c>
      <c r="K2948" t="s">
        <v>52</v>
      </c>
      <c r="L2948" t="s">
        <v>57</v>
      </c>
      <c r="M2948" t="s">
        <v>2727</v>
      </c>
    </row>
    <row r="2949" spans="1:13" x14ac:dyDescent="0.35">
      <c r="A2949" s="5">
        <v>45800</v>
      </c>
      <c r="B2949">
        <v>5</v>
      </c>
      <c r="C2949">
        <v>2025</v>
      </c>
      <c r="D2949" t="s">
        <v>679</v>
      </c>
      <c r="E2949">
        <v>2</v>
      </c>
      <c r="F2949" s="6">
        <v>0.89930555555555558</v>
      </c>
      <c r="G2949" s="6">
        <v>0.90277777777777779</v>
      </c>
      <c r="H2949" s="42">
        <f t="shared" si="31"/>
        <v>8.3333333333333037E-2</v>
      </c>
      <c r="I2949" t="s">
        <v>42</v>
      </c>
      <c r="J2949" t="s">
        <v>25</v>
      </c>
      <c r="K2949" t="s">
        <v>26</v>
      </c>
      <c r="L2949" t="s">
        <v>1196</v>
      </c>
      <c r="M2949" t="s">
        <v>2728</v>
      </c>
    </row>
    <row r="2950" spans="1:13" x14ac:dyDescent="0.35">
      <c r="A2950" s="5">
        <v>45800</v>
      </c>
      <c r="B2950">
        <v>5</v>
      </c>
      <c r="C2950">
        <v>2025</v>
      </c>
      <c r="D2950" t="s">
        <v>679</v>
      </c>
      <c r="E2950">
        <v>3</v>
      </c>
      <c r="F2950" s="6">
        <v>0.93402777777777779</v>
      </c>
      <c r="G2950" s="6">
        <v>0.9375</v>
      </c>
      <c r="H2950" s="42">
        <f t="shared" si="31"/>
        <v>8.3333333333333037E-2</v>
      </c>
      <c r="I2950" t="s">
        <v>42</v>
      </c>
      <c r="J2950" t="s">
        <v>25</v>
      </c>
      <c r="K2950" t="s">
        <v>26</v>
      </c>
      <c r="L2950" t="s">
        <v>53</v>
      </c>
      <c r="M2950" t="s">
        <v>2729</v>
      </c>
    </row>
    <row r="2951" spans="1:13" x14ac:dyDescent="0.35">
      <c r="A2951" s="5">
        <v>45800</v>
      </c>
      <c r="B2951">
        <v>5</v>
      </c>
      <c r="C2951">
        <v>2025</v>
      </c>
      <c r="D2951" t="s">
        <v>679</v>
      </c>
      <c r="E2951">
        <v>3</v>
      </c>
      <c r="F2951" s="6">
        <v>0.94791666666666663</v>
      </c>
      <c r="G2951" s="6">
        <v>0.95138888888888884</v>
      </c>
      <c r="H2951" s="42">
        <f t="shared" si="31"/>
        <v>8.3333333333333037E-2</v>
      </c>
      <c r="I2951" t="s">
        <v>42</v>
      </c>
      <c r="J2951" t="s">
        <v>25</v>
      </c>
      <c r="K2951" t="s">
        <v>26</v>
      </c>
      <c r="L2951" t="s">
        <v>53</v>
      </c>
      <c r="M2951" t="s">
        <v>2730</v>
      </c>
    </row>
    <row r="2952" spans="1:13" x14ac:dyDescent="0.35">
      <c r="A2952" s="5">
        <v>45800</v>
      </c>
      <c r="B2952">
        <v>5</v>
      </c>
      <c r="C2952">
        <v>2025</v>
      </c>
      <c r="D2952" t="s">
        <v>679</v>
      </c>
      <c r="E2952">
        <v>3</v>
      </c>
      <c r="F2952" s="6">
        <v>5.2083333333333336E-2</v>
      </c>
      <c r="G2952" s="6">
        <v>5.9027777777777776E-2</v>
      </c>
      <c r="H2952" s="42">
        <f t="shared" si="31"/>
        <v>0.16666666666666657</v>
      </c>
      <c r="I2952" t="s">
        <v>84</v>
      </c>
      <c r="J2952" t="s">
        <v>25</v>
      </c>
      <c r="K2952" t="s">
        <v>26</v>
      </c>
      <c r="L2952" t="s">
        <v>47</v>
      </c>
      <c r="M2952" t="s">
        <v>4958</v>
      </c>
    </row>
    <row r="2953" spans="1:13" x14ac:dyDescent="0.35">
      <c r="A2953" s="5">
        <v>45800</v>
      </c>
      <c r="B2953">
        <v>5</v>
      </c>
      <c r="C2953">
        <v>2025</v>
      </c>
      <c r="D2953" t="s">
        <v>679</v>
      </c>
      <c r="E2953">
        <v>3</v>
      </c>
      <c r="F2953" s="6">
        <v>5.9027777777777776E-2</v>
      </c>
      <c r="G2953" s="6">
        <v>6.5972222222222224E-2</v>
      </c>
      <c r="H2953" s="42">
        <f t="shared" si="31"/>
        <v>0.16666666666666674</v>
      </c>
      <c r="I2953" t="s">
        <v>2789</v>
      </c>
      <c r="J2953" t="s">
        <v>25</v>
      </c>
      <c r="K2953" t="s">
        <v>26</v>
      </c>
      <c r="L2953" t="s">
        <v>2590</v>
      </c>
      <c r="M2953" t="s">
        <v>2731</v>
      </c>
    </row>
    <row r="2954" spans="1:13" x14ac:dyDescent="0.35">
      <c r="A2954" s="5">
        <v>45800</v>
      </c>
      <c r="B2954">
        <v>5</v>
      </c>
      <c r="C2954">
        <v>2025</v>
      </c>
      <c r="D2954" t="s">
        <v>679</v>
      </c>
      <c r="E2954">
        <v>3</v>
      </c>
      <c r="F2954" s="6">
        <v>6.5972222222222224E-2</v>
      </c>
      <c r="G2954" s="6">
        <v>7.2916666666666671E-2</v>
      </c>
      <c r="H2954" s="42">
        <f t="shared" si="31"/>
        <v>0.16666666666666674</v>
      </c>
      <c r="I2954" t="s">
        <v>42</v>
      </c>
      <c r="J2954" t="s">
        <v>25</v>
      </c>
      <c r="K2954" t="s">
        <v>26</v>
      </c>
      <c r="L2954" t="s">
        <v>47</v>
      </c>
      <c r="M2954" t="s">
        <v>2732</v>
      </c>
    </row>
    <row r="2955" spans="1:13" x14ac:dyDescent="0.35">
      <c r="A2955" s="5">
        <v>45800</v>
      </c>
      <c r="B2955">
        <v>5</v>
      </c>
      <c r="C2955">
        <v>2025</v>
      </c>
      <c r="D2955" t="s">
        <v>679</v>
      </c>
      <c r="E2955">
        <v>3</v>
      </c>
      <c r="F2955" s="6">
        <v>0.1076388888888889</v>
      </c>
      <c r="G2955" s="6">
        <v>0.1111111111111111</v>
      </c>
      <c r="H2955" s="42">
        <f t="shared" si="31"/>
        <v>8.3333333333333037E-2</v>
      </c>
      <c r="I2955" t="s">
        <v>42</v>
      </c>
      <c r="J2955" t="s">
        <v>25</v>
      </c>
      <c r="K2955" t="s">
        <v>26</v>
      </c>
      <c r="L2955" t="s">
        <v>47</v>
      </c>
      <c r="M2955" t="s">
        <v>2733</v>
      </c>
    </row>
    <row r="2956" spans="1:13" x14ac:dyDescent="0.35">
      <c r="A2956" s="5">
        <v>45800</v>
      </c>
      <c r="B2956">
        <v>5</v>
      </c>
      <c r="C2956">
        <v>2025</v>
      </c>
      <c r="D2956" t="s">
        <v>679</v>
      </c>
      <c r="E2956">
        <v>3</v>
      </c>
      <c r="F2956" s="6">
        <v>0.1388888888888889</v>
      </c>
      <c r="G2956" s="6">
        <v>0.14583333333333334</v>
      </c>
      <c r="H2956" s="42">
        <f t="shared" si="31"/>
        <v>0.16666666666666674</v>
      </c>
      <c r="I2956" t="s">
        <v>112</v>
      </c>
      <c r="J2956" t="s">
        <v>25</v>
      </c>
      <c r="K2956" t="s">
        <v>26</v>
      </c>
      <c r="L2956" t="s">
        <v>47</v>
      </c>
      <c r="M2956" t="s">
        <v>2734</v>
      </c>
    </row>
    <row r="2957" spans="1:13" x14ac:dyDescent="0.35">
      <c r="A2957" s="5">
        <v>45800</v>
      </c>
      <c r="B2957">
        <v>5</v>
      </c>
      <c r="C2957">
        <v>2025</v>
      </c>
      <c r="D2957" t="s">
        <v>679</v>
      </c>
      <c r="E2957">
        <v>3</v>
      </c>
      <c r="F2957" s="6">
        <v>0.15972222222222221</v>
      </c>
      <c r="G2957" s="6">
        <v>0.16319444444444445</v>
      </c>
      <c r="H2957" s="42">
        <f t="shared" si="31"/>
        <v>8.3333333333333703E-2</v>
      </c>
      <c r="I2957" t="s">
        <v>42</v>
      </c>
      <c r="J2957" t="s">
        <v>25</v>
      </c>
      <c r="K2957" t="s">
        <v>26</v>
      </c>
      <c r="L2957" t="s">
        <v>53</v>
      </c>
      <c r="M2957" t="s">
        <v>2735</v>
      </c>
    </row>
    <row r="2958" spans="1:13" x14ac:dyDescent="0.35">
      <c r="A2958" s="5">
        <v>45800</v>
      </c>
      <c r="B2958">
        <v>5</v>
      </c>
      <c r="C2958">
        <v>2025</v>
      </c>
      <c r="D2958" t="s">
        <v>679</v>
      </c>
      <c r="E2958">
        <v>3</v>
      </c>
      <c r="F2958" s="6">
        <v>0.22916666666666666</v>
      </c>
      <c r="G2958" s="6">
        <v>0.25694444444444442</v>
      </c>
      <c r="H2958" s="42">
        <f t="shared" si="31"/>
        <v>0.6666666666666663</v>
      </c>
      <c r="I2958" t="s">
        <v>56</v>
      </c>
      <c r="J2958" t="s">
        <v>38</v>
      </c>
      <c r="K2958" t="s">
        <v>103</v>
      </c>
      <c r="L2958" t="s">
        <v>1335</v>
      </c>
      <c r="M2958" t="s">
        <v>4959</v>
      </c>
    </row>
    <row r="2959" spans="1:13" x14ac:dyDescent="0.35">
      <c r="A2959" s="5">
        <v>45800</v>
      </c>
      <c r="B2959">
        <v>5</v>
      </c>
      <c r="C2959">
        <v>2025</v>
      </c>
      <c r="D2959" t="s">
        <v>679</v>
      </c>
      <c r="E2959">
        <v>3</v>
      </c>
      <c r="F2959" s="6">
        <v>0.27777777777777779</v>
      </c>
      <c r="G2959" s="6">
        <v>0.29166666666666669</v>
      </c>
      <c r="H2959" s="42">
        <f t="shared" si="31"/>
        <v>0.33333333333333348</v>
      </c>
      <c r="I2959" t="s">
        <v>56</v>
      </c>
      <c r="J2959" t="s">
        <v>30</v>
      </c>
      <c r="K2959" t="s">
        <v>52</v>
      </c>
      <c r="L2959" t="s">
        <v>57</v>
      </c>
      <c r="M2959" t="s">
        <v>501</v>
      </c>
    </row>
    <row r="2960" spans="1:13" x14ac:dyDescent="0.35">
      <c r="A2960" s="5">
        <v>45801</v>
      </c>
      <c r="B2960">
        <v>5</v>
      </c>
      <c r="C2960">
        <v>2025</v>
      </c>
      <c r="D2960" t="s">
        <v>679</v>
      </c>
      <c r="E2960">
        <v>1</v>
      </c>
      <c r="F2960" s="6">
        <v>0.29166666666666669</v>
      </c>
      <c r="G2960" s="6">
        <v>0.2951388888888889</v>
      </c>
      <c r="H2960" s="42">
        <f t="shared" ref="H2960:H3023" si="32">(G2960-F2960)*24</f>
        <v>8.3333333333333037E-2</v>
      </c>
      <c r="I2960" t="s">
        <v>56</v>
      </c>
      <c r="J2960" t="s">
        <v>30</v>
      </c>
      <c r="K2960" t="s">
        <v>52</v>
      </c>
      <c r="L2960" t="s">
        <v>57</v>
      </c>
      <c r="M2960" t="s">
        <v>2736</v>
      </c>
    </row>
    <row r="2961" spans="1:13" x14ac:dyDescent="0.35">
      <c r="A2961" s="5">
        <v>45801</v>
      </c>
      <c r="B2961">
        <v>5</v>
      </c>
      <c r="C2961">
        <v>2025</v>
      </c>
      <c r="D2961" t="s">
        <v>679</v>
      </c>
      <c r="E2961">
        <v>1</v>
      </c>
      <c r="F2961" s="6">
        <v>0.2986111111111111</v>
      </c>
      <c r="G2961" s="6">
        <v>0.3263888888888889</v>
      </c>
      <c r="H2961" s="42">
        <f t="shared" si="32"/>
        <v>0.66666666666666696</v>
      </c>
      <c r="I2961" t="s">
        <v>24</v>
      </c>
      <c r="J2961" t="s">
        <v>25</v>
      </c>
      <c r="K2961" t="s">
        <v>26</v>
      </c>
      <c r="L2961" t="s">
        <v>47</v>
      </c>
      <c r="M2961" t="s">
        <v>2737</v>
      </c>
    </row>
    <row r="2962" spans="1:13" x14ac:dyDescent="0.35">
      <c r="A2962" s="5">
        <v>45801</v>
      </c>
      <c r="B2962">
        <v>5</v>
      </c>
      <c r="C2962">
        <v>2025</v>
      </c>
      <c r="D2962" t="s">
        <v>679</v>
      </c>
      <c r="E2962">
        <v>1</v>
      </c>
      <c r="F2962" s="6">
        <v>0.34375</v>
      </c>
      <c r="G2962" s="6">
        <v>0.35069444444444442</v>
      </c>
      <c r="H2962" s="42">
        <f t="shared" si="32"/>
        <v>0.16666666666666607</v>
      </c>
      <c r="I2962" t="s">
        <v>56</v>
      </c>
      <c r="J2962" t="s">
        <v>30</v>
      </c>
      <c r="K2962" t="s">
        <v>52</v>
      </c>
      <c r="L2962" t="s">
        <v>57</v>
      </c>
      <c r="M2962" t="s">
        <v>2738</v>
      </c>
    </row>
    <row r="2963" spans="1:13" x14ac:dyDescent="0.35">
      <c r="A2963" s="5">
        <v>45801</v>
      </c>
      <c r="B2963">
        <v>5</v>
      </c>
      <c r="C2963">
        <v>2025</v>
      </c>
      <c r="D2963" t="s">
        <v>679</v>
      </c>
      <c r="E2963">
        <v>1</v>
      </c>
      <c r="F2963" s="6">
        <v>0.35069444444444442</v>
      </c>
      <c r="G2963" s="6">
        <v>0.3611111111111111</v>
      </c>
      <c r="H2963" s="42">
        <f t="shared" si="32"/>
        <v>0.25000000000000044</v>
      </c>
      <c r="I2963" t="s">
        <v>289</v>
      </c>
      <c r="J2963" t="s">
        <v>38</v>
      </c>
      <c r="K2963" t="s">
        <v>39</v>
      </c>
      <c r="L2963" t="s">
        <v>139</v>
      </c>
      <c r="M2963" t="s">
        <v>2739</v>
      </c>
    </row>
    <row r="2964" spans="1:13" x14ac:dyDescent="0.35">
      <c r="A2964" s="5">
        <v>45801</v>
      </c>
      <c r="B2964">
        <v>5</v>
      </c>
      <c r="C2964">
        <v>2025</v>
      </c>
      <c r="D2964" t="s">
        <v>679</v>
      </c>
      <c r="E2964">
        <v>1</v>
      </c>
      <c r="F2964" s="6">
        <v>0.36458333333333331</v>
      </c>
      <c r="G2964" s="6">
        <v>0.37152777777777779</v>
      </c>
      <c r="H2964" s="42">
        <f t="shared" si="32"/>
        <v>0.16666666666666741</v>
      </c>
      <c r="I2964" t="s">
        <v>304</v>
      </c>
      <c r="J2964" t="s">
        <v>25</v>
      </c>
      <c r="K2964" t="s">
        <v>26</v>
      </c>
      <c r="L2964" t="s">
        <v>2790</v>
      </c>
      <c r="M2964" t="s">
        <v>2740</v>
      </c>
    </row>
    <row r="2965" spans="1:13" x14ac:dyDescent="0.35">
      <c r="A2965" s="5">
        <v>45801</v>
      </c>
      <c r="B2965">
        <v>5</v>
      </c>
      <c r="C2965">
        <v>2025</v>
      </c>
      <c r="D2965" t="s">
        <v>679</v>
      </c>
      <c r="E2965">
        <v>1</v>
      </c>
      <c r="F2965" s="6">
        <v>0.37152777777777779</v>
      </c>
      <c r="G2965" s="6">
        <v>0.375</v>
      </c>
      <c r="H2965" s="42">
        <f t="shared" si="32"/>
        <v>8.3333333333333037E-2</v>
      </c>
      <c r="I2965" t="s">
        <v>168</v>
      </c>
      <c r="J2965" t="s">
        <v>25</v>
      </c>
      <c r="K2965" t="s">
        <v>26</v>
      </c>
      <c r="L2965" t="s">
        <v>47</v>
      </c>
      <c r="M2965" t="s">
        <v>2741</v>
      </c>
    </row>
    <row r="2966" spans="1:13" x14ac:dyDescent="0.35">
      <c r="A2966" s="5">
        <v>45801</v>
      </c>
      <c r="B2966">
        <v>5</v>
      </c>
      <c r="C2966">
        <v>2025</v>
      </c>
      <c r="D2966" t="s">
        <v>679</v>
      </c>
      <c r="E2966">
        <v>1</v>
      </c>
      <c r="F2966" s="6">
        <v>0.38541666666666669</v>
      </c>
      <c r="G2966" s="6">
        <v>0.3888888888888889</v>
      </c>
      <c r="H2966" s="42">
        <f t="shared" si="32"/>
        <v>8.3333333333333037E-2</v>
      </c>
      <c r="I2966" t="s">
        <v>56</v>
      </c>
      <c r="J2966" t="s">
        <v>30</v>
      </c>
      <c r="K2966" t="s">
        <v>52</v>
      </c>
      <c r="L2966" t="s">
        <v>57</v>
      </c>
      <c r="M2966" t="s">
        <v>2742</v>
      </c>
    </row>
    <row r="2967" spans="1:13" x14ac:dyDescent="0.35">
      <c r="A2967" s="5">
        <v>45801</v>
      </c>
      <c r="B2967">
        <v>5</v>
      </c>
      <c r="C2967">
        <v>2025</v>
      </c>
      <c r="D2967" t="s">
        <v>679</v>
      </c>
      <c r="E2967">
        <v>1</v>
      </c>
      <c r="F2967" s="6">
        <v>0.39583333333333331</v>
      </c>
      <c r="G2967" s="6">
        <v>0.40277777777777779</v>
      </c>
      <c r="H2967" s="42">
        <f t="shared" si="32"/>
        <v>0.16666666666666741</v>
      </c>
      <c r="I2967" t="s">
        <v>56</v>
      </c>
      <c r="J2967" t="s">
        <v>30</v>
      </c>
      <c r="K2967" t="s">
        <v>52</v>
      </c>
      <c r="L2967" t="s">
        <v>57</v>
      </c>
      <c r="M2967" t="s">
        <v>2743</v>
      </c>
    </row>
    <row r="2968" spans="1:13" x14ac:dyDescent="0.35">
      <c r="A2968" s="5">
        <v>45801</v>
      </c>
      <c r="B2968">
        <v>5</v>
      </c>
      <c r="C2968">
        <v>2025</v>
      </c>
      <c r="D2968" t="s">
        <v>679</v>
      </c>
      <c r="E2968">
        <v>1</v>
      </c>
      <c r="F2968" s="6">
        <v>0.4236111111111111</v>
      </c>
      <c r="G2968" s="6">
        <v>0.43055555555555558</v>
      </c>
      <c r="H2968" s="42">
        <f t="shared" si="32"/>
        <v>0.16666666666666741</v>
      </c>
      <c r="I2968" t="s">
        <v>56</v>
      </c>
      <c r="J2968" t="s">
        <v>30</v>
      </c>
      <c r="K2968" t="s">
        <v>52</v>
      </c>
      <c r="L2968" t="s">
        <v>57</v>
      </c>
      <c r="M2968" t="s">
        <v>2744</v>
      </c>
    </row>
    <row r="2969" spans="1:13" x14ac:dyDescent="0.35">
      <c r="A2969" s="5">
        <v>45801</v>
      </c>
      <c r="B2969">
        <v>5</v>
      </c>
      <c r="C2969">
        <v>2025</v>
      </c>
      <c r="D2969" t="s">
        <v>679</v>
      </c>
      <c r="E2969">
        <v>1</v>
      </c>
      <c r="F2969" s="6">
        <v>0.43402777777777779</v>
      </c>
      <c r="G2969" s="6">
        <v>0.44097222222222221</v>
      </c>
      <c r="H2969" s="42">
        <f t="shared" si="32"/>
        <v>0.16666666666666607</v>
      </c>
      <c r="I2969" t="s">
        <v>84</v>
      </c>
      <c r="J2969" t="s">
        <v>25</v>
      </c>
      <c r="K2969" t="s">
        <v>26</v>
      </c>
      <c r="L2969" t="s">
        <v>47</v>
      </c>
      <c r="M2969" t="s">
        <v>2745</v>
      </c>
    </row>
    <row r="2970" spans="1:13" x14ac:dyDescent="0.35">
      <c r="A2970" s="5">
        <v>45801</v>
      </c>
      <c r="B2970">
        <v>5</v>
      </c>
      <c r="C2970">
        <v>2025</v>
      </c>
      <c r="D2970" t="s">
        <v>679</v>
      </c>
      <c r="E2970">
        <v>1</v>
      </c>
      <c r="F2970" s="6">
        <v>0.47569444444444442</v>
      </c>
      <c r="G2970" s="6">
        <v>0.4826388888888889</v>
      </c>
      <c r="H2970" s="42">
        <f t="shared" si="32"/>
        <v>0.16666666666666741</v>
      </c>
      <c r="I2970" t="s">
        <v>84</v>
      </c>
      <c r="J2970" t="s">
        <v>25</v>
      </c>
      <c r="K2970" t="s">
        <v>26</v>
      </c>
      <c r="L2970" t="s">
        <v>47</v>
      </c>
      <c r="M2970" t="s">
        <v>2746</v>
      </c>
    </row>
    <row r="2971" spans="1:13" x14ac:dyDescent="0.35">
      <c r="A2971" s="5">
        <v>45801</v>
      </c>
      <c r="B2971">
        <v>5</v>
      </c>
      <c r="C2971">
        <v>2025</v>
      </c>
      <c r="D2971" t="s">
        <v>679</v>
      </c>
      <c r="E2971">
        <v>1</v>
      </c>
      <c r="F2971" s="6">
        <v>0.4826388888888889</v>
      </c>
      <c r="G2971" s="6">
        <v>0.49305555555555558</v>
      </c>
      <c r="H2971" s="42">
        <f t="shared" si="32"/>
        <v>0.25000000000000044</v>
      </c>
      <c r="I2971" t="s">
        <v>304</v>
      </c>
      <c r="J2971" t="s">
        <v>25</v>
      </c>
      <c r="K2971" t="s">
        <v>26</v>
      </c>
      <c r="L2971" t="s">
        <v>2590</v>
      </c>
      <c r="M2971" t="s">
        <v>2747</v>
      </c>
    </row>
    <row r="2972" spans="1:13" x14ac:dyDescent="0.35">
      <c r="A2972" s="5">
        <v>45801</v>
      </c>
      <c r="B2972">
        <v>5</v>
      </c>
      <c r="C2972">
        <v>2025</v>
      </c>
      <c r="D2972" t="s">
        <v>679</v>
      </c>
      <c r="E2972">
        <v>1</v>
      </c>
      <c r="F2972" s="6">
        <v>0.54166666666666663</v>
      </c>
      <c r="G2972" s="6">
        <v>0.55208333333333337</v>
      </c>
      <c r="H2972" s="42">
        <f t="shared" si="32"/>
        <v>0.25000000000000178</v>
      </c>
      <c r="I2972" t="s">
        <v>66</v>
      </c>
      <c r="J2972" t="s">
        <v>25</v>
      </c>
      <c r="K2972" t="s">
        <v>26</v>
      </c>
      <c r="L2972" t="s">
        <v>2584</v>
      </c>
      <c r="M2972" t="s">
        <v>2749</v>
      </c>
    </row>
    <row r="2973" spans="1:13" x14ac:dyDescent="0.35">
      <c r="A2973" s="5">
        <v>45801</v>
      </c>
      <c r="B2973">
        <v>5</v>
      </c>
      <c r="C2973">
        <v>2025</v>
      </c>
      <c r="D2973" t="s">
        <v>679</v>
      </c>
      <c r="E2973">
        <v>1</v>
      </c>
      <c r="F2973" s="6">
        <v>0.56944444444444442</v>
      </c>
      <c r="G2973" s="6">
        <v>0.57638888888888884</v>
      </c>
      <c r="H2973" s="42">
        <f t="shared" si="32"/>
        <v>0.16666666666666607</v>
      </c>
      <c r="I2973" t="s">
        <v>56</v>
      </c>
      <c r="J2973" t="s">
        <v>30</v>
      </c>
      <c r="K2973" t="s">
        <v>52</v>
      </c>
      <c r="L2973" t="s">
        <v>57</v>
      </c>
      <c r="M2973" t="s">
        <v>2748</v>
      </c>
    </row>
    <row r="2974" spans="1:13" x14ac:dyDescent="0.35">
      <c r="A2974" s="5">
        <v>45801</v>
      </c>
      <c r="B2974">
        <v>5</v>
      </c>
      <c r="C2974">
        <v>2025</v>
      </c>
      <c r="D2974" t="s">
        <v>679</v>
      </c>
      <c r="E2974">
        <v>1</v>
      </c>
      <c r="F2974" s="6">
        <v>0.60763888888888884</v>
      </c>
      <c r="G2974" s="6">
        <v>0.61805555555555558</v>
      </c>
      <c r="H2974" s="42">
        <f t="shared" si="32"/>
        <v>0.25000000000000178</v>
      </c>
      <c r="I2974" t="s">
        <v>84</v>
      </c>
      <c r="J2974" t="s">
        <v>25</v>
      </c>
      <c r="K2974" t="s">
        <v>26</v>
      </c>
      <c r="L2974" t="s">
        <v>47</v>
      </c>
      <c r="M2974" t="s">
        <v>4960</v>
      </c>
    </row>
    <row r="2975" spans="1:13" x14ac:dyDescent="0.35">
      <c r="A2975" s="5">
        <v>45801</v>
      </c>
      <c r="B2975">
        <v>5</v>
      </c>
      <c r="C2975">
        <v>2025</v>
      </c>
      <c r="D2975" t="s">
        <v>679</v>
      </c>
      <c r="E2975">
        <v>1</v>
      </c>
      <c r="F2975" s="6">
        <v>0.61805555555555558</v>
      </c>
      <c r="G2975" s="6">
        <v>0.625</v>
      </c>
      <c r="H2975" s="42">
        <f t="shared" si="32"/>
        <v>0.16666666666666607</v>
      </c>
      <c r="I2975" t="s">
        <v>66</v>
      </c>
      <c r="J2975" t="s">
        <v>25</v>
      </c>
      <c r="K2975" t="s">
        <v>26</v>
      </c>
      <c r="L2975" t="s">
        <v>27</v>
      </c>
      <c r="M2975" t="s">
        <v>2750</v>
      </c>
    </row>
    <row r="2976" spans="1:13" x14ac:dyDescent="0.35">
      <c r="A2976" s="5">
        <v>45801</v>
      </c>
      <c r="B2976">
        <v>5</v>
      </c>
      <c r="C2976">
        <v>2025</v>
      </c>
      <c r="D2976" t="s">
        <v>679</v>
      </c>
      <c r="E2976">
        <v>2</v>
      </c>
      <c r="F2976" s="6">
        <v>0.625</v>
      </c>
      <c r="G2976" s="6">
        <v>0.64236111111111116</v>
      </c>
      <c r="H2976" s="42">
        <f t="shared" si="32"/>
        <v>0.41666666666666785</v>
      </c>
      <c r="I2976" t="s">
        <v>66</v>
      </c>
      <c r="J2976" t="s">
        <v>25</v>
      </c>
      <c r="K2976" t="s">
        <v>26</v>
      </c>
      <c r="L2976" t="s">
        <v>47</v>
      </c>
      <c r="M2976" t="s">
        <v>2751</v>
      </c>
    </row>
    <row r="2977" spans="1:13" x14ac:dyDescent="0.35">
      <c r="A2977" s="5">
        <v>45801</v>
      </c>
      <c r="B2977">
        <v>5</v>
      </c>
      <c r="C2977">
        <v>2025</v>
      </c>
      <c r="D2977" t="s">
        <v>679</v>
      </c>
      <c r="E2977">
        <v>2</v>
      </c>
      <c r="F2977" s="6">
        <v>0.70833333333333337</v>
      </c>
      <c r="G2977" s="6">
        <v>0.71527777777777779</v>
      </c>
      <c r="H2977" s="42">
        <f t="shared" si="32"/>
        <v>0.16666666666666607</v>
      </c>
      <c r="I2977" t="s">
        <v>56</v>
      </c>
      <c r="J2977" t="s">
        <v>30</v>
      </c>
      <c r="K2977" t="s">
        <v>52</v>
      </c>
      <c r="L2977" t="s">
        <v>57</v>
      </c>
      <c r="M2977" t="s">
        <v>2752</v>
      </c>
    </row>
    <row r="2978" spans="1:13" x14ac:dyDescent="0.35">
      <c r="A2978" s="5">
        <v>45801</v>
      </c>
      <c r="B2978">
        <v>5</v>
      </c>
      <c r="C2978">
        <v>2025</v>
      </c>
      <c r="D2978" t="s">
        <v>679</v>
      </c>
      <c r="E2978">
        <v>2</v>
      </c>
      <c r="F2978" s="6">
        <v>0.71875</v>
      </c>
      <c r="G2978" s="6">
        <v>0.72569444444444442</v>
      </c>
      <c r="H2978" s="42">
        <f t="shared" si="32"/>
        <v>0.16666666666666607</v>
      </c>
      <c r="I2978" t="s">
        <v>42</v>
      </c>
      <c r="J2978" t="s">
        <v>25</v>
      </c>
      <c r="K2978" t="s">
        <v>26</v>
      </c>
      <c r="L2978" t="s">
        <v>53</v>
      </c>
      <c r="M2978" t="s">
        <v>2753</v>
      </c>
    </row>
    <row r="2979" spans="1:13" x14ac:dyDescent="0.35">
      <c r="A2979" s="5">
        <v>45801</v>
      </c>
      <c r="B2979">
        <v>5</v>
      </c>
      <c r="C2979">
        <v>2025</v>
      </c>
      <c r="D2979" t="s">
        <v>679</v>
      </c>
      <c r="E2979">
        <v>2</v>
      </c>
      <c r="F2979" s="6">
        <v>0.73611111111111116</v>
      </c>
      <c r="G2979" s="6">
        <v>0.74305555555555558</v>
      </c>
      <c r="H2979" s="42">
        <f t="shared" si="32"/>
        <v>0.16666666666666607</v>
      </c>
      <c r="I2979" t="s">
        <v>56</v>
      </c>
      <c r="J2979" t="s">
        <v>30</v>
      </c>
      <c r="K2979" t="s">
        <v>52</v>
      </c>
      <c r="L2979" t="s">
        <v>57</v>
      </c>
      <c r="M2979" t="s">
        <v>950</v>
      </c>
    </row>
    <row r="2980" spans="1:13" x14ac:dyDescent="0.35">
      <c r="A2980" s="5">
        <v>45801</v>
      </c>
      <c r="B2980">
        <v>5</v>
      </c>
      <c r="C2980">
        <v>2025</v>
      </c>
      <c r="D2980" t="s">
        <v>679</v>
      </c>
      <c r="E2980">
        <v>2</v>
      </c>
      <c r="F2980" s="6">
        <v>0.79166666666666663</v>
      </c>
      <c r="G2980" s="6">
        <v>0.79861111111111116</v>
      </c>
      <c r="H2980" s="42">
        <f t="shared" si="32"/>
        <v>0.16666666666666874</v>
      </c>
      <c r="I2980" t="s">
        <v>66</v>
      </c>
      <c r="J2980" t="s">
        <v>25</v>
      </c>
      <c r="K2980" t="s">
        <v>26</v>
      </c>
      <c r="L2980" t="s">
        <v>139</v>
      </c>
      <c r="M2980" t="s">
        <v>2754</v>
      </c>
    </row>
    <row r="2981" spans="1:13" x14ac:dyDescent="0.35">
      <c r="A2981" s="5">
        <v>45801</v>
      </c>
      <c r="B2981">
        <v>5</v>
      </c>
      <c r="C2981">
        <v>2025</v>
      </c>
      <c r="D2981" t="s">
        <v>679</v>
      </c>
      <c r="E2981">
        <v>2</v>
      </c>
      <c r="F2981" s="6">
        <v>0.83333333333333337</v>
      </c>
      <c r="G2981" s="6">
        <v>0.83680555555555558</v>
      </c>
      <c r="H2981" s="42">
        <f t="shared" si="32"/>
        <v>8.3333333333333037E-2</v>
      </c>
      <c r="I2981" t="s">
        <v>419</v>
      </c>
      <c r="J2981" t="s">
        <v>25</v>
      </c>
      <c r="K2981" t="s">
        <v>26</v>
      </c>
      <c r="L2981" t="s">
        <v>432</v>
      </c>
      <c r="M2981" t="s">
        <v>4961</v>
      </c>
    </row>
    <row r="2982" spans="1:13" x14ac:dyDescent="0.35">
      <c r="A2982" s="5">
        <v>45801</v>
      </c>
      <c r="B2982">
        <v>5</v>
      </c>
      <c r="C2982">
        <v>2025</v>
      </c>
      <c r="D2982" t="s">
        <v>679</v>
      </c>
      <c r="E2982">
        <v>2</v>
      </c>
      <c r="F2982" s="6">
        <v>0.88888888888888884</v>
      </c>
      <c r="G2982" s="6">
        <v>0.89236111111111116</v>
      </c>
      <c r="H2982" s="42">
        <f t="shared" si="32"/>
        <v>8.3333333333335702E-2</v>
      </c>
      <c r="I2982" t="s">
        <v>56</v>
      </c>
      <c r="J2982" t="s">
        <v>30</v>
      </c>
      <c r="K2982" t="s">
        <v>52</v>
      </c>
      <c r="L2982" t="s">
        <v>57</v>
      </c>
      <c r="M2982" t="s">
        <v>2755</v>
      </c>
    </row>
    <row r="2983" spans="1:13" x14ac:dyDescent="0.35">
      <c r="A2983" s="5">
        <v>45801</v>
      </c>
      <c r="B2983">
        <v>5</v>
      </c>
      <c r="C2983">
        <v>2025</v>
      </c>
      <c r="D2983" t="s">
        <v>679</v>
      </c>
      <c r="E2983">
        <v>2</v>
      </c>
      <c r="F2983" s="6">
        <v>0.89583333333333337</v>
      </c>
      <c r="G2983" s="6">
        <v>0.89930555555555558</v>
      </c>
      <c r="H2983" s="42">
        <f t="shared" si="32"/>
        <v>8.3333333333333037E-2</v>
      </c>
      <c r="I2983" t="s">
        <v>42</v>
      </c>
      <c r="J2983" t="s">
        <v>25</v>
      </c>
      <c r="K2983" t="s">
        <v>26</v>
      </c>
      <c r="L2983" t="s">
        <v>53</v>
      </c>
      <c r="M2983" t="s">
        <v>2756</v>
      </c>
    </row>
    <row r="2984" spans="1:13" x14ac:dyDescent="0.35">
      <c r="A2984" s="5">
        <v>45801</v>
      </c>
      <c r="B2984">
        <v>5</v>
      </c>
      <c r="C2984">
        <v>2025</v>
      </c>
      <c r="D2984" t="s">
        <v>679</v>
      </c>
      <c r="E2984">
        <v>2</v>
      </c>
      <c r="F2984" s="6">
        <v>0.90972222222222221</v>
      </c>
      <c r="G2984" s="6">
        <v>0.91666666666666663</v>
      </c>
      <c r="H2984" s="42">
        <f t="shared" si="32"/>
        <v>0.16666666666666607</v>
      </c>
      <c r="I2984" t="s">
        <v>56</v>
      </c>
      <c r="J2984" t="s">
        <v>30</v>
      </c>
      <c r="K2984" t="s">
        <v>52</v>
      </c>
      <c r="L2984" t="s">
        <v>57</v>
      </c>
      <c r="M2984" t="s">
        <v>1826</v>
      </c>
    </row>
    <row r="2985" spans="1:13" x14ac:dyDescent="0.35">
      <c r="A2985" s="5">
        <v>45801</v>
      </c>
      <c r="B2985">
        <v>5</v>
      </c>
      <c r="C2985">
        <v>2025</v>
      </c>
      <c r="D2985" t="s">
        <v>679</v>
      </c>
      <c r="E2985">
        <v>3</v>
      </c>
      <c r="F2985" s="6">
        <v>0.93402777777777779</v>
      </c>
      <c r="G2985" s="6">
        <v>0.9375</v>
      </c>
      <c r="H2985" s="42">
        <f t="shared" si="32"/>
        <v>8.3333333333333037E-2</v>
      </c>
      <c r="I2985" t="s">
        <v>56</v>
      </c>
      <c r="J2985" t="s">
        <v>25</v>
      </c>
      <c r="K2985" t="s">
        <v>26</v>
      </c>
      <c r="L2985" t="s">
        <v>27</v>
      </c>
      <c r="M2985" t="s">
        <v>2757</v>
      </c>
    </row>
    <row r="2986" spans="1:13" x14ac:dyDescent="0.35">
      <c r="A2986" s="5">
        <v>45801</v>
      </c>
      <c r="B2986">
        <v>5</v>
      </c>
      <c r="C2986">
        <v>2025</v>
      </c>
      <c r="D2986" t="s">
        <v>679</v>
      </c>
      <c r="E2986">
        <v>3</v>
      </c>
      <c r="F2986" s="6">
        <v>0.94097222222222221</v>
      </c>
      <c r="G2986" s="6">
        <v>0.95833333333333337</v>
      </c>
      <c r="H2986" s="42">
        <f t="shared" si="32"/>
        <v>0.41666666666666785</v>
      </c>
      <c r="I2986" t="s">
        <v>56</v>
      </c>
      <c r="J2986" t="s">
        <v>38</v>
      </c>
      <c r="K2986" t="s">
        <v>39</v>
      </c>
      <c r="L2986" t="s">
        <v>47</v>
      </c>
      <c r="M2986" t="s">
        <v>2758</v>
      </c>
    </row>
    <row r="2987" spans="1:13" x14ac:dyDescent="0.35">
      <c r="A2987" s="5">
        <v>45801</v>
      </c>
      <c r="B2987">
        <v>5</v>
      </c>
      <c r="C2987">
        <v>2025</v>
      </c>
      <c r="D2987" t="s">
        <v>679</v>
      </c>
      <c r="E2987">
        <v>3</v>
      </c>
      <c r="F2987" s="6">
        <v>0.95833333333333337</v>
      </c>
      <c r="G2987" s="6">
        <v>0.96875</v>
      </c>
      <c r="H2987" s="42">
        <f t="shared" si="32"/>
        <v>0.24999999999999911</v>
      </c>
      <c r="I2987" t="s">
        <v>56</v>
      </c>
      <c r="J2987" t="s">
        <v>38</v>
      </c>
      <c r="K2987" t="s">
        <v>39</v>
      </c>
      <c r="L2987" t="s">
        <v>47</v>
      </c>
      <c r="M2987" t="s">
        <v>2759</v>
      </c>
    </row>
    <row r="2988" spans="1:13" x14ac:dyDescent="0.35">
      <c r="A2988" s="5">
        <v>45801</v>
      </c>
      <c r="B2988">
        <v>5</v>
      </c>
      <c r="C2988">
        <v>2025</v>
      </c>
      <c r="D2988" t="s">
        <v>679</v>
      </c>
      <c r="E2988">
        <v>3</v>
      </c>
      <c r="F2988" s="6">
        <v>0.97916666666666663</v>
      </c>
      <c r="G2988" s="6">
        <v>0.98958333333333337</v>
      </c>
      <c r="H2988" s="42">
        <f t="shared" si="32"/>
        <v>0.25000000000000178</v>
      </c>
      <c r="I2988" t="s">
        <v>56</v>
      </c>
      <c r="J2988" t="s">
        <v>25</v>
      </c>
      <c r="K2988" t="s">
        <v>26</v>
      </c>
      <c r="L2988" t="s">
        <v>1984</v>
      </c>
      <c r="M2988" t="s">
        <v>2760</v>
      </c>
    </row>
    <row r="2989" spans="1:13" x14ac:dyDescent="0.35">
      <c r="A2989" s="5">
        <v>45801</v>
      </c>
      <c r="B2989">
        <v>5</v>
      </c>
      <c r="C2989">
        <v>2025</v>
      </c>
      <c r="D2989" t="s">
        <v>679</v>
      </c>
      <c r="E2989">
        <v>3</v>
      </c>
      <c r="F2989" s="6">
        <v>1.7361111111111112E-2</v>
      </c>
      <c r="G2989" s="6">
        <v>3.4722222222222224E-2</v>
      </c>
      <c r="H2989" s="42">
        <f t="shared" si="32"/>
        <v>0.41666666666666669</v>
      </c>
      <c r="I2989" t="s">
        <v>66</v>
      </c>
      <c r="J2989" t="s">
        <v>38</v>
      </c>
      <c r="K2989" t="s">
        <v>39</v>
      </c>
      <c r="L2989" t="s">
        <v>139</v>
      </c>
      <c r="M2989" t="s">
        <v>2761</v>
      </c>
    </row>
    <row r="2990" spans="1:13" x14ac:dyDescent="0.35">
      <c r="A2990" s="5">
        <v>45801</v>
      </c>
      <c r="B2990">
        <v>5</v>
      </c>
      <c r="C2990">
        <v>2025</v>
      </c>
      <c r="D2990" t="s">
        <v>679</v>
      </c>
      <c r="E2990">
        <v>3</v>
      </c>
      <c r="F2990" s="6">
        <v>3.4722222222222224E-2</v>
      </c>
      <c r="G2990" s="6">
        <v>4.1666666666666664E-2</v>
      </c>
      <c r="H2990" s="42">
        <f t="shared" si="32"/>
        <v>0.16666666666666657</v>
      </c>
      <c r="I2990" t="s">
        <v>66</v>
      </c>
      <c r="J2990" t="s">
        <v>25</v>
      </c>
      <c r="K2990" t="s">
        <v>26</v>
      </c>
      <c r="L2990" t="s">
        <v>76</v>
      </c>
      <c r="M2990" t="s">
        <v>2762</v>
      </c>
    </row>
    <row r="2991" spans="1:13" x14ac:dyDescent="0.35">
      <c r="A2991" s="5">
        <v>45801</v>
      </c>
      <c r="B2991">
        <v>5</v>
      </c>
      <c r="C2991">
        <v>2025</v>
      </c>
      <c r="D2991" t="s">
        <v>679</v>
      </c>
      <c r="E2991">
        <v>3</v>
      </c>
      <c r="F2991" s="6">
        <v>8.6805555555555552E-2</v>
      </c>
      <c r="G2991" s="6">
        <v>9.375E-2</v>
      </c>
      <c r="H2991" s="42">
        <f t="shared" si="32"/>
        <v>0.16666666666666674</v>
      </c>
      <c r="I2991" t="s">
        <v>419</v>
      </c>
      <c r="J2991" t="s">
        <v>25</v>
      </c>
      <c r="K2991" t="s">
        <v>26</v>
      </c>
      <c r="L2991" t="s">
        <v>432</v>
      </c>
      <c r="M2991" t="s">
        <v>4962</v>
      </c>
    </row>
    <row r="2992" spans="1:13" x14ac:dyDescent="0.35">
      <c r="A2992" s="5">
        <v>45801</v>
      </c>
      <c r="B2992">
        <v>5</v>
      </c>
      <c r="C2992">
        <v>2025</v>
      </c>
      <c r="D2992" t="s">
        <v>679</v>
      </c>
      <c r="E2992">
        <v>3</v>
      </c>
      <c r="F2992" s="6">
        <v>9.375E-2</v>
      </c>
      <c r="G2992" s="6">
        <v>0.125</v>
      </c>
      <c r="H2992" s="42">
        <f t="shared" si="32"/>
        <v>0.75</v>
      </c>
      <c r="I2992" t="s">
        <v>24</v>
      </c>
      <c r="J2992" t="s">
        <v>38</v>
      </c>
      <c r="K2992" t="s">
        <v>39</v>
      </c>
      <c r="L2992" t="s">
        <v>47</v>
      </c>
      <c r="M2992" t="s">
        <v>2763</v>
      </c>
    </row>
    <row r="2993" spans="1:13" x14ac:dyDescent="0.35">
      <c r="A2993" s="5">
        <v>45801</v>
      </c>
      <c r="B2993">
        <v>5</v>
      </c>
      <c r="C2993">
        <v>2025</v>
      </c>
      <c r="D2993" t="s">
        <v>679</v>
      </c>
      <c r="E2993">
        <v>3</v>
      </c>
      <c r="F2993" s="6">
        <v>0.24305555555555555</v>
      </c>
      <c r="G2993" s="6">
        <v>0.27777777777777779</v>
      </c>
      <c r="H2993" s="42">
        <f t="shared" si="32"/>
        <v>0.8333333333333337</v>
      </c>
      <c r="I2993" t="s">
        <v>617</v>
      </c>
      <c r="J2993" t="s">
        <v>38</v>
      </c>
      <c r="K2993" t="s">
        <v>39</v>
      </c>
      <c r="L2993" t="s">
        <v>2464</v>
      </c>
      <c r="M2993" t="s">
        <v>2764</v>
      </c>
    </row>
    <row r="2994" spans="1:13" x14ac:dyDescent="0.35">
      <c r="A2994" s="5">
        <v>45802</v>
      </c>
      <c r="B2994">
        <v>5</v>
      </c>
      <c r="C2994">
        <v>2025</v>
      </c>
      <c r="D2994" t="s">
        <v>679</v>
      </c>
      <c r="E2994">
        <v>1</v>
      </c>
      <c r="F2994" s="6">
        <v>0.29166666666666669</v>
      </c>
      <c r="G2994" s="6">
        <v>0.2986111111111111</v>
      </c>
      <c r="H2994" s="42">
        <f t="shared" si="32"/>
        <v>0.16666666666666607</v>
      </c>
      <c r="I2994" t="s">
        <v>56</v>
      </c>
      <c r="J2994" t="s">
        <v>30</v>
      </c>
      <c r="K2994" t="s">
        <v>52</v>
      </c>
      <c r="L2994" t="s">
        <v>57</v>
      </c>
      <c r="M2994" t="s">
        <v>4963</v>
      </c>
    </row>
    <row r="2995" spans="1:13" x14ac:dyDescent="0.35">
      <c r="A2995" s="5">
        <v>45802</v>
      </c>
      <c r="B2995">
        <v>5</v>
      </c>
      <c r="C2995">
        <v>2025</v>
      </c>
      <c r="D2995" t="s">
        <v>679</v>
      </c>
      <c r="E2995">
        <v>1</v>
      </c>
      <c r="F2995" s="6">
        <v>0.30208333333333331</v>
      </c>
      <c r="G2995" s="6">
        <v>0.30555555555555558</v>
      </c>
      <c r="H2995" s="42">
        <f t="shared" si="32"/>
        <v>8.333333333333437E-2</v>
      </c>
      <c r="I2995" t="s">
        <v>42</v>
      </c>
      <c r="J2995" t="s">
        <v>25</v>
      </c>
      <c r="K2995" t="s">
        <v>26</v>
      </c>
      <c r="L2995" t="s">
        <v>1196</v>
      </c>
      <c r="M2995" t="s">
        <v>2765</v>
      </c>
    </row>
    <row r="2996" spans="1:13" x14ac:dyDescent="0.35">
      <c r="A2996" s="5">
        <v>45802</v>
      </c>
      <c r="B2996">
        <v>5</v>
      </c>
      <c r="C2996">
        <v>2025</v>
      </c>
      <c r="D2996" t="s">
        <v>679</v>
      </c>
      <c r="E2996">
        <v>1</v>
      </c>
      <c r="F2996" s="6">
        <v>0.3125</v>
      </c>
      <c r="G2996" s="6">
        <v>0.32291666666666669</v>
      </c>
      <c r="H2996" s="42">
        <f t="shared" si="32"/>
        <v>0.25000000000000044</v>
      </c>
      <c r="I2996" t="s">
        <v>56</v>
      </c>
      <c r="J2996" t="s">
        <v>30</v>
      </c>
      <c r="K2996" t="s">
        <v>52</v>
      </c>
      <c r="L2996" t="s">
        <v>57</v>
      </c>
      <c r="M2996" t="s">
        <v>2766</v>
      </c>
    </row>
    <row r="2997" spans="1:13" x14ac:dyDescent="0.35">
      <c r="A2997" s="5">
        <v>45802</v>
      </c>
      <c r="B2997">
        <v>5</v>
      </c>
      <c r="C2997">
        <v>2025</v>
      </c>
      <c r="D2997" t="s">
        <v>679</v>
      </c>
      <c r="E2997">
        <v>1</v>
      </c>
      <c r="F2997" s="6">
        <v>0.33333333333333331</v>
      </c>
      <c r="G2997" s="6">
        <v>0.35416666666666669</v>
      </c>
      <c r="H2997" s="42">
        <f t="shared" si="32"/>
        <v>0.50000000000000089</v>
      </c>
      <c r="I2997" t="s">
        <v>165</v>
      </c>
      <c r="J2997" t="s">
        <v>38</v>
      </c>
      <c r="K2997" t="s">
        <v>39</v>
      </c>
      <c r="L2997" t="s">
        <v>139</v>
      </c>
      <c r="M2997" t="s">
        <v>4964</v>
      </c>
    </row>
    <row r="2998" spans="1:13" x14ac:dyDescent="0.35">
      <c r="A2998" s="5">
        <v>45802</v>
      </c>
      <c r="B2998">
        <v>5</v>
      </c>
      <c r="C2998">
        <v>2025</v>
      </c>
      <c r="D2998" t="s">
        <v>679</v>
      </c>
      <c r="E2998">
        <v>1</v>
      </c>
      <c r="F2998" s="6">
        <v>0.35416666666666669</v>
      </c>
      <c r="G2998" s="6">
        <v>0.375</v>
      </c>
      <c r="H2998" s="42">
        <f t="shared" si="32"/>
        <v>0.49999999999999956</v>
      </c>
      <c r="I2998" t="s">
        <v>24</v>
      </c>
      <c r="J2998" t="s">
        <v>38</v>
      </c>
      <c r="K2998" t="s">
        <v>39</v>
      </c>
      <c r="L2998" t="s">
        <v>47</v>
      </c>
      <c r="M2998" t="s">
        <v>2767</v>
      </c>
    </row>
    <row r="2999" spans="1:13" x14ac:dyDescent="0.35">
      <c r="A2999" s="5">
        <v>45802</v>
      </c>
      <c r="B2999">
        <v>5</v>
      </c>
      <c r="C2999">
        <v>2025</v>
      </c>
      <c r="D2999" t="s">
        <v>679</v>
      </c>
      <c r="E2999">
        <v>1</v>
      </c>
      <c r="F2999" s="6">
        <v>0.3923611111111111</v>
      </c>
      <c r="G2999" s="6">
        <v>0.39930555555555558</v>
      </c>
      <c r="H2999" s="42">
        <f t="shared" si="32"/>
        <v>0.16666666666666741</v>
      </c>
      <c r="I2999" t="s">
        <v>56</v>
      </c>
      <c r="J2999" t="s">
        <v>30</v>
      </c>
      <c r="K2999" t="s">
        <v>52</v>
      </c>
      <c r="L2999" t="s">
        <v>57</v>
      </c>
      <c r="M2999" t="s">
        <v>2768</v>
      </c>
    </row>
    <row r="3000" spans="1:13" x14ac:dyDescent="0.35">
      <c r="A3000" s="5">
        <v>45802</v>
      </c>
      <c r="B3000">
        <v>5</v>
      </c>
      <c r="C3000">
        <v>2025</v>
      </c>
      <c r="D3000" t="s">
        <v>679</v>
      </c>
      <c r="E3000">
        <v>1</v>
      </c>
      <c r="F3000" s="6">
        <v>0.43055555555555558</v>
      </c>
      <c r="G3000" s="6">
        <v>0.4375</v>
      </c>
      <c r="H3000" s="42">
        <f t="shared" si="32"/>
        <v>0.16666666666666607</v>
      </c>
      <c r="I3000" t="s">
        <v>56</v>
      </c>
      <c r="J3000" t="s">
        <v>30</v>
      </c>
      <c r="K3000" t="s">
        <v>52</v>
      </c>
      <c r="L3000" t="s">
        <v>57</v>
      </c>
      <c r="M3000" t="s">
        <v>2769</v>
      </c>
    </row>
    <row r="3001" spans="1:13" x14ac:dyDescent="0.35">
      <c r="A3001" s="5">
        <v>45802</v>
      </c>
      <c r="B3001">
        <v>5</v>
      </c>
      <c r="C3001">
        <v>2025</v>
      </c>
      <c r="D3001" t="s">
        <v>679</v>
      </c>
      <c r="E3001">
        <v>1</v>
      </c>
      <c r="F3001" s="6">
        <v>0.44444444444444442</v>
      </c>
      <c r="G3001" s="6">
        <v>0.4513888888888889</v>
      </c>
      <c r="H3001" s="42">
        <f t="shared" si="32"/>
        <v>0.16666666666666741</v>
      </c>
      <c r="I3001" t="s">
        <v>56</v>
      </c>
      <c r="J3001" t="s">
        <v>30</v>
      </c>
      <c r="K3001" t="s">
        <v>52</v>
      </c>
      <c r="L3001" t="s">
        <v>57</v>
      </c>
      <c r="M3001" t="s">
        <v>2770</v>
      </c>
    </row>
    <row r="3002" spans="1:13" x14ac:dyDescent="0.35">
      <c r="A3002" s="5">
        <v>45802</v>
      </c>
      <c r="B3002">
        <v>5</v>
      </c>
      <c r="C3002">
        <v>2025</v>
      </c>
      <c r="D3002" t="s">
        <v>679</v>
      </c>
      <c r="E3002">
        <v>1</v>
      </c>
      <c r="F3002" s="6">
        <v>0.46180555555555558</v>
      </c>
      <c r="G3002" s="6">
        <v>0.46875</v>
      </c>
      <c r="H3002" s="42">
        <f t="shared" si="32"/>
        <v>0.16666666666666607</v>
      </c>
      <c r="I3002" t="s">
        <v>56</v>
      </c>
      <c r="J3002" t="s">
        <v>30</v>
      </c>
      <c r="K3002" t="s">
        <v>52</v>
      </c>
      <c r="L3002" t="s">
        <v>57</v>
      </c>
      <c r="M3002" t="s">
        <v>2771</v>
      </c>
    </row>
    <row r="3003" spans="1:13" x14ac:dyDescent="0.35">
      <c r="A3003" s="5">
        <v>45802</v>
      </c>
      <c r="B3003">
        <v>5</v>
      </c>
      <c r="C3003">
        <v>2025</v>
      </c>
      <c r="D3003" t="s">
        <v>679</v>
      </c>
      <c r="E3003">
        <v>1</v>
      </c>
      <c r="F3003" s="6">
        <v>0.4861111111111111</v>
      </c>
      <c r="G3003" s="6">
        <v>0.48958333333333331</v>
      </c>
      <c r="H3003" s="42">
        <f t="shared" si="32"/>
        <v>8.3333333333333037E-2</v>
      </c>
      <c r="I3003" t="s">
        <v>56</v>
      </c>
      <c r="J3003" t="s">
        <v>30</v>
      </c>
      <c r="K3003" t="s">
        <v>52</v>
      </c>
      <c r="L3003" t="s">
        <v>57</v>
      </c>
      <c r="M3003" t="s">
        <v>2772</v>
      </c>
    </row>
    <row r="3004" spans="1:13" x14ac:dyDescent="0.35">
      <c r="A3004" s="5">
        <v>45802</v>
      </c>
      <c r="B3004">
        <v>5</v>
      </c>
      <c r="C3004">
        <v>2025</v>
      </c>
      <c r="D3004" t="s">
        <v>679</v>
      </c>
      <c r="E3004">
        <v>1</v>
      </c>
      <c r="F3004" s="6">
        <v>0.54166666666666663</v>
      </c>
      <c r="G3004" s="6">
        <v>0.55208333333333337</v>
      </c>
      <c r="H3004" s="42">
        <f t="shared" si="32"/>
        <v>0.25000000000000178</v>
      </c>
      <c r="I3004" t="s">
        <v>56</v>
      </c>
      <c r="J3004" t="s">
        <v>30</v>
      </c>
      <c r="K3004" t="s">
        <v>52</v>
      </c>
      <c r="L3004" t="s">
        <v>57</v>
      </c>
      <c r="M3004" t="s">
        <v>4965</v>
      </c>
    </row>
    <row r="3005" spans="1:13" x14ac:dyDescent="0.35">
      <c r="A3005" s="5">
        <v>45802</v>
      </c>
      <c r="B3005">
        <v>5</v>
      </c>
      <c r="C3005">
        <v>2025</v>
      </c>
      <c r="D3005" t="s">
        <v>679</v>
      </c>
      <c r="E3005">
        <v>1</v>
      </c>
      <c r="F3005" s="6">
        <v>0.57291666666666663</v>
      </c>
      <c r="G3005" s="6">
        <v>0.57986111111111116</v>
      </c>
      <c r="H3005" s="42">
        <f t="shared" si="32"/>
        <v>0.16666666666666874</v>
      </c>
      <c r="I3005" t="s">
        <v>66</v>
      </c>
      <c r="J3005" t="s">
        <v>25</v>
      </c>
      <c r="K3005" t="s">
        <v>26</v>
      </c>
      <c r="L3005" t="s">
        <v>187</v>
      </c>
      <c r="M3005" t="s">
        <v>2773</v>
      </c>
    </row>
    <row r="3006" spans="1:13" x14ac:dyDescent="0.35">
      <c r="A3006" s="5">
        <v>45802</v>
      </c>
      <c r="B3006">
        <v>5</v>
      </c>
      <c r="C3006">
        <v>2025</v>
      </c>
      <c r="D3006" t="s">
        <v>679</v>
      </c>
      <c r="E3006">
        <v>1</v>
      </c>
      <c r="F3006" s="6">
        <v>0.57986111111111116</v>
      </c>
      <c r="G3006" s="6">
        <v>0.58333333333333337</v>
      </c>
      <c r="H3006" s="42">
        <f t="shared" si="32"/>
        <v>8.3333333333333037E-2</v>
      </c>
      <c r="I3006" t="s">
        <v>2789</v>
      </c>
      <c r="J3006" t="s">
        <v>25</v>
      </c>
      <c r="K3006" t="s">
        <v>26</v>
      </c>
      <c r="L3006" t="s">
        <v>2590</v>
      </c>
      <c r="M3006" t="s">
        <v>2774</v>
      </c>
    </row>
    <row r="3007" spans="1:13" x14ac:dyDescent="0.35">
      <c r="A3007" s="5">
        <v>45802</v>
      </c>
      <c r="B3007">
        <v>5</v>
      </c>
      <c r="C3007">
        <v>2025</v>
      </c>
      <c r="D3007" t="s">
        <v>679</v>
      </c>
      <c r="E3007">
        <v>1</v>
      </c>
      <c r="F3007" s="6">
        <v>0.60416666666666663</v>
      </c>
      <c r="G3007" s="6">
        <v>0.60763888888888884</v>
      </c>
      <c r="H3007" s="42">
        <f t="shared" si="32"/>
        <v>8.3333333333333037E-2</v>
      </c>
      <c r="I3007" t="s">
        <v>42</v>
      </c>
      <c r="J3007" t="s">
        <v>25</v>
      </c>
      <c r="K3007" t="s">
        <v>26</v>
      </c>
      <c r="L3007" t="s">
        <v>53</v>
      </c>
      <c r="M3007" t="s">
        <v>2775</v>
      </c>
    </row>
    <row r="3008" spans="1:13" x14ac:dyDescent="0.35">
      <c r="A3008" s="5">
        <v>45802</v>
      </c>
      <c r="B3008">
        <v>5</v>
      </c>
      <c r="C3008">
        <v>2025</v>
      </c>
      <c r="D3008" t="s">
        <v>679</v>
      </c>
      <c r="E3008">
        <v>2</v>
      </c>
      <c r="F3008" s="6">
        <v>0.64583333333333337</v>
      </c>
      <c r="G3008" s="6">
        <v>0.64930555555555558</v>
      </c>
      <c r="H3008" s="42">
        <f t="shared" si="32"/>
        <v>8.3333333333333037E-2</v>
      </c>
      <c r="I3008" t="s">
        <v>42</v>
      </c>
      <c r="J3008" t="s">
        <v>25</v>
      </c>
      <c r="K3008" t="s">
        <v>26</v>
      </c>
      <c r="L3008" t="s">
        <v>53</v>
      </c>
      <c r="M3008" t="s">
        <v>2776</v>
      </c>
    </row>
    <row r="3009" spans="1:13" x14ac:dyDescent="0.35">
      <c r="A3009" s="5">
        <v>45802</v>
      </c>
      <c r="B3009">
        <v>5</v>
      </c>
      <c r="C3009">
        <v>2025</v>
      </c>
      <c r="D3009" t="s">
        <v>679</v>
      </c>
      <c r="E3009">
        <v>2</v>
      </c>
      <c r="F3009" s="6">
        <v>0.65972222222222221</v>
      </c>
      <c r="G3009" s="6">
        <v>0.66319444444444442</v>
      </c>
      <c r="H3009" s="42">
        <f t="shared" si="32"/>
        <v>8.3333333333333037E-2</v>
      </c>
      <c r="I3009" t="s">
        <v>112</v>
      </c>
      <c r="J3009" t="s">
        <v>25</v>
      </c>
      <c r="K3009" t="s">
        <v>26</v>
      </c>
      <c r="L3009" t="s">
        <v>346</v>
      </c>
      <c r="M3009" t="s">
        <v>2777</v>
      </c>
    </row>
    <row r="3010" spans="1:13" x14ac:dyDescent="0.35">
      <c r="A3010" s="5">
        <v>45802</v>
      </c>
      <c r="B3010">
        <v>5</v>
      </c>
      <c r="C3010">
        <v>2025</v>
      </c>
      <c r="D3010" t="s">
        <v>679</v>
      </c>
      <c r="E3010">
        <v>2</v>
      </c>
      <c r="F3010" s="6">
        <v>0.67361111111111116</v>
      </c>
      <c r="G3010" s="6">
        <v>0.6875</v>
      </c>
      <c r="H3010" s="42">
        <f t="shared" si="32"/>
        <v>0.33333333333333215</v>
      </c>
      <c r="I3010" t="s">
        <v>56</v>
      </c>
      <c r="J3010" t="s">
        <v>25</v>
      </c>
      <c r="K3010" t="s">
        <v>26</v>
      </c>
      <c r="L3010" t="s">
        <v>506</v>
      </c>
      <c r="M3010" t="s">
        <v>4966</v>
      </c>
    </row>
    <row r="3011" spans="1:13" x14ac:dyDescent="0.35">
      <c r="A3011" s="5">
        <v>45802</v>
      </c>
      <c r="B3011">
        <v>5</v>
      </c>
      <c r="C3011">
        <v>2025</v>
      </c>
      <c r="D3011" t="s">
        <v>679</v>
      </c>
      <c r="E3011">
        <v>2</v>
      </c>
      <c r="F3011" s="6">
        <v>0.69444444444444442</v>
      </c>
      <c r="G3011" s="6">
        <v>0.70833333333333337</v>
      </c>
      <c r="H3011" s="42">
        <f t="shared" si="32"/>
        <v>0.33333333333333481</v>
      </c>
      <c r="I3011">
        <v>20104</v>
      </c>
      <c r="J3011" t="s">
        <v>25</v>
      </c>
      <c r="K3011" t="s">
        <v>26</v>
      </c>
      <c r="L3011" t="s">
        <v>47</v>
      </c>
      <c r="M3011" t="s">
        <v>2778</v>
      </c>
    </row>
    <row r="3012" spans="1:13" x14ac:dyDescent="0.35">
      <c r="A3012" s="5">
        <v>45802</v>
      </c>
      <c r="B3012">
        <v>5</v>
      </c>
      <c r="C3012">
        <v>2025</v>
      </c>
      <c r="D3012" t="s">
        <v>679</v>
      </c>
      <c r="E3012">
        <v>2</v>
      </c>
      <c r="F3012" s="6">
        <v>0.70833333333333337</v>
      </c>
      <c r="G3012" s="6">
        <v>0.71527777777777779</v>
      </c>
      <c r="H3012" s="42">
        <f t="shared" si="32"/>
        <v>0.16666666666666607</v>
      </c>
      <c r="I3012">
        <v>20104</v>
      </c>
      <c r="J3012" t="s">
        <v>25</v>
      </c>
      <c r="K3012" t="s">
        <v>26</v>
      </c>
      <c r="L3012" t="s">
        <v>2464</v>
      </c>
      <c r="M3012" t="s">
        <v>2779</v>
      </c>
    </row>
    <row r="3013" spans="1:13" x14ac:dyDescent="0.35">
      <c r="A3013" s="5">
        <v>45802</v>
      </c>
      <c r="B3013">
        <v>5</v>
      </c>
      <c r="C3013">
        <v>2025</v>
      </c>
      <c r="D3013" t="s">
        <v>679</v>
      </c>
      <c r="E3013">
        <v>2</v>
      </c>
      <c r="F3013" s="6">
        <v>0.72222222222222221</v>
      </c>
      <c r="G3013" s="6">
        <v>0.72569444444444442</v>
      </c>
      <c r="H3013" s="42">
        <f t="shared" si="32"/>
        <v>8.3333333333333037E-2</v>
      </c>
      <c r="I3013" t="s">
        <v>42</v>
      </c>
      <c r="J3013" t="s">
        <v>25</v>
      </c>
      <c r="K3013" t="s">
        <v>26</v>
      </c>
      <c r="L3013" t="s">
        <v>53</v>
      </c>
      <c r="M3013" t="s">
        <v>2780</v>
      </c>
    </row>
    <row r="3014" spans="1:13" x14ac:dyDescent="0.35">
      <c r="A3014" s="5">
        <v>45802</v>
      </c>
      <c r="B3014">
        <v>5</v>
      </c>
      <c r="C3014">
        <v>2025</v>
      </c>
      <c r="D3014" t="s">
        <v>679</v>
      </c>
      <c r="E3014">
        <v>2</v>
      </c>
      <c r="F3014" s="6">
        <v>0.73263888888888884</v>
      </c>
      <c r="G3014" s="6">
        <v>0.73611111111111116</v>
      </c>
      <c r="H3014" s="42">
        <f t="shared" si="32"/>
        <v>8.3333333333335702E-2</v>
      </c>
      <c r="I3014" t="s">
        <v>24</v>
      </c>
      <c r="J3014" t="s">
        <v>25</v>
      </c>
      <c r="K3014" t="s">
        <v>26</v>
      </c>
      <c r="L3014" t="s">
        <v>27</v>
      </c>
      <c r="M3014" t="s">
        <v>2781</v>
      </c>
    </row>
    <row r="3015" spans="1:13" x14ac:dyDescent="0.35">
      <c r="A3015" s="5">
        <v>45802</v>
      </c>
      <c r="B3015">
        <v>5</v>
      </c>
      <c r="C3015">
        <v>2025</v>
      </c>
      <c r="D3015" t="s">
        <v>679</v>
      </c>
      <c r="E3015">
        <v>2</v>
      </c>
      <c r="F3015" s="6">
        <v>0.73958333333333337</v>
      </c>
      <c r="G3015" s="6">
        <v>0.75</v>
      </c>
      <c r="H3015" s="42">
        <f t="shared" si="32"/>
        <v>0.24999999999999911</v>
      </c>
      <c r="I3015" t="s">
        <v>24</v>
      </c>
      <c r="J3015" t="s">
        <v>38</v>
      </c>
      <c r="K3015" t="s">
        <v>39</v>
      </c>
      <c r="L3015" t="s">
        <v>47</v>
      </c>
      <c r="M3015" t="s">
        <v>2782</v>
      </c>
    </row>
    <row r="3016" spans="1:13" x14ac:dyDescent="0.35">
      <c r="A3016" s="5">
        <v>45802</v>
      </c>
      <c r="B3016">
        <v>5</v>
      </c>
      <c r="C3016">
        <v>2025</v>
      </c>
      <c r="D3016" t="s">
        <v>679</v>
      </c>
      <c r="E3016">
        <v>2</v>
      </c>
      <c r="F3016" s="6">
        <v>0.79166666666666663</v>
      </c>
      <c r="G3016" s="6">
        <v>0.8125</v>
      </c>
      <c r="H3016" s="42">
        <f t="shared" si="32"/>
        <v>0.50000000000000089</v>
      </c>
      <c r="I3016">
        <v>20104</v>
      </c>
      <c r="J3016" t="s">
        <v>25</v>
      </c>
      <c r="K3016" t="s">
        <v>26</v>
      </c>
      <c r="L3016" t="s">
        <v>1984</v>
      </c>
      <c r="M3016" t="s">
        <v>2783</v>
      </c>
    </row>
    <row r="3017" spans="1:13" x14ac:dyDescent="0.35">
      <c r="A3017" s="5">
        <v>45802</v>
      </c>
      <c r="B3017">
        <v>5</v>
      </c>
      <c r="C3017">
        <v>2025</v>
      </c>
      <c r="D3017" t="s">
        <v>679</v>
      </c>
      <c r="E3017">
        <v>2</v>
      </c>
      <c r="F3017" s="6">
        <v>0.90972222222222221</v>
      </c>
      <c r="G3017" s="6">
        <v>0.91319444444444442</v>
      </c>
      <c r="H3017" s="42">
        <f t="shared" si="32"/>
        <v>8.3333333333333037E-2</v>
      </c>
      <c r="I3017" t="s">
        <v>56</v>
      </c>
      <c r="J3017" t="s">
        <v>30</v>
      </c>
      <c r="K3017" t="s">
        <v>52</v>
      </c>
      <c r="L3017" t="s">
        <v>57</v>
      </c>
      <c r="M3017" t="s">
        <v>1583</v>
      </c>
    </row>
    <row r="3018" spans="1:13" x14ac:dyDescent="0.35">
      <c r="A3018" s="5">
        <v>45802</v>
      </c>
      <c r="B3018">
        <v>5</v>
      </c>
      <c r="C3018">
        <v>2025</v>
      </c>
      <c r="D3018" t="s">
        <v>679</v>
      </c>
      <c r="E3018">
        <v>3</v>
      </c>
      <c r="F3018" s="6">
        <v>0.95138888888888884</v>
      </c>
      <c r="G3018" s="6">
        <v>0.95833333333333337</v>
      </c>
      <c r="H3018" s="42">
        <f t="shared" si="32"/>
        <v>0.16666666666666874</v>
      </c>
      <c r="I3018" t="s">
        <v>419</v>
      </c>
      <c r="J3018" t="s">
        <v>25</v>
      </c>
      <c r="K3018" t="s">
        <v>26</v>
      </c>
      <c r="L3018" t="s">
        <v>432</v>
      </c>
      <c r="M3018" t="s">
        <v>4967</v>
      </c>
    </row>
    <row r="3019" spans="1:13" x14ac:dyDescent="0.35">
      <c r="A3019" s="5">
        <v>45802</v>
      </c>
      <c r="B3019">
        <v>5</v>
      </c>
      <c r="C3019">
        <v>2025</v>
      </c>
      <c r="D3019" t="s">
        <v>679</v>
      </c>
      <c r="E3019">
        <v>3</v>
      </c>
      <c r="F3019" s="6">
        <v>3.472222222222222E-3</v>
      </c>
      <c r="G3019" s="6">
        <v>1.0416666666666666E-2</v>
      </c>
      <c r="H3019" s="42">
        <f t="shared" si="32"/>
        <v>0.16666666666666666</v>
      </c>
      <c r="I3019" t="s">
        <v>24</v>
      </c>
      <c r="J3019" t="s">
        <v>25</v>
      </c>
      <c r="K3019" t="s">
        <v>26</v>
      </c>
      <c r="L3019" t="s">
        <v>1984</v>
      </c>
      <c r="M3019" t="s">
        <v>2784</v>
      </c>
    </row>
    <row r="3020" spans="1:13" x14ac:dyDescent="0.35">
      <c r="A3020" s="5">
        <v>45802</v>
      </c>
      <c r="B3020">
        <v>5</v>
      </c>
      <c r="C3020">
        <v>2025</v>
      </c>
      <c r="D3020" t="s">
        <v>679</v>
      </c>
      <c r="E3020">
        <v>3</v>
      </c>
      <c r="F3020" s="6">
        <v>3.4722222222222224E-2</v>
      </c>
      <c r="G3020" s="6">
        <v>4.1666666666666664E-2</v>
      </c>
      <c r="H3020" s="42">
        <f t="shared" si="32"/>
        <v>0.16666666666666657</v>
      </c>
      <c r="I3020" t="s">
        <v>24</v>
      </c>
      <c r="J3020" t="s">
        <v>25</v>
      </c>
      <c r="K3020" t="s">
        <v>26</v>
      </c>
      <c r="L3020" t="s">
        <v>27</v>
      </c>
      <c r="M3020" t="s">
        <v>2785</v>
      </c>
    </row>
    <row r="3021" spans="1:13" x14ac:dyDescent="0.35">
      <c r="A3021" s="5">
        <v>45802</v>
      </c>
      <c r="B3021">
        <v>5</v>
      </c>
      <c r="C3021">
        <v>2025</v>
      </c>
      <c r="D3021" t="s">
        <v>679</v>
      </c>
      <c r="E3021">
        <v>3</v>
      </c>
      <c r="F3021" s="6">
        <v>8.3333333333333329E-2</v>
      </c>
      <c r="G3021" s="6">
        <v>8.6805555555555552E-2</v>
      </c>
      <c r="H3021" s="42">
        <f t="shared" si="32"/>
        <v>8.333333333333337E-2</v>
      </c>
      <c r="I3021" t="s">
        <v>42</v>
      </c>
      <c r="J3021" t="s">
        <v>25</v>
      </c>
      <c r="K3021" t="s">
        <v>26</v>
      </c>
      <c r="L3021" t="s">
        <v>53</v>
      </c>
      <c r="M3021" t="s">
        <v>2786</v>
      </c>
    </row>
    <row r="3022" spans="1:13" x14ac:dyDescent="0.35">
      <c r="A3022" s="5">
        <v>45802</v>
      </c>
      <c r="B3022">
        <v>5</v>
      </c>
      <c r="C3022">
        <v>2025</v>
      </c>
      <c r="D3022" t="s">
        <v>679</v>
      </c>
      <c r="E3022">
        <v>3</v>
      </c>
      <c r="F3022" s="6">
        <v>9.0277777777777776E-2</v>
      </c>
      <c r="G3022" s="6">
        <v>9.375E-2</v>
      </c>
      <c r="H3022" s="42">
        <f t="shared" si="32"/>
        <v>8.333333333333337E-2</v>
      </c>
      <c r="I3022" t="s">
        <v>42</v>
      </c>
      <c r="J3022" t="s">
        <v>25</v>
      </c>
      <c r="K3022" t="s">
        <v>26</v>
      </c>
      <c r="L3022" t="s">
        <v>1196</v>
      </c>
      <c r="M3022" t="s">
        <v>2787</v>
      </c>
    </row>
    <row r="3023" spans="1:13" x14ac:dyDescent="0.35">
      <c r="A3023" s="5">
        <v>45802</v>
      </c>
      <c r="B3023">
        <v>5</v>
      </c>
      <c r="C3023">
        <v>2025</v>
      </c>
      <c r="D3023" t="s">
        <v>679</v>
      </c>
      <c r="E3023">
        <v>3</v>
      </c>
      <c r="F3023" s="6">
        <v>0.1736111111111111</v>
      </c>
      <c r="G3023" s="6">
        <v>0.17708333333333334</v>
      </c>
      <c r="H3023" s="42">
        <f t="shared" si="32"/>
        <v>8.3333333333333703E-2</v>
      </c>
      <c r="I3023" t="s">
        <v>42</v>
      </c>
      <c r="J3023" t="s">
        <v>25</v>
      </c>
      <c r="K3023" t="s">
        <v>26</v>
      </c>
      <c r="L3023" t="s">
        <v>53</v>
      </c>
      <c r="M3023" t="s">
        <v>2788</v>
      </c>
    </row>
    <row r="3024" spans="1:13" x14ac:dyDescent="0.35">
      <c r="A3024" s="5">
        <v>45802</v>
      </c>
      <c r="B3024">
        <v>5</v>
      </c>
      <c r="C3024">
        <v>2025</v>
      </c>
      <c r="D3024" t="s">
        <v>679</v>
      </c>
      <c r="E3024">
        <v>3</v>
      </c>
      <c r="F3024" s="6">
        <v>0.2361111111111111</v>
      </c>
      <c r="G3024" s="6">
        <v>0.24305555555555555</v>
      </c>
      <c r="H3024" s="42">
        <f t="shared" ref="H3024:H3087" si="33">(G3024-F3024)*24</f>
        <v>0.16666666666666674</v>
      </c>
      <c r="I3024" t="s">
        <v>419</v>
      </c>
      <c r="J3024" t="s">
        <v>25</v>
      </c>
      <c r="K3024" t="s">
        <v>26</v>
      </c>
      <c r="L3024" t="s">
        <v>432</v>
      </c>
      <c r="M3024" t="s">
        <v>4968</v>
      </c>
    </row>
    <row r="3025" spans="1:13" x14ac:dyDescent="0.35">
      <c r="A3025" s="5">
        <v>45803</v>
      </c>
      <c r="B3025">
        <v>5</v>
      </c>
      <c r="C3025">
        <v>2025</v>
      </c>
      <c r="D3025" t="s">
        <v>680</v>
      </c>
      <c r="E3025">
        <v>1</v>
      </c>
      <c r="F3025" s="6">
        <v>0.29166666666666669</v>
      </c>
      <c r="G3025" s="6">
        <v>0.2986111111111111</v>
      </c>
      <c r="H3025" s="42">
        <f t="shared" si="33"/>
        <v>0.16666666666666607</v>
      </c>
      <c r="I3025" t="s">
        <v>33</v>
      </c>
      <c r="J3025" t="s">
        <v>30</v>
      </c>
      <c r="K3025" t="s">
        <v>52</v>
      </c>
      <c r="L3025" t="s">
        <v>57</v>
      </c>
      <c r="M3025" t="s">
        <v>2791</v>
      </c>
    </row>
    <row r="3026" spans="1:13" x14ac:dyDescent="0.35">
      <c r="A3026" s="5">
        <v>45803</v>
      </c>
      <c r="B3026">
        <v>5</v>
      </c>
      <c r="C3026">
        <v>2025</v>
      </c>
      <c r="D3026" t="s">
        <v>680</v>
      </c>
      <c r="E3026">
        <v>1</v>
      </c>
      <c r="F3026" s="6">
        <v>0.31597222222222221</v>
      </c>
      <c r="G3026" s="6">
        <v>0.3263888888888889</v>
      </c>
      <c r="H3026" s="42">
        <f t="shared" si="33"/>
        <v>0.25000000000000044</v>
      </c>
      <c r="I3026" t="s">
        <v>1008</v>
      </c>
      <c r="J3026" t="s">
        <v>25</v>
      </c>
      <c r="K3026" t="s">
        <v>26</v>
      </c>
      <c r="L3026" t="s">
        <v>183</v>
      </c>
      <c r="M3026" t="s">
        <v>2792</v>
      </c>
    </row>
    <row r="3027" spans="1:13" x14ac:dyDescent="0.35">
      <c r="A3027" s="5">
        <v>45803</v>
      </c>
      <c r="B3027">
        <v>5</v>
      </c>
      <c r="C3027">
        <v>2025</v>
      </c>
      <c r="D3027" t="s">
        <v>680</v>
      </c>
      <c r="E3027">
        <v>1</v>
      </c>
      <c r="F3027" s="6">
        <v>0.3263888888888889</v>
      </c>
      <c r="G3027" s="6">
        <v>0.33333333333333331</v>
      </c>
      <c r="H3027" s="42">
        <f t="shared" si="33"/>
        <v>0.16666666666666607</v>
      </c>
      <c r="I3027" t="s">
        <v>33</v>
      </c>
      <c r="J3027" t="s">
        <v>25</v>
      </c>
      <c r="K3027" t="s">
        <v>26</v>
      </c>
      <c r="L3027" t="s">
        <v>1335</v>
      </c>
      <c r="M3027" t="s">
        <v>2793</v>
      </c>
    </row>
    <row r="3028" spans="1:13" x14ac:dyDescent="0.35">
      <c r="A3028" s="5">
        <v>45803</v>
      </c>
      <c r="B3028">
        <v>5</v>
      </c>
      <c r="C3028">
        <v>2025</v>
      </c>
      <c r="D3028" t="s">
        <v>680</v>
      </c>
      <c r="E3028">
        <v>1</v>
      </c>
      <c r="F3028" s="6">
        <v>0.4513888888888889</v>
      </c>
      <c r="G3028" s="6">
        <v>0.45833333333333331</v>
      </c>
      <c r="H3028" s="42">
        <f t="shared" si="33"/>
        <v>0.16666666666666607</v>
      </c>
      <c r="I3028" t="s">
        <v>33</v>
      </c>
      <c r="J3028" t="s">
        <v>30</v>
      </c>
      <c r="K3028" t="s">
        <v>52</v>
      </c>
      <c r="L3028" t="s">
        <v>57</v>
      </c>
      <c r="M3028" t="s">
        <v>2794</v>
      </c>
    </row>
    <row r="3029" spans="1:13" x14ac:dyDescent="0.35">
      <c r="A3029" s="5">
        <v>45803</v>
      </c>
      <c r="B3029">
        <v>5</v>
      </c>
      <c r="C3029">
        <v>2025</v>
      </c>
      <c r="D3029" t="s">
        <v>680</v>
      </c>
      <c r="E3029">
        <v>1</v>
      </c>
      <c r="F3029" s="6">
        <v>0.43402777777777779</v>
      </c>
      <c r="G3029" s="6">
        <v>0.44444444444444442</v>
      </c>
      <c r="H3029" s="42">
        <f t="shared" si="33"/>
        <v>0.24999999999999911</v>
      </c>
      <c r="I3029" t="s">
        <v>71</v>
      </c>
      <c r="J3029" t="s">
        <v>25</v>
      </c>
      <c r="K3029" t="s">
        <v>26</v>
      </c>
      <c r="L3029" t="s">
        <v>47</v>
      </c>
      <c r="M3029" t="s">
        <v>2795</v>
      </c>
    </row>
    <row r="3030" spans="1:13" x14ac:dyDescent="0.35">
      <c r="A3030" s="5">
        <v>45803</v>
      </c>
      <c r="B3030">
        <v>5</v>
      </c>
      <c r="C3030">
        <v>2025</v>
      </c>
      <c r="D3030" t="s">
        <v>680</v>
      </c>
      <c r="E3030">
        <v>1</v>
      </c>
      <c r="F3030" s="6">
        <v>0.49305555555555558</v>
      </c>
      <c r="G3030" s="6">
        <v>0.5</v>
      </c>
      <c r="H3030" s="42">
        <f t="shared" si="33"/>
        <v>0.16666666666666607</v>
      </c>
      <c r="I3030" t="s">
        <v>33</v>
      </c>
      <c r="J3030" t="s">
        <v>30</v>
      </c>
      <c r="K3030" t="s">
        <v>52</v>
      </c>
      <c r="L3030" t="s">
        <v>57</v>
      </c>
      <c r="M3030" t="s">
        <v>1255</v>
      </c>
    </row>
    <row r="3031" spans="1:13" x14ac:dyDescent="0.35">
      <c r="A3031" s="5">
        <v>45803</v>
      </c>
      <c r="B3031">
        <v>5</v>
      </c>
      <c r="C3031">
        <v>2025</v>
      </c>
      <c r="D3031" t="s">
        <v>680</v>
      </c>
      <c r="E3031">
        <v>1</v>
      </c>
      <c r="F3031" s="6">
        <v>0.54166666666666663</v>
      </c>
      <c r="G3031" s="6">
        <v>0.57291666666666663</v>
      </c>
      <c r="H3031" s="42">
        <f t="shared" si="33"/>
        <v>0.75</v>
      </c>
      <c r="I3031" t="s">
        <v>319</v>
      </c>
      <c r="J3031" t="s">
        <v>25</v>
      </c>
      <c r="K3031" t="s">
        <v>26</v>
      </c>
      <c r="L3031" t="s">
        <v>47</v>
      </c>
      <c r="M3031" t="s">
        <v>2796</v>
      </c>
    </row>
    <row r="3032" spans="1:13" x14ac:dyDescent="0.35">
      <c r="A3032" s="5">
        <v>45803</v>
      </c>
      <c r="B3032">
        <v>5</v>
      </c>
      <c r="C3032">
        <v>2025</v>
      </c>
      <c r="D3032" t="s">
        <v>680</v>
      </c>
      <c r="E3032">
        <v>1</v>
      </c>
      <c r="F3032" s="6">
        <v>0.60416666666666663</v>
      </c>
      <c r="G3032" s="6">
        <v>0.60763888888888884</v>
      </c>
      <c r="H3032" s="42">
        <f t="shared" si="33"/>
        <v>8.3333333333333037E-2</v>
      </c>
      <c r="I3032" t="s">
        <v>33</v>
      </c>
      <c r="J3032" t="s">
        <v>30</v>
      </c>
      <c r="K3032" t="s">
        <v>52</v>
      </c>
      <c r="L3032" t="s">
        <v>57</v>
      </c>
      <c r="M3032" t="s">
        <v>2797</v>
      </c>
    </row>
    <row r="3033" spans="1:13" x14ac:dyDescent="0.35">
      <c r="A3033" s="5">
        <v>45803</v>
      </c>
      <c r="B3033">
        <v>5</v>
      </c>
      <c r="C3033">
        <v>2025</v>
      </c>
      <c r="D3033" t="s">
        <v>680</v>
      </c>
      <c r="E3033">
        <v>2</v>
      </c>
      <c r="F3033" s="6">
        <v>0.67361111111111116</v>
      </c>
      <c r="G3033" s="6">
        <v>0.68402777777777779</v>
      </c>
      <c r="H3033" s="42">
        <f t="shared" si="33"/>
        <v>0.24999999999999911</v>
      </c>
      <c r="I3033" t="s">
        <v>165</v>
      </c>
      <c r="J3033" t="s">
        <v>25</v>
      </c>
      <c r="K3033" t="s">
        <v>26</v>
      </c>
      <c r="L3033" t="s">
        <v>183</v>
      </c>
      <c r="M3033" t="s">
        <v>2798</v>
      </c>
    </row>
    <row r="3034" spans="1:13" x14ac:dyDescent="0.35">
      <c r="A3034" s="5">
        <v>45803</v>
      </c>
      <c r="B3034">
        <v>5</v>
      </c>
      <c r="C3034">
        <v>2025</v>
      </c>
      <c r="D3034" t="s">
        <v>680</v>
      </c>
      <c r="E3034">
        <v>2</v>
      </c>
      <c r="F3034" s="6">
        <v>0.71875</v>
      </c>
      <c r="G3034" s="6">
        <v>0.73263888888888884</v>
      </c>
      <c r="H3034" s="42">
        <f t="shared" si="33"/>
        <v>0.33333333333333215</v>
      </c>
      <c r="I3034" t="s">
        <v>215</v>
      </c>
      <c r="J3034" t="s">
        <v>25</v>
      </c>
      <c r="K3034" t="s">
        <v>26</v>
      </c>
      <c r="L3034" t="s">
        <v>47</v>
      </c>
      <c r="M3034" t="s">
        <v>2799</v>
      </c>
    </row>
    <row r="3035" spans="1:13" x14ac:dyDescent="0.35">
      <c r="A3035" s="5">
        <v>45803</v>
      </c>
      <c r="B3035">
        <v>5</v>
      </c>
      <c r="C3035">
        <v>2025</v>
      </c>
      <c r="D3035" t="s">
        <v>680</v>
      </c>
      <c r="E3035">
        <v>2</v>
      </c>
      <c r="F3035" s="6">
        <v>0.73263888888888884</v>
      </c>
      <c r="G3035" s="6">
        <v>0.74305555555555558</v>
      </c>
      <c r="H3035" s="42">
        <f t="shared" si="33"/>
        <v>0.25000000000000178</v>
      </c>
      <c r="I3035" t="s">
        <v>24</v>
      </c>
      <c r="J3035" t="s">
        <v>38</v>
      </c>
      <c r="K3035" t="s">
        <v>39</v>
      </c>
      <c r="L3035" t="s">
        <v>139</v>
      </c>
      <c r="M3035" t="s">
        <v>2800</v>
      </c>
    </row>
    <row r="3036" spans="1:13" x14ac:dyDescent="0.35">
      <c r="A3036" s="5">
        <v>45803</v>
      </c>
      <c r="B3036">
        <v>5</v>
      </c>
      <c r="C3036">
        <v>2025</v>
      </c>
      <c r="D3036" t="s">
        <v>680</v>
      </c>
      <c r="E3036">
        <v>2</v>
      </c>
      <c r="F3036" s="6">
        <v>0.74305555555555558</v>
      </c>
      <c r="G3036" s="6">
        <v>0.75</v>
      </c>
      <c r="H3036" s="42">
        <f t="shared" si="33"/>
        <v>0.16666666666666607</v>
      </c>
      <c r="I3036" t="s">
        <v>24</v>
      </c>
      <c r="J3036" t="s">
        <v>25</v>
      </c>
      <c r="K3036" t="s">
        <v>26</v>
      </c>
      <c r="L3036" t="s">
        <v>47</v>
      </c>
      <c r="M3036" t="s">
        <v>2801</v>
      </c>
    </row>
    <row r="3037" spans="1:13" x14ac:dyDescent="0.35">
      <c r="A3037" s="5">
        <v>45803</v>
      </c>
      <c r="B3037">
        <v>5</v>
      </c>
      <c r="C3037">
        <v>2025</v>
      </c>
      <c r="D3037" t="s">
        <v>680</v>
      </c>
      <c r="E3037">
        <v>2</v>
      </c>
      <c r="F3037" s="6">
        <v>0.79861111111111116</v>
      </c>
      <c r="G3037" s="6">
        <v>0.80208333333333337</v>
      </c>
      <c r="H3037" s="42">
        <f t="shared" si="33"/>
        <v>8.3333333333333037E-2</v>
      </c>
      <c r="I3037" t="s">
        <v>367</v>
      </c>
      <c r="J3037" t="s">
        <v>25</v>
      </c>
      <c r="K3037" t="s">
        <v>26</v>
      </c>
      <c r="L3037" t="s">
        <v>53</v>
      </c>
      <c r="M3037" t="s">
        <v>2802</v>
      </c>
    </row>
    <row r="3038" spans="1:13" x14ac:dyDescent="0.35">
      <c r="A3038" s="5">
        <v>45803</v>
      </c>
      <c r="B3038">
        <v>5</v>
      </c>
      <c r="C3038">
        <v>2025</v>
      </c>
      <c r="D3038" t="s">
        <v>680</v>
      </c>
      <c r="E3038">
        <v>2</v>
      </c>
      <c r="F3038" s="6">
        <v>0.81944444444444442</v>
      </c>
      <c r="G3038" s="6">
        <v>0.82638888888888884</v>
      </c>
      <c r="H3038" s="42">
        <f t="shared" si="33"/>
        <v>0.16666666666666607</v>
      </c>
      <c r="I3038" t="s">
        <v>367</v>
      </c>
      <c r="J3038" t="s">
        <v>25</v>
      </c>
      <c r="K3038" t="s">
        <v>26</v>
      </c>
      <c r="L3038" t="s">
        <v>53</v>
      </c>
      <c r="M3038" t="s">
        <v>2803</v>
      </c>
    </row>
    <row r="3039" spans="1:13" x14ac:dyDescent="0.35">
      <c r="A3039" s="5">
        <v>45803</v>
      </c>
      <c r="B3039">
        <v>5</v>
      </c>
      <c r="C3039">
        <v>2025</v>
      </c>
      <c r="D3039" t="s">
        <v>680</v>
      </c>
      <c r="E3039">
        <v>2</v>
      </c>
      <c r="F3039" s="6">
        <v>0.84375</v>
      </c>
      <c r="G3039" s="6">
        <v>0.85069444444444442</v>
      </c>
      <c r="H3039" s="42">
        <f t="shared" si="33"/>
        <v>0.16666666666666607</v>
      </c>
      <c r="I3039" t="s">
        <v>215</v>
      </c>
      <c r="J3039" t="s">
        <v>25</v>
      </c>
      <c r="K3039" t="s">
        <v>26</v>
      </c>
      <c r="L3039" t="s">
        <v>47</v>
      </c>
      <c r="M3039" t="s">
        <v>2804</v>
      </c>
    </row>
    <row r="3040" spans="1:13" x14ac:dyDescent="0.35">
      <c r="A3040" s="5">
        <v>45803</v>
      </c>
      <c r="B3040">
        <v>5</v>
      </c>
      <c r="C3040">
        <v>2025</v>
      </c>
      <c r="D3040" t="s">
        <v>680</v>
      </c>
      <c r="E3040">
        <v>2</v>
      </c>
      <c r="F3040" s="6">
        <v>0.85416666666666663</v>
      </c>
      <c r="G3040" s="6">
        <v>0.86458333333333337</v>
      </c>
      <c r="H3040" s="42">
        <f t="shared" si="33"/>
        <v>0.25000000000000178</v>
      </c>
      <c r="I3040" t="s">
        <v>215</v>
      </c>
      <c r="J3040" t="s">
        <v>25</v>
      </c>
      <c r="K3040" t="s">
        <v>26</v>
      </c>
      <c r="L3040" t="s">
        <v>47</v>
      </c>
      <c r="M3040" t="s">
        <v>2805</v>
      </c>
    </row>
    <row r="3041" spans="1:13" x14ac:dyDescent="0.35">
      <c r="A3041" s="5">
        <v>45803</v>
      </c>
      <c r="B3041">
        <v>5</v>
      </c>
      <c r="C3041">
        <v>2025</v>
      </c>
      <c r="D3041" t="s">
        <v>680</v>
      </c>
      <c r="E3041">
        <v>2</v>
      </c>
      <c r="F3041" s="6">
        <v>0.86805555555555558</v>
      </c>
      <c r="G3041" s="6">
        <v>0.875</v>
      </c>
      <c r="H3041" s="42">
        <f t="shared" si="33"/>
        <v>0.16666666666666607</v>
      </c>
      <c r="I3041" t="s">
        <v>367</v>
      </c>
      <c r="J3041" t="s">
        <v>25</v>
      </c>
      <c r="K3041" t="s">
        <v>26</v>
      </c>
      <c r="L3041" t="s">
        <v>1196</v>
      </c>
      <c r="M3041" t="s">
        <v>2806</v>
      </c>
    </row>
    <row r="3042" spans="1:13" x14ac:dyDescent="0.35">
      <c r="A3042" s="5">
        <v>45803</v>
      </c>
      <c r="B3042">
        <v>5</v>
      </c>
      <c r="C3042">
        <v>2025</v>
      </c>
      <c r="D3042" t="s">
        <v>680</v>
      </c>
      <c r="E3042">
        <v>2</v>
      </c>
      <c r="F3042" s="6">
        <v>0.875</v>
      </c>
      <c r="G3042" s="6">
        <v>0.91666666666666663</v>
      </c>
      <c r="H3042" s="42">
        <f t="shared" si="33"/>
        <v>0.99999999999999911</v>
      </c>
      <c r="I3042" t="s">
        <v>33</v>
      </c>
      <c r="J3042" t="s">
        <v>38</v>
      </c>
      <c r="K3042" t="s">
        <v>39</v>
      </c>
      <c r="L3042" t="s">
        <v>76</v>
      </c>
      <c r="M3042" t="s">
        <v>2807</v>
      </c>
    </row>
    <row r="3043" spans="1:13" x14ac:dyDescent="0.35">
      <c r="A3043" s="5">
        <v>45803</v>
      </c>
      <c r="B3043">
        <v>5</v>
      </c>
      <c r="C3043">
        <v>2025</v>
      </c>
      <c r="D3043" t="s">
        <v>680</v>
      </c>
      <c r="E3043">
        <v>3</v>
      </c>
      <c r="F3043" s="6">
        <v>0.91666666666666663</v>
      </c>
      <c r="G3043" s="6">
        <v>0.93402777777777779</v>
      </c>
      <c r="H3043" s="42">
        <f t="shared" si="33"/>
        <v>0.41666666666666785</v>
      </c>
      <c r="I3043" t="s">
        <v>42</v>
      </c>
      <c r="J3043" t="s">
        <v>25</v>
      </c>
      <c r="K3043" t="s">
        <v>26</v>
      </c>
      <c r="L3043" t="s">
        <v>53</v>
      </c>
      <c r="M3043" t="s">
        <v>2808</v>
      </c>
    </row>
    <row r="3044" spans="1:13" x14ac:dyDescent="0.35">
      <c r="A3044" s="5">
        <v>45803</v>
      </c>
      <c r="B3044">
        <v>5</v>
      </c>
      <c r="C3044">
        <v>2025</v>
      </c>
      <c r="D3044" t="s">
        <v>680</v>
      </c>
      <c r="E3044">
        <v>3</v>
      </c>
      <c r="F3044" s="6">
        <v>1.7361111111111112E-2</v>
      </c>
      <c r="G3044" s="6">
        <v>2.0833333333333332E-2</v>
      </c>
      <c r="H3044" s="42">
        <f t="shared" si="33"/>
        <v>8.3333333333333287E-2</v>
      </c>
      <c r="I3044" t="s">
        <v>56</v>
      </c>
      <c r="J3044" t="s">
        <v>30</v>
      </c>
      <c r="K3044" t="s">
        <v>52</v>
      </c>
      <c r="L3044" t="s">
        <v>57</v>
      </c>
      <c r="M3044" t="s">
        <v>2809</v>
      </c>
    </row>
    <row r="3045" spans="1:13" x14ac:dyDescent="0.35">
      <c r="A3045" s="5">
        <v>45803</v>
      </c>
      <c r="B3045">
        <v>5</v>
      </c>
      <c r="C3045">
        <v>2025</v>
      </c>
      <c r="D3045" t="s">
        <v>680</v>
      </c>
      <c r="E3045">
        <v>3</v>
      </c>
      <c r="F3045" s="6">
        <v>0.25</v>
      </c>
      <c r="G3045" s="6">
        <v>0.29166666666666669</v>
      </c>
      <c r="H3045" s="42">
        <f t="shared" si="33"/>
        <v>1.0000000000000004</v>
      </c>
      <c r="I3045" t="s">
        <v>215</v>
      </c>
      <c r="J3045" t="s">
        <v>25</v>
      </c>
      <c r="K3045" t="s">
        <v>26</v>
      </c>
      <c r="L3045" t="s">
        <v>36</v>
      </c>
      <c r="M3045" t="s">
        <v>2810</v>
      </c>
    </row>
    <row r="3046" spans="1:13" x14ac:dyDescent="0.35">
      <c r="A3046" s="5">
        <v>45804</v>
      </c>
      <c r="B3046">
        <v>5</v>
      </c>
      <c r="C3046">
        <v>2025</v>
      </c>
      <c r="D3046" t="s">
        <v>680</v>
      </c>
      <c r="E3046">
        <v>1</v>
      </c>
      <c r="F3046" s="6">
        <v>0.29166666666666669</v>
      </c>
      <c r="G3046" s="6">
        <v>0.32291666666666669</v>
      </c>
      <c r="H3046" s="42">
        <f t="shared" si="33"/>
        <v>0.75</v>
      </c>
      <c r="I3046" t="s">
        <v>2828</v>
      </c>
      <c r="J3046" t="s">
        <v>25</v>
      </c>
      <c r="K3046" t="s">
        <v>26</v>
      </c>
      <c r="L3046" t="s">
        <v>34</v>
      </c>
      <c r="M3046" t="s">
        <v>2811</v>
      </c>
    </row>
    <row r="3047" spans="1:13" x14ac:dyDescent="0.35">
      <c r="A3047" s="5">
        <v>45804</v>
      </c>
      <c r="B3047">
        <v>5</v>
      </c>
      <c r="C3047">
        <v>2025</v>
      </c>
      <c r="D3047" t="s">
        <v>680</v>
      </c>
      <c r="E3047">
        <v>1</v>
      </c>
      <c r="F3047" s="6">
        <v>0.34375</v>
      </c>
      <c r="G3047" s="6">
        <v>0.375</v>
      </c>
      <c r="H3047" s="42">
        <f t="shared" si="33"/>
        <v>0.75</v>
      </c>
      <c r="I3047" t="s">
        <v>24</v>
      </c>
      <c r="J3047" t="s">
        <v>38</v>
      </c>
      <c r="K3047" t="s">
        <v>39</v>
      </c>
      <c r="L3047" t="s">
        <v>47</v>
      </c>
      <c r="M3047" t="s">
        <v>2812</v>
      </c>
    </row>
    <row r="3048" spans="1:13" x14ac:dyDescent="0.35">
      <c r="A3048" s="5">
        <v>45804</v>
      </c>
      <c r="B3048">
        <v>5</v>
      </c>
      <c r="C3048">
        <v>2025</v>
      </c>
      <c r="D3048" t="s">
        <v>680</v>
      </c>
      <c r="E3048">
        <v>1</v>
      </c>
      <c r="F3048" s="6">
        <v>0.375</v>
      </c>
      <c r="G3048" s="6">
        <v>0.4513888888888889</v>
      </c>
      <c r="H3048" s="42">
        <f t="shared" si="33"/>
        <v>1.8333333333333335</v>
      </c>
      <c r="I3048" t="s">
        <v>24</v>
      </c>
      <c r="J3048" t="s">
        <v>38</v>
      </c>
      <c r="K3048" t="s">
        <v>39</v>
      </c>
      <c r="L3048" t="s">
        <v>47</v>
      </c>
      <c r="M3048" t="s">
        <v>2813</v>
      </c>
    </row>
    <row r="3049" spans="1:13" x14ac:dyDescent="0.35">
      <c r="A3049" s="5">
        <v>45804</v>
      </c>
      <c r="B3049">
        <v>5</v>
      </c>
      <c r="C3049">
        <v>2025</v>
      </c>
      <c r="D3049" t="s">
        <v>680</v>
      </c>
      <c r="E3049">
        <v>1</v>
      </c>
      <c r="F3049" s="6">
        <v>0.46875</v>
      </c>
      <c r="G3049" s="6">
        <v>0.47569444444444442</v>
      </c>
      <c r="H3049" s="42">
        <f t="shared" si="33"/>
        <v>0.16666666666666607</v>
      </c>
      <c r="I3049">
        <v>20104</v>
      </c>
      <c r="J3049" t="s">
        <v>25</v>
      </c>
      <c r="K3049" t="s">
        <v>26</v>
      </c>
      <c r="L3049" t="s">
        <v>27</v>
      </c>
      <c r="M3049" t="s">
        <v>2829</v>
      </c>
    </row>
    <row r="3050" spans="1:13" x14ac:dyDescent="0.35">
      <c r="A3050" s="5">
        <v>45804</v>
      </c>
      <c r="B3050">
        <v>5</v>
      </c>
      <c r="C3050">
        <v>2025</v>
      </c>
      <c r="D3050" t="s">
        <v>680</v>
      </c>
      <c r="E3050">
        <v>1</v>
      </c>
      <c r="F3050" s="6">
        <v>0.4861111111111111</v>
      </c>
      <c r="G3050" s="6">
        <v>0.48958333333333331</v>
      </c>
      <c r="H3050" s="42">
        <f t="shared" si="33"/>
        <v>8.3333333333333037E-2</v>
      </c>
      <c r="I3050" t="s">
        <v>56</v>
      </c>
      <c r="J3050" t="s">
        <v>30</v>
      </c>
      <c r="K3050" t="s">
        <v>52</v>
      </c>
      <c r="L3050" t="s">
        <v>57</v>
      </c>
      <c r="M3050" t="s">
        <v>2814</v>
      </c>
    </row>
    <row r="3051" spans="1:13" x14ac:dyDescent="0.35">
      <c r="A3051" s="5">
        <v>45804</v>
      </c>
      <c r="B3051">
        <v>5</v>
      </c>
      <c r="C3051">
        <v>2025</v>
      </c>
      <c r="D3051" t="s">
        <v>680</v>
      </c>
      <c r="E3051">
        <v>1</v>
      </c>
      <c r="F3051" s="6">
        <v>0.54166666666666663</v>
      </c>
      <c r="G3051" s="6">
        <v>0.56597222222222221</v>
      </c>
      <c r="H3051" s="42">
        <f t="shared" si="33"/>
        <v>0.58333333333333393</v>
      </c>
      <c r="I3051" t="s">
        <v>56</v>
      </c>
      <c r="J3051" t="s">
        <v>30</v>
      </c>
      <c r="K3051" t="s">
        <v>52</v>
      </c>
      <c r="L3051" t="s">
        <v>57</v>
      </c>
      <c r="M3051" t="s">
        <v>4969</v>
      </c>
    </row>
    <row r="3052" spans="1:13" x14ac:dyDescent="0.35">
      <c r="A3052" s="5">
        <v>45804</v>
      </c>
      <c r="B3052">
        <v>5</v>
      </c>
      <c r="C3052">
        <v>2025</v>
      </c>
      <c r="D3052" t="s">
        <v>680</v>
      </c>
      <c r="E3052">
        <v>1</v>
      </c>
      <c r="F3052" s="6">
        <v>0.57986111111111116</v>
      </c>
      <c r="G3052" s="6">
        <v>0.58680555555555558</v>
      </c>
      <c r="H3052" s="42">
        <f t="shared" si="33"/>
        <v>0.16666666666666607</v>
      </c>
      <c r="I3052" t="s">
        <v>56</v>
      </c>
      <c r="J3052" t="s">
        <v>30</v>
      </c>
      <c r="K3052" t="s">
        <v>52</v>
      </c>
      <c r="L3052" t="s">
        <v>57</v>
      </c>
      <c r="M3052" t="s">
        <v>2815</v>
      </c>
    </row>
    <row r="3053" spans="1:13" x14ac:dyDescent="0.35">
      <c r="A3053" s="5">
        <v>45804</v>
      </c>
      <c r="B3053">
        <v>5</v>
      </c>
      <c r="C3053">
        <v>2025</v>
      </c>
      <c r="D3053" t="s">
        <v>680</v>
      </c>
      <c r="E3053">
        <v>1</v>
      </c>
      <c r="F3053" s="6">
        <v>0.58680555555555558</v>
      </c>
      <c r="G3053" s="6">
        <v>0.59375</v>
      </c>
      <c r="H3053" s="42">
        <f t="shared" si="33"/>
        <v>0.16666666666666607</v>
      </c>
      <c r="I3053" t="s">
        <v>75</v>
      </c>
      <c r="J3053" t="s">
        <v>25</v>
      </c>
      <c r="K3053" t="s">
        <v>26</v>
      </c>
      <c r="L3053" t="s">
        <v>2585</v>
      </c>
      <c r="M3053" t="s">
        <v>2816</v>
      </c>
    </row>
    <row r="3054" spans="1:13" x14ac:dyDescent="0.35">
      <c r="A3054" s="5">
        <v>45804</v>
      </c>
      <c r="B3054">
        <v>5</v>
      </c>
      <c r="C3054">
        <v>2025</v>
      </c>
      <c r="D3054" t="s">
        <v>680</v>
      </c>
      <c r="E3054">
        <v>1</v>
      </c>
      <c r="F3054" s="6">
        <v>0.60416666666666663</v>
      </c>
      <c r="G3054" s="6">
        <v>0.61111111111111116</v>
      </c>
      <c r="H3054" s="42">
        <f t="shared" si="33"/>
        <v>0.16666666666666874</v>
      </c>
      <c r="I3054" t="s">
        <v>42</v>
      </c>
      <c r="J3054" t="s">
        <v>25</v>
      </c>
      <c r="K3054" t="s">
        <v>26</v>
      </c>
      <c r="L3054" t="s">
        <v>1196</v>
      </c>
      <c r="M3054" t="s">
        <v>2817</v>
      </c>
    </row>
    <row r="3055" spans="1:13" x14ac:dyDescent="0.35">
      <c r="A3055" s="5">
        <v>45804</v>
      </c>
      <c r="B3055">
        <v>5</v>
      </c>
      <c r="C3055">
        <v>2025</v>
      </c>
      <c r="D3055" t="s">
        <v>680</v>
      </c>
      <c r="E3055">
        <v>1</v>
      </c>
      <c r="F3055" s="6">
        <v>0.61458333333333337</v>
      </c>
      <c r="G3055" s="6">
        <v>0.61805555555555558</v>
      </c>
      <c r="H3055" s="42">
        <f t="shared" si="33"/>
        <v>8.3333333333333037E-2</v>
      </c>
      <c r="I3055" t="s">
        <v>56</v>
      </c>
      <c r="J3055" t="s">
        <v>30</v>
      </c>
      <c r="K3055" t="s">
        <v>52</v>
      </c>
      <c r="L3055" t="s">
        <v>57</v>
      </c>
      <c r="M3055" t="s">
        <v>2818</v>
      </c>
    </row>
    <row r="3056" spans="1:13" x14ac:dyDescent="0.35">
      <c r="A3056" s="5">
        <v>45804</v>
      </c>
      <c r="B3056">
        <v>5</v>
      </c>
      <c r="C3056">
        <v>2025</v>
      </c>
      <c r="D3056" t="s">
        <v>680</v>
      </c>
      <c r="E3056">
        <v>2</v>
      </c>
      <c r="F3056" s="6">
        <v>0.625</v>
      </c>
      <c r="G3056" s="6">
        <v>0.63888888888888884</v>
      </c>
      <c r="H3056" s="42">
        <f t="shared" si="33"/>
        <v>0.33333333333333215</v>
      </c>
      <c r="I3056" t="s">
        <v>56</v>
      </c>
      <c r="J3056" t="s">
        <v>30</v>
      </c>
      <c r="K3056" t="s">
        <v>52</v>
      </c>
      <c r="L3056" t="s">
        <v>57</v>
      </c>
      <c r="M3056" t="s">
        <v>4970</v>
      </c>
    </row>
    <row r="3057" spans="1:13" x14ac:dyDescent="0.35">
      <c r="A3057" s="5">
        <v>45804</v>
      </c>
      <c r="B3057">
        <v>5</v>
      </c>
      <c r="C3057">
        <v>2025</v>
      </c>
      <c r="D3057" t="s">
        <v>680</v>
      </c>
      <c r="E3057">
        <v>2</v>
      </c>
      <c r="F3057" s="6">
        <v>0.64930555555555558</v>
      </c>
      <c r="G3057" s="6">
        <v>0.65277777777777779</v>
      </c>
      <c r="H3057" s="42">
        <f t="shared" si="33"/>
        <v>8.3333333333333037E-2</v>
      </c>
      <c r="I3057" t="s">
        <v>56</v>
      </c>
      <c r="J3057" t="s">
        <v>30</v>
      </c>
      <c r="K3057" t="s">
        <v>52</v>
      </c>
      <c r="L3057" t="s">
        <v>57</v>
      </c>
      <c r="M3057" t="s">
        <v>2819</v>
      </c>
    </row>
    <row r="3058" spans="1:13" x14ac:dyDescent="0.35">
      <c r="A3058" s="5">
        <v>45804</v>
      </c>
      <c r="B3058">
        <v>5</v>
      </c>
      <c r="C3058">
        <v>2025</v>
      </c>
      <c r="D3058" t="s">
        <v>680</v>
      </c>
      <c r="E3058">
        <v>2</v>
      </c>
      <c r="F3058" s="6">
        <v>0.67013888888888884</v>
      </c>
      <c r="G3058" s="6">
        <v>0.67708333333333337</v>
      </c>
      <c r="H3058" s="42">
        <f t="shared" si="33"/>
        <v>0.16666666666666874</v>
      </c>
      <c r="I3058" t="s">
        <v>2789</v>
      </c>
      <c r="J3058" t="s">
        <v>25</v>
      </c>
      <c r="K3058" t="s">
        <v>26</v>
      </c>
      <c r="L3058" t="s">
        <v>139</v>
      </c>
      <c r="M3058" t="s">
        <v>2820</v>
      </c>
    </row>
    <row r="3059" spans="1:13" x14ac:dyDescent="0.35">
      <c r="A3059" s="5">
        <v>45804</v>
      </c>
      <c r="B3059">
        <v>5</v>
      </c>
      <c r="C3059">
        <v>2025</v>
      </c>
      <c r="D3059" t="s">
        <v>680</v>
      </c>
      <c r="E3059">
        <v>2</v>
      </c>
      <c r="F3059" s="6">
        <v>0.67708333333333337</v>
      </c>
      <c r="G3059" s="6">
        <v>0.6875</v>
      </c>
      <c r="H3059" s="42">
        <f t="shared" si="33"/>
        <v>0.24999999999999911</v>
      </c>
      <c r="I3059" t="s">
        <v>60</v>
      </c>
      <c r="J3059" t="s">
        <v>25</v>
      </c>
      <c r="K3059" t="s">
        <v>26</v>
      </c>
      <c r="L3059" t="s">
        <v>47</v>
      </c>
      <c r="M3059" t="s">
        <v>2821</v>
      </c>
    </row>
    <row r="3060" spans="1:13" x14ac:dyDescent="0.35">
      <c r="A3060" s="5">
        <v>45804</v>
      </c>
      <c r="B3060">
        <v>5</v>
      </c>
      <c r="C3060">
        <v>2025</v>
      </c>
      <c r="D3060" t="s">
        <v>680</v>
      </c>
      <c r="E3060">
        <v>2</v>
      </c>
      <c r="F3060" s="6">
        <v>0.71527777777777779</v>
      </c>
      <c r="G3060" s="6">
        <v>0.73611111111111116</v>
      </c>
      <c r="H3060" s="42">
        <f t="shared" si="33"/>
        <v>0.50000000000000089</v>
      </c>
      <c r="I3060" t="s">
        <v>24</v>
      </c>
      <c r="J3060" t="s">
        <v>38</v>
      </c>
      <c r="K3060" t="s">
        <v>39</v>
      </c>
      <c r="L3060" t="s">
        <v>47</v>
      </c>
      <c r="M3060" t="s">
        <v>2822</v>
      </c>
    </row>
    <row r="3061" spans="1:13" x14ac:dyDescent="0.35">
      <c r="A3061" s="5">
        <v>45804</v>
      </c>
      <c r="B3061">
        <v>5</v>
      </c>
      <c r="C3061">
        <v>2025</v>
      </c>
      <c r="D3061" t="s">
        <v>680</v>
      </c>
      <c r="E3061">
        <v>2</v>
      </c>
      <c r="F3061" s="6">
        <v>0.79861111111111116</v>
      </c>
      <c r="G3061" s="6">
        <v>0.80555555555555558</v>
      </c>
      <c r="H3061" s="42">
        <f t="shared" si="33"/>
        <v>0.16666666666666607</v>
      </c>
      <c r="I3061" t="s">
        <v>56</v>
      </c>
      <c r="J3061" t="s">
        <v>30</v>
      </c>
      <c r="K3061" t="s">
        <v>52</v>
      </c>
      <c r="L3061" t="s">
        <v>57</v>
      </c>
      <c r="M3061" t="s">
        <v>2636</v>
      </c>
    </row>
    <row r="3062" spans="1:13" x14ac:dyDescent="0.35">
      <c r="A3062" s="5">
        <v>45804</v>
      </c>
      <c r="B3062">
        <v>5</v>
      </c>
      <c r="C3062">
        <v>2025</v>
      </c>
      <c r="D3062" t="s">
        <v>680</v>
      </c>
      <c r="E3062">
        <v>2</v>
      </c>
      <c r="F3062" s="6">
        <v>0.84722222222222221</v>
      </c>
      <c r="G3062" s="6">
        <v>0.86458333333333337</v>
      </c>
      <c r="H3062" s="42">
        <f t="shared" si="33"/>
        <v>0.41666666666666785</v>
      </c>
      <c r="I3062" t="s">
        <v>93</v>
      </c>
      <c r="J3062" t="s">
        <v>38</v>
      </c>
      <c r="K3062" t="s">
        <v>39</v>
      </c>
      <c r="L3062" t="s">
        <v>139</v>
      </c>
      <c r="M3062" t="s">
        <v>4971</v>
      </c>
    </row>
    <row r="3063" spans="1:13" x14ac:dyDescent="0.35">
      <c r="A3063" s="5">
        <v>45804</v>
      </c>
      <c r="B3063">
        <v>5</v>
      </c>
      <c r="C3063">
        <v>2025</v>
      </c>
      <c r="D3063" t="s">
        <v>680</v>
      </c>
      <c r="E3063">
        <v>2</v>
      </c>
      <c r="F3063" s="6">
        <v>0.90625</v>
      </c>
      <c r="G3063" s="6">
        <v>0.91666666666666663</v>
      </c>
      <c r="H3063" s="42">
        <f t="shared" si="33"/>
        <v>0.24999999999999911</v>
      </c>
      <c r="I3063" t="s">
        <v>24</v>
      </c>
      <c r="J3063" t="s">
        <v>25</v>
      </c>
      <c r="K3063" t="s">
        <v>26</v>
      </c>
      <c r="L3063" t="s">
        <v>27</v>
      </c>
      <c r="M3063" t="s">
        <v>2823</v>
      </c>
    </row>
    <row r="3064" spans="1:13" x14ac:dyDescent="0.35">
      <c r="A3064" s="5">
        <v>45804</v>
      </c>
      <c r="B3064">
        <v>5</v>
      </c>
      <c r="C3064">
        <v>2025</v>
      </c>
      <c r="D3064" t="s">
        <v>680</v>
      </c>
      <c r="E3064">
        <v>3</v>
      </c>
      <c r="F3064" s="6">
        <v>0.91666666666666663</v>
      </c>
      <c r="G3064" s="6">
        <v>0.92361111111111116</v>
      </c>
      <c r="H3064" s="42">
        <f t="shared" si="33"/>
        <v>0.16666666666666874</v>
      </c>
      <c r="I3064" t="s">
        <v>24</v>
      </c>
      <c r="J3064" t="s">
        <v>25</v>
      </c>
      <c r="K3064" t="s">
        <v>26</v>
      </c>
      <c r="L3064" t="s">
        <v>47</v>
      </c>
      <c r="M3064" t="s">
        <v>2824</v>
      </c>
    </row>
    <row r="3065" spans="1:13" x14ac:dyDescent="0.35">
      <c r="A3065" s="5">
        <v>45804</v>
      </c>
      <c r="B3065">
        <v>5</v>
      </c>
      <c r="C3065">
        <v>2025</v>
      </c>
      <c r="D3065" t="s">
        <v>680</v>
      </c>
      <c r="E3065">
        <v>3</v>
      </c>
      <c r="F3065" s="6">
        <v>0.92361111111111116</v>
      </c>
      <c r="G3065" s="6">
        <v>0.9375</v>
      </c>
      <c r="H3065" s="42">
        <f t="shared" si="33"/>
        <v>0.33333333333333215</v>
      </c>
      <c r="I3065" t="s">
        <v>24</v>
      </c>
      <c r="J3065" t="s">
        <v>38</v>
      </c>
      <c r="K3065" t="s">
        <v>39</v>
      </c>
      <c r="L3065" t="s">
        <v>139</v>
      </c>
      <c r="M3065" t="s">
        <v>2825</v>
      </c>
    </row>
    <row r="3066" spans="1:13" x14ac:dyDescent="0.35">
      <c r="A3066" s="5">
        <v>45804</v>
      </c>
      <c r="B3066">
        <v>5</v>
      </c>
      <c r="C3066">
        <v>2025</v>
      </c>
      <c r="D3066" t="s">
        <v>680</v>
      </c>
      <c r="E3066">
        <v>3</v>
      </c>
      <c r="F3066" s="6">
        <v>0.97569444444444442</v>
      </c>
      <c r="G3066" s="6">
        <v>0.97916666666666663</v>
      </c>
      <c r="H3066" s="42">
        <f t="shared" si="33"/>
        <v>8.3333333333333037E-2</v>
      </c>
      <c r="I3066" t="s">
        <v>42</v>
      </c>
      <c r="J3066" t="s">
        <v>25</v>
      </c>
      <c r="K3066" t="s">
        <v>26</v>
      </c>
      <c r="L3066" t="s">
        <v>53</v>
      </c>
      <c r="M3066" t="s">
        <v>2826</v>
      </c>
    </row>
    <row r="3067" spans="1:13" x14ac:dyDescent="0.35">
      <c r="A3067" s="5">
        <v>45804</v>
      </c>
      <c r="B3067">
        <v>5</v>
      </c>
      <c r="C3067">
        <v>2025</v>
      </c>
      <c r="D3067" t="s">
        <v>680</v>
      </c>
      <c r="E3067">
        <v>3</v>
      </c>
      <c r="F3067" s="6">
        <v>5.2083333333333336E-2</v>
      </c>
      <c r="G3067" s="6">
        <v>6.5972222222222224E-2</v>
      </c>
      <c r="H3067" s="42">
        <f t="shared" si="33"/>
        <v>0.33333333333333331</v>
      </c>
      <c r="I3067" t="s">
        <v>42</v>
      </c>
      <c r="J3067" t="s">
        <v>25</v>
      </c>
      <c r="K3067" t="s">
        <v>26</v>
      </c>
      <c r="L3067" t="s">
        <v>53</v>
      </c>
      <c r="M3067" t="s">
        <v>2827</v>
      </c>
    </row>
    <row r="3068" spans="1:13" x14ac:dyDescent="0.35">
      <c r="A3068" s="5">
        <v>45804</v>
      </c>
      <c r="B3068">
        <v>5</v>
      </c>
      <c r="C3068">
        <v>2025</v>
      </c>
      <c r="D3068" t="s">
        <v>680</v>
      </c>
      <c r="E3068">
        <v>3</v>
      </c>
      <c r="F3068" s="6">
        <v>0.12152777777777778</v>
      </c>
      <c r="G3068" s="6">
        <v>0.14583333333333334</v>
      </c>
      <c r="H3068" s="42">
        <f t="shared" si="33"/>
        <v>0.58333333333333359</v>
      </c>
      <c r="I3068" t="s">
        <v>56</v>
      </c>
      <c r="J3068" t="s">
        <v>25</v>
      </c>
      <c r="K3068" t="s">
        <v>26</v>
      </c>
      <c r="L3068" t="s">
        <v>34</v>
      </c>
      <c r="M3068" t="s">
        <v>4972</v>
      </c>
    </row>
    <row r="3069" spans="1:13" x14ac:dyDescent="0.35">
      <c r="A3069" s="5">
        <v>45804</v>
      </c>
      <c r="B3069">
        <v>5</v>
      </c>
      <c r="C3069">
        <v>2025</v>
      </c>
      <c r="D3069" t="s">
        <v>680</v>
      </c>
      <c r="E3069">
        <v>3</v>
      </c>
      <c r="F3069" s="6">
        <v>0.27777777777777779</v>
      </c>
      <c r="G3069" s="6">
        <v>0.29166666666666669</v>
      </c>
      <c r="H3069" s="42">
        <f t="shared" si="33"/>
        <v>0.33333333333333348</v>
      </c>
      <c r="I3069" t="s">
        <v>56</v>
      </c>
      <c r="J3069" t="s">
        <v>30</v>
      </c>
      <c r="K3069" t="s">
        <v>52</v>
      </c>
      <c r="L3069" t="s">
        <v>57</v>
      </c>
      <c r="M3069" t="s">
        <v>1750</v>
      </c>
    </row>
    <row r="3070" spans="1:13" x14ac:dyDescent="0.35">
      <c r="A3070" s="5">
        <v>45805</v>
      </c>
      <c r="B3070">
        <v>5</v>
      </c>
      <c r="C3070">
        <v>2025</v>
      </c>
      <c r="D3070" t="s">
        <v>680</v>
      </c>
      <c r="E3070">
        <v>1</v>
      </c>
      <c r="F3070" s="6">
        <v>0.29166666666666669</v>
      </c>
      <c r="G3070" s="6">
        <v>0.2951388888888889</v>
      </c>
      <c r="H3070" s="42">
        <f t="shared" si="33"/>
        <v>8.3333333333333037E-2</v>
      </c>
      <c r="I3070" t="s">
        <v>56</v>
      </c>
      <c r="J3070" t="s">
        <v>30</v>
      </c>
      <c r="K3070" t="s">
        <v>52</v>
      </c>
      <c r="L3070" t="s">
        <v>57</v>
      </c>
      <c r="M3070" t="s">
        <v>4973</v>
      </c>
    </row>
    <row r="3071" spans="1:13" x14ac:dyDescent="0.35">
      <c r="A3071" s="5">
        <v>45805</v>
      </c>
      <c r="B3071">
        <v>5</v>
      </c>
      <c r="C3071">
        <v>2025</v>
      </c>
      <c r="D3071" t="s">
        <v>680</v>
      </c>
      <c r="E3071">
        <v>1</v>
      </c>
      <c r="F3071" s="6">
        <v>0.30208333333333331</v>
      </c>
      <c r="G3071" s="6">
        <v>0.30555555555555558</v>
      </c>
      <c r="H3071" s="42">
        <f t="shared" si="33"/>
        <v>8.333333333333437E-2</v>
      </c>
      <c r="I3071" t="s">
        <v>42</v>
      </c>
      <c r="J3071" t="s">
        <v>25</v>
      </c>
      <c r="K3071" t="s">
        <v>26</v>
      </c>
      <c r="L3071" t="s">
        <v>53</v>
      </c>
      <c r="M3071" t="s">
        <v>2831</v>
      </c>
    </row>
    <row r="3072" spans="1:13" x14ac:dyDescent="0.35">
      <c r="A3072" s="5">
        <v>45805</v>
      </c>
      <c r="B3072">
        <v>5</v>
      </c>
      <c r="C3072">
        <v>2025</v>
      </c>
      <c r="D3072" t="s">
        <v>680</v>
      </c>
      <c r="E3072">
        <v>1</v>
      </c>
      <c r="F3072" s="6">
        <v>0.3298611111111111</v>
      </c>
      <c r="G3072" s="6">
        <v>0.33333333333333331</v>
      </c>
      <c r="H3072" s="42">
        <f t="shared" si="33"/>
        <v>8.3333333333333037E-2</v>
      </c>
      <c r="I3072" t="s">
        <v>56</v>
      </c>
      <c r="J3072" t="s">
        <v>30</v>
      </c>
      <c r="K3072" t="s">
        <v>52</v>
      </c>
      <c r="L3072" t="s">
        <v>57</v>
      </c>
      <c r="M3072" t="s">
        <v>2830</v>
      </c>
    </row>
    <row r="3073" spans="1:13" x14ac:dyDescent="0.35">
      <c r="A3073" s="5">
        <v>45805</v>
      </c>
      <c r="B3073">
        <v>5</v>
      </c>
      <c r="C3073">
        <v>2025</v>
      </c>
      <c r="D3073" t="s">
        <v>680</v>
      </c>
      <c r="E3073">
        <v>1</v>
      </c>
      <c r="F3073" s="6">
        <v>0.34722222222222221</v>
      </c>
      <c r="G3073" s="6">
        <v>0.35416666666666669</v>
      </c>
      <c r="H3073" s="42">
        <f t="shared" si="33"/>
        <v>0.16666666666666741</v>
      </c>
      <c r="I3073" t="s">
        <v>42</v>
      </c>
      <c r="J3073" t="s">
        <v>25</v>
      </c>
      <c r="K3073" t="s">
        <v>26</v>
      </c>
      <c r="L3073" t="s">
        <v>53</v>
      </c>
      <c r="M3073" t="s">
        <v>2832</v>
      </c>
    </row>
    <row r="3074" spans="1:13" x14ac:dyDescent="0.35">
      <c r="A3074" s="5">
        <v>45805</v>
      </c>
      <c r="B3074">
        <v>5</v>
      </c>
      <c r="C3074">
        <v>2025</v>
      </c>
      <c r="D3074" t="s">
        <v>680</v>
      </c>
      <c r="E3074">
        <v>1</v>
      </c>
      <c r="F3074" s="6">
        <v>0.3611111111111111</v>
      </c>
      <c r="G3074" s="6">
        <v>0.375</v>
      </c>
      <c r="H3074" s="42">
        <f t="shared" si="33"/>
        <v>0.33333333333333348</v>
      </c>
      <c r="I3074" t="s">
        <v>24</v>
      </c>
      <c r="J3074" t="s">
        <v>25</v>
      </c>
      <c r="K3074" t="s">
        <v>26</v>
      </c>
      <c r="L3074" t="s">
        <v>47</v>
      </c>
      <c r="M3074" t="s">
        <v>2833</v>
      </c>
    </row>
    <row r="3075" spans="1:13" x14ac:dyDescent="0.35">
      <c r="A3075" s="5">
        <v>45805</v>
      </c>
      <c r="B3075">
        <v>5</v>
      </c>
      <c r="C3075">
        <v>2025</v>
      </c>
      <c r="D3075" t="s">
        <v>680</v>
      </c>
      <c r="E3075">
        <v>1</v>
      </c>
      <c r="F3075" s="6">
        <v>0.375</v>
      </c>
      <c r="G3075" s="6">
        <v>0.44097222222222221</v>
      </c>
      <c r="H3075" s="42">
        <f t="shared" si="33"/>
        <v>1.583333333333333</v>
      </c>
      <c r="I3075" t="s">
        <v>24</v>
      </c>
      <c r="J3075" t="s">
        <v>38</v>
      </c>
      <c r="K3075" t="s">
        <v>39</v>
      </c>
      <c r="L3075" t="s">
        <v>47</v>
      </c>
      <c r="M3075" t="s">
        <v>2834</v>
      </c>
    </row>
    <row r="3076" spans="1:13" x14ac:dyDescent="0.35">
      <c r="A3076" s="5">
        <v>45805</v>
      </c>
      <c r="B3076">
        <v>5</v>
      </c>
      <c r="C3076">
        <v>2025</v>
      </c>
      <c r="D3076" t="s">
        <v>680</v>
      </c>
      <c r="E3076">
        <v>1</v>
      </c>
      <c r="F3076" s="6">
        <v>0.47222222222222221</v>
      </c>
      <c r="G3076" s="6">
        <v>0.5</v>
      </c>
      <c r="H3076" s="42">
        <f t="shared" si="33"/>
        <v>0.66666666666666696</v>
      </c>
      <c r="I3076" t="s">
        <v>56</v>
      </c>
      <c r="J3076" t="s">
        <v>38</v>
      </c>
      <c r="K3076" t="s">
        <v>39</v>
      </c>
      <c r="L3076" t="s">
        <v>2876</v>
      </c>
      <c r="M3076" t="s">
        <v>2835</v>
      </c>
    </row>
    <row r="3077" spans="1:13" x14ac:dyDescent="0.35">
      <c r="A3077" s="5">
        <v>45805</v>
      </c>
      <c r="B3077">
        <v>5</v>
      </c>
      <c r="C3077">
        <v>2025</v>
      </c>
      <c r="D3077" t="s">
        <v>680</v>
      </c>
      <c r="E3077">
        <v>1</v>
      </c>
      <c r="F3077" s="6">
        <v>0.54166666666666663</v>
      </c>
      <c r="G3077" s="6">
        <v>0.61111111111111116</v>
      </c>
      <c r="H3077" s="42">
        <f t="shared" si="33"/>
        <v>1.6666666666666687</v>
      </c>
      <c r="I3077" t="s">
        <v>56</v>
      </c>
      <c r="J3077" t="s">
        <v>38</v>
      </c>
      <c r="K3077" t="s">
        <v>39</v>
      </c>
      <c r="L3077" t="s">
        <v>2876</v>
      </c>
      <c r="M3077" t="s">
        <v>2836</v>
      </c>
    </row>
    <row r="3078" spans="1:13" x14ac:dyDescent="0.35">
      <c r="A3078" s="5">
        <v>45805</v>
      </c>
      <c r="B3078">
        <v>5</v>
      </c>
      <c r="C3078">
        <v>2025</v>
      </c>
      <c r="D3078" t="s">
        <v>680</v>
      </c>
      <c r="E3078">
        <v>2</v>
      </c>
      <c r="F3078" s="6">
        <v>0.68055555555555558</v>
      </c>
      <c r="G3078" s="6">
        <v>0.69097222222222221</v>
      </c>
      <c r="H3078" s="42">
        <f t="shared" si="33"/>
        <v>0.24999999999999911</v>
      </c>
      <c r="I3078" t="s">
        <v>56</v>
      </c>
      <c r="J3078" t="s">
        <v>30</v>
      </c>
      <c r="K3078" t="s">
        <v>52</v>
      </c>
      <c r="L3078" t="s">
        <v>57</v>
      </c>
      <c r="M3078" t="s">
        <v>2837</v>
      </c>
    </row>
    <row r="3079" spans="1:13" x14ac:dyDescent="0.35">
      <c r="A3079" s="5">
        <v>45805</v>
      </c>
      <c r="B3079">
        <v>5</v>
      </c>
      <c r="C3079">
        <v>2025</v>
      </c>
      <c r="D3079" t="s">
        <v>680</v>
      </c>
      <c r="E3079">
        <v>2</v>
      </c>
      <c r="F3079" s="6">
        <v>0.70833333333333337</v>
      </c>
      <c r="G3079" s="6">
        <v>0.72916666666666663</v>
      </c>
      <c r="H3079" s="42">
        <f t="shared" si="33"/>
        <v>0.49999999999999822</v>
      </c>
      <c r="I3079" t="s">
        <v>56</v>
      </c>
      <c r="J3079" t="s">
        <v>25</v>
      </c>
      <c r="K3079" t="s">
        <v>26</v>
      </c>
      <c r="L3079" t="s">
        <v>34</v>
      </c>
      <c r="M3079" t="s">
        <v>4974</v>
      </c>
    </row>
    <row r="3080" spans="1:13" x14ac:dyDescent="0.35">
      <c r="A3080" s="5">
        <v>45805</v>
      </c>
      <c r="B3080">
        <v>5</v>
      </c>
      <c r="C3080">
        <v>2025</v>
      </c>
      <c r="D3080" t="s">
        <v>680</v>
      </c>
      <c r="E3080">
        <v>2</v>
      </c>
      <c r="F3080" s="6">
        <v>0.73263888888888884</v>
      </c>
      <c r="G3080" s="6">
        <v>0.73611111111111116</v>
      </c>
      <c r="H3080" s="42">
        <f t="shared" si="33"/>
        <v>8.3333333333335702E-2</v>
      </c>
      <c r="I3080" t="s">
        <v>42</v>
      </c>
      <c r="J3080" t="s">
        <v>25</v>
      </c>
      <c r="K3080" t="s">
        <v>26</v>
      </c>
      <c r="L3080" t="s">
        <v>1196</v>
      </c>
      <c r="M3080" t="s">
        <v>2838</v>
      </c>
    </row>
    <row r="3081" spans="1:13" x14ac:dyDescent="0.35">
      <c r="A3081" s="5">
        <v>45805</v>
      </c>
      <c r="B3081">
        <v>5</v>
      </c>
      <c r="C3081">
        <v>2025</v>
      </c>
      <c r="D3081" t="s">
        <v>680</v>
      </c>
      <c r="E3081">
        <v>2</v>
      </c>
      <c r="F3081" s="6">
        <v>0.74305555555555558</v>
      </c>
      <c r="G3081" s="6">
        <v>0.75</v>
      </c>
      <c r="H3081" s="42">
        <f t="shared" si="33"/>
        <v>0.16666666666666607</v>
      </c>
      <c r="I3081" t="s">
        <v>24</v>
      </c>
      <c r="J3081" t="s">
        <v>25</v>
      </c>
      <c r="K3081" t="s">
        <v>26</v>
      </c>
      <c r="L3081" t="s">
        <v>47</v>
      </c>
      <c r="M3081" t="s">
        <v>2839</v>
      </c>
    </row>
    <row r="3082" spans="1:13" x14ac:dyDescent="0.35">
      <c r="A3082" s="5">
        <v>45805</v>
      </c>
      <c r="B3082">
        <v>5</v>
      </c>
      <c r="C3082">
        <v>2025</v>
      </c>
      <c r="D3082" t="s">
        <v>680</v>
      </c>
      <c r="E3082">
        <v>2</v>
      </c>
      <c r="F3082" s="6">
        <v>0.80208333333333337</v>
      </c>
      <c r="G3082" s="6">
        <v>0.80902777777777779</v>
      </c>
      <c r="H3082" s="42">
        <f t="shared" si="33"/>
        <v>0.16666666666666607</v>
      </c>
      <c r="I3082" t="s">
        <v>56</v>
      </c>
      <c r="J3082" t="s">
        <v>30</v>
      </c>
      <c r="K3082" t="s">
        <v>52</v>
      </c>
      <c r="L3082" t="s">
        <v>57</v>
      </c>
      <c r="M3082" t="s">
        <v>206</v>
      </c>
    </row>
    <row r="3083" spans="1:13" x14ac:dyDescent="0.35">
      <c r="A3083" s="5">
        <v>45805</v>
      </c>
      <c r="B3083">
        <v>5</v>
      </c>
      <c r="C3083">
        <v>2025</v>
      </c>
      <c r="D3083" t="s">
        <v>680</v>
      </c>
      <c r="E3083">
        <v>2</v>
      </c>
      <c r="F3083" s="6">
        <v>0.86111111111111116</v>
      </c>
      <c r="G3083" s="6">
        <v>0.86458333333333337</v>
      </c>
      <c r="H3083" s="42">
        <f t="shared" si="33"/>
        <v>8.3333333333333037E-2</v>
      </c>
      <c r="I3083" t="s">
        <v>42</v>
      </c>
      <c r="J3083" t="s">
        <v>25</v>
      </c>
      <c r="K3083" t="s">
        <v>26</v>
      </c>
      <c r="L3083" t="s">
        <v>53</v>
      </c>
      <c r="M3083" t="s">
        <v>2840</v>
      </c>
    </row>
    <row r="3084" spans="1:13" x14ac:dyDescent="0.35">
      <c r="A3084" s="5">
        <v>45806</v>
      </c>
      <c r="B3084">
        <v>5</v>
      </c>
      <c r="C3084">
        <v>2025</v>
      </c>
      <c r="D3084" t="s">
        <v>680</v>
      </c>
      <c r="E3084">
        <v>2</v>
      </c>
      <c r="F3084" s="6">
        <v>0.625</v>
      </c>
      <c r="G3084" s="6">
        <v>0.62847222222222221</v>
      </c>
      <c r="H3084" s="42">
        <f t="shared" si="33"/>
        <v>8.3333333333333037E-2</v>
      </c>
      <c r="I3084" t="s">
        <v>56</v>
      </c>
      <c r="J3084" t="s">
        <v>30</v>
      </c>
      <c r="K3084" t="s">
        <v>52</v>
      </c>
      <c r="L3084" t="s">
        <v>57</v>
      </c>
      <c r="M3084" t="s">
        <v>4975</v>
      </c>
    </row>
    <row r="3085" spans="1:13" x14ac:dyDescent="0.35">
      <c r="A3085" s="5">
        <v>45806</v>
      </c>
      <c r="B3085">
        <v>5</v>
      </c>
      <c r="C3085">
        <v>2025</v>
      </c>
      <c r="D3085" t="s">
        <v>680</v>
      </c>
      <c r="E3085">
        <v>2</v>
      </c>
      <c r="F3085" s="6">
        <v>0.63888888888888884</v>
      </c>
      <c r="G3085" s="6">
        <v>0.65277777777777779</v>
      </c>
      <c r="H3085" s="42">
        <f t="shared" si="33"/>
        <v>0.33333333333333481</v>
      </c>
      <c r="I3085" t="s">
        <v>66</v>
      </c>
      <c r="J3085" t="s">
        <v>25</v>
      </c>
      <c r="K3085" t="s">
        <v>26</v>
      </c>
      <c r="L3085" t="s">
        <v>47</v>
      </c>
      <c r="M3085" t="s">
        <v>2841</v>
      </c>
    </row>
    <row r="3086" spans="1:13" x14ac:dyDescent="0.35">
      <c r="A3086" s="5">
        <v>45806</v>
      </c>
      <c r="B3086">
        <v>5</v>
      </c>
      <c r="C3086">
        <v>2025</v>
      </c>
      <c r="D3086" t="s">
        <v>680</v>
      </c>
      <c r="E3086">
        <v>2</v>
      </c>
      <c r="F3086" s="6">
        <v>0.6875</v>
      </c>
      <c r="G3086" s="6">
        <v>0.69097222222222221</v>
      </c>
      <c r="H3086" s="42">
        <f t="shared" si="33"/>
        <v>8.3333333333333037E-2</v>
      </c>
      <c r="I3086" t="s">
        <v>56</v>
      </c>
      <c r="J3086" t="s">
        <v>30</v>
      </c>
      <c r="K3086" t="s">
        <v>52</v>
      </c>
      <c r="L3086" t="s">
        <v>57</v>
      </c>
      <c r="M3086" t="s">
        <v>2842</v>
      </c>
    </row>
    <row r="3087" spans="1:13" x14ac:dyDescent="0.35">
      <c r="A3087" s="5">
        <v>45806</v>
      </c>
      <c r="B3087">
        <v>5</v>
      </c>
      <c r="C3087">
        <v>2025</v>
      </c>
      <c r="D3087" t="s">
        <v>680</v>
      </c>
      <c r="E3087">
        <v>2</v>
      </c>
      <c r="F3087" s="6">
        <v>0.71180555555555558</v>
      </c>
      <c r="G3087" s="6">
        <v>0.73263888888888884</v>
      </c>
      <c r="H3087" s="42">
        <f t="shared" si="33"/>
        <v>0.49999999999999822</v>
      </c>
      <c r="I3087" t="s">
        <v>66</v>
      </c>
      <c r="J3087" t="s">
        <v>25</v>
      </c>
      <c r="K3087" t="s">
        <v>26</v>
      </c>
      <c r="L3087" t="s">
        <v>47</v>
      </c>
      <c r="M3087" t="s">
        <v>2843</v>
      </c>
    </row>
    <row r="3088" spans="1:13" x14ac:dyDescent="0.35">
      <c r="A3088" s="5">
        <v>45806</v>
      </c>
      <c r="B3088">
        <v>5</v>
      </c>
      <c r="C3088">
        <v>2025</v>
      </c>
      <c r="D3088" t="s">
        <v>680</v>
      </c>
      <c r="E3088">
        <v>2</v>
      </c>
      <c r="F3088" s="6">
        <v>0.90277777777777779</v>
      </c>
      <c r="G3088" s="6">
        <v>0.91666666666666663</v>
      </c>
      <c r="H3088" s="42">
        <f t="shared" ref="H3088:H3124" si="34">(G3088-F3088)*24</f>
        <v>0.33333333333333215</v>
      </c>
      <c r="I3088" t="s">
        <v>66</v>
      </c>
      <c r="J3088" t="s">
        <v>25</v>
      </c>
      <c r="K3088" t="s">
        <v>26</v>
      </c>
      <c r="L3088" t="s">
        <v>2877</v>
      </c>
      <c r="M3088" t="s">
        <v>2844</v>
      </c>
    </row>
    <row r="3089" spans="1:13" x14ac:dyDescent="0.35">
      <c r="A3089" s="5">
        <v>45806</v>
      </c>
      <c r="B3089">
        <v>5</v>
      </c>
      <c r="C3089">
        <v>2025</v>
      </c>
      <c r="D3089" t="s">
        <v>680</v>
      </c>
      <c r="E3089">
        <v>3</v>
      </c>
      <c r="F3089" s="6">
        <v>0.91666666666666663</v>
      </c>
      <c r="G3089" s="6">
        <v>0.94791666666666663</v>
      </c>
      <c r="H3089" s="42">
        <f t="shared" si="34"/>
        <v>0.75</v>
      </c>
      <c r="I3089" t="s">
        <v>66</v>
      </c>
      <c r="J3089" t="s">
        <v>25</v>
      </c>
      <c r="K3089" t="s">
        <v>26</v>
      </c>
      <c r="L3089" t="s">
        <v>2584</v>
      </c>
      <c r="M3089" t="s">
        <v>4976</v>
      </c>
    </row>
    <row r="3090" spans="1:13" x14ac:dyDescent="0.35">
      <c r="A3090" s="5">
        <v>45806</v>
      </c>
      <c r="B3090">
        <v>5</v>
      </c>
      <c r="C3090">
        <v>2025</v>
      </c>
      <c r="D3090" t="s">
        <v>680</v>
      </c>
      <c r="E3090">
        <v>3</v>
      </c>
      <c r="F3090" s="6">
        <v>0.97916666666666663</v>
      </c>
      <c r="G3090" s="49">
        <v>1</v>
      </c>
      <c r="H3090" s="42">
        <f t="shared" si="34"/>
        <v>0.50000000000000089</v>
      </c>
      <c r="I3090" t="s">
        <v>24</v>
      </c>
      <c r="J3090" t="s">
        <v>38</v>
      </c>
      <c r="K3090" t="s">
        <v>39</v>
      </c>
      <c r="L3090" t="s">
        <v>47</v>
      </c>
      <c r="M3090" t="s">
        <v>2845</v>
      </c>
    </row>
    <row r="3091" spans="1:13" x14ac:dyDescent="0.35">
      <c r="A3091" s="5">
        <v>45806</v>
      </c>
      <c r="B3091">
        <v>5</v>
      </c>
      <c r="C3091">
        <v>2025</v>
      </c>
      <c r="D3091" t="s">
        <v>680</v>
      </c>
      <c r="E3091">
        <v>3</v>
      </c>
      <c r="F3091" s="6">
        <v>0</v>
      </c>
      <c r="G3091" s="6">
        <v>1.3888888888888888E-2</v>
      </c>
      <c r="H3091" s="42">
        <f t="shared" si="34"/>
        <v>0.33333333333333331</v>
      </c>
      <c r="I3091" t="s">
        <v>24</v>
      </c>
      <c r="J3091" t="s">
        <v>38</v>
      </c>
      <c r="K3091" t="s">
        <v>39</v>
      </c>
      <c r="L3091" t="s">
        <v>47</v>
      </c>
      <c r="M3091" t="s">
        <v>2846</v>
      </c>
    </row>
    <row r="3092" spans="1:13" x14ac:dyDescent="0.35">
      <c r="A3092" s="5">
        <v>45806</v>
      </c>
      <c r="B3092">
        <v>5</v>
      </c>
      <c r="C3092">
        <v>2025</v>
      </c>
      <c r="D3092" t="s">
        <v>680</v>
      </c>
      <c r="E3092">
        <v>3</v>
      </c>
      <c r="F3092" s="6">
        <v>1.3888888888888888E-2</v>
      </c>
      <c r="G3092" s="6">
        <v>2.0833333333333332E-2</v>
      </c>
      <c r="H3092" s="42">
        <f t="shared" si="34"/>
        <v>0.16666666666666666</v>
      </c>
      <c r="I3092" t="s">
        <v>24</v>
      </c>
      <c r="J3092" t="s">
        <v>25</v>
      </c>
      <c r="K3092" t="s">
        <v>26</v>
      </c>
      <c r="L3092" t="s">
        <v>47</v>
      </c>
      <c r="M3092" t="s">
        <v>2847</v>
      </c>
    </row>
    <row r="3093" spans="1:13" x14ac:dyDescent="0.35">
      <c r="A3093" s="5">
        <v>45806</v>
      </c>
      <c r="B3093">
        <v>5</v>
      </c>
      <c r="C3093">
        <v>2025</v>
      </c>
      <c r="D3093" t="s">
        <v>680</v>
      </c>
      <c r="E3093">
        <v>3</v>
      </c>
      <c r="F3093" s="6">
        <v>0.11805555555555555</v>
      </c>
      <c r="G3093" s="6">
        <v>0.125</v>
      </c>
      <c r="H3093" s="42">
        <f t="shared" si="34"/>
        <v>0.16666666666666674</v>
      </c>
      <c r="I3093" t="s">
        <v>42</v>
      </c>
      <c r="J3093" t="s">
        <v>25</v>
      </c>
      <c r="K3093" t="s">
        <v>26</v>
      </c>
      <c r="L3093" t="s">
        <v>1196</v>
      </c>
      <c r="M3093" t="s">
        <v>2848</v>
      </c>
    </row>
    <row r="3094" spans="1:13" x14ac:dyDescent="0.35">
      <c r="A3094" s="5">
        <v>45806</v>
      </c>
      <c r="B3094">
        <v>5</v>
      </c>
      <c r="C3094">
        <v>2025</v>
      </c>
      <c r="D3094" t="s">
        <v>680</v>
      </c>
      <c r="E3094">
        <v>3</v>
      </c>
      <c r="F3094" s="6">
        <v>0.22569444444444445</v>
      </c>
      <c r="G3094" s="6">
        <v>0.2326388888888889</v>
      </c>
      <c r="H3094" s="42">
        <f t="shared" si="34"/>
        <v>0.16666666666666674</v>
      </c>
      <c r="I3094" t="s">
        <v>110</v>
      </c>
      <c r="J3094" t="s">
        <v>25</v>
      </c>
      <c r="K3094" t="s">
        <v>26</v>
      </c>
      <c r="L3094" t="s">
        <v>2585</v>
      </c>
      <c r="M3094" t="s">
        <v>2849</v>
      </c>
    </row>
    <row r="3095" spans="1:13" x14ac:dyDescent="0.35">
      <c r="A3095" s="5">
        <v>45806</v>
      </c>
      <c r="B3095">
        <v>5</v>
      </c>
      <c r="C3095">
        <v>2025</v>
      </c>
      <c r="D3095" t="s">
        <v>680</v>
      </c>
      <c r="E3095">
        <v>3</v>
      </c>
      <c r="F3095" s="6">
        <v>0.2326388888888889</v>
      </c>
      <c r="G3095" s="6">
        <v>0.23958333333333334</v>
      </c>
      <c r="H3095" s="42">
        <f t="shared" si="34"/>
        <v>0.16666666666666674</v>
      </c>
      <c r="I3095" t="s">
        <v>66</v>
      </c>
      <c r="J3095" t="s">
        <v>25</v>
      </c>
      <c r="K3095" t="s">
        <v>26</v>
      </c>
      <c r="L3095" t="s">
        <v>2584</v>
      </c>
      <c r="M3095" t="s">
        <v>2850</v>
      </c>
    </row>
    <row r="3096" spans="1:13" x14ac:dyDescent="0.35">
      <c r="A3096" s="5">
        <v>45806</v>
      </c>
      <c r="B3096">
        <v>5</v>
      </c>
      <c r="C3096">
        <v>2025</v>
      </c>
      <c r="D3096" t="s">
        <v>680</v>
      </c>
      <c r="E3096">
        <v>3</v>
      </c>
      <c r="F3096" s="6">
        <v>0.26041666666666669</v>
      </c>
      <c r="G3096" s="6">
        <v>0.29166666666666669</v>
      </c>
      <c r="H3096" s="42">
        <f t="shared" si="34"/>
        <v>0.75</v>
      </c>
      <c r="I3096" t="s">
        <v>60</v>
      </c>
      <c r="J3096" t="s">
        <v>25</v>
      </c>
      <c r="K3096" t="s">
        <v>26</v>
      </c>
      <c r="L3096" t="s">
        <v>506</v>
      </c>
      <c r="M3096" t="s">
        <v>2851</v>
      </c>
    </row>
    <row r="3097" spans="1:13" x14ac:dyDescent="0.35">
      <c r="A3097" s="5">
        <v>45807</v>
      </c>
      <c r="B3097">
        <v>5</v>
      </c>
      <c r="C3097">
        <v>2025</v>
      </c>
      <c r="D3097" t="s">
        <v>680</v>
      </c>
      <c r="E3097">
        <v>1</v>
      </c>
      <c r="F3097" s="6">
        <v>0.30208333333333331</v>
      </c>
      <c r="G3097" s="6">
        <v>0.30902777777777779</v>
      </c>
      <c r="H3097" s="42">
        <f t="shared" si="34"/>
        <v>0.16666666666666741</v>
      </c>
      <c r="I3097" t="s">
        <v>42</v>
      </c>
      <c r="J3097" t="s">
        <v>25</v>
      </c>
      <c r="K3097" t="s">
        <v>26</v>
      </c>
      <c r="L3097" t="s">
        <v>53</v>
      </c>
      <c r="M3097" t="s">
        <v>2852</v>
      </c>
    </row>
    <row r="3098" spans="1:13" x14ac:dyDescent="0.35">
      <c r="A3098" s="5">
        <v>45807</v>
      </c>
      <c r="B3098">
        <v>5</v>
      </c>
      <c r="C3098">
        <v>2025</v>
      </c>
      <c r="D3098" t="s">
        <v>680</v>
      </c>
      <c r="E3098">
        <v>1</v>
      </c>
      <c r="F3098" s="6">
        <v>0.40277777777777779</v>
      </c>
      <c r="G3098" s="6">
        <v>0.4236111111111111</v>
      </c>
      <c r="H3098" s="42">
        <f t="shared" si="34"/>
        <v>0.49999999999999956</v>
      </c>
      <c r="I3098" t="s">
        <v>56</v>
      </c>
      <c r="J3098" t="s">
        <v>25</v>
      </c>
      <c r="K3098" t="s">
        <v>26</v>
      </c>
      <c r="L3098" t="s">
        <v>34</v>
      </c>
      <c r="M3098" t="s">
        <v>4977</v>
      </c>
    </row>
    <row r="3099" spans="1:13" x14ac:dyDescent="0.35">
      <c r="A3099" s="5">
        <v>45807</v>
      </c>
      <c r="B3099">
        <v>5</v>
      </c>
      <c r="C3099">
        <v>2025</v>
      </c>
      <c r="D3099" t="s">
        <v>680</v>
      </c>
      <c r="E3099">
        <v>2</v>
      </c>
      <c r="F3099" s="6">
        <v>0.625</v>
      </c>
      <c r="G3099" s="6">
        <v>0.63888888888888884</v>
      </c>
      <c r="H3099" s="42">
        <f t="shared" si="34"/>
        <v>0.33333333333333215</v>
      </c>
      <c r="I3099" t="s">
        <v>56</v>
      </c>
      <c r="J3099" t="s">
        <v>25</v>
      </c>
      <c r="K3099" t="s">
        <v>26</v>
      </c>
      <c r="L3099" t="s">
        <v>34</v>
      </c>
      <c r="M3099" t="s">
        <v>2853</v>
      </c>
    </row>
    <row r="3100" spans="1:13" x14ac:dyDescent="0.35">
      <c r="A3100" s="5">
        <v>45807</v>
      </c>
      <c r="B3100">
        <v>5</v>
      </c>
      <c r="C3100">
        <v>2025</v>
      </c>
      <c r="D3100" t="s">
        <v>680</v>
      </c>
      <c r="E3100">
        <v>2</v>
      </c>
      <c r="F3100" s="6">
        <v>0.64236111111111116</v>
      </c>
      <c r="G3100" s="6">
        <v>0.65277777777777779</v>
      </c>
      <c r="H3100" s="42">
        <f t="shared" si="34"/>
        <v>0.24999999999999911</v>
      </c>
      <c r="I3100" t="s">
        <v>112</v>
      </c>
      <c r="J3100" t="s">
        <v>25</v>
      </c>
      <c r="K3100" t="s">
        <v>26</v>
      </c>
      <c r="L3100" t="s">
        <v>47</v>
      </c>
      <c r="M3100" t="s">
        <v>2854</v>
      </c>
    </row>
    <row r="3101" spans="1:13" x14ac:dyDescent="0.35">
      <c r="A3101" s="5">
        <v>45807</v>
      </c>
      <c r="B3101">
        <v>5</v>
      </c>
      <c r="C3101">
        <v>2025</v>
      </c>
      <c r="D3101" t="s">
        <v>680</v>
      </c>
      <c r="E3101">
        <v>2</v>
      </c>
      <c r="F3101" s="6">
        <v>0.79166666666666663</v>
      </c>
      <c r="G3101" s="6">
        <v>0.80208333333333337</v>
      </c>
      <c r="H3101" s="42">
        <f t="shared" si="34"/>
        <v>0.25000000000000178</v>
      </c>
      <c r="I3101" t="s">
        <v>110</v>
      </c>
      <c r="J3101" t="s">
        <v>38</v>
      </c>
      <c r="K3101" t="s">
        <v>39</v>
      </c>
      <c r="L3101" t="s">
        <v>2878</v>
      </c>
      <c r="M3101" t="s">
        <v>2855</v>
      </c>
    </row>
    <row r="3102" spans="1:13" x14ac:dyDescent="0.35">
      <c r="A3102" s="5">
        <v>45807</v>
      </c>
      <c r="B3102">
        <v>5</v>
      </c>
      <c r="C3102">
        <v>2025</v>
      </c>
      <c r="D3102" t="s">
        <v>680</v>
      </c>
      <c r="E3102">
        <v>2</v>
      </c>
      <c r="F3102" s="6">
        <v>0.8125</v>
      </c>
      <c r="G3102" s="6">
        <v>0.81944444444444442</v>
      </c>
      <c r="H3102" s="42">
        <f t="shared" si="34"/>
        <v>0.16666666666666607</v>
      </c>
      <c r="I3102" t="s">
        <v>42</v>
      </c>
      <c r="J3102" t="s">
        <v>25</v>
      </c>
      <c r="K3102" t="s">
        <v>26</v>
      </c>
      <c r="L3102" t="s">
        <v>1196</v>
      </c>
      <c r="M3102" t="s">
        <v>2856</v>
      </c>
    </row>
    <row r="3103" spans="1:13" x14ac:dyDescent="0.35">
      <c r="A3103" s="5">
        <v>45807</v>
      </c>
      <c r="B3103">
        <v>5</v>
      </c>
      <c r="C3103">
        <v>2025</v>
      </c>
      <c r="D3103" t="s">
        <v>680</v>
      </c>
      <c r="E3103">
        <v>2</v>
      </c>
      <c r="F3103" s="6">
        <v>0.86111111111111116</v>
      </c>
      <c r="G3103" s="6">
        <v>0.87152777777777779</v>
      </c>
      <c r="H3103" s="42">
        <f t="shared" si="34"/>
        <v>0.24999999999999911</v>
      </c>
      <c r="I3103" t="s">
        <v>66</v>
      </c>
      <c r="J3103" t="s">
        <v>25</v>
      </c>
      <c r="K3103" t="s">
        <v>26</v>
      </c>
      <c r="L3103" t="s">
        <v>2875</v>
      </c>
      <c r="M3103" t="s">
        <v>2857</v>
      </c>
    </row>
    <row r="3104" spans="1:13" x14ac:dyDescent="0.35">
      <c r="A3104" s="5">
        <v>45807</v>
      </c>
      <c r="B3104">
        <v>5</v>
      </c>
      <c r="C3104">
        <v>2025</v>
      </c>
      <c r="D3104" t="s">
        <v>680</v>
      </c>
      <c r="E3104">
        <v>3</v>
      </c>
      <c r="F3104" s="6">
        <v>2.0833333333333332E-2</v>
      </c>
      <c r="G3104" s="6">
        <v>2.4305555555555556E-2</v>
      </c>
      <c r="H3104" s="42">
        <f t="shared" si="34"/>
        <v>8.333333333333337E-2</v>
      </c>
      <c r="I3104" t="s">
        <v>42</v>
      </c>
      <c r="J3104" t="s">
        <v>25</v>
      </c>
      <c r="K3104" t="s">
        <v>26</v>
      </c>
      <c r="L3104" t="s">
        <v>53</v>
      </c>
      <c r="M3104" t="s">
        <v>2858</v>
      </c>
    </row>
    <row r="3105" spans="1:13" x14ac:dyDescent="0.35">
      <c r="A3105" s="5">
        <v>45807</v>
      </c>
      <c r="B3105">
        <v>5</v>
      </c>
      <c r="C3105">
        <v>2025</v>
      </c>
      <c r="D3105" t="s">
        <v>680</v>
      </c>
      <c r="E3105">
        <v>3</v>
      </c>
      <c r="F3105" s="6">
        <v>2.4305555555555556E-2</v>
      </c>
      <c r="G3105" s="6">
        <v>3.125E-2</v>
      </c>
      <c r="H3105" s="42">
        <f t="shared" si="34"/>
        <v>0.16666666666666666</v>
      </c>
      <c r="I3105" t="s">
        <v>84</v>
      </c>
      <c r="J3105" t="s">
        <v>25</v>
      </c>
      <c r="K3105" t="s">
        <v>26</v>
      </c>
      <c r="L3105" t="s">
        <v>47</v>
      </c>
      <c r="M3105" t="s">
        <v>2859</v>
      </c>
    </row>
    <row r="3106" spans="1:13" x14ac:dyDescent="0.35">
      <c r="A3106" s="5">
        <v>45807</v>
      </c>
      <c r="B3106">
        <v>5</v>
      </c>
      <c r="C3106">
        <v>2025</v>
      </c>
      <c r="D3106" t="s">
        <v>680</v>
      </c>
      <c r="E3106">
        <v>3</v>
      </c>
      <c r="F3106" s="6">
        <v>4.8611111111111112E-2</v>
      </c>
      <c r="G3106" s="6">
        <v>8.3333333333333329E-2</v>
      </c>
      <c r="H3106" s="42">
        <f t="shared" si="34"/>
        <v>0.83333333333333326</v>
      </c>
      <c r="I3106" t="s">
        <v>42</v>
      </c>
      <c r="J3106" t="s">
        <v>25</v>
      </c>
      <c r="K3106" t="s">
        <v>26</v>
      </c>
      <c r="L3106" t="s">
        <v>53</v>
      </c>
      <c r="M3106" t="s">
        <v>2860</v>
      </c>
    </row>
    <row r="3107" spans="1:13" x14ac:dyDescent="0.35">
      <c r="A3107" s="5">
        <v>45807</v>
      </c>
      <c r="B3107">
        <v>5</v>
      </c>
      <c r="C3107">
        <v>2025</v>
      </c>
      <c r="D3107" t="s">
        <v>680</v>
      </c>
      <c r="E3107">
        <v>3</v>
      </c>
      <c r="F3107" s="6">
        <v>8.3333333333333329E-2</v>
      </c>
      <c r="G3107" s="6">
        <v>8.6805555555555552E-2</v>
      </c>
      <c r="H3107" s="42">
        <f t="shared" si="34"/>
        <v>8.333333333333337E-2</v>
      </c>
      <c r="I3107" t="s">
        <v>42</v>
      </c>
      <c r="J3107" t="s">
        <v>25</v>
      </c>
      <c r="K3107" t="s">
        <v>26</v>
      </c>
      <c r="L3107" t="s">
        <v>53</v>
      </c>
      <c r="M3107" t="s">
        <v>2861</v>
      </c>
    </row>
    <row r="3108" spans="1:13" x14ac:dyDescent="0.35">
      <c r="A3108" s="5">
        <v>45807</v>
      </c>
      <c r="B3108">
        <v>5</v>
      </c>
      <c r="C3108">
        <v>2025</v>
      </c>
      <c r="D3108" t="s">
        <v>680</v>
      </c>
      <c r="E3108">
        <v>3</v>
      </c>
      <c r="F3108" s="6">
        <v>9.0277777777777776E-2</v>
      </c>
      <c r="G3108" s="6">
        <v>9.7222222222222224E-2</v>
      </c>
      <c r="H3108" s="42">
        <f t="shared" si="34"/>
        <v>0.16666666666666674</v>
      </c>
      <c r="I3108" t="s">
        <v>112</v>
      </c>
      <c r="J3108" t="s">
        <v>25</v>
      </c>
      <c r="K3108" t="s">
        <v>26</v>
      </c>
      <c r="L3108" t="s">
        <v>53</v>
      </c>
      <c r="M3108" t="s">
        <v>2862</v>
      </c>
    </row>
    <row r="3109" spans="1:13" x14ac:dyDescent="0.35">
      <c r="A3109" s="5">
        <v>45807</v>
      </c>
      <c r="B3109">
        <v>5</v>
      </c>
      <c r="C3109">
        <v>2025</v>
      </c>
      <c r="D3109" t="s">
        <v>680</v>
      </c>
      <c r="E3109">
        <v>3</v>
      </c>
      <c r="F3109" s="6">
        <v>0.11458333333333333</v>
      </c>
      <c r="G3109" s="6">
        <v>0.12152777777777778</v>
      </c>
      <c r="H3109" s="42">
        <f t="shared" si="34"/>
        <v>0.16666666666666674</v>
      </c>
      <c r="I3109" t="s">
        <v>42</v>
      </c>
      <c r="J3109" t="s">
        <v>25</v>
      </c>
      <c r="K3109" t="s">
        <v>26</v>
      </c>
      <c r="L3109" t="s">
        <v>53</v>
      </c>
      <c r="M3109" t="s">
        <v>2863</v>
      </c>
    </row>
    <row r="3110" spans="1:13" x14ac:dyDescent="0.35">
      <c r="A3110" s="5">
        <v>45807</v>
      </c>
      <c r="B3110">
        <v>5</v>
      </c>
      <c r="C3110">
        <v>2025</v>
      </c>
      <c r="D3110" t="s">
        <v>680</v>
      </c>
      <c r="E3110">
        <v>3</v>
      </c>
      <c r="F3110" s="6">
        <v>0.13541666666666666</v>
      </c>
      <c r="G3110" s="6">
        <v>0.1388888888888889</v>
      </c>
      <c r="H3110" s="42">
        <f t="shared" si="34"/>
        <v>8.3333333333333703E-2</v>
      </c>
      <c r="I3110" t="s">
        <v>42</v>
      </c>
      <c r="J3110" t="s">
        <v>25</v>
      </c>
      <c r="K3110" t="s">
        <v>26</v>
      </c>
      <c r="L3110" t="s">
        <v>1196</v>
      </c>
      <c r="M3110" t="s">
        <v>2864</v>
      </c>
    </row>
    <row r="3111" spans="1:13" x14ac:dyDescent="0.35">
      <c r="A3111" s="5">
        <v>45807</v>
      </c>
      <c r="B3111">
        <v>5</v>
      </c>
      <c r="C3111">
        <v>2025</v>
      </c>
      <c r="D3111" t="s">
        <v>680</v>
      </c>
      <c r="E3111">
        <v>3</v>
      </c>
      <c r="F3111" s="6">
        <v>0.18402777777777779</v>
      </c>
      <c r="G3111" s="6">
        <v>0.19097222222222221</v>
      </c>
      <c r="H3111" s="42">
        <f t="shared" si="34"/>
        <v>0.16666666666666607</v>
      </c>
      <c r="I3111" t="s">
        <v>56</v>
      </c>
      <c r="J3111" t="s">
        <v>30</v>
      </c>
      <c r="K3111" t="s">
        <v>52</v>
      </c>
      <c r="L3111" t="s">
        <v>57</v>
      </c>
      <c r="M3111" t="s">
        <v>2865</v>
      </c>
    </row>
    <row r="3112" spans="1:13" x14ac:dyDescent="0.35">
      <c r="A3112" s="5">
        <v>45807</v>
      </c>
      <c r="B3112">
        <v>5</v>
      </c>
      <c r="C3112">
        <v>2025</v>
      </c>
      <c r="D3112" t="s">
        <v>680</v>
      </c>
      <c r="E3112">
        <v>3</v>
      </c>
      <c r="F3112" s="6">
        <v>0.27430555555555558</v>
      </c>
      <c r="G3112" s="6">
        <v>0.29166666666666669</v>
      </c>
      <c r="H3112" s="42">
        <f t="shared" si="34"/>
        <v>0.41666666666666652</v>
      </c>
      <c r="I3112" t="s">
        <v>56</v>
      </c>
      <c r="J3112" t="s">
        <v>30</v>
      </c>
      <c r="K3112" t="s">
        <v>52</v>
      </c>
      <c r="L3112" t="s">
        <v>57</v>
      </c>
      <c r="M3112" t="s">
        <v>2866</v>
      </c>
    </row>
    <row r="3113" spans="1:13" x14ac:dyDescent="0.35">
      <c r="A3113" s="5">
        <v>45808</v>
      </c>
      <c r="B3113">
        <v>5</v>
      </c>
      <c r="C3113">
        <v>2025</v>
      </c>
      <c r="D3113" t="s">
        <v>680</v>
      </c>
      <c r="E3113">
        <v>1</v>
      </c>
      <c r="F3113" s="6">
        <v>0.30555555555555558</v>
      </c>
      <c r="G3113" s="6">
        <v>0.3125</v>
      </c>
      <c r="H3113" s="42">
        <f t="shared" si="34"/>
        <v>0.16666666666666607</v>
      </c>
      <c r="I3113" t="s">
        <v>42</v>
      </c>
      <c r="J3113" t="s">
        <v>25</v>
      </c>
      <c r="K3113" t="s">
        <v>26</v>
      </c>
      <c r="L3113" t="s">
        <v>53</v>
      </c>
      <c r="M3113" t="s">
        <v>2867</v>
      </c>
    </row>
    <row r="3114" spans="1:13" x14ac:dyDescent="0.35">
      <c r="A3114" s="5">
        <v>45808</v>
      </c>
      <c r="B3114">
        <v>5</v>
      </c>
      <c r="C3114">
        <v>2025</v>
      </c>
      <c r="D3114" t="s">
        <v>680</v>
      </c>
      <c r="E3114">
        <v>1</v>
      </c>
      <c r="F3114" s="6">
        <v>0.3263888888888889</v>
      </c>
      <c r="G3114" s="6">
        <v>0.35069444444444442</v>
      </c>
      <c r="H3114" s="42">
        <f t="shared" si="34"/>
        <v>0.58333333333333259</v>
      </c>
      <c r="I3114" t="s">
        <v>66</v>
      </c>
      <c r="J3114" t="s">
        <v>38</v>
      </c>
      <c r="K3114" t="s">
        <v>39</v>
      </c>
      <c r="L3114" t="s">
        <v>2879</v>
      </c>
      <c r="M3114" t="s">
        <v>2868</v>
      </c>
    </row>
    <row r="3115" spans="1:13" x14ac:dyDescent="0.35">
      <c r="A3115" s="5">
        <v>45808</v>
      </c>
      <c r="B3115">
        <v>5</v>
      </c>
      <c r="C3115">
        <v>2025</v>
      </c>
      <c r="D3115" t="s">
        <v>680</v>
      </c>
      <c r="E3115">
        <v>1</v>
      </c>
      <c r="F3115" s="6">
        <v>0.34722222222222221</v>
      </c>
      <c r="G3115" s="6">
        <v>0.375</v>
      </c>
      <c r="H3115" s="42">
        <f t="shared" si="34"/>
        <v>0.66666666666666696</v>
      </c>
      <c r="I3115" t="s">
        <v>66</v>
      </c>
      <c r="J3115" t="s">
        <v>38</v>
      </c>
      <c r="K3115" t="s">
        <v>39</v>
      </c>
      <c r="L3115" t="s">
        <v>47</v>
      </c>
      <c r="M3115" t="s">
        <v>2869</v>
      </c>
    </row>
    <row r="3116" spans="1:13" x14ac:dyDescent="0.35">
      <c r="A3116" s="5">
        <v>45808</v>
      </c>
      <c r="B3116">
        <v>5</v>
      </c>
      <c r="C3116">
        <v>2025</v>
      </c>
      <c r="D3116" t="s">
        <v>680</v>
      </c>
      <c r="E3116">
        <v>1</v>
      </c>
      <c r="F3116" s="6">
        <v>0.375</v>
      </c>
      <c r="G3116" s="6">
        <v>0.39583333333333331</v>
      </c>
      <c r="H3116" s="42">
        <f t="shared" si="34"/>
        <v>0.49999999999999956</v>
      </c>
      <c r="I3116" t="s">
        <v>66</v>
      </c>
      <c r="J3116" t="s">
        <v>38</v>
      </c>
      <c r="K3116" t="s">
        <v>39</v>
      </c>
      <c r="L3116" t="s">
        <v>47</v>
      </c>
      <c r="M3116" t="s">
        <v>2870</v>
      </c>
    </row>
    <row r="3117" spans="1:13" x14ac:dyDescent="0.35">
      <c r="A3117" s="5">
        <v>45808</v>
      </c>
      <c r="B3117">
        <v>5</v>
      </c>
      <c r="C3117">
        <v>2025</v>
      </c>
      <c r="D3117" t="s">
        <v>680</v>
      </c>
      <c r="E3117">
        <v>1</v>
      </c>
      <c r="F3117" s="6">
        <v>0.46180555555555558</v>
      </c>
      <c r="G3117" s="6">
        <v>0.46527777777777779</v>
      </c>
      <c r="H3117" s="42">
        <f t="shared" si="34"/>
        <v>8.3333333333333037E-2</v>
      </c>
      <c r="I3117" t="s">
        <v>419</v>
      </c>
      <c r="J3117" t="s">
        <v>25</v>
      </c>
      <c r="K3117" t="s">
        <v>26</v>
      </c>
      <c r="L3117" t="s">
        <v>432</v>
      </c>
      <c r="M3117" t="s">
        <v>4978</v>
      </c>
    </row>
    <row r="3118" spans="1:13" x14ac:dyDescent="0.35">
      <c r="A3118" s="5">
        <v>45808</v>
      </c>
      <c r="B3118">
        <v>5</v>
      </c>
      <c r="C3118">
        <v>2025</v>
      </c>
      <c r="D3118" t="s">
        <v>680</v>
      </c>
      <c r="E3118">
        <v>2</v>
      </c>
      <c r="F3118" s="6">
        <v>0.70833333333333337</v>
      </c>
      <c r="G3118" s="6">
        <v>0.71527777777777779</v>
      </c>
      <c r="H3118" s="42">
        <f t="shared" si="34"/>
        <v>0.16666666666666607</v>
      </c>
      <c r="I3118" t="s">
        <v>60</v>
      </c>
      <c r="J3118" t="s">
        <v>38</v>
      </c>
      <c r="K3118" t="s">
        <v>39</v>
      </c>
      <c r="L3118" t="s">
        <v>139</v>
      </c>
      <c r="M3118" t="s">
        <v>4979</v>
      </c>
    </row>
    <row r="3119" spans="1:13" x14ac:dyDescent="0.35">
      <c r="A3119" s="5">
        <v>45808</v>
      </c>
      <c r="B3119">
        <v>5</v>
      </c>
      <c r="C3119">
        <v>2025</v>
      </c>
      <c r="D3119" t="s">
        <v>680</v>
      </c>
      <c r="E3119">
        <v>2</v>
      </c>
      <c r="F3119" s="6">
        <v>0.71527777777777779</v>
      </c>
      <c r="G3119" s="6">
        <v>0.73611111111111116</v>
      </c>
      <c r="H3119" s="42">
        <f t="shared" si="34"/>
        <v>0.50000000000000089</v>
      </c>
      <c r="I3119" t="s">
        <v>66</v>
      </c>
      <c r="J3119" t="s">
        <v>38</v>
      </c>
      <c r="K3119" t="s">
        <v>39</v>
      </c>
      <c r="L3119" t="s">
        <v>76</v>
      </c>
      <c r="M3119" t="s">
        <v>2871</v>
      </c>
    </row>
    <row r="3120" spans="1:13" x14ac:dyDescent="0.35">
      <c r="A3120" s="5">
        <v>45808</v>
      </c>
      <c r="B3120">
        <v>5</v>
      </c>
      <c r="C3120">
        <v>2025</v>
      </c>
      <c r="D3120" t="s">
        <v>680</v>
      </c>
      <c r="E3120">
        <v>2</v>
      </c>
      <c r="F3120" s="6">
        <v>0.79513888888888884</v>
      </c>
      <c r="G3120" s="6">
        <v>0.80208333333333337</v>
      </c>
      <c r="H3120" s="42">
        <f t="shared" si="34"/>
        <v>0.16666666666666874</v>
      </c>
      <c r="I3120" t="s">
        <v>56</v>
      </c>
      <c r="J3120" t="s">
        <v>30</v>
      </c>
      <c r="K3120" t="s">
        <v>52</v>
      </c>
      <c r="L3120" t="s">
        <v>57</v>
      </c>
      <c r="M3120" t="s">
        <v>2872</v>
      </c>
    </row>
    <row r="3121" spans="1:25" x14ac:dyDescent="0.35">
      <c r="A3121" s="5">
        <v>45808</v>
      </c>
      <c r="B3121">
        <v>5</v>
      </c>
      <c r="C3121">
        <v>2025</v>
      </c>
      <c r="D3121" t="s">
        <v>680</v>
      </c>
      <c r="E3121">
        <v>2</v>
      </c>
      <c r="F3121" s="6">
        <v>0.82638888888888884</v>
      </c>
      <c r="G3121" s="6">
        <v>0.83333333333333337</v>
      </c>
      <c r="H3121" s="42">
        <f t="shared" si="34"/>
        <v>0.16666666666666874</v>
      </c>
      <c r="I3121" t="s">
        <v>42</v>
      </c>
      <c r="J3121" t="s">
        <v>25</v>
      </c>
      <c r="K3121" t="s">
        <v>26</v>
      </c>
      <c r="L3121" t="s">
        <v>1196</v>
      </c>
      <c r="M3121" t="s">
        <v>2873</v>
      </c>
    </row>
    <row r="3122" spans="1:25" x14ac:dyDescent="0.35">
      <c r="A3122" s="5">
        <v>45808</v>
      </c>
      <c r="B3122">
        <v>5</v>
      </c>
      <c r="C3122">
        <v>2025</v>
      </c>
      <c r="D3122" t="s">
        <v>680</v>
      </c>
      <c r="E3122">
        <v>3</v>
      </c>
      <c r="F3122" s="6">
        <v>0.92361111111111116</v>
      </c>
      <c r="G3122" s="6">
        <v>0.95833333333333337</v>
      </c>
      <c r="H3122" s="42">
        <f t="shared" si="34"/>
        <v>0.83333333333333304</v>
      </c>
      <c r="I3122" t="s">
        <v>56</v>
      </c>
      <c r="J3122" t="s">
        <v>38</v>
      </c>
      <c r="K3122" t="s">
        <v>103</v>
      </c>
      <c r="L3122" t="s">
        <v>1842</v>
      </c>
      <c r="M3122" t="s">
        <v>5316</v>
      </c>
    </row>
    <row r="3123" spans="1:25" x14ac:dyDescent="0.35">
      <c r="A3123" s="5">
        <v>45808</v>
      </c>
      <c r="B3123">
        <v>5</v>
      </c>
      <c r="C3123">
        <v>2025</v>
      </c>
      <c r="D3123" t="s">
        <v>680</v>
      </c>
      <c r="E3123">
        <v>3</v>
      </c>
      <c r="F3123" s="6">
        <v>0.97222222222222221</v>
      </c>
      <c r="G3123" s="6">
        <v>0.98611111111111116</v>
      </c>
      <c r="H3123" s="42">
        <f t="shared" si="34"/>
        <v>0.33333333333333481</v>
      </c>
      <c r="I3123" t="s">
        <v>87</v>
      </c>
      <c r="J3123" t="s">
        <v>25</v>
      </c>
      <c r="K3123" t="s">
        <v>26</v>
      </c>
      <c r="L3123" t="s">
        <v>2880</v>
      </c>
      <c r="M3123" t="s">
        <v>5317</v>
      </c>
    </row>
    <row r="3124" spans="1:25" x14ac:dyDescent="0.35">
      <c r="A3124" s="5">
        <v>45808</v>
      </c>
      <c r="B3124">
        <v>5</v>
      </c>
      <c r="C3124">
        <v>2025</v>
      </c>
      <c r="D3124" t="s">
        <v>680</v>
      </c>
      <c r="E3124">
        <v>3</v>
      </c>
      <c r="F3124" s="6">
        <v>0.18402777777777779</v>
      </c>
      <c r="G3124" s="6">
        <v>0.1875</v>
      </c>
      <c r="H3124" s="42">
        <f t="shared" si="34"/>
        <v>8.3333333333333037E-2</v>
      </c>
      <c r="I3124" t="s">
        <v>87</v>
      </c>
      <c r="J3124" t="s">
        <v>30</v>
      </c>
      <c r="K3124" t="s">
        <v>52</v>
      </c>
      <c r="L3124" t="s">
        <v>57</v>
      </c>
      <c r="M3124" t="s">
        <v>2874</v>
      </c>
    </row>
    <row r="3126" spans="1:25" ht="15.5" x14ac:dyDescent="0.35">
      <c r="A3126" s="1" t="s">
        <v>0</v>
      </c>
      <c r="B3126" s="2" t="s">
        <v>1</v>
      </c>
      <c r="C3126" s="2" t="s">
        <v>2</v>
      </c>
      <c r="D3126" s="2" t="s">
        <v>676</v>
      </c>
      <c r="E3126" s="2" t="s">
        <v>3</v>
      </c>
      <c r="F3126" s="3" t="s">
        <v>4</v>
      </c>
      <c r="G3126" s="3" t="s">
        <v>5</v>
      </c>
      <c r="H3126" s="48" t="s">
        <v>6</v>
      </c>
      <c r="I3126" s="2" t="s">
        <v>7</v>
      </c>
      <c r="J3126" s="2" t="s">
        <v>8</v>
      </c>
      <c r="K3126" s="2" t="s">
        <v>9</v>
      </c>
      <c r="L3126" s="2" t="s">
        <v>10</v>
      </c>
      <c r="M3126" s="2" t="s">
        <v>11</v>
      </c>
      <c r="N3126" s="2" t="s">
        <v>12</v>
      </c>
      <c r="O3126" s="2" t="s">
        <v>13</v>
      </c>
      <c r="P3126" s="2" t="s">
        <v>14</v>
      </c>
      <c r="Q3126" s="2" t="s">
        <v>15</v>
      </c>
      <c r="R3126" s="2" t="s">
        <v>16</v>
      </c>
      <c r="S3126" s="2" t="s">
        <v>17</v>
      </c>
      <c r="T3126" s="2" t="s">
        <v>18</v>
      </c>
      <c r="U3126" s="2" t="s">
        <v>19</v>
      </c>
      <c r="V3126" s="2" t="s">
        <v>20</v>
      </c>
      <c r="W3126" s="2" t="s">
        <v>21</v>
      </c>
      <c r="X3126" s="2" t="s">
        <v>22</v>
      </c>
      <c r="Y3126" s="4" t="s">
        <v>23</v>
      </c>
    </row>
    <row r="3127" spans="1:25" x14ac:dyDescent="0.35">
      <c r="A3127" s="5">
        <v>45810</v>
      </c>
      <c r="B3127">
        <v>6</v>
      </c>
      <c r="C3127">
        <v>2025</v>
      </c>
      <c r="D3127">
        <v>1</v>
      </c>
      <c r="E3127">
        <v>1</v>
      </c>
      <c r="F3127" s="6">
        <v>0.3611111111111111</v>
      </c>
      <c r="G3127" s="6">
        <v>0.36805555555555558</v>
      </c>
      <c r="H3127" s="42">
        <f>(G3127-F3127)*24</f>
        <v>0.16666666666666741</v>
      </c>
      <c r="I3127" t="s">
        <v>87</v>
      </c>
      <c r="J3127" t="s">
        <v>30</v>
      </c>
      <c r="K3127" t="s">
        <v>52</v>
      </c>
      <c r="L3127" t="s">
        <v>57</v>
      </c>
      <c r="M3127" t="s">
        <v>1139</v>
      </c>
    </row>
    <row r="3128" spans="1:25" x14ac:dyDescent="0.35">
      <c r="A3128" s="5">
        <v>45810</v>
      </c>
      <c r="B3128">
        <v>6</v>
      </c>
      <c r="C3128">
        <v>2025</v>
      </c>
      <c r="D3128">
        <v>1</v>
      </c>
      <c r="E3128">
        <v>1</v>
      </c>
      <c r="F3128" s="6">
        <v>0.39930555555555558</v>
      </c>
      <c r="G3128" s="6">
        <v>0.41666666666666669</v>
      </c>
      <c r="H3128" s="42">
        <f t="shared" ref="H3128:H3145" si="35">(G3128-F3128)*24</f>
        <v>0.41666666666666652</v>
      </c>
      <c r="I3128" t="s">
        <v>93</v>
      </c>
      <c r="J3128" t="s">
        <v>25</v>
      </c>
      <c r="K3128" t="s">
        <v>26</v>
      </c>
      <c r="L3128" t="s">
        <v>183</v>
      </c>
      <c r="M3128" t="s">
        <v>2881</v>
      </c>
    </row>
    <row r="3129" spans="1:25" x14ac:dyDescent="0.35">
      <c r="A3129" s="5">
        <v>45810</v>
      </c>
      <c r="B3129">
        <v>6</v>
      </c>
      <c r="C3129">
        <v>2025</v>
      </c>
      <c r="D3129">
        <v>1</v>
      </c>
      <c r="E3129">
        <v>1</v>
      </c>
      <c r="F3129" s="6">
        <v>0.41666666666666669</v>
      </c>
      <c r="G3129" s="6">
        <v>0.43055555555555558</v>
      </c>
      <c r="H3129" s="42">
        <f t="shared" si="35"/>
        <v>0.33333333333333348</v>
      </c>
      <c r="I3129" t="s">
        <v>93</v>
      </c>
      <c r="J3129" t="s">
        <v>25</v>
      </c>
      <c r="K3129" t="s">
        <v>26</v>
      </c>
      <c r="L3129" t="s">
        <v>1663</v>
      </c>
      <c r="M3129" t="s">
        <v>2882</v>
      </c>
    </row>
    <row r="3130" spans="1:25" x14ac:dyDescent="0.35">
      <c r="A3130" s="5">
        <v>45810</v>
      </c>
      <c r="B3130">
        <v>6</v>
      </c>
      <c r="C3130">
        <v>2025</v>
      </c>
      <c r="D3130">
        <v>1</v>
      </c>
      <c r="E3130">
        <v>1</v>
      </c>
      <c r="F3130" s="6">
        <v>0.58333333333333337</v>
      </c>
      <c r="G3130" s="6">
        <v>0.59375</v>
      </c>
      <c r="H3130" s="42">
        <f t="shared" si="35"/>
        <v>0.24999999999999911</v>
      </c>
      <c r="I3130" t="s">
        <v>107</v>
      </c>
      <c r="J3130" t="s">
        <v>25</v>
      </c>
      <c r="K3130" t="s">
        <v>26</v>
      </c>
      <c r="L3130" t="s">
        <v>2464</v>
      </c>
      <c r="M3130" t="s">
        <v>2883</v>
      </c>
    </row>
    <row r="3131" spans="1:25" x14ac:dyDescent="0.35">
      <c r="A3131" s="5">
        <v>45810</v>
      </c>
      <c r="B3131">
        <v>6</v>
      </c>
      <c r="C3131">
        <v>2025</v>
      </c>
      <c r="D3131">
        <v>1</v>
      </c>
      <c r="E3131">
        <v>1</v>
      </c>
      <c r="F3131" s="6">
        <v>0.60416666666666663</v>
      </c>
      <c r="G3131" s="6">
        <v>0.61805555555555558</v>
      </c>
      <c r="H3131" s="42">
        <f t="shared" si="35"/>
        <v>0.33333333333333481</v>
      </c>
      <c r="I3131" t="s">
        <v>107</v>
      </c>
      <c r="J3131" t="s">
        <v>30</v>
      </c>
      <c r="K3131" t="s">
        <v>52</v>
      </c>
      <c r="L3131" t="s">
        <v>57</v>
      </c>
      <c r="M3131" t="s">
        <v>2884</v>
      </c>
    </row>
    <row r="3132" spans="1:25" x14ac:dyDescent="0.35">
      <c r="A3132" s="5">
        <v>45810</v>
      </c>
      <c r="B3132">
        <v>6</v>
      </c>
      <c r="C3132">
        <v>2025</v>
      </c>
      <c r="D3132">
        <v>1</v>
      </c>
      <c r="E3132">
        <v>2</v>
      </c>
      <c r="F3132" s="6">
        <v>0.63541666666666663</v>
      </c>
      <c r="G3132" s="6">
        <v>0.64236111111111116</v>
      </c>
      <c r="H3132" s="42">
        <f t="shared" si="35"/>
        <v>0.16666666666666874</v>
      </c>
      <c r="I3132" t="s">
        <v>107</v>
      </c>
      <c r="J3132" t="s">
        <v>30</v>
      </c>
      <c r="K3132" t="s">
        <v>52</v>
      </c>
      <c r="L3132" t="s">
        <v>57</v>
      </c>
      <c r="M3132" t="s">
        <v>2885</v>
      </c>
    </row>
    <row r="3133" spans="1:25" x14ac:dyDescent="0.35">
      <c r="A3133" s="5">
        <v>45810</v>
      </c>
      <c r="B3133">
        <v>6</v>
      </c>
      <c r="C3133">
        <v>2025</v>
      </c>
      <c r="D3133">
        <v>1</v>
      </c>
      <c r="E3133">
        <v>2</v>
      </c>
      <c r="F3133" s="6">
        <v>0.65277777777777779</v>
      </c>
      <c r="G3133" s="6">
        <v>0.65625</v>
      </c>
      <c r="H3133" s="42">
        <f t="shared" si="35"/>
        <v>8.3333333333333037E-2</v>
      </c>
      <c r="I3133" t="s">
        <v>112</v>
      </c>
      <c r="J3133" t="s">
        <v>25</v>
      </c>
      <c r="K3133" t="s">
        <v>26</v>
      </c>
      <c r="L3133" t="s">
        <v>47</v>
      </c>
      <c r="M3133" t="s">
        <v>2886</v>
      </c>
    </row>
    <row r="3134" spans="1:25" x14ac:dyDescent="0.35">
      <c r="A3134" s="5">
        <v>45810</v>
      </c>
      <c r="B3134">
        <v>6</v>
      </c>
      <c r="C3134">
        <v>2025</v>
      </c>
      <c r="D3134">
        <v>1</v>
      </c>
      <c r="E3134">
        <v>2</v>
      </c>
      <c r="F3134" s="6">
        <v>0.90972222222222221</v>
      </c>
      <c r="G3134" s="6">
        <v>0.91666666666666663</v>
      </c>
      <c r="H3134" s="42">
        <f t="shared" si="35"/>
        <v>0.16666666666666607</v>
      </c>
      <c r="I3134" t="s">
        <v>66</v>
      </c>
      <c r="J3134" t="s">
        <v>25</v>
      </c>
      <c r="K3134" t="s">
        <v>26</v>
      </c>
      <c r="L3134" t="s">
        <v>27</v>
      </c>
      <c r="M3134" t="s">
        <v>2887</v>
      </c>
    </row>
    <row r="3135" spans="1:25" x14ac:dyDescent="0.35">
      <c r="A3135" s="5">
        <v>45810</v>
      </c>
      <c r="B3135">
        <v>6</v>
      </c>
      <c r="C3135">
        <v>2025</v>
      </c>
      <c r="D3135">
        <v>1</v>
      </c>
      <c r="E3135">
        <v>3</v>
      </c>
      <c r="F3135" s="6">
        <v>0.91666666666666663</v>
      </c>
      <c r="G3135" s="6">
        <v>0.93055555555555558</v>
      </c>
      <c r="H3135" s="42">
        <f t="shared" si="35"/>
        <v>0.33333333333333481</v>
      </c>
      <c r="I3135" t="s">
        <v>66</v>
      </c>
      <c r="J3135" t="s">
        <v>25</v>
      </c>
      <c r="K3135" t="s">
        <v>26</v>
      </c>
      <c r="L3135" t="s">
        <v>47</v>
      </c>
      <c r="M3135" t="s">
        <v>2888</v>
      </c>
    </row>
    <row r="3136" spans="1:25" x14ac:dyDescent="0.35">
      <c r="A3136" s="5">
        <v>45810</v>
      </c>
      <c r="B3136">
        <v>6</v>
      </c>
      <c r="C3136">
        <v>2025</v>
      </c>
      <c r="D3136">
        <v>1</v>
      </c>
      <c r="E3136">
        <v>3</v>
      </c>
      <c r="F3136" s="6">
        <v>0.93055555555555558</v>
      </c>
      <c r="G3136" s="6">
        <v>0.9375</v>
      </c>
      <c r="H3136" s="42">
        <f t="shared" si="35"/>
        <v>0.16666666666666607</v>
      </c>
      <c r="I3136" t="s">
        <v>304</v>
      </c>
      <c r="J3136" t="s">
        <v>38</v>
      </c>
      <c r="K3136" t="s">
        <v>39</v>
      </c>
      <c r="L3136" t="s">
        <v>2895</v>
      </c>
      <c r="M3136" t="s">
        <v>2889</v>
      </c>
    </row>
    <row r="3137" spans="1:13" x14ac:dyDescent="0.35">
      <c r="A3137" s="5">
        <v>45810</v>
      </c>
      <c r="B3137">
        <v>6</v>
      </c>
      <c r="C3137">
        <v>2025</v>
      </c>
      <c r="D3137">
        <v>1</v>
      </c>
      <c r="E3137">
        <v>3</v>
      </c>
      <c r="F3137" s="6">
        <v>0.96180555555555558</v>
      </c>
      <c r="G3137" s="6">
        <v>0.96527777777777779</v>
      </c>
      <c r="H3137" s="42">
        <f t="shared" si="35"/>
        <v>8.3333333333333037E-2</v>
      </c>
      <c r="I3137" t="s">
        <v>112</v>
      </c>
      <c r="J3137" t="s">
        <v>2137</v>
      </c>
      <c r="K3137" t="s">
        <v>26</v>
      </c>
      <c r="L3137" t="s">
        <v>1196</v>
      </c>
      <c r="M3137" t="s">
        <v>2890</v>
      </c>
    </row>
    <row r="3138" spans="1:13" x14ac:dyDescent="0.35">
      <c r="A3138" s="5">
        <v>45810</v>
      </c>
      <c r="B3138">
        <v>6</v>
      </c>
      <c r="C3138">
        <v>2025</v>
      </c>
      <c r="D3138">
        <v>1</v>
      </c>
      <c r="E3138">
        <v>3</v>
      </c>
      <c r="F3138" s="6">
        <v>0.96875</v>
      </c>
      <c r="G3138" s="6">
        <v>1</v>
      </c>
      <c r="H3138" s="42">
        <f t="shared" si="35"/>
        <v>0.75</v>
      </c>
      <c r="I3138" t="s">
        <v>84</v>
      </c>
      <c r="J3138" t="s">
        <v>38</v>
      </c>
      <c r="K3138" t="s">
        <v>39</v>
      </c>
      <c r="L3138" t="s">
        <v>47</v>
      </c>
      <c r="M3138" t="s">
        <v>2891</v>
      </c>
    </row>
    <row r="3139" spans="1:13" x14ac:dyDescent="0.35">
      <c r="A3139" s="5">
        <v>45810</v>
      </c>
      <c r="B3139">
        <v>6</v>
      </c>
      <c r="C3139">
        <v>2025</v>
      </c>
      <c r="D3139">
        <v>1</v>
      </c>
      <c r="E3139">
        <v>3</v>
      </c>
      <c r="F3139" s="6">
        <v>0</v>
      </c>
      <c r="G3139" s="6">
        <v>4.1666666666666664E-2</v>
      </c>
      <c r="H3139" s="42">
        <f t="shared" si="35"/>
        <v>1</v>
      </c>
      <c r="I3139" t="s">
        <v>84</v>
      </c>
      <c r="J3139" t="s">
        <v>38</v>
      </c>
      <c r="K3139" t="s">
        <v>39</v>
      </c>
      <c r="L3139" t="s">
        <v>47</v>
      </c>
      <c r="M3139" t="s">
        <v>2892</v>
      </c>
    </row>
    <row r="3140" spans="1:13" x14ac:dyDescent="0.35">
      <c r="A3140" s="5">
        <v>45810</v>
      </c>
      <c r="B3140">
        <v>6</v>
      </c>
      <c r="C3140">
        <v>2025</v>
      </c>
      <c r="D3140">
        <v>1</v>
      </c>
      <c r="E3140">
        <v>3</v>
      </c>
      <c r="F3140" s="6">
        <v>4.1666666666666664E-2</v>
      </c>
      <c r="G3140" s="6">
        <v>7.6388888888888895E-2</v>
      </c>
      <c r="H3140" s="42">
        <f t="shared" si="35"/>
        <v>0.83333333333333348</v>
      </c>
      <c r="I3140" t="s">
        <v>84</v>
      </c>
      <c r="J3140" t="s">
        <v>38</v>
      </c>
      <c r="K3140" t="s">
        <v>39</v>
      </c>
      <c r="L3140" t="s">
        <v>47</v>
      </c>
      <c r="M3140" t="s">
        <v>2893</v>
      </c>
    </row>
    <row r="3141" spans="1:13" x14ac:dyDescent="0.35">
      <c r="A3141" s="5">
        <v>45810</v>
      </c>
      <c r="B3141">
        <v>6</v>
      </c>
      <c r="C3141">
        <v>2025</v>
      </c>
      <c r="D3141">
        <v>1</v>
      </c>
      <c r="E3141">
        <v>3</v>
      </c>
      <c r="F3141" s="6">
        <v>8.3333333333333329E-2</v>
      </c>
      <c r="G3141" s="6">
        <v>9.375E-2</v>
      </c>
      <c r="H3141" s="42">
        <f t="shared" si="35"/>
        <v>0.25000000000000011</v>
      </c>
      <c r="I3141" t="s">
        <v>56</v>
      </c>
      <c r="J3141" t="s">
        <v>30</v>
      </c>
      <c r="K3141" t="s">
        <v>52</v>
      </c>
      <c r="L3141" t="s">
        <v>57</v>
      </c>
      <c r="M3141" t="s">
        <v>1631</v>
      </c>
    </row>
    <row r="3142" spans="1:13" x14ac:dyDescent="0.35">
      <c r="A3142" s="5">
        <v>45810</v>
      </c>
      <c r="B3142">
        <v>6</v>
      </c>
      <c r="C3142">
        <v>2025</v>
      </c>
      <c r="D3142">
        <v>1</v>
      </c>
      <c r="E3142">
        <v>3</v>
      </c>
      <c r="F3142" s="6">
        <v>0.11805555555555555</v>
      </c>
      <c r="G3142" s="6">
        <v>0.125</v>
      </c>
      <c r="H3142" s="42">
        <f t="shared" si="35"/>
        <v>0.16666666666666674</v>
      </c>
      <c r="I3142" t="s">
        <v>56</v>
      </c>
      <c r="J3142" t="s">
        <v>25</v>
      </c>
      <c r="K3142" t="s">
        <v>26</v>
      </c>
      <c r="L3142" t="s">
        <v>2896</v>
      </c>
      <c r="M3142" t="s">
        <v>2894</v>
      </c>
    </row>
    <row r="3143" spans="1:13" x14ac:dyDescent="0.35">
      <c r="A3143" s="5">
        <v>45810</v>
      </c>
      <c r="B3143">
        <v>6</v>
      </c>
      <c r="C3143">
        <v>2025</v>
      </c>
      <c r="D3143">
        <v>1</v>
      </c>
      <c r="E3143">
        <v>3</v>
      </c>
      <c r="F3143" s="6">
        <v>0.125</v>
      </c>
      <c r="G3143" s="6">
        <v>0.16666666666666666</v>
      </c>
      <c r="H3143" s="42">
        <f t="shared" si="35"/>
        <v>0.99999999999999978</v>
      </c>
      <c r="I3143" t="s">
        <v>56</v>
      </c>
      <c r="J3143" t="s">
        <v>25</v>
      </c>
      <c r="K3143" t="s">
        <v>26</v>
      </c>
      <c r="L3143" t="s">
        <v>2896</v>
      </c>
      <c r="M3143" t="s">
        <v>4980</v>
      </c>
    </row>
    <row r="3144" spans="1:13" x14ac:dyDescent="0.35">
      <c r="A3144" s="5">
        <v>45810</v>
      </c>
      <c r="B3144">
        <v>6</v>
      </c>
      <c r="C3144">
        <v>2025</v>
      </c>
      <c r="D3144">
        <v>1</v>
      </c>
      <c r="E3144">
        <v>3</v>
      </c>
      <c r="F3144" s="6">
        <v>0.1736111111111111</v>
      </c>
      <c r="G3144" s="6">
        <v>0.21527777777777779</v>
      </c>
      <c r="H3144" s="42">
        <f t="shared" si="35"/>
        <v>1.0000000000000004</v>
      </c>
      <c r="I3144" t="s">
        <v>56</v>
      </c>
      <c r="J3144" t="s">
        <v>25</v>
      </c>
      <c r="K3144" t="s">
        <v>26</v>
      </c>
      <c r="L3144" t="s">
        <v>2896</v>
      </c>
      <c r="M3144" t="s">
        <v>4981</v>
      </c>
    </row>
    <row r="3145" spans="1:13" x14ac:dyDescent="0.35">
      <c r="A3145" s="5">
        <v>45810</v>
      </c>
      <c r="B3145">
        <v>6</v>
      </c>
      <c r="C3145">
        <v>2025</v>
      </c>
      <c r="D3145">
        <v>1</v>
      </c>
      <c r="E3145">
        <v>3</v>
      </c>
      <c r="F3145" s="6">
        <v>0.26041666666666669</v>
      </c>
      <c r="G3145" s="6">
        <v>0.29166666666666669</v>
      </c>
      <c r="H3145" s="42">
        <f t="shared" si="35"/>
        <v>0.75</v>
      </c>
      <c r="I3145" t="s">
        <v>56</v>
      </c>
      <c r="J3145" t="s">
        <v>38</v>
      </c>
      <c r="K3145" t="s">
        <v>39</v>
      </c>
      <c r="L3145" t="s">
        <v>47</v>
      </c>
      <c r="M3145" t="s">
        <v>4982</v>
      </c>
    </row>
    <row r="3146" spans="1:13" x14ac:dyDescent="0.35">
      <c r="A3146" s="5">
        <v>45811</v>
      </c>
      <c r="B3146">
        <v>6</v>
      </c>
      <c r="C3146">
        <v>2025</v>
      </c>
      <c r="D3146">
        <v>1</v>
      </c>
      <c r="E3146">
        <v>1</v>
      </c>
      <c r="F3146" s="6">
        <v>0.29166666666666669</v>
      </c>
      <c r="G3146" s="6">
        <v>0.36458333333333331</v>
      </c>
      <c r="H3146" s="42">
        <f>(G3146-F3146)*24</f>
        <v>1.7499999999999991</v>
      </c>
      <c r="I3146" t="s">
        <v>84</v>
      </c>
      <c r="J3146" t="s">
        <v>38</v>
      </c>
      <c r="K3146" t="s">
        <v>39</v>
      </c>
      <c r="L3146" t="s">
        <v>47</v>
      </c>
      <c r="M3146" t="s">
        <v>2897</v>
      </c>
    </row>
    <row r="3147" spans="1:13" x14ac:dyDescent="0.35">
      <c r="A3147" s="5">
        <v>45811</v>
      </c>
      <c r="B3147">
        <v>6</v>
      </c>
      <c r="C3147">
        <v>2025</v>
      </c>
      <c r="D3147">
        <v>1</v>
      </c>
      <c r="E3147">
        <v>1</v>
      </c>
      <c r="F3147" s="6">
        <v>0.5625</v>
      </c>
      <c r="G3147" s="6">
        <v>0.56597222222222221</v>
      </c>
      <c r="H3147" s="42">
        <f t="shared" ref="H3147:H3159" si="36">(G3147-F3147)*24</f>
        <v>8.3333333333333037E-2</v>
      </c>
      <c r="I3147" t="s">
        <v>2902</v>
      </c>
      <c r="J3147" t="s">
        <v>30</v>
      </c>
      <c r="K3147" t="s">
        <v>52</v>
      </c>
      <c r="L3147" t="s">
        <v>57</v>
      </c>
      <c r="M3147" t="s">
        <v>2898</v>
      </c>
    </row>
    <row r="3148" spans="1:13" x14ac:dyDescent="0.35">
      <c r="A3148" s="5">
        <v>45811</v>
      </c>
      <c r="B3148">
        <v>6</v>
      </c>
      <c r="C3148">
        <v>2025</v>
      </c>
      <c r="D3148">
        <v>1</v>
      </c>
      <c r="E3148">
        <v>1</v>
      </c>
      <c r="F3148" s="6">
        <v>0.58680555555555558</v>
      </c>
      <c r="G3148" s="6">
        <v>0.59027777777777779</v>
      </c>
      <c r="H3148" s="42">
        <f t="shared" si="36"/>
        <v>8.3333333333333037E-2</v>
      </c>
      <c r="I3148" t="s">
        <v>112</v>
      </c>
      <c r="J3148" t="s">
        <v>25</v>
      </c>
      <c r="K3148" t="s">
        <v>26</v>
      </c>
      <c r="L3148" t="s">
        <v>47</v>
      </c>
      <c r="M3148" t="s">
        <v>2899</v>
      </c>
    </row>
    <row r="3149" spans="1:13" x14ac:dyDescent="0.35">
      <c r="A3149" s="5">
        <v>45811</v>
      </c>
      <c r="B3149">
        <v>6</v>
      </c>
      <c r="C3149">
        <v>2025</v>
      </c>
      <c r="D3149">
        <v>1</v>
      </c>
      <c r="E3149">
        <v>1</v>
      </c>
      <c r="F3149" s="6">
        <v>0.59722222222222221</v>
      </c>
      <c r="G3149" s="6">
        <v>0.60416666666666663</v>
      </c>
      <c r="H3149" s="42">
        <f t="shared" si="36"/>
        <v>0.16666666666666607</v>
      </c>
      <c r="I3149" t="s">
        <v>42</v>
      </c>
      <c r="J3149" t="s">
        <v>25</v>
      </c>
      <c r="K3149" t="s">
        <v>26</v>
      </c>
      <c r="L3149" t="s">
        <v>53</v>
      </c>
      <c r="M3149" t="s">
        <v>2900</v>
      </c>
    </row>
    <row r="3150" spans="1:13" x14ac:dyDescent="0.35">
      <c r="A3150" s="5">
        <v>45811</v>
      </c>
      <c r="B3150">
        <v>6</v>
      </c>
      <c r="C3150">
        <v>2025</v>
      </c>
      <c r="D3150">
        <v>1</v>
      </c>
      <c r="E3150">
        <v>1</v>
      </c>
      <c r="F3150" s="6">
        <v>0.60416666666666663</v>
      </c>
      <c r="G3150" s="6">
        <v>0.625</v>
      </c>
      <c r="H3150" s="42">
        <f t="shared" si="36"/>
        <v>0.50000000000000089</v>
      </c>
      <c r="I3150" t="s">
        <v>168</v>
      </c>
      <c r="J3150" t="s">
        <v>25</v>
      </c>
      <c r="K3150" t="s">
        <v>26</v>
      </c>
      <c r="L3150" t="s">
        <v>47</v>
      </c>
      <c r="M3150" t="s">
        <v>2901</v>
      </c>
    </row>
    <row r="3151" spans="1:13" x14ac:dyDescent="0.35">
      <c r="A3151" s="5">
        <v>45811</v>
      </c>
      <c r="B3151">
        <v>6</v>
      </c>
      <c r="C3151">
        <v>2025</v>
      </c>
      <c r="D3151">
        <v>1</v>
      </c>
      <c r="E3151">
        <v>2</v>
      </c>
      <c r="F3151" s="6">
        <v>0.625</v>
      </c>
      <c r="G3151" s="6">
        <v>0.66666666666666663</v>
      </c>
      <c r="H3151" s="42">
        <f t="shared" si="36"/>
        <v>0.99999999999999911</v>
      </c>
      <c r="I3151" t="s">
        <v>168</v>
      </c>
      <c r="J3151" t="s">
        <v>38</v>
      </c>
      <c r="K3151" t="s">
        <v>39</v>
      </c>
      <c r="L3151" t="s">
        <v>47</v>
      </c>
      <c r="M3151" t="s">
        <v>4983</v>
      </c>
    </row>
    <row r="3152" spans="1:13" x14ac:dyDescent="0.35">
      <c r="A3152" s="5">
        <v>45811</v>
      </c>
      <c r="B3152">
        <v>6</v>
      </c>
      <c r="C3152">
        <v>2025</v>
      </c>
      <c r="D3152">
        <v>1</v>
      </c>
      <c r="E3152">
        <v>2</v>
      </c>
      <c r="F3152" s="6">
        <v>0.66666666666666663</v>
      </c>
      <c r="G3152" s="6">
        <v>0.67361111111111116</v>
      </c>
      <c r="H3152" s="42">
        <f t="shared" si="36"/>
        <v>0.16666666666666874</v>
      </c>
      <c r="I3152" t="s">
        <v>168</v>
      </c>
      <c r="J3152" t="s">
        <v>25</v>
      </c>
      <c r="K3152" t="s">
        <v>26</v>
      </c>
      <c r="L3152" t="s">
        <v>47</v>
      </c>
      <c r="M3152" t="s">
        <v>2903</v>
      </c>
    </row>
    <row r="3153" spans="1:13" x14ac:dyDescent="0.35">
      <c r="A3153" s="5">
        <v>45811</v>
      </c>
      <c r="B3153">
        <v>6</v>
      </c>
      <c r="C3153">
        <v>2025</v>
      </c>
      <c r="D3153">
        <v>1</v>
      </c>
      <c r="E3153">
        <v>2</v>
      </c>
      <c r="F3153" s="6">
        <v>0.72222222222222221</v>
      </c>
      <c r="G3153" s="6">
        <v>0.75</v>
      </c>
      <c r="H3153" s="42">
        <f t="shared" si="36"/>
        <v>0.66666666666666696</v>
      </c>
      <c r="I3153" t="s">
        <v>84</v>
      </c>
      <c r="J3153" t="s">
        <v>38</v>
      </c>
      <c r="K3153" t="s">
        <v>39</v>
      </c>
      <c r="L3153" t="s">
        <v>47</v>
      </c>
      <c r="M3153" t="s">
        <v>4984</v>
      </c>
    </row>
    <row r="3154" spans="1:13" x14ac:dyDescent="0.35">
      <c r="A3154" s="5">
        <v>45811</v>
      </c>
      <c r="B3154">
        <v>6</v>
      </c>
      <c r="C3154">
        <v>2025</v>
      </c>
      <c r="D3154">
        <v>1</v>
      </c>
      <c r="E3154">
        <v>2</v>
      </c>
      <c r="F3154" s="6">
        <v>0.79166666666666663</v>
      </c>
      <c r="G3154" s="6">
        <v>0.79861111111111116</v>
      </c>
      <c r="H3154" s="42">
        <f t="shared" si="36"/>
        <v>0.16666666666666874</v>
      </c>
      <c r="I3154" t="s">
        <v>84</v>
      </c>
      <c r="J3154" t="s">
        <v>25</v>
      </c>
      <c r="K3154" t="s">
        <v>26</v>
      </c>
      <c r="L3154" t="s">
        <v>47</v>
      </c>
      <c r="M3154" t="s">
        <v>4985</v>
      </c>
    </row>
    <row r="3155" spans="1:13" x14ac:dyDescent="0.35">
      <c r="A3155" s="5">
        <v>45811</v>
      </c>
      <c r="B3155">
        <v>6</v>
      </c>
      <c r="C3155">
        <v>2025</v>
      </c>
      <c r="D3155">
        <v>1</v>
      </c>
      <c r="E3155">
        <v>2</v>
      </c>
      <c r="F3155" s="6">
        <v>0.79861111111111116</v>
      </c>
      <c r="G3155" s="6">
        <v>0.80902777777777779</v>
      </c>
      <c r="H3155" s="42">
        <f t="shared" si="36"/>
        <v>0.24999999999999911</v>
      </c>
      <c r="I3155" t="s">
        <v>84</v>
      </c>
      <c r="J3155" t="s">
        <v>25</v>
      </c>
      <c r="K3155" t="s">
        <v>26</v>
      </c>
      <c r="L3155" t="s">
        <v>2916</v>
      </c>
      <c r="M3155" t="s">
        <v>2904</v>
      </c>
    </row>
    <row r="3156" spans="1:13" x14ac:dyDescent="0.35">
      <c r="A3156" s="5">
        <v>45811</v>
      </c>
      <c r="B3156">
        <v>6</v>
      </c>
      <c r="C3156">
        <v>2025</v>
      </c>
      <c r="D3156">
        <v>1</v>
      </c>
      <c r="E3156">
        <v>2</v>
      </c>
      <c r="F3156" s="6">
        <v>0.80902777777777779</v>
      </c>
      <c r="G3156" s="6">
        <v>0.81597222222222221</v>
      </c>
      <c r="H3156" s="42">
        <f t="shared" si="36"/>
        <v>0.16666666666666607</v>
      </c>
      <c r="I3156" t="s">
        <v>84</v>
      </c>
      <c r="J3156" t="s">
        <v>25</v>
      </c>
      <c r="K3156" t="s">
        <v>26</v>
      </c>
      <c r="L3156" t="s">
        <v>1984</v>
      </c>
      <c r="M3156" t="s">
        <v>2905</v>
      </c>
    </row>
    <row r="3157" spans="1:13" x14ac:dyDescent="0.35">
      <c r="A3157" s="5">
        <v>45811</v>
      </c>
      <c r="B3157">
        <v>6</v>
      </c>
      <c r="C3157">
        <v>2025</v>
      </c>
      <c r="D3157">
        <v>1</v>
      </c>
      <c r="E3157">
        <v>2</v>
      </c>
      <c r="F3157" s="6">
        <v>0.84027777777777779</v>
      </c>
      <c r="G3157" s="6">
        <v>0.91666666666666663</v>
      </c>
      <c r="H3157" s="42">
        <f t="shared" si="36"/>
        <v>1.8333333333333321</v>
      </c>
      <c r="I3157" t="s">
        <v>168</v>
      </c>
      <c r="J3157" t="s">
        <v>38</v>
      </c>
      <c r="K3157" t="s">
        <v>39</v>
      </c>
      <c r="L3157" t="s">
        <v>47</v>
      </c>
      <c r="M3157" t="s">
        <v>2906</v>
      </c>
    </row>
    <row r="3158" spans="1:13" x14ac:dyDescent="0.35">
      <c r="A3158" s="5">
        <v>45811</v>
      </c>
      <c r="B3158">
        <v>6</v>
      </c>
      <c r="C3158">
        <v>2025</v>
      </c>
      <c r="D3158">
        <v>1</v>
      </c>
      <c r="E3158">
        <v>3</v>
      </c>
      <c r="F3158" s="6">
        <v>0.92013888888888884</v>
      </c>
      <c r="G3158" s="6">
        <v>0.92361111111111116</v>
      </c>
      <c r="H3158" s="42">
        <f t="shared" si="36"/>
        <v>8.3333333333335702E-2</v>
      </c>
      <c r="I3158" t="s">
        <v>42</v>
      </c>
      <c r="J3158" t="s">
        <v>25</v>
      </c>
      <c r="K3158" t="s">
        <v>26</v>
      </c>
      <c r="L3158" t="s">
        <v>53</v>
      </c>
      <c r="M3158" t="s">
        <v>2907</v>
      </c>
    </row>
    <row r="3159" spans="1:13" x14ac:dyDescent="0.35">
      <c r="A3159" s="5">
        <v>45811</v>
      </c>
      <c r="B3159">
        <v>6</v>
      </c>
      <c r="C3159">
        <v>2025</v>
      </c>
      <c r="D3159">
        <v>1</v>
      </c>
      <c r="E3159">
        <v>3</v>
      </c>
      <c r="F3159" s="6">
        <v>0.97222222222222221</v>
      </c>
      <c r="G3159" s="6">
        <v>0.98263888888888884</v>
      </c>
      <c r="H3159" s="42">
        <f t="shared" si="36"/>
        <v>0.24999999999999911</v>
      </c>
      <c r="I3159" t="s">
        <v>56</v>
      </c>
      <c r="J3159" t="s">
        <v>25</v>
      </c>
      <c r="K3159" t="s">
        <v>26</v>
      </c>
      <c r="L3159" t="s">
        <v>1842</v>
      </c>
      <c r="M3159" t="s">
        <v>4986</v>
      </c>
    </row>
    <row r="3160" spans="1:13" x14ac:dyDescent="0.35">
      <c r="A3160" s="5">
        <v>45811</v>
      </c>
      <c r="B3160">
        <v>6</v>
      </c>
      <c r="C3160">
        <v>2025</v>
      </c>
      <c r="D3160">
        <v>1</v>
      </c>
      <c r="E3160">
        <v>3</v>
      </c>
      <c r="F3160" s="6">
        <v>1.7361111111111112E-2</v>
      </c>
      <c r="G3160" s="6">
        <v>3.125E-2</v>
      </c>
      <c r="H3160" s="42">
        <f t="shared" ref="H3160:H3169" si="37">(G3160-F3160)*24</f>
        <v>0.33333333333333331</v>
      </c>
      <c r="I3160" t="s">
        <v>165</v>
      </c>
      <c r="J3160" t="s">
        <v>25</v>
      </c>
      <c r="K3160" t="s">
        <v>26</v>
      </c>
      <c r="L3160" t="s">
        <v>36</v>
      </c>
      <c r="M3160" t="s">
        <v>2908</v>
      </c>
    </row>
    <row r="3161" spans="1:13" x14ac:dyDescent="0.35">
      <c r="A3161" s="5">
        <v>45811</v>
      </c>
      <c r="B3161">
        <v>6</v>
      </c>
      <c r="C3161">
        <v>2025</v>
      </c>
      <c r="D3161">
        <v>1</v>
      </c>
      <c r="E3161">
        <v>3</v>
      </c>
      <c r="F3161" s="6">
        <v>7.2916666666666671E-2</v>
      </c>
      <c r="G3161" s="6">
        <v>7.9861111111111105E-2</v>
      </c>
      <c r="H3161" s="42">
        <f t="shared" si="37"/>
        <v>0.16666666666666641</v>
      </c>
      <c r="I3161" t="s">
        <v>42</v>
      </c>
      <c r="J3161" t="s">
        <v>25</v>
      </c>
      <c r="K3161" t="s">
        <v>26</v>
      </c>
      <c r="L3161" t="s">
        <v>53</v>
      </c>
      <c r="M3161" t="s">
        <v>2909</v>
      </c>
    </row>
    <row r="3162" spans="1:13" x14ac:dyDescent="0.35">
      <c r="A3162" s="5">
        <v>45811</v>
      </c>
      <c r="B3162">
        <v>6</v>
      </c>
      <c r="C3162">
        <v>2025</v>
      </c>
      <c r="D3162">
        <v>1</v>
      </c>
      <c r="E3162">
        <v>3</v>
      </c>
      <c r="F3162" s="6">
        <v>9.0277777777777776E-2</v>
      </c>
      <c r="G3162" s="6">
        <v>9.375E-2</v>
      </c>
      <c r="H3162" s="42">
        <f t="shared" si="37"/>
        <v>8.333333333333337E-2</v>
      </c>
      <c r="I3162" t="s">
        <v>56</v>
      </c>
      <c r="J3162" t="s">
        <v>30</v>
      </c>
      <c r="K3162" t="s">
        <v>52</v>
      </c>
      <c r="L3162" t="s">
        <v>57</v>
      </c>
      <c r="M3162" t="s">
        <v>2910</v>
      </c>
    </row>
    <row r="3163" spans="1:13" x14ac:dyDescent="0.35">
      <c r="A3163" s="5">
        <v>45811</v>
      </c>
      <c r="B3163">
        <v>6</v>
      </c>
      <c r="C3163">
        <v>2025</v>
      </c>
      <c r="D3163">
        <v>1</v>
      </c>
      <c r="E3163">
        <v>3</v>
      </c>
      <c r="F3163" s="6">
        <v>0.1423611111111111</v>
      </c>
      <c r="G3163" s="6">
        <v>0.14930555555555555</v>
      </c>
      <c r="H3163" s="42">
        <f t="shared" si="37"/>
        <v>0.16666666666666674</v>
      </c>
      <c r="I3163" t="s">
        <v>419</v>
      </c>
      <c r="J3163" t="s">
        <v>25</v>
      </c>
      <c r="K3163" t="s">
        <v>26</v>
      </c>
      <c r="L3163" t="s">
        <v>432</v>
      </c>
      <c r="M3163" t="s">
        <v>4987</v>
      </c>
    </row>
    <row r="3164" spans="1:13" x14ac:dyDescent="0.35">
      <c r="A3164" s="5">
        <v>45811</v>
      </c>
      <c r="B3164">
        <v>6</v>
      </c>
      <c r="C3164">
        <v>2025</v>
      </c>
      <c r="D3164">
        <v>1</v>
      </c>
      <c r="E3164">
        <v>3</v>
      </c>
      <c r="F3164" s="6">
        <v>0.14930555555555555</v>
      </c>
      <c r="G3164" s="6">
        <v>0.15625</v>
      </c>
      <c r="H3164" s="42">
        <f t="shared" si="37"/>
        <v>0.16666666666666674</v>
      </c>
      <c r="I3164" t="s">
        <v>42</v>
      </c>
      <c r="J3164" t="s">
        <v>25</v>
      </c>
      <c r="K3164" t="s">
        <v>26</v>
      </c>
      <c r="L3164" t="s">
        <v>1196</v>
      </c>
      <c r="M3164" t="s">
        <v>2911</v>
      </c>
    </row>
    <row r="3165" spans="1:13" x14ac:dyDescent="0.35">
      <c r="A3165" s="5">
        <v>45811</v>
      </c>
      <c r="B3165">
        <v>6</v>
      </c>
      <c r="C3165">
        <v>2025</v>
      </c>
      <c r="D3165">
        <v>1</v>
      </c>
      <c r="E3165">
        <v>3</v>
      </c>
      <c r="F3165" s="6">
        <v>0.15972222222222221</v>
      </c>
      <c r="G3165" s="6">
        <v>0.16666666666666666</v>
      </c>
      <c r="H3165" s="42">
        <f t="shared" si="37"/>
        <v>0.16666666666666674</v>
      </c>
      <c r="I3165" t="s">
        <v>24</v>
      </c>
      <c r="J3165" t="s">
        <v>25</v>
      </c>
      <c r="K3165" t="s">
        <v>26</v>
      </c>
      <c r="L3165" t="s">
        <v>27</v>
      </c>
      <c r="M3165" t="s">
        <v>2912</v>
      </c>
    </row>
    <row r="3166" spans="1:13" x14ac:dyDescent="0.35">
      <c r="A3166" s="5">
        <v>45811</v>
      </c>
      <c r="B3166">
        <v>6</v>
      </c>
      <c r="C3166">
        <v>2025</v>
      </c>
      <c r="D3166">
        <v>1</v>
      </c>
      <c r="E3166">
        <v>3</v>
      </c>
      <c r="F3166" s="6">
        <v>0.16666666666666666</v>
      </c>
      <c r="G3166" s="6">
        <v>0.19097222222222221</v>
      </c>
      <c r="H3166" s="42">
        <f t="shared" si="37"/>
        <v>0.58333333333333326</v>
      </c>
      <c r="I3166" t="s">
        <v>24</v>
      </c>
      <c r="J3166" t="s">
        <v>38</v>
      </c>
      <c r="K3166" t="s">
        <v>39</v>
      </c>
      <c r="L3166" t="s">
        <v>47</v>
      </c>
      <c r="M3166" t="s">
        <v>2913</v>
      </c>
    </row>
    <row r="3167" spans="1:13" x14ac:dyDescent="0.35">
      <c r="A3167" s="5">
        <v>45811</v>
      </c>
      <c r="B3167">
        <v>6</v>
      </c>
      <c r="C3167">
        <v>2025</v>
      </c>
      <c r="D3167">
        <v>1</v>
      </c>
      <c r="E3167">
        <v>3</v>
      </c>
      <c r="F3167" s="6">
        <v>0.19097222222222221</v>
      </c>
      <c r="G3167" s="6">
        <v>0.19791666666666666</v>
      </c>
      <c r="H3167" s="42">
        <f t="shared" si="37"/>
        <v>0.16666666666666674</v>
      </c>
      <c r="I3167" t="s">
        <v>319</v>
      </c>
      <c r="J3167" t="s">
        <v>25</v>
      </c>
      <c r="K3167" t="s">
        <v>26</v>
      </c>
      <c r="L3167" t="s">
        <v>47</v>
      </c>
      <c r="M3167" t="s">
        <v>2914</v>
      </c>
    </row>
    <row r="3168" spans="1:13" x14ac:dyDescent="0.35">
      <c r="A3168" s="5">
        <v>45811</v>
      </c>
      <c r="B3168">
        <v>6</v>
      </c>
      <c r="C3168">
        <v>2025</v>
      </c>
      <c r="D3168">
        <v>1</v>
      </c>
      <c r="E3168">
        <v>3</v>
      </c>
      <c r="F3168" s="6">
        <v>0.25</v>
      </c>
      <c r="G3168" s="6">
        <v>0.25347222222222221</v>
      </c>
      <c r="H3168" s="42">
        <f t="shared" si="37"/>
        <v>8.3333333333333037E-2</v>
      </c>
      <c r="I3168" t="s">
        <v>215</v>
      </c>
      <c r="J3168" t="s">
        <v>25</v>
      </c>
      <c r="K3168" t="s">
        <v>26</v>
      </c>
      <c r="L3168" t="s">
        <v>47</v>
      </c>
      <c r="M3168" t="s">
        <v>2915</v>
      </c>
    </row>
    <row r="3169" spans="1:13" x14ac:dyDescent="0.35">
      <c r="A3169" s="5">
        <v>45811</v>
      </c>
      <c r="B3169">
        <v>6</v>
      </c>
      <c r="C3169">
        <v>2025</v>
      </c>
      <c r="D3169">
        <v>1</v>
      </c>
      <c r="E3169">
        <v>3</v>
      </c>
      <c r="F3169" s="6">
        <v>0.27777777777777779</v>
      </c>
      <c r="G3169" s="6">
        <v>0.29166666666666669</v>
      </c>
      <c r="H3169" s="42">
        <f t="shared" si="37"/>
        <v>0.33333333333333348</v>
      </c>
      <c r="I3169" t="s">
        <v>56</v>
      </c>
      <c r="J3169" t="s">
        <v>30</v>
      </c>
      <c r="K3169" t="s">
        <v>52</v>
      </c>
      <c r="L3169" t="s">
        <v>57</v>
      </c>
      <c r="M3169" t="s">
        <v>559</v>
      </c>
    </row>
    <row r="3170" spans="1:13" x14ac:dyDescent="0.35">
      <c r="A3170" s="5">
        <v>45812</v>
      </c>
      <c r="B3170">
        <v>6</v>
      </c>
      <c r="C3170">
        <v>2025</v>
      </c>
      <c r="D3170">
        <v>1</v>
      </c>
      <c r="E3170">
        <v>1</v>
      </c>
      <c r="F3170" s="6">
        <v>0.29166666666666669</v>
      </c>
      <c r="G3170" s="6">
        <v>0.30902777777777779</v>
      </c>
      <c r="H3170" s="42">
        <f>(G3170-F3170)*24</f>
        <v>0.41666666666666652</v>
      </c>
      <c r="I3170" t="s">
        <v>56</v>
      </c>
      <c r="J3170" t="s">
        <v>30</v>
      </c>
      <c r="K3170" t="s">
        <v>52</v>
      </c>
      <c r="L3170" t="s">
        <v>57</v>
      </c>
      <c r="M3170" t="s">
        <v>4988</v>
      </c>
    </row>
    <row r="3171" spans="1:13" x14ac:dyDescent="0.35">
      <c r="A3171" s="5">
        <v>45812</v>
      </c>
      <c r="B3171">
        <v>6</v>
      </c>
      <c r="C3171">
        <v>2025</v>
      </c>
      <c r="D3171">
        <v>1</v>
      </c>
      <c r="E3171">
        <v>1</v>
      </c>
      <c r="F3171" s="6">
        <v>0.32291666666666669</v>
      </c>
      <c r="G3171" s="6">
        <v>0.3263888888888889</v>
      </c>
      <c r="H3171" s="42">
        <f t="shared" ref="H3171:H3179" si="38">(G3171-F3171)*24</f>
        <v>8.3333333333333037E-2</v>
      </c>
      <c r="I3171" t="s">
        <v>42</v>
      </c>
      <c r="J3171" t="s">
        <v>25</v>
      </c>
      <c r="K3171" t="s">
        <v>26</v>
      </c>
      <c r="L3171" t="s">
        <v>53</v>
      </c>
      <c r="M3171" t="s">
        <v>2917</v>
      </c>
    </row>
    <row r="3172" spans="1:13" x14ac:dyDescent="0.35">
      <c r="A3172" s="5">
        <v>45812</v>
      </c>
      <c r="B3172">
        <v>6</v>
      </c>
      <c r="C3172">
        <v>2025</v>
      </c>
      <c r="D3172">
        <v>1</v>
      </c>
      <c r="E3172">
        <v>1</v>
      </c>
      <c r="F3172" s="6">
        <v>0.34375</v>
      </c>
      <c r="G3172" s="6">
        <v>0.34722222222222221</v>
      </c>
      <c r="H3172" s="42">
        <f t="shared" si="38"/>
        <v>8.3333333333333037E-2</v>
      </c>
      <c r="I3172" t="s">
        <v>42</v>
      </c>
      <c r="J3172" t="s">
        <v>25</v>
      </c>
      <c r="K3172" t="s">
        <v>26</v>
      </c>
      <c r="L3172" t="s">
        <v>53</v>
      </c>
      <c r="M3172" t="s">
        <v>2918</v>
      </c>
    </row>
    <row r="3173" spans="1:13" x14ac:dyDescent="0.35">
      <c r="A3173" s="5">
        <v>45812</v>
      </c>
      <c r="B3173">
        <v>6</v>
      </c>
      <c r="C3173">
        <v>2025</v>
      </c>
      <c r="D3173">
        <v>1</v>
      </c>
      <c r="E3173">
        <v>1</v>
      </c>
      <c r="F3173" s="6">
        <v>0.35416666666666669</v>
      </c>
      <c r="G3173" s="6">
        <v>0.375</v>
      </c>
      <c r="H3173" s="42">
        <f t="shared" si="38"/>
        <v>0.49999999999999956</v>
      </c>
      <c r="I3173" t="s">
        <v>165</v>
      </c>
      <c r="J3173" t="s">
        <v>25</v>
      </c>
      <c r="K3173" t="s">
        <v>26</v>
      </c>
      <c r="L3173" t="s">
        <v>47</v>
      </c>
      <c r="M3173" t="s">
        <v>4989</v>
      </c>
    </row>
    <row r="3174" spans="1:13" x14ac:dyDescent="0.35">
      <c r="A3174" s="5">
        <v>45812</v>
      </c>
      <c r="B3174">
        <v>6</v>
      </c>
      <c r="C3174">
        <v>2025</v>
      </c>
      <c r="D3174">
        <v>1</v>
      </c>
      <c r="E3174">
        <v>1</v>
      </c>
      <c r="F3174" s="6">
        <v>0.375</v>
      </c>
      <c r="G3174" s="6">
        <v>0.5</v>
      </c>
      <c r="H3174" s="42">
        <f t="shared" si="38"/>
        <v>3</v>
      </c>
      <c r="I3174" t="s">
        <v>165</v>
      </c>
      <c r="J3174" t="s">
        <v>38</v>
      </c>
      <c r="K3174" t="s">
        <v>39</v>
      </c>
      <c r="L3174" t="s">
        <v>47</v>
      </c>
      <c r="M3174" t="s">
        <v>4990</v>
      </c>
    </row>
    <row r="3175" spans="1:13" x14ac:dyDescent="0.35">
      <c r="A3175" s="5">
        <v>45812</v>
      </c>
      <c r="B3175">
        <v>6</v>
      </c>
      <c r="C3175">
        <v>2025</v>
      </c>
      <c r="D3175">
        <v>1</v>
      </c>
      <c r="E3175">
        <v>1</v>
      </c>
      <c r="F3175" s="6">
        <v>0.54166666666666663</v>
      </c>
      <c r="G3175" s="6">
        <v>0.5625</v>
      </c>
      <c r="H3175" s="42">
        <f t="shared" si="38"/>
        <v>0.50000000000000089</v>
      </c>
      <c r="I3175" t="s">
        <v>165</v>
      </c>
      <c r="J3175" t="s">
        <v>38</v>
      </c>
      <c r="K3175" t="s">
        <v>39</v>
      </c>
      <c r="L3175" t="s">
        <v>47</v>
      </c>
      <c r="M3175" t="s">
        <v>4991</v>
      </c>
    </row>
    <row r="3176" spans="1:13" x14ac:dyDescent="0.35">
      <c r="A3176" s="5">
        <v>45812</v>
      </c>
      <c r="B3176">
        <v>6</v>
      </c>
      <c r="C3176">
        <v>2025</v>
      </c>
      <c r="D3176">
        <v>1</v>
      </c>
      <c r="E3176">
        <v>2</v>
      </c>
      <c r="F3176" s="6">
        <v>0.71875</v>
      </c>
      <c r="G3176" s="6">
        <v>0.72916666666666663</v>
      </c>
      <c r="H3176" s="42">
        <f t="shared" si="38"/>
        <v>0.24999999999999911</v>
      </c>
      <c r="I3176" t="s">
        <v>56</v>
      </c>
      <c r="J3176" t="s">
        <v>25</v>
      </c>
      <c r="K3176" t="s">
        <v>26</v>
      </c>
      <c r="L3176" t="s">
        <v>2464</v>
      </c>
      <c r="M3176" t="s">
        <v>2919</v>
      </c>
    </row>
    <row r="3177" spans="1:13" x14ac:dyDescent="0.35">
      <c r="A3177" s="5">
        <v>45812</v>
      </c>
      <c r="B3177">
        <v>6</v>
      </c>
      <c r="C3177">
        <v>2025</v>
      </c>
      <c r="D3177">
        <v>1</v>
      </c>
      <c r="E3177">
        <v>2</v>
      </c>
      <c r="F3177" s="6">
        <v>0.84722222222222221</v>
      </c>
      <c r="G3177" s="6">
        <v>0.85416666666666663</v>
      </c>
      <c r="H3177" s="42">
        <f t="shared" si="38"/>
        <v>0.16666666666666607</v>
      </c>
      <c r="I3177" t="s">
        <v>42</v>
      </c>
      <c r="J3177" t="s">
        <v>25</v>
      </c>
      <c r="K3177" t="s">
        <v>26</v>
      </c>
      <c r="L3177" t="s">
        <v>1196</v>
      </c>
      <c r="M3177" t="s">
        <v>2920</v>
      </c>
    </row>
    <row r="3178" spans="1:13" x14ac:dyDescent="0.35">
      <c r="A3178" s="5">
        <v>45812</v>
      </c>
      <c r="B3178">
        <v>6</v>
      </c>
      <c r="C3178">
        <v>2025</v>
      </c>
      <c r="D3178">
        <v>1</v>
      </c>
      <c r="E3178">
        <v>2</v>
      </c>
      <c r="F3178" s="6">
        <v>0.87152777777777779</v>
      </c>
      <c r="G3178" s="6">
        <v>0.875</v>
      </c>
      <c r="H3178" s="42">
        <f t="shared" si="38"/>
        <v>8.3333333333333037E-2</v>
      </c>
      <c r="I3178" t="s">
        <v>56</v>
      </c>
      <c r="J3178" t="s">
        <v>30</v>
      </c>
      <c r="K3178" t="s">
        <v>52</v>
      </c>
      <c r="L3178" t="s">
        <v>57</v>
      </c>
      <c r="M3178" t="s">
        <v>2921</v>
      </c>
    </row>
    <row r="3179" spans="1:13" x14ac:dyDescent="0.35">
      <c r="A3179" s="5">
        <v>45812</v>
      </c>
      <c r="B3179">
        <v>6</v>
      </c>
      <c r="C3179">
        <v>2025</v>
      </c>
      <c r="D3179">
        <v>1</v>
      </c>
      <c r="E3179">
        <v>2</v>
      </c>
      <c r="F3179" s="6">
        <v>0.875</v>
      </c>
      <c r="G3179" s="6">
        <v>0.87847222222222221</v>
      </c>
      <c r="H3179" s="42">
        <f t="shared" si="38"/>
        <v>8.3333333333333037E-2</v>
      </c>
      <c r="I3179" t="s">
        <v>56</v>
      </c>
      <c r="J3179" t="s">
        <v>30</v>
      </c>
      <c r="K3179" t="s">
        <v>52</v>
      </c>
      <c r="L3179" t="s">
        <v>57</v>
      </c>
      <c r="M3179" t="s">
        <v>2922</v>
      </c>
    </row>
    <row r="3180" spans="1:13" x14ac:dyDescent="0.35">
      <c r="A3180" s="5">
        <v>45812</v>
      </c>
      <c r="B3180">
        <v>6</v>
      </c>
      <c r="C3180">
        <v>2025</v>
      </c>
      <c r="D3180">
        <v>1</v>
      </c>
      <c r="E3180">
        <v>3</v>
      </c>
      <c r="F3180" s="6">
        <v>0.92708333333333337</v>
      </c>
      <c r="G3180" s="6">
        <v>0.93402777777777779</v>
      </c>
      <c r="H3180" s="42">
        <f t="shared" ref="H3180:H3184" si="39">(G3180-F3180)*24</f>
        <v>0.16666666666666607</v>
      </c>
      <c r="I3180" t="s">
        <v>419</v>
      </c>
      <c r="J3180" t="s">
        <v>25</v>
      </c>
      <c r="K3180" t="s">
        <v>26</v>
      </c>
      <c r="L3180" t="s">
        <v>432</v>
      </c>
      <c r="M3180" t="s">
        <v>4992</v>
      </c>
    </row>
    <row r="3181" spans="1:13" x14ac:dyDescent="0.35">
      <c r="A3181" s="5">
        <v>45812</v>
      </c>
      <c r="B3181">
        <v>6</v>
      </c>
      <c r="C3181">
        <v>2025</v>
      </c>
      <c r="D3181">
        <v>1</v>
      </c>
      <c r="E3181">
        <v>3</v>
      </c>
      <c r="F3181" s="6">
        <v>0.97916666666666663</v>
      </c>
      <c r="G3181" s="6">
        <v>0.98611111111111116</v>
      </c>
      <c r="H3181" s="42">
        <f t="shared" si="39"/>
        <v>0.16666666666666874</v>
      </c>
      <c r="I3181" t="s">
        <v>56</v>
      </c>
      <c r="J3181" t="s">
        <v>30</v>
      </c>
      <c r="K3181" t="s">
        <v>52</v>
      </c>
      <c r="L3181" t="s">
        <v>57</v>
      </c>
      <c r="M3181" t="s">
        <v>2923</v>
      </c>
    </row>
    <row r="3182" spans="1:13" x14ac:dyDescent="0.35">
      <c r="A3182" s="5">
        <v>45812</v>
      </c>
      <c r="B3182">
        <v>6</v>
      </c>
      <c r="C3182">
        <v>2025</v>
      </c>
      <c r="D3182">
        <v>1</v>
      </c>
      <c r="E3182">
        <v>3</v>
      </c>
      <c r="F3182" s="6">
        <v>0.11805555555555555</v>
      </c>
      <c r="G3182" s="6">
        <v>0.125</v>
      </c>
      <c r="H3182" s="42">
        <f t="shared" si="39"/>
        <v>0.16666666666666674</v>
      </c>
      <c r="I3182" t="s">
        <v>419</v>
      </c>
      <c r="J3182" t="s">
        <v>25</v>
      </c>
      <c r="K3182" t="s">
        <v>26</v>
      </c>
      <c r="L3182" t="s">
        <v>432</v>
      </c>
      <c r="M3182" t="s">
        <v>4993</v>
      </c>
    </row>
    <row r="3183" spans="1:13" x14ac:dyDescent="0.35">
      <c r="A3183" s="5">
        <v>45812</v>
      </c>
      <c r="B3183">
        <v>6</v>
      </c>
      <c r="C3183">
        <v>2025</v>
      </c>
      <c r="D3183">
        <v>1</v>
      </c>
      <c r="E3183">
        <v>3</v>
      </c>
      <c r="F3183" s="6">
        <v>0.1388888888888889</v>
      </c>
      <c r="G3183" s="6">
        <v>0.1423611111111111</v>
      </c>
      <c r="H3183" s="42">
        <f t="shared" si="39"/>
        <v>8.3333333333333037E-2</v>
      </c>
      <c r="I3183" t="s">
        <v>42</v>
      </c>
      <c r="J3183" t="s">
        <v>25</v>
      </c>
      <c r="K3183" t="s">
        <v>26</v>
      </c>
      <c r="L3183" t="s">
        <v>53</v>
      </c>
      <c r="M3183" t="s">
        <v>2924</v>
      </c>
    </row>
    <row r="3184" spans="1:13" x14ac:dyDescent="0.35">
      <c r="A3184" s="5">
        <v>45812</v>
      </c>
      <c r="B3184">
        <v>6</v>
      </c>
      <c r="C3184">
        <v>2025</v>
      </c>
      <c r="D3184">
        <v>1</v>
      </c>
      <c r="E3184">
        <v>3</v>
      </c>
      <c r="F3184" s="6">
        <v>0.21180555555555555</v>
      </c>
      <c r="G3184" s="6">
        <v>0.22222222222222221</v>
      </c>
      <c r="H3184" s="42">
        <f t="shared" si="39"/>
        <v>0.24999999999999978</v>
      </c>
      <c r="I3184" t="s">
        <v>42</v>
      </c>
      <c r="J3184" t="s">
        <v>25</v>
      </c>
      <c r="K3184" t="s">
        <v>26</v>
      </c>
      <c r="L3184" t="s">
        <v>1196</v>
      </c>
      <c r="M3184" t="s">
        <v>2925</v>
      </c>
    </row>
    <row r="3185" spans="1:13" x14ac:dyDescent="0.35">
      <c r="A3185" s="5">
        <v>45812</v>
      </c>
      <c r="B3185">
        <v>6</v>
      </c>
      <c r="C3185">
        <v>2025</v>
      </c>
      <c r="D3185">
        <v>1</v>
      </c>
      <c r="E3185">
        <v>3</v>
      </c>
      <c r="F3185" s="6">
        <v>0.28125</v>
      </c>
      <c r="G3185" s="6">
        <v>0.29166666666666669</v>
      </c>
      <c r="H3185" s="42">
        <f>(G3185-F3185)*24</f>
        <v>0.25000000000000044</v>
      </c>
      <c r="I3185" t="s">
        <v>56</v>
      </c>
      <c r="J3185" t="s">
        <v>30</v>
      </c>
      <c r="K3185" t="s">
        <v>52</v>
      </c>
      <c r="L3185" t="s">
        <v>57</v>
      </c>
      <c r="M3185" t="s">
        <v>189</v>
      </c>
    </row>
    <row r="3186" spans="1:13" x14ac:dyDescent="0.35">
      <c r="A3186" s="5">
        <v>45813</v>
      </c>
      <c r="B3186">
        <v>6</v>
      </c>
      <c r="C3186">
        <v>2025</v>
      </c>
      <c r="D3186">
        <v>1</v>
      </c>
      <c r="E3186">
        <v>1</v>
      </c>
      <c r="F3186" s="6">
        <v>0.29166666666666669</v>
      </c>
      <c r="G3186" s="6">
        <v>0.30902777777777779</v>
      </c>
      <c r="H3186" s="42">
        <f>(G3186-F3186)*24</f>
        <v>0.41666666666666652</v>
      </c>
      <c r="I3186" t="s">
        <v>33</v>
      </c>
      <c r="J3186" t="s">
        <v>30</v>
      </c>
      <c r="K3186" t="s">
        <v>52</v>
      </c>
      <c r="L3186" t="s">
        <v>57</v>
      </c>
      <c r="M3186" t="s">
        <v>2926</v>
      </c>
    </row>
    <row r="3187" spans="1:13" x14ac:dyDescent="0.35">
      <c r="A3187" s="5">
        <v>45813</v>
      </c>
      <c r="B3187">
        <v>6</v>
      </c>
      <c r="C3187">
        <v>2025</v>
      </c>
      <c r="D3187">
        <v>1</v>
      </c>
      <c r="E3187">
        <v>1</v>
      </c>
      <c r="F3187" s="6">
        <v>0.3125</v>
      </c>
      <c r="G3187" s="6">
        <v>0.31597222222222221</v>
      </c>
      <c r="H3187" s="42">
        <f t="shared" ref="H3187:H3204" si="40">(G3187-F3187)*24</f>
        <v>8.3333333333333037E-2</v>
      </c>
      <c r="I3187" t="s">
        <v>2589</v>
      </c>
      <c r="J3187" t="s">
        <v>25</v>
      </c>
      <c r="K3187" t="s">
        <v>26</v>
      </c>
      <c r="L3187" t="s">
        <v>1196</v>
      </c>
      <c r="M3187" t="s">
        <v>2927</v>
      </c>
    </row>
    <row r="3188" spans="1:13" x14ac:dyDescent="0.35">
      <c r="A3188" s="5">
        <v>45813</v>
      </c>
      <c r="B3188">
        <v>6</v>
      </c>
      <c r="C3188">
        <v>2025</v>
      </c>
      <c r="D3188">
        <v>1</v>
      </c>
      <c r="E3188">
        <v>1</v>
      </c>
      <c r="F3188" s="6">
        <v>0.31944444444444442</v>
      </c>
      <c r="G3188" s="6">
        <v>0.3263888888888889</v>
      </c>
      <c r="H3188" s="42">
        <f t="shared" si="40"/>
        <v>0.16666666666666741</v>
      </c>
      <c r="I3188" t="s">
        <v>2589</v>
      </c>
      <c r="J3188" t="s">
        <v>25</v>
      </c>
      <c r="K3188" t="s">
        <v>26</v>
      </c>
      <c r="L3188" t="s">
        <v>183</v>
      </c>
      <c r="M3188" t="s">
        <v>2928</v>
      </c>
    </row>
    <row r="3189" spans="1:13" x14ac:dyDescent="0.35">
      <c r="A3189" s="5">
        <v>45813</v>
      </c>
      <c r="B3189">
        <v>6</v>
      </c>
      <c r="C3189">
        <v>2025</v>
      </c>
      <c r="D3189">
        <v>1</v>
      </c>
      <c r="E3189">
        <v>1</v>
      </c>
      <c r="F3189" s="6">
        <v>0.35416666666666669</v>
      </c>
      <c r="G3189" s="6">
        <v>0.375</v>
      </c>
      <c r="H3189" s="42">
        <f t="shared" si="40"/>
        <v>0.49999999999999956</v>
      </c>
      <c r="I3189" t="s">
        <v>71</v>
      </c>
      <c r="J3189" t="s">
        <v>25</v>
      </c>
      <c r="K3189" t="s">
        <v>26</v>
      </c>
      <c r="L3189" t="s">
        <v>47</v>
      </c>
      <c r="M3189" t="s">
        <v>2929</v>
      </c>
    </row>
    <row r="3190" spans="1:13" x14ac:dyDescent="0.35">
      <c r="A3190" s="5">
        <v>45813</v>
      </c>
      <c r="B3190">
        <v>6</v>
      </c>
      <c r="C3190">
        <v>2025</v>
      </c>
      <c r="D3190">
        <v>1</v>
      </c>
      <c r="E3190">
        <v>1</v>
      </c>
      <c r="F3190" s="6">
        <v>0.375</v>
      </c>
      <c r="G3190" s="6">
        <v>0.46527777777777779</v>
      </c>
      <c r="H3190" s="42">
        <f t="shared" si="40"/>
        <v>2.166666666666667</v>
      </c>
      <c r="I3190" t="s">
        <v>71</v>
      </c>
      <c r="J3190" t="s">
        <v>38</v>
      </c>
      <c r="K3190" t="s">
        <v>39</v>
      </c>
      <c r="L3190" t="s">
        <v>47</v>
      </c>
      <c r="M3190" t="s">
        <v>2930</v>
      </c>
    </row>
    <row r="3191" spans="1:13" x14ac:dyDescent="0.35">
      <c r="A3191" s="5">
        <v>45813</v>
      </c>
      <c r="B3191">
        <v>6</v>
      </c>
      <c r="C3191">
        <v>2025</v>
      </c>
      <c r="D3191">
        <v>1</v>
      </c>
      <c r="E3191">
        <v>1</v>
      </c>
      <c r="F3191" s="6">
        <v>0.5625</v>
      </c>
      <c r="G3191" s="6">
        <v>0.56597222222222221</v>
      </c>
      <c r="H3191" s="42">
        <f t="shared" si="40"/>
        <v>8.3333333333333037E-2</v>
      </c>
      <c r="I3191" t="s">
        <v>33</v>
      </c>
      <c r="J3191" t="s">
        <v>30</v>
      </c>
      <c r="K3191" t="s">
        <v>52</v>
      </c>
      <c r="L3191" t="s">
        <v>57</v>
      </c>
      <c r="M3191" t="s">
        <v>2931</v>
      </c>
    </row>
    <row r="3192" spans="1:13" x14ac:dyDescent="0.35">
      <c r="A3192" s="5">
        <v>45813</v>
      </c>
      <c r="B3192">
        <v>6</v>
      </c>
      <c r="C3192">
        <v>2025</v>
      </c>
      <c r="D3192">
        <v>1</v>
      </c>
      <c r="E3192">
        <v>1</v>
      </c>
      <c r="F3192" s="6">
        <v>0.56944444444444442</v>
      </c>
      <c r="G3192" s="6">
        <v>0.57638888888888884</v>
      </c>
      <c r="H3192" s="42">
        <f t="shared" si="40"/>
        <v>0.16666666666666607</v>
      </c>
      <c r="I3192" t="s">
        <v>419</v>
      </c>
      <c r="J3192" t="s">
        <v>25</v>
      </c>
      <c r="K3192" t="s">
        <v>26</v>
      </c>
      <c r="L3192" t="s">
        <v>432</v>
      </c>
      <c r="M3192" t="s">
        <v>2932</v>
      </c>
    </row>
    <row r="3193" spans="1:13" x14ac:dyDescent="0.35">
      <c r="A3193" s="5">
        <v>45813</v>
      </c>
      <c r="B3193">
        <v>6</v>
      </c>
      <c r="C3193">
        <v>2025</v>
      </c>
      <c r="D3193">
        <v>1</v>
      </c>
      <c r="E3193">
        <v>1</v>
      </c>
      <c r="F3193" s="6">
        <v>0.57986111111111116</v>
      </c>
      <c r="G3193" s="6">
        <v>0.58333333333333337</v>
      </c>
      <c r="H3193" s="42">
        <f t="shared" si="40"/>
        <v>8.3333333333333037E-2</v>
      </c>
      <c r="I3193" t="s">
        <v>33</v>
      </c>
      <c r="J3193" t="s">
        <v>25</v>
      </c>
      <c r="K3193" t="s">
        <v>103</v>
      </c>
      <c r="L3193" t="s">
        <v>1335</v>
      </c>
      <c r="M3193" t="s">
        <v>2933</v>
      </c>
    </row>
    <row r="3194" spans="1:13" x14ac:dyDescent="0.35">
      <c r="A3194" s="5">
        <v>45813</v>
      </c>
      <c r="B3194">
        <v>6</v>
      </c>
      <c r="C3194">
        <v>2025</v>
      </c>
      <c r="D3194">
        <v>1</v>
      </c>
      <c r="E3194">
        <v>1</v>
      </c>
      <c r="F3194" s="6">
        <v>0.58333333333333337</v>
      </c>
      <c r="G3194" s="6">
        <v>0.625</v>
      </c>
      <c r="H3194" s="42">
        <f t="shared" si="40"/>
        <v>0.99999999999999911</v>
      </c>
      <c r="I3194" t="s">
        <v>33</v>
      </c>
      <c r="J3194" t="s">
        <v>38</v>
      </c>
      <c r="K3194" t="s">
        <v>103</v>
      </c>
      <c r="L3194" t="s">
        <v>2962</v>
      </c>
      <c r="M3194" t="s">
        <v>2934</v>
      </c>
    </row>
    <row r="3195" spans="1:13" x14ac:dyDescent="0.35">
      <c r="A3195" s="5">
        <v>45813</v>
      </c>
      <c r="B3195">
        <v>6</v>
      </c>
      <c r="C3195">
        <v>2025</v>
      </c>
      <c r="D3195">
        <v>1</v>
      </c>
      <c r="E3195">
        <v>1</v>
      </c>
      <c r="F3195" s="6">
        <v>0.29166666666666669</v>
      </c>
      <c r="G3195" s="6">
        <v>0.32291666666666669</v>
      </c>
      <c r="H3195" s="42">
        <f t="shared" si="40"/>
        <v>0.75</v>
      </c>
      <c r="I3195" t="s">
        <v>87</v>
      </c>
      <c r="J3195" t="s">
        <v>30</v>
      </c>
      <c r="K3195" t="s">
        <v>52</v>
      </c>
      <c r="L3195" t="s">
        <v>57</v>
      </c>
      <c r="M3195" t="s">
        <v>5318</v>
      </c>
    </row>
    <row r="3196" spans="1:13" x14ac:dyDescent="0.35">
      <c r="A3196" s="5">
        <v>45813</v>
      </c>
      <c r="B3196">
        <v>6</v>
      </c>
      <c r="C3196">
        <v>2025</v>
      </c>
      <c r="D3196">
        <v>1</v>
      </c>
      <c r="E3196">
        <v>1</v>
      </c>
      <c r="F3196" s="6">
        <v>0.35416666666666669</v>
      </c>
      <c r="G3196" s="6">
        <v>0.375</v>
      </c>
      <c r="H3196" s="42">
        <f t="shared" si="40"/>
        <v>0.49999999999999956</v>
      </c>
      <c r="I3196" t="s">
        <v>66</v>
      </c>
      <c r="J3196" t="s">
        <v>38</v>
      </c>
      <c r="K3196" t="s">
        <v>39</v>
      </c>
      <c r="L3196" t="s">
        <v>47</v>
      </c>
      <c r="M3196" t="s">
        <v>5319</v>
      </c>
    </row>
    <row r="3197" spans="1:13" x14ac:dyDescent="0.35">
      <c r="A3197" s="5">
        <v>45813</v>
      </c>
      <c r="B3197">
        <v>6</v>
      </c>
      <c r="C3197">
        <v>2025</v>
      </c>
      <c r="D3197">
        <v>1</v>
      </c>
      <c r="E3197">
        <v>1</v>
      </c>
      <c r="F3197" s="6">
        <v>0.49305555555555558</v>
      </c>
      <c r="G3197" s="6">
        <v>0.5</v>
      </c>
      <c r="H3197" s="42">
        <f t="shared" si="40"/>
        <v>0.16666666666666607</v>
      </c>
      <c r="I3197" t="s">
        <v>87</v>
      </c>
      <c r="J3197" t="s">
        <v>30</v>
      </c>
      <c r="K3197" t="s">
        <v>52</v>
      </c>
      <c r="L3197" t="s">
        <v>57</v>
      </c>
      <c r="M3197" t="s">
        <v>1685</v>
      </c>
    </row>
    <row r="3198" spans="1:13" x14ac:dyDescent="0.35">
      <c r="A3198" s="5">
        <v>45813</v>
      </c>
      <c r="B3198">
        <v>6</v>
      </c>
      <c r="C3198">
        <v>2025</v>
      </c>
      <c r="D3198">
        <v>1</v>
      </c>
      <c r="E3198">
        <v>1</v>
      </c>
      <c r="F3198" s="6">
        <v>0.54166666666666663</v>
      </c>
      <c r="G3198" s="6">
        <v>0.55208333333333337</v>
      </c>
      <c r="H3198" s="42">
        <f t="shared" si="40"/>
        <v>0.25000000000000178</v>
      </c>
      <c r="I3198" t="s">
        <v>87</v>
      </c>
      <c r="J3198" t="s">
        <v>30</v>
      </c>
      <c r="K3198" t="s">
        <v>52</v>
      </c>
      <c r="L3198" t="s">
        <v>57</v>
      </c>
      <c r="M3198" t="s">
        <v>5320</v>
      </c>
    </row>
    <row r="3199" spans="1:13" x14ac:dyDescent="0.35">
      <c r="A3199" s="5">
        <v>45813</v>
      </c>
      <c r="B3199">
        <v>6</v>
      </c>
      <c r="C3199">
        <v>2025</v>
      </c>
      <c r="D3199">
        <v>1</v>
      </c>
      <c r="E3199">
        <v>2</v>
      </c>
      <c r="F3199" s="6">
        <v>0.625</v>
      </c>
      <c r="G3199" s="6">
        <v>0.66666666666666663</v>
      </c>
      <c r="H3199" s="42">
        <f t="shared" si="40"/>
        <v>0.99999999999999911</v>
      </c>
      <c r="I3199" t="s">
        <v>33</v>
      </c>
      <c r="J3199" t="s">
        <v>38</v>
      </c>
      <c r="K3199" t="s">
        <v>103</v>
      </c>
      <c r="L3199" t="s">
        <v>2962</v>
      </c>
      <c r="M3199" t="s">
        <v>2935</v>
      </c>
    </row>
    <row r="3200" spans="1:13" x14ac:dyDescent="0.35">
      <c r="A3200" s="5">
        <v>45813</v>
      </c>
      <c r="B3200">
        <v>6</v>
      </c>
      <c r="C3200">
        <v>2025</v>
      </c>
      <c r="D3200">
        <v>1</v>
      </c>
      <c r="E3200">
        <v>2</v>
      </c>
      <c r="F3200" s="6">
        <v>0.66666666666666663</v>
      </c>
      <c r="G3200" s="6">
        <v>0.68402777777777779</v>
      </c>
      <c r="H3200" s="42">
        <f t="shared" si="40"/>
        <v>0.41666666666666785</v>
      </c>
      <c r="I3200" t="s">
        <v>33</v>
      </c>
      <c r="J3200" t="s">
        <v>38</v>
      </c>
      <c r="K3200" t="s">
        <v>103</v>
      </c>
      <c r="L3200" t="s">
        <v>2962</v>
      </c>
      <c r="M3200" t="s">
        <v>2936</v>
      </c>
    </row>
    <row r="3201" spans="1:13" x14ac:dyDescent="0.35">
      <c r="A3201" s="5">
        <v>45813</v>
      </c>
      <c r="B3201">
        <v>6</v>
      </c>
      <c r="C3201">
        <v>2025</v>
      </c>
      <c r="D3201">
        <v>1</v>
      </c>
      <c r="E3201">
        <v>2</v>
      </c>
      <c r="F3201" s="6">
        <v>0.69791666666666663</v>
      </c>
      <c r="G3201" s="6">
        <v>0.70138888888888884</v>
      </c>
      <c r="H3201" s="42">
        <f t="shared" si="40"/>
        <v>8.3333333333333037E-2</v>
      </c>
      <c r="I3201" t="s">
        <v>33</v>
      </c>
      <c r="J3201" t="s">
        <v>30</v>
      </c>
      <c r="K3201" t="s">
        <v>52</v>
      </c>
      <c r="L3201" t="s">
        <v>57</v>
      </c>
      <c r="M3201" t="s">
        <v>2937</v>
      </c>
    </row>
    <row r="3202" spans="1:13" x14ac:dyDescent="0.35">
      <c r="A3202" s="5">
        <v>45813</v>
      </c>
      <c r="B3202">
        <v>6</v>
      </c>
      <c r="C3202">
        <v>2025</v>
      </c>
      <c r="D3202">
        <v>1</v>
      </c>
      <c r="E3202">
        <v>2</v>
      </c>
      <c r="F3202" s="6">
        <v>0.72569444444444442</v>
      </c>
      <c r="G3202" s="6">
        <v>0.73263888888888884</v>
      </c>
      <c r="H3202" s="42">
        <f t="shared" si="40"/>
        <v>0.16666666666666607</v>
      </c>
      <c r="I3202" t="s">
        <v>367</v>
      </c>
      <c r="J3202" t="s">
        <v>25</v>
      </c>
      <c r="K3202" t="s">
        <v>26</v>
      </c>
      <c r="L3202" t="s">
        <v>183</v>
      </c>
      <c r="M3202" t="s">
        <v>2938</v>
      </c>
    </row>
    <row r="3203" spans="1:13" x14ac:dyDescent="0.35">
      <c r="A3203" s="5">
        <v>45813</v>
      </c>
      <c r="B3203">
        <v>6</v>
      </c>
      <c r="C3203">
        <v>2025</v>
      </c>
      <c r="D3203">
        <v>1</v>
      </c>
      <c r="E3203">
        <v>2</v>
      </c>
      <c r="F3203" s="6">
        <v>0.73263888888888884</v>
      </c>
      <c r="G3203" s="6">
        <v>0.75</v>
      </c>
      <c r="H3203" s="42">
        <f t="shared" si="40"/>
        <v>0.41666666666666785</v>
      </c>
      <c r="I3203" t="s">
        <v>24</v>
      </c>
      <c r="J3203" t="s">
        <v>38</v>
      </c>
      <c r="K3203" t="s">
        <v>39</v>
      </c>
      <c r="L3203" t="s">
        <v>47</v>
      </c>
      <c r="M3203" t="s">
        <v>2939</v>
      </c>
    </row>
    <row r="3204" spans="1:13" x14ac:dyDescent="0.35">
      <c r="A3204" s="5">
        <v>45813</v>
      </c>
      <c r="B3204">
        <v>6</v>
      </c>
      <c r="C3204">
        <v>2025</v>
      </c>
      <c r="D3204">
        <v>1</v>
      </c>
      <c r="E3204">
        <v>2</v>
      </c>
      <c r="F3204" s="6">
        <v>0.625</v>
      </c>
      <c r="G3204" s="6">
        <v>0.63541666666666663</v>
      </c>
      <c r="H3204" s="42">
        <f t="shared" si="40"/>
        <v>0.24999999999999911</v>
      </c>
      <c r="I3204" t="s">
        <v>66</v>
      </c>
      <c r="J3204" t="s">
        <v>25</v>
      </c>
      <c r="K3204" t="s">
        <v>26</v>
      </c>
      <c r="L3204" t="s">
        <v>47</v>
      </c>
      <c r="M3204" t="s">
        <v>2940</v>
      </c>
    </row>
    <row r="3205" spans="1:13" x14ac:dyDescent="0.35">
      <c r="A3205" s="5">
        <v>45813</v>
      </c>
      <c r="B3205">
        <v>6</v>
      </c>
      <c r="C3205">
        <v>2025</v>
      </c>
      <c r="D3205">
        <v>1</v>
      </c>
      <c r="E3205">
        <v>2</v>
      </c>
      <c r="F3205" s="6">
        <v>0.79166666666666663</v>
      </c>
      <c r="G3205" s="6">
        <v>0.8125</v>
      </c>
      <c r="H3205" s="42">
        <f>(G3205-F3205)*24</f>
        <v>0.50000000000000089</v>
      </c>
      <c r="I3205" t="s">
        <v>87</v>
      </c>
      <c r="J3205" t="s">
        <v>30</v>
      </c>
      <c r="K3205" t="s">
        <v>52</v>
      </c>
      <c r="L3205" t="s">
        <v>57</v>
      </c>
      <c r="M3205" t="s">
        <v>5321</v>
      </c>
    </row>
    <row r="3206" spans="1:13" x14ac:dyDescent="0.35">
      <c r="A3206" s="5">
        <v>45813</v>
      </c>
      <c r="B3206">
        <v>6</v>
      </c>
      <c r="C3206">
        <v>2025</v>
      </c>
      <c r="D3206">
        <v>1</v>
      </c>
      <c r="E3206">
        <v>2</v>
      </c>
      <c r="F3206" s="6">
        <v>0.79166666666666663</v>
      </c>
      <c r="G3206" s="6">
        <v>0.80208333333333337</v>
      </c>
      <c r="H3206" s="42">
        <f t="shared" ref="H3206:H3210" si="41">(G3206-F3206)*24</f>
        <v>0.25000000000000178</v>
      </c>
      <c r="I3206" t="s">
        <v>24</v>
      </c>
      <c r="J3206" t="s">
        <v>25</v>
      </c>
      <c r="K3206" t="s">
        <v>26</v>
      </c>
      <c r="L3206" t="s">
        <v>47</v>
      </c>
      <c r="M3206" t="s">
        <v>2941</v>
      </c>
    </row>
    <row r="3207" spans="1:13" x14ac:dyDescent="0.35">
      <c r="A3207" s="5">
        <v>45813</v>
      </c>
      <c r="B3207">
        <v>6</v>
      </c>
      <c r="C3207">
        <v>2025</v>
      </c>
      <c r="D3207">
        <v>1</v>
      </c>
      <c r="E3207">
        <v>2</v>
      </c>
      <c r="F3207" s="6">
        <v>0.80555555555555558</v>
      </c>
      <c r="G3207" s="6">
        <v>0.81597222222222221</v>
      </c>
      <c r="H3207" s="42">
        <f t="shared" si="41"/>
        <v>0.24999999999999911</v>
      </c>
      <c r="I3207" t="s">
        <v>2589</v>
      </c>
      <c r="J3207" t="s">
        <v>25</v>
      </c>
      <c r="K3207" t="s">
        <v>26</v>
      </c>
      <c r="L3207" t="s">
        <v>47</v>
      </c>
      <c r="M3207" t="s">
        <v>4994</v>
      </c>
    </row>
    <row r="3208" spans="1:13" x14ac:dyDescent="0.35">
      <c r="A3208" s="5">
        <v>45813</v>
      </c>
      <c r="B3208">
        <v>6</v>
      </c>
      <c r="C3208">
        <v>2025</v>
      </c>
      <c r="D3208">
        <v>1</v>
      </c>
      <c r="E3208">
        <v>2</v>
      </c>
      <c r="F3208" s="6">
        <v>0.81597222222222221</v>
      </c>
      <c r="G3208" s="6">
        <v>0.82638888888888884</v>
      </c>
      <c r="H3208" s="42">
        <f t="shared" si="41"/>
        <v>0.24999999999999911</v>
      </c>
      <c r="I3208" t="s">
        <v>56</v>
      </c>
      <c r="J3208" t="s">
        <v>30</v>
      </c>
      <c r="K3208" t="s">
        <v>52</v>
      </c>
      <c r="L3208" t="s">
        <v>57</v>
      </c>
      <c r="M3208" t="s">
        <v>4995</v>
      </c>
    </row>
    <row r="3209" spans="1:13" x14ac:dyDescent="0.35">
      <c r="A3209" s="5">
        <v>45813</v>
      </c>
      <c r="B3209">
        <v>6</v>
      </c>
      <c r="C3209">
        <v>2025</v>
      </c>
      <c r="D3209">
        <v>1</v>
      </c>
      <c r="E3209">
        <v>2</v>
      </c>
      <c r="F3209" s="6">
        <v>0.86458333333333337</v>
      </c>
      <c r="G3209" s="6">
        <v>0.86805555555555558</v>
      </c>
      <c r="H3209" s="42">
        <f t="shared" si="41"/>
        <v>8.3333333333333037E-2</v>
      </c>
      <c r="I3209" t="s">
        <v>56</v>
      </c>
      <c r="J3209" t="s">
        <v>30</v>
      </c>
      <c r="K3209" t="s">
        <v>52</v>
      </c>
      <c r="L3209" t="s">
        <v>57</v>
      </c>
      <c r="M3209" t="s">
        <v>2942</v>
      </c>
    </row>
    <row r="3210" spans="1:13" x14ac:dyDescent="0.35">
      <c r="A3210" s="5">
        <v>45813</v>
      </c>
      <c r="B3210">
        <v>6</v>
      </c>
      <c r="C3210">
        <v>2025</v>
      </c>
      <c r="D3210">
        <v>1</v>
      </c>
      <c r="E3210">
        <v>2</v>
      </c>
      <c r="F3210" s="6">
        <v>0.86805555555555558</v>
      </c>
      <c r="G3210" s="6">
        <v>0.88194444444444442</v>
      </c>
      <c r="H3210" s="42">
        <f t="shared" si="41"/>
        <v>0.33333333333333215</v>
      </c>
      <c r="I3210" t="s">
        <v>24</v>
      </c>
      <c r="J3210" t="s">
        <v>25</v>
      </c>
      <c r="K3210" t="s">
        <v>26</v>
      </c>
      <c r="L3210" t="s">
        <v>2963</v>
      </c>
      <c r="M3210" t="s">
        <v>2943</v>
      </c>
    </row>
    <row r="3211" spans="1:13" x14ac:dyDescent="0.35">
      <c r="A3211" s="5">
        <v>45813</v>
      </c>
      <c r="B3211">
        <v>6</v>
      </c>
      <c r="C3211">
        <v>2025</v>
      </c>
      <c r="D3211">
        <v>1</v>
      </c>
      <c r="E3211">
        <v>2</v>
      </c>
      <c r="F3211" s="6">
        <v>0.88541666666666663</v>
      </c>
      <c r="G3211" s="6">
        <v>0.88888888888888884</v>
      </c>
      <c r="H3211" s="42">
        <f t="shared" ref="H3211:H3221" si="42">(G3211-F3211)*24</f>
        <v>8.3333333333333037E-2</v>
      </c>
      <c r="I3211" t="s">
        <v>42</v>
      </c>
      <c r="J3211" t="s">
        <v>25</v>
      </c>
      <c r="K3211" t="s">
        <v>26</v>
      </c>
      <c r="L3211" t="s">
        <v>1196</v>
      </c>
      <c r="M3211" t="s">
        <v>2944</v>
      </c>
    </row>
    <row r="3212" spans="1:13" x14ac:dyDescent="0.35">
      <c r="A3212" s="5">
        <v>45813</v>
      </c>
      <c r="B3212">
        <v>6</v>
      </c>
      <c r="C3212">
        <v>2025</v>
      </c>
      <c r="D3212">
        <v>1</v>
      </c>
      <c r="E3212">
        <v>2</v>
      </c>
      <c r="F3212" s="6">
        <v>0.90277777777777779</v>
      </c>
      <c r="G3212" s="6">
        <v>0.91666666666666663</v>
      </c>
      <c r="H3212" s="42">
        <f t="shared" si="42"/>
        <v>0.33333333333333215</v>
      </c>
      <c r="I3212" t="s">
        <v>24</v>
      </c>
      <c r="J3212" t="s">
        <v>25</v>
      </c>
      <c r="K3212" t="s">
        <v>26</v>
      </c>
      <c r="L3212" t="s">
        <v>2963</v>
      </c>
      <c r="M3212" t="s">
        <v>2945</v>
      </c>
    </row>
    <row r="3213" spans="1:13" x14ac:dyDescent="0.35">
      <c r="A3213" s="5">
        <v>45813</v>
      </c>
      <c r="B3213">
        <v>6</v>
      </c>
      <c r="C3213">
        <v>2025</v>
      </c>
      <c r="D3213">
        <v>1</v>
      </c>
      <c r="E3213">
        <v>3</v>
      </c>
      <c r="F3213" s="6">
        <v>0.93055555555555558</v>
      </c>
      <c r="G3213" s="6">
        <v>0.93402777777777779</v>
      </c>
      <c r="H3213" s="42">
        <f t="shared" si="42"/>
        <v>8.3333333333333037E-2</v>
      </c>
      <c r="I3213" t="s">
        <v>56</v>
      </c>
      <c r="J3213" t="s">
        <v>30</v>
      </c>
      <c r="K3213" t="s">
        <v>52</v>
      </c>
      <c r="L3213" t="s">
        <v>57</v>
      </c>
      <c r="M3213" t="s">
        <v>2946</v>
      </c>
    </row>
    <row r="3214" spans="1:13" x14ac:dyDescent="0.35">
      <c r="A3214" s="5">
        <v>45813</v>
      </c>
      <c r="B3214">
        <v>6</v>
      </c>
      <c r="C3214">
        <v>2025</v>
      </c>
      <c r="D3214">
        <v>1</v>
      </c>
      <c r="E3214">
        <v>3</v>
      </c>
      <c r="F3214" s="6">
        <v>0.95833333333333337</v>
      </c>
      <c r="G3214" s="6">
        <v>0.96527777777777779</v>
      </c>
      <c r="H3214" s="42">
        <f t="shared" si="42"/>
        <v>0.16666666666666607</v>
      </c>
      <c r="I3214" t="s">
        <v>56</v>
      </c>
      <c r="J3214" t="s">
        <v>30</v>
      </c>
      <c r="K3214" t="s">
        <v>52</v>
      </c>
      <c r="L3214" t="s">
        <v>57</v>
      </c>
      <c r="M3214" t="s">
        <v>2947</v>
      </c>
    </row>
    <row r="3215" spans="1:13" x14ac:dyDescent="0.35">
      <c r="A3215" s="5">
        <v>45813</v>
      </c>
      <c r="B3215">
        <v>6</v>
      </c>
      <c r="C3215">
        <v>2025</v>
      </c>
      <c r="D3215">
        <v>1</v>
      </c>
      <c r="E3215">
        <v>3</v>
      </c>
      <c r="F3215" s="6">
        <v>0.97222222222222221</v>
      </c>
      <c r="G3215" s="6">
        <v>0.97916666666666663</v>
      </c>
      <c r="H3215" s="42">
        <f t="shared" si="42"/>
        <v>0.16666666666666607</v>
      </c>
      <c r="I3215" t="s">
        <v>42</v>
      </c>
      <c r="J3215" t="s">
        <v>25</v>
      </c>
      <c r="K3215" t="s">
        <v>26</v>
      </c>
      <c r="L3215" t="s">
        <v>53</v>
      </c>
      <c r="M3215" t="s">
        <v>2948</v>
      </c>
    </row>
    <row r="3216" spans="1:13" x14ac:dyDescent="0.35">
      <c r="A3216" s="5">
        <v>45813</v>
      </c>
      <c r="B3216">
        <v>6</v>
      </c>
      <c r="C3216">
        <v>2025</v>
      </c>
      <c r="D3216">
        <v>1</v>
      </c>
      <c r="E3216">
        <v>3</v>
      </c>
      <c r="F3216" s="6">
        <v>0.98263888888888884</v>
      </c>
      <c r="G3216" s="6">
        <v>0.98611111111111116</v>
      </c>
      <c r="H3216" s="42">
        <f t="shared" si="42"/>
        <v>8.3333333333335702E-2</v>
      </c>
      <c r="I3216" t="s">
        <v>42</v>
      </c>
      <c r="J3216" t="s">
        <v>25</v>
      </c>
      <c r="K3216" t="s">
        <v>26</v>
      </c>
      <c r="L3216" t="s">
        <v>53</v>
      </c>
      <c r="M3216" t="s">
        <v>2949</v>
      </c>
    </row>
    <row r="3217" spans="1:13" x14ac:dyDescent="0.35">
      <c r="A3217" s="5">
        <v>45813</v>
      </c>
      <c r="B3217">
        <v>6</v>
      </c>
      <c r="C3217">
        <v>2025</v>
      </c>
      <c r="D3217">
        <v>1</v>
      </c>
      <c r="E3217">
        <v>3</v>
      </c>
      <c r="F3217" s="6">
        <v>6.9444444444444441E-3</v>
      </c>
      <c r="G3217" s="6">
        <v>1.0416666666666666E-2</v>
      </c>
      <c r="H3217" s="42">
        <f t="shared" si="42"/>
        <v>8.3333333333333329E-2</v>
      </c>
      <c r="I3217" t="s">
        <v>56</v>
      </c>
      <c r="J3217" t="s">
        <v>30</v>
      </c>
      <c r="K3217" t="s">
        <v>52</v>
      </c>
      <c r="L3217" t="s">
        <v>57</v>
      </c>
      <c r="M3217" t="s">
        <v>2950</v>
      </c>
    </row>
    <row r="3218" spans="1:13" x14ac:dyDescent="0.35">
      <c r="A3218" s="5">
        <v>45813</v>
      </c>
      <c r="B3218">
        <v>6</v>
      </c>
      <c r="C3218">
        <v>2025</v>
      </c>
      <c r="D3218">
        <v>1</v>
      </c>
      <c r="E3218">
        <v>3</v>
      </c>
      <c r="F3218" s="6">
        <v>2.4305555555555556E-2</v>
      </c>
      <c r="G3218" s="6">
        <v>3.125E-2</v>
      </c>
      <c r="H3218" s="42">
        <f t="shared" si="42"/>
        <v>0.16666666666666666</v>
      </c>
      <c r="I3218" t="s">
        <v>24</v>
      </c>
      <c r="J3218" t="s">
        <v>25</v>
      </c>
      <c r="K3218" t="s">
        <v>26</v>
      </c>
      <c r="L3218" t="s">
        <v>2963</v>
      </c>
      <c r="M3218" t="s">
        <v>2951</v>
      </c>
    </row>
    <row r="3219" spans="1:13" x14ac:dyDescent="0.35">
      <c r="A3219" s="5">
        <v>45813</v>
      </c>
      <c r="B3219">
        <v>6</v>
      </c>
      <c r="C3219">
        <v>2025</v>
      </c>
      <c r="D3219">
        <v>1</v>
      </c>
      <c r="E3219">
        <v>3</v>
      </c>
      <c r="F3219" s="6">
        <v>4.8611111111111112E-2</v>
      </c>
      <c r="G3219" s="6">
        <v>5.5555555555555552E-2</v>
      </c>
      <c r="H3219" s="42">
        <f t="shared" si="42"/>
        <v>0.16666666666666657</v>
      </c>
      <c r="I3219" t="s">
        <v>24</v>
      </c>
      <c r="J3219" t="s">
        <v>25</v>
      </c>
      <c r="K3219" t="s">
        <v>26</v>
      </c>
      <c r="L3219" t="s">
        <v>2963</v>
      </c>
      <c r="M3219" t="s">
        <v>2952</v>
      </c>
    </row>
    <row r="3220" spans="1:13" x14ac:dyDescent="0.35">
      <c r="A3220" s="5">
        <v>45813</v>
      </c>
      <c r="B3220">
        <v>6</v>
      </c>
      <c r="C3220">
        <v>2025</v>
      </c>
      <c r="D3220">
        <v>1</v>
      </c>
      <c r="E3220">
        <v>3</v>
      </c>
      <c r="F3220" s="6">
        <v>7.2916666666666671E-2</v>
      </c>
      <c r="G3220" s="6">
        <v>7.9861111111111105E-2</v>
      </c>
      <c r="H3220" s="42">
        <f t="shared" si="42"/>
        <v>0.16666666666666641</v>
      </c>
      <c r="I3220" t="s">
        <v>24</v>
      </c>
      <c r="J3220" t="s">
        <v>25</v>
      </c>
      <c r="K3220" t="s">
        <v>26</v>
      </c>
      <c r="L3220" t="s">
        <v>2963</v>
      </c>
      <c r="M3220" t="s">
        <v>2953</v>
      </c>
    </row>
    <row r="3221" spans="1:13" x14ac:dyDescent="0.35">
      <c r="A3221" s="5">
        <v>45813</v>
      </c>
      <c r="B3221">
        <v>6</v>
      </c>
      <c r="C3221">
        <v>2025</v>
      </c>
      <c r="D3221">
        <v>1</v>
      </c>
      <c r="E3221">
        <v>3</v>
      </c>
      <c r="F3221" s="6">
        <v>9.0277777777777776E-2</v>
      </c>
      <c r="G3221" s="6">
        <v>9.375E-2</v>
      </c>
      <c r="H3221" s="42">
        <f t="shared" si="42"/>
        <v>8.333333333333337E-2</v>
      </c>
      <c r="I3221" t="s">
        <v>56</v>
      </c>
      <c r="J3221" t="s">
        <v>30</v>
      </c>
      <c r="K3221" t="s">
        <v>52</v>
      </c>
      <c r="L3221" t="s">
        <v>57</v>
      </c>
      <c r="M3221" t="s">
        <v>2954</v>
      </c>
    </row>
    <row r="3222" spans="1:13" x14ac:dyDescent="0.35">
      <c r="A3222" s="5">
        <v>45813</v>
      </c>
      <c r="B3222">
        <v>6</v>
      </c>
      <c r="C3222">
        <v>2025</v>
      </c>
      <c r="D3222">
        <v>1</v>
      </c>
      <c r="E3222">
        <v>3</v>
      </c>
      <c r="F3222" s="6">
        <v>0.10416666666666667</v>
      </c>
      <c r="G3222" s="6">
        <v>0.1076388888888889</v>
      </c>
      <c r="H3222" s="42">
        <f>(G3222-F3222)*24</f>
        <v>8.333333333333337E-2</v>
      </c>
      <c r="I3222" t="s">
        <v>42</v>
      </c>
      <c r="J3222" t="s">
        <v>25</v>
      </c>
      <c r="K3222" t="s">
        <v>26</v>
      </c>
      <c r="L3222" t="s">
        <v>1196</v>
      </c>
      <c r="M3222" t="s">
        <v>2955</v>
      </c>
    </row>
    <row r="3223" spans="1:13" x14ac:dyDescent="0.35">
      <c r="A3223" s="5">
        <v>45813</v>
      </c>
      <c r="B3223">
        <v>6</v>
      </c>
      <c r="C3223">
        <v>2025</v>
      </c>
      <c r="D3223">
        <v>1</v>
      </c>
      <c r="E3223">
        <v>3</v>
      </c>
      <c r="F3223" s="6">
        <v>0.1111111111111111</v>
      </c>
      <c r="G3223" s="6">
        <v>0.11458333333333333</v>
      </c>
      <c r="H3223" s="42">
        <f t="shared" ref="H3223:H3226" si="43">(G3223-F3223)*24</f>
        <v>8.333333333333337E-2</v>
      </c>
      <c r="I3223" t="s">
        <v>42</v>
      </c>
      <c r="J3223" t="s">
        <v>25</v>
      </c>
      <c r="K3223" t="s">
        <v>26</v>
      </c>
      <c r="L3223" t="s">
        <v>1196</v>
      </c>
      <c r="M3223" t="s">
        <v>2956</v>
      </c>
    </row>
    <row r="3224" spans="1:13" x14ac:dyDescent="0.35">
      <c r="A3224" s="5">
        <v>45814</v>
      </c>
      <c r="B3224">
        <v>6</v>
      </c>
      <c r="C3224">
        <v>2025</v>
      </c>
      <c r="D3224">
        <v>1</v>
      </c>
      <c r="E3224">
        <v>1</v>
      </c>
      <c r="F3224" s="6">
        <v>0.92708333333333337</v>
      </c>
      <c r="G3224" s="6">
        <v>0.93402777777777779</v>
      </c>
      <c r="H3224" s="42">
        <f t="shared" si="43"/>
        <v>0.16666666666666607</v>
      </c>
      <c r="I3224" t="s">
        <v>42</v>
      </c>
      <c r="J3224" t="s">
        <v>25</v>
      </c>
      <c r="K3224" t="s">
        <v>26</v>
      </c>
      <c r="L3224" t="s">
        <v>1196</v>
      </c>
      <c r="M3224" t="s">
        <v>2957</v>
      </c>
    </row>
    <row r="3225" spans="1:13" x14ac:dyDescent="0.35">
      <c r="A3225" s="5">
        <v>45814</v>
      </c>
      <c r="B3225">
        <v>6</v>
      </c>
      <c r="C3225">
        <v>2025</v>
      </c>
      <c r="D3225">
        <v>1</v>
      </c>
      <c r="E3225">
        <v>1</v>
      </c>
      <c r="F3225" s="6">
        <v>0.95486111111111116</v>
      </c>
      <c r="G3225" s="6">
        <v>0.95833333333333337</v>
      </c>
      <c r="H3225" s="42">
        <f t="shared" si="43"/>
        <v>8.3333333333333037E-2</v>
      </c>
      <c r="I3225" t="s">
        <v>56</v>
      </c>
      <c r="J3225" t="s">
        <v>25</v>
      </c>
      <c r="K3225" t="s">
        <v>26</v>
      </c>
      <c r="L3225" t="s">
        <v>1196</v>
      </c>
      <c r="M3225" t="s">
        <v>2958</v>
      </c>
    </row>
    <row r="3226" spans="1:13" x14ac:dyDescent="0.35">
      <c r="A3226" s="5">
        <v>45814</v>
      </c>
      <c r="B3226">
        <v>6</v>
      </c>
      <c r="C3226">
        <v>2025</v>
      </c>
      <c r="D3226">
        <v>1</v>
      </c>
      <c r="E3226">
        <v>1</v>
      </c>
      <c r="F3226" s="6">
        <v>1.7361111111111112E-2</v>
      </c>
      <c r="G3226" s="6">
        <v>2.0833333333333332E-2</v>
      </c>
      <c r="H3226" s="42">
        <f t="shared" si="43"/>
        <v>8.3333333333333287E-2</v>
      </c>
      <c r="I3226" t="s">
        <v>56</v>
      </c>
      <c r="J3226" t="s">
        <v>25</v>
      </c>
      <c r="K3226" t="s">
        <v>26</v>
      </c>
      <c r="L3226" t="s">
        <v>2964</v>
      </c>
      <c r="M3226" t="s">
        <v>4996</v>
      </c>
    </row>
    <row r="3227" spans="1:13" x14ac:dyDescent="0.35">
      <c r="A3227" s="5">
        <v>45814</v>
      </c>
      <c r="B3227">
        <v>6</v>
      </c>
      <c r="C3227">
        <v>2025</v>
      </c>
      <c r="D3227">
        <v>1</v>
      </c>
      <c r="E3227">
        <v>1</v>
      </c>
      <c r="F3227" s="6">
        <v>5.9027777777777776E-2</v>
      </c>
      <c r="G3227" s="6">
        <v>6.25E-2</v>
      </c>
      <c r="H3227" s="42">
        <f t="shared" ref="H3227:H3230" si="44">(G3227-F3227)*24</f>
        <v>8.333333333333337E-2</v>
      </c>
      <c r="I3227" t="s">
        <v>419</v>
      </c>
      <c r="J3227" t="s">
        <v>25</v>
      </c>
      <c r="K3227" t="s">
        <v>26</v>
      </c>
      <c r="L3227" t="s">
        <v>432</v>
      </c>
      <c r="M3227" t="s">
        <v>4997</v>
      </c>
    </row>
    <row r="3228" spans="1:13" x14ac:dyDescent="0.35">
      <c r="A3228" s="5">
        <v>45814</v>
      </c>
      <c r="B3228">
        <v>6</v>
      </c>
      <c r="C3228">
        <v>2025</v>
      </c>
      <c r="D3228">
        <v>1</v>
      </c>
      <c r="E3228">
        <v>1</v>
      </c>
      <c r="F3228" s="6">
        <v>7.2916666666666671E-2</v>
      </c>
      <c r="G3228" s="6">
        <v>7.9861111111111105E-2</v>
      </c>
      <c r="H3228" s="42">
        <f t="shared" si="44"/>
        <v>0.16666666666666641</v>
      </c>
      <c r="I3228" t="s">
        <v>66</v>
      </c>
      <c r="J3228" t="s">
        <v>25</v>
      </c>
      <c r="K3228" t="s">
        <v>26</v>
      </c>
      <c r="L3228" t="s">
        <v>2877</v>
      </c>
      <c r="M3228" t="s">
        <v>2959</v>
      </c>
    </row>
    <row r="3229" spans="1:13" x14ac:dyDescent="0.35">
      <c r="A3229" s="5">
        <v>45814</v>
      </c>
      <c r="B3229">
        <v>6</v>
      </c>
      <c r="C3229">
        <v>2025</v>
      </c>
      <c r="D3229">
        <v>1</v>
      </c>
      <c r="E3229">
        <v>1</v>
      </c>
      <c r="F3229" s="6">
        <v>8.6805555555555552E-2</v>
      </c>
      <c r="G3229" s="6">
        <v>9.375E-2</v>
      </c>
      <c r="H3229" s="42">
        <f t="shared" si="44"/>
        <v>0.16666666666666674</v>
      </c>
      <c r="I3229" t="s">
        <v>56</v>
      </c>
      <c r="J3229" t="s">
        <v>30</v>
      </c>
      <c r="K3229" t="s">
        <v>52</v>
      </c>
      <c r="L3229" t="s">
        <v>57</v>
      </c>
      <c r="M3229" t="s">
        <v>2960</v>
      </c>
    </row>
    <row r="3230" spans="1:13" x14ac:dyDescent="0.35">
      <c r="A3230" s="5">
        <v>45814</v>
      </c>
      <c r="B3230">
        <v>6</v>
      </c>
      <c r="C3230">
        <v>2025</v>
      </c>
      <c r="D3230">
        <v>1</v>
      </c>
      <c r="E3230">
        <v>1</v>
      </c>
      <c r="F3230" s="6">
        <v>0.25347222222222221</v>
      </c>
      <c r="G3230" s="6">
        <v>0.2638888888888889</v>
      </c>
      <c r="H3230" s="42">
        <f t="shared" si="44"/>
        <v>0.25000000000000044</v>
      </c>
      <c r="I3230" t="s">
        <v>42</v>
      </c>
      <c r="J3230" t="s">
        <v>25</v>
      </c>
      <c r="K3230" t="s">
        <v>26</v>
      </c>
      <c r="L3230" t="s">
        <v>1196</v>
      </c>
      <c r="M3230" t="s">
        <v>2961</v>
      </c>
    </row>
    <row r="3231" spans="1:13" x14ac:dyDescent="0.35">
      <c r="A3231" s="5">
        <v>45815</v>
      </c>
      <c r="B3231">
        <v>6</v>
      </c>
      <c r="C3231">
        <v>2025</v>
      </c>
      <c r="D3231">
        <v>1</v>
      </c>
      <c r="E3231">
        <v>1</v>
      </c>
      <c r="F3231" s="6">
        <v>0.29166666666666669</v>
      </c>
      <c r="G3231" s="6">
        <v>0.34722222222222221</v>
      </c>
      <c r="H3231" s="42">
        <f>(G3231-F3231)*24</f>
        <v>1.3333333333333326</v>
      </c>
      <c r="I3231" t="s">
        <v>33</v>
      </c>
      <c r="J3231" t="s">
        <v>25</v>
      </c>
      <c r="K3231" t="s">
        <v>26</v>
      </c>
      <c r="L3231" t="s">
        <v>34</v>
      </c>
      <c r="M3231" t="s">
        <v>2965</v>
      </c>
    </row>
    <row r="3232" spans="1:13" x14ac:dyDescent="0.35">
      <c r="A3232" s="5">
        <v>45815</v>
      </c>
      <c r="B3232">
        <v>6</v>
      </c>
      <c r="C3232">
        <v>2025</v>
      </c>
      <c r="D3232">
        <v>1</v>
      </c>
      <c r="E3232">
        <v>1</v>
      </c>
      <c r="F3232" s="6">
        <v>0.34722222222222221</v>
      </c>
      <c r="G3232" s="6">
        <v>0.40972222222222221</v>
      </c>
      <c r="H3232" s="42">
        <f t="shared" ref="H3232:H3246" si="45">(G3232-F3232)*24</f>
        <v>1.5</v>
      </c>
      <c r="I3232" t="s">
        <v>367</v>
      </c>
      <c r="J3232" t="s">
        <v>38</v>
      </c>
      <c r="K3232" t="s">
        <v>39</v>
      </c>
      <c r="L3232" t="s">
        <v>47</v>
      </c>
      <c r="M3232" t="s">
        <v>2966</v>
      </c>
    </row>
    <row r="3233" spans="1:13" x14ac:dyDescent="0.35">
      <c r="A3233" s="5">
        <v>45815</v>
      </c>
      <c r="B3233">
        <v>6</v>
      </c>
      <c r="C3233">
        <v>2025</v>
      </c>
      <c r="D3233">
        <v>1</v>
      </c>
      <c r="E3233">
        <v>1</v>
      </c>
      <c r="F3233" s="6">
        <v>0.40972222222222221</v>
      </c>
      <c r="G3233" s="6">
        <v>0.43055555555555558</v>
      </c>
      <c r="H3233" s="42">
        <f t="shared" si="45"/>
        <v>0.50000000000000089</v>
      </c>
      <c r="I3233" t="s">
        <v>33</v>
      </c>
      <c r="J3233" t="s">
        <v>38</v>
      </c>
      <c r="K3233" t="s">
        <v>103</v>
      </c>
      <c r="L3233" t="s">
        <v>3005</v>
      </c>
      <c r="M3233" t="s">
        <v>2967</v>
      </c>
    </row>
    <row r="3234" spans="1:13" x14ac:dyDescent="0.35">
      <c r="A3234" s="5">
        <v>45815</v>
      </c>
      <c r="B3234">
        <v>6</v>
      </c>
      <c r="C3234">
        <v>2025</v>
      </c>
      <c r="D3234">
        <v>1</v>
      </c>
      <c r="E3234">
        <v>1</v>
      </c>
      <c r="F3234" s="6">
        <v>0.54166666666666663</v>
      </c>
      <c r="G3234" s="6">
        <v>0.54861111111111116</v>
      </c>
      <c r="H3234" s="42">
        <f t="shared" si="45"/>
        <v>0.16666666666666874</v>
      </c>
      <c r="I3234" t="s">
        <v>33</v>
      </c>
      <c r="J3234" t="s">
        <v>30</v>
      </c>
      <c r="K3234" t="s">
        <v>52</v>
      </c>
      <c r="L3234" t="s">
        <v>57</v>
      </c>
      <c r="M3234" t="s">
        <v>2968</v>
      </c>
    </row>
    <row r="3235" spans="1:13" x14ac:dyDescent="0.35">
      <c r="A3235" s="5">
        <v>45815</v>
      </c>
      <c r="B3235">
        <v>6</v>
      </c>
      <c r="C3235">
        <v>2025</v>
      </c>
      <c r="D3235">
        <v>1</v>
      </c>
      <c r="E3235">
        <v>1</v>
      </c>
      <c r="F3235" s="6">
        <v>0.60416666666666663</v>
      </c>
      <c r="G3235" s="6">
        <v>0.60763888888888884</v>
      </c>
      <c r="H3235" s="42">
        <f t="shared" si="45"/>
        <v>8.3333333333333037E-2</v>
      </c>
      <c r="I3235" t="s">
        <v>2589</v>
      </c>
      <c r="J3235" t="s">
        <v>25</v>
      </c>
      <c r="K3235" t="s">
        <v>26</v>
      </c>
      <c r="L3235" t="s">
        <v>1196</v>
      </c>
      <c r="M3235" t="s">
        <v>2969</v>
      </c>
    </row>
    <row r="3236" spans="1:13" x14ac:dyDescent="0.35">
      <c r="A3236" s="5">
        <v>45815</v>
      </c>
      <c r="B3236">
        <v>6</v>
      </c>
      <c r="C3236">
        <v>2025</v>
      </c>
      <c r="D3236">
        <v>1</v>
      </c>
      <c r="E3236">
        <v>2</v>
      </c>
      <c r="F3236" s="6">
        <v>0.63194444444444442</v>
      </c>
      <c r="G3236" s="6">
        <v>0.63541666666666663</v>
      </c>
      <c r="H3236" s="42">
        <f t="shared" si="45"/>
        <v>8.3333333333333037E-2</v>
      </c>
      <c r="I3236" t="s">
        <v>56</v>
      </c>
      <c r="J3236" t="s">
        <v>30</v>
      </c>
      <c r="K3236" t="s">
        <v>52</v>
      </c>
      <c r="L3236" t="s">
        <v>57</v>
      </c>
      <c r="M3236" t="s">
        <v>4998</v>
      </c>
    </row>
    <row r="3237" spans="1:13" x14ac:dyDescent="0.35">
      <c r="A3237" s="5">
        <v>45815</v>
      </c>
      <c r="B3237">
        <v>6</v>
      </c>
      <c r="C3237">
        <v>2025</v>
      </c>
      <c r="D3237">
        <v>1</v>
      </c>
      <c r="E3237">
        <v>2</v>
      </c>
      <c r="F3237" s="6">
        <v>0.65277777777777779</v>
      </c>
      <c r="G3237" s="6">
        <v>0.65972222222222221</v>
      </c>
      <c r="H3237" s="42">
        <f t="shared" si="45"/>
        <v>0.16666666666666607</v>
      </c>
      <c r="I3237" t="s">
        <v>56</v>
      </c>
      <c r="J3237" t="s">
        <v>30</v>
      </c>
      <c r="K3237" t="s">
        <v>52</v>
      </c>
      <c r="L3237" t="s">
        <v>57</v>
      </c>
      <c r="M3237" t="s">
        <v>1760</v>
      </c>
    </row>
    <row r="3238" spans="1:13" x14ac:dyDescent="0.35">
      <c r="A3238" s="5">
        <v>45815</v>
      </c>
      <c r="B3238">
        <v>6</v>
      </c>
      <c r="C3238">
        <v>2025</v>
      </c>
      <c r="D3238">
        <v>1</v>
      </c>
      <c r="E3238">
        <v>2</v>
      </c>
      <c r="F3238" s="6">
        <v>0.71180555555555558</v>
      </c>
      <c r="G3238" s="6">
        <v>0.74305555555555558</v>
      </c>
      <c r="H3238" s="42">
        <f t="shared" si="45"/>
        <v>0.75</v>
      </c>
      <c r="I3238" t="s">
        <v>24</v>
      </c>
      <c r="J3238" t="s">
        <v>25</v>
      </c>
      <c r="K3238" t="s">
        <v>26</v>
      </c>
      <c r="L3238" t="s">
        <v>47</v>
      </c>
      <c r="M3238" t="s">
        <v>2970</v>
      </c>
    </row>
    <row r="3239" spans="1:13" x14ac:dyDescent="0.35">
      <c r="A3239" s="5">
        <v>45815</v>
      </c>
      <c r="B3239">
        <v>6</v>
      </c>
      <c r="C3239">
        <v>2025</v>
      </c>
      <c r="D3239">
        <v>1</v>
      </c>
      <c r="E3239">
        <v>2</v>
      </c>
      <c r="F3239" s="6">
        <v>0.79513888888888884</v>
      </c>
      <c r="G3239" s="6">
        <v>0.80208333333333337</v>
      </c>
      <c r="H3239" s="42">
        <f t="shared" si="45"/>
        <v>0.16666666666666874</v>
      </c>
      <c r="I3239" t="s">
        <v>56</v>
      </c>
      <c r="J3239" t="s">
        <v>30</v>
      </c>
      <c r="K3239" t="s">
        <v>52</v>
      </c>
      <c r="L3239" t="s">
        <v>57</v>
      </c>
      <c r="M3239" t="s">
        <v>2872</v>
      </c>
    </row>
    <row r="3240" spans="1:13" x14ac:dyDescent="0.35">
      <c r="A3240" s="5">
        <v>45815</v>
      </c>
      <c r="B3240">
        <v>6</v>
      </c>
      <c r="C3240">
        <v>2025</v>
      </c>
      <c r="D3240">
        <v>1</v>
      </c>
      <c r="E3240">
        <v>2</v>
      </c>
      <c r="F3240" s="6">
        <v>0.86111111111111116</v>
      </c>
      <c r="G3240" s="6">
        <v>0.86805555555555558</v>
      </c>
      <c r="H3240" s="42">
        <f t="shared" si="45"/>
        <v>0.16666666666666607</v>
      </c>
      <c r="I3240" t="s">
        <v>56</v>
      </c>
      <c r="J3240" t="s">
        <v>25</v>
      </c>
      <c r="K3240" t="s">
        <v>26</v>
      </c>
      <c r="L3240" t="s">
        <v>1196</v>
      </c>
      <c r="M3240" t="s">
        <v>4999</v>
      </c>
    </row>
    <row r="3241" spans="1:13" x14ac:dyDescent="0.35">
      <c r="A3241" s="5">
        <v>45815</v>
      </c>
      <c r="B3241">
        <v>6</v>
      </c>
      <c r="C3241">
        <v>2025</v>
      </c>
      <c r="D3241">
        <v>1</v>
      </c>
      <c r="E3241">
        <v>2</v>
      </c>
      <c r="F3241" s="6">
        <v>0.91319444444444442</v>
      </c>
      <c r="G3241" s="6">
        <v>0.91666666666666663</v>
      </c>
      <c r="H3241" s="42">
        <f t="shared" si="45"/>
        <v>8.3333333333333037E-2</v>
      </c>
      <c r="I3241" t="s">
        <v>56</v>
      </c>
      <c r="J3241" t="s">
        <v>30</v>
      </c>
      <c r="K3241" t="s">
        <v>52</v>
      </c>
      <c r="L3241" t="s">
        <v>57</v>
      </c>
      <c r="M3241" t="s">
        <v>1954</v>
      </c>
    </row>
    <row r="3242" spans="1:13" x14ac:dyDescent="0.35">
      <c r="A3242" s="5">
        <v>45815</v>
      </c>
      <c r="B3242">
        <v>6</v>
      </c>
      <c r="C3242">
        <v>2025</v>
      </c>
      <c r="D3242">
        <v>1</v>
      </c>
      <c r="E3242">
        <v>3</v>
      </c>
      <c r="F3242" s="6">
        <v>7.6388888888888895E-2</v>
      </c>
      <c r="G3242" s="6">
        <v>8.3333333333333329E-2</v>
      </c>
      <c r="H3242" s="42">
        <f t="shared" si="45"/>
        <v>0.16666666666666641</v>
      </c>
      <c r="I3242" t="s">
        <v>56</v>
      </c>
      <c r="J3242" t="s">
        <v>30</v>
      </c>
      <c r="K3242" t="s">
        <v>52</v>
      </c>
      <c r="L3242" t="s">
        <v>57</v>
      </c>
      <c r="M3242" t="s">
        <v>2971</v>
      </c>
    </row>
    <row r="3243" spans="1:13" x14ac:dyDescent="0.35">
      <c r="A3243" s="5">
        <v>45815</v>
      </c>
      <c r="B3243">
        <v>6</v>
      </c>
      <c r="C3243">
        <v>2025</v>
      </c>
      <c r="D3243">
        <v>1</v>
      </c>
      <c r="E3243">
        <v>3</v>
      </c>
      <c r="F3243" s="6">
        <v>4.8611111111111112E-2</v>
      </c>
      <c r="G3243" s="6">
        <v>5.5555555555555552E-2</v>
      </c>
      <c r="H3243" s="42">
        <f t="shared" si="45"/>
        <v>0.16666666666666657</v>
      </c>
      <c r="I3243" t="s">
        <v>112</v>
      </c>
      <c r="J3243" t="s">
        <v>25</v>
      </c>
      <c r="K3243" t="s">
        <v>26</v>
      </c>
      <c r="L3243" t="s">
        <v>1196</v>
      </c>
      <c r="M3243" t="s">
        <v>2972</v>
      </c>
    </row>
    <row r="3244" spans="1:13" x14ac:dyDescent="0.35">
      <c r="A3244" s="5">
        <v>45815</v>
      </c>
      <c r="B3244">
        <v>6</v>
      </c>
      <c r="C3244">
        <v>2025</v>
      </c>
      <c r="D3244">
        <v>1</v>
      </c>
      <c r="E3244">
        <v>3</v>
      </c>
      <c r="F3244" s="6">
        <v>0.10416666666666667</v>
      </c>
      <c r="G3244" s="6">
        <v>0.1076388888888889</v>
      </c>
      <c r="H3244" s="42">
        <f t="shared" si="45"/>
        <v>8.333333333333337E-2</v>
      </c>
      <c r="I3244" t="s">
        <v>56</v>
      </c>
      <c r="J3244" t="s">
        <v>30</v>
      </c>
      <c r="K3244" t="s">
        <v>52</v>
      </c>
      <c r="L3244" t="s">
        <v>57</v>
      </c>
      <c r="M3244" t="s">
        <v>2973</v>
      </c>
    </row>
    <row r="3245" spans="1:13" x14ac:dyDescent="0.35">
      <c r="A3245" s="5">
        <v>45815</v>
      </c>
      <c r="B3245">
        <v>6</v>
      </c>
      <c r="C3245">
        <v>2025</v>
      </c>
      <c r="D3245">
        <v>1</v>
      </c>
      <c r="E3245">
        <v>3</v>
      </c>
      <c r="F3245" s="6">
        <v>4.8611111111111112E-2</v>
      </c>
      <c r="G3245" s="6">
        <v>5.5555555555555552E-2</v>
      </c>
      <c r="H3245" s="42">
        <f t="shared" si="45"/>
        <v>0.16666666666666657</v>
      </c>
      <c r="I3245" t="s">
        <v>112</v>
      </c>
      <c r="J3245" t="s">
        <v>25</v>
      </c>
      <c r="K3245" t="s">
        <v>26</v>
      </c>
      <c r="L3245" t="s">
        <v>1196</v>
      </c>
      <c r="M3245" t="s">
        <v>2972</v>
      </c>
    </row>
    <row r="3246" spans="1:13" x14ac:dyDescent="0.35">
      <c r="A3246" s="5">
        <v>45815</v>
      </c>
      <c r="B3246">
        <v>6</v>
      </c>
      <c r="C3246">
        <v>2025</v>
      </c>
      <c r="D3246">
        <v>1</v>
      </c>
      <c r="E3246">
        <v>3</v>
      </c>
      <c r="F3246" s="6">
        <v>0.15972222222222221</v>
      </c>
      <c r="G3246" s="6">
        <v>0.16666666666666666</v>
      </c>
      <c r="H3246" s="42">
        <f t="shared" si="45"/>
        <v>0.16666666666666674</v>
      </c>
      <c r="I3246" t="s">
        <v>56</v>
      </c>
      <c r="J3246" t="s">
        <v>25</v>
      </c>
      <c r="K3246" t="s">
        <v>26</v>
      </c>
      <c r="L3246" t="s">
        <v>2464</v>
      </c>
      <c r="M3246" t="s">
        <v>5000</v>
      </c>
    </row>
    <row r="3247" spans="1:13" x14ac:dyDescent="0.35">
      <c r="A3247" s="5">
        <v>45815</v>
      </c>
      <c r="B3247">
        <v>6</v>
      </c>
      <c r="C3247">
        <v>2025</v>
      </c>
      <c r="D3247">
        <v>1</v>
      </c>
      <c r="E3247">
        <v>3</v>
      </c>
      <c r="F3247" s="6">
        <v>0.18055555555555555</v>
      </c>
      <c r="G3247" s="6">
        <v>0.19444444444444445</v>
      </c>
      <c r="H3247" s="42">
        <f>(G3247-F3247)*24</f>
        <v>0.33333333333333348</v>
      </c>
      <c r="I3247" t="s">
        <v>56</v>
      </c>
      <c r="J3247" t="s">
        <v>25</v>
      </c>
      <c r="K3247" t="s">
        <v>26</v>
      </c>
      <c r="L3247" t="s">
        <v>2464</v>
      </c>
      <c r="M3247" t="s">
        <v>5001</v>
      </c>
    </row>
    <row r="3248" spans="1:13" x14ac:dyDescent="0.35">
      <c r="A3248" s="5">
        <v>45815</v>
      </c>
      <c r="B3248">
        <v>6</v>
      </c>
      <c r="C3248">
        <v>2025</v>
      </c>
      <c r="D3248">
        <v>1</v>
      </c>
      <c r="E3248">
        <v>3</v>
      </c>
      <c r="F3248" s="6">
        <v>0.27777777777777779</v>
      </c>
      <c r="G3248" s="6">
        <v>0.29166666666666669</v>
      </c>
      <c r="H3248" s="42">
        <f t="shared" ref="H3248" si="46">(G3248-F3248)*24</f>
        <v>0.33333333333333348</v>
      </c>
      <c r="I3248" t="s">
        <v>56</v>
      </c>
      <c r="J3248" t="s">
        <v>30</v>
      </c>
      <c r="K3248" t="s">
        <v>52</v>
      </c>
      <c r="L3248" t="s">
        <v>57</v>
      </c>
      <c r="M3248" t="s">
        <v>501</v>
      </c>
    </row>
    <row r="3249" spans="1:13" x14ac:dyDescent="0.35">
      <c r="A3249" s="5">
        <v>45816</v>
      </c>
      <c r="B3249">
        <v>6</v>
      </c>
      <c r="C3249">
        <v>2025</v>
      </c>
      <c r="D3249">
        <v>1</v>
      </c>
      <c r="E3249">
        <v>1</v>
      </c>
      <c r="F3249" s="6">
        <v>0.29166666666666669</v>
      </c>
      <c r="G3249" s="6">
        <v>0.2986111111111111</v>
      </c>
      <c r="H3249" s="42">
        <f>(G3249-F3249)*24</f>
        <v>0.16666666666666607</v>
      </c>
      <c r="I3249" t="s">
        <v>56</v>
      </c>
      <c r="J3249" t="s">
        <v>30</v>
      </c>
      <c r="K3249" t="s">
        <v>52</v>
      </c>
      <c r="L3249" t="s">
        <v>57</v>
      </c>
      <c r="M3249" t="s">
        <v>59</v>
      </c>
    </row>
    <row r="3250" spans="1:13" x14ac:dyDescent="0.35">
      <c r="A3250" s="5">
        <v>45816</v>
      </c>
      <c r="B3250">
        <v>6</v>
      </c>
      <c r="C3250">
        <v>2025</v>
      </c>
      <c r="D3250">
        <v>1</v>
      </c>
      <c r="E3250">
        <v>1</v>
      </c>
      <c r="F3250" s="6">
        <v>0.30208333333333331</v>
      </c>
      <c r="G3250" s="6">
        <v>0.31597222222222221</v>
      </c>
      <c r="H3250" s="42">
        <f t="shared" ref="H3250:H3263" si="47">(G3250-F3250)*24</f>
        <v>0.33333333333333348</v>
      </c>
      <c r="I3250" t="s">
        <v>56</v>
      </c>
      <c r="J3250" t="s">
        <v>30</v>
      </c>
      <c r="K3250" t="s">
        <v>52</v>
      </c>
      <c r="L3250" t="s">
        <v>57</v>
      </c>
      <c r="M3250" t="s">
        <v>2974</v>
      </c>
    </row>
    <row r="3251" spans="1:13" x14ac:dyDescent="0.35">
      <c r="A3251" s="5">
        <v>45816</v>
      </c>
      <c r="B3251">
        <v>6</v>
      </c>
      <c r="C3251">
        <v>2025</v>
      </c>
      <c r="D3251">
        <v>1</v>
      </c>
      <c r="E3251">
        <v>1</v>
      </c>
      <c r="F3251" s="6">
        <v>0.5</v>
      </c>
      <c r="G3251" s="6">
        <v>0.52430555555555558</v>
      </c>
      <c r="H3251" s="42">
        <f t="shared" si="47"/>
        <v>0.58333333333333393</v>
      </c>
      <c r="I3251" t="s">
        <v>56</v>
      </c>
      <c r="J3251" t="s">
        <v>30</v>
      </c>
      <c r="K3251" t="s">
        <v>52</v>
      </c>
      <c r="L3251" t="s">
        <v>57</v>
      </c>
      <c r="M3251" t="s">
        <v>2975</v>
      </c>
    </row>
    <row r="3252" spans="1:13" x14ac:dyDescent="0.35">
      <c r="A3252" s="5">
        <v>45816</v>
      </c>
      <c r="B3252">
        <v>6</v>
      </c>
      <c r="C3252">
        <v>2025</v>
      </c>
      <c r="D3252">
        <v>1</v>
      </c>
      <c r="E3252">
        <v>1</v>
      </c>
      <c r="F3252" s="6">
        <v>0.53472222222222221</v>
      </c>
      <c r="G3252" s="6">
        <v>0.54166666666666663</v>
      </c>
      <c r="H3252" s="42">
        <f t="shared" si="47"/>
        <v>0.16666666666666607</v>
      </c>
      <c r="I3252" t="s">
        <v>42</v>
      </c>
      <c r="J3252" t="s">
        <v>25</v>
      </c>
      <c r="K3252" t="s">
        <v>26</v>
      </c>
      <c r="L3252" t="s">
        <v>1196</v>
      </c>
      <c r="M3252" t="s">
        <v>2976</v>
      </c>
    </row>
    <row r="3253" spans="1:13" x14ac:dyDescent="0.35">
      <c r="A3253" s="5">
        <v>45816</v>
      </c>
      <c r="B3253">
        <v>6</v>
      </c>
      <c r="C3253">
        <v>2025</v>
      </c>
      <c r="D3253">
        <v>1</v>
      </c>
      <c r="E3253">
        <v>1</v>
      </c>
      <c r="F3253" s="6">
        <v>0.54861111111111116</v>
      </c>
      <c r="G3253" s="6">
        <v>0.55555555555555558</v>
      </c>
      <c r="H3253" s="42">
        <f t="shared" si="47"/>
        <v>0.16666666666666607</v>
      </c>
      <c r="I3253" t="s">
        <v>56</v>
      </c>
      <c r="J3253" t="s">
        <v>30</v>
      </c>
      <c r="K3253" t="s">
        <v>52</v>
      </c>
      <c r="L3253" t="s">
        <v>57</v>
      </c>
      <c r="M3253" t="s">
        <v>2977</v>
      </c>
    </row>
    <row r="3254" spans="1:13" x14ac:dyDescent="0.35">
      <c r="A3254" s="5">
        <v>45816</v>
      </c>
      <c r="B3254">
        <v>6</v>
      </c>
      <c r="C3254">
        <v>2025</v>
      </c>
      <c r="D3254">
        <v>1</v>
      </c>
      <c r="E3254">
        <v>2</v>
      </c>
      <c r="F3254" s="6">
        <v>0.63541666666666663</v>
      </c>
      <c r="G3254" s="6">
        <v>0.64236111111111116</v>
      </c>
      <c r="H3254" s="42">
        <f t="shared" si="47"/>
        <v>0.16666666666666874</v>
      </c>
      <c r="I3254" t="s">
        <v>419</v>
      </c>
      <c r="J3254" t="s">
        <v>25</v>
      </c>
      <c r="K3254" t="s">
        <v>26</v>
      </c>
      <c r="L3254" t="s">
        <v>432</v>
      </c>
      <c r="M3254" t="s">
        <v>5002</v>
      </c>
    </row>
    <row r="3255" spans="1:13" x14ac:dyDescent="0.35">
      <c r="A3255" s="5">
        <v>45816</v>
      </c>
      <c r="B3255">
        <v>6</v>
      </c>
      <c r="C3255">
        <v>2025</v>
      </c>
      <c r="D3255">
        <v>1</v>
      </c>
      <c r="E3255">
        <v>2</v>
      </c>
      <c r="F3255" s="6">
        <v>0.67361111111111116</v>
      </c>
      <c r="G3255" s="6">
        <v>0.68055555555555558</v>
      </c>
      <c r="H3255" s="42">
        <f t="shared" si="47"/>
        <v>0.16666666666666607</v>
      </c>
      <c r="I3255" t="s">
        <v>42</v>
      </c>
      <c r="J3255" t="s">
        <v>25</v>
      </c>
      <c r="K3255" t="s">
        <v>26</v>
      </c>
      <c r="L3255" t="s">
        <v>53</v>
      </c>
      <c r="M3255" t="s">
        <v>2978</v>
      </c>
    </row>
    <row r="3256" spans="1:13" x14ac:dyDescent="0.35">
      <c r="A3256" s="5">
        <v>45816</v>
      </c>
      <c r="B3256">
        <v>6</v>
      </c>
      <c r="C3256">
        <v>2025</v>
      </c>
      <c r="D3256">
        <v>1</v>
      </c>
      <c r="E3256">
        <v>2</v>
      </c>
      <c r="F3256" s="6">
        <v>0.73958333333333337</v>
      </c>
      <c r="G3256" s="6">
        <v>0.74305555555555558</v>
      </c>
      <c r="H3256" s="42">
        <f t="shared" si="47"/>
        <v>8.3333333333333037E-2</v>
      </c>
      <c r="I3256" t="s">
        <v>56</v>
      </c>
      <c r="J3256" t="s">
        <v>30</v>
      </c>
      <c r="K3256" t="s">
        <v>52</v>
      </c>
      <c r="L3256" t="s">
        <v>57</v>
      </c>
      <c r="M3256" t="s">
        <v>2979</v>
      </c>
    </row>
    <row r="3257" spans="1:13" x14ac:dyDescent="0.35">
      <c r="A3257" s="5">
        <v>45816</v>
      </c>
      <c r="B3257">
        <v>6</v>
      </c>
      <c r="C3257">
        <v>2025</v>
      </c>
      <c r="D3257">
        <v>1</v>
      </c>
      <c r="E3257">
        <v>2</v>
      </c>
      <c r="F3257" s="6">
        <v>0.79861111111111116</v>
      </c>
      <c r="G3257" s="6">
        <v>0.80555555555555558</v>
      </c>
      <c r="H3257" s="42">
        <f t="shared" si="47"/>
        <v>0.16666666666666607</v>
      </c>
      <c r="I3257" t="s">
        <v>56</v>
      </c>
      <c r="J3257" t="s">
        <v>30</v>
      </c>
      <c r="K3257" t="s">
        <v>52</v>
      </c>
      <c r="L3257" t="s">
        <v>57</v>
      </c>
      <c r="M3257" t="s">
        <v>1151</v>
      </c>
    </row>
    <row r="3258" spans="1:13" x14ac:dyDescent="0.35">
      <c r="A3258" s="5">
        <v>45816</v>
      </c>
      <c r="B3258">
        <v>6</v>
      </c>
      <c r="C3258">
        <v>2025</v>
      </c>
      <c r="D3258">
        <v>1</v>
      </c>
      <c r="E3258">
        <v>2</v>
      </c>
      <c r="F3258" s="6">
        <v>0.88888888888888884</v>
      </c>
      <c r="G3258" s="6">
        <v>0.91666666666666663</v>
      </c>
      <c r="H3258" s="42">
        <f t="shared" si="47"/>
        <v>0.66666666666666696</v>
      </c>
      <c r="I3258" t="s">
        <v>42</v>
      </c>
      <c r="J3258" t="s">
        <v>38</v>
      </c>
      <c r="K3258" t="s">
        <v>103</v>
      </c>
      <c r="L3258" t="s">
        <v>1335</v>
      </c>
      <c r="M3258" t="s">
        <v>5322</v>
      </c>
    </row>
    <row r="3259" spans="1:13" x14ac:dyDescent="0.35">
      <c r="A3259" s="5">
        <v>45816</v>
      </c>
      <c r="B3259">
        <v>6</v>
      </c>
      <c r="C3259">
        <v>2025</v>
      </c>
      <c r="D3259">
        <v>1</v>
      </c>
      <c r="E3259">
        <v>3</v>
      </c>
      <c r="F3259" s="6">
        <v>0.91666666666666663</v>
      </c>
      <c r="G3259" s="6">
        <v>0.92013888888888884</v>
      </c>
      <c r="H3259" s="42">
        <f t="shared" si="47"/>
        <v>8.3333333333333037E-2</v>
      </c>
      <c r="I3259" t="s">
        <v>87</v>
      </c>
      <c r="J3259" t="s">
        <v>30</v>
      </c>
      <c r="K3259" t="s">
        <v>52</v>
      </c>
      <c r="L3259" t="s">
        <v>57</v>
      </c>
      <c r="M3259" t="s">
        <v>5323</v>
      </c>
    </row>
    <row r="3260" spans="1:13" x14ac:dyDescent="0.35">
      <c r="A3260" s="5">
        <v>45816</v>
      </c>
      <c r="B3260">
        <v>6</v>
      </c>
      <c r="C3260">
        <v>2025</v>
      </c>
      <c r="D3260">
        <v>1</v>
      </c>
      <c r="E3260">
        <v>3</v>
      </c>
      <c r="F3260" s="6">
        <v>6.9444444444444448E-2</v>
      </c>
      <c r="G3260" s="6">
        <v>7.2916666666666671E-2</v>
      </c>
      <c r="H3260" s="42">
        <f t="shared" si="47"/>
        <v>8.333333333333337E-2</v>
      </c>
      <c r="I3260" t="s">
        <v>66</v>
      </c>
      <c r="J3260" t="s">
        <v>25</v>
      </c>
      <c r="K3260" t="s">
        <v>26</v>
      </c>
      <c r="L3260" t="s">
        <v>187</v>
      </c>
      <c r="M3260" t="s">
        <v>2980</v>
      </c>
    </row>
    <row r="3261" spans="1:13" x14ac:dyDescent="0.35">
      <c r="A3261" s="5">
        <v>45816</v>
      </c>
      <c r="B3261">
        <v>6</v>
      </c>
      <c r="C3261">
        <v>2025</v>
      </c>
      <c r="D3261">
        <v>1</v>
      </c>
      <c r="E3261">
        <v>3</v>
      </c>
      <c r="F3261" s="6">
        <v>9.0277777777777776E-2</v>
      </c>
      <c r="G3261" s="6">
        <v>9.7222222222222224E-2</v>
      </c>
      <c r="H3261" s="42">
        <f t="shared" si="47"/>
        <v>0.16666666666666674</v>
      </c>
      <c r="I3261" t="s">
        <v>87</v>
      </c>
      <c r="J3261" t="s">
        <v>30</v>
      </c>
      <c r="K3261" t="s">
        <v>52</v>
      </c>
      <c r="L3261" t="s">
        <v>57</v>
      </c>
      <c r="M3261" t="s">
        <v>2981</v>
      </c>
    </row>
    <row r="3262" spans="1:13" x14ac:dyDescent="0.35">
      <c r="A3262" s="5">
        <v>45816</v>
      </c>
      <c r="B3262">
        <v>6</v>
      </c>
      <c r="C3262">
        <v>2025</v>
      </c>
      <c r="D3262">
        <v>1</v>
      </c>
      <c r="E3262">
        <v>3</v>
      </c>
      <c r="F3262" s="6">
        <v>0.21875</v>
      </c>
      <c r="G3262" s="6">
        <v>0.22916666666666666</v>
      </c>
      <c r="H3262" s="42">
        <f t="shared" si="47"/>
        <v>0.24999999999999978</v>
      </c>
      <c r="I3262" t="s">
        <v>66</v>
      </c>
      <c r="J3262" t="s">
        <v>25</v>
      </c>
      <c r="K3262" t="s">
        <v>26</v>
      </c>
      <c r="L3262" t="s">
        <v>2585</v>
      </c>
      <c r="M3262" t="s">
        <v>2982</v>
      </c>
    </row>
    <row r="3263" spans="1:13" x14ac:dyDescent="0.35">
      <c r="A3263" s="5">
        <v>45816</v>
      </c>
      <c r="B3263">
        <v>6</v>
      </c>
      <c r="C3263">
        <v>2025</v>
      </c>
      <c r="D3263">
        <v>1</v>
      </c>
      <c r="E3263">
        <v>3</v>
      </c>
      <c r="F3263" s="6">
        <v>0.2361111111111111</v>
      </c>
      <c r="G3263" s="6">
        <v>0.25</v>
      </c>
      <c r="H3263" s="42">
        <f t="shared" si="47"/>
        <v>0.33333333333333348</v>
      </c>
      <c r="I3263" t="s">
        <v>66</v>
      </c>
      <c r="J3263" t="s">
        <v>25</v>
      </c>
      <c r="K3263" t="s">
        <v>26</v>
      </c>
      <c r="L3263" t="s">
        <v>47</v>
      </c>
      <c r="M3263" t="s">
        <v>2983</v>
      </c>
    </row>
    <row r="3264" spans="1:13" x14ac:dyDescent="0.35">
      <c r="A3264" s="5">
        <v>45817</v>
      </c>
      <c r="B3264">
        <v>6</v>
      </c>
      <c r="C3264">
        <v>2025</v>
      </c>
      <c r="D3264">
        <v>2</v>
      </c>
      <c r="E3264">
        <v>1</v>
      </c>
      <c r="F3264" s="6">
        <v>0.29166666666666669</v>
      </c>
      <c r="G3264" s="6">
        <v>0.2951388888888889</v>
      </c>
      <c r="H3264" s="42">
        <f>(G3264-F3264)*24</f>
        <v>8.3333333333333037E-2</v>
      </c>
      <c r="I3264" t="s">
        <v>33</v>
      </c>
      <c r="J3264" t="s">
        <v>30</v>
      </c>
      <c r="K3264" t="s">
        <v>52</v>
      </c>
      <c r="L3264" t="s">
        <v>57</v>
      </c>
      <c r="M3264" t="s">
        <v>2984</v>
      </c>
    </row>
    <row r="3265" spans="1:13" x14ac:dyDescent="0.35">
      <c r="A3265" s="5">
        <v>45817</v>
      </c>
      <c r="B3265">
        <v>6</v>
      </c>
      <c r="C3265">
        <v>2025</v>
      </c>
      <c r="D3265">
        <v>2</v>
      </c>
      <c r="E3265">
        <v>1</v>
      </c>
      <c r="F3265" s="6">
        <v>0.30902777777777779</v>
      </c>
      <c r="G3265" s="6">
        <v>0.3125</v>
      </c>
      <c r="H3265" s="42">
        <f t="shared" ref="H3265:H3277" si="48">(G3265-F3265)*24</f>
        <v>8.3333333333333037E-2</v>
      </c>
      <c r="I3265" t="s">
        <v>367</v>
      </c>
      <c r="J3265" t="s">
        <v>25</v>
      </c>
      <c r="K3265" t="s">
        <v>26</v>
      </c>
      <c r="L3265" t="s">
        <v>1196</v>
      </c>
      <c r="M3265" t="s">
        <v>2985</v>
      </c>
    </row>
    <row r="3266" spans="1:13" x14ac:dyDescent="0.35">
      <c r="A3266" s="5">
        <v>45817</v>
      </c>
      <c r="B3266">
        <v>6</v>
      </c>
      <c r="C3266">
        <v>2025</v>
      </c>
      <c r="D3266">
        <v>2</v>
      </c>
      <c r="E3266">
        <v>1</v>
      </c>
      <c r="F3266" s="6">
        <v>0.375</v>
      </c>
      <c r="G3266" s="6">
        <v>0.37847222222222221</v>
      </c>
      <c r="H3266" s="42">
        <f t="shared" si="48"/>
        <v>8.3333333333333037E-2</v>
      </c>
      <c r="I3266" t="s">
        <v>367</v>
      </c>
      <c r="J3266" t="s">
        <v>25</v>
      </c>
      <c r="K3266" t="s">
        <v>26</v>
      </c>
      <c r="L3266" t="s">
        <v>1196</v>
      </c>
      <c r="M3266" t="s">
        <v>2986</v>
      </c>
    </row>
    <row r="3267" spans="1:13" x14ac:dyDescent="0.35">
      <c r="A3267" s="5">
        <v>45817</v>
      </c>
      <c r="B3267">
        <v>6</v>
      </c>
      <c r="C3267">
        <v>2025</v>
      </c>
      <c r="D3267">
        <v>2</v>
      </c>
      <c r="E3267">
        <v>1</v>
      </c>
      <c r="F3267" s="6">
        <v>0.4236111111111111</v>
      </c>
      <c r="G3267" s="6">
        <v>0.4513888888888889</v>
      </c>
      <c r="H3267" s="42">
        <f t="shared" si="48"/>
        <v>0.66666666666666696</v>
      </c>
      <c r="I3267" t="s">
        <v>24</v>
      </c>
      <c r="J3267" t="s">
        <v>38</v>
      </c>
      <c r="K3267" t="s">
        <v>39</v>
      </c>
      <c r="L3267" t="s">
        <v>47</v>
      </c>
      <c r="M3267" t="s">
        <v>2987</v>
      </c>
    </row>
    <row r="3268" spans="1:13" x14ac:dyDescent="0.35">
      <c r="A3268" s="5">
        <v>45817</v>
      </c>
      <c r="B3268">
        <v>6</v>
      </c>
      <c r="C3268">
        <v>2025</v>
      </c>
      <c r="D3268">
        <v>2</v>
      </c>
      <c r="E3268">
        <v>1</v>
      </c>
      <c r="F3268" s="6">
        <v>0.4513888888888889</v>
      </c>
      <c r="G3268" s="6">
        <v>0.45833333333333331</v>
      </c>
      <c r="H3268" s="42">
        <f t="shared" si="48"/>
        <v>0.16666666666666607</v>
      </c>
      <c r="I3268" t="s">
        <v>367</v>
      </c>
      <c r="J3268" t="s">
        <v>25</v>
      </c>
      <c r="K3268" t="s">
        <v>26</v>
      </c>
      <c r="L3268" t="s">
        <v>506</v>
      </c>
      <c r="M3268" t="s">
        <v>2988</v>
      </c>
    </row>
    <row r="3269" spans="1:13" x14ac:dyDescent="0.35">
      <c r="A3269" s="5">
        <v>45817</v>
      </c>
      <c r="B3269">
        <v>6</v>
      </c>
      <c r="C3269">
        <v>2025</v>
      </c>
      <c r="D3269">
        <v>2</v>
      </c>
      <c r="E3269">
        <v>1</v>
      </c>
      <c r="F3269" s="6">
        <v>0.45833333333333331</v>
      </c>
      <c r="G3269" s="6">
        <v>0.46527777777777779</v>
      </c>
      <c r="H3269" s="42">
        <f t="shared" si="48"/>
        <v>0.16666666666666741</v>
      </c>
      <c r="I3269" t="s">
        <v>367</v>
      </c>
      <c r="J3269" t="s">
        <v>25</v>
      </c>
      <c r="K3269" t="s">
        <v>26</v>
      </c>
      <c r="L3269" t="s">
        <v>506</v>
      </c>
      <c r="M3269" t="s">
        <v>2989</v>
      </c>
    </row>
    <row r="3270" spans="1:13" x14ac:dyDescent="0.35">
      <c r="A3270" s="5">
        <v>45817</v>
      </c>
      <c r="B3270">
        <v>6</v>
      </c>
      <c r="C3270">
        <v>2025</v>
      </c>
      <c r="D3270">
        <v>2</v>
      </c>
      <c r="E3270">
        <v>1</v>
      </c>
      <c r="F3270" s="6">
        <v>0.4861111111111111</v>
      </c>
      <c r="G3270" s="6">
        <v>0.49305555555555558</v>
      </c>
      <c r="H3270" s="42">
        <f t="shared" si="48"/>
        <v>0.16666666666666741</v>
      </c>
      <c r="I3270" t="s">
        <v>33</v>
      </c>
      <c r="J3270" t="s">
        <v>30</v>
      </c>
      <c r="K3270" t="s">
        <v>52</v>
      </c>
      <c r="L3270" t="s">
        <v>57</v>
      </c>
      <c r="M3270" t="s">
        <v>2990</v>
      </c>
    </row>
    <row r="3271" spans="1:13" x14ac:dyDescent="0.35">
      <c r="A3271" s="5">
        <v>45817</v>
      </c>
      <c r="B3271">
        <v>6</v>
      </c>
      <c r="C3271">
        <v>2025</v>
      </c>
      <c r="D3271">
        <v>2</v>
      </c>
      <c r="E3271">
        <v>1</v>
      </c>
      <c r="F3271" s="6">
        <v>0.54166666666666663</v>
      </c>
      <c r="G3271" s="6">
        <v>0.54861111111111116</v>
      </c>
      <c r="H3271" s="42">
        <f t="shared" si="48"/>
        <v>0.16666666666666874</v>
      </c>
      <c r="I3271" t="s">
        <v>33</v>
      </c>
      <c r="J3271" t="s">
        <v>30</v>
      </c>
      <c r="K3271" t="s">
        <v>52</v>
      </c>
      <c r="L3271" t="s">
        <v>57</v>
      </c>
      <c r="M3271" t="s">
        <v>2991</v>
      </c>
    </row>
    <row r="3272" spans="1:13" x14ac:dyDescent="0.35">
      <c r="A3272" s="5">
        <v>45817</v>
      </c>
      <c r="B3272">
        <v>6</v>
      </c>
      <c r="C3272">
        <v>2025</v>
      </c>
      <c r="D3272">
        <v>2</v>
      </c>
      <c r="E3272">
        <v>1</v>
      </c>
      <c r="F3272" s="6">
        <v>0.54861111111111116</v>
      </c>
      <c r="G3272" s="6">
        <v>0.55208333333333337</v>
      </c>
      <c r="H3272" s="42">
        <f t="shared" si="48"/>
        <v>8.3333333333333037E-2</v>
      </c>
      <c r="I3272" t="s">
        <v>367</v>
      </c>
      <c r="J3272" t="s">
        <v>25</v>
      </c>
      <c r="K3272" t="s">
        <v>26</v>
      </c>
      <c r="L3272" t="s">
        <v>53</v>
      </c>
      <c r="M3272" t="s">
        <v>2992</v>
      </c>
    </row>
    <row r="3273" spans="1:13" x14ac:dyDescent="0.35">
      <c r="A3273" s="5">
        <v>45817</v>
      </c>
      <c r="B3273">
        <v>6</v>
      </c>
      <c r="C3273">
        <v>2025</v>
      </c>
      <c r="D3273">
        <v>2</v>
      </c>
      <c r="E3273">
        <v>1</v>
      </c>
      <c r="F3273" s="6">
        <v>0.61458333333333337</v>
      </c>
      <c r="G3273" s="6">
        <v>0.61805555555555558</v>
      </c>
      <c r="H3273" s="42">
        <f t="shared" si="48"/>
        <v>8.3333333333333037E-2</v>
      </c>
      <c r="I3273" t="s">
        <v>33</v>
      </c>
      <c r="J3273" t="s">
        <v>30</v>
      </c>
      <c r="K3273" t="s">
        <v>52</v>
      </c>
      <c r="L3273" t="s">
        <v>57</v>
      </c>
      <c r="M3273" t="s">
        <v>2633</v>
      </c>
    </row>
    <row r="3274" spans="1:13" x14ac:dyDescent="0.35">
      <c r="A3274" s="5">
        <v>45817</v>
      </c>
      <c r="B3274">
        <v>6</v>
      </c>
      <c r="C3274">
        <v>2025</v>
      </c>
      <c r="D3274">
        <v>2</v>
      </c>
      <c r="E3274">
        <v>2</v>
      </c>
      <c r="F3274" s="6">
        <v>0.625</v>
      </c>
      <c r="G3274" s="6">
        <v>0.66666666666666663</v>
      </c>
      <c r="H3274" s="42">
        <f t="shared" si="48"/>
        <v>0.99999999999999911</v>
      </c>
      <c r="I3274" t="s">
        <v>33</v>
      </c>
      <c r="J3274" t="s">
        <v>30</v>
      </c>
      <c r="K3274" t="s">
        <v>52</v>
      </c>
      <c r="L3274" t="s">
        <v>2358</v>
      </c>
      <c r="M3274" t="s">
        <v>2993</v>
      </c>
    </row>
    <row r="3275" spans="1:13" x14ac:dyDescent="0.35">
      <c r="A3275" s="5">
        <v>45817</v>
      </c>
      <c r="B3275">
        <v>6</v>
      </c>
      <c r="C3275">
        <v>2025</v>
      </c>
      <c r="D3275">
        <v>2</v>
      </c>
      <c r="E3275">
        <v>2</v>
      </c>
      <c r="F3275" s="6">
        <v>0.66666666666666663</v>
      </c>
      <c r="G3275" s="6">
        <v>0.67708333333333337</v>
      </c>
      <c r="H3275" s="42">
        <f t="shared" si="48"/>
        <v>0.25000000000000178</v>
      </c>
      <c r="I3275" t="s">
        <v>165</v>
      </c>
      <c r="J3275" t="s">
        <v>38</v>
      </c>
      <c r="K3275" t="s">
        <v>39</v>
      </c>
      <c r="L3275" t="s">
        <v>139</v>
      </c>
      <c r="M3275" t="s">
        <v>2994</v>
      </c>
    </row>
    <row r="3276" spans="1:13" x14ac:dyDescent="0.35">
      <c r="A3276" s="5">
        <v>45817</v>
      </c>
      <c r="B3276">
        <v>6</v>
      </c>
      <c r="C3276">
        <v>2025</v>
      </c>
      <c r="D3276">
        <v>2</v>
      </c>
      <c r="E3276">
        <v>2</v>
      </c>
      <c r="F3276" s="6">
        <v>0.68402777777777779</v>
      </c>
      <c r="G3276" s="6">
        <v>0.73958333333333337</v>
      </c>
      <c r="H3276" s="42">
        <f t="shared" si="48"/>
        <v>1.3333333333333339</v>
      </c>
      <c r="I3276" t="s">
        <v>367</v>
      </c>
      <c r="J3276" t="s">
        <v>25</v>
      </c>
      <c r="K3276" t="s">
        <v>26</v>
      </c>
      <c r="L3276" t="s">
        <v>506</v>
      </c>
      <c r="M3276" t="s">
        <v>2995</v>
      </c>
    </row>
    <row r="3277" spans="1:13" x14ac:dyDescent="0.35">
      <c r="A3277" s="5">
        <v>45817</v>
      </c>
      <c r="B3277">
        <v>6</v>
      </c>
      <c r="C3277">
        <v>2025</v>
      </c>
      <c r="D3277">
        <v>2</v>
      </c>
      <c r="E3277">
        <v>2</v>
      </c>
      <c r="F3277" s="6">
        <v>0.81944444444444442</v>
      </c>
      <c r="G3277" s="6">
        <v>0.82638888888888884</v>
      </c>
      <c r="H3277" s="42">
        <f t="shared" si="48"/>
        <v>0.16666666666666607</v>
      </c>
      <c r="I3277" t="s">
        <v>56</v>
      </c>
      <c r="J3277" t="s">
        <v>30</v>
      </c>
      <c r="K3277" t="s">
        <v>52</v>
      </c>
      <c r="L3277" t="s">
        <v>57</v>
      </c>
      <c r="M3277" t="s">
        <v>2996</v>
      </c>
    </row>
    <row r="3278" spans="1:13" x14ac:dyDescent="0.35">
      <c r="A3278" s="5">
        <v>45817</v>
      </c>
      <c r="B3278">
        <v>6</v>
      </c>
      <c r="C3278">
        <v>2025</v>
      </c>
      <c r="D3278">
        <v>2</v>
      </c>
      <c r="E3278">
        <v>2</v>
      </c>
      <c r="F3278" s="6">
        <v>0.84027777777777779</v>
      </c>
      <c r="G3278" s="6">
        <v>0.88888888888888884</v>
      </c>
      <c r="H3278" s="42">
        <f t="shared" ref="H3278:H3286" si="49">(G3278-F3278)*24</f>
        <v>1.1666666666666652</v>
      </c>
      <c r="I3278" t="s">
        <v>24</v>
      </c>
      <c r="J3278" t="s">
        <v>38</v>
      </c>
      <c r="K3278" t="s">
        <v>39</v>
      </c>
      <c r="L3278" t="s">
        <v>47</v>
      </c>
      <c r="M3278" t="s">
        <v>2997</v>
      </c>
    </row>
    <row r="3279" spans="1:13" x14ac:dyDescent="0.35">
      <c r="A3279" s="5">
        <v>45817</v>
      </c>
      <c r="B3279">
        <v>6</v>
      </c>
      <c r="C3279">
        <v>2025</v>
      </c>
      <c r="D3279">
        <v>2</v>
      </c>
      <c r="E3279">
        <v>3</v>
      </c>
      <c r="F3279" s="6">
        <v>0.9375</v>
      </c>
      <c r="G3279" s="6">
        <v>0.94097222222222221</v>
      </c>
      <c r="H3279" s="42">
        <f t="shared" si="49"/>
        <v>8.3333333333333037E-2</v>
      </c>
      <c r="I3279" t="s">
        <v>42</v>
      </c>
      <c r="J3279" t="s">
        <v>25</v>
      </c>
      <c r="K3279" t="s">
        <v>26</v>
      </c>
      <c r="L3279" t="s">
        <v>53</v>
      </c>
      <c r="M3279" t="s">
        <v>2998</v>
      </c>
    </row>
    <row r="3280" spans="1:13" x14ac:dyDescent="0.35">
      <c r="A3280" s="5">
        <v>45817</v>
      </c>
      <c r="B3280">
        <v>6</v>
      </c>
      <c r="C3280">
        <v>2025</v>
      </c>
      <c r="D3280">
        <v>2</v>
      </c>
      <c r="E3280">
        <v>3</v>
      </c>
      <c r="F3280" s="6">
        <v>0.95138888888888884</v>
      </c>
      <c r="G3280" s="6">
        <v>0.96875</v>
      </c>
      <c r="H3280" s="42">
        <f t="shared" si="49"/>
        <v>0.41666666666666785</v>
      </c>
      <c r="I3280" t="s">
        <v>42</v>
      </c>
      <c r="J3280" t="s">
        <v>25</v>
      </c>
      <c r="K3280" t="s">
        <v>26</v>
      </c>
      <c r="L3280" t="s">
        <v>1196</v>
      </c>
      <c r="M3280" t="s">
        <v>2999</v>
      </c>
    </row>
    <row r="3281" spans="1:13" x14ac:dyDescent="0.35">
      <c r="A3281" s="5">
        <v>45817</v>
      </c>
      <c r="B3281">
        <v>6</v>
      </c>
      <c r="C3281">
        <v>2025</v>
      </c>
      <c r="D3281">
        <v>2</v>
      </c>
      <c r="E3281">
        <v>3</v>
      </c>
      <c r="F3281" s="6">
        <v>8.3333333333333329E-2</v>
      </c>
      <c r="G3281" s="6">
        <v>9.375E-2</v>
      </c>
      <c r="H3281" s="42">
        <f t="shared" si="49"/>
        <v>0.25000000000000011</v>
      </c>
      <c r="I3281" t="s">
        <v>56</v>
      </c>
      <c r="J3281" t="s">
        <v>30</v>
      </c>
      <c r="K3281" t="s">
        <v>52</v>
      </c>
      <c r="L3281" t="s">
        <v>57</v>
      </c>
      <c r="M3281" t="s">
        <v>3000</v>
      </c>
    </row>
    <row r="3282" spans="1:13" x14ac:dyDescent="0.35">
      <c r="A3282" s="5">
        <v>45817</v>
      </c>
      <c r="B3282">
        <v>6</v>
      </c>
      <c r="C3282">
        <v>2025</v>
      </c>
      <c r="D3282">
        <v>2</v>
      </c>
      <c r="E3282">
        <v>3</v>
      </c>
      <c r="F3282" s="6">
        <v>9.375E-2</v>
      </c>
      <c r="G3282" s="6">
        <v>0.125</v>
      </c>
      <c r="H3282" s="42">
        <f t="shared" si="49"/>
        <v>0.75</v>
      </c>
      <c r="I3282" t="s">
        <v>24</v>
      </c>
      <c r="J3282" t="s">
        <v>38</v>
      </c>
      <c r="K3282" t="s">
        <v>39</v>
      </c>
      <c r="L3282" t="s">
        <v>47</v>
      </c>
      <c r="M3282" t="s">
        <v>5003</v>
      </c>
    </row>
    <row r="3283" spans="1:13" x14ac:dyDescent="0.35">
      <c r="A3283" s="5">
        <v>45817</v>
      </c>
      <c r="B3283">
        <v>6</v>
      </c>
      <c r="C3283">
        <v>2025</v>
      </c>
      <c r="D3283">
        <v>2</v>
      </c>
      <c r="E3283">
        <v>3</v>
      </c>
      <c r="F3283" s="6">
        <v>0.125</v>
      </c>
      <c r="G3283" s="6">
        <v>0.16666666666666666</v>
      </c>
      <c r="H3283" s="42">
        <f t="shared" si="49"/>
        <v>0.99999999999999978</v>
      </c>
      <c r="I3283" t="s">
        <v>24</v>
      </c>
      <c r="J3283" t="s">
        <v>38</v>
      </c>
      <c r="K3283" t="s">
        <v>39</v>
      </c>
      <c r="L3283" t="s">
        <v>47</v>
      </c>
      <c r="M3283" t="s">
        <v>3001</v>
      </c>
    </row>
    <row r="3284" spans="1:13" x14ac:dyDescent="0.35">
      <c r="A3284" s="5">
        <v>45817</v>
      </c>
      <c r="B3284">
        <v>6</v>
      </c>
      <c r="C3284">
        <v>2025</v>
      </c>
      <c r="D3284">
        <v>2</v>
      </c>
      <c r="E3284">
        <v>3</v>
      </c>
      <c r="F3284" s="6">
        <v>0.16666666666666666</v>
      </c>
      <c r="G3284" s="6">
        <v>0.20833333333333334</v>
      </c>
      <c r="H3284" s="42">
        <f t="shared" si="49"/>
        <v>1.0000000000000004</v>
      </c>
      <c r="I3284" t="s">
        <v>24</v>
      </c>
      <c r="J3284" t="s">
        <v>38</v>
      </c>
      <c r="K3284" t="s">
        <v>39</v>
      </c>
      <c r="L3284" t="s">
        <v>47</v>
      </c>
      <c r="M3284" t="s">
        <v>3002</v>
      </c>
    </row>
    <row r="3285" spans="1:13" x14ac:dyDescent="0.35">
      <c r="A3285" s="5">
        <v>45817</v>
      </c>
      <c r="B3285">
        <v>6</v>
      </c>
      <c r="C3285">
        <v>2025</v>
      </c>
      <c r="D3285">
        <v>2</v>
      </c>
      <c r="E3285">
        <v>3</v>
      </c>
      <c r="F3285" s="6">
        <v>0.20833333333333334</v>
      </c>
      <c r="G3285" s="6">
        <v>0.25</v>
      </c>
      <c r="H3285" s="42">
        <f t="shared" si="49"/>
        <v>0.99999999999999978</v>
      </c>
      <c r="I3285" t="s">
        <v>24</v>
      </c>
      <c r="J3285" t="s">
        <v>38</v>
      </c>
      <c r="K3285" t="s">
        <v>39</v>
      </c>
      <c r="L3285" t="s">
        <v>47</v>
      </c>
      <c r="M3285" t="s">
        <v>3003</v>
      </c>
    </row>
    <row r="3286" spans="1:13" x14ac:dyDescent="0.35">
      <c r="A3286" s="5">
        <v>45817</v>
      </c>
      <c r="B3286">
        <v>6</v>
      </c>
      <c r="C3286">
        <v>2025</v>
      </c>
      <c r="D3286">
        <v>2</v>
      </c>
      <c r="E3286">
        <v>3</v>
      </c>
      <c r="F3286" s="6">
        <v>0.25</v>
      </c>
      <c r="G3286" s="6">
        <v>0.29166666666666669</v>
      </c>
      <c r="H3286" s="42">
        <f t="shared" si="49"/>
        <v>1.0000000000000004</v>
      </c>
      <c r="I3286" t="s">
        <v>24</v>
      </c>
      <c r="J3286" t="s">
        <v>38</v>
      </c>
      <c r="K3286" t="s">
        <v>39</v>
      </c>
      <c r="L3286" t="s">
        <v>47</v>
      </c>
      <c r="M3286" t="s">
        <v>3004</v>
      </c>
    </row>
    <row r="3287" spans="1:13" x14ac:dyDescent="0.35">
      <c r="A3287" s="5">
        <v>45818</v>
      </c>
      <c r="B3287">
        <v>6</v>
      </c>
      <c r="C3287">
        <v>2025</v>
      </c>
      <c r="D3287">
        <v>2</v>
      </c>
      <c r="E3287">
        <v>1</v>
      </c>
      <c r="F3287" s="6">
        <v>0.29166666666666669</v>
      </c>
      <c r="G3287" s="6">
        <v>0.3125</v>
      </c>
      <c r="H3287" s="42">
        <f>(G3287-F3287)*24</f>
        <v>0.49999999999999956</v>
      </c>
      <c r="I3287" t="s">
        <v>24</v>
      </c>
      <c r="J3287" t="s">
        <v>38</v>
      </c>
      <c r="K3287" t="s">
        <v>39</v>
      </c>
      <c r="L3287" t="s">
        <v>47</v>
      </c>
      <c r="M3287" t="s">
        <v>5004</v>
      </c>
    </row>
    <row r="3288" spans="1:13" x14ac:dyDescent="0.35">
      <c r="A3288" s="5">
        <v>45818</v>
      </c>
      <c r="B3288">
        <v>6</v>
      </c>
      <c r="C3288">
        <v>2025</v>
      </c>
      <c r="D3288">
        <v>2</v>
      </c>
      <c r="E3288">
        <v>1</v>
      </c>
      <c r="F3288" s="6">
        <v>0.31597222222222221</v>
      </c>
      <c r="G3288" s="6">
        <v>0.33333333333333331</v>
      </c>
      <c r="H3288" s="42">
        <f t="shared" ref="H3288:H3307" si="50">(G3288-F3288)*24</f>
        <v>0.41666666666666652</v>
      </c>
      <c r="I3288" t="s">
        <v>24</v>
      </c>
      <c r="J3288" t="s">
        <v>38</v>
      </c>
      <c r="K3288" t="s">
        <v>39</v>
      </c>
      <c r="L3288" t="s">
        <v>47</v>
      </c>
      <c r="M3288" t="s">
        <v>3006</v>
      </c>
    </row>
    <row r="3289" spans="1:13" x14ac:dyDescent="0.35">
      <c r="A3289" s="5">
        <v>45818</v>
      </c>
      <c r="B3289">
        <v>6</v>
      </c>
      <c r="C3289">
        <v>2025</v>
      </c>
      <c r="D3289">
        <v>2</v>
      </c>
      <c r="E3289">
        <v>1</v>
      </c>
      <c r="F3289" s="6">
        <v>0.34375</v>
      </c>
      <c r="G3289" s="6">
        <v>0.35069444444444442</v>
      </c>
      <c r="H3289" s="42">
        <f t="shared" si="50"/>
        <v>0.16666666666666607</v>
      </c>
      <c r="I3289" t="s">
        <v>24</v>
      </c>
      <c r="J3289" t="s">
        <v>38</v>
      </c>
      <c r="K3289" t="s">
        <v>39</v>
      </c>
      <c r="L3289" t="s">
        <v>47</v>
      </c>
      <c r="M3289" t="s">
        <v>3007</v>
      </c>
    </row>
    <row r="3290" spans="1:13" x14ac:dyDescent="0.35">
      <c r="A3290" s="5">
        <v>45818</v>
      </c>
      <c r="B3290">
        <v>6</v>
      </c>
      <c r="C3290">
        <v>2025</v>
      </c>
      <c r="D3290">
        <v>2</v>
      </c>
      <c r="E3290">
        <v>1</v>
      </c>
      <c r="F3290" s="6">
        <v>0.36805555555555558</v>
      </c>
      <c r="G3290" s="6">
        <v>0.375</v>
      </c>
      <c r="H3290" s="42">
        <f t="shared" si="50"/>
        <v>0.16666666666666607</v>
      </c>
      <c r="I3290" t="s">
        <v>56</v>
      </c>
      <c r="J3290" t="s">
        <v>30</v>
      </c>
      <c r="K3290" t="s">
        <v>52</v>
      </c>
      <c r="L3290" t="s">
        <v>57</v>
      </c>
      <c r="M3290" t="s">
        <v>3008</v>
      </c>
    </row>
    <row r="3291" spans="1:13" x14ac:dyDescent="0.35">
      <c r="A3291" s="5">
        <v>45818</v>
      </c>
      <c r="B3291">
        <v>6</v>
      </c>
      <c r="C3291">
        <v>2025</v>
      </c>
      <c r="D3291">
        <v>2</v>
      </c>
      <c r="E3291">
        <v>1</v>
      </c>
      <c r="F3291" s="6">
        <v>0.375</v>
      </c>
      <c r="G3291" s="6">
        <v>0.40972222222222221</v>
      </c>
      <c r="H3291" s="42">
        <f t="shared" si="50"/>
        <v>0.83333333333333304</v>
      </c>
      <c r="I3291" t="s">
        <v>56</v>
      </c>
      <c r="J3291" t="s">
        <v>25</v>
      </c>
      <c r="K3291" t="s">
        <v>26</v>
      </c>
      <c r="L3291" t="s">
        <v>147</v>
      </c>
      <c r="M3291" t="s">
        <v>5005</v>
      </c>
    </row>
    <row r="3292" spans="1:13" x14ac:dyDescent="0.35">
      <c r="A3292" s="5">
        <v>45818</v>
      </c>
      <c r="B3292">
        <v>6</v>
      </c>
      <c r="C3292">
        <v>2025</v>
      </c>
      <c r="D3292">
        <v>2</v>
      </c>
      <c r="E3292">
        <v>1</v>
      </c>
      <c r="F3292" s="6">
        <v>0.4236111111111111</v>
      </c>
      <c r="G3292" s="6">
        <v>0.43055555555555558</v>
      </c>
      <c r="H3292" s="42">
        <f t="shared" si="50"/>
        <v>0.16666666666666741</v>
      </c>
      <c r="I3292" t="s">
        <v>93</v>
      </c>
      <c r="J3292" t="s">
        <v>25</v>
      </c>
      <c r="K3292" t="s">
        <v>26</v>
      </c>
      <c r="L3292" t="s">
        <v>47</v>
      </c>
      <c r="M3292" t="s">
        <v>3009</v>
      </c>
    </row>
    <row r="3293" spans="1:13" x14ac:dyDescent="0.35">
      <c r="A3293" s="5">
        <v>45818</v>
      </c>
      <c r="B3293">
        <v>6</v>
      </c>
      <c r="C3293">
        <v>2025</v>
      </c>
      <c r="D3293">
        <v>2</v>
      </c>
      <c r="E3293">
        <v>1</v>
      </c>
      <c r="F3293" s="6">
        <v>0.47916666666666669</v>
      </c>
      <c r="G3293" s="6">
        <v>0.5</v>
      </c>
      <c r="H3293" s="42">
        <f t="shared" si="50"/>
        <v>0.49999999999999956</v>
      </c>
      <c r="I3293" t="s">
        <v>165</v>
      </c>
      <c r="J3293" t="s">
        <v>25</v>
      </c>
      <c r="K3293" t="s">
        <v>26</v>
      </c>
      <c r="L3293" t="s">
        <v>47</v>
      </c>
      <c r="M3293" t="s">
        <v>5006</v>
      </c>
    </row>
    <row r="3294" spans="1:13" x14ac:dyDescent="0.35">
      <c r="A3294" s="5">
        <v>45818</v>
      </c>
      <c r="B3294">
        <v>6</v>
      </c>
      <c r="C3294">
        <v>2025</v>
      </c>
      <c r="D3294">
        <v>2</v>
      </c>
      <c r="E3294">
        <v>1</v>
      </c>
      <c r="F3294" s="6">
        <v>0.54166666666666663</v>
      </c>
      <c r="G3294" s="6">
        <v>0.58333333333333337</v>
      </c>
      <c r="H3294" s="42">
        <f t="shared" si="50"/>
        <v>1.0000000000000018</v>
      </c>
      <c r="I3294" t="s">
        <v>165</v>
      </c>
      <c r="J3294" t="s">
        <v>25</v>
      </c>
      <c r="K3294" t="s">
        <v>26</v>
      </c>
      <c r="L3294" t="s">
        <v>47</v>
      </c>
      <c r="M3294" t="s">
        <v>5007</v>
      </c>
    </row>
    <row r="3295" spans="1:13" x14ac:dyDescent="0.35">
      <c r="A3295" s="5">
        <v>45818</v>
      </c>
      <c r="B3295">
        <v>6</v>
      </c>
      <c r="C3295">
        <v>2025</v>
      </c>
      <c r="D3295">
        <v>2</v>
      </c>
      <c r="E3295">
        <v>1</v>
      </c>
      <c r="F3295" s="6">
        <v>0.58333333333333337</v>
      </c>
      <c r="G3295" s="6">
        <v>0.59027777777777779</v>
      </c>
      <c r="H3295" s="42">
        <f t="shared" si="50"/>
        <v>0.16666666666666607</v>
      </c>
      <c r="I3295" t="s">
        <v>165</v>
      </c>
      <c r="J3295" t="s">
        <v>25</v>
      </c>
      <c r="K3295" t="s">
        <v>26</v>
      </c>
      <c r="L3295" t="s">
        <v>47</v>
      </c>
      <c r="M3295" t="s">
        <v>5008</v>
      </c>
    </row>
    <row r="3296" spans="1:13" x14ac:dyDescent="0.35">
      <c r="A3296" s="5">
        <v>45818</v>
      </c>
      <c r="B3296">
        <v>6</v>
      </c>
      <c r="C3296">
        <v>2025</v>
      </c>
      <c r="D3296">
        <v>2</v>
      </c>
      <c r="E3296">
        <v>2</v>
      </c>
      <c r="F3296" s="6">
        <v>0.65277777777777779</v>
      </c>
      <c r="G3296" s="6">
        <v>0.65972222222222221</v>
      </c>
      <c r="H3296" s="42">
        <f t="shared" si="50"/>
        <v>0.16666666666666607</v>
      </c>
      <c r="I3296" t="s">
        <v>56</v>
      </c>
      <c r="J3296" t="s">
        <v>30</v>
      </c>
      <c r="K3296" t="s">
        <v>52</v>
      </c>
      <c r="L3296" t="s">
        <v>57</v>
      </c>
      <c r="M3296" t="s">
        <v>3010</v>
      </c>
    </row>
    <row r="3297" spans="1:13" x14ac:dyDescent="0.35">
      <c r="A3297" s="5">
        <v>45818</v>
      </c>
      <c r="B3297">
        <v>6</v>
      </c>
      <c r="C3297">
        <v>2025</v>
      </c>
      <c r="D3297">
        <v>2</v>
      </c>
      <c r="E3297">
        <v>2</v>
      </c>
      <c r="F3297" s="6">
        <v>0.67361111111111116</v>
      </c>
      <c r="G3297" s="6">
        <v>0.68055555555555558</v>
      </c>
      <c r="H3297" s="42">
        <f t="shared" si="50"/>
        <v>0.16666666666666607</v>
      </c>
      <c r="I3297" t="s">
        <v>56</v>
      </c>
      <c r="J3297" t="s">
        <v>30</v>
      </c>
      <c r="K3297" t="s">
        <v>52</v>
      </c>
      <c r="L3297" t="s">
        <v>57</v>
      </c>
      <c r="M3297" t="s">
        <v>3011</v>
      </c>
    </row>
    <row r="3298" spans="1:13" x14ac:dyDescent="0.35">
      <c r="A3298" s="5">
        <v>45818</v>
      </c>
      <c r="B3298">
        <v>6</v>
      </c>
      <c r="C3298">
        <v>2025</v>
      </c>
      <c r="D3298">
        <v>2</v>
      </c>
      <c r="E3298">
        <v>2</v>
      </c>
      <c r="F3298" s="6">
        <v>0.68055555555555558</v>
      </c>
      <c r="G3298" s="6">
        <v>0.71180555555555558</v>
      </c>
      <c r="H3298" s="42">
        <f t="shared" si="50"/>
        <v>0.75</v>
      </c>
      <c r="I3298" t="s">
        <v>24</v>
      </c>
      <c r="J3298" t="s">
        <v>38</v>
      </c>
      <c r="K3298" t="s">
        <v>39</v>
      </c>
      <c r="L3298" t="s">
        <v>47</v>
      </c>
      <c r="M3298" t="s">
        <v>3012</v>
      </c>
    </row>
    <row r="3299" spans="1:13" x14ac:dyDescent="0.35">
      <c r="A3299" s="5">
        <v>45818</v>
      </c>
      <c r="B3299">
        <v>6</v>
      </c>
      <c r="C3299">
        <v>2025</v>
      </c>
      <c r="D3299">
        <v>2</v>
      </c>
      <c r="E3299">
        <v>2</v>
      </c>
      <c r="F3299" s="6">
        <v>0.71875</v>
      </c>
      <c r="G3299" s="6">
        <v>0.75</v>
      </c>
      <c r="H3299" s="42">
        <f t="shared" si="50"/>
        <v>0.75</v>
      </c>
      <c r="I3299" t="s">
        <v>24</v>
      </c>
      <c r="J3299" t="s">
        <v>38</v>
      </c>
      <c r="K3299" t="s">
        <v>39</v>
      </c>
      <c r="L3299" t="s">
        <v>47</v>
      </c>
      <c r="M3299" t="s">
        <v>3013</v>
      </c>
    </row>
    <row r="3300" spans="1:13" x14ac:dyDescent="0.35">
      <c r="A3300" s="5">
        <v>45818</v>
      </c>
      <c r="B3300">
        <v>6</v>
      </c>
      <c r="C3300">
        <v>2025</v>
      </c>
      <c r="D3300">
        <v>2</v>
      </c>
      <c r="E3300">
        <v>2</v>
      </c>
      <c r="F3300" s="6">
        <v>0.79166666666666663</v>
      </c>
      <c r="G3300" s="6">
        <v>0.81597222222222221</v>
      </c>
      <c r="H3300" s="42">
        <f t="shared" si="50"/>
        <v>0.58333333333333393</v>
      </c>
      <c r="I3300" t="s">
        <v>165</v>
      </c>
      <c r="J3300" t="s">
        <v>25</v>
      </c>
      <c r="K3300" t="s">
        <v>26</v>
      </c>
      <c r="L3300" t="s">
        <v>139</v>
      </c>
      <c r="M3300" t="s">
        <v>5009</v>
      </c>
    </row>
    <row r="3301" spans="1:13" x14ac:dyDescent="0.35">
      <c r="A3301" s="5">
        <v>45818</v>
      </c>
      <c r="B3301">
        <v>6</v>
      </c>
      <c r="C3301">
        <v>2025</v>
      </c>
      <c r="D3301">
        <v>2</v>
      </c>
      <c r="E3301">
        <v>2</v>
      </c>
      <c r="F3301" s="6">
        <v>0.82291666666666663</v>
      </c>
      <c r="G3301" s="6">
        <v>0.82638888888888884</v>
      </c>
      <c r="H3301" s="42">
        <f t="shared" si="50"/>
        <v>8.3333333333333037E-2</v>
      </c>
      <c r="I3301" t="s">
        <v>42</v>
      </c>
      <c r="J3301" t="s">
        <v>25</v>
      </c>
      <c r="K3301" t="s">
        <v>26</v>
      </c>
      <c r="L3301" t="s">
        <v>53</v>
      </c>
      <c r="M3301" t="s">
        <v>3014</v>
      </c>
    </row>
    <row r="3302" spans="1:13" x14ac:dyDescent="0.35">
      <c r="A3302" s="5">
        <v>45818</v>
      </c>
      <c r="B3302">
        <v>6</v>
      </c>
      <c r="C3302">
        <v>2025</v>
      </c>
      <c r="D3302">
        <v>2</v>
      </c>
      <c r="E3302">
        <v>2</v>
      </c>
      <c r="F3302" s="6">
        <v>0.88888888888888884</v>
      </c>
      <c r="G3302" s="6">
        <v>0.89583333333333337</v>
      </c>
      <c r="H3302" s="42">
        <f t="shared" si="50"/>
        <v>0.16666666666666874</v>
      </c>
      <c r="I3302" t="s">
        <v>66</v>
      </c>
      <c r="J3302" t="s">
        <v>25</v>
      </c>
      <c r="K3302" t="s">
        <v>26</v>
      </c>
      <c r="L3302" t="s">
        <v>1984</v>
      </c>
      <c r="M3302" t="s">
        <v>3015</v>
      </c>
    </row>
    <row r="3303" spans="1:13" x14ac:dyDescent="0.35">
      <c r="A3303" s="5">
        <v>45818</v>
      </c>
      <c r="B3303">
        <v>6</v>
      </c>
      <c r="C3303">
        <v>2025</v>
      </c>
      <c r="D3303">
        <v>2</v>
      </c>
      <c r="E3303">
        <v>2</v>
      </c>
      <c r="F3303" s="6">
        <v>0.90277777777777779</v>
      </c>
      <c r="G3303" s="6">
        <v>0.90972222222222221</v>
      </c>
      <c r="H3303" s="42">
        <f t="shared" si="50"/>
        <v>0.16666666666666607</v>
      </c>
      <c r="I3303" t="s">
        <v>66</v>
      </c>
      <c r="J3303" t="s">
        <v>25</v>
      </c>
      <c r="K3303" t="s">
        <v>26</v>
      </c>
      <c r="L3303" t="s">
        <v>1984</v>
      </c>
      <c r="M3303" t="s">
        <v>3016</v>
      </c>
    </row>
    <row r="3304" spans="1:13" x14ac:dyDescent="0.35">
      <c r="A3304" s="5">
        <v>45818</v>
      </c>
      <c r="B3304">
        <v>6</v>
      </c>
      <c r="C3304">
        <v>2025</v>
      </c>
      <c r="D3304">
        <v>2</v>
      </c>
      <c r="E3304">
        <v>2</v>
      </c>
      <c r="F3304" s="6">
        <v>0.90972222222222221</v>
      </c>
      <c r="G3304" s="6">
        <v>0.91666666666666663</v>
      </c>
      <c r="H3304" s="42">
        <f t="shared" si="50"/>
        <v>0.16666666666666607</v>
      </c>
      <c r="I3304" t="s">
        <v>24</v>
      </c>
      <c r="J3304" t="s">
        <v>25</v>
      </c>
      <c r="K3304" t="s">
        <v>26</v>
      </c>
      <c r="L3304" t="s">
        <v>27</v>
      </c>
      <c r="M3304" t="s">
        <v>3017</v>
      </c>
    </row>
    <row r="3305" spans="1:13" x14ac:dyDescent="0.35">
      <c r="A3305" s="5">
        <v>45818</v>
      </c>
      <c r="B3305">
        <v>6</v>
      </c>
      <c r="C3305">
        <v>2025</v>
      </c>
      <c r="D3305">
        <v>2</v>
      </c>
      <c r="E3305">
        <v>2</v>
      </c>
      <c r="F3305" s="6">
        <v>0.625</v>
      </c>
      <c r="G3305" s="6">
        <v>0.73611111111111116</v>
      </c>
      <c r="H3305" s="42">
        <f t="shared" si="50"/>
        <v>2.6666666666666679</v>
      </c>
      <c r="I3305" t="s">
        <v>84</v>
      </c>
      <c r="J3305" t="s">
        <v>25</v>
      </c>
      <c r="K3305" t="s">
        <v>26</v>
      </c>
      <c r="L3305" t="s">
        <v>76</v>
      </c>
      <c r="M3305" t="s">
        <v>3018</v>
      </c>
    </row>
    <row r="3306" spans="1:13" x14ac:dyDescent="0.35">
      <c r="A3306" s="5">
        <v>45818</v>
      </c>
      <c r="B3306">
        <v>6</v>
      </c>
      <c r="C3306">
        <v>2025</v>
      </c>
      <c r="D3306">
        <v>2</v>
      </c>
      <c r="E3306">
        <v>2</v>
      </c>
      <c r="F3306" s="6">
        <v>0.73611111111111116</v>
      </c>
      <c r="G3306" s="6">
        <v>0.74305555555555558</v>
      </c>
      <c r="H3306" s="42">
        <f t="shared" si="50"/>
        <v>0.16666666666666607</v>
      </c>
      <c r="I3306" t="s">
        <v>107</v>
      </c>
      <c r="J3306" t="s">
        <v>30</v>
      </c>
      <c r="K3306" t="s">
        <v>52</v>
      </c>
      <c r="L3306" t="s">
        <v>57</v>
      </c>
      <c r="M3306" t="s">
        <v>950</v>
      </c>
    </row>
    <row r="3307" spans="1:13" x14ac:dyDescent="0.35">
      <c r="A3307" s="5">
        <v>45818</v>
      </c>
      <c r="B3307">
        <v>6</v>
      </c>
      <c r="C3307">
        <v>2025</v>
      </c>
      <c r="D3307">
        <v>2</v>
      </c>
      <c r="E3307">
        <v>2</v>
      </c>
      <c r="F3307" s="6">
        <v>0.79166666666666663</v>
      </c>
      <c r="G3307" s="6">
        <v>0.79513888888888884</v>
      </c>
      <c r="H3307" s="42">
        <f t="shared" si="50"/>
        <v>8.3333333333333037E-2</v>
      </c>
      <c r="I3307" t="s">
        <v>107</v>
      </c>
      <c r="J3307" t="s">
        <v>30</v>
      </c>
      <c r="K3307" t="s">
        <v>52</v>
      </c>
      <c r="L3307" t="s">
        <v>57</v>
      </c>
      <c r="M3307" t="s">
        <v>3019</v>
      </c>
    </row>
    <row r="3308" spans="1:13" x14ac:dyDescent="0.35">
      <c r="A3308" s="5">
        <v>45818</v>
      </c>
      <c r="B3308">
        <v>6</v>
      </c>
      <c r="C3308">
        <v>2025</v>
      </c>
      <c r="D3308">
        <v>2</v>
      </c>
      <c r="E3308">
        <v>2</v>
      </c>
      <c r="F3308" s="6">
        <v>0.80208333333333337</v>
      </c>
      <c r="G3308" s="6">
        <v>0.8125</v>
      </c>
      <c r="H3308" s="42">
        <f t="shared" ref="H3308:H3316" si="51">(G3308-F3308)*24</f>
        <v>0.24999999999999911</v>
      </c>
      <c r="I3308" t="s">
        <v>93</v>
      </c>
      <c r="J3308" t="s">
        <v>25</v>
      </c>
      <c r="K3308" t="s">
        <v>26</v>
      </c>
      <c r="L3308" t="s">
        <v>139</v>
      </c>
      <c r="M3308" t="s">
        <v>3020</v>
      </c>
    </row>
    <row r="3309" spans="1:13" x14ac:dyDescent="0.35">
      <c r="A3309" s="5">
        <v>45818</v>
      </c>
      <c r="B3309">
        <v>6</v>
      </c>
      <c r="C3309">
        <v>2025</v>
      </c>
      <c r="D3309">
        <v>2</v>
      </c>
      <c r="E3309">
        <v>3</v>
      </c>
      <c r="F3309" s="6">
        <v>0.91666666666666663</v>
      </c>
      <c r="G3309" s="6">
        <v>0.93055555555555558</v>
      </c>
      <c r="H3309" s="42">
        <f t="shared" si="51"/>
        <v>0.33333333333333481</v>
      </c>
      <c r="I3309" t="s">
        <v>66</v>
      </c>
      <c r="J3309" t="s">
        <v>25</v>
      </c>
      <c r="K3309" t="s">
        <v>26</v>
      </c>
      <c r="L3309" t="s">
        <v>27</v>
      </c>
      <c r="M3309" t="s">
        <v>3021</v>
      </c>
    </row>
    <row r="3310" spans="1:13" x14ac:dyDescent="0.35">
      <c r="A3310" s="5">
        <v>45818</v>
      </c>
      <c r="B3310">
        <v>6</v>
      </c>
      <c r="C3310">
        <v>2025</v>
      </c>
      <c r="D3310">
        <v>2</v>
      </c>
      <c r="E3310">
        <v>3</v>
      </c>
      <c r="F3310" s="6">
        <v>0.93055555555555558</v>
      </c>
      <c r="G3310" s="6">
        <v>0.93402777777777779</v>
      </c>
      <c r="H3310" s="42">
        <f t="shared" si="51"/>
        <v>8.3333333333333037E-2</v>
      </c>
      <c r="I3310" t="s">
        <v>66</v>
      </c>
      <c r="J3310" t="s">
        <v>25</v>
      </c>
      <c r="K3310" t="s">
        <v>26</v>
      </c>
      <c r="L3310" t="s">
        <v>47</v>
      </c>
      <c r="M3310" t="s">
        <v>3022</v>
      </c>
    </row>
    <row r="3311" spans="1:13" x14ac:dyDescent="0.35">
      <c r="A3311" s="5">
        <v>45818</v>
      </c>
      <c r="B3311">
        <v>6</v>
      </c>
      <c r="C3311">
        <v>2025</v>
      </c>
      <c r="D3311">
        <v>2</v>
      </c>
      <c r="E3311">
        <v>3</v>
      </c>
      <c r="F3311" s="6">
        <v>0.95833333333333337</v>
      </c>
      <c r="G3311" s="6">
        <v>0.97222222222222221</v>
      </c>
      <c r="H3311" s="42">
        <f t="shared" si="51"/>
        <v>0.33333333333333215</v>
      </c>
      <c r="I3311" t="s">
        <v>24</v>
      </c>
      <c r="J3311" t="s">
        <v>38</v>
      </c>
      <c r="K3311" t="s">
        <v>39</v>
      </c>
      <c r="L3311" t="s">
        <v>47</v>
      </c>
      <c r="M3311" t="s">
        <v>3023</v>
      </c>
    </row>
    <row r="3312" spans="1:13" x14ac:dyDescent="0.35">
      <c r="A3312" s="5">
        <v>45818</v>
      </c>
      <c r="B3312">
        <v>6</v>
      </c>
      <c r="C3312">
        <v>2025</v>
      </c>
      <c r="D3312">
        <v>2</v>
      </c>
      <c r="E3312">
        <v>3</v>
      </c>
      <c r="F3312" s="6">
        <v>0.97916666666666663</v>
      </c>
      <c r="G3312" s="6">
        <v>0.98611111111111116</v>
      </c>
      <c r="H3312" s="42">
        <f t="shared" si="51"/>
        <v>0.16666666666666874</v>
      </c>
      <c r="I3312" t="s">
        <v>42</v>
      </c>
      <c r="J3312" t="s">
        <v>25</v>
      </c>
      <c r="K3312" t="s">
        <v>26</v>
      </c>
      <c r="L3312" t="s">
        <v>53</v>
      </c>
      <c r="M3312" t="s">
        <v>3024</v>
      </c>
    </row>
    <row r="3313" spans="1:13" x14ac:dyDescent="0.35">
      <c r="A3313" s="5">
        <v>45818</v>
      </c>
      <c r="B3313">
        <v>6</v>
      </c>
      <c r="C3313">
        <v>2025</v>
      </c>
      <c r="D3313">
        <v>2</v>
      </c>
      <c r="E3313">
        <v>3</v>
      </c>
      <c r="F3313" s="6">
        <v>3.125E-2</v>
      </c>
      <c r="G3313" s="6">
        <v>3.8194444444444448E-2</v>
      </c>
      <c r="H3313" s="42">
        <f t="shared" si="51"/>
        <v>0.16666666666666674</v>
      </c>
      <c r="I3313" t="s">
        <v>3029</v>
      </c>
      <c r="J3313" t="s">
        <v>38</v>
      </c>
      <c r="K3313" t="s">
        <v>39</v>
      </c>
      <c r="L3313" t="s">
        <v>47</v>
      </c>
      <c r="M3313" t="s">
        <v>3025</v>
      </c>
    </row>
    <row r="3314" spans="1:13" x14ac:dyDescent="0.35">
      <c r="A3314" s="5">
        <v>45818</v>
      </c>
      <c r="B3314">
        <v>6</v>
      </c>
      <c r="C3314">
        <v>2025</v>
      </c>
      <c r="D3314">
        <v>2</v>
      </c>
      <c r="E3314">
        <v>3</v>
      </c>
      <c r="F3314" s="6">
        <v>4.1666666666666664E-2</v>
      </c>
      <c r="G3314" s="6">
        <v>4.8611111111111112E-2</v>
      </c>
      <c r="H3314" s="42">
        <f t="shared" si="51"/>
        <v>0.16666666666666674</v>
      </c>
      <c r="I3314" t="s">
        <v>42</v>
      </c>
      <c r="J3314" t="s">
        <v>25</v>
      </c>
      <c r="K3314" t="s">
        <v>26</v>
      </c>
      <c r="L3314" t="s">
        <v>53</v>
      </c>
      <c r="M3314" t="s">
        <v>3026</v>
      </c>
    </row>
    <row r="3315" spans="1:13" x14ac:dyDescent="0.35">
      <c r="A3315" s="5">
        <v>45818</v>
      </c>
      <c r="B3315">
        <v>6</v>
      </c>
      <c r="C3315">
        <v>2025</v>
      </c>
      <c r="D3315">
        <v>2</v>
      </c>
      <c r="E3315">
        <v>3</v>
      </c>
      <c r="F3315" s="6">
        <v>0.16666666666666666</v>
      </c>
      <c r="G3315" s="6">
        <v>0.1736111111111111</v>
      </c>
      <c r="H3315" s="42">
        <f t="shared" si="51"/>
        <v>0.16666666666666674</v>
      </c>
      <c r="I3315" t="s">
        <v>42</v>
      </c>
      <c r="J3315" t="s">
        <v>25</v>
      </c>
      <c r="K3315" t="s">
        <v>26</v>
      </c>
      <c r="L3315" t="s">
        <v>53</v>
      </c>
      <c r="M3315" t="s">
        <v>3027</v>
      </c>
    </row>
    <row r="3316" spans="1:13" x14ac:dyDescent="0.35">
      <c r="A3316" s="5">
        <v>45818</v>
      </c>
      <c r="B3316">
        <v>6</v>
      </c>
      <c r="C3316">
        <v>2025</v>
      </c>
      <c r="D3316">
        <v>2</v>
      </c>
      <c r="E3316">
        <v>3</v>
      </c>
      <c r="F3316" s="6">
        <v>0.2048611111111111</v>
      </c>
      <c r="G3316" s="6">
        <v>0.20833333333333334</v>
      </c>
      <c r="H3316" s="42">
        <f t="shared" si="51"/>
        <v>8.3333333333333703E-2</v>
      </c>
      <c r="I3316" t="s">
        <v>42</v>
      </c>
      <c r="J3316" t="s">
        <v>25</v>
      </c>
      <c r="K3316" t="s">
        <v>26</v>
      </c>
      <c r="L3316" t="s">
        <v>1196</v>
      </c>
      <c r="M3316" t="s">
        <v>3028</v>
      </c>
    </row>
    <row r="3317" spans="1:13" x14ac:dyDescent="0.35">
      <c r="A3317" s="5">
        <v>45819</v>
      </c>
      <c r="B3317">
        <v>6</v>
      </c>
      <c r="C3317">
        <v>2025</v>
      </c>
      <c r="D3317">
        <v>2</v>
      </c>
      <c r="E3317">
        <v>1</v>
      </c>
      <c r="F3317" s="6">
        <v>0.29166666666666669</v>
      </c>
      <c r="G3317" s="6">
        <v>0.31944444444444442</v>
      </c>
      <c r="H3317" s="42">
        <f>(G3317-F3317)*24</f>
        <v>0.66666666666666563</v>
      </c>
      <c r="I3317" t="s">
        <v>56</v>
      </c>
      <c r="J3317" t="s">
        <v>30</v>
      </c>
      <c r="K3317" t="s">
        <v>52</v>
      </c>
      <c r="L3317" t="s">
        <v>57</v>
      </c>
      <c r="M3317" t="s">
        <v>5010</v>
      </c>
    </row>
    <row r="3318" spans="1:13" x14ac:dyDescent="0.35">
      <c r="A3318" s="5">
        <v>45819</v>
      </c>
      <c r="B3318">
        <v>6</v>
      </c>
      <c r="C3318">
        <v>2025</v>
      </c>
      <c r="D3318">
        <v>2</v>
      </c>
      <c r="E3318">
        <v>1</v>
      </c>
      <c r="F3318" s="6">
        <v>0.3298611111111111</v>
      </c>
      <c r="G3318" s="6">
        <v>0.33333333333333331</v>
      </c>
      <c r="H3318" s="42">
        <f t="shared" ref="H3318:H3339" si="52">(G3318-F3318)*24</f>
        <v>8.3333333333333037E-2</v>
      </c>
      <c r="I3318" t="s">
        <v>56</v>
      </c>
      <c r="J3318" t="s">
        <v>30</v>
      </c>
      <c r="K3318" t="s">
        <v>52</v>
      </c>
      <c r="L3318" t="s">
        <v>57</v>
      </c>
      <c r="M3318" t="s">
        <v>3030</v>
      </c>
    </row>
    <row r="3319" spans="1:13" x14ac:dyDescent="0.35">
      <c r="A3319" s="5">
        <v>45819</v>
      </c>
      <c r="B3319">
        <v>6</v>
      </c>
      <c r="C3319">
        <v>2025</v>
      </c>
      <c r="D3319">
        <v>2</v>
      </c>
      <c r="E3319">
        <v>1</v>
      </c>
      <c r="F3319" s="6">
        <v>0.33333333333333331</v>
      </c>
      <c r="G3319" s="6">
        <v>0.34027777777777779</v>
      </c>
      <c r="H3319" s="42">
        <f t="shared" si="52"/>
        <v>0.16666666666666741</v>
      </c>
      <c r="I3319" t="s">
        <v>56</v>
      </c>
      <c r="J3319" t="s">
        <v>30</v>
      </c>
      <c r="K3319" t="s">
        <v>52</v>
      </c>
      <c r="L3319" t="s">
        <v>57</v>
      </c>
      <c r="M3319" t="s">
        <v>3031</v>
      </c>
    </row>
    <row r="3320" spans="1:13" x14ac:dyDescent="0.35">
      <c r="A3320" s="5">
        <v>45819</v>
      </c>
      <c r="B3320">
        <v>6</v>
      </c>
      <c r="C3320">
        <v>2025</v>
      </c>
      <c r="D3320">
        <v>2</v>
      </c>
      <c r="E3320">
        <v>1</v>
      </c>
      <c r="F3320" s="6">
        <v>0.35416666666666669</v>
      </c>
      <c r="G3320" s="6">
        <v>0.3611111111111111</v>
      </c>
      <c r="H3320" s="42">
        <f t="shared" si="52"/>
        <v>0.16666666666666607</v>
      </c>
      <c r="I3320" t="s">
        <v>419</v>
      </c>
      <c r="J3320" t="s">
        <v>25</v>
      </c>
      <c r="K3320" t="s">
        <v>26</v>
      </c>
      <c r="L3320" t="s">
        <v>432</v>
      </c>
      <c r="M3320" t="s">
        <v>5011</v>
      </c>
    </row>
    <row r="3321" spans="1:13" x14ac:dyDescent="0.35">
      <c r="A3321" s="5">
        <v>45819</v>
      </c>
      <c r="B3321">
        <v>6</v>
      </c>
      <c r="C3321">
        <v>2025</v>
      </c>
      <c r="D3321">
        <v>2</v>
      </c>
      <c r="E3321">
        <v>1</v>
      </c>
      <c r="F3321" s="6">
        <v>0.375</v>
      </c>
      <c r="G3321" s="6">
        <v>0.38194444444444442</v>
      </c>
      <c r="H3321" s="42">
        <f t="shared" si="52"/>
        <v>0.16666666666666607</v>
      </c>
      <c r="I3321" t="s">
        <v>56</v>
      </c>
      <c r="J3321" t="s">
        <v>30</v>
      </c>
      <c r="K3321" t="s">
        <v>52</v>
      </c>
      <c r="L3321" t="s">
        <v>57</v>
      </c>
      <c r="M3321" t="s">
        <v>3032</v>
      </c>
    </row>
    <row r="3322" spans="1:13" x14ac:dyDescent="0.35">
      <c r="A3322" s="5">
        <v>45819</v>
      </c>
      <c r="B3322">
        <v>6</v>
      </c>
      <c r="C3322">
        <v>2025</v>
      </c>
      <c r="D3322">
        <v>2</v>
      </c>
      <c r="E3322">
        <v>1</v>
      </c>
      <c r="F3322" s="6">
        <v>0.38194444444444442</v>
      </c>
      <c r="G3322" s="6">
        <v>0.40972222222222221</v>
      </c>
      <c r="H3322" s="42">
        <f t="shared" si="52"/>
        <v>0.66666666666666696</v>
      </c>
      <c r="I3322" t="s">
        <v>24</v>
      </c>
      <c r="J3322" t="s">
        <v>25</v>
      </c>
      <c r="K3322" t="s">
        <v>26</v>
      </c>
      <c r="L3322" t="s">
        <v>47</v>
      </c>
      <c r="M3322" t="s">
        <v>3033</v>
      </c>
    </row>
    <row r="3323" spans="1:13" x14ac:dyDescent="0.35">
      <c r="A3323" s="5">
        <v>45819</v>
      </c>
      <c r="B3323">
        <v>6</v>
      </c>
      <c r="C3323">
        <v>2025</v>
      </c>
      <c r="D3323">
        <v>2</v>
      </c>
      <c r="E3323">
        <v>1</v>
      </c>
      <c r="F3323" s="6">
        <v>0.50694444444444442</v>
      </c>
      <c r="G3323" s="6">
        <v>0.51388888888888884</v>
      </c>
      <c r="H3323" s="42">
        <f t="shared" si="52"/>
        <v>0.16666666666666607</v>
      </c>
      <c r="I3323" t="s">
        <v>56</v>
      </c>
      <c r="J3323" t="s">
        <v>30</v>
      </c>
      <c r="K3323" t="s">
        <v>52</v>
      </c>
      <c r="L3323" t="s">
        <v>57</v>
      </c>
      <c r="M3323" t="s">
        <v>3034</v>
      </c>
    </row>
    <row r="3324" spans="1:13" x14ac:dyDescent="0.35">
      <c r="A3324" s="5">
        <v>45819</v>
      </c>
      <c r="B3324">
        <v>6</v>
      </c>
      <c r="C3324">
        <v>2025</v>
      </c>
      <c r="D3324">
        <v>2</v>
      </c>
      <c r="E3324">
        <v>1</v>
      </c>
      <c r="F3324" s="6">
        <v>0.5625</v>
      </c>
      <c r="G3324" s="6">
        <v>0.56944444444444442</v>
      </c>
      <c r="H3324" s="42">
        <f t="shared" si="52"/>
        <v>0.16666666666666607</v>
      </c>
      <c r="I3324" t="s">
        <v>56</v>
      </c>
      <c r="J3324" t="s">
        <v>30</v>
      </c>
      <c r="K3324" t="s">
        <v>52</v>
      </c>
      <c r="L3324" t="s">
        <v>57</v>
      </c>
      <c r="M3324" t="s">
        <v>5012</v>
      </c>
    </row>
    <row r="3325" spans="1:13" x14ac:dyDescent="0.35">
      <c r="A3325" s="5">
        <v>45819</v>
      </c>
      <c r="B3325">
        <v>6</v>
      </c>
      <c r="C3325">
        <v>2025</v>
      </c>
      <c r="D3325">
        <v>2</v>
      </c>
      <c r="E3325">
        <v>1</v>
      </c>
      <c r="F3325" s="6">
        <v>0.57638888888888884</v>
      </c>
      <c r="G3325" s="6">
        <v>0.57986111111111116</v>
      </c>
      <c r="H3325" s="42">
        <f t="shared" si="52"/>
        <v>8.3333333333335702E-2</v>
      </c>
      <c r="I3325" t="s">
        <v>42</v>
      </c>
      <c r="J3325" t="s">
        <v>25</v>
      </c>
      <c r="K3325" t="s">
        <v>26</v>
      </c>
      <c r="L3325" t="s">
        <v>53</v>
      </c>
      <c r="M3325" t="s">
        <v>3035</v>
      </c>
    </row>
    <row r="3326" spans="1:13" x14ac:dyDescent="0.35">
      <c r="A3326" s="5">
        <v>45819</v>
      </c>
      <c r="B3326">
        <v>6</v>
      </c>
      <c r="C3326">
        <v>2025</v>
      </c>
      <c r="D3326">
        <v>2</v>
      </c>
      <c r="E3326">
        <v>1</v>
      </c>
      <c r="F3326" s="6">
        <v>0.58333333333333337</v>
      </c>
      <c r="G3326" s="6">
        <v>0.59375</v>
      </c>
      <c r="H3326" s="42">
        <f t="shared" si="52"/>
        <v>0.24999999999999911</v>
      </c>
      <c r="I3326" t="s">
        <v>56</v>
      </c>
      <c r="J3326" t="s">
        <v>30</v>
      </c>
      <c r="K3326" t="s">
        <v>52</v>
      </c>
      <c r="L3326" t="s">
        <v>57</v>
      </c>
      <c r="M3326" t="s">
        <v>2435</v>
      </c>
    </row>
    <row r="3327" spans="1:13" x14ac:dyDescent="0.35">
      <c r="A3327" s="5">
        <v>45819</v>
      </c>
      <c r="B3327">
        <v>6</v>
      </c>
      <c r="C3327">
        <v>2025</v>
      </c>
      <c r="D3327">
        <v>2</v>
      </c>
      <c r="E3327">
        <v>1</v>
      </c>
      <c r="F3327" s="6">
        <v>0.59375</v>
      </c>
      <c r="G3327" s="6">
        <v>0.60416666666666663</v>
      </c>
      <c r="H3327" s="42">
        <f t="shared" si="52"/>
        <v>0.24999999999999911</v>
      </c>
      <c r="I3327">
        <v>20104</v>
      </c>
      <c r="J3327" t="s">
        <v>25</v>
      </c>
      <c r="K3327" t="s">
        <v>26</v>
      </c>
      <c r="L3327" t="s">
        <v>183</v>
      </c>
      <c r="M3327" t="s">
        <v>3036</v>
      </c>
    </row>
    <row r="3328" spans="1:13" x14ac:dyDescent="0.35">
      <c r="A3328" s="5">
        <v>45819</v>
      </c>
      <c r="B3328">
        <v>6</v>
      </c>
      <c r="C3328">
        <v>2025</v>
      </c>
      <c r="D3328">
        <v>2</v>
      </c>
      <c r="E3328">
        <v>2</v>
      </c>
      <c r="F3328" s="6">
        <v>0.625</v>
      </c>
      <c r="G3328" s="6">
        <v>0.63194444444444442</v>
      </c>
      <c r="H3328" s="42">
        <f t="shared" si="52"/>
        <v>0.16666666666666607</v>
      </c>
      <c r="I3328" t="s">
        <v>56</v>
      </c>
      <c r="J3328" t="s">
        <v>25</v>
      </c>
      <c r="K3328" t="s">
        <v>26</v>
      </c>
      <c r="L3328" t="s">
        <v>432</v>
      </c>
      <c r="M3328" t="s">
        <v>5013</v>
      </c>
    </row>
    <row r="3329" spans="1:13" x14ac:dyDescent="0.35">
      <c r="A3329" s="5">
        <v>45819</v>
      </c>
      <c r="B3329">
        <v>6</v>
      </c>
      <c r="C3329">
        <v>2025</v>
      </c>
      <c r="D3329">
        <v>2</v>
      </c>
      <c r="E3329">
        <v>2</v>
      </c>
      <c r="F3329" s="6">
        <v>0.64583333333333337</v>
      </c>
      <c r="G3329" s="6">
        <v>0.65277777777777779</v>
      </c>
      <c r="H3329" s="42">
        <f t="shared" si="52"/>
        <v>0.16666666666666607</v>
      </c>
      <c r="I3329" t="s">
        <v>56</v>
      </c>
      <c r="J3329" t="s">
        <v>30</v>
      </c>
      <c r="K3329" t="s">
        <v>52</v>
      </c>
      <c r="L3329" t="s">
        <v>57</v>
      </c>
      <c r="M3329" t="s">
        <v>3037</v>
      </c>
    </row>
    <row r="3330" spans="1:13" x14ac:dyDescent="0.35">
      <c r="A3330" s="5">
        <v>45819</v>
      </c>
      <c r="B3330">
        <v>6</v>
      </c>
      <c r="C3330">
        <v>2025</v>
      </c>
      <c r="D3330">
        <v>2</v>
      </c>
      <c r="E3330">
        <v>2</v>
      </c>
      <c r="F3330" s="6">
        <v>0.65277777777777779</v>
      </c>
      <c r="G3330" s="6">
        <v>0.66319444444444442</v>
      </c>
      <c r="H3330" s="42">
        <f t="shared" si="52"/>
        <v>0.24999999999999911</v>
      </c>
      <c r="I3330" t="s">
        <v>66</v>
      </c>
      <c r="J3330" t="s">
        <v>38</v>
      </c>
      <c r="K3330" t="s">
        <v>39</v>
      </c>
      <c r="L3330" t="s">
        <v>3064</v>
      </c>
      <c r="M3330" t="s">
        <v>3038</v>
      </c>
    </row>
    <row r="3331" spans="1:13" x14ac:dyDescent="0.35">
      <c r="A3331" s="5">
        <v>45819</v>
      </c>
      <c r="B3331">
        <v>6</v>
      </c>
      <c r="C3331">
        <v>2025</v>
      </c>
      <c r="D3331">
        <v>2</v>
      </c>
      <c r="E3331">
        <v>2</v>
      </c>
      <c r="F3331" s="6">
        <v>0.67708333333333337</v>
      </c>
      <c r="G3331" s="6">
        <v>0.68402777777777779</v>
      </c>
      <c r="H3331" s="42">
        <f t="shared" si="52"/>
        <v>0.16666666666666607</v>
      </c>
      <c r="I3331" t="s">
        <v>56</v>
      </c>
      <c r="J3331" t="s">
        <v>30</v>
      </c>
      <c r="K3331" t="s">
        <v>52</v>
      </c>
      <c r="L3331" t="s">
        <v>57</v>
      </c>
      <c r="M3331" t="s">
        <v>3039</v>
      </c>
    </row>
    <row r="3332" spans="1:13" x14ac:dyDescent="0.35">
      <c r="A3332" s="5">
        <v>45819</v>
      </c>
      <c r="B3332">
        <v>6</v>
      </c>
      <c r="C3332">
        <v>2025</v>
      </c>
      <c r="D3332">
        <v>2</v>
      </c>
      <c r="E3332">
        <v>2</v>
      </c>
      <c r="F3332" s="6">
        <v>0.69444444444444442</v>
      </c>
      <c r="G3332" s="6">
        <v>0.70138888888888884</v>
      </c>
      <c r="H3332" s="42">
        <f t="shared" si="52"/>
        <v>0.16666666666666607</v>
      </c>
      <c r="I3332" t="s">
        <v>56</v>
      </c>
      <c r="J3332" t="s">
        <v>30</v>
      </c>
      <c r="K3332" t="s">
        <v>52</v>
      </c>
      <c r="L3332" t="s">
        <v>57</v>
      </c>
      <c r="M3332" t="s">
        <v>3040</v>
      </c>
    </row>
    <row r="3333" spans="1:13" x14ac:dyDescent="0.35">
      <c r="A3333" s="5">
        <v>45819</v>
      </c>
      <c r="B3333">
        <v>6</v>
      </c>
      <c r="C3333">
        <v>2025</v>
      </c>
      <c r="D3333">
        <v>2</v>
      </c>
      <c r="E3333">
        <v>2</v>
      </c>
      <c r="F3333" s="6">
        <v>0.70833333333333337</v>
      </c>
      <c r="G3333" s="6">
        <v>0.71180555555555558</v>
      </c>
      <c r="H3333" s="42">
        <f t="shared" si="52"/>
        <v>8.3333333333333037E-2</v>
      </c>
      <c r="I3333" t="s">
        <v>42</v>
      </c>
      <c r="J3333" t="s">
        <v>25</v>
      </c>
      <c r="K3333" t="s">
        <v>26</v>
      </c>
      <c r="L3333" t="s">
        <v>53</v>
      </c>
      <c r="M3333" t="s">
        <v>3041</v>
      </c>
    </row>
    <row r="3334" spans="1:13" x14ac:dyDescent="0.35">
      <c r="A3334" s="5">
        <v>45819</v>
      </c>
      <c r="B3334">
        <v>6</v>
      </c>
      <c r="C3334">
        <v>2025</v>
      </c>
      <c r="D3334">
        <v>2</v>
      </c>
      <c r="E3334">
        <v>2</v>
      </c>
      <c r="F3334" s="6">
        <v>0.71875</v>
      </c>
      <c r="G3334" s="6">
        <v>0.72222222222222221</v>
      </c>
      <c r="H3334" s="42">
        <f t="shared" si="52"/>
        <v>8.3333333333333037E-2</v>
      </c>
      <c r="I3334" t="s">
        <v>42</v>
      </c>
      <c r="J3334" t="s">
        <v>25</v>
      </c>
      <c r="K3334" t="s">
        <v>26</v>
      </c>
      <c r="L3334" t="s">
        <v>1196</v>
      </c>
      <c r="M3334" t="s">
        <v>3042</v>
      </c>
    </row>
    <row r="3335" spans="1:13" x14ac:dyDescent="0.35">
      <c r="A3335" s="5">
        <v>45819</v>
      </c>
      <c r="B3335">
        <v>6</v>
      </c>
      <c r="C3335">
        <v>2025</v>
      </c>
      <c r="D3335">
        <v>2</v>
      </c>
      <c r="E3335">
        <v>2</v>
      </c>
      <c r="F3335" s="6">
        <v>0.73958333333333337</v>
      </c>
      <c r="G3335" s="6">
        <v>0.74305555555555558</v>
      </c>
      <c r="H3335" s="42">
        <f t="shared" si="52"/>
        <v>8.3333333333333037E-2</v>
      </c>
      <c r="I3335" t="s">
        <v>56</v>
      </c>
      <c r="J3335" t="s">
        <v>30</v>
      </c>
      <c r="K3335" t="s">
        <v>52</v>
      </c>
      <c r="L3335" t="s">
        <v>57</v>
      </c>
      <c r="M3335" t="s">
        <v>3043</v>
      </c>
    </row>
    <row r="3336" spans="1:13" x14ac:dyDescent="0.35">
      <c r="A3336" s="5">
        <v>45819</v>
      </c>
      <c r="B3336">
        <v>6</v>
      </c>
      <c r="C3336">
        <v>2025</v>
      </c>
      <c r="D3336">
        <v>2</v>
      </c>
      <c r="E3336">
        <v>2</v>
      </c>
      <c r="F3336" s="6">
        <v>0.83333333333333337</v>
      </c>
      <c r="G3336" s="6">
        <v>0.83680555555555558</v>
      </c>
      <c r="H3336" s="42">
        <f t="shared" si="52"/>
        <v>8.3333333333333037E-2</v>
      </c>
      <c r="I3336" t="s">
        <v>42</v>
      </c>
      <c r="J3336" t="s">
        <v>25</v>
      </c>
      <c r="K3336" t="s">
        <v>26</v>
      </c>
      <c r="L3336" t="s">
        <v>53</v>
      </c>
      <c r="M3336" t="s">
        <v>3044</v>
      </c>
    </row>
    <row r="3337" spans="1:13" x14ac:dyDescent="0.35">
      <c r="A3337" s="5">
        <v>45819</v>
      </c>
      <c r="B3337">
        <v>6</v>
      </c>
      <c r="C3337">
        <v>2025</v>
      </c>
      <c r="D3337">
        <v>2</v>
      </c>
      <c r="E3337">
        <v>2</v>
      </c>
      <c r="F3337" s="6">
        <v>0.85069444444444442</v>
      </c>
      <c r="G3337" s="6">
        <v>0.85763888888888884</v>
      </c>
      <c r="H3337" s="42">
        <f t="shared" si="52"/>
        <v>0.16666666666666607</v>
      </c>
      <c r="I3337" t="s">
        <v>56</v>
      </c>
      <c r="J3337" t="s">
        <v>30</v>
      </c>
      <c r="K3337" t="s">
        <v>52</v>
      </c>
      <c r="L3337" t="s">
        <v>2358</v>
      </c>
      <c r="M3337" t="s">
        <v>5014</v>
      </c>
    </row>
    <row r="3338" spans="1:13" x14ac:dyDescent="0.35">
      <c r="A3338" s="5">
        <v>45819</v>
      </c>
      <c r="B3338">
        <v>6</v>
      </c>
      <c r="C3338">
        <v>2025</v>
      </c>
      <c r="D3338">
        <v>2</v>
      </c>
      <c r="E3338">
        <v>2</v>
      </c>
      <c r="F3338" s="6">
        <v>0.87152777777777779</v>
      </c>
      <c r="G3338" s="6">
        <v>0.875</v>
      </c>
      <c r="H3338" s="42">
        <f t="shared" si="52"/>
        <v>8.3333333333333037E-2</v>
      </c>
      <c r="I3338" t="s">
        <v>42</v>
      </c>
      <c r="J3338" t="s">
        <v>25</v>
      </c>
      <c r="K3338" t="s">
        <v>26</v>
      </c>
      <c r="L3338" t="s">
        <v>1196</v>
      </c>
      <c r="M3338" t="s">
        <v>3045</v>
      </c>
    </row>
    <row r="3339" spans="1:13" x14ac:dyDescent="0.35">
      <c r="A3339" s="5">
        <v>45819</v>
      </c>
      <c r="B3339">
        <v>6</v>
      </c>
      <c r="C3339">
        <v>2025</v>
      </c>
      <c r="D3339">
        <v>2</v>
      </c>
      <c r="E3339">
        <v>2</v>
      </c>
      <c r="F3339" s="6">
        <v>0.90277777777777779</v>
      </c>
      <c r="G3339" s="6">
        <v>0.90972222222222221</v>
      </c>
      <c r="H3339" s="42">
        <f t="shared" si="52"/>
        <v>0.16666666666666607</v>
      </c>
      <c r="I3339" t="s">
        <v>42</v>
      </c>
      <c r="J3339" t="s">
        <v>25</v>
      </c>
      <c r="K3339" t="s">
        <v>26</v>
      </c>
      <c r="L3339" t="s">
        <v>53</v>
      </c>
      <c r="M3339" t="s">
        <v>3046</v>
      </c>
    </row>
    <row r="3340" spans="1:13" x14ac:dyDescent="0.35">
      <c r="A3340" s="5">
        <v>45819</v>
      </c>
      <c r="B3340">
        <v>6</v>
      </c>
      <c r="C3340">
        <v>2025</v>
      </c>
      <c r="D3340">
        <v>2</v>
      </c>
      <c r="E3340">
        <v>2</v>
      </c>
      <c r="F3340" s="6">
        <v>0.91319444444444442</v>
      </c>
      <c r="G3340" s="6">
        <v>0.91666666666666663</v>
      </c>
      <c r="H3340" s="42">
        <f t="shared" ref="H3340:H3359" si="53">(G3340-F3340)*24</f>
        <v>8.3333333333333037E-2</v>
      </c>
      <c r="I3340" t="s">
        <v>42</v>
      </c>
      <c r="J3340" t="s">
        <v>25</v>
      </c>
      <c r="K3340" t="s">
        <v>26</v>
      </c>
      <c r="L3340" t="s">
        <v>1196</v>
      </c>
      <c r="M3340" t="s">
        <v>3047</v>
      </c>
    </row>
    <row r="3341" spans="1:13" x14ac:dyDescent="0.35">
      <c r="A3341" s="5">
        <v>45819</v>
      </c>
      <c r="B3341">
        <v>6</v>
      </c>
      <c r="C3341">
        <v>2025</v>
      </c>
      <c r="D3341">
        <v>2</v>
      </c>
      <c r="E3341">
        <v>2</v>
      </c>
      <c r="F3341" s="6">
        <v>0.625</v>
      </c>
      <c r="G3341" s="6">
        <v>0.64583333333333337</v>
      </c>
      <c r="H3341" s="42">
        <f t="shared" si="53"/>
        <v>0.50000000000000089</v>
      </c>
      <c r="I3341" t="s">
        <v>107</v>
      </c>
      <c r="J3341" t="s">
        <v>30</v>
      </c>
      <c r="K3341" t="s">
        <v>52</v>
      </c>
      <c r="L3341" t="s">
        <v>57</v>
      </c>
      <c r="M3341" t="s">
        <v>3048</v>
      </c>
    </row>
    <row r="3342" spans="1:13" x14ac:dyDescent="0.35">
      <c r="A3342" s="5">
        <v>45819</v>
      </c>
      <c r="B3342">
        <v>6</v>
      </c>
      <c r="C3342">
        <v>2025</v>
      </c>
      <c r="D3342">
        <v>2</v>
      </c>
      <c r="E3342">
        <v>2</v>
      </c>
      <c r="F3342" s="6">
        <v>0.64583333333333337</v>
      </c>
      <c r="G3342" s="6">
        <v>0.65277777777777779</v>
      </c>
      <c r="H3342" s="42">
        <f t="shared" si="53"/>
        <v>0.16666666666666607</v>
      </c>
      <c r="I3342">
        <v>20104</v>
      </c>
      <c r="J3342" t="s">
        <v>38</v>
      </c>
      <c r="K3342" t="s">
        <v>39</v>
      </c>
      <c r="L3342" t="s">
        <v>47</v>
      </c>
      <c r="M3342" t="s">
        <v>3049</v>
      </c>
    </row>
    <row r="3343" spans="1:13" x14ac:dyDescent="0.35">
      <c r="A3343" s="5">
        <v>45819</v>
      </c>
      <c r="B3343">
        <v>6</v>
      </c>
      <c r="C3343">
        <v>2025</v>
      </c>
      <c r="D3343">
        <v>2</v>
      </c>
      <c r="E3343">
        <v>2</v>
      </c>
      <c r="F3343" s="6">
        <v>0.67708333333333337</v>
      </c>
      <c r="G3343" s="6">
        <v>0.69097222222222221</v>
      </c>
      <c r="H3343" s="42">
        <f t="shared" si="53"/>
        <v>0.33333333333333215</v>
      </c>
      <c r="I3343" t="s">
        <v>107</v>
      </c>
      <c r="J3343" t="s">
        <v>30</v>
      </c>
      <c r="K3343" t="s">
        <v>52</v>
      </c>
      <c r="L3343" t="s">
        <v>57</v>
      </c>
      <c r="M3343" t="s">
        <v>3050</v>
      </c>
    </row>
    <row r="3344" spans="1:13" x14ac:dyDescent="0.35">
      <c r="A3344" s="5">
        <v>45819</v>
      </c>
      <c r="B3344">
        <v>6</v>
      </c>
      <c r="C3344">
        <v>2025</v>
      </c>
      <c r="D3344">
        <v>2</v>
      </c>
      <c r="E3344">
        <v>2</v>
      </c>
      <c r="F3344" s="6">
        <v>0.73263888888888884</v>
      </c>
      <c r="G3344" s="6">
        <v>0.73958333333333337</v>
      </c>
      <c r="H3344" s="42">
        <f t="shared" si="53"/>
        <v>0.16666666666666874</v>
      </c>
      <c r="I3344" t="s">
        <v>107</v>
      </c>
      <c r="J3344" t="s">
        <v>30</v>
      </c>
      <c r="K3344" t="s">
        <v>52</v>
      </c>
      <c r="L3344" t="s">
        <v>57</v>
      </c>
      <c r="M3344" t="s">
        <v>3051</v>
      </c>
    </row>
    <row r="3345" spans="1:13" x14ac:dyDescent="0.35">
      <c r="A3345" s="5">
        <v>45819</v>
      </c>
      <c r="B3345">
        <v>6</v>
      </c>
      <c r="C3345">
        <v>2025</v>
      </c>
      <c r="D3345">
        <v>2</v>
      </c>
      <c r="E3345">
        <v>2</v>
      </c>
      <c r="F3345" s="6">
        <v>0.79166666666666663</v>
      </c>
      <c r="G3345" s="6">
        <v>0.86458333333333337</v>
      </c>
      <c r="H3345" s="42">
        <f t="shared" si="53"/>
        <v>1.7500000000000018</v>
      </c>
      <c r="I3345" t="s">
        <v>107</v>
      </c>
      <c r="J3345" t="s">
        <v>25</v>
      </c>
      <c r="K3345" t="s">
        <v>26</v>
      </c>
      <c r="L3345" t="s">
        <v>76</v>
      </c>
      <c r="M3345" t="s">
        <v>3052</v>
      </c>
    </row>
    <row r="3346" spans="1:13" x14ac:dyDescent="0.35">
      <c r="A3346" s="5">
        <v>45819</v>
      </c>
      <c r="B3346">
        <v>6</v>
      </c>
      <c r="C3346">
        <v>2025</v>
      </c>
      <c r="D3346">
        <v>2</v>
      </c>
      <c r="E3346">
        <v>2</v>
      </c>
      <c r="F3346" s="6">
        <v>0.87152777777777779</v>
      </c>
      <c r="G3346" s="6">
        <v>0.91666666666666663</v>
      </c>
      <c r="H3346" s="42">
        <f t="shared" si="53"/>
        <v>1.0833333333333321</v>
      </c>
      <c r="I3346" t="s">
        <v>107</v>
      </c>
      <c r="J3346" t="s">
        <v>38</v>
      </c>
      <c r="K3346" t="s">
        <v>103</v>
      </c>
      <c r="L3346" t="s">
        <v>1335</v>
      </c>
      <c r="M3346" t="s">
        <v>3053</v>
      </c>
    </row>
    <row r="3347" spans="1:13" x14ac:dyDescent="0.35">
      <c r="A3347" s="5">
        <v>45819</v>
      </c>
      <c r="B3347">
        <v>6</v>
      </c>
      <c r="C3347">
        <v>2025</v>
      </c>
      <c r="D3347">
        <v>2</v>
      </c>
      <c r="E3347">
        <v>3</v>
      </c>
      <c r="F3347" s="6">
        <v>0.91666666666666663</v>
      </c>
      <c r="G3347" s="6">
        <v>0.92013888888888884</v>
      </c>
      <c r="H3347" s="42">
        <f t="shared" si="53"/>
        <v>8.3333333333333037E-2</v>
      </c>
      <c r="I3347" t="s">
        <v>42</v>
      </c>
      <c r="J3347" t="s">
        <v>25</v>
      </c>
      <c r="K3347" t="s">
        <v>26</v>
      </c>
      <c r="L3347" t="s">
        <v>1196</v>
      </c>
      <c r="M3347" t="s">
        <v>3054</v>
      </c>
    </row>
    <row r="3348" spans="1:13" x14ac:dyDescent="0.35">
      <c r="A3348" s="5">
        <v>45819</v>
      </c>
      <c r="B3348">
        <v>6</v>
      </c>
      <c r="C3348">
        <v>2025</v>
      </c>
      <c r="D3348">
        <v>2</v>
      </c>
      <c r="E3348">
        <v>3</v>
      </c>
      <c r="F3348" s="6">
        <v>0.94444444444444442</v>
      </c>
      <c r="G3348" s="6">
        <v>0.94791666666666663</v>
      </c>
      <c r="H3348" s="42">
        <f t="shared" si="53"/>
        <v>8.3333333333333037E-2</v>
      </c>
      <c r="I3348" t="s">
        <v>419</v>
      </c>
      <c r="J3348" t="s">
        <v>25</v>
      </c>
      <c r="K3348" t="s">
        <v>26</v>
      </c>
      <c r="L3348" t="s">
        <v>432</v>
      </c>
      <c r="M3348" t="s">
        <v>5015</v>
      </c>
    </row>
    <row r="3349" spans="1:13" x14ac:dyDescent="0.35">
      <c r="A3349" s="5">
        <v>45819</v>
      </c>
      <c r="B3349">
        <v>6</v>
      </c>
      <c r="C3349">
        <v>2025</v>
      </c>
      <c r="D3349">
        <v>2</v>
      </c>
      <c r="E3349">
        <v>3</v>
      </c>
      <c r="F3349" s="6">
        <v>0.96527777777777779</v>
      </c>
      <c r="G3349" s="6">
        <v>0.96875</v>
      </c>
      <c r="H3349" s="42">
        <f t="shared" si="53"/>
        <v>8.3333333333333037E-2</v>
      </c>
      <c r="I3349" t="s">
        <v>419</v>
      </c>
      <c r="J3349" t="s">
        <v>25</v>
      </c>
      <c r="K3349" t="s">
        <v>26</v>
      </c>
      <c r="L3349" t="s">
        <v>432</v>
      </c>
      <c r="M3349" t="s">
        <v>5016</v>
      </c>
    </row>
    <row r="3350" spans="1:13" x14ac:dyDescent="0.35">
      <c r="A3350" s="5">
        <v>45819</v>
      </c>
      <c r="B3350">
        <v>6</v>
      </c>
      <c r="C3350">
        <v>2025</v>
      </c>
      <c r="D3350">
        <v>2</v>
      </c>
      <c r="E3350">
        <v>3</v>
      </c>
      <c r="F3350" s="6">
        <v>0.97569444444444442</v>
      </c>
      <c r="G3350" s="49">
        <v>1</v>
      </c>
      <c r="H3350" s="42">
        <f t="shared" si="53"/>
        <v>0.58333333333333393</v>
      </c>
      <c r="I3350" t="s">
        <v>24</v>
      </c>
      <c r="J3350" t="s">
        <v>25</v>
      </c>
      <c r="K3350" t="s">
        <v>26</v>
      </c>
      <c r="L3350" t="s">
        <v>47</v>
      </c>
      <c r="M3350" t="s">
        <v>3055</v>
      </c>
    </row>
    <row r="3351" spans="1:13" x14ac:dyDescent="0.35">
      <c r="A3351" s="5">
        <v>45819</v>
      </c>
      <c r="B3351">
        <v>6</v>
      </c>
      <c r="C3351">
        <v>2025</v>
      </c>
      <c r="D3351">
        <v>2</v>
      </c>
      <c r="E3351">
        <v>3</v>
      </c>
      <c r="F3351" s="6">
        <v>6.9444444444444441E-3</v>
      </c>
      <c r="G3351" s="6">
        <v>3.4722222222222224E-2</v>
      </c>
      <c r="H3351" s="42">
        <f t="shared" si="53"/>
        <v>0.66666666666666674</v>
      </c>
      <c r="I3351" t="s">
        <v>24</v>
      </c>
      <c r="J3351" t="s">
        <v>25</v>
      </c>
      <c r="K3351" t="s">
        <v>26</v>
      </c>
      <c r="L3351" t="s">
        <v>47</v>
      </c>
      <c r="M3351" t="s">
        <v>3056</v>
      </c>
    </row>
    <row r="3352" spans="1:13" x14ac:dyDescent="0.35">
      <c r="A3352" s="5">
        <v>45819</v>
      </c>
      <c r="B3352">
        <v>6</v>
      </c>
      <c r="C3352">
        <v>2025</v>
      </c>
      <c r="D3352">
        <v>2</v>
      </c>
      <c r="E3352">
        <v>3</v>
      </c>
      <c r="F3352" s="6">
        <v>5.9027777777777776E-2</v>
      </c>
      <c r="G3352" s="6">
        <v>7.2916666666666671E-2</v>
      </c>
      <c r="H3352" s="42">
        <f t="shared" si="53"/>
        <v>0.33333333333333348</v>
      </c>
      <c r="I3352" t="s">
        <v>24</v>
      </c>
      <c r="J3352" t="s">
        <v>25</v>
      </c>
      <c r="K3352" t="s">
        <v>26</v>
      </c>
      <c r="L3352" t="s">
        <v>1984</v>
      </c>
      <c r="M3352" t="s">
        <v>3057</v>
      </c>
    </row>
    <row r="3353" spans="1:13" x14ac:dyDescent="0.35">
      <c r="A3353" s="5">
        <v>45819</v>
      </c>
      <c r="B3353">
        <v>6</v>
      </c>
      <c r="C3353">
        <v>2025</v>
      </c>
      <c r="D3353">
        <v>2</v>
      </c>
      <c r="E3353">
        <v>3</v>
      </c>
      <c r="F3353" s="6">
        <v>0.125</v>
      </c>
      <c r="G3353" s="6">
        <v>0.13194444444444445</v>
      </c>
      <c r="H3353" s="42">
        <f t="shared" si="53"/>
        <v>0.16666666666666674</v>
      </c>
      <c r="I3353" t="s">
        <v>42</v>
      </c>
      <c r="J3353" t="s">
        <v>25</v>
      </c>
      <c r="K3353" t="s">
        <v>26</v>
      </c>
      <c r="L3353" t="s">
        <v>53</v>
      </c>
      <c r="M3353" t="s">
        <v>3058</v>
      </c>
    </row>
    <row r="3354" spans="1:13" x14ac:dyDescent="0.35">
      <c r="A3354" s="5">
        <v>45819</v>
      </c>
      <c r="B3354">
        <v>6</v>
      </c>
      <c r="C3354">
        <v>2025</v>
      </c>
      <c r="D3354">
        <v>2</v>
      </c>
      <c r="E3354">
        <v>3</v>
      </c>
      <c r="F3354" s="6">
        <v>0.1423611111111111</v>
      </c>
      <c r="G3354" s="6">
        <v>0.16319444444444445</v>
      </c>
      <c r="H3354" s="42">
        <f t="shared" si="53"/>
        <v>0.50000000000000022</v>
      </c>
      <c r="I3354" t="s">
        <v>24</v>
      </c>
      <c r="J3354" t="s">
        <v>25</v>
      </c>
      <c r="K3354" t="s">
        <v>26</v>
      </c>
      <c r="L3354" t="s">
        <v>47</v>
      </c>
      <c r="M3354" t="s">
        <v>3059</v>
      </c>
    </row>
    <row r="3355" spans="1:13" x14ac:dyDescent="0.35">
      <c r="A3355" s="5">
        <v>45819</v>
      </c>
      <c r="B3355">
        <v>6</v>
      </c>
      <c r="C3355">
        <v>2025</v>
      </c>
      <c r="D3355">
        <v>2</v>
      </c>
      <c r="E3355">
        <v>3</v>
      </c>
      <c r="F3355" s="6">
        <v>0.16319444444444445</v>
      </c>
      <c r="G3355" s="6">
        <v>0.1736111111111111</v>
      </c>
      <c r="H3355" s="42">
        <f t="shared" si="53"/>
        <v>0.24999999999999978</v>
      </c>
      <c r="I3355" t="s">
        <v>93</v>
      </c>
      <c r="J3355" t="s">
        <v>25</v>
      </c>
      <c r="K3355" t="s">
        <v>26</v>
      </c>
      <c r="L3355" t="s">
        <v>47</v>
      </c>
      <c r="M3355" t="s">
        <v>5017</v>
      </c>
    </row>
    <row r="3356" spans="1:13" x14ac:dyDescent="0.35">
      <c r="A3356" s="5">
        <v>45819</v>
      </c>
      <c r="B3356">
        <v>6</v>
      </c>
      <c r="C3356">
        <v>2025</v>
      </c>
      <c r="D3356">
        <v>2</v>
      </c>
      <c r="E3356">
        <v>3</v>
      </c>
      <c r="F3356" s="6">
        <v>0.17708333333333334</v>
      </c>
      <c r="G3356" s="6">
        <v>0.18402777777777779</v>
      </c>
      <c r="H3356" s="42">
        <f t="shared" si="53"/>
        <v>0.16666666666666674</v>
      </c>
      <c r="I3356" t="s">
        <v>42</v>
      </c>
      <c r="J3356" t="s">
        <v>25</v>
      </c>
      <c r="K3356" t="s">
        <v>26</v>
      </c>
      <c r="L3356" t="s">
        <v>1196</v>
      </c>
      <c r="M3356" t="s">
        <v>3060</v>
      </c>
    </row>
    <row r="3357" spans="1:13" x14ac:dyDescent="0.35">
      <c r="A3357" s="5">
        <v>45819</v>
      </c>
      <c r="B3357">
        <v>6</v>
      </c>
      <c r="C3357">
        <v>2025</v>
      </c>
      <c r="D3357">
        <v>2</v>
      </c>
      <c r="E3357">
        <v>3</v>
      </c>
      <c r="F3357" s="6">
        <v>0.19097222222222221</v>
      </c>
      <c r="G3357" s="6">
        <v>0.19444444444444445</v>
      </c>
      <c r="H3357" s="42">
        <f t="shared" si="53"/>
        <v>8.3333333333333703E-2</v>
      </c>
      <c r="I3357" t="s">
        <v>42</v>
      </c>
      <c r="J3357" t="s">
        <v>25</v>
      </c>
      <c r="K3357" t="s">
        <v>26</v>
      </c>
      <c r="L3357" t="s">
        <v>53</v>
      </c>
      <c r="M3357" t="s">
        <v>3061</v>
      </c>
    </row>
    <row r="3358" spans="1:13" x14ac:dyDescent="0.35">
      <c r="A3358" s="5">
        <v>45819</v>
      </c>
      <c r="B3358">
        <v>6</v>
      </c>
      <c r="C3358">
        <v>2025</v>
      </c>
      <c r="D3358">
        <v>2</v>
      </c>
      <c r="E3358">
        <v>3</v>
      </c>
      <c r="F3358" s="6">
        <v>0.25</v>
      </c>
      <c r="G3358" s="6">
        <v>0.2638888888888889</v>
      </c>
      <c r="H3358" s="42">
        <f t="shared" si="53"/>
        <v>0.33333333333333348</v>
      </c>
      <c r="I3358">
        <v>20104</v>
      </c>
      <c r="J3358" t="s">
        <v>25</v>
      </c>
      <c r="K3358" t="s">
        <v>26</v>
      </c>
      <c r="L3358" t="s">
        <v>475</v>
      </c>
      <c r="M3358" t="s">
        <v>3062</v>
      </c>
    </row>
    <row r="3359" spans="1:13" x14ac:dyDescent="0.35">
      <c r="A3359" s="5">
        <v>45819</v>
      </c>
      <c r="B3359">
        <v>6</v>
      </c>
      <c r="C3359">
        <v>2025</v>
      </c>
      <c r="D3359">
        <v>2</v>
      </c>
      <c r="E3359">
        <v>3</v>
      </c>
      <c r="F3359" s="6">
        <v>0.27777777777777779</v>
      </c>
      <c r="G3359" s="6">
        <v>0.28472222222222221</v>
      </c>
      <c r="H3359" s="42">
        <f t="shared" si="53"/>
        <v>0.16666666666666607</v>
      </c>
      <c r="I3359">
        <v>20104</v>
      </c>
      <c r="J3359" t="s">
        <v>25</v>
      </c>
      <c r="K3359" t="s">
        <v>26</v>
      </c>
      <c r="L3359" t="s">
        <v>475</v>
      </c>
      <c r="M3359" t="s">
        <v>3063</v>
      </c>
    </row>
    <row r="3360" spans="1:13" x14ac:dyDescent="0.35">
      <c r="A3360" s="5">
        <v>45820</v>
      </c>
      <c r="B3360">
        <v>6</v>
      </c>
      <c r="C3360">
        <v>2025</v>
      </c>
      <c r="D3360">
        <v>2</v>
      </c>
      <c r="E3360">
        <v>1</v>
      </c>
      <c r="F3360" s="6">
        <v>0.29166666666666669</v>
      </c>
      <c r="G3360" s="6">
        <v>0.30902777777777779</v>
      </c>
      <c r="H3360" s="42">
        <f>(G3360-F3360)*24</f>
        <v>0.41666666666666652</v>
      </c>
      <c r="I3360">
        <v>20104</v>
      </c>
      <c r="J3360" t="s">
        <v>25</v>
      </c>
      <c r="K3360" t="s">
        <v>26</v>
      </c>
      <c r="L3360" t="s">
        <v>2358</v>
      </c>
      <c r="M3360" t="s">
        <v>3065</v>
      </c>
    </row>
    <row r="3361" spans="1:13" x14ac:dyDescent="0.35">
      <c r="A3361" s="5">
        <v>45820</v>
      </c>
      <c r="B3361">
        <v>6</v>
      </c>
      <c r="C3361">
        <v>2025</v>
      </c>
      <c r="D3361">
        <v>2</v>
      </c>
      <c r="E3361">
        <v>1</v>
      </c>
      <c r="F3361" s="6">
        <v>0.31944444444444442</v>
      </c>
      <c r="G3361" s="6">
        <v>0.33333333333333331</v>
      </c>
      <c r="H3361" s="42">
        <f t="shared" ref="H3361:H3388" si="54">(G3361-F3361)*24</f>
        <v>0.33333333333333348</v>
      </c>
      <c r="I3361" t="s">
        <v>33</v>
      </c>
      <c r="J3361" t="s">
        <v>30</v>
      </c>
      <c r="K3361" t="s">
        <v>52</v>
      </c>
      <c r="L3361" t="s">
        <v>57</v>
      </c>
      <c r="M3361" t="s">
        <v>3066</v>
      </c>
    </row>
    <row r="3362" spans="1:13" x14ac:dyDescent="0.35">
      <c r="A3362" s="5">
        <v>45820</v>
      </c>
      <c r="B3362">
        <v>6</v>
      </c>
      <c r="C3362">
        <v>2025</v>
      </c>
      <c r="D3362">
        <v>2</v>
      </c>
      <c r="E3362">
        <v>1</v>
      </c>
      <c r="F3362" s="6">
        <v>0.35069444444444442</v>
      </c>
      <c r="G3362" s="6">
        <v>0.3576388888888889</v>
      </c>
      <c r="H3362" s="42">
        <f t="shared" si="54"/>
        <v>0.16666666666666741</v>
      </c>
      <c r="I3362" t="s">
        <v>112</v>
      </c>
      <c r="J3362" t="s">
        <v>25</v>
      </c>
      <c r="K3362" t="s">
        <v>26</v>
      </c>
      <c r="L3362" t="s">
        <v>47</v>
      </c>
      <c r="M3362" t="s">
        <v>3067</v>
      </c>
    </row>
    <row r="3363" spans="1:13" x14ac:dyDescent="0.35">
      <c r="A3363" s="5">
        <v>45820</v>
      </c>
      <c r="B3363">
        <v>6</v>
      </c>
      <c r="C3363">
        <v>2025</v>
      </c>
      <c r="D3363">
        <v>2</v>
      </c>
      <c r="E3363">
        <v>1</v>
      </c>
      <c r="F3363" s="6">
        <v>0.41666666666666669</v>
      </c>
      <c r="G3363" s="6">
        <v>0.4236111111111111</v>
      </c>
      <c r="H3363" s="42">
        <f t="shared" si="54"/>
        <v>0.16666666666666607</v>
      </c>
      <c r="I3363" t="s">
        <v>367</v>
      </c>
      <c r="J3363" t="s">
        <v>25</v>
      </c>
      <c r="K3363" t="s">
        <v>26</v>
      </c>
      <c r="L3363" t="s">
        <v>53</v>
      </c>
      <c r="M3363" t="s">
        <v>3068</v>
      </c>
    </row>
    <row r="3364" spans="1:13" x14ac:dyDescent="0.35">
      <c r="A3364" s="5">
        <v>45820</v>
      </c>
      <c r="B3364">
        <v>6</v>
      </c>
      <c r="C3364">
        <v>2025</v>
      </c>
      <c r="D3364">
        <v>2</v>
      </c>
      <c r="E3364">
        <v>1</v>
      </c>
      <c r="F3364" s="6">
        <v>0.45833333333333331</v>
      </c>
      <c r="G3364" s="6">
        <v>0.46180555555555558</v>
      </c>
      <c r="H3364" s="42">
        <f t="shared" si="54"/>
        <v>8.333333333333437E-2</v>
      </c>
      <c r="I3364" t="s">
        <v>367</v>
      </c>
      <c r="J3364" t="s">
        <v>25</v>
      </c>
      <c r="K3364" t="s">
        <v>26</v>
      </c>
      <c r="L3364" t="s">
        <v>1196</v>
      </c>
      <c r="M3364" t="s">
        <v>3069</v>
      </c>
    </row>
    <row r="3365" spans="1:13" x14ac:dyDescent="0.35">
      <c r="A3365" s="5">
        <v>45820</v>
      </c>
      <c r="B3365">
        <v>6</v>
      </c>
      <c r="C3365">
        <v>2025</v>
      </c>
      <c r="D3365">
        <v>2</v>
      </c>
      <c r="E3365">
        <v>1</v>
      </c>
      <c r="F3365" s="6">
        <v>0.4826388888888889</v>
      </c>
      <c r="G3365" s="6">
        <v>0.5</v>
      </c>
      <c r="H3365" s="42">
        <f t="shared" si="54"/>
        <v>0.41666666666666652</v>
      </c>
      <c r="I3365" t="s">
        <v>319</v>
      </c>
      <c r="J3365" t="s">
        <v>25</v>
      </c>
      <c r="K3365" t="s">
        <v>26</v>
      </c>
      <c r="L3365" t="s">
        <v>183</v>
      </c>
      <c r="M3365" t="s">
        <v>3098</v>
      </c>
    </row>
    <row r="3366" spans="1:13" x14ac:dyDescent="0.35">
      <c r="A3366" s="5">
        <v>45820</v>
      </c>
      <c r="B3366">
        <v>6</v>
      </c>
      <c r="C3366">
        <v>2025</v>
      </c>
      <c r="D3366">
        <v>2</v>
      </c>
      <c r="E3366">
        <v>1</v>
      </c>
      <c r="F3366" s="6">
        <v>0.4826388888888889</v>
      </c>
      <c r="G3366" s="6">
        <v>0.5</v>
      </c>
      <c r="H3366" s="42">
        <f>(G3366-F3366)*24</f>
        <v>0.41666666666666652</v>
      </c>
      <c r="I3366" t="s">
        <v>304</v>
      </c>
      <c r="J3366" t="s">
        <v>25</v>
      </c>
      <c r="K3366" t="s">
        <v>26</v>
      </c>
      <c r="L3366" t="s">
        <v>3100</v>
      </c>
      <c r="M3366" t="s">
        <v>3099</v>
      </c>
    </row>
    <row r="3367" spans="1:13" x14ac:dyDescent="0.35">
      <c r="A3367" s="5">
        <v>45820</v>
      </c>
      <c r="B3367">
        <v>6</v>
      </c>
      <c r="C3367">
        <v>2025</v>
      </c>
      <c r="D3367">
        <v>2</v>
      </c>
      <c r="E3367">
        <v>1</v>
      </c>
      <c r="F3367" s="6">
        <v>0.54166666666666663</v>
      </c>
      <c r="G3367" s="6">
        <v>0.625</v>
      </c>
      <c r="H3367" s="42">
        <f t="shared" si="54"/>
        <v>2.0000000000000009</v>
      </c>
      <c r="I3367" t="s">
        <v>71</v>
      </c>
      <c r="J3367" t="s">
        <v>38</v>
      </c>
      <c r="K3367" t="s">
        <v>39</v>
      </c>
      <c r="L3367" t="s">
        <v>47</v>
      </c>
      <c r="M3367" t="s">
        <v>3097</v>
      </c>
    </row>
    <row r="3368" spans="1:13" x14ac:dyDescent="0.35">
      <c r="A3368" s="5">
        <v>45820</v>
      </c>
      <c r="B3368">
        <v>6</v>
      </c>
      <c r="C3368">
        <v>2025</v>
      </c>
      <c r="D3368">
        <v>2</v>
      </c>
      <c r="E3368">
        <v>1</v>
      </c>
      <c r="F3368" s="6">
        <v>0.54166666666666663</v>
      </c>
      <c r="G3368" s="6">
        <v>0.625</v>
      </c>
      <c r="H3368" s="42">
        <f>(G3368-F3368)*24</f>
        <v>2.0000000000000009</v>
      </c>
      <c r="I3368" t="s">
        <v>71</v>
      </c>
      <c r="J3368" t="s">
        <v>25</v>
      </c>
      <c r="K3368" t="s">
        <v>26</v>
      </c>
      <c r="L3368" t="s">
        <v>2358</v>
      </c>
      <c r="M3368" t="s">
        <v>3096</v>
      </c>
    </row>
    <row r="3369" spans="1:13" x14ac:dyDescent="0.35">
      <c r="A3369" s="5">
        <v>45820</v>
      </c>
      <c r="B3369">
        <v>6</v>
      </c>
      <c r="C3369">
        <v>2025</v>
      </c>
      <c r="D3369">
        <v>2</v>
      </c>
      <c r="E3369">
        <v>1</v>
      </c>
      <c r="F3369" s="6">
        <v>0.54166666666666663</v>
      </c>
      <c r="G3369" s="6">
        <v>0.56597222222222221</v>
      </c>
      <c r="H3369" s="42">
        <f t="shared" si="54"/>
        <v>0.58333333333333393</v>
      </c>
      <c r="I3369" t="s">
        <v>87</v>
      </c>
      <c r="J3369" t="s">
        <v>30</v>
      </c>
      <c r="K3369" t="s">
        <v>52</v>
      </c>
      <c r="L3369" t="s">
        <v>57</v>
      </c>
      <c r="M3369" t="s">
        <v>5324</v>
      </c>
    </row>
    <row r="3370" spans="1:13" x14ac:dyDescent="0.35">
      <c r="A3370" s="5">
        <v>45820</v>
      </c>
      <c r="B3370">
        <v>6</v>
      </c>
      <c r="C3370">
        <v>2025</v>
      </c>
      <c r="D3370">
        <v>2</v>
      </c>
      <c r="E3370">
        <v>1</v>
      </c>
      <c r="F3370" s="6">
        <v>0.60416666666666663</v>
      </c>
      <c r="G3370" s="6">
        <v>0.61458333333333337</v>
      </c>
      <c r="H3370" s="42">
        <f t="shared" si="54"/>
        <v>0.25000000000000178</v>
      </c>
      <c r="I3370" t="s">
        <v>215</v>
      </c>
      <c r="J3370" t="s">
        <v>25</v>
      </c>
      <c r="K3370" t="s">
        <v>26</v>
      </c>
      <c r="L3370" t="s">
        <v>47</v>
      </c>
      <c r="M3370" t="s">
        <v>3070</v>
      </c>
    </row>
    <row r="3371" spans="1:13" x14ac:dyDescent="0.35">
      <c r="A3371" s="5">
        <v>45820</v>
      </c>
      <c r="B3371">
        <v>6</v>
      </c>
      <c r="C3371">
        <v>2025</v>
      </c>
      <c r="D3371">
        <v>2</v>
      </c>
      <c r="E3371">
        <v>2</v>
      </c>
      <c r="F3371" s="6">
        <v>0.625</v>
      </c>
      <c r="G3371" s="6">
        <v>0.66666666666666663</v>
      </c>
      <c r="H3371" s="42">
        <f t="shared" si="54"/>
        <v>0.99999999999999911</v>
      </c>
      <c r="I3371" t="s">
        <v>215</v>
      </c>
      <c r="J3371" t="s">
        <v>38</v>
      </c>
      <c r="K3371" t="s">
        <v>39</v>
      </c>
      <c r="L3371" t="s">
        <v>47</v>
      </c>
      <c r="M3371" t="s">
        <v>3094</v>
      </c>
    </row>
    <row r="3372" spans="1:13" x14ac:dyDescent="0.35">
      <c r="A3372" s="5">
        <v>45820</v>
      </c>
      <c r="B3372">
        <v>6</v>
      </c>
      <c r="C3372">
        <v>2025</v>
      </c>
      <c r="D3372">
        <v>2</v>
      </c>
      <c r="E3372">
        <v>2</v>
      </c>
      <c r="F3372" s="6">
        <v>0.625</v>
      </c>
      <c r="G3372" s="6">
        <v>0.66666666666666663</v>
      </c>
      <c r="H3372" s="42">
        <f>(G3372-F3372)*24</f>
        <v>0.99999999999999911</v>
      </c>
      <c r="I3372" t="s">
        <v>215</v>
      </c>
      <c r="J3372" t="s">
        <v>38</v>
      </c>
      <c r="K3372" t="s">
        <v>39</v>
      </c>
      <c r="L3372" t="s">
        <v>47</v>
      </c>
      <c r="M3372" t="s">
        <v>3095</v>
      </c>
    </row>
    <row r="3373" spans="1:13" x14ac:dyDescent="0.35">
      <c r="A3373" s="5">
        <v>45820</v>
      </c>
      <c r="B3373">
        <v>6</v>
      </c>
      <c r="C3373">
        <v>2025</v>
      </c>
      <c r="D3373">
        <v>2</v>
      </c>
      <c r="E3373">
        <v>2</v>
      </c>
      <c r="F3373" s="6">
        <v>0.66666666666666663</v>
      </c>
      <c r="G3373" s="6">
        <v>0.67361111111111116</v>
      </c>
      <c r="H3373" s="42">
        <f t="shared" si="54"/>
        <v>0.16666666666666874</v>
      </c>
      <c r="I3373" t="s">
        <v>71</v>
      </c>
      <c r="J3373" t="s">
        <v>38</v>
      </c>
      <c r="K3373" t="s">
        <v>39</v>
      </c>
      <c r="L3373" t="s">
        <v>47</v>
      </c>
      <c r="M3373" t="s">
        <v>3071</v>
      </c>
    </row>
    <row r="3374" spans="1:13" x14ac:dyDescent="0.35">
      <c r="A3374" s="5">
        <v>45820</v>
      </c>
      <c r="B3374">
        <v>6</v>
      </c>
      <c r="C3374">
        <v>2025</v>
      </c>
      <c r="D3374">
        <v>2</v>
      </c>
      <c r="E3374">
        <v>2</v>
      </c>
      <c r="F3374" s="6">
        <v>0.67361111111111116</v>
      </c>
      <c r="G3374" s="6">
        <v>0.6875</v>
      </c>
      <c r="H3374" s="42">
        <f t="shared" si="54"/>
        <v>0.33333333333333215</v>
      </c>
      <c r="I3374" t="s">
        <v>215</v>
      </c>
      <c r="J3374" t="s">
        <v>25</v>
      </c>
      <c r="K3374" t="s">
        <v>26</v>
      </c>
      <c r="L3374" t="s">
        <v>3093</v>
      </c>
      <c r="M3374" t="s">
        <v>3072</v>
      </c>
    </row>
    <row r="3375" spans="1:13" x14ac:dyDescent="0.35">
      <c r="A3375" s="5">
        <v>45820</v>
      </c>
      <c r="B3375">
        <v>6</v>
      </c>
      <c r="C3375">
        <v>2025</v>
      </c>
      <c r="D3375">
        <v>2</v>
      </c>
      <c r="E3375">
        <v>2</v>
      </c>
      <c r="F3375" s="6">
        <v>0.69097222222222221</v>
      </c>
      <c r="G3375" s="6">
        <v>0.70138888888888884</v>
      </c>
      <c r="H3375" s="42">
        <f t="shared" si="54"/>
        <v>0.24999999999999911</v>
      </c>
      <c r="I3375" t="s">
        <v>165</v>
      </c>
      <c r="J3375" t="s">
        <v>25</v>
      </c>
      <c r="K3375" t="s">
        <v>26</v>
      </c>
      <c r="L3375" t="s">
        <v>183</v>
      </c>
      <c r="M3375" t="s">
        <v>3073</v>
      </c>
    </row>
    <row r="3376" spans="1:13" x14ac:dyDescent="0.35">
      <c r="A3376" s="5">
        <v>45820</v>
      </c>
      <c r="B3376">
        <v>6</v>
      </c>
      <c r="C3376">
        <v>2025</v>
      </c>
      <c r="D3376">
        <v>2</v>
      </c>
      <c r="E3376">
        <v>2</v>
      </c>
      <c r="F3376" s="6">
        <v>0.70138888888888884</v>
      </c>
      <c r="G3376" s="6">
        <v>0.70833333333333337</v>
      </c>
      <c r="H3376" s="42">
        <f t="shared" si="54"/>
        <v>0.16666666666666874</v>
      </c>
      <c r="I3376" t="s">
        <v>215</v>
      </c>
      <c r="J3376" t="s">
        <v>25</v>
      </c>
      <c r="K3376" t="s">
        <v>26</v>
      </c>
      <c r="L3376" t="s">
        <v>47</v>
      </c>
      <c r="M3376" t="s">
        <v>3074</v>
      </c>
    </row>
    <row r="3377" spans="1:13" x14ac:dyDescent="0.35">
      <c r="A3377" s="5">
        <v>45820</v>
      </c>
      <c r="B3377">
        <v>6</v>
      </c>
      <c r="C3377">
        <v>2025</v>
      </c>
      <c r="D3377">
        <v>2</v>
      </c>
      <c r="E3377">
        <v>2</v>
      </c>
      <c r="F3377" s="6">
        <v>0.71180555555555558</v>
      </c>
      <c r="G3377" s="6">
        <v>0.71875</v>
      </c>
      <c r="H3377" s="42">
        <f t="shared" si="54"/>
        <v>0.16666666666666607</v>
      </c>
      <c r="I3377" t="s">
        <v>165</v>
      </c>
      <c r="J3377" t="s">
        <v>25</v>
      </c>
      <c r="K3377" t="s">
        <v>26</v>
      </c>
      <c r="L3377" t="s">
        <v>183</v>
      </c>
      <c r="M3377" t="s">
        <v>3075</v>
      </c>
    </row>
    <row r="3378" spans="1:13" x14ac:dyDescent="0.35">
      <c r="A3378" s="5">
        <v>45820</v>
      </c>
      <c r="B3378">
        <v>6</v>
      </c>
      <c r="C3378">
        <v>2025</v>
      </c>
      <c r="D3378">
        <v>2</v>
      </c>
      <c r="E3378">
        <v>2</v>
      </c>
      <c r="F3378" s="6">
        <v>0.71875</v>
      </c>
      <c r="G3378" s="6">
        <v>0.72222222222222221</v>
      </c>
      <c r="H3378" s="42">
        <f t="shared" si="54"/>
        <v>8.3333333333333037E-2</v>
      </c>
      <c r="I3378" t="s">
        <v>165</v>
      </c>
      <c r="J3378" t="s">
        <v>25</v>
      </c>
      <c r="K3378" t="s">
        <v>26</v>
      </c>
      <c r="L3378" t="s">
        <v>183</v>
      </c>
      <c r="M3378" t="s">
        <v>3076</v>
      </c>
    </row>
    <row r="3379" spans="1:13" x14ac:dyDescent="0.35">
      <c r="A3379" s="5">
        <v>45820</v>
      </c>
      <c r="B3379">
        <v>6</v>
      </c>
      <c r="C3379">
        <v>2025</v>
      </c>
      <c r="D3379">
        <v>2</v>
      </c>
      <c r="E3379">
        <v>2</v>
      </c>
      <c r="F3379" s="6">
        <v>0.72569444444444442</v>
      </c>
      <c r="G3379" s="6">
        <v>0.73263888888888884</v>
      </c>
      <c r="H3379" s="42">
        <f t="shared" si="54"/>
        <v>0.16666666666666607</v>
      </c>
      <c r="I3379" t="s">
        <v>165</v>
      </c>
      <c r="J3379" t="s">
        <v>25</v>
      </c>
      <c r="K3379" t="s">
        <v>26</v>
      </c>
      <c r="L3379" t="s">
        <v>183</v>
      </c>
      <c r="M3379" t="s">
        <v>3077</v>
      </c>
    </row>
    <row r="3380" spans="1:13" x14ac:dyDescent="0.35">
      <c r="A3380" s="5">
        <v>45820</v>
      </c>
      <c r="B3380">
        <v>6</v>
      </c>
      <c r="C3380">
        <v>2025</v>
      </c>
      <c r="D3380">
        <v>2</v>
      </c>
      <c r="E3380">
        <v>2</v>
      </c>
      <c r="F3380" s="6">
        <v>0.73611111111111116</v>
      </c>
      <c r="G3380" s="6">
        <v>0.75</v>
      </c>
      <c r="H3380" s="42">
        <f t="shared" si="54"/>
        <v>0.33333333333333215</v>
      </c>
      <c r="I3380" t="s">
        <v>165</v>
      </c>
      <c r="J3380" t="s">
        <v>25</v>
      </c>
      <c r="K3380" t="s">
        <v>26</v>
      </c>
      <c r="L3380" t="s">
        <v>183</v>
      </c>
      <c r="M3380" t="s">
        <v>3078</v>
      </c>
    </row>
    <row r="3381" spans="1:13" x14ac:dyDescent="0.35">
      <c r="A3381" s="5">
        <v>45820</v>
      </c>
      <c r="B3381">
        <v>6</v>
      </c>
      <c r="C3381">
        <v>2025</v>
      </c>
      <c r="D3381">
        <v>2</v>
      </c>
      <c r="E3381">
        <v>2</v>
      </c>
      <c r="F3381" s="6">
        <v>0.65277777777777779</v>
      </c>
      <c r="G3381" s="6">
        <v>0.65625</v>
      </c>
      <c r="H3381" s="42">
        <f t="shared" si="54"/>
        <v>8.3333333333333037E-2</v>
      </c>
      <c r="I3381">
        <v>20104</v>
      </c>
      <c r="J3381" t="s">
        <v>25</v>
      </c>
      <c r="K3381" t="s">
        <v>26</v>
      </c>
      <c r="L3381" t="s">
        <v>475</v>
      </c>
      <c r="M3381" t="s">
        <v>3079</v>
      </c>
    </row>
    <row r="3382" spans="1:13" x14ac:dyDescent="0.35">
      <c r="A3382" s="5">
        <v>45820</v>
      </c>
      <c r="B3382">
        <v>6</v>
      </c>
      <c r="C3382">
        <v>2025</v>
      </c>
      <c r="D3382">
        <v>2</v>
      </c>
      <c r="E3382">
        <v>2</v>
      </c>
      <c r="F3382" s="6">
        <v>0.65972222222222221</v>
      </c>
      <c r="G3382" s="6">
        <v>0.66319444444444442</v>
      </c>
      <c r="H3382" s="42">
        <f t="shared" si="54"/>
        <v>8.3333333333333037E-2</v>
      </c>
      <c r="I3382">
        <v>20104</v>
      </c>
      <c r="J3382" t="s">
        <v>25</v>
      </c>
      <c r="K3382" t="s">
        <v>26</v>
      </c>
      <c r="L3382" t="s">
        <v>475</v>
      </c>
      <c r="M3382" t="s">
        <v>3080</v>
      </c>
    </row>
    <row r="3383" spans="1:13" x14ac:dyDescent="0.35">
      <c r="A3383" s="5">
        <v>45820</v>
      </c>
      <c r="B3383">
        <v>6</v>
      </c>
      <c r="C3383">
        <v>2025</v>
      </c>
      <c r="D3383">
        <v>2</v>
      </c>
      <c r="E3383">
        <v>2</v>
      </c>
      <c r="F3383" s="6">
        <v>0.66666666666666663</v>
      </c>
      <c r="G3383" s="6">
        <v>0.68055555555555558</v>
      </c>
      <c r="H3383" s="42">
        <f t="shared" si="54"/>
        <v>0.33333333333333481</v>
      </c>
      <c r="I3383">
        <v>20104</v>
      </c>
      <c r="J3383" t="s">
        <v>25</v>
      </c>
      <c r="K3383" t="s">
        <v>26</v>
      </c>
      <c r="L3383" t="s">
        <v>475</v>
      </c>
      <c r="M3383" t="s">
        <v>3081</v>
      </c>
    </row>
    <row r="3384" spans="1:13" x14ac:dyDescent="0.35">
      <c r="A3384" s="5">
        <v>45820</v>
      </c>
      <c r="B3384">
        <v>6</v>
      </c>
      <c r="C3384">
        <v>2025</v>
      </c>
      <c r="D3384">
        <v>2</v>
      </c>
      <c r="E3384">
        <v>2</v>
      </c>
      <c r="F3384" s="6">
        <v>0.66666666666666663</v>
      </c>
      <c r="G3384" s="6">
        <v>0.68055555555555558</v>
      </c>
      <c r="H3384" s="42">
        <f t="shared" si="54"/>
        <v>0.33333333333333481</v>
      </c>
      <c r="I3384">
        <v>20104</v>
      </c>
      <c r="J3384" t="s">
        <v>25</v>
      </c>
      <c r="K3384" t="s">
        <v>26</v>
      </c>
      <c r="L3384" t="s">
        <v>183</v>
      </c>
      <c r="M3384" t="s">
        <v>3082</v>
      </c>
    </row>
    <row r="3385" spans="1:13" x14ac:dyDescent="0.35">
      <c r="A3385" s="5">
        <v>45820</v>
      </c>
      <c r="B3385">
        <v>6</v>
      </c>
      <c r="C3385">
        <v>2025</v>
      </c>
      <c r="D3385">
        <v>2</v>
      </c>
      <c r="E3385">
        <v>2</v>
      </c>
      <c r="F3385" s="6">
        <v>0.6875</v>
      </c>
      <c r="G3385" s="6">
        <v>0.70833333333333337</v>
      </c>
      <c r="H3385" s="42">
        <f t="shared" si="54"/>
        <v>0.50000000000000089</v>
      </c>
      <c r="I3385" t="s">
        <v>3101</v>
      </c>
      <c r="J3385" t="s">
        <v>38</v>
      </c>
      <c r="K3385" t="s">
        <v>103</v>
      </c>
      <c r="L3385" t="s">
        <v>1335</v>
      </c>
      <c r="M3385" t="s">
        <v>3083</v>
      </c>
    </row>
    <row r="3386" spans="1:13" x14ac:dyDescent="0.35">
      <c r="A3386" s="5">
        <v>45820</v>
      </c>
      <c r="B3386">
        <v>6</v>
      </c>
      <c r="C3386">
        <v>2025</v>
      </c>
      <c r="D3386">
        <v>2</v>
      </c>
      <c r="E3386">
        <v>2</v>
      </c>
      <c r="F3386" s="6">
        <v>0.72569444444444442</v>
      </c>
      <c r="G3386" s="6">
        <v>0.72916666666666663</v>
      </c>
      <c r="H3386" s="42">
        <f t="shared" si="54"/>
        <v>8.3333333333333037E-2</v>
      </c>
      <c r="I3386" t="s">
        <v>107</v>
      </c>
      <c r="J3386" t="s">
        <v>30</v>
      </c>
      <c r="K3386" t="s">
        <v>52</v>
      </c>
      <c r="L3386" t="s">
        <v>57</v>
      </c>
      <c r="M3386" t="s">
        <v>2411</v>
      </c>
    </row>
    <row r="3387" spans="1:13" x14ac:dyDescent="0.35">
      <c r="A3387" s="5">
        <v>45820</v>
      </c>
      <c r="B3387">
        <v>6</v>
      </c>
      <c r="C3387">
        <v>2025</v>
      </c>
      <c r="D3387">
        <v>2</v>
      </c>
      <c r="E3387">
        <v>2</v>
      </c>
      <c r="F3387" s="6">
        <v>0.79166666666666663</v>
      </c>
      <c r="G3387" s="6">
        <v>0.80208333333333337</v>
      </c>
      <c r="H3387" s="42">
        <f t="shared" si="54"/>
        <v>0.25000000000000178</v>
      </c>
      <c r="I3387" t="s">
        <v>107</v>
      </c>
      <c r="J3387" t="s">
        <v>30</v>
      </c>
      <c r="K3387" t="s">
        <v>52</v>
      </c>
      <c r="L3387" t="s">
        <v>57</v>
      </c>
      <c r="M3387" t="s">
        <v>3084</v>
      </c>
    </row>
    <row r="3388" spans="1:13" x14ac:dyDescent="0.35">
      <c r="A3388" s="5">
        <v>45820</v>
      </c>
      <c r="B3388">
        <v>6</v>
      </c>
      <c r="C3388">
        <v>2025</v>
      </c>
      <c r="D3388">
        <v>2</v>
      </c>
      <c r="E3388">
        <v>2</v>
      </c>
      <c r="F3388" s="6">
        <v>0.90972222222222221</v>
      </c>
      <c r="G3388" s="6">
        <v>0.91666666666666663</v>
      </c>
      <c r="H3388" s="42">
        <f t="shared" si="54"/>
        <v>0.16666666666666607</v>
      </c>
      <c r="I3388" t="s">
        <v>107</v>
      </c>
      <c r="J3388" t="s">
        <v>30</v>
      </c>
      <c r="K3388" t="s">
        <v>52</v>
      </c>
      <c r="L3388" t="s">
        <v>57</v>
      </c>
      <c r="M3388" t="s">
        <v>3085</v>
      </c>
    </row>
    <row r="3389" spans="1:13" x14ac:dyDescent="0.35">
      <c r="A3389" s="5">
        <v>45820</v>
      </c>
      <c r="B3389">
        <v>6</v>
      </c>
      <c r="C3389">
        <v>2025</v>
      </c>
      <c r="D3389">
        <v>2</v>
      </c>
      <c r="E3389">
        <v>2</v>
      </c>
      <c r="F3389" s="6">
        <v>0.79166666666666663</v>
      </c>
      <c r="G3389" s="6">
        <v>0.80902777777777779</v>
      </c>
      <c r="H3389" s="42">
        <f t="shared" ref="H3389:H3399" si="55">(G3389-F3389)*24</f>
        <v>0.41666666666666785</v>
      </c>
      <c r="I3389" t="s">
        <v>56</v>
      </c>
      <c r="J3389" t="s">
        <v>30</v>
      </c>
      <c r="K3389" t="s">
        <v>52</v>
      </c>
      <c r="L3389" t="s">
        <v>57</v>
      </c>
      <c r="M3389" t="s">
        <v>5018</v>
      </c>
    </row>
    <row r="3390" spans="1:13" x14ac:dyDescent="0.35">
      <c r="A3390" s="5">
        <v>45820</v>
      </c>
      <c r="B3390">
        <v>6</v>
      </c>
      <c r="C3390">
        <v>2025</v>
      </c>
      <c r="D3390">
        <v>2</v>
      </c>
      <c r="E3390">
        <v>2</v>
      </c>
      <c r="F3390" s="6">
        <v>0.82638888888888884</v>
      </c>
      <c r="G3390" s="6">
        <v>0.83333333333333337</v>
      </c>
      <c r="H3390" s="42">
        <f t="shared" si="55"/>
        <v>0.16666666666666874</v>
      </c>
      <c r="I3390" t="s">
        <v>56</v>
      </c>
      <c r="J3390" t="s">
        <v>30</v>
      </c>
      <c r="K3390" t="s">
        <v>52</v>
      </c>
      <c r="L3390" t="s">
        <v>57</v>
      </c>
      <c r="M3390" t="s">
        <v>2248</v>
      </c>
    </row>
    <row r="3391" spans="1:13" x14ac:dyDescent="0.35">
      <c r="A3391" s="5">
        <v>45820</v>
      </c>
      <c r="B3391">
        <v>6</v>
      </c>
      <c r="C3391">
        <v>2025</v>
      </c>
      <c r="D3391">
        <v>2</v>
      </c>
      <c r="E3391">
        <v>2</v>
      </c>
      <c r="F3391" s="6">
        <v>0.84027777777777779</v>
      </c>
      <c r="G3391" s="6">
        <v>0.84722222222222221</v>
      </c>
      <c r="H3391" s="42">
        <f t="shared" si="55"/>
        <v>0.16666666666666607</v>
      </c>
      <c r="I3391" t="s">
        <v>93</v>
      </c>
      <c r="J3391" t="s">
        <v>25</v>
      </c>
      <c r="K3391" t="s">
        <v>26</v>
      </c>
      <c r="L3391" t="s">
        <v>47</v>
      </c>
      <c r="M3391" t="s">
        <v>3086</v>
      </c>
    </row>
    <row r="3392" spans="1:13" x14ac:dyDescent="0.35">
      <c r="A3392" s="5">
        <v>45820</v>
      </c>
      <c r="B3392">
        <v>6</v>
      </c>
      <c r="C3392">
        <v>2025</v>
      </c>
      <c r="D3392">
        <v>2</v>
      </c>
      <c r="E3392">
        <v>2</v>
      </c>
      <c r="F3392" s="6">
        <v>0.88541666666666663</v>
      </c>
      <c r="G3392" s="6">
        <v>0.89236111111111116</v>
      </c>
      <c r="H3392" s="42">
        <f t="shared" si="55"/>
        <v>0.16666666666666874</v>
      </c>
      <c r="I3392" t="s">
        <v>56</v>
      </c>
      <c r="J3392" t="s">
        <v>30</v>
      </c>
      <c r="K3392" t="s">
        <v>52</v>
      </c>
      <c r="L3392" t="s">
        <v>57</v>
      </c>
      <c r="M3392" t="s">
        <v>3087</v>
      </c>
    </row>
    <row r="3393" spans="1:13" x14ac:dyDescent="0.35">
      <c r="A3393" s="5">
        <v>45820</v>
      </c>
      <c r="B3393">
        <v>6</v>
      </c>
      <c r="C3393">
        <v>2025</v>
      </c>
      <c r="D3393">
        <v>2</v>
      </c>
      <c r="E3393">
        <v>3</v>
      </c>
      <c r="F3393" s="6">
        <v>0.91666666666666663</v>
      </c>
      <c r="G3393" s="6">
        <v>0.92361111111111116</v>
      </c>
      <c r="H3393" s="42">
        <f t="shared" si="55"/>
        <v>0.16666666666666874</v>
      </c>
      <c r="I3393" t="s">
        <v>42</v>
      </c>
      <c r="J3393" t="s">
        <v>25</v>
      </c>
      <c r="K3393" t="s">
        <v>26</v>
      </c>
      <c r="L3393" t="s">
        <v>53</v>
      </c>
      <c r="M3393" t="s">
        <v>3088</v>
      </c>
    </row>
    <row r="3394" spans="1:13" x14ac:dyDescent="0.35">
      <c r="A3394" s="5">
        <v>45820</v>
      </c>
      <c r="B3394">
        <v>6</v>
      </c>
      <c r="C3394">
        <v>2025</v>
      </c>
      <c r="D3394">
        <v>2</v>
      </c>
      <c r="E3394">
        <v>3</v>
      </c>
      <c r="F3394" s="6">
        <v>0.94444444444444442</v>
      </c>
      <c r="G3394" s="6">
        <v>0.94791666666666663</v>
      </c>
      <c r="H3394" s="42">
        <f t="shared" si="55"/>
        <v>8.3333333333333037E-2</v>
      </c>
      <c r="I3394" t="s">
        <v>56</v>
      </c>
      <c r="J3394" t="s">
        <v>30</v>
      </c>
      <c r="K3394" t="s">
        <v>52</v>
      </c>
      <c r="L3394" t="s">
        <v>57</v>
      </c>
      <c r="M3394" t="s">
        <v>3089</v>
      </c>
    </row>
    <row r="3395" spans="1:13" x14ac:dyDescent="0.35">
      <c r="A3395" s="5">
        <v>45820</v>
      </c>
      <c r="B3395">
        <v>6</v>
      </c>
      <c r="C3395">
        <v>2025</v>
      </c>
      <c r="D3395">
        <v>2</v>
      </c>
      <c r="E3395">
        <v>3</v>
      </c>
      <c r="F3395" s="6">
        <v>0.96180555555555558</v>
      </c>
      <c r="G3395" s="6">
        <v>0.96875</v>
      </c>
      <c r="H3395" s="42">
        <f t="shared" si="55"/>
        <v>0.16666666666666607</v>
      </c>
      <c r="I3395" t="s">
        <v>56</v>
      </c>
      <c r="J3395" t="s">
        <v>30</v>
      </c>
      <c r="K3395" t="s">
        <v>52</v>
      </c>
      <c r="L3395" t="s">
        <v>57</v>
      </c>
      <c r="M3395" t="s">
        <v>1281</v>
      </c>
    </row>
    <row r="3396" spans="1:13" x14ac:dyDescent="0.35">
      <c r="A3396" s="5">
        <v>45820</v>
      </c>
      <c r="B3396">
        <v>6</v>
      </c>
      <c r="C3396">
        <v>2025</v>
      </c>
      <c r="D3396">
        <v>2</v>
      </c>
      <c r="E3396">
        <v>3</v>
      </c>
      <c r="F3396" s="6">
        <v>0.98263888888888884</v>
      </c>
      <c r="G3396" s="6">
        <v>0.99305555555555558</v>
      </c>
      <c r="H3396" s="42">
        <f t="shared" si="55"/>
        <v>0.25000000000000178</v>
      </c>
      <c r="I3396" t="s">
        <v>24</v>
      </c>
      <c r="J3396" t="s">
        <v>38</v>
      </c>
      <c r="K3396" t="s">
        <v>39</v>
      </c>
      <c r="L3396" t="s">
        <v>139</v>
      </c>
      <c r="M3396" t="s">
        <v>3090</v>
      </c>
    </row>
    <row r="3397" spans="1:13" x14ac:dyDescent="0.35">
      <c r="A3397" s="5">
        <v>45820</v>
      </c>
      <c r="B3397">
        <v>6</v>
      </c>
      <c r="C3397">
        <v>2025</v>
      </c>
      <c r="D3397">
        <v>2</v>
      </c>
      <c r="E3397">
        <v>3</v>
      </c>
      <c r="F3397" s="6">
        <v>5.5555555555555552E-2</v>
      </c>
      <c r="G3397" s="6">
        <v>6.25E-2</v>
      </c>
      <c r="H3397" s="42">
        <f t="shared" si="55"/>
        <v>0.16666666666666674</v>
      </c>
      <c r="I3397" t="s">
        <v>42</v>
      </c>
      <c r="J3397" t="s">
        <v>25</v>
      </c>
      <c r="K3397" t="s">
        <v>26</v>
      </c>
      <c r="L3397" t="s">
        <v>1196</v>
      </c>
      <c r="M3397" t="s">
        <v>3091</v>
      </c>
    </row>
    <row r="3398" spans="1:13" x14ac:dyDescent="0.35">
      <c r="A3398" s="5">
        <v>45820</v>
      </c>
      <c r="B3398">
        <v>6</v>
      </c>
      <c r="C3398">
        <v>2025</v>
      </c>
      <c r="D3398">
        <v>2</v>
      </c>
      <c r="E3398">
        <v>3</v>
      </c>
      <c r="F3398" s="6">
        <v>0.14930555555555555</v>
      </c>
      <c r="G3398" s="6">
        <v>0.15625</v>
      </c>
      <c r="H3398" s="42">
        <f t="shared" si="55"/>
        <v>0.16666666666666674</v>
      </c>
      <c r="I3398" t="s">
        <v>42</v>
      </c>
      <c r="J3398" t="s">
        <v>25</v>
      </c>
      <c r="K3398" t="s">
        <v>26</v>
      </c>
      <c r="L3398" t="s">
        <v>53</v>
      </c>
      <c r="M3398" t="s">
        <v>3092</v>
      </c>
    </row>
    <row r="3399" spans="1:13" x14ac:dyDescent="0.35">
      <c r="A3399" s="5">
        <v>45820</v>
      </c>
      <c r="B3399">
        <v>6</v>
      </c>
      <c r="C3399">
        <v>2025</v>
      </c>
      <c r="D3399">
        <v>2</v>
      </c>
      <c r="E3399">
        <v>3</v>
      </c>
      <c r="F3399" s="6">
        <v>0.27777777777777779</v>
      </c>
      <c r="G3399" s="6">
        <v>0.29166666666666669</v>
      </c>
      <c r="H3399" s="42">
        <f t="shared" si="55"/>
        <v>0.33333333333333348</v>
      </c>
      <c r="I3399" t="s">
        <v>56</v>
      </c>
      <c r="J3399" t="s">
        <v>30</v>
      </c>
      <c r="K3399" t="s">
        <v>52</v>
      </c>
      <c r="L3399" t="s">
        <v>57</v>
      </c>
      <c r="M3399" t="s">
        <v>1750</v>
      </c>
    </row>
    <row r="3400" spans="1:13" x14ac:dyDescent="0.35">
      <c r="A3400" s="5">
        <v>45821</v>
      </c>
      <c r="B3400">
        <v>6</v>
      </c>
      <c r="C3400">
        <v>2025</v>
      </c>
      <c r="D3400">
        <v>2</v>
      </c>
      <c r="E3400">
        <v>1</v>
      </c>
      <c r="F3400" s="6">
        <v>0.29166666666666669</v>
      </c>
      <c r="G3400" s="6">
        <v>0.30208333333333331</v>
      </c>
      <c r="H3400" s="42">
        <f>(G3400-F3400)*24</f>
        <v>0.24999999999999911</v>
      </c>
      <c r="I3400" t="s">
        <v>42</v>
      </c>
      <c r="J3400" t="s">
        <v>25</v>
      </c>
      <c r="K3400" t="s">
        <v>26</v>
      </c>
      <c r="L3400" t="s">
        <v>2358</v>
      </c>
      <c r="M3400" t="s">
        <v>3102</v>
      </c>
    </row>
    <row r="3401" spans="1:13" x14ac:dyDescent="0.35">
      <c r="A3401" s="5">
        <v>45821</v>
      </c>
      <c r="B3401">
        <v>6</v>
      </c>
      <c r="C3401">
        <v>2025</v>
      </c>
      <c r="D3401">
        <v>2</v>
      </c>
      <c r="E3401">
        <v>1</v>
      </c>
      <c r="F3401" s="6">
        <v>0.32291666666666669</v>
      </c>
      <c r="G3401" s="6">
        <v>0.33333333333333331</v>
      </c>
      <c r="H3401" s="42">
        <f t="shared" ref="H3401:H3426" si="56">(G3401-F3401)*24</f>
        <v>0.24999999999999911</v>
      </c>
      <c r="I3401" t="s">
        <v>84</v>
      </c>
      <c r="J3401" t="s">
        <v>25</v>
      </c>
      <c r="K3401" t="s">
        <v>26</v>
      </c>
      <c r="L3401" t="s">
        <v>183</v>
      </c>
      <c r="M3401" t="s">
        <v>3103</v>
      </c>
    </row>
    <row r="3402" spans="1:13" x14ac:dyDescent="0.35">
      <c r="A3402" s="5">
        <v>45821</v>
      </c>
      <c r="B3402">
        <v>6</v>
      </c>
      <c r="C3402">
        <v>2025</v>
      </c>
      <c r="D3402">
        <v>2</v>
      </c>
      <c r="E3402">
        <v>1</v>
      </c>
      <c r="F3402" s="6">
        <v>0.3576388888888889</v>
      </c>
      <c r="G3402" s="6">
        <v>0.3611111111111111</v>
      </c>
      <c r="H3402" s="42">
        <f t="shared" si="56"/>
        <v>8.3333333333333037E-2</v>
      </c>
      <c r="I3402" t="s">
        <v>84</v>
      </c>
      <c r="J3402" t="s">
        <v>25</v>
      </c>
      <c r="K3402" t="s">
        <v>26</v>
      </c>
      <c r="L3402" t="s">
        <v>47</v>
      </c>
      <c r="M3402" t="s">
        <v>5019</v>
      </c>
    </row>
    <row r="3403" spans="1:13" x14ac:dyDescent="0.35">
      <c r="A3403" s="5">
        <v>45821</v>
      </c>
      <c r="B3403">
        <v>6</v>
      </c>
      <c r="C3403">
        <v>2025</v>
      </c>
      <c r="D3403">
        <v>2</v>
      </c>
      <c r="E3403">
        <v>1</v>
      </c>
      <c r="F3403" s="6">
        <v>0.3611111111111111</v>
      </c>
      <c r="G3403" s="6">
        <v>0.375</v>
      </c>
      <c r="H3403" s="42">
        <f t="shared" si="56"/>
        <v>0.33333333333333348</v>
      </c>
      <c r="I3403" t="s">
        <v>84</v>
      </c>
      <c r="J3403" t="s">
        <v>25</v>
      </c>
      <c r="K3403" t="s">
        <v>26</v>
      </c>
      <c r="L3403" t="s">
        <v>47</v>
      </c>
      <c r="M3403" t="s">
        <v>3104</v>
      </c>
    </row>
    <row r="3404" spans="1:13" x14ac:dyDescent="0.35">
      <c r="A3404" s="5">
        <v>45821</v>
      </c>
      <c r="B3404">
        <v>6</v>
      </c>
      <c r="C3404">
        <v>2025</v>
      </c>
      <c r="D3404">
        <v>2</v>
      </c>
      <c r="E3404">
        <v>1</v>
      </c>
      <c r="F3404" s="6">
        <v>0.375</v>
      </c>
      <c r="G3404" s="6">
        <v>0.47916666666666669</v>
      </c>
      <c r="H3404" s="42">
        <f t="shared" si="56"/>
        <v>2.5000000000000004</v>
      </c>
      <c r="I3404" t="s">
        <v>84</v>
      </c>
      <c r="J3404" t="s">
        <v>38</v>
      </c>
      <c r="K3404" t="s">
        <v>39</v>
      </c>
      <c r="L3404" t="s">
        <v>47</v>
      </c>
      <c r="M3404" t="s">
        <v>3105</v>
      </c>
    </row>
    <row r="3405" spans="1:13" x14ac:dyDescent="0.35">
      <c r="A3405" s="5">
        <v>45821</v>
      </c>
      <c r="B3405">
        <v>6</v>
      </c>
      <c r="C3405">
        <v>2025</v>
      </c>
      <c r="D3405">
        <v>2</v>
      </c>
      <c r="E3405">
        <v>1</v>
      </c>
      <c r="F3405" s="6">
        <v>0.62152777777777779</v>
      </c>
      <c r="G3405" s="6">
        <v>0.625</v>
      </c>
      <c r="H3405" s="42">
        <f t="shared" si="56"/>
        <v>8.3333333333333037E-2</v>
      </c>
      <c r="I3405" t="s">
        <v>93</v>
      </c>
      <c r="J3405" t="s">
        <v>25</v>
      </c>
      <c r="K3405" t="s">
        <v>26</v>
      </c>
      <c r="L3405" t="s">
        <v>27</v>
      </c>
      <c r="M3405" t="s">
        <v>5020</v>
      </c>
    </row>
    <row r="3406" spans="1:13" x14ac:dyDescent="0.35">
      <c r="A3406" s="5">
        <v>45821</v>
      </c>
      <c r="B3406">
        <v>6</v>
      </c>
      <c r="C3406">
        <v>2025</v>
      </c>
      <c r="D3406">
        <v>2</v>
      </c>
      <c r="E3406">
        <v>2</v>
      </c>
      <c r="F3406" s="6">
        <v>0.625</v>
      </c>
      <c r="G3406" s="6">
        <v>0.63541666666666663</v>
      </c>
      <c r="H3406" s="42">
        <f t="shared" si="56"/>
        <v>0.24999999999999911</v>
      </c>
      <c r="I3406" t="s">
        <v>93</v>
      </c>
      <c r="J3406" t="s">
        <v>25</v>
      </c>
      <c r="K3406" t="s">
        <v>26</v>
      </c>
      <c r="L3406" t="s">
        <v>27</v>
      </c>
      <c r="M3406" t="s">
        <v>3106</v>
      </c>
    </row>
    <row r="3407" spans="1:13" x14ac:dyDescent="0.35">
      <c r="A3407" s="5">
        <v>45821</v>
      </c>
      <c r="B3407">
        <v>6</v>
      </c>
      <c r="C3407">
        <v>2025</v>
      </c>
      <c r="D3407">
        <v>2</v>
      </c>
      <c r="E3407">
        <v>2</v>
      </c>
      <c r="F3407" s="6">
        <v>0.65277777777777779</v>
      </c>
      <c r="G3407" s="6">
        <v>0.65972222222222221</v>
      </c>
      <c r="H3407" s="42">
        <f t="shared" si="56"/>
        <v>0.16666666666666607</v>
      </c>
      <c r="I3407" t="s">
        <v>42</v>
      </c>
      <c r="J3407" t="s">
        <v>25</v>
      </c>
      <c r="K3407" t="s">
        <v>26</v>
      </c>
      <c r="L3407" t="s">
        <v>1196</v>
      </c>
      <c r="M3407" t="s">
        <v>3107</v>
      </c>
    </row>
    <row r="3408" spans="1:13" x14ac:dyDescent="0.35">
      <c r="A3408" s="5">
        <v>45821</v>
      </c>
      <c r="B3408">
        <v>6</v>
      </c>
      <c r="C3408">
        <v>2025</v>
      </c>
      <c r="D3408">
        <v>2</v>
      </c>
      <c r="E3408">
        <v>2</v>
      </c>
      <c r="F3408" s="6">
        <v>0.66666666666666663</v>
      </c>
      <c r="G3408" s="6">
        <v>0.67361111111111116</v>
      </c>
      <c r="H3408" s="42">
        <f t="shared" si="56"/>
        <v>0.16666666666666874</v>
      </c>
      <c r="I3408" t="s">
        <v>42</v>
      </c>
      <c r="J3408" t="s">
        <v>25</v>
      </c>
      <c r="K3408" t="s">
        <v>26</v>
      </c>
      <c r="L3408" t="s">
        <v>53</v>
      </c>
      <c r="M3408" t="s">
        <v>3108</v>
      </c>
    </row>
    <row r="3409" spans="1:13" x14ac:dyDescent="0.35">
      <c r="A3409" s="5">
        <v>45821</v>
      </c>
      <c r="B3409">
        <v>6</v>
      </c>
      <c r="C3409">
        <v>2025</v>
      </c>
      <c r="D3409">
        <v>2</v>
      </c>
      <c r="E3409">
        <v>2</v>
      </c>
      <c r="F3409" s="6">
        <v>0.68402777777777779</v>
      </c>
      <c r="G3409" s="6">
        <v>0.6875</v>
      </c>
      <c r="H3409" s="42">
        <f t="shared" si="56"/>
        <v>8.3333333333333037E-2</v>
      </c>
      <c r="I3409" t="s">
        <v>42</v>
      </c>
      <c r="J3409" t="s">
        <v>25</v>
      </c>
      <c r="K3409" t="s">
        <v>26</v>
      </c>
      <c r="L3409" t="s">
        <v>1196</v>
      </c>
      <c r="M3409" t="s">
        <v>3109</v>
      </c>
    </row>
    <row r="3410" spans="1:13" x14ac:dyDescent="0.35">
      <c r="A3410" s="5">
        <v>45821</v>
      </c>
      <c r="B3410">
        <v>6</v>
      </c>
      <c r="C3410">
        <v>2025</v>
      </c>
      <c r="D3410">
        <v>2</v>
      </c>
      <c r="E3410">
        <v>2</v>
      </c>
      <c r="F3410" s="6">
        <v>0.70486111111111116</v>
      </c>
      <c r="G3410" s="6">
        <v>0.70833333333333337</v>
      </c>
      <c r="H3410" s="42">
        <f t="shared" si="56"/>
        <v>8.3333333333333037E-2</v>
      </c>
      <c r="I3410" t="s">
        <v>419</v>
      </c>
      <c r="J3410" t="s">
        <v>25</v>
      </c>
      <c r="K3410" t="s">
        <v>26</v>
      </c>
      <c r="L3410" t="s">
        <v>432</v>
      </c>
      <c r="M3410" t="s">
        <v>3110</v>
      </c>
    </row>
    <row r="3411" spans="1:13" x14ac:dyDescent="0.35">
      <c r="A3411" s="5">
        <v>45821</v>
      </c>
      <c r="B3411">
        <v>6</v>
      </c>
      <c r="C3411">
        <v>2025</v>
      </c>
      <c r="D3411">
        <v>2</v>
      </c>
      <c r="E3411">
        <v>2</v>
      </c>
      <c r="F3411" s="6">
        <v>0.70833333333333337</v>
      </c>
      <c r="G3411" s="6">
        <v>0.71527777777777779</v>
      </c>
      <c r="H3411" s="42">
        <f t="shared" si="56"/>
        <v>0.16666666666666607</v>
      </c>
      <c r="I3411" t="s">
        <v>42</v>
      </c>
      <c r="J3411" t="s">
        <v>25</v>
      </c>
      <c r="K3411" t="s">
        <v>26</v>
      </c>
      <c r="L3411" t="s">
        <v>1196</v>
      </c>
      <c r="M3411" t="s">
        <v>3111</v>
      </c>
    </row>
    <row r="3412" spans="1:13" x14ac:dyDescent="0.35">
      <c r="A3412" s="5">
        <v>45821</v>
      </c>
      <c r="B3412">
        <v>6</v>
      </c>
      <c r="C3412">
        <v>2025</v>
      </c>
      <c r="D3412">
        <v>2</v>
      </c>
      <c r="E3412">
        <v>2</v>
      </c>
      <c r="F3412" s="6">
        <v>0.73611111111111116</v>
      </c>
      <c r="G3412" s="6">
        <v>0.75</v>
      </c>
      <c r="H3412" s="42">
        <f t="shared" si="56"/>
        <v>0.33333333333333215</v>
      </c>
      <c r="I3412" t="s">
        <v>56</v>
      </c>
      <c r="J3412" t="s">
        <v>30</v>
      </c>
      <c r="K3412" t="s">
        <v>52</v>
      </c>
      <c r="L3412" t="s">
        <v>57</v>
      </c>
      <c r="M3412" t="s">
        <v>3112</v>
      </c>
    </row>
    <row r="3413" spans="1:13" x14ac:dyDescent="0.35">
      <c r="A3413" s="5">
        <v>45821</v>
      </c>
      <c r="B3413">
        <v>6</v>
      </c>
      <c r="C3413">
        <v>2025</v>
      </c>
      <c r="D3413">
        <v>2</v>
      </c>
      <c r="E3413">
        <v>2</v>
      </c>
      <c r="F3413" s="6">
        <v>0.82638888888888884</v>
      </c>
      <c r="G3413" s="6">
        <v>0.83333333333333337</v>
      </c>
      <c r="H3413" s="42">
        <f t="shared" si="56"/>
        <v>0.16666666666666874</v>
      </c>
      <c r="I3413" t="s">
        <v>56</v>
      </c>
      <c r="J3413" t="s">
        <v>30</v>
      </c>
      <c r="K3413" t="s">
        <v>52</v>
      </c>
      <c r="L3413" t="s">
        <v>57</v>
      </c>
      <c r="M3413" t="s">
        <v>3113</v>
      </c>
    </row>
    <row r="3414" spans="1:13" x14ac:dyDescent="0.35">
      <c r="A3414" s="5">
        <v>45821</v>
      </c>
      <c r="B3414">
        <v>6</v>
      </c>
      <c r="C3414">
        <v>2025</v>
      </c>
      <c r="D3414">
        <v>2</v>
      </c>
      <c r="E3414">
        <v>2</v>
      </c>
      <c r="F3414" s="6">
        <v>0.84722222222222221</v>
      </c>
      <c r="G3414" s="6">
        <v>0.85416666666666663</v>
      </c>
      <c r="H3414" s="42">
        <f t="shared" si="56"/>
        <v>0.16666666666666607</v>
      </c>
      <c r="I3414" t="s">
        <v>165</v>
      </c>
      <c r="J3414" t="s">
        <v>25</v>
      </c>
      <c r="K3414" t="s">
        <v>26</v>
      </c>
      <c r="L3414" t="s">
        <v>475</v>
      </c>
      <c r="M3414" t="s">
        <v>3114</v>
      </c>
    </row>
    <row r="3415" spans="1:13" x14ac:dyDescent="0.35">
      <c r="A3415" s="5">
        <v>45821</v>
      </c>
      <c r="B3415">
        <v>6</v>
      </c>
      <c r="C3415">
        <v>2025</v>
      </c>
      <c r="D3415">
        <v>2</v>
      </c>
      <c r="E3415">
        <v>2</v>
      </c>
      <c r="F3415" s="6">
        <v>0.85416666666666663</v>
      </c>
      <c r="G3415" s="6">
        <v>0.86111111111111116</v>
      </c>
      <c r="H3415" s="42">
        <f t="shared" si="56"/>
        <v>0.16666666666666874</v>
      </c>
      <c r="I3415" t="s">
        <v>56</v>
      </c>
      <c r="J3415" t="s">
        <v>25</v>
      </c>
      <c r="K3415" t="s">
        <v>26</v>
      </c>
      <c r="L3415" t="s">
        <v>1842</v>
      </c>
      <c r="M3415" t="s">
        <v>3115</v>
      </c>
    </row>
    <row r="3416" spans="1:13" x14ac:dyDescent="0.35">
      <c r="A3416" s="5">
        <v>45821</v>
      </c>
      <c r="B3416">
        <v>6</v>
      </c>
      <c r="C3416">
        <v>2025</v>
      </c>
      <c r="D3416">
        <v>2</v>
      </c>
      <c r="E3416">
        <v>2</v>
      </c>
      <c r="F3416" s="6">
        <v>0.89583333333333337</v>
      </c>
      <c r="G3416" s="6">
        <v>0.90625</v>
      </c>
      <c r="H3416" s="42">
        <f t="shared" si="56"/>
        <v>0.24999999999999911</v>
      </c>
      <c r="I3416" t="s">
        <v>56</v>
      </c>
      <c r="J3416" t="s">
        <v>30</v>
      </c>
      <c r="K3416" t="s">
        <v>52</v>
      </c>
      <c r="L3416" t="s">
        <v>57</v>
      </c>
      <c r="M3416" t="s">
        <v>3116</v>
      </c>
    </row>
    <row r="3417" spans="1:13" x14ac:dyDescent="0.35">
      <c r="A3417" s="5">
        <v>45821</v>
      </c>
      <c r="B3417">
        <v>6</v>
      </c>
      <c r="C3417">
        <v>2025</v>
      </c>
      <c r="D3417">
        <v>2</v>
      </c>
      <c r="E3417">
        <v>2</v>
      </c>
      <c r="F3417" s="6">
        <v>0.65972222222222221</v>
      </c>
      <c r="G3417" s="6">
        <v>0.66666666666666663</v>
      </c>
      <c r="H3417" s="42">
        <f t="shared" si="56"/>
        <v>0.16666666666666607</v>
      </c>
      <c r="I3417" t="s">
        <v>215</v>
      </c>
      <c r="J3417" t="s">
        <v>25</v>
      </c>
      <c r="K3417" t="s">
        <v>26</v>
      </c>
      <c r="L3417" t="s">
        <v>47</v>
      </c>
      <c r="M3417" t="s">
        <v>3117</v>
      </c>
    </row>
    <row r="3418" spans="1:13" x14ac:dyDescent="0.35">
      <c r="A3418" s="5">
        <v>45821</v>
      </c>
      <c r="B3418">
        <v>6</v>
      </c>
      <c r="C3418">
        <v>2025</v>
      </c>
      <c r="D3418">
        <v>2</v>
      </c>
      <c r="E3418">
        <v>2</v>
      </c>
      <c r="F3418" s="6">
        <v>0.69791666666666663</v>
      </c>
      <c r="G3418" s="6">
        <v>0.70486111111111116</v>
      </c>
      <c r="H3418" s="42">
        <f t="shared" si="56"/>
        <v>0.16666666666666874</v>
      </c>
      <c r="I3418" t="s">
        <v>107</v>
      </c>
      <c r="J3418" t="s">
        <v>30</v>
      </c>
      <c r="K3418" t="s">
        <v>52</v>
      </c>
      <c r="L3418" t="s">
        <v>57</v>
      </c>
      <c r="M3418" t="s">
        <v>3118</v>
      </c>
    </row>
    <row r="3419" spans="1:13" x14ac:dyDescent="0.35">
      <c r="A3419" s="5">
        <v>45821</v>
      </c>
      <c r="B3419">
        <v>6</v>
      </c>
      <c r="C3419">
        <v>2025</v>
      </c>
      <c r="D3419">
        <v>2</v>
      </c>
      <c r="E3419">
        <v>2</v>
      </c>
      <c r="F3419" s="6">
        <v>0.73958333333333337</v>
      </c>
      <c r="G3419" s="6">
        <v>0.75</v>
      </c>
      <c r="H3419" s="42">
        <f t="shared" si="56"/>
        <v>0.24999999999999911</v>
      </c>
      <c r="I3419" t="s">
        <v>107</v>
      </c>
      <c r="J3419" t="s">
        <v>30</v>
      </c>
      <c r="K3419" t="s">
        <v>52</v>
      </c>
      <c r="L3419" t="s">
        <v>57</v>
      </c>
      <c r="M3419" t="s">
        <v>3119</v>
      </c>
    </row>
    <row r="3420" spans="1:13" x14ac:dyDescent="0.35">
      <c r="A3420" s="5">
        <v>45821</v>
      </c>
      <c r="B3420">
        <v>6</v>
      </c>
      <c r="C3420">
        <v>2025</v>
      </c>
      <c r="D3420">
        <v>2</v>
      </c>
      <c r="E3420">
        <v>2</v>
      </c>
      <c r="F3420" s="6">
        <v>0.79166666666666663</v>
      </c>
      <c r="G3420" s="6">
        <v>0.80555555555555558</v>
      </c>
      <c r="H3420" s="42">
        <f t="shared" si="56"/>
        <v>0.33333333333333481</v>
      </c>
      <c r="I3420" t="s">
        <v>107</v>
      </c>
      <c r="J3420" t="s">
        <v>30</v>
      </c>
      <c r="K3420" t="s">
        <v>52</v>
      </c>
      <c r="L3420" t="s">
        <v>57</v>
      </c>
      <c r="M3420" t="s">
        <v>3120</v>
      </c>
    </row>
    <row r="3421" spans="1:13" x14ac:dyDescent="0.35">
      <c r="A3421" s="5">
        <v>45821</v>
      </c>
      <c r="B3421">
        <v>6</v>
      </c>
      <c r="C3421">
        <v>2025</v>
      </c>
      <c r="D3421">
        <v>2</v>
      </c>
      <c r="E3421">
        <v>2</v>
      </c>
      <c r="F3421" s="6">
        <v>0.84722222222222221</v>
      </c>
      <c r="G3421" s="6">
        <v>0.875</v>
      </c>
      <c r="H3421" s="42">
        <f t="shared" si="56"/>
        <v>0.66666666666666696</v>
      </c>
      <c r="I3421" t="s">
        <v>107</v>
      </c>
      <c r="J3421" t="s">
        <v>38</v>
      </c>
      <c r="K3421" t="s">
        <v>103</v>
      </c>
      <c r="L3421" t="s">
        <v>3173</v>
      </c>
      <c r="M3421" t="s">
        <v>3121</v>
      </c>
    </row>
    <row r="3422" spans="1:13" x14ac:dyDescent="0.35">
      <c r="A3422" s="5">
        <v>45821</v>
      </c>
      <c r="B3422">
        <v>6</v>
      </c>
      <c r="C3422">
        <v>2025</v>
      </c>
      <c r="D3422">
        <v>2</v>
      </c>
      <c r="E3422">
        <v>2</v>
      </c>
      <c r="F3422" s="6">
        <v>0.89930555555555558</v>
      </c>
      <c r="G3422" s="6">
        <v>0.90277777777777779</v>
      </c>
      <c r="H3422" s="42">
        <f t="shared" si="56"/>
        <v>8.3333333333333037E-2</v>
      </c>
      <c r="I3422" t="s">
        <v>3029</v>
      </c>
      <c r="J3422" t="s">
        <v>25</v>
      </c>
      <c r="K3422" t="s">
        <v>26</v>
      </c>
      <c r="L3422" t="s">
        <v>47</v>
      </c>
      <c r="M3422" t="s">
        <v>3122</v>
      </c>
    </row>
    <row r="3423" spans="1:13" x14ac:dyDescent="0.35">
      <c r="A3423" s="5">
        <v>45821</v>
      </c>
      <c r="B3423">
        <v>6</v>
      </c>
      <c r="C3423">
        <v>2025</v>
      </c>
      <c r="D3423">
        <v>2</v>
      </c>
      <c r="E3423">
        <v>3</v>
      </c>
      <c r="F3423" s="6">
        <v>0.91666666666666663</v>
      </c>
      <c r="G3423" s="6">
        <v>0.92013888888888884</v>
      </c>
      <c r="H3423" s="42">
        <f t="shared" si="56"/>
        <v>8.3333333333333037E-2</v>
      </c>
      <c r="I3423" t="s">
        <v>56</v>
      </c>
      <c r="J3423" t="s">
        <v>30</v>
      </c>
      <c r="K3423" t="s">
        <v>52</v>
      </c>
      <c r="L3423" t="s">
        <v>57</v>
      </c>
      <c r="M3423" t="s">
        <v>5021</v>
      </c>
    </row>
    <row r="3424" spans="1:13" x14ac:dyDescent="0.35">
      <c r="A3424" s="5">
        <v>45821</v>
      </c>
      <c r="B3424">
        <v>6</v>
      </c>
      <c r="C3424">
        <v>2025</v>
      </c>
      <c r="D3424">
        <v>2</v>
      </c>
      <c r="E3424">
        <v>3</v>
      </c>
      <c r="F3424" s="6">
        <v>0.92013888888888884</v>
      </c>
      <c r="G3424" s="6">
        <v>0.92361111111111116</v>
      </c>
      <c r="H3424" s="42">
        <f t="shared" si="56"/>
        <v>8.3333333333335702E-2</v>
      </c>
      <c r="I3424" t="s">
        <v>419</v>
      </c>
      <c r="J3424" t="s">
        <v>25</v>
      </c>
      <c r="K3424" t="s">
        <v>26</v>
      </c>
      <c r="L3424" t="s">
        <v>3174</v>
      </c>
      <c r="M3424" t="s">
        <v>5022</v>
      </c>
    </row>
    <row r="3425" spans="1:13" x14ac:dyDescent="0.35">
      <c r="A3425" s="5">
        <v>45821</v>
      </c>
      <c r="B3425">
        <v>6</v>
      </c>
      <c r="C3425">
        <v>2025</v>
      </c>
      <c r="D3425">
        <v>2</v>
      </c>
      <c r="E3425">
        <v>3</v>
      </c>
      <c r="F3425" s="6">
        <v>0.25694444444444442</v>
      </c>
      <c r="G3425" s="6">
        <v>0.26041666666666669</v>
      </c>
      <c r="H3425" s="42">
        <f t="shared" si="56"/>
        <v>8.333333333333437E-2</v>
      </c>
      <c r="I3425" t="s">
        <v>419</v>
      </c>
      <c r="J3425" t="s">
        <v>25</v>
      </c>
      <c r="K3425" t="s">
        <v>26</v>
      </c>
      <c r="L3425" t="s">
        <v>3174</v>
      </c>
      <c r="M3425" t="s">
        <v>5023</v>
      </c>
    </row>
    <row r="3426" spans="1:13" x14ac:dyDescent="0.35">
      <c r="A3426" s="5">
        <v>45821</v>
      </c>
      <c r="B3426">
        <v>6</v>
      </c>
      <c r="C3426">
        <v>2025</v>
      </c>
      <c r="D3426">
        <v>2</v>
      </c>
      <c r="E3426">
        <v>3</v>
      </c>
      <c r="F3426" s="6">
        <v>0.26041666666666669</v>
      </c>
      <c r="G3426" s="6">
        <v>0.2638888888888889</v>
      </c>
      <c r="H3426" s="42">
        <f t="shared" si="56"/>
        <v>8.3333333333333037E-2</v>
      </c>
      <c r="I3426" t="s">
        <v>56</v>
      </c>
      <c r="J3426" t="s">
        <v>25</v>
      </c>
      <c r="K3426" t="s">
        <v>26</v>
      </c>
      <c r="L3426" t="s">
        <v>3175</v>
      </c>
      <c r="M3426" t="s">
        <v>5024</v>
      </c>
    </row>
    <row r="3427" spans="1:13" x14ac:dyDescent="0.35">
      <c r="A3427" s="5">
        <v>45821</v>
      </c>
      <c r="B3427">
        <v>6</v>
      </c>
      <c r="C3427">
        <v>2025</v>
      </c>
      <c r="D3427">
        <v>2</v>
      </c>
      <c r="E3427">
        <v>3</v>
      </c>
      <c r="F3427" s="6">
        <v>0.28472222222222221</v>
      </c>
      <c r="G3427" s="6">
        <v>0.29166666666666669</v>
      </c>
      <c r="H3427" s="42">
        <f>(G3427-F3427)*24</f>
        <v>0.16666666666666741</v>
      </c>
      <c r="I3427" t="s">
        <v>56</v>
      </c>
      <c r="J3427" t="s">
        <v>30</v>
      </c>
      <c r="K3427" t="s">
        <v>52</v>
      </c>
      <c r="L3427" t="s">
        <v>57</v>
      </c>
      <c r="M3427" t="s">
        <v>462</v>
      </c>
    </row>
    <row r="3428" spans="1:13" x14ac:dyDescent="0.35">
      <c r="A3428" s="5">
        <v>45822</v>
      </c>
      <c r="B3428">
        <v>6</v>
      </c>
      <c r="C3428">
        <v>2025</v>
      </c>
      <c r="D3428">
        <v>2</v>
      </c>
      <c r="E3428">
        <v>1</v>
      </c>
      <c r="F3428" s="6">
        <v>0.29166666666666669</v>
      </c>
      <c r="G3428" s="6">
        <v>0.30208333333333331</v>
      </c>
      <c r="H3428" s="42">
        <f>(G3428-F3428)*24</f>
        <v>0.24999999999999911</v>
      </c>
      <c r="I3428" t="s">
        <v>56</v>
      </c>
      <c r="J3428" t="s">
        <v>30</v>
      </c>
      <c r="K3428" t="s">
        <v>52</v>
      </c>
      <c r="L3428" t="s">
        <v>57</v>
      </c>
      <c r="M3428" t="s">
        <v>3123</v>
      </c>
    </row>
    <row r="3429" spans="1:13" x14ac:dyDescent="0.35">
      <c r="A3429" s="5">
        <v>45822</v>
      </c>
      <c r="B3429">
        <v>6</v>
      </c>
      <c r="C3429">
        <v>2025</v>
      </c>
      <c r="D3429">
        <v>2</v>
      </c>
      <c r="E3429">
        <v>1</v>
      </c>
      <c r="F3429" s="6">
        <v>0.30208333333333331</v>
      </c>
      <c r="G3429" s="6">
        <v>0.31944444444444442</v>
      </c>
      <c r="H3429" s="42">
        <f>(G3429-F3429)*24</f>
        <v>0.41666666666666652</v>
      </c>
      <c r="I3429" t="s">
        <v>24</v>
      </c>
      <c r="J3429" t="s">
        <v>38</v>
      </c>
      <c r="K3429" t="s">
        <v>39</v>
      </c>
      <c r="L3429" t="s">
        <v>47</v>
      </c>
      <c r="M3429" t="s">
        <v>3124</v>
      </c>
    </row>
    <row r="3430" spans="1:13" x14ac:dyDescent="0.35">
      <c r="A3430" s="5">
        <v>45822</v>
      </c>
      <c r="B3430">
        <v>6</v>
      </c>
      <c r="C3430">
        <v>2025</v>
      </c>
      <c r="D3430">
        <v>2</v>
      </c>
      <c r="E3430">
        <v>1</v>
      </c>
      <c r="F3430" s="6">
        <v>0.3611111111111111</v>
      </c>
      <c r="G3430" s="6">
        <v>0.36805555555555558</v>
      </c>
      <c r="H3430" s="42">
        <f>(G3430-F3430)*24</f>
        <v>0.16666666666666741</v>
      </c>
      <c r="I3430" t="s">
        <v>56</v>
      </c>
      <c r="J3430" t="s">
        <v>30</v>
      </c>
      <c r="K3430" t="s">
        <v>52</v>
      </c>
      <c r="L3430" t="s">
        <v>57</v>
      </c>
      <c r="M3430" t="s">
        <v>1702</v>
      </c>
    </row>
    <row r="3431" spans="1:13" x14ac:dyDescent="0.35">
      <c r="A3431" s="5">
        <v>45822</v>
      </c>
      <c r="B3431">
        <v>6</v>
      </c>
      <c r="C3431">
        <v>2025</v>
      </c>
      <c r="D3431">
        <v>2</v>
      </c>
      <c r="E3431">
        <v>1</v>
      </c>
      <c r="F3431" s="6">
        <v>0.40277777777777779</v>
      </c>
      <c r="G3431" s="6">
        <v>0.40625</v>
      </c>
      <c r="H3431" s="42">
        <f>(G3431-F3431)*24</f>
        <v>8.3333333333333037E-2</v>
      </c>
      <c r="I3431" t="s">
        <v>56</v>
      </c>
      <c r="J3431" t="s">
        <v>30</v>
      </c>
      <c r="K3431" t="s">
        <v>52</v>
      </c>
      <c r="L3431" t="s">
        <v>57</v>
      </c>
      <c r="M3431" t="s">
        <v>3125</v>
      </c>
    </row>
    <row r="3432" spans="1:13" x14ac:dyDescent="0.35">
      <c r="A3432" s="5">
        <v>45822</v>
      </c>
      <c r="B3432">
        <v>6</v>
      </c>
      <c r="C3432">
        <v>2025</v>
      </c>
      <c r="D3432">
        <v>2</v>
      </c>
      <c r="E3432">
        <v>1</v>
      </c>
      <c r="F3432" s="6">
        <v>0.4236111111111111</v>
      </c>
      <c r="G3432" s="6">
        <v>0.42708333333333331</v>
      </c>
      <c r="H3432" s="42">
        <f t="shared" ref="H3432:H3447" si="57">(G3432-F3432)*24</f>
        <v>8.3333333333333037E-2</v>
      </c>
      <c r="I3432" t="s">
        <v>56</v>
      </c>
      <c r="J3432" t="s">
        <v>30</v>
      </c>
      <c r="K3432" t="s">
        <v>52</v>
      </c>
      <c r="L3432" t="s">
        <v>57</v>
      </c>
      <c r="M3432" t="s">
        <v>3126</v>
      </c>
    </row>
    <row r="3433" spans="1:13" x14ac:dyDescent="0.35">
      <c r="A3433" s="5">
        <v>45822</v>
      </c>
      <c r="B3433">
        <v>6</v>
      </c>
      <c r="C3433">
        <v>2025</v>
      </c>
      <c r="D3433">
        <v>2</v>
      </c>
      <c r="E3433">
        <v>1</v>
      </c>
      <c r="F3433" s="6">
        <v>0.4375</v>
      </c>
      <c r="G3433" s="6">
        <v>0.44791666666666669</v>
      </c>
      <c r="H3433" s="42">
        <f t="shared" si="57"/>
        <v>0.25000000000000044</v>
      </c>
      <c r="I3433" t="s">
        <v>66</v>
      </c>
      <c r="J3433" t="s">
        <v>25</v>
      </c>
      <c r="K3433" t="s">
        <v>26</v>
      </c>
      <c r="L3433" t="s">
        <v>2590</v>
      </c>
      <c r="M3433" t="s">
        <v>3127</v>
      </c>
    </row>
    <row r="3434" spans="1:13" x14ac:dyDescent="0.35">
      <c r="A3434" s="5">
        <v>45822</v>
      </c>
      <c r="B3434">
        <v>6</v>
      </c>
      <c r="C3434">
        <v>2025</v>
      </c>
      <c r="D3434">
        <v>2</v>
      </c>
      <c r="E3434">
        <v>1</v>
      </c>
      <c r="F3434" s="6">
        <v>0.47222222222222221</v>
      </c>
      <c r="G3434" s="6">
        <v>0.47916666666666669</v>
      </c>
      <c r="H3434" s="42">
        <f t="shared" si="57"/>
        <v>0.16666666666666741</v>
      </c>
      <c r="I3434" t="s">
        <v>42</v>
      </c>
      <c r="J3434" t="s">
        <v>25</v>
      </c>
      <c r="K3434" t="s">
        <v>26</v>
      </c>
      <c r="L3434" t="s">
        <v>1196</v>
      </c>
      <c r="M3434" t="s">
        <v>3128</v>
      </c>
    </row>
    <row r="3435" spans="1:13" x14ac:dyDescent="0.35">
      <c r="A3435" s="5">
        <v>45822</v>
      </c>
      <c r="B3435">
        <v>6</v>
      </c>
      <c r="C3435">
        <v>2025</v>
      </c>
      <c r="D3435">
        <v>2</v>
      </c>
      <c r="E3435">
        <v>1</v>
      </c>
      <c r="F3435" s="6">
        <v>0.53472222222222221</v>
      </c>
      <c r="G3435" s="6">
        <v>0.54166666666666663</v>
      </c>
      <c r="H3435" s="42">
        <f t="shared" si="57"/>
        <v>0.16666666666666607</v>
      </c>
      <c r="I3435" t="s">
        <v>56</v>
      </c>
      <c r="J3435" t="s">
        <v>30</v>
      </c>
      <c r="K3435" t="s">
        <v>52</v>
      </c>
      <c r="L3435" t="s">
        <v>57</v>
      </c>
      <c r="M3435" t="s">
        <v>3129</v>
      </c>
    </row>
    <row r="3436" spans="1:13" x14ac:dyDescent="0.35">
      <c r="A3436" s="5">
        <v>45822</v>
      </c>
      <c r="B3436">
        <v>6</v>
      </c>
      <c r="C3436">
        <v>2025</v>
      </c>
      <c r="D3436">
        <v>2</v>
      </c>
      <c r="E3436">
        <v>1</v>
      </c>
      <c r="F3436" s="6">
        <v>0.55208333333333337</v>
      </c>
      <c r="G3436" s="6">
        <v>0.5625</v>
      </c>
      <c r="H3436" s="42">
        <f t="shared" si="57"/>
        <v>0.24999999999999911</v>
      </c>
      <c r="I3436" t="s">
        <v>56</v>
      </c>
      <c r="J3436" t="s">
        <v>30</v>
      </c>
      <c r="K3436" t="s">
        <v>52</v>
      </c>
      <c r="L3436" t="s">
        <v>57</v>
      </c>
      <c r="M3436" t="s">
        <v>3130</v>
      </c>
    </row>
    <row r="3437" spans="1:13" x14ac:dyDescent="0.35">
      <c r="A3437" s="5">
        <v>45822</v>
      </c>
      <c r="B3437">
        <v>6</v>
      </c>
      <c r="C3437">
        <v>2025</v>
      </c>
      <c r="D3437">
        <v>2</v>
      </c>
      <c r="E3437">
        <v>1</v>
      </c>
      <c r="F3437" s="6">
        <v>0.57291666666666663</v>
      </c>
      <c r="G3437" s="6">
        <v>0.59027777777777779</v>
      </c>
      <c r="H3437" s="42">
        <f t="shared" si="57"/>
        <v>0.41666666666666785</v>
      </c>
      <c r="I3437" t="s">
        <v>24</v>
      </c>
      <c r="J3437" t="s">
        <v>38</v>
      </c>
      <c r="K3437" t="s">
        <v>39</v>
      </c>
      <c r="L3437" t="s">
        <v>47</v>
      </c>
      <c r="M3437" t="s">
        <v>3131</v>
      </c>
    </row>
    <row r="3438" spans="1:13" x14ac:dyDescent="0.35">
      <c r="A3438" s="5">
        <v>45822</v>
      </c>
      <c r="B3438">
        <v>6</v>
      </c>
      <c r="C3438">
        <v>2025</v>
      </c>
      <c r="D3438">
        <v>2</v>
      </c>
      <c r="E3438">
        <v>1</v>
      </c>
      <c r="F3438" s="6">
        <v>0.62152777777777779</v>
      </c>
      <c r="G3438" s="6">
        <v>0.625</v>
      </c>
      <c r="H3438" s="42">
        <f t="shared" si="57"/>
        <v>8.3333333333333037E-2</v>
      </c>
      <c r="I3438" t="s">
        <v>42</v>
      </c>
      <c r="J3438" t="s">
        <v>25</v>
      </c>
      <c r="K3438" t="s">
        <v>26</v>
      </c>
      <c r="L3438" t="s">
        <v>1196</v>
      </c>
      <c r="M3438" t="s">
        <v>3132</v>
      </c>
    </row>
    <row r="3439" spans="1:13" x14ac:dyDescent="0.35">
      <c r="A3439" s="5">
        <v>45822</v>
      </c>
      <c r="B3439">
        <v>6</v>
      </c>
      <c r="C3439">
        <v>2025</v>
      </c>
      <c r="D3439">
        <v>2</v>
      </c>
      <c r="E3439">
        <v>2</v>
      </c>
      <c r="F3439" s="6">
        <v>0.72916666666666663</v>
      </c>
      <c r="G3439" s="6">
        <v>0.73611111111111116</v>
      </c>
      <c r="H3439" s="42">
        <f t="shared" si="57"/>
        <v>0.16666666666666874</v>
      </c>
      <c r="I3439" t="s">
        <v>84</v>
      </c>
      <c r="J3439" t="s">
        <v>25</v>
      </c>
      <c r="K3439" t="s">
        <v>26</v>
      </c>
      <c r="L3439" t="s">
        <v>183</v>
      </c>
      <c r="M3439" t="s">
        <v>3133</v>
      </c>
    </row>
    <row r="3440" spans="1:13" x14ac:dyDescent="0.35">
      <c r="A3440" s="5">
        <v>45822</v>
      </c>
      <c r="B3440">
        <v>6</v>
      </c>
      <c r="C3440">
        <v>2025</v>
      </c>
      <c r="D3440">
        <v>2</v>
      </c>
      <c r="E3440">
        <v>2</v>
      </c>
      <c r="F3440" s="6">
        <v>0.79166666666666663</v>
      </c>
      <c r="G3440" s="6">
        <v>0.79861111111111116</v>
      </c>
      <c r="H3440" s="42">
        <f t="shared" si="57"/>
        <v>0.16666666666666874</v>
      </c>
      <c r="I3440" t="s">
        <v>84</v>
      </c>
      <c r="J3440" t="s">
        <v>38</v>
      </c>
      <c r="K3440" t="s">
        <v>39</v>
      </c>
      <c r="L3440" t="s">
        <v>139</v>
      </c>
      <c r="M3440" t="s">
        <v>3134</v>
      </c>
    </row>
    <row r="3441" spans="1:13" x14ac:dyDescent="0.35">
      <c r="A3441" s="5">
        <v>45822</v>
      </c>
      <c r="B3441">
        <v>6</v>
      </c>
      <c r="C3441">
        <v>2025</v>
      </c>
      <c r="D3441">
        <v>2</v>
      </c>
      <c r="E3441">
        <v>2</v>
      </c>
      <c r="F3441" s="6">
        <v>0.79861111111111116</v>
      </c>
      <c r="G3441" s="6">
        <v>0.80555555555555558</v>
      </c>
      <c r="H3441" s="42">
        <f t="shared" si="57"/>
        <v>0.16666666666666607</v>
      </c>
      <c r="I3441" t="s">
        <v>56</v>
      </c>
      <c r="J3441" t="s">
        <v>30</v>
      </c>
      <c r="K3441" t="s">
        <v>52</v>
      </c>
      <c r="L3441" t="s">
        <v>57</v>
      </c>
      <c r="M3441" t="s">
        <v>5025</v>
      </c>
    </row>
    <row r="3442" spans="1:13" x14ac:dyDescent="0.35">
      <c r="A3442" s="5">
        <v>45822</v>
      </c>
      <c r="B3442">
        <v>6</v>
      </c>
      <c r="C3442">
        <v>2025</v>
      </c>
      <c r="D3442">
        <v>2</v>
      </c>
      <c r="E3442">
        <v>2</v>
      </c>
      <c r="F3442" s="6">
        <v>0.84722222222222221</v>
      </c>
      <c r="G3442" s="6">
        <v>0.85416666666666663</v>
      </c>
      <c r="H3442" s="42">
        <f t="shared" si="57"/>
        <v>0.16666666666666607</v>
      </c>
      <c r="I3442" t="s">
        <v>42</v>
      </c>
      <c r="J3442" t="s">
        <v>25</v>
      </c>
      <c r="K3442" t="s">
        <v>26</v>
      </c>
      <c r="L3442" t="s">
        <v>1196</v>
      </c>
      <c r="M3442" t="s">
        <v>3135</v>
      </c>
    </row>
    <row r="3443" spans="1:13" x14ac:dyDescent="0.35">
      <c r="A3443" s="5">
        <v>45822</v>
      </c>
      <c r="B3443">
        <v>6</v>
      </c>
      <c r="C3443">
        <v>2025</v>
      </c>
      <c r="D3443">
        <v>2</v>
      </c>
      <c r="E3443">
        <v>2</v>
      </c>
      <c r="F3443" s="6">
        <v>0.86111111111111116</v>
      </c>
      <c r="G3443" s="6">
        <v>0.86805555555555558</v>
      </c>
      <c r="H3443" s="42">
        <f t="shared" si="57"/>
        <v>0.16666666666666607</v>
      </c>
      <c r="I3443" t="s">
        <v>66</v>
      </c>
      <c r="J3443" t="s">
        <v>25</v>
      </c>
      <c r="K3443" t="s">
        <v>26</v>
      </c>
      <c r="L3443" t="s">
        <v>187</v>
      </c>
      <c r="M3443" t="s">
        <v>3136</v>
      </c>
    </row>
    <row r="3444" spans="1:13" x14ac:dyDescent="0.35">
      <c r="A3444" s="5">
        <v>45822</v>
      </c>
      <c r="B3444">
        <v>6</v>
      </c>
      <c r="C3444">
        <v>2025</v>
      </c>
      <c r="D3444">
        <v>2</v>
      </c>
      <c r="E3444">
        <v>3</v>
      </c>
      <c r="F3444" s="6">
        <v>0.92708333333333337</v>
      </c>
      <c r="G3444" s="6">
        <v>0.93055555555555558</v>
      </c>
      <c r="H3444" s="42">
        <f t="shared" si="57"/>
        <v>8.3333333333333037E-2</v>
      </c>
      <c r="I3444" t="s">
        <v>3177</v>
      </c>
      <c r="J3444" t="s">
        <v>25</v>
      </c>
      <c r="K3444" t="s">
        <v>26</v>
      </c>
      <c r="L3444" t="s">
        <v>1196</v>
      </c>
      <c r="M3444" t="s">
        <v>3137</v>
      </c>
    </row>
    <row r="3445" spans="1:13" x14ac:dyDescent="0.35">
      <c r="A3445" s="5">
        <v>45822</v>
      </c>
      <c r="B3445">
        <v>6</v>
      </c>
      <c r="C3445">
        <v>2025</v>
      </c>
      <c r="D3445">
        <v>2</v>
      </c>
      <c r="E3445">
        <v>3</v>
      </c>
      <c r="F3445" s="6">
        <v>0.93402777777777779</v>
      </c>
      <c r="G3445" s="6">
        <v>0.9375</v>
      </c>
      <c r="H3445" s="42">
        <f t="shared" si="57"/>
        <v>8.3333333333333037E-2</v>
      </c>
      <c r="I3445" t="s">
        <v>42</v>
      </c>
      <c r="J3445" t="s">
        <v>25</v>
      </c>
      <c r="K3445" t="s">
        <v>26</v>
      </c>
      <c r="L3445" t="s">
        <v>53</v>
      </c>
      <c r="M3445" t="s">
        <v>3138</v>
      </c>
    </row>
    <row r="3446" spans="1:13" x14ac:dyDescent="0.35">
      <c r="A3446" s="5">
        <v>45822</v>
      </c>
      <c r="B3446">
        <v>6</v>
      </c>
      <c r="C3446">
        <v>2025</v>
      </c>
      <c r="D3446">
        <v>2</v>
      </c>
      <c r="E3446">
        <v>3</v>
      </c>
      <c r="F3446" s="6">
        <v>0.9375</v>
      </c>
      <c r="G3446" s="6">
        <v>0.94097222222222221</v>
      </c>
      <c r="H3446" s="42">
        <f t="shared" si="57"/>
        <v>8.3333333333333037E-2</v>
      </c>
      <c r="I3446" t="s">
        <v>42</v>
      </c>
      <c r="J3446" t="s">
        <v>25</v>
      </c>
      <c r="K3446" t="s">
        <v>26</v>
      </c>
      <c r="L3446" t="s">
        <v>53</v>
      </c>
      <c r="M3446" t="s">
        <v>3139</v>
      </c>
    </row>
    <row r="3447" spans="1:13" x14ac:dyDescent="0.35">
      <c r="A3447" s="5">
        <v>45822</v>
      </c>
      <c r="B3447">
        <v>6</v>
      </c>
      <c r="C3447">
        <v>2025</v>
      </c>
      <c r="D3447">
        <v>2</v>
      </c>
      <c r="E3447">
        <v>3</v>
      </c>
      <c r="F3447" s="6">
        <v>0.94097222222222221</v>
      </c>
      <c r="G3447" s="6">
        <v>0.95138888888888884</v>
      </c>
      <c r="H3447" s="42">
        <f t="shared" si="57"/>
        <v>0.24999999999999911</v>
      </c>
      <c r="I3447" t="s">
        <v>112</v>
      </c>
      <c r="J3447" t="s">
        <v>25</v>
      </c>
      <c r="K3447" t="s">
        <v>26</v>
      </c>
      <c r="L3447" t="s">
        <v>47</v>
      </c>
      <c r="M3447" t="s">
        <v>3140</v>
      </c>
    </row>
    <row r="3448" spans="1:13" x14ac:dyDescent="0.35">
      <c r="A3448" s="5">
        <v>45822</v>
      </c>
      <c r="B3448">
        <v>6</v>
      </c>
      <c r="C3448">
        <v>2025</v>
      </c>
      <c r="D3448">
        <v>2</v>
      </c>
      <c r="E3448">
        <v>3</v>
      </c>
      <c r="F3448" s="6">
        <v>0.95833333333333337</v>
      </c>
      <c r="G3448" s="6">
        <v>0.96180555555555558</v>
      </c>
      <c r="H3448" s="42">
        <f t="shared" ref="H3448:H3460" si="58">(G3448-F3448)*24</f>
        <v>8.3333333333333037E-2</v>
      </c>
      <c r="I3448" t="s">
        <v>42</v>
      </c>
      <c r="J3448" t="s">
        <v>25</v>
      </c>
      <c r="K3448" t="s">
        <v>26</v>
      </c>
      <c r="L3448" t="s">
        <v>53</v>
      </c>
      <c r="M3448" t="s">
        <v>3141</v>
      </c>
    </row>
    <row r="3449" spans="1:13" x14ac:dyDescent="0.35">
      <c r="A3449" s="5">
        <v>45822</v>
      </c>
      <c r="B3449">
        <v>6</v>
      </c>
      <c r="C3449">
        <v>2025</v>
      </c>
      <c r="D3449">
        <v>2</v>
      </c>
      <c r="E3449">
        <v>3</v>
      </c>
      <c r="F3449" s="6">
        <v>0.97222222222222221</v>
      </c>
      <c r="G3449" s="6">
        <v>0.97569444444444442</v>
      </c>
      <c r="H3449" s="42">
        <f t="shared" si="58"/>
        <v>8.3333333333333037E-2</v>
      </c>
      <c r="I3449" t="s">
        <v>56</v>
      </c>
      <c r="J3449" t="s">
        <v>30</v>
      </c>
      <c r="K3449" t="s">
        <v>52</v>
      </c>
      <c r="L3449" t="s">
        <v>57</v>
      </c>
      <c r="M3449" t="s">
        <v>3142</v>
      </c>
    </row>
    <row r="3450" spans="1:13" x14ac:dyDescent="0.35">
      <c r="A3450" s="5">
        <v>45822</v>
      </c>
      <c r="B3450">
        <v>6</v>
      </c>
      <c r="C3450">
        <v>2025</v>
      </c>
      <c r="D3450">
        <v>2</v>
      </c>
      <c r="E3450">
        <v>3</v>
      </c>
      <c r="F3450" s="6">
        <v>0.98263888888888884</v>
      </c>
      <c r="G3450" s="6">
        <v>0.99305555555555558</v>
      </c>
      <c r="H3450" s="42">
        <f t="shared" si="58"/>
        <v>0.25000000000000178</v>
      </c>
      <c r="I3450" t="s">
        <v>56</v>
      </c>
      <c r="J3450" t="s">
        <v>30</v>
      </c>
      <c r="K3450" t="s">
        <v>52</v>
      </c>
      <c r="L3450" t="s">
        <v>57</v>
      </c>
      <c r="M3450" t="s">
        <v>3143</v>
      </c>
    </row>
    <row r="3451" spans="1:13" x14ac:dyDescent="0.35">
      <c r="A3451" s="5">
        <v>45822</v>
      </c>
      <c r="B3451">
        <v>6</v>
      </c>
      <c r="C3451">
        <v>2025</v>
      </c>
      <c r="D3451">
        <v>2</v>
      </c>
      <c r="E3451">
        <v>3</v>
      </c>
      <c r="F3451" s="6">
        <v>0</v>
      </c>
      <c r="G3451" s="6">
        <v>1.0416666666666666E-2</v>
      </c>
      <c r="H3451" s="42">
        <f t="shared" si="58"/>
        <v>0.25</v>
      </c>
      <c r="I3451" t="s">
        <v>56</v>
      </c>
      <c r="J3451" t="s">
        <v>30</v>
      </c>
      <c r="K3451" t="s">
        <v>52</v>
      </c>
      <c r="L3451" t="s">
        <v>57</v>
      </c>
      <c r="M3451" t="s">
        <v>3144</v>
      </c>
    </row>
    <row r="3452" spans="1:13" x14ac:dyDescent="0.35">
      <c r="A3452" s="5">
        <v>45822</v>
      </c>
      <c r="B3452">
        <v>6</v>
      </c>
      <c r="C3452">
        <v>2025</v>
      </c>
      <c r="D3452">
        <v>2</v>
      </c>
      <c r="E3452">
        <v>3</v>
      </c>
      <c r="F3452" s="6">
        <v>4.1666666666666664E-2</v>
      </c>
      <c r="G3452" s="6">
        <v>5.5555555555555552E-2</v>
      </c>
      <c r="H3452" s="42">
        <f t="shared" si="58"/>
        <v>0.33333333333333331</v>
      </c>
      <c r="I3452" t="s">
        <v>56</v>
      </c>
      <c r="J3452" t="s">
        <v>30</v>
      </c>
      <c r="K3452" t="s">
        <v>52</v>
      </c>
      <c r="L3452" t="s">
        <v>57</v>
      </c>
      <c r="M3452" t="s">
        <v>3145</v>
      </c>
    </row>
    <row r="3453" spans="1:13" x14ac:dyDescent="0.35">
      <c r="A3453" s="5">
        <v>45822</v>
      </c>
      <c r="B3453">
        <v>6</v>
      </c>
      <c r="C3453">
        <v>2025</v>
      </c>
      <c r="D3453">
        <v>2</v>
      </c>
      <c r="E3453">
        <v>3</v>
      </c>
      <c r="F3453" s="6">
        <v>8.3333333333333329E-2</v>
      </c>
      <c r="G3453" s="6">
        <v>0.11458333333333333</v>
      </c>
      <c r="H3453" s="42">
        <f t="shared" si="58"/>
        <v>0.75</v>
      </c>
      <c r="I3453" t="s">
        <v>56</v>
      </c>
      <c r="J3453" t="s">
        <v>30</v>
      </c>
      <c r="K3453" t="s">
        <v>52</v>
      </c>
      <c r="L3453" t="s">
        <v>57</v>
      </c>
      <c r="M3453" t="s">
        <v>3146</v>
      </c>
    </row>
    <row r="3454" spans="1:13" x14ac:dyDescent="0.35">
      <c r="A3454" s="5">
        <v>45822</v>
      </c>
      <c r="B3454">
        <v>6</v>
      </c>
      <c r="C3454">
        <v>2025</v>
      </c>
      <c r="D3454">
        <v>2</v>
      </c>
      <c r="E3454">
        <v>3</v>
      </c>
      <c r="F3454" s="6">
        <v>0.11805555555555555</v>
      </c>
      <c r="G3454" s="6">
        <v>0.125</v>
      </c>
      <c r="H3454" s="42">
        <f t="shared" si="58"/>
        <v>0.16666666666666674</v>
      </c>
      <c r="I3454" t="s">
        <v>56</v>
      </c>
      <c r="J3454" t="s">
        <v>30</v>
      </c>
      <c r="K3454" t="s">
        <v>52</v>
      </c>
      <c r="L3454" t="s">
        <v>57</v>
      </c>
      <c r="M3454" t="s">
        <v>3147</v>
      </c>
    </row>
    <row r="3455" spans="1:13" x14ac:dyDescent="0.35">
      <c r="A3455" s="5">
        <v>45822</v>
      </c>
      <c r="B3455">
        <v>6</v>
      </c>
      <c r="C3455">
        <v>2025</v>
      </c>
      <c r="D3455">
        <v>2</v>
      </c>
      <c r="E3455">
        <v>3</v>
      </c>
      <c r="F3455" s="6">
        <v>0.13541666666666666</v>
      </c>
      <c r="G3455" s="6">
        <v>0.1388888888888889</v>
      </c>
      <c r="H3455" s="42">
        <f t="shared" si="58"/>
        <v>8.3333333333333703E-2</v>
      </c>
      <c r="I3455" t="s">
        <v>56</v>
      </c>
      <c r="J3455" t="s">
        <v>30</v>
      </c>
      <c r="K3455" t="s">
        <v>52</v>
      </c>
      <c r="L3455" t="s">
        <v>57</v>
      </c>
      <c r="M3455" t="s">
        <v>3148</v>
      </c>
    </row>
    <row r="3456" spans="1:13" x14ac:dyDescent="0.35">
      <c r="A3456" s="5">
        <v>45822</v>
      </c>
      <c r="B3456">
        <v>6</v>
      </c>
      <c r="C3456">
        <v>2025</v>
      </c>
      <c r="D3456">
        <v>2</v>
      </c>
      <c r="E3456">
        <v>3</v>
      </c>
      <c r="F3456" s="6">
        <v>0.14930555555555555</v>
      </c>
      <c r="G3456" s="6">
        <v>0.15277777777777779</v>
      </c>
      <c r="H3456" s="42">
        <f t="shared" si="58"/>
        <v>8.3333333333333703E-2</v>
      </c>
      <c r="I3456" t="s">
        <v>42</v>
      </c>
      <c r="J3456" t="s">
        <v>25</v>
      </c>
      <c r="K3456" t="s">
        <v>26</v>
      </c>
      <c r="L3456" t="s">
        <v>1196</v>
      </c>
      <c r="M3456" t="s">
        <v>3149</v>
      </c>
    </row>
    <row r="3457" spans="1:13" x14ac:dyDescent="0.35">
      <c r="A3457" s="5">
        <v>45822</v>
      </c>
      <c r="B3457">
        <v>6</v>
      </c>
      <c r="C3457">
        <v>2025</v>
      </c>
      <c r="D3457">
        <v>2</v>
      </c>
      <c r="E3457">
        <v>3</v>
      </c>
      <c r="F3457" s="6">
        <v>0.18055555555555555</v>
      </c>
      <c r="G3457" s="6">
        <v>0.2013888888888889</v>
      </c>
      <c r="H3457" s="42">
        <f t="shared" si="58"/>
        <v>0.50000000000000022</v>
      </c>
      <c r="I3457" t="s">
        <v>66</v>
      </c>
      <c r="J3457" t="s">
        <v>38</v>
      </c>
      <c r="K3457" t="s">
        <v>39</v>
      </c>
      <c r="L3457" t="s">
        <v>47</v>
      </c>
      <c r="M3457" t="s">
        <v>3150</v>
      </c>
    </row>
    <row r="3458" spans="1:13" x14ac:dyDescent="0.35">
      <c r="A3458" s="5">
        <v>45822</v>
      </c>
      <c r="B3458">
        <v>6</v>
      </c>
      <c r="C3458">
        <v>2025</v>
      </c>
      <c r="D3458">
        <v>2</v>
      </c>
      <c r="E3458">
        <v>3</v>
      </c>
      <c r="F3458" s="6">
        <v>0.23958333333333334</v>
      </c>
      <c r="G3458" s="6">
        <v>0.24305555555555555</v>
      </c>
      <c r="H3458" s="42">
        <f t="shared" si="58"/>
        <v>8.3333333333333037E-2</v>
      </c>
      <c r="I3458" t="s">
        <v>42</v>
      </c>
      <c r="J3458" t="s">
        <v>25</v>
      </c>
      <c r="K3458" t="s">
        <v>26</v>
      </c>
      <c r="L3458" t="s">
        <v>1196</v>
      </c>
      <c r="M3458" t="s">
        <v>3151</v>
      </c>
    </row>
    <row r="3459" spans="1:13" x14ac:dyDescent="0.35">
      <c r="A3459" s="5">
        <v>45822</v>
      </c>
      <c r="B3459">
        <v>6</v>
      </c>
      <c r="C3459">
        <v>2025</v>
      </c>
      <c r="D3459">
        <v>2</v>
      </c>
      <c r="E3459">
        <v>3</v>
      </c>
      <c r="F3459" s="6">
        <v>0.27430555555555558</v>
      </c>
      <c r="G3459" s="6">
        <v>0.29166666666666669</v>
      </c>
      <c r="H3459" s="42">
        <f t="shared" si="58"/>
        <v>0.41666666666666652</v>
      </c>
      <c r="I3459" t="s">
        <v>56</v>
      </c>
      <c r="J3459" t="s">
        <v>30</v>
      </c>
      <c r="K3459" t="s">
        <v>52</v>
      </c>
      <c r="L3459" t="s">
        <v>57</v>
      </c>
      <c r="M3459" t="s">
        <v>3152</v>
      </c>
    </row>
    <row r="3460" spans="1:13" x14ac:dyDescent="0.35">
      <c r="A3460" s="5">
        <v>45823</v>
      </c>
      <c r="B3460">
        <v>6</v>
      </c>
      <c r="C3460">
        <v>2025</v>
      </c>
      <c r="D3460">
        <v>2</v>
      </c>
      <c r="E3460">
        <v>1</v>
      </c>
      <c r="F3460" s="6">
        <v>0.3263888888888889</v>
      </c>
      <c r="G3460" s="6">
        <v>0.33333333333333331</v>
      </c>
      <c r="H3460" s="42">
        <f t="shared" si="58"/>
        <v>0.16666666666666607</v>
      </c>
      <c r="I3460" t="s">
        <v>56</v>
      </c>
      <c r="J3460" t="s">
        <v>30</v>
      </c>
      <c r="K3460" t="s">
        <v>52</v>
      </c>
      <c r="L3460" t="s">
        <v>57</v>
      </c>
      <c r="M3460" t="s">
        <v>3153</v>
      </c>
    </row>
    <row r="3461" spans="1:13" x14ac:dyDescent="0.35">
      <c r="A3461" s="5">
        <v>45823</v>
      </c>
      <c r="B3461">
        <v>6</v>
      </c>
      <c r="C3461">
        <v>2025</v>
      </c>
      <c r="D3461">
        <v>2</v>
      </c>
      <c r="E3461">
        <v>1</v>
      </c>
      <c r="F3461" s="6">
        <v>0.3576388888888889</v>
      </c>
      <c r="G3461" s="6">
        <v>0.36458333333333331</v>
      </c>
      <c r="H3461" s="42">
        <f t="shared" ref="H3461:H3484" si="59">(G3461-F3461)*24</f>
        <v>0.16666666666666607</v>
      </c>
      <c r="I3461" t="s">
        <v>42</v>
      </c>
      <c r="J3461" t="s">
        <v>25</v>
      </c>
      <c r="K3461" t="s">
        <v>26</v>
      </c>
      <c r="L3461" t="s">
        <v>53</v>
      </c>
      <c r="M3461" t="s">
        <v>3154</v>
      </c>
    </row>
    <row r="3462" spans="1:13" x14ac:dyDescent="0.35">
      <c r="A3462" s="5">
        <v>45823</v>
      </c>
      <c r="B3462">
        <v>6</v>
      </c>
      <c r="C3462">
        <v>2025</v>
      </c>
      <c r="D3462">
        <v>2</v>
      </c>
      <c r="E3462">
        <v>1</v>
      </c>
      <c r="F3462" s="6">
        <v>0.36458333333333331</v>
      </c>
      <c r="G3462" s="6">
        <v>0.375</v>
      </c>
      <c r="H3462" s="42">
        <f t="shared" si="59"/>
        <v>0.25000000000000044</v>
      </c>
      <c r="I3462" t="s">
        <v>84</v>
      </c>
      <c r="J3462" t="s">
        <v>38</v>
      </c>
      <c r="K3462" t="s">
        <v>39</v>
      </c>
      <c r="L3462" t="s">
        <v>47</v>
      </c>
      <c r="M3462" t="s">
        <v>5026</v>
      </c>
    </row>
    <row r="3463" spans="1:13" x14ac:dyDescent="0.35">
      <c r="A3463" s="5">
        <v>45823</v>
      </c>
      <c r="B3463">
        <v>6</v>
      </c>
      <c r="C3463">
        <v>2025</v>
      </c>
      <c r="D3463">
        <v>2</v>
      </c>
      <c r="E3463">
        <v>1</v>
      </c>
      <c r="F3463" s="6">
        <v>0.47222222222222221</v>
      </c>
      <c r="G3463" s="6">
        <v>0.50694444444444442</v>
      </c>
      <c r="H3463" s="42">
        <f t="shared" si="59"/>
        <v>0.83333333333333304</v>
      </c>
      <c r="I3463" t="s">
        <v>24</v>
      </c>
      <c r="J3463" t="s">
        <v>38</v>
      </c>
      <c r="K3463" t="s">
        <v>39</v>
      </c>
      <c r="L3463" t="s">
        <v>139</v>
      </c>
      <c r="M3463" t="s">
        <v>5027</v>
      </c>
    </row>
    <row r="3464" spans="1:13" x14ac:dyDescent="0.35">
      <c r="A3464" s="5">
        <v>45823</v>
      </c>
      <c r="B3464">
        <v>6</v>
      </c>
      <c r="C3464">
        <v>2025</v>
      </c>
      <c r="D3464">
        <v>2</v>
      </c>
      <c r="E3464">
        <v>1</v>
      </c>
      <c r="F3464" s="6">
        <v>0.51388888888888884</v>
      </c>
      <c r="G3464" s="6">
        <v>0.52083333333333337</v>
      </c>
      <c r="H3464" s="42">
        <f t="shared" si="59"/>
        <v>0.16666666666666874</v>
      </c>
      <c r="I3464" t="s">
        <v>56</v>
      </c>
      <c r="J3464" t="s">
        <v>30</v>
      </c>
      <c r="K3464" t="s">
        <v>52</v>
      </c>
      <c r="L3464" t="s">
        <v>57</v>
      </c>
      <c r="M3464" t="s">
        <v>3155</v>
      </c>
    </row>
    <row r="3465" spans="1:13" x14ac:dyDescent="0.35">
      <c r="A3465" s="5">
        <v>45823</v>
      </c>
      <c r="B3465">
        <v>6</v>
      </c>
      <c r="C3465">
        <v>2025</v>
      </c>
      <c r="D3465">
        <v>2</v>
      </c>
      <c r="E3465">
        <v>1</v>
      </c>
      <c r="F3465" s="6">
        <v>0.60763888888888884</v>
      </c>
      <c r="G3465" s="6">
        <v>0.61111111111111116</v>
      </c>
      <c r="H3465" s="42">
        <f t="shared" si="59"/>
        <v>8.3333333333335702E-2</v>
      </c>
      <c r="I3465" t="s">
        <v>56</v>
      </c>
      <c r="J3465" t="s">
        <v>30</v>
      </c>
      <c r="K3465" t="s">
        <v>52</v>
      </c>
      <c r="L3465" t="s">
        <v>57</v>
      </c>
      <c r="M3465" t="s">
        <v>3156</v>
      </c>
    </row>
    <row r="3466" spans="1:13" x14ac:dyDescent="0.35">
      <c r="A3466" s="5">
        <v>45823</v>
      </c>
      <c r="B3466">
        <v>6</v>
      </c>
      <c r="C3466">
        <v>2025</v>
      </c>
      <c r="D3466">
        <v>2</v>
      </c>
      <c r="E3466">
        <v>2</v>
      </c>
      <c r="F3466" s="6">
        <v>0.625</v>
      </c>
      <c r="G3466" s="6">
        <v>0.63194444444444442</v>
      </c>
      <c r="H3466" s="42">
        <f t="shared" si="59"/>
        <v>0.16666666666666607</v>
      </c>
      <c r="I3466" t="s">
        <v>112</v>
      </c>
      <c r="J3466" t="s">
        <v>25</v>
      </c>
      <c r="K3466" t="s">
        <v>26</v>
      </c>
      <c r="L3466" t="s">
        <v>53</v>
      </c>
      <c r="M3466" t="s">
        <v>3157</v>
      </c>
    </row>
    <row r="3467" spans="1:13" x14ac:dyDescent="0.35">
      <c r="A3467" s="5">
        <v>45823</v>
      </c>
      <c r="B3467">
        <v>6</v>
      </c>
      <c r="C3467">
        <v>2025</v>
      </c>
      <c r="D3467">
        <v>2</v>
      </c>
      <c r="E3467">
        <v>2</v>
      </c>
      <c r="F3467" s="6">
        <v>0.68055555555555558</v>
      </c>
      <c r="G3467" s="6">
        <v>0.6875</v>
      </c>
      <c r="H3467" s="42">
        <f t="shared" si="59"/>
        <v>0.16666666666666607</v>
      </c>
      <c r="I3467" t="s">
        <v>56</v>
      </c>
      <c r="J3467" t="s">
        <v>30</v>
      </c>
      <c r="K3467" t="s">
        <v>52</v>
      </c>
      <c r="L3467" t="s">
        <v>57</v>
      </c>
      <c r="M3467" t="s">
        <v>3158</v>
      </c>
    </row>
    <row r="3468" spans="1:13" x14ac:dyDescent="0.35">
      <c r="A3468" s="5">
        <v>45823</v>
      </c>
      <c r="B3468">
        <v>6</v>
      </c>
      <c r="C3468">
        <v>2025</v>
      </c>
      <c r="D3468">
        <v>2</v>
      </c>
      <c r="E3468">
        <v>2</v>
      </c>
      <c r="F3468" s="6">
        <v>0.69097222222222221</v>
      </c>
      <c r="G3468" s="6">
        <v>0.69791666666666663</v>
      </c>
      <c r="H3468" s="42">
        <f t="shared" si="59"/>
        <v>0.16666666666666607</v>
      </c>
      <c r="I3468" t="s">
        <v>42</v>
      </c>
      <c r="J3468" t="s">
        <v>25</v>
      </c>
      <c r="K3468" t="s">
        <v>26</v>
      </c>
      <c r="L3468" t="s">
        <v>1196</v>
      </c>
      <c r="M3468" t="s">
        <v>3159</v>
      </c>
    </row>
    <row r="3469" spans="1:13" x14ac:dyDescent="0.35">
      <c r="A3469" s="5">
        <v>45823</v>
      </c>
      <c r="B3469">
        <v>6</v>
      </c>
      <c r="C3469">
        <v>2025</v>
      </c>
      <c r="D3469">
        <v>2</v>
      </c>
      <c r="E3469">
        <v>2</v>
      </c>
      <c r="F3469" s="6">
        <v>0.74652777777777779</v>
      </c>
      <c r="G3469" s="6">
        <v>0.75</v>
      </c>
      <c r="H3469" s="42">
        <f t="shared" si="59"/>
        <v>8.3333333333333037E-2</v>
      </c>
      <c r="I3469" t="s">
        <v>56</v>
      </c>
      <c r="J3469" t="s">
        <v>30</v>
      </c>
      <c r="K3469" t="s">
        <v>52</v>
      </c>
      <c r="L3469" t="s">
        <v>57</v>
      </c>
      <c r="M3469" t="s">
        <v>3160</v>
      </c>
    </row>
    <row r="3470" spans="1:13" x14ac:dyDescent="0.35">
      <c r="A3470" s="5">
        <v>45823</v>
      </c>
      <c r="B3470">
        <v>6</v>
      </c>
      <c r="C3470">
        <v>2025</v>
      </c>
      <c r="D3470">
        <v>2</v>
      </c>
      <c r="E3470">
        <v>2</v>
      </c>
      <c r="F3470" s="6">
        <v>0.79166666666666663</v>
      </c>
      <c r="G3470" s="6">
        <v>0.80902777777777779</v>
      </c>
      <c r="H3470" s="42">
        <f t="shared" si="59"/>
        <v>0.41666666666666785</v>
      </c>
      <c r="I3470" t="s">
        <v>56</v>
      </c>
      <c r="J3470" t="s">
        <v>30</v>
      </c>
      <c r="K3470" t="s">
        <v>52</v>
      </c>
      <c r="L3470" t="s">
        <v>57</v>
      </c>
      <c r="M3470" t="s">
        <v>5028</v>
      </c>
    </row>
    <row r="3471" spans="1:13" x14ac:dyDescent="0.35">
      <c r="A3471" s="5">
        <v>45823</v>
      </c>
      <c r="B3471">
        <v>6</v>
      </c>
      <c r="C3471">
        <v>2025</v>
      </c>
      <c r="D3471">
        <v>2</v>
      </c>
      <c r="E3471">
        <v>2</v>
      </c>
      <c r="F3471" s="6">
        <v>0.84027777777777779</v>
      </c>
      <c r="G3471" s="6">
        <v>0.84722222222222221</v>
      </c>
      <c r="H3471" s="42">
        <f t="shared" si="59"/>
        <v>0.16666666666666607</v>
      </c>
      <c r="I3471" t="s">
        <v>112</v>
      </c>
      <c r="J3471" t="s">
        <v>25</v>
      </c>
      <c r="K3471" t="s">
        <v>26</v>
      </c>
      <c r="L3471" t="s">
        <v>47</v>
      </c>
      <c r="M3471" t="s">
        <v>5029</v>
      </c>
    </row>
    <row r="3472" spans="1:13" x14ac:dyDescent="0.35">
      <c r="A3472" s="5">
        <v>45823</v>
      </c>
      <c r="B3472">
        <v>6</v>
      </c>
      <c r="C3472">
        <v>2025</v>
      </c>
      <c r="D3472">
        <v>2</v>
      </c>
      <c r="E3472">
        <v>2</v>
      </c>
      <c r="F3472" s="6">
        <v>0.85069444444444442</v>
      </c>
      <c r="G3472" s="6">
        <v>0.85763888888888884</v>
      </c>
      <c r="H3472" s="42">
        <f t="shared" si="59"/>
        <v>0.16666666666666607</v>
      </c>
      <c r="I3472" t="s">
        <v>42</v>
      </c>
      <c r="J3472" t="s">
        <v>25</v>
      </c>
      <c r="K3472" t="s">
        <v>26</v>
      </c>
      <c r="L3472" t="s">
        <v>1196</v>
      </c>
      <c r="M3472" t="s">
        <v>3161</v>
      </c>
    </row>
    <row r="3473" spans="1:13" x14ac:dyDescent="0.35">
      <c r="A3473" s="5">
        <v>45823</v>
      </c>
      <c r="B3473">
        <v>6</v>
      </c>
      <c r="C3473">
        <v>2025</v>
      </c>
      <c r="D3473">
        <v>2</v>
      </c>
      <c r="E3473">
        <v>2</v>
      </c>
      <c r="F3473" s="6">
        <v>0.63541666666666663</v>
      </c>
      <c r="G3473" s="6">
        <v>0.64236111111111116</v>
      </c>
      <c r="H3473" s="42">
        <f t="shared" si="59"/>
        <v>0.16666666666666874</v>
      </c>
      <c r="I3473" t="s">
        <v>367</v>
      </c>
      <c r="J3473" t="s">
        <v>25</v>
      </c>
      <c r="K3473" t="s">
        <v>26</v>
      </c>
      <c r="L3473" t="s">
        <v>1196</v>
      </c>
      <c r="M3473" t="s">
        <v>3162</v>
      </c>
    </row>
    <row r="3474" spans="1:13" x14ac:dyDescent="0.35">
      <c r="A3474" s="5">
        <v>45823</v>
      </c>
      <c r="B3474">
        <v>6</v>
      </c>
      <c r="C3474">
        <v>2025</v>
      </c>
      <c r="D3474">
        <v>2</v>
      </c>
      <c r="E3474">
        <v>2</v>
      </c>
      <c r="F3474" s="6">
        <v>0.65972222222222221</v>
      </c>
      <c r="G3474" s="6">
        <v>0.66666666666666663</v>
      </c>
      <c r="H3474" s="42">
        <f t="shared" si="59"/>
        <v>0.16666666666666607</v>
      </c>
      <c r="I3474" t="s">
        <v>33</v>
      </c>
      <c r="J3474" t="s">
        <v>30</v>
      </c>
      <c r="K3474" t="s">
        <v>52</v>
      </c>
      <c r="L3474" t="s">
        <v>57</v>
      </c>
      <c r="M3474" t="s">
        <v>3163</v>
      </c>
    </row>
    <row r="3475" spans="1:13" x14ac:dyDescent="0.35">
      <c r="A3475" s="5">
        <v>45823</v>
      </c>
      <c r="B3475">
        <v>6</v>
      </c>
      <c r="C3475">
        <v>2025</v>
      </c>
      <c r="D3475">
        <v>2</v>
      </c>
      <c r="E3475">
        <v>2</v>
      </c>
      <c r="F3475" s="6">
        <v>0.66666666666666663</v>
      </c>
      <c r="G3475" s="6">
        <v>0.68055555555555558</v>
      </c>
      <c r="H3475" s="42">
        <f t="shared" si="59"/>
        <v>0.33333333333333481</v>
      </c>
      <c r="I3475" t="s">
        <v>24</v>
      </c>
      <c r="J3475" t="s">
        <v>25</v>
      </c>
      <c r="K3475" t="s">
        <v>26</v>
      </c>
      <c r="L3475" t="s">
        <v>3176</v>
      </c>
      <c r="M3475" t="s">
        <v>3164</v>
      </c>
    </row>
    <row r="3476" spans="1:13" x14ac:dyDescent="0.35">
      <c r="A3476" s="5">
        <v>45823</v>
      </c>
      <c r="B3476">
        <v>6</v>
      </c>
      <c r="C3476">
        <v>2025</v>
      </c>
      <c r="D3476">
        <v>2</v>
      </c>
      <c r="E3476">
        <v>2</v>
      </c>
      <c r="F3476" s="6">
        <v>0.68055555555555558</v>
      </c>
      <c r="G3476" s="6">
        <v>0.69444444444444442</v>
      </c>
      <c r="H3476" s="42">
        <f t="shared" si="59"/>
        <v>0.33333333333333215</v>
      </c>
      <c r="I3476" t="s">
        <v>1008</v>
      </c>
      <c r="J3476" t="s">
        <v>25</v>
      </c>
      <c r="K3476" t="s">
        <v>26</v>
      </c>
      <c r="L3476" t="s">
        <v>47</v>
      </c>
      <c r="M3476" t="s">
        <v>3165</v>
      </c>
    </row>
    <row r="3477" spans="1:13" x14ac:dyDescent="0.35">
      <c r="A3477" s="5">
        <v>45823</v>
      </c>
      <c r="B3477">
        <v>6</v>
      </c>
      <c r="C3477">
        <v>2025</v>
      </c>
      <c r="D3477">
        <v>2</v>
      </c>
      <c r="E3477">
        <v>2</v>
      </c>
      <c r="F3477" s="6">
        <v>0.72916666666666663</v>
      </c>
      <c r="G3477" s="6">
        <v>0.73263888888888884</v>
      </c>
      <c r="H3477" s="42">
        <f t="shared" si="59"/>
        <v>8.3333333333333037E-2</v>
      </c>
      <c r="I3477" t="s">
        <v>367</v>
      </c>
      <c r="J3477" t="s">
        <v>25</v>
      </c>
      <c r="K3477" t="s">
        <v>26</v>
      </c>
      <c r="L3477" t="s">
        <v>1196</v>
      </c>
      <c r="M3477" t="s">
        <v>3166</v>
      </c>
    </row>
    <row r="3478" spans="1:13" x14ac:dyDescent="0.35">
      <c r="A3478" s="5">
        <v>45823</v>
      </c>
      <c r="B3478">
        <v>6</v>
      </c>
      <c r="C3478">
        <v>2025</v>
      </c>
      <c r="D3478">
        <v>2</v>
      </c>
      <c r="E3478">
        <v>2</v>
      </c>
      <c r="F3478" s="6">
        <v>0.74652777777777779</v>
      </c>
      <c r="G3478" s="6">
        <v>0.75</v>
      </c>
      <c r="H3478" s="42">
        <f t="shared" si="59"/>
        <v>8.3333333333333037E-2</v>
      </c>
      <c r="I3478" t="s">
        <v>33</v>
      </c>
      <c r="J3478" t="s">
        <v>30</v>
      </c>
      <c r="K3478" t="s">
        <v>52</v>
      </c>
      <c r="L3478" t="s">
        <v>57</v>
      </c>
      <c r="M3478" t="s">
        <v>702</v>
      </c>
    </row>
    <row r="3479" spans="1:13" x14ac:dyDescent="0.35">
      <c r="A3479" s="5">
        <v>45823</v>
      </c>
      <c r="B3479">
        <v>6</v>
      </c>
      <c r="C3479">
        <v>2025</v>
      </c>
      <c r="D3479">
        <v>2</v>
      </c>
      <c r="E3479">
        <v>2</v>
      </c>
      <c r="F3479" s="6">
        <v>0.79166666666666663</v>
      </c>
      <c r="G3479" s="6">
        <v>0.80555555555555558</v>
      </c>
      <c r="H3479" s="42">
        <f t="shared" si="59"/>
        <v>0.33333333333333481</v>
      </c>
      <c r="I3479" t="s">
        <v>33</v>
      </c>
      <c r="J3479" t="s">
        <v>30</v>
      </c>
      <c r="K3479" t="s">
        <v>52</v>
      </c>
      <c r="L3479" t="s">
        <v>57</v>
      </c>
      <c r="M3479" t="s">
        <v>3167</v>
      </c>
    </row>
    <row r="3480" spans="1:13" x14ac:dyDescent="0.35">
      <c r="A3480" s="5">
        <v>45823</v>
      </c>
      <c r="B3480">
        <v>6</v>
      </c>
      <c r="C3480">
        <v>2025</v>
      </c>
      <c r="D3480">
        <v>2</v>
      </c>
      <c r="E3480">
        <v>2</v>
      </c>
      <c r="F3480" s="6">
        <v>0.82986111111111116</v>
      </c>
      <c r="G3480" s="6">
        <v>0.88888888888888884</v>
      </c>
      <c r="H3480" s="42">
        <f t="shared" si="59"/>
        <v>1.4166666666666643</v>
      </c>
      <c r="I3480" t="s">
        <v>577</v>
      </c>
      <c r="J3480" t="s">
        <v>25</v>
      </c>
      <c r="K3480" t="s">
        <v>26</v>
      </c>
      <c r="L3480" t="s">
        <v>2048</v>
      </c>
      <c r="M3480" t="s">
        <v>3168</v>
      </c>
    </row>
    <row r="3481" spans="1:13" x14ac:dyDescent="0.35">
      <c r="A3481" s="5">
        <v>45823</v>
      </c>
      <c r="B3481">
        <v>6</v>
      </c>
      <c r="C3481">
        <v>2025</v>
      </c>
      <c r="D3481">
        <v>2</v>
      </c>
      <c r="E3481">
        <v>2</v>
      </c>
      <c r="F3481" s="6">
        <v>0.88888888888888884</v>
      </c>
      <c r="G3481" s="6">
        <v>0.91666666666666663</v>
      </c>
      <c r="H3481" s="42">
        <f t="shared" si="59"/>
        <v>0.66666666666666696</v>
      </c>
      <c r="I3481" t="s">
        <v>24</v>
      </c>
      <c r="J3481" t="s">
        <v>25</v>
      </c>
      <c r="K3481" t="s">
        <v>26</v>
      </c>
      <c r="L3481" t="s">
        <v>3176</v>
      </c>
      <c r="M3481" t="s">
        <v>3169</v>
      </c>
    </row>
    <row r="3482" spans="1:13" x14ac:dyDescent="0.35">
      <c r="A3482" s="5">
        <v>45823</v>
      </c>
      <c r="B3482">
        <v>6</v>
      </c>
      <c r="C3482">
        <v>2025</v>
      </c>
      <c r="D3482">
        <v>2</v>
      </c>
      <c r="E3482">
        <v>3</v>
      </c>
      <c r="F3482" s="6">
        <v>0.96180555555555558</v>
      </c>
      <c r="G3482" s="6">
        <v>0.98958333333333337</v>
      </c>
      <c r="H3482" s="42">
        <f t="shared" si="59"/>
        <v>0.66666666666666696</v>
      </c>
      <c r="I3482" t="s">
        <v>56</v>
      </c>
      <c r="J3482" t="s">
        <v>25</v>
      </c>
      <c r="K3482" t="s">
        <v>26</v>
      </c>
      <c r="L3482" t="s">
        <v>3175</v>
      </c>
      <c r="M3482" t="s">
        <v>5030</v>
      </c>
    </row>
    <row r="3483" spans="1:13" x14ac:dyDescent="0.35">
      <c r="A3483" s="5">
        <v>45823</v>
      </c>
      <c r="B3483">
        <v>6</v>
      </c>
      <c r="C3483">
        <v>2025</v>
      </c>
      <c r="D3483">
        <v>2</v>
      </c>
      <c r="E3483">
        <v>3</v>
      </c>
      <c r="F3483" s="6">
        <v>0.17708333333333334</v>
      </c>
      <c r="G3483" s="6">
        <v>0.19097222222222221</v>
      </c>
      <c r="H3483" s="42">
        <f t="shared" si="59"/>
        <v>0.33333333333333282</v>
      </c>
      <c r="I3483" t="s">
        <v>56</v>
      </c>
      <c r="J3483" t="s">
        <v>30</v>
      </c>
      <c r="K3483" t="s">
        <v>52</v>
      </c>
      <c r="L3483" t="s">
        <v>57</v>
      </c>
      <c r="M3483" t="s">
        <v>3170</v>
      </c>
    </row>
    <row r="3484" spans="1:13" x14ac:dyDescent="0.35">
      <c r="A3484" s="5">
        <v>45823</v>
      </c>
      <c r="B3484">
        <v>6</v>
      </c>
      <c r="C3484">
        <v>2025</v>
      </c>
      <c r="D3484">
        <v>2</v>
      </c>
      <c r="E3484">
        <v>3</v>
      </c>
      <c r="F3484" s="6">
        <v>0.19444444444444445</v>
      </c>
      <c r="G3484" s="6">
        <v>0.21180555555555555</v>
      </c>
      <c r="H3484" s="42">
        <f t="shared" si="59"/>
        <v>0.41666666666666652</v>
      </c>
      <c r="I3484" t="s">
        <v>168</v>
      </c>
      <c r="J3484" t="s">
        <v>38</v>
      </c>
      <c r="K3484" t="s">
        <v>39</v>
      </c>
      <c r="L3484" t="s">
        <v>47</v>
      </c>
      <c r="M3484" t="s">
        <v>3171</v>
      </c>
    </row>
    <row r="3485" spans="1:13" x14ac:dyDescent="0.35">
      <c r="A3485" s="5">
        <v>45823</v>
      </c>
      <c r="B3485">
        <v>6</v>
      </c>
      <c r="C3485">
        <v>2025</v>
      </c>
      <c r="D3485">
        <v>2</v>
      </c>
      <c r="E3485">
        <v>3</v>
      </c>
      <c r="F3485" s="6">
        <v>0.21180555555555555</v>
      </c>
      <c r="G3485" s="6">
        <v>0.22569444444444445</v>
      </c>
      <c r="H3485" s="42">
        <f>(G3485-F3485)*24</f>
        <v>0.33333333333333348</v>
      </c>
      <c r="I3485" t="s">
        <v>168</v>
      </c>
      <c r="J3485" t="s">
        <v>25</v>
      </c>
      <c r="K3485" t="s">
        <v>26</v>
      </c>
      <c r="L3485" t="s">
        <v>47</v>
      </c>
      <c r="M3485" t="s">
        <v>3172</v>
      </c>
    </row>
    <row r="3486" spans="1:13" x14ac:dyDescent="0.35">
      <c r="A3486" s="5">
        <v>45824</v>
      </c>
      <c r="B3486">
        <v>6</v>
      </c>
      <c r="C3486">
        <v>2025</v>
      </c>
      <c r="D3486">
        <v>3</v>
      </c>
      <c r="E3486">
        <v>1</v>
      </c>
      <c r="F3486" s="6">
        <v>0.29166666666666669</v>
      </c>
      <c r="G3486" s="6">
        <v>0.3125</v>
      </c>
      <c r="H3486" s="42">
        <f>(G3486-F3486)*24</f>
        <v>0.49999999999999956</v>
      </c>
      <c r="I3486" t="s">
        <v>107</v>
      </c>
      <c r="J3486" t="s">
        <v>30</v>
      </c>
      <c r="K3486" t="s">
        <v>52</v>
      </c>
      <c r="L3486" t="s">
        <v>57</v>
      </c>
      <c r="M3486" t="s">
        <v>3178</v>
      </c>
    </row>
    <row r="3487" spans="1:13" x14ac:dyDescent="0.35">
      <c r="A3487" s="5">
        <v>45824</v>
      </c>
      <c r="B3487">
        <v>6</v>
      </c>
      <c r="C3487">
        <v>2025</v>
      </c>
      <c r="D3487">
        <v>3</v>
      </c>
      <c r="E3487">
        <v>1</v>
      </c>
      <c r="F3487" s="6">
        <v>0.31944444444444442</v>
      </c>
      <c r="G3487" s="6">
        <v>0.3298611111111111</v>
      </c>
      <c r="H3487" s="42">
        <f t="shared" ref="H3487:H3509" si="60">(G3487-F3487)*24</f>
        <v>0.25000000000000044</v>
      </c>
      <c r="I3487" t="s">
        <v>107</v>
      </c>
      <c r="J3487" t="s">
        <v>30</v>
      </c>
      <c r="K3487" t="s">
        <v>52</v>
      </c>
      <c r="L3487" t="s">
        <v>57</v>
      </c>
      <c r="M3487" t="s">
        <v>3179</v>
      </c>
    </row>
    <row r="3488" spans="1:13" x14ac:dyDescent="0.35">
      <c r="A3488" s="5">
        <v>45824</v>
      </c>
      <c r="B3488">
        <v>6</v>
      </c>
      <c r="C3488">
        <v>2025</v>
      </c>
      <c r="D3488">
        <v>3</v>
      </c>
      <c r="E3488">
        <v>1</v>
      </c>
      <c r="F3488" s="6">
        <v>0.3888888888888889</v>
      </c>
      <c r="G3488" s="6">
        <v>0.43402777777777779</v>
      </c>
      <c r="H3488" s="42">
        <f t="shared" si="60"/>
        <v>1.0833333333333335</v>
      </c>
      <c r="I3488" t="s">
        <v>84</v>
      </c>
      <c r="J3488" t="s">
        <v>38</v>
      </c>
      <c r="K3488" t="s">
        <v>39</v>
      </c>
      <c r="L3488" t="s">
        <v>3196</v>
      </c>
      <c r="M3488" t="s">
        <v>5325</v>
      </c>
    </row>
    <row r="3489" spans="1:13" x14ac:dyDescent="0.35">
      <c r="A3489" s="5">
        <v>45824</v>
      </c>
      <c r="B3489">
        <v>6</v>
      </c>
      <c r="C3489">
        <v>2025</v>
      </c>
      <c r="D3489">
        <v>3</v>
      </c>
      <c r="E3489">
        <v>1</v>
      </c>
      <c r="F3489" s="6">
        <v>0.44097222222222221</v>
      </c>
      <c r="G3489" s="6">
        <v>0.44791666666666669</v>
      </c>
      <c r="H3489" s="42">
        <f t="shared" si="60"/>
        <v>0.16666666666666741</v>
      </c>
      <c r="I3489" t="s">
        <v>84</v>
      </c>
      <c r="J3489" t="s">
        <v>25</v>
      </c>
      <c r="K3489" t="s">
        <v>26</v>
      </c>
      <c r="L3489" t="s">
        <v>47</v>
      </c>
      <c r="M3489" t="s">
        <v>3180</v>
      </c>
    </row>
    <row r="3490" spans="1:13" x14ac:dyDescent="0.35">
      <c r="A3490" s="5">
        <v>45824</v>
      </c>
      <c r="B3490">
        <v>6</v>
      </c>
      <c r="C3490">
        <v>2025</v>
      </c>
      <c r="D3490">
        <v>3</v>
      </c>
      <c r="E3490">
        <v>1</v>
      </c>
      <c r="F3490" s="6">
        <v>0.49652777777777779</v>
      </c>
      <c r="G3490" s="6">
        <v>0.5</v>
      </c>
      <c r="H3490" s="42">
        <f t="shared" si="60"/>
        <v>8.3333333333333037E-2</v>
      </c>
      <c r="I3490" t="s">
        <v>87</v>
      </c>
      <c r="J3490" t="s">
        <v>30</v>
      </c>
      <c r="K3490" t="s">
        <v>52</v>
      </c>
      <c r="L3490" t="s">
        <v>57</v>
      </c>
      <c r="M3490" t="s">
        <v>3181</v>
      </c>
    </row>
    <row r="3491" spans="1:13" x14ac:dyDescent="0.35">
      <c r="A3491" s="5">
        <v>45824</v>
      </c>
      <c r="B3491">
        <v>6</v>
      </c>
      <c r="C3491">
        <v>2025</v>
      </c>
      <c r="D3491">
        <v>3</v>
      </c>
      <c r="E3491">
        <v>1</v>
      </c>
      <c r="F3491" s="6">
        <v>0.5</v>
      </c>
      <c r="G3491" s="6">
        <v>0.51041666666666663</v>
      </c>
      <c r="H3491" s="42">
        <f t="shared" si="60"/>
        <v>0.24999999999999911</v>
      </c>
      <c r="I3491" t="s">
        <v>87</v>
      </c>
      <c r="J3491" t="s">
        <v>30</v>
      </c>
      <c r="K3491" t="s">
        <v>52</v>
      </c>
      <c r="L3491" t="s">
        <v>57</v>
      </c>
      <c r="M3491" t="s">
        <v>3182</v>
      </c>
    </row>
    <row r="3492" spans="1:13" x14ac:dyDescent="0.35">
      <c r="A3492" s="5">
        <v>45824</v>
      </c>
      <c r="B3492">
        <v>6</v>
      </c>
      <c r="C3492">
        <v>2025</v>
      </c>
      <c r="D3492">
        <v>3</v>
      </c>
      <c r="E3492">
        <v>1</v>
      </c>
      <c r="F3492" s="6">
        <v>0.51041666666666663</v>
      </c>
      <c r="G3492" s="6">
        <v>0.52083333333333337</v>
      </c>
      <c r="H3492" s="42">
        <f t="shared" si="60"/>
        <v>0.25000000000000178</v>
      </c>
      <c r="I3492" t="s">
        <v>84</v>
      </c>
      <c r="J3492" t="s">
        <v>38</v>
      </c>
      <c r="K3492" t="s">
        <v>39</v>
      </c>
      <c r="L3492" t="s">
        <v>3196</v>
      </c>
      <c r="M3492" t="s">
        <v>5326</v>
      </c>
    </row>
    <row r="3493" spans="1:13" x14ac:dyDescent="0.35">
      <c r="A3493" s="5">
        <v>45824</v>
      </c>
      <c r="B3493">
        <v>6</v>
      </c>
      <c r="C3493">
        <v>2025</v>
      </c>
      <c r="D3493">
        <v>3</v>
      </c>
      <c r="E3493">
        <v>1</v>
      </c>
      <c r="F3493" s="6">
        <v>0.59722222222222221</v>
      </c>
      <c r="G3493" s="6">
        <v>0.60069444444444442</v>
      </c>
      <c r="H3493" s="42">
        <f t="shared" si="60"/>
        <v>8.3333333333333037E-2</v>
      </c>
      <c r="I3493" t="s">
        <v>84</v>
      </c>
      <c r="J3493" t="s">
        <v>25</v>
      </c>
      <c r="K3493" t="s">
        <v>26</v>
      </c>
      <c r="L3493" t="s">
        <v>47</v>
      </c>
      <c r="M3493" t="s">
        <v>3183</v>
      </c>
    </row>
    <row r="3494" spans="1:13" x14ac:dyDescent="0.35">
      <c r="A3494" s="5">
        <v>45824</v>
      </c>
      <c r="B3494">
        <v>6</v>
      </c>
      <c r="C3494">
        <v>2025</v>
      </c>
      <c r="D3494">
        <v>3</v>
      </c>
      <c r="E3494">
        <v>1</v>
      </c>
      <c r="F3494" s="6">
        <v>0.60763888888888884</v>
      </c>
      <c r="G3494" s="6">
        <v>0.61805555555555558</v>
      </c>
      <c r="H3494" s="42">
        <f t="shared" si="60"/>
        <v>0.25000000000000178</v>
      </c>
      <c r="I3494" t="s">
        <v>87</v>
      </c>
      <c r="J3494" t="s">
        <v>30</v>
      </c>
      <c r="K3494" t="s">
        <v>52</v>
      </c>
      <c r="L3494" t="s">
        <v>57</v>
      </c>
      <c r="M3494" t="s">
        <v>3184</v>
      </c>
    </row>
    <row r="3495" spans="1:13" x14ac:dyDescent="0.35">
      <c r="A3495" s="5">
        <v>45824</v>
      </c>
      <c r="B3495">
        <v>6</v>
      </c>
      <c r="C3495">
        <v>2025</v>
      </c>
      <c r="D3495">
        <v>3</v>
      </c>
      <c r="E3495">
        <v>2</v>
      </c>
      <c r="F3495" s="6">
        <v>0.63541666666666663</v>
      </c>
      <c r="G3495" s="6">
        <v>0.64583333333333337</v>
      </c>
      <c r="H3495" s="42">
        <f t="shared" si="60"/>
        <v>0.25000000000000178</v>
      </c>
      <c r="I3495" t="s">
        <v>87</v>
      </c>
      <c r="J3495" t="s">
        <v>30</v>
      </c>
      <c r="K3495" t="s">
        <v>52</v>
      </c>
      <c r="L3495" t="s">
        <v>57</v>
      </c>
      <c r="M3495" t="s">
        <v>3185</v>
      </c>
    </row>
    <row r="3496" spans="1:13" x14ac:dyDescent="0.35">
      <c r="A3496" s="5">
        <v>45824</v>
      </c>
      <c r="B3496">
        <v>6</v>
      </c>
      <c r="C3496">
        <v>2025</v>
      </c>
      <c r="D3496">
        <v>3</v>
      </c>
      <c r="E3496">
        <v>2</v>
      </c>
      <c r="F3496" s="6">
        <v>0.66666666666666663</v>
      </c>
      <c r="G3496" s="6">
        <v>0.67708333333333337</v>
      </c>
      <c r="H3496" s="42">
        <f t="shared" si="60"/>
        <v>0.25000000000000178</v>
      </c>
      <c r="I3496" t="s">
        <v>87</v>
      </c>
      <c r="J3496" t="s">
        <v>30</v>
      </c>
      <c r="K3496" t="s">
        <v>52</v>
      </c>
      <c r="L3496" t="s">
        <v>57</v>
      </c>
      <c r="M3496" t="s">
        <v>3186</v>
      </c>
    </row>
    <row r="3497" spans="1:13" x14ac:dyDescent="0.35">
      <c r="A3497" s="5">
        <v>45824</v>
      </c>
      <c r="B3497">
        <v>6</v>
      </c>
      <c r="C3497">
        <v>2025</v>
      </c>
      <c r="D3497">
        <v>3</v>
      </c>
      <c r="E3497">
        <v>2</v>
      </c>
      <c r="F3497" s="6">
        <v>0.70833333333333337</v>
      </c>
      <c r="G3497" s="6">
        <v>0.72222222222222221</v>
      </c>
      <c r="H3497" s="42">
        <f t="shared" si="60"/>
        <v>0.33333333333333215</v>
      </c>
      <c r="I3497" t="s">
        <v>87</v>
      </c>
      <c r="J3497" t="s">
        <v>30</v>
      </c>
      <c r="K3497" t="s">
        <v>52</v>
      </c>
      <c r="L3497" t="s">
        <v>57</v>
      </c>
      <c r="M3497" t="s">
        <v>3187</v>
      </c>
    </row>
    <row r="3498" spans="1:13" x14ac:dyDescent="0.35">
      <c r="A3498" s="5">
        <v>45824</v>
      </c>
      <c r="B3498">
        <v>6</v>
      </c>
      <c r="C3498">
        <v>2025</v>
      </c>
      <c r="D3498">
        <v>3</v>
      </c>
      <c r="E3498">
        <v>2</v>
      </c>
      <c r="F3498" s="6">
        <v>0.73958333333333337</v>
      </c>
      <c r="G3498" s="6">
        <v>0.75</v>
      </c>
      <c r="H3498" s="42">
        <f t="shared" si="60"/>
        <v>0.24999999999999911</v>
      </c>
      <c r="I3498" t="s">
        <v>87</v>
      </c>
      <c r="J3498" t="s">
        <v>30</v>
      </c>
      <c r="K3498" t="s">
        <v>52</v>
      </c>
      <c r="L3498" t="s">
        <v>57</v>
      </c>
      <c r="M3498" t="s">
        <v>5327</v>
      </c>
    </row>
    <row r="3499" spans="1:13" x14ac:dyDescent="0.35">
      <c r="A3499" s="5">
        <v>45824</v>
      </c>
      <c r="B3499">
        <v>6</v>
      </c>
      <c r="C3499">
        <v>2025</v>
      </c>
      <c r="D3499">
        <v>3</v>
      </c>
      <c r="E3499">
        <v>2</v>
      </c>
      <c r="F3499" s="6">
        <v>0.79166666666666663</v>
      </c>
      <c r="G3499" s="6">
        <v>0.81944444444444442</v>
      </c>
      <c r="H3499" s="42">
        <f t="shared" si="60"/>
        <v>0.66666666666666696</v>
      </c>
      <c r="I3499" t="s">
        <v>56</v>
      </c>
      <c r="J3499" t="s">
        <v>30</v>
      </c>
      <c r="K3499" t="s">
        <v>52</v>
      </c>
      <c r="L3499" t="s">
        <v>57</v>
      </c>
      <c r="M3499" t="s">
        <v>3188</v>
      </c>
    </row>
    <row r="3500" spans="1:13" x14ac:dyDescent="0.35">
      <c r="A3500" s="5">
        <v>45824</v>
      </c>
      <c r="B3500">
        <v>6</v>
      </c>
      <c r="C3500">
        <v>2025</v>
      </c>
      <c r="D3500">
        <v>3</v>
      </c>
      <c r="E3500">
        <v>2</v>
      </c>
      <c r="F3500" s="6">
        <v>0.84722222222222221</v>
      </c>
      <c r="G3500" s="6">
        <v>0.85069444444444442</v>
      </c>
      <c r="H3500" s="42">
        <f t="shared" si="60"/>
        <v>8.3333333333333037E-2</v>
      </c>
      <c r="I3500" t="s">
        <v>56</v>
      </c>
      <c r="J3500" t="s">
        <v>30</v>
      </c>
      <c r="K3500" t="s">
        <v>52</v>
      </c>
      <c r="L3500" t="s">
        <v>57</v>
      </c>
      <c r="M3500" t="s">
        <v>1823</v>
      </c>
    </row>
    <row r="3501" spans="1:13" x14ac:dyDescent="0.35">
      <c r="A3501" s="5">
        <v>45824</v>
      </c>
      <c r="B3501">
        <v>6</v>
      </c>
      <c r="C3501">
        <v>2025</v>
      </c>
      <c r="D3501">
        <v>3</v>
      </c>
      <c r="E3501">
        <v>2</v>
      </c>
      <c r="F3501" s="6">
        <v>0.85763888888888884</v>
      </c>
      <c r="G3501" s="6">
        <v>0.88194444444444442</v>
      </c>
      <c r="H3501" s="42">
        <f t="shared" si="60"/>
        <v>0.58333333333333393</v>
      </c>
      <c r="I3501" t="s">
        <v>84</v>
      </c>
      <c r="J3501" t="s">
        <v>38</v>
      </c>
      <c r="K3501" t="s">
        <v>39</v>
      </c>
      <c r="L3501" t="s">
        <v>47</v>
      </c>
      <c r="M3501" t="s">
        <v>3189</v>
      </c>
    </row>
    <row r="3502" spans="1:13" x14ac:dyDescent="0.35">
      <c r="A3502" s="5">
        <v>45824</v>
      </c>
      <c r="B3502">
        <v>6</v>
      </c>
      <c r="C3502">
        <v>2025</v>
      </c>
      <c r="D3502">
        <v>3</v>
      </c>
      <c r="E3502">
        <v>2</v>
      </c>
      <c r="F3502" s="6">
        <v>0.88194444444444442</v>
      </c>
      <c r="G3502" s="6">
        <v>0.89583333333333337</v>
      </c>
      <c r="H3502" s="42">
        <f t="shared" si="60"/>
        <v>0.33333333333333481</v>
      </c>
      <c r="I3502" t="s">
        <v>24</v>
      </c>
      <c r="J3502" t="s">
        <v>25</v>
      </c>
      <c r="K3502" t="s">
        <v>26</v>
      </c>
      <c r="L3502" t="s">
        <v>3176</v>
      </c>
      <c r="M3502" t="s">
        <v>3190</v>
      </c>
    </row>
    <row r="3503" spans="1:13" x14ac:dyDescent="0.35">
      <c r="A3503" s="5">
        <v>45824</v>
      </c>
      <c r="B3503">
        <v>6</v>
      </c>
      <c r="C3503">
        <v>2025</v>
      </c>
      <c r="D3503">
        <v>3</v>
      </c>
      <c r="E3503">
        <v>2</v>
      </c>
      <c r="F3503" s="6">
        <v>0.90972222222222221</v>
      </c>
      <c r="G3503" s="6">
        <v>0.91666666666666663</v>
      </c>
      <c r="H3503" s="42">
        <f t="shared" si="60"/>
        <v>0.16666666666666607</v>
      </c>
      <c r="I3503" t="s">
        <v>24</v>
      </c>
      <c r="J3503" t="s">
        <v>25</v>
      </c>
      <c r="K3503" t="s">
        <v>26</v>
      </c>
      <c r="L3503" t="s">
        <v>3176</v>
      </c>
      <c r="M3503" t="s">
        <v>3191</v>
      </c>
    </row>
    <row r="3504" spans="1:13" x14ac:dyDescent="0.35">
      <c r="A3504" s="5">
        <v>45824</v>
      </c>
      <c r="B3504">
        <v>6</v>
      </c>
      <c r="C3504">
        <v>2025</v>
      </c>
      <c r="D3504">
        <v>3</v>
      </c>
      <c r="E3504">
        <v>3</v>
      </c>
      <c r="F3504" s="6">
        <v>0.91666666666666663</v>
      </c>
      <c r="G3504" s="6">
        <v>0.92708333333333337</v>
      </c>
      <c r="H3504" s="42">
        <f t="shared" si="60"/>
        <v>0.25000000000000178</v>
      </c>
      <c r="I3504" t="s">
        <v>24</v>
      </c>
      <c r="J3504" t="s">
        <v>25</v>
      </c>
      <c r="K3504" t="s">
        <v>26</v>
      </c>
      <c r="L3504" t="s">
        <v>3176</v>
      </c>
      <c r="M3504" t="s">
        <v>3192</v>
      </c>
    </row>
    <row r="3505" spans="1:13" x14ac:dyDescent="0.35">
      <c r="A3505" s="5">
        <v>45824</v>
      </c>
      <c r="B3505">
        <v>6</v>
      </c>
      <c r="C3505">
        <v>2025</v>
      </c>
      <c r="D3505">
        <v>3</v>
      </c>
      <c r="E3505">
        <v>3</v>
      </c>
      <c r="F3505" s="6">
        <v>2.7777777777777776E-2</v>
      </c>
      <c r="G3505" s="6">
        <v>3.125E-2</v>
      </c>
      <c r="H3505" s="42">
        <f t="shared" si="60"/>
        <v>8.333333333333337E-2</v>
      </c>
      <c r="I3505" t="s">
        <v>42</v>
      </c>
      <c r="J3505" t="s">
        <v>25</v>
      </c>
      <c r="K3505" t="s">
        <v>26</v>
      </c>
      <c r="L3505" t="s">
        <v>1196</v>
      </c>
      <c r="M3505" t="s">
        <v>3193</v>
      </c>
    </row>
    <row r="3506" spans="1:13" x14ac:dyDescent="0.35">
      <c r="A3506" s="5">
        <v>45824</v>
      </c>
      <c r="B3506">
        <v>6</v>
      </c>
      <c r="C3506">
        <v>2025</v>
      </c>
      <c r="D3506">
        <v>3</v>
      </c>
      <c r="E3506">
        <v>3</v>
      </c>
      <c r="F3506" s="6">
        <v>3.125E-2</v>
      </c>
      <c r="G3506" s="6">
        <v>4.1666666666666664E-2</v>
      </c>
      <c r="H3506" s="42">
        <f t="shared" si="60"/>
        <v>0.24999999999999994</v>
      </c>
      <c r="I3506" t="s">
        <v>56</v>
      </c>
      <c r="J3506" t="s">
        <v>25</v>
      </c>
      <c r="K3506" t="s">
        <v>26</v>
      </c>
      <c r="L3506" t="s">
        <v>147</v>
      </c>
      <c r="M3506" t="s">
        <v>5031</v>
      </c>
    </row>
    <row r="3507" spans="1:13" x14ac:dyDescent="0.35">
      <c r="A3507" s="5">
        <v>45824</v>
      </c>
      <c r="B3507">
        <v>6</v>
      </c>
      <c r="C3507">
        <v>2025</v>
      </c>
      <c r="D3507">
        <v>3</v>
      </c>
      <c r="E3507">
        <v>3</v>
      </c>
      <c r="F3507" s="6">
        <v>4.1666666666666664E-2</v>
      </c>
      <c r="G3507" s="6">
        <v>7.2916666666666671E-2</v>
      </c>
      <c r="H3507" s="42">
        <f t="shared" si="60"/>
        <v>0.75000000000000022</v>
      </c>
      <c r="I3507" t="s">
        <v>56</v>
      </c>
      <c r="J3507" t="s">
        <v>38</v>
      </c>
      <c r="K3507" t="s">
        <v>103</v>
      </c>
      <c r="L3507" t="s">
        <v>147</v>
      </c>
      <c r="M3507" t="s">
        <v>5328</v>
      </c>
    </row>
    <row r="3508" spans="1:13" x14ac:dyDescent="0.35">
      <c r="A3508" s="5">
        <v>45824</v>
      </c>
      <c r="B3508">
        <v>6</v>
      </c>
      <c r="C3508">
        <v>2025</v>
      </c>
      <c r="D3508">
        <v>3</v>
      </c>
      <c r="E3508">
        <v>3</v>
      </c>
      <c r="F3508" s="6">
        <v>0.22916666666666666</v>
      </c>
      <c r="G3508" s="6">
        <v>0.23958333333333334</v>
      </c>
      <c r="H3508" s="42">
        <f t="shared" si="60"/>
        <v>0.25000000000000044</v>
      </c>
      <c r="I3508" t="s">
        <v>84</v>
      </c>
      <c r="J3508" t="s">
        <v>25</v>
      </c>
      <c r="K3508" t="s">
        <v>26</v>
      </c>
      <c r="L3508" t="s">
        <v>47</v>
      </c>
      <c r="M3508" t="s">
        <v>3194</v>
      </c>
    </row>
    <row r="3509" spans="1:13" x14ac:dyDescent="0.35">
      <c r="A3509" s="5">
        <v>45824</v>
      </c>
      <c r="B3509">
        <v>6</v>
      </c>
      <c r="C3509">
        <v>2025</v>
      </c>
      <c r="D3509">
        <v>3</v>
      </c>
      <c r="E3509">
        <v>3</v>
      </c>
      <c r="F3509" s="6">
        <v>0.24305555555555555</v>
      </c>
      <c r="G3509" s="6">
        <v>0.25</v>
      </c>
      <c r="H3509" s="42">
        <f t="shared" si="60"/>
        <v>0.16666666666666674</v>
      </c>
      <c r="I3509">
        <v>15170</v>
      </c>
      <c r="J3509" t="s">
        <v>25</v>
      </c>
      <c r="K3509" t="s">
        <v>26</v>
      </c>
      <c r="L3509" t="s">
        <v>1196</v>
      </c>
      <c r="M3509" t="s">
        <v>3195</v>
      </c>
    </row>
    <row r="3510" spans="1:13" x14ac:dyDescent="0.35">
      <c r="A3510" s="5">
        <v>45825</v>
      </c>
      <c r="B3510">
        <v>6</v>
      </c>
      <c r="C3510">
        <v>2025</v>
      </c>
      <c r="D3510">
        <v>3</v>
      </c>
      <c r="E3510">
        <v>1</v>
      </c>
      <c r="F3510" s="6">
        <v>0.33680555555555558</v>
      </c>
      <c r="G3510" s="6">
        <v>0.34375</v>
      </c>
      <c r="H3510" s="42">
        <f>(G3510-F3510)*24</f>
        <v>0.16666666666666607</v>
      </c>
      <c r="I3510" t="s">
        <v>87</v>
      </c>
      <c r="J3510" t="s">
        <v>30</v>
      </c>
      <c r="K3510" t="s">
        <v>52</v>
      </c>
      <c r="L3510" t="s">
        <v>57</v>
      </c>
      <c r="M3510" t="s">
        <v>3197</v>
      </c>
    </row>
    <row r="3511" spans="1:13" x14ac:dyDescent="0.35">
      <c r="A3511" s="5">
        <v>45825</v>
      </c>
      <c r="B3511">
        <v>6</v>
      </c>
      <c r="C3511">
        <v>2025</v>
      </c>
      <c r="D3511">
        <v>3</v>
      </c>
      <c r="E3511">
        <v>1</v>
      </c>
      <c r="F3511" s="6">
        <v>0.35416666666666669</v>
      </c>
      <c r="G3511" s="6">
        <v>0.3576388888888889</v>
      </c>
      <c r="H3511" s="42">
        <f t="shared" ref="H3511:H3530" si="61">(G3511-F3511)*24</f>
        <v>8.3333333333333037E-2</v>
      </c>
      <c r="I3511" t="s">
        <v>87</v>
      </c>
      <c r="J3511" t="s">
        <v>30</v>
      </c>
      <c r="K3511" t="s">
        <v>52</v>
      </c>
      <c r="L3511" t="s">
        <v>57</v>
      </c>
      <c r="M3511" t="s">
        <v>3198</v>
      </c>
    </row>
    <row r="3512" spans="1:13" x14ac:dyDescent="0.35">
      <c r="A3512" s="5">
        <v>45825</v>
      </c>
      <c r="B3512">
        <v>6</v>
      </c>
      <c r="C3512">
        <v>2025</v>
      </c>
      <c r="D3512">
        <v>3</v>
      </c>
      <c r="E3512">
        <v>1</v>
      </c>
      <c r="F3512" s="6">
        <v>0.36458333333333331</v>
      </c>
      <c r="G3512" s="6">
        <v>0.37152777777777779</v>
      </c>
      <c r="H3512" s="42">
        <f t="shared" si="61"/>
        <v>0.16666666666666741</v>
      </c>
      <c r="I3512">
        <v>20104</v>
      </c>
      <c r="J3512" t="s">
        <v>25</v>
      </c>
      <c r="K3512" t="s">
        <v>26</v>
      </c>
      <c r="L3512" t="s">
        <v>47</v>
      </c>
      <c r="M3512" t="s">
        <v>3199</v>
      </c>
    </row>
    <row r="3513" spans="1:13" x14ac:dyDescent="0.35">
      <c r="A3513" s="5">
        <v>45825</v>
      </c>
      <c r="B3513">
        <v>6</v>
      </c>
      <c r="C3513">
        <v>2025</v>
      </c>
      <c r="D3513">
        <v>3</v>
      </c>
      <c r="E3513">
        <v>1</v>
      </c>
      <c r="F3513" s="6">
        <v>0.39930555555555558</v>
      </c>
      <c r="G3513" s="6">
        <v>0.40972222222222221</v>
      </c>
      <c r="H3513" s="42">
        <f t="shared" si="61"/>
        <v>0.24999999999999911</v>
      </c>
      <c r="I3513" t="s">
        <v>84</v>
      </c>
      <c r="J3513" t="s">
        <v>38</v>
      </c>
      <c r="K3513" t="s">
        <v>39</v>
      </c>
      <c r="L3513" t="s">
        <v>47</v>
      </c>
      <c r="M3513" t="s">
        <v>3200</v>
      </c>
    </row>
    <row r="3514" spans="1:13" x14ac:dyDescent="0.35">
      <c r="A3514" s="5">
        <v>45825</v>
      </c>
      <c r="B3514">
        <v>6</v>
      </c>
      <c r="C3514">
        <v>2025</v>
      </c>
      <c r="D3514">
        <v>3</v>
      </c>
      <c r="E3514">
        <v>1</v>
      </c>
      <c r="F3514" s="6">
        <v>0.41666666666666669</v>
      </c>
      <c r="G3514" s="6">
        <v>0.4236111111111111</v>
      </c>
      <c r="H3514" s="42">
        <f t="shared" si="61"/>
        <v>0.16666666666666607</v>
      </c>
      <c r="I3514" t="s">
        <v>84</v>
      </c>
      <c r="J3514" t="s">
        <v>25</v>
      </c>
      <c r="K3514" t="s">
        <v>26</v>
      </c>
      <c r="L3514" t="s">
        <v>47</v>
      </c>
      <c r="M3514" t="s">
        <v>3201</v>
      </c>
    </row>
    <row r="3515" spans="1:13" x14ac:dyDescent="0.35">
      <c r="A3515" s="5">
        <v>45825</v>
      </c>
      <c r="B3515">
        <v>6</v>
      </c>
      <c r="C3515">
        <v>2025</v>
      </c>
      <c r="D3515">
        <v>3</v>
      </c>
      <c r="E3515">
        <v>1</v>
      </c>
      <c r="F3515" s="6">
        <v>0.4548611111111111</v>
      </c>
      <c r="G3515" s="6">
        <v>0.45833333333333331</v>
      </c>
      <c r="H3515" s="42">
        <f t="shared" si="61"/>
        <v>8.3333333333333037E-2</v>
      </c>
      <c r="I3515" t="s">
        <v>42</v>
      </c>
      <c r="J3515" t="s">
        <v>25</v>
      </c>
      <c r="K3515" t="s">
        <v>26</v>
      </c>
      <c r="L3515" t="s">
        <v>1196</v>
      </c>
      <c r="M3515" t="s">
        <v>3202</v>
      </c>
    </row>
    <row r="3516" spans="1:13" x14ac:dyDescent="0.35">
      <c r="A3516" s="5">
        <v>45825</v>
      </c>
      <c r="B3516">
        <v>6</v>
      </c>
      <c r="C3516">
        <v>2025</v>
      </c>
      <c r="D3516">
        <v>3</v>
      </c>
      <c r="E3516">
        <v>1</v>
      </c>
      <c r="F3516" s="6">
        <v>0.45833333333333331</v>
      </c>
      <c r="G3516" s="6">
        <v>0.47569444444444442</v>
      </c>
      <c r="H3516" s="42">
        <f t="shared" si="61"/>
        <v>0.41666666666666652</v>
      </c>
      <c r="I3516" t="s">
        <v>24</v>
      </c>
      <c r="J3516" t="s">
        <v>25</v>
      </c>
      <c r="K3516" t="s">
        <v>26</v>
      </c>
      <c r="L3516" t="s">
        <v>3176</v>
      </c>
      <c r="M3516" t="s">
        <v>3203</v>
      </c>
    </row>
    <row r="3517" spans="1:13" x14ac:dyDescent="0.35">
      <c r="A3517" s="5">
        <v>45825</v>
      </c>
      <c r="B3517">
        <v>6</v>
      </c>
      <c r="C3517">
        <v>2025</v>
      </c>
      <c r="D3517">
        <v>3</v>
      </c>
      <c r="E3517">
        <v>1</v>
      </c>
      <c r="F3517" s="6">
        <v>0.54166666666666663</v>
      </c>
      <c r="G3517" s="6">
        <v>0.5625</v>
      </c>
      <c r="H3517" s="42">
        <f t="shared" si="61"/>
        <v>0.50000000000000089</v>
      </c>
      <c r="I3517" t="s">
        <v>56</v>
      </c>
      <c r="J3517" t="s">
        <v>30</v>
      </c>
      <c r="K3517" t="s">
        <v>52</v>
      </c>
      <c r="L3517" t="s">
        <v>57</v>
      </c>
      <c r="M3517" t="s">
        <v>5032</v>
      </c>
    </row>
    <row r="3518" spans="1:13" x14ac:dyDescent="0.35">
      <c r="A3518" s="5">
        <v>45825</v>
      </c>
      <c r="B3518">
        <v>6</v>
      </c>
      <c r="C3518">
        <v>2025</v>
      </c>
      <c r="D3518">
        <v>3</v>
      </c>
      <c r="E3518">
        <v>1</v>
      </c>
      <c r="F3518" s="6">
        <v>0.57291666666666663</v>
      </c>
      <c r="G3518" s="6">
        <v>0.58333333333333337</v>
      </c>
      <c r="H3518" s="42">
        <f t="shared" si="61"/>
        <v>0.25000000000000178</v>
      </c>
      <c r="I3518" t="s">
        <v>56</v>
      </c>
      <c r="J3518" t="s">
        <v>30</v>
      </c>
      <c r="K3518" t="s">
        <v>52</v>
      </c>
      <c r="L3518" t="s">
        <v>57</v>
      </c>
      <c r="M3518" t="s">
        <v>3204</v>
      </c>
    </row>
    <row r="3519" spans="1:13" x14ac:dyDescent="0.35">
      <c r="A3519" s="5">
        <v>45825</v>
      </c>
      <c r="B3519">
        <v>6</v>
      </c>
      <c r="C3519">
        <v>2025</v>
      </c>
      <c r="D3519">
        <v>3</v>
      </c>
      <c r="E3519">
        <v>1</v>
      </c>
      <c r="F3519" s="6">
        <v>0.60763888888888884</v>
      </c>
      <c r="G3519" s="6">
        <v>0.61458333333333337</v>
      </c>
      <c r="H3519" s="42">
        <f t="shared" si="61"/>
        <v>0.16666666666666874</v>
      </c>
      <c r="I3519">
        <v>20104</v>
      </c>
      <c r="J3519" t="s">
        <v>25</v>
      </c>
      <c r="K3519" t="s">
        <v>26</v>
      </c>
      <c r="L3519" t="s">
        <v>183</v>
      </c>
      <c r="M3519" t="s">
        <v>3205</v>
      </c>
    </row>
    <row r="3520" spans="1:13" x14ac:dyDescent="0.35">
      <c r="A3520" s="5">
        <v>45825</v>
      </c>
      <c r="B3520">
        <v>6</v>
      </c>
      <c r="C3520">
        <v>2025</v>
      </c>
      <c r="D3520">
        <v>3</v>
      </c>
      <c r="E3520">
        <v>2</v>
      </c>
      <c r="F3520" s="6">
        <v>0.65277777777777779</v>
      </c>
      <c r="G3520" s="6">
        <v>0.66666666666666663</v>
      </c>
      <c r="H3520" s="42">
        <f t="shared" si="61"/>
        <v>0.33333333333333215</v>
      </c>
      <c r="I3520" t="s">
        <v>56</v>
      </c>
      <c r="J3520" t="s">
        <v>30</v>
      </c>
      <c r="K3520" t="s">
        <v>52</v>
      </c>
      <c r="L3520" t="s">
        <v>57</v>
      </c>
      <c r="M3520" t="s">
        <v>3206</v>
      </c>
    </row>
    <row r="3521" spans="1:13" x14ac:dyDescent="0.35">
      <c r="A3521" s="5">
        <v>45825</v>
      </c>
      <c r="B3521">
        <v>6</v>
      </c>
      <c r="C3521">
        <v>2025</v>
      </c>
      <c r="D3521">
        <v>3</v>
      </c>
      <c r="E3521">
        <v>2</v>
      </c>
      <c r="F3521" s="6">
        <v>0.69097222222222221</v>
      </c>
      <c r="G3521" s="6">
        <v>0.69791666666666663</v>
      </c>
      <c r="H3521" s="42">
        <f t="shared" si="61"/>
        <v>0.16666666666666607</v>
      </c>
      <c r="I3521" t="s">
        <v>56</v>
      </c>
      <c r="J3521" t="s">
        <v>30</v>
      </c>
      <c r="K3521" t="s">
        <v>52</v>
      </c>
      <c r="L3521" t="s">
        <v>57</v>
      </c>
      <c r="M3521" t="s">
        <v>3207</v>
      </c>
    </row>
    <row r="3522" spans="1:13" x14ac:dyDescent="0.35">
      <c r="A3522" s="5">
        <v>45825</v>
      </c>
      <c r="B3522">
        <v>6</v>
      </c>
      <c r="C3522">
        <v>2025</v>
      </c>
      <c r="D3522">
        <v>3</v>
      </c>
      <c r="E3522">
        <v>2</v>
      </c>
      <c r="F3522" s="6">
        <v>0.73611111111111116</v>
      </c>
      <c r="G3522" s="6">
        <v>0.74305555555555558</v>
      </c>
      <c r="H3522" s="42">
        <f t="shared" si="61"/>
        <v>0.16666666666666607</v>
      </c>
      <c r="I3522" t="s">
        <v>56</v>
      </c>
      <c r="J3522" t="s">
        <v>30</v>
      </c>
      <c r="K3522" t="s">
        <v>52</v>
      </c>
      <c r="L3522" t="s">
        <v>57</v>
      </c>
      <c r="M3522" t="s">
        <v>3208</v>
      </c>
    </row>
    <row r="3523" spans="1:13" x14ac:dyDescent="0.35">
      <c r="A3523" s="5">
        <v>45825</v>
      </c>
      <c r="B3523">
        <v>6</v>
      </c>
      <c r="C3523">
        <v>2025</v>
      </c>
      <c r="D3523">
        <v>3</v>
      </c>
      <c r="E3523">
        <v>2</v>
      </c>
      <c r="F3523" s="6">
        <v>0.79166666666666663</v>
      </c>
      <c r="G3523" s="6">
        <v>0.80208333333333337</v>
      </c>
      <c r="H3523" s="42">
        <f t="shared" si="61"/>
        <v>0.25000000000000178</v>
      </c>
      <c r="I3523" t="s">
        <v>56</v>
      </c>
      <c r="J3523" t="s">
        <v>30</v>
      </c>
      <c r="K3523" t="s">
        <v>52</v>
      </c>
      <c r="L3523" t="s">
        <v>57</v>
      </c>
      <c r="M3523" t="s">
        <v>3209</v>
      </c>
    </row>
    <row r="3524" spans="1:13" x14ac:dyDescent="0.35">
      <c r="A3524" s="5">
        <v>45825</v>
      </c>
      <c r="B3524">
        <v>6</v>
      </c>
      <c r="C3524">
        <v>2025</v>
      </c>
      <c r="D3524">
        <v>3</v>
      </c>
      <c r="E3524">
        <v>2</v>
      </c>
      <c r="F3524" s="6">
        <v>0.80208333333333337</v>
      </c>
      <c r="G3524" s="6">
        <v>0.81597222222222221</v>
      </c>
      <c r="H3524" s="42">
        <f t="shared" si="61"/>
        <v>0.33333333333333215</v>
      </c>
      <c r="I3524" t="s">
        <v>165</v>
      </c>
      <c r="J3524" t="s">
        <v>25</v>
      </c>
      <c r="K3524" t="s">
        <v>26</v>
      </c>
      <c r="L3524" t="s">
        <v>475</v>
      </c>
      <c r="M3524" t="s">
        <v>5033</v>
      </c>
    </row>
    <row r="3525" spans="1:13" x14ac:dyDescent="0.35">
      <c r="A3525" s="5">
        <v>45825</v>
      </c>
      <c r="B3525">
        <v>6</v>
      </c>
      <c r="C3525">
        <v>2025</v>
      </c>
      <c r="D3525">
        <v>3</v>
      </c>
      <c r="E3525">
        <v>2</v>
      </c>
      <c r="F3525" s="6">
        <v>0.84722222222222221</v>
      </c>
      <c r="G3525" s="6">
        <v>0.85416666666666663</v>
      </c>
      <c r="H3525" s="42">
        <f t="shared" si="61"/>
        <v>0.16666666666666607</v>
      </c>
      <c r="I3525" t="s">
        <v>42</v>
      </c>
      <c r="J3525" t="s">
        <v>25</v>
      </c>
      <c r="K3525" t="s">
        <v>26</v>
      </c>
      <c r="L3525" t="s">
        <v>53</v>
      </c>
      <c r="M3525" t="s">
        <v>3210</v>
      </c>
    </row>
    <row r="3526" spans="1:13" x14ac:dyDescent="0.35">
      <c r="A3526" s="5">
        <v>45825</v>
      </c>
      <c r="B3526">
        <v>6</v>
      </c>
      <c r="C3526">
        <v>2025</v>
      </c>
      <c r="D3526">
        <v>3</v>
      </c>
      <c r="E3526">
        <v>2</v>
      </c>
      <c r="F3526" s="6">
        <v>0.86458333333333337</v>
      </c>
      <c r="G3526" s="6">
        <v>0.88888888888888884</v>
      </c>
      <c r="H3526" s="42">
        <f t="shared" si="61"/>
        <v>0.58333333333333126</v>
      </c>
      <c r="I3526" t="s">
        <v>24</v>
      </c>
      <c r="J3526" t="s">
        <v>25</v>
      </c>
      <c r="K3526" t="s">
        <v>26</v>
      </c>
      <c r="L3526" t="s">
        <v>47</v>
      </c>
      <c r="M3526" t="s">
        <v>3211</v>
      </c>
    </row>
    <row r="3527" spans="1:13" x14ac:dyDescent="0.35">
      <c r="A3527" s="5">
        <v>45825</v>
      </c>
      <c r="B3527">
        <v>6</v>
      </c>
      <c r="C3527">
        <v>2025</v>
      </c>
      <c r="D3527">
        <v>3</v>
      </c>
      <c r="E3527">
        <v>2</v>
      </c>
      <c r="F3527" s="6">
        <v>0.9375</v>
      </c>
      <c r="G3527" s="6">
        <v>0.94097222222222221</v>
      </c>
      <c r="H3527" s="42">
        <f t="shared" si="61"/>
        <v>8.3333333333333037E-2</v>
      </c>
      <c r="I3527" t="s">
        <v>42</v>
      </c>
      <c r="J3527" t="s">
        <v>25</v>
      </c>
      <c r="K3527" t="s">
        <v>26</v>
      </c>
      <c r="L3527" t="s">
        <v>53</v>
      </c>
      <c r="M3527" t="s">
        <v>3212</v>
      </c>
    </row>
    <row r="3528" spans="1:13" x14ac:dyDescent="0.35">
      <c r="A3528" s="5">
        <v>45825</v>
      </c>
      <c r="B3528">
        <v>6</v>
      </c>
      <c r="C3528">
        <v>2025</v>
      </c>
      <c r="D3528">
        <v>3</v>
      </c>
      <c r="E3528">
        <v>3</v>
      </c>
      <c r="F3528" s="6">
        <v>0.94444444444444442</v>
      </c>
      <c r="G3528" s="6">
        <v>0.95833333333333337</v>
      </c>
      <c r="H3528" s="42">
        <f t="shared" si="61"/>
        <v>0.33333333333333481</v>
      </c>
      <c r="I3528" t="s">
        <v>56</v>
      </c>
      <c r="J3528" t="s">
        <v>30</v>
      </c>
      <c r="K3528" t="s">
        <v>52</v>
      </c>
      <c r="L3528" t="s">
        <v>57</v>
      </c>
      <c r="M3528" t="s">
        <v>3213</v>
      </c>
    </row>
    <row r="3529" spans="1:13" x14ac:dyDescent="0.35">
      <c r="A3529" s="5">
        <v>45825</v>
      </c>
      <c r="B3529">
        <v>6</v>
      </c>
      <c r="C3529">
        <v>2025</v>
      </c>
      <c r="D3529">
        <v>3</v>
      </c>
      <c r="E3529">
        <v>3</v>
      </c>
      <c r="F3529" s="6">
        <v>0.97222222222222221</v>
      </c>
      <c r="G3529" s="6">
        <v>0.97916666666666663</v>
      </c>
      <c r="H3529" s="42">
        <f t="shared" si="61"/>
        <v>0.16666666666666607</v>
      </c>
      <c r="I3529" t="s">
        <v>56</v>
      </c>
      <c r="J3529" t="s">
        <v>30</v>
      </c>
      <c r="K3529" t="s">
        <v>52</v>
      </c>
      <c r="L3529" t="s">
        <v>57</v>
      </c>
      <c r="M3529" t="s">
        <v>3214</v>
      </c>
    </row>
    <row r="3530" spans="1:13" x14ac:dyDescent="0.35">
      <c r="A3530" s="5">
        <v>45825</v>
      </c>
      <c r="B3530">
        <v>6</v>
      </c>
      <c r="C3530">
        <v>2025</v>
      </c>
      <c r="D3530">
        <v>3</v>
      </c>
      <c r="E3530">
        <v>3</v>
      </c>
      <c r="F3530" s="6">
        <v>0.97916666666666663</v>
      </c>
      <c r="G3530" s="6">
        <v>0.98611111111111116</v>
      </c>
      <c r="H3530" s="42">
        <f t="shared" si="61"/>
        <v>0.16666666666666874</v>
      </c>
      <c r="I3530" t="s">
        <v>60</v>
      </c>
      <c r="J3530" t="s">
        <v>25</v>
      </c>
      <c r="K3530" t="s">
        <v>26</v>
      </c>
      <c r="L3530" t="s">
        <v>2585</v>
      </c>
      <c r="M3530" t="s">
        <v>3215</v>
      </c>
    </row>
    <row r="3531" spans="1:13" x14ac:dyDescent="0.35">
      <c r="A3531" s="5">
        <v>45825</v>
      </c>
      <c r="B3531">
        <v>6</v>
      </c>
      <c r="C3531">
        <v>2025</v>
      </c>
      <c r="D3531">
        <v>3</v>
      </c>
      <c r="E3531">
        <v>3</v>
      </c>
      <c r="F3531" s="6">
        <v>0.99305555555555558</v>
      </c>
      <c r="G3531" s="6">
        <v>0.99652777777777779</v>
      </c>
      <c r="H3531" s="42">
        <f t="shared" ref="H3531:H3533" si="62">(G3531-F3531)*24</f>
        <v>8.3333333333333037E-2</v>
      </c>
      <c r="I3531" t="s">
        <v>42</v>
      </c>
      <c r="J3531" t="s">
        <v>25</v>
      </c>
      <c r="K3531" t="s">
        <v>26</v>
      </c>
      <c r="L3531" t="s">
        <v>1196</v>
      </c>
      <c r="M3531" t="s">
        <v>3216</v>
      </c>
    </row>
    <row r="3532" spans="1:13" x14ac:dyDescent="0.35">
      <c r="A3532" s="5">
        <v>45825</v>
      </c>
      <c r="B3532">
        <v>6</v>
      </c>
      <c r="C3532">
        <v>2025</v>
      </c>
      <c r="D3532">
        <v>3</v>
      </c>
      <c r="E3532">
        <v>3</v>
      </c>
      <c r="F3532" s="6">
        <v>2.0833333333333332E-2</v>
      </c>
      <c r="G3532" s="6">
        <v>2.4305555555555556E-2</v>
      </c>
      <c r="H3532" s="42">
        <f t="shared" si="62"/>
        <v>8.333333333333337E-2</v>
      </c>
      <c r="I3532" t="s">
        <v>56</v>
      </c>
      <c r="J3532" t="s">
        <v>30</v>
      </c>
      <c r="K3532" t="s">
        <v>52</v>
      </c>
      <c r="L3532" t="s">
        <v>57</v>
      </c>
      <c r="M3532" t="s">
        <v>3217</v>
      </c>
    </row>
    <row r="3533" spans="1:13" x14ac:dyDescent="0.35">
      <c r="A3533" s="5">
        <v>45825</v>
      </c>
      <c r="B3533">
        <v>6</v>
      </c>
      <c r="C3533">
        <v>2025</v>
      </c>
      <c r="D3533">
        <v>3</v>
      </c>
      <c r="E3533">
        <v>3</v>
      </c>
      <c r="F3533" s="6">
        <v>6.9444444444444448E-2</v>
      </c>
      <c r="G3533" s="6">
        <v>7.6388888888888895E-2</v>
      </c>
      <c r="H3533" s="42">
        <f t="shared" si="62"/>
        <v>0.16666666666666674</v>
      </c>
      <c r="I3533" t="s">
        <v>56</v>
      </c>
      <c r="J3533" t="s">
        <v>30</v>
      </c>
      <c r="K3533" t="s">
        <v>52</v>
      </c>
      <c r="L3533" t="s">
        <v>57</v>
      </c>
      <c r="M3533" t="s">
        <v>3218</v>
      </c>
    </row>
    <row r="3534" spans="1:13" x14ac:dyDescent="0.35">
      <c r="A3534" s="5">
        <v>45825</v>
      </c>
      <c r="B3534">
        <v>6</v>
      </c>
      <c r="C3534">
        <v>2025</v>
      </c>
      <c r="D3534">
        <v>3</v>
      </c>
      <c r="E3534">
        <v>3</v>
      </c>
      <c r="F3534" s="6">
        <v>8.3333333333333329E-2</v>
      </c>
      <c r="G3534" s="6">
        <v>9.7222222222222224E-2</v>
      </c>
      <c r="H3534" s="42">
        <f t="shared" ref="H3534:H3536" si="63">(G3534-F3534)*24</f>
        <v>0.33333333333333348</v>
      </c>
      <c r="I3534" t="s">
        <v>56</v>
      </c>
      <c r="J3534" t="s">
        <v>30</v>
      </c>
      <c r="K3534" t="s">
        <v>52</v>
      </c>
      <c r="L3534" t="s">
        <v>57</v>
      </c>
      <c r="M3534" t="s">
        <v>3219</v>
      </c>
    </row>
    <row r="3535" spans="1:13" x14ac:dyDescent="0.35">
      <c r="A3535" s="5">
        <v>45825</v>
      </c>
      <c r="B3535">
        <v>6</v>
      </c>
      <c r="C3535">
        <v>2025</v>
      </c>
      <c r="D3535">
        <v>3</v>
      </c>
      <c r="E3535">
        <v>3</v>
      </c>
      <c r="F3535" s="6">
        <v>0.2326388888888889</v>
      </c>
      <c r="G3535" s="6">
        <v>0.23958333333333334</v>
      </c>
      <c r="H3535" s="42">
        <f t="shared" si="63"/>
        <v>0.16666666666666674</v>
      </c>
      <c r="I3535" t="s">
        <v>42</v>
      </c>
      <c r="J3535" t="s">
        <v>25</v>
      </c>
      <c r="K3535" t="s">
        <v>26</v>
      </c>
      <c r="L3535" t="s">
        <v>1196</v>
      </c>
      <c r="M3535" t="s">
        <v>3220</v>
      </c>
    </row>
    <row r="3536" spans="1:13" x14ac:dyDescent="0.35">
      <c r="A3536" s="5">
        <v>45825</v>
      </c>
      <c r="B3536">
        <v>6</v>
      </c>
      <c r="C3536">
        <v>2025</v>
      </c>
      <c r="D3536">
        <v>3</v>
      </c>
      <c r="E3536">
        <v>3</v>
      </c>
      <c r="F3536" s="6">
        <v>0.28472222222222221</v>
      </c>
      <c r="G3536" s="6">
        <v>0.29166666666666669</v>
      </c>
      <c r="H3536" s="42">
        <f t="shared" si="63"/>
        <v>0.16666666666666741</v>
      </c>
      <c r="I3536" t="s">
        <v>56</v>
      </c>
      <c r="J3536" t="s">
        <v>30</v>
      </c>
      <c r="K3536" t="s">
        <v>52</v>
      </c>
      <c r="L3536" t="s">
        <v>57</v>
      </c>
      <c r="M3536" t="s">
        <v>787</v>
      </c>
    </row>
    <row r="3537" spans="1:13" x14ac:dyDescent="0.35">
      <c r="A3537" s="5">
        <v>45826</v>
      </c>
      <c r="B3537">
        <v>6</v>
      </c>
      <c r="C3537">
        <v>2025</v>
      </c>
      <c r="D3537">
        <v>3</v>
      </c>
      <c r="E3537">
        <v>1</v>
      </c>
      <c r="F3537" s="6">
        <v>0.29166666666666669</v>
      </c>
      <c r="G3537" s="6">
        <v>0.30902777777777779</v>
      </c>
      <c r="H3537" s="42">
        <f>(G3537-F3537)*24</f>
        <v>0.41666666666666652</v>
      </c>
      <c r="I3537" t="s">
        <v>56</v>
      </c>
      <c r="J3537" t="s">
        <v>30</v>
      </c>
      <c r="K3537" t="s">
        <v>52</v>
      </c>
      <c r="L3537" t="s">
        <v>57</v>
      </c>
      <c r="M3537" t="s">
        <v>5034</v>
      </c>
    </row>
    <row r="3538" spans="1:13" x14ac:dyDescent="0.35">
      <c r="A3538" s="5">
        <v>45826</v>
      </c>
      <c r="B3538">
        <v>6</v>
      </c>
      <c r="C3538">
        <v>2025</v>
      </c>
      <c r="D3538">
        <v>3</v>
      </c>
      <c r="E3538">
        <v>1</v>
      </c>
      <c r="F3538" s="6">
        <v>0.32291666666666669</v>
      </c>
      <c r="G3538" s="6">
        <v>0.33333333333333331</v>
      </c>
      <c r="H3538" s="42">
        <f t="shared" ref="H3538:H3551" si="64">(G3538-F3538)*24</f>
        <v>0.24999999999999911</v>
      </c>
      <c r="I3538" t="s">
        <v>24</v>
      </c>
      <c r="J3538" t="s">
        <v>38</v>
      </c>
      <c r="K3538" t="s">
        <v>39</v>
      </c>
      <c r="L3538" t="s">
        <v>47</v>
      </c>
      <c r="M3538" t="s">
        <v>3221</v>
      </c>
    </row>
    <row r="3539" spans="1:13" x14ac:dyDescent="0.35">
      <c r="A3539" s="5">
        <v>45826</v>
      </c>
      <c r="B3539">
        <v>6</v>
      </c>
      <c r="C3539">
        <v>2025</v>
      </c>
      <c r="D3539">
        <v>3</v>
      </c>
      <c r="E3539">
        <v>1</v>
      </c>
      <c r="F3539" s="6">
        <v>0.33333333333333331</v>
      </c>
      <c r="G3539" s="6">
        <v>0.34027777777777779</v>
      </c>
      <c r="H3539" s="42">
        <f t="shared" si="64"/>
        <v>0.16666666666666741</v>
      </c>
      <c r="I3539" t="s">
        <v>24</v>
      </c>
      <c r="J3539" t="s">
        <v>38</v>
      </c>
      <c r="K3539" t="s">
        <v>39</v>
      </c>
      <c r="L3539" t="s">
        <v>47</v>
      </c>
      <c r="M3539" t="s">
        <v>3222</v>
      </c>
    </row>
    <row r="3540" spans="1:13" x14ac:dyDescent="0.35">
      <c r="A3540" s="5">
        <v>45826</v>
      </c>
      <c r="B3540">
        <v>6</v>
      </c>
      <c r="C3540">
        <v>2025</v>
      </c>
      <c r="D3540">
        <v>3</v>
      </c>
      <c r="E3540">
        <v>1</v>
      </c>
      <c r="F3540" s="6">
        <v>0.34027777777777779</v>
      </c>
      <c r="G3540" s="6">
        <v>0.41666666666666669</v>
      </c>
      <c r="H3540" s="42">
        <f t="shared" si="64"/>
        <v>1.8333333333333335</v>
      </c>
      <c r="I3540" t="s">
        <v>24</v>
      </c>
      <c r="J3540" t="s">
        <v>38</v>
      </c>
      <c r="K3540" t="s">
        <v>39</v>
      </c>
      <c r="L3540" t="s">
        <v>47</v>
      </c>
      <c r="M3540" t="s">
        <v>3223</v>
      </c>
    </row>
    <row r="3541" spans="1:13" x14ac:dyDescent="0.35">
      <c r="A3541" s="5">
        <v>45826</v>
      </c>
      <c r="B3541">
        <v>6</v>
      </c>
      <c r="C3541">
        <v>2025</v>
      </c>
      <c r="D3541">
        <v>3</v>
      </c>
      <c r="E3541">
        <v>1</v>
      </c>
      <c r="F3541" s="6">
        <v>0.44444444444444442</v>
      </c>
      <c r="G3541" s="6">
        <v>0.4513888888888889</v>
      </c>
      <c r="H3541" s="42">
        <f t="shared" si="64"/>
        <v>0.16666666666666741</v>
      </c>
      <c r="I3541" t="s">
        <v>165</v>
      </c>
      <c r="J3541" t="s">
        <v>25</v>
      </c>
      <c r="K3541" t="s">
        <v>26</v>
      </c>
      <c r="L3541" t="s">
        <v>47</v>
      </c>
      <c r="M3541" t="s">
        <v>3224</v>
      </c>
    </row>
    <row r="3542" spans="1:13" x14ac:dyDescent="0.35">
      <c r="A3542" s="5">
        <v>45826</v>
      </c>
      <c r="B3542">
        <v>6</v>
      </c>
      <c r="C3542">
        <v>2025</v>
      </c>
      <c r="D3542">
        <v>3</v>
      </c>
      <c r="E3542">
        <v>1</v>
      </c>
      <c r="F3542" s="6">
        <v>0.54166666666666663</v>
      </c>
      <c r="G3542" s="6">
        <v>0.55555555555555558</v>
      </c>
      <c r="H3542" s="42">
        <f t="shared" si="64"/>
        <v>0.33333333333333481</v>
      </c>
      <c r="I3542" t="s">
        <v>56</v>
      </c>
      <c r="J3542" t="s">
        <v>30</v>
      </c>
      <c r="K3542" t="s">
        <v>52</v>
      </c>
      <c r="L3542" t="s">
        <v>57</v>
      </c>
      <c r="M3542" t="s">
        <v>5035</v>
      </c>
    </row>
    <row r="3543" spans="1:13" x14ac:dyDescent="0.35">
      <c r="A3543" s="5">
        <v>45826</v>
      </c>
      <c r="B3543">
        <v>6</v>
      </c>
      <c r="C3543">
        <v>2025</v>
      </c>
      <c r="D3543">
        <v>3</v>
      </c>
      <c r="E3543">
        <v>1</v>
      </c>
      <c r="F3543" s="6">
        <v>0.29166666666666669</v>
      </c>
      <c r="G3543" s="6">
        <v>0.33333333333333331</v>
      </c>
      <c r="H3543" s="42">
        <f t="shared" si="64"/>
        <v>0.99999999999999911</v>
      </c>
      <c r="I3543" t="s">
        <v>107</v>
      </c>
      <c r="J3543" t="s">
        <v>30</v>
      </c>
      <c r="K3543" t="s">
        <v>52</v>
      </c>
      <c r="L3543" t="s">
        <v>57</v>
      </c>
      <c r="M3543" t="s">
        <v>3225</v>
      </c>
    </row>
    <row r="3544" spans="1:13" x14ac:dyDescent="0.35">
      <c r="A3544" s="5">
        <v>45826</v>
      </c>
      <c r="B3544">
        <v>6</v>
      </c>
      <c r="C3544">
        <v>2025</v>
      </c>
      <c r="D3544">
        <v>3</v>
      </c>
      <c r="E3544">
        <v>1</v>
      </c>
      <c r="F3544" s="6">
        <v>0.33333333333333331</v>
      </c>
      <c r="G3544" s="6">
        <v>0.34027777777777779</v>
      </c>
      <c r="H3544" s="42">
        <f t="shared" si="64"/>
        <v>0.16666666666666741</v>
      </c>
      <c r="I3544" t="s">
        <v>84</v>
      </c>
      <c r="J3544" t="s">
        <v>25</v>
      </c>
      <c r="K3544" t="s">
        <v>26</v>
      </c>
      <c r="L3544" t="s">
        <v>47</v>
      </c>
      <c r="M3544" t="s">
        <v>3226</v>
      </c>
    </row>
    <row r="3545" spans="1:13" x14ac:dyDescent="0.35">
      <c r="A3545" s="5">
        <v>45826</v>
      </c>
      <c r="B3545">
        <v>6</v>
      </c>
      <c r="C3545">
        <v>2025</v>
      </c>
      <c r="D3545">
        <v>3</v>
      </c>
      <c r="E3545">
        <v>1</v>
      </c>
      <c r="F3545" s="6">
        <v>0.3611111111111111</v>
      </c>
      <c r="G3545" s="6">
        <v>0.36805555555555558</v>
      </c>
      <c r="H3545" s="42">
        <f t="shared" si="64"/>
        <v>0.16666666666666741</v>
      </c>
      <c r="I3545" t="s">
        <v>84</v>
      </c>
      <c r="J3545" t="s">
        <v>25</v>
      </c>
      <c r="K3545" t="s">
        <v>26</v>
      </c>
      <c r="L3545" t="s">
        <v>47</v>
      </c>
      <c r="M3545" t="s">
        <v>3227</v>
      </c>
    </row>
    <row r="3546" spans="1:13" x14ac:dyDescent="0.35">
      <c r="A3546" s="5">
        <v>45826</v>
      </c>
      <c r="B3546">
        <v>6</v>
      </c>
      <c r="C3546">
        <v>2025</v>
      </c>
      <c r="D3546">
        <v>3</v>
      </c>
      <c r="E3546">
        <v>1</v>
      </c>
      <c r="F3546" s="6">
        <v>0.47916666666666669</v>
      </c>
      <c r="G3546" s="6">
        <v>0.4826388888888889</v>
      </c>
      <c r="H3546" s="42">
        <f t="shared" si="64"/>
        <v>8.3333333333333037E-2</v>
      </c>
      <c r="I3546" t="s">
        <v>107</v>
      </c>
      <c r="J3546" t="s">
        <v>30</v>
      </c>
      <c r="K3546" t="s">
        <v>52</v>
      </c>
      <c r="L3546" t="s">
        <v>57</v>
      </c>
      <c r="M3546" t="s">
        <v>2498</v>
      </c>
    </row>
    <row r="3547" spans="1:13" x14ac:dyDescent="0.35">
      <c r="A3547" s="5">
        <v>45826</v>
      </c>
      <c r="B3547">
        <v>6</v>
      </c>
      <c r="C3547">
        <v>2025</v>
      </c>
      <c r="D3547">
        <v>3</v>
      </c>
      <c r="E3547">
        <v>1</v>
      </c>
      <c r="F3547" s="6">
        <v>0.4861111111111111</v>
      </c>
      <c r="G3547" s="6">
        <v>0.5</v>
      </c>
      <c r="H3547" s="42">
        <f t="shared" si="64"/>
        <v>0.33333333333333348</v>
      </c>
      <c r="I3547" t="s">
        <v>107</v>
      </c>
      <c r="J3547" t="s">
        <v>30</v>
      </c>
      <c r="K3547" t="s">
        <v>52</v>
      </c>
      <c r="L3547" t="s">
        <v>57</v>
      </c>
      <c r="M3547" t="s">
        <v>3228</v>
      </c>
    </row>
    <row r="3548" spans="1:13" x14ac:dyDescent="0.35">
      <c r="A3548" s="5">
        <v>45826</v>
      </c>
      <c r="B3548">
        <v>6</v>
      </c>
      <c r="C3548">
        <v>2025</v>
      </c>
      <c r="D3548">
        <v>3</v>
      </c>
      <c r="E3548">
        <v>1</v>
      </c>
      <c r="F3548" s="6">
        <v>0.54166666666666663</v>
      </c>
      <c r="G3548" s="6">
        <v>0.54861111111111116</v>
      </c>
      <c r="H3548" s="42">
        <f t="shared" si="64"/>
        <v>0.16666666666666874</v>
      </c>
      <c r="I3548" t="s">
        <v>107</v>
      </c>
      <c r="J3548" t="s">
        <v>30</v>
      </c>
      <c r="K3548" t="s">
        <v>52</v>
      </c>
      <c r="L3548" t="s">
        <v>57</v>
      </c>
      <c r="M3548" t="s">
        <v>3229</v>
      </c>
    </row>
    <row r="3549" spans="1:13" x14ac:dyDescent="0.35">
      <c r="A3549" s="5">
        <v>45826</v>
      </c>
      <c r="B3549">
        <v>6</v>
      </c>
      <c r="C3549">
        <v>2025</v>
      </c>
      <c r="D3549">
        <v>3</v>
      </c>
      <c r="E3549">
        <v>1</v>
      </c>
      <c r="F3549" s="6">
        <v>0.60069444444444442</v>
      </c>
      <c r="G3549" s="6">
        <v>0.60763888888888884</v>
      </c>
      <c r="H3549" s="42">
        <f t="shared" si="64"/>
        <v>0.16666666666666607</v>
      </c>
      <c r="I3549" t="s">
        <v>84</v>
      </c>
      <c r="J3549" t="s">
        <v>25</v>
      </c>
      <c r="K3549" t="s">
        <v>26</v>
      </c>
      <c r="L3549" t="s">
        <v>47</v>
      </c>
      <c r="M3549" t="s">
        <v>3230</v>
      </c>
    </row>
    <row r="3550" spans="1:13" x14ac:dyDescent="0.35">
      <c r="A3550" s="5">
        <v>45826</v>
      </c>
      <c r="B3550">
        <v>6</v>
      </c>
      <c r="C3550">
        <v>2025</v>
      </c>
      <c r="D3550">
        <v>3</v>
      </c>
      <c r="E3550">
        <v>2</v>
      </c>
      <c r="F3550" s="6">
        <v>0.67361111111111116</v>
      </c>
      <c r="G3550" s="6">
        <v>0.68402777777777779</v>
      </c>
      <c r="H3550" s="42">
        <f t="shared" si="64"/>
        <v>0.24999999999999911</v>
      </c>
      <c r="I3550" t="s">
        <v>75</v>
      </c>
      <c r="J3550" t="s">
        <v>25</v>
      </c>
      <c r="K3550" t="s">
        <v>26</v>
      </c>
      <c r="L3550" t="s">
        <v>47</v>
      </c>
      <c r="M3550" t="s">
        <v>3231</v>
      </c>
    </row>
    <row r="3551" spans="1:13" x14ac:dyDescent="0.35">
      <c r="A3551" s="5">
        <v>45826</v>
      </c>
      <c r="B3551">
        <v>6</v>
      </c>
      <c r="C3551">
        <v>2025</v>
      </c>
      <c r="D3551">
        <v>3</v>
      </c>
      <c r="E3551">
        <v>2</v>
      </c>
      <c r="F3551" s="6">
        <v>0.68402777777777779</v>
      </c>
      <c r="G3551" s="6">
        <v>0.70833333333333337</v>
      </c>
      <c r="H3551" s="42">
        <f t="shared" si="64"/>
        <v>0.58333333333333393</v>
      </c>
      <c r="I3551" t="s">
        <v>93</v>
      </c>
      <c r="J3551" t="s">
        <v>38</v>
      </c>
      <c r="K3551" t="s">
        <v>39</v>
      </c>
      <c r="L3551" t="s">
        <v>139</v>
      </c>
      <c r="M3551" t="s">
        <v>5036</v>
      </c>
    </row>
    <row r="3552" spans="1:13" x14ac:dyDescent="0.35">
      <c r="A3552" s="5">
        <v>45826</v>
      </c>
      <c r="B3552">
        <v>6</v>
      </c>
      <c r="C3552">
        <v>2025</v>
      </c>
      <c r="D3552">
        <v>3</v>
      </c>
      <c r="E3552">
        <v>2</v>
      </c>
      <c r="F3552" s="6">
        <v>0.70833333333333337</v>
      </c>
      <c r="G3552" s="6">
        <v>0.75</v>
      </c>
      <c r="H3552" s="42">
        <f t="shared" ref="H3552:H3562" si="65">(G3552-F3552)*24</f>
        <v>0.99999999999999911</v>
      </c>
      <c r="I3552" t="s">
        <v>93</v>
      </c>
      <c r="J3552" t="s">
        <v>38</v>
      </c>
      <c r="K3552" t="s">
        <v>39</v>
      </c>
      <c r="L3552" t="s">
        <v>139</v>
      </c>
      <c r="M3552" t="s">
        <v>3232</v>
      </c>
    </row>
    <row r="3553" spans="1:13" x14ac:dyDescent="0.35">
      <c r="A3553" s="5">
        <v>45826</v>
      </c>
      <c r="B3553">
        <v>6</v>
      </c>
      <c r="C3553">
        <v>2025</v>
      </c>
      <c r="D3553">
        <v>3</v>
      </c>
      <c r="E3553">
        <v>2</v>
      </c>
      <c r="F3553" s="6">
        <v>0.86111111111111116</v>
      </c>
      <c r="G3553" s="6">
        <v>0.86805555555555558</v>
      </c>
      <c r="H3553" s="42">
        <f t="shared" si="65"/>
        <v>0.16666666666666607</v>
      </c>
      <c r="I3553" t="s">
        <v>56</v>
      </c>
      <c r="J3553" t="s">
        <v>30</v>
      </c>
      <c r="K3553" t="s">
        <v>52</v>
      </c>
      <c r="L3553" t="s">
        <v>57</v>
      </c>
      <c r="M3553" t="s">
        <v>3233</v>
      </c>
    </row>
    <row r="3554" spans="1:13" x14ac:dyDescent="0.35">
      <c r="A3554" s="5">
        <v>45826</v>
      </c>
      <c r="B3554">
        <v>6</v>
      </c>
      <c r="C3554">
        <v>2025</v>
      </c>
      <c r="D3554">
        <v>3</v>
      </c>
      <c r="E3554">
        <v>2</v>
      </c>
      <c r="F3554" s="6">
        <v>0.88541666666666663</v>
      </c>
      <c r="G3554" s="6">
        <v>0.88888888888888884</v>
      </c>
      <c r="H3554" s="42">
        <f t="shared" si="65"/>
        <v>8.3333333333333037E-2</v>
      </c>
      <c r="I3554" t="s">
        <v>42</v>
      </c>
      <c r="J3554" t="s">
        <v>25</v>
      </c>
      <c r="K3554" t="s">
        <v>26</v>
      </c>
      <c r="L3554" t="s">
        <v>53</v>
      </c>
      <c r="M3554" t="s">
        <v>3234</v>
      </c>
    </row>
    <row r="3555" spans="1:13" x14ac:dyDescent="0.35">
      <c r="A3555" s="5">
        <v>45826</v>
      </c>
      <c r="B3555">
        <v>6</v>
      </c>
      <c r="C3555">
        <v>2025</v>
      </c>
      <c r="D3555">
        <v>3</v>
      </c>
      <c r="E3555">
        <v>2</v>
      </c>
      <c r="F3555" s="6">
        <v>0.90972222222222221</v>
      </c>
      <c r="G3555" s="6">
        <v>0.91666666666666663</v>
      </c>
      <c r="H3555" s="42">
        <f t="shared" si="65"/>
        <v>0.16666666666666607</v>
      </c>
      <c r="I3555" t="s">
        <v>56</v>
      </c>
      <c r="J3555" t="s">
        <v>30</v>
      </c>
      <c r="K3555" t="s">
        <v>52</v>
      </c>
      <c r="L3555" t="s">
        <v>57</v>
      </c>
      <c r="M3555" t="s">
        <v>1826</v>
      </c>
    </row>
    <row r="3556" spans="1:13" x14ac:dyDescent="0.35">
      <c r="A3556" s="5">
        <v>45826</v>
      </c>
      <c r="B3556">
        <v>6</v>
      </c>
      <c r="C3556">
        <v>2025</v>
      </c>
      <c r="D3556">
        <v>3</v>
      </c>
      <c r="E3556">
        <v>2</v>
      </c>
      <c r="F3556" s="6">
        <v>0.63194444444444442</v>
      </c>
      <c r="G3556" s="6">
        <v>0.63541666666666663</v>
      </c>
      <c r="H3556" s="42">
        <f t="shared" si="65"/>
        <v>8.3333333333333037E-2</v>
      </c>
      <c r="I3556" t="s">
        <v>84</v>
      </c>
      <c r="J3556" t="s">
        <v>25</v>
      </c>
      <c r="K3556" t="s">
        <v>26</v>
      </c>
      <c r="L3556" t="s">
        <v>47</v>
      </c>
      <c r="M3556" t="s">
        <v>3235</v>
      </c>
    </row>
    <row r="3557" spans="1:13" x14ac:dyDescent="0.35">
      <c r="A3557" s="5">
        <v>45826</v>
      </c>
      <c r="B3557">
        <v>6</v>
      </c>
      <c r="C3557">
        <v>2025</v>
      </c>
      <c r="D3557">
        <v>3</v>
      </c>
      <c r="E3557">
        <v>2</v>
      </c>
      <c r="F3557" s="6">
        <v>0.68402777777777779</v>
      </c>
      <c r="G3557" s="6">
        <v>0.69791666666666663</v>
      </c>
      <c r="H3557" s="42">
        <f t="shared" si="65"/>
        <v>0.33333333333333215</v>
      </c>
      <c r="I3557" t="s">
        <v>66</v>
      </c>
      <c r="J3557" t="s">
        <v>38</v>
      </c>
      <c r="K3557" t="s">
        <v>39</v>
      </c>
      <c r="L3557" t="s">
        <v>47</v>
      </c>
      <c r="M3557" t="s">
        <v>3236</v>
      </c>
    </row>
    <row r="3558" spans="1:13" x14ac:dyDescent="0.35">
      <c r="A3558" s="5">
        <v>45826</v>
      </c>
      <c r="B3558">
        <v>6</v>
      </c>
      <c r="C3558">
        <v>2025</v>
      </c>
      <c r="D3558">
        <v>3</v>
      </c>
      <c r="E3558">
        <v>2</v>
      </c>
      <c r="F3558" s="6">
        <v>0.71527777777777779</v>
      </c>
      <c r="G3558" s="6">
        <v>0.72569444444444442</v>
      </c>
      <c r="H3558" s="42">
        <f t="shared" si="65"/>
        <v>0.24999999999999911</v>
      </c>
      <c r="I3558" t="s">
        <v>107</v>
      </c>
      <c r="J3558" t="s">
        <v>25</v>
      </c>
      <c r="K3558" t="s">
        <v>26</v>
      </c>
      <c r="L3558" t="s">
        <v>47</v>
      </c>
      <c r="M3558" t="s">
        <v>3237</v>
      </c>
    </row>
    <row r="3559" spans="1:13" x14ac:dyDescent="0.35">
      <c r="A3559" s="5">
        <v>45826</v>
      </c>
      <c r="B3559">
        <v>6</v>
      </c>
      <c r="C3559">
        <v>2025</v>
      </c>
      <c r="D3559">
        <v>3</v>
      </c>
      <c r="E3559">
        <v>2</v>
      </c>
      <c r="F3559" s="6">
        <v>0.79166666666666663</v>
      </c>
      <c r="G3559" s="6">
        <v>0.8125</v>
      </c>
      <c r="H3559" s="42">
        <f t="shared" si="65"/>
        <v>0.50000000000000089</v>
      </c>
      <c r="I3559" t="s">
        <v>107</v>
      </c>
      <c r="J3559" t="s">
        <v>30</v>
      </c>
      <c r="K3559" t="s">
        <v>52</v>
      </c>
      <c r="L3559" t="s">
        <v>57</v>
      </c>
      <c r="M3559" t="s">
        <v>3238</v>
      </c>
    </row>
    <row r="3560" spans="1:13" x14ac:dyDescent="0.35">
      <c r="A3560" s="5">
        <v>45826</v>
      </c>
      <c r="B3560">
        <v>6</v>
      </c>
      <c r="C3560">
        <v>2025</v>
      </c>
      <c r="D3560">
        <v>3</v>
      </c>
      <c r="E3560">
        <v>2</v>
      </c>
      <c r="F3560" s="6">
        <v>0.88541666666666663</v>
      </c>
      <c r="G3560" s="6">
        <v>0.89236111111111116</v>
      </c>
      <c r="H3560" s="42">
        <f t="shared" si="65"/>
        <v>0.16666666666666874</v>
      </c>
      <c r="I3560" t="s">
        <v>107</v>
      </c>
      <c r="J3560" t="s">
        <v>30</v>
      </c>
      <c r="K3560" t="s">
        <v>52</v>
      </c>
      <c r="L3560" t="s">
        <v>57</v>
      </c>
      <c r="M3560" t="s">
        <v>3239</v>
      </c>
    </row>
    <row r="3561" spans="1:13" x14ac:dyDescent="0.35">
      <c r="A3561" s="5">
        <v>45826</v>
      </c>
      <c r="B3561">
        <v>6</v>
      </c>
      <c r="C3561">
        <v>2025</v>
      </c>
      <c r="D3561">
        <v>3</v>
      </c>
      <c r="E3561">
        <v>2</v>
      </c>
      <c r="F3561" s="6">
        <v>0.90625</v>
      </c>
      <c r="G3561" s="6">
        <v>0.91666666666666663</v>
      </c>
      <c r="H3561" s="42">
        <f t="shared" si="65"/>
        <v>0.24999999999999911</v>
      </c>
      <c r="I3561" t="s">
        <v>107</v>
      </c>
      <c r="J3561" t="s">
        <v>30</v>
      </c>
      <c r="K3561" t="s">
        <v>52</v>
      </c>
      <c r="L3561" t="s">
        <v>57</v>
      </c>
      <c r="M3561" t="s">
        <v>3240</v>
      </c>
    </row>
    <row r="3562" spans="1:13" x14ac:dyDescent="0.35">
      <c r="A3562" s="5">
        <v>45826</v>
      </c>
      <c r="B3562">
        <v>6</v>
      </c>
      <c r="C3562">
        <v>2025</v>
      </c>
      <c r="D3562">
        <v>3</v>
      </c>
      <c r="E3562">
        <v>3</v>
      </c>
      <c r="F3562" s="6">
        <v>0.91666666666666663</v>
      </c>
      <c r="G3562" s="6">
        <v>0.92361111111111116</v>
      </c>
      <c r="H3562" s="42">
        <f t="shared" si="65"/>
        <v>0.16666666666666874</v>
      </c>
      <c r="I3562" t="s">
        <v>56</v>
      </c>
      <c r="J3562" t="s">
        <v>30</v>
      </c>
      <c r="K3562" t="s">
        <v>52</v>
      </c>
      <c r="L3562" t="s">
        <v>57</v>
      </c>
      <c r="M3562" t="s">
        <v>5037</v>
      </c>
    </row>
    <row r="3563" spans="1:13" x14ac:dyDescent="0.35">
      <c r="A3563" s="5">
        <v>45826</v>
      </c>
      <c r="B3563">
        <v>6</v>
      </c>
      <c r="C3563">
        <v>2025</v>
      </c>
      <c r="D3563">
        <v>3</v>
      </c>
      <c r="E3563">
        <v>3</v>
      </c>
      <c r="F3563" s="6">
        <v>0.94444444444444442</v>
      </c>
      <c r="G3563" s="6">
        <v>0.95486111111111116</v>
      </c>
      <c r="H3563" s="42">
        <f t="shared" ref="H3563:H3572" si="66">(G3563-F3563)*24</f>
        <v>0.25000000000000178</v>
      </c>
      <c r="I3563" t="s">
        <v>56</v>
      </c>
      <c r="J3563" t="s">
        <v>30</v>
      </c>
      <c r="K3563" t="s">
        <v>52</v>
      </c>
      <c r="L3563" t="s">
        <v>57</v>
      </c>
      <c r="M3563" t="s">
        <v>3241</v>
      </c>
    </row>
    <row r="3564" spans="1:13" x14ac:dyDescent="0.35">
      <c r="A3564" s="5">
        <v>45826</v>
      </c>
      <c r="B3564">
        <v>6</v>
      </c>
      <c r="C3564">
        <v>2025</v>
      </c>
      <c r="D3564">
        <v>3</v>
      </c>
      <c r="E3564">
        <v>3</v>
      </c>
      <c r="F3564" s="6">
        <v>0.99305555555555558</v>
      </c>
      <c r="G3564" s="49">
        <v>1</v>
      </c>
      <c r="H3564" s="42">
        <f t="shared" si="66"/>
        <v>0.16666666666666607</v>
      </c>
      <c r="I3564" t="s">
        <v>56</v>
      </c>
      <c r="J3564" t="s">
        <v>30</v>
      </c>
      <c r="K3564" t="s">
        <v>52</v>
      </c>
      <c r="L3564" t="s">
        <v>57</v>
      </c>
      <c r="M3564" t="s">
        <v>3242</v>
      </c>
    </row>
    <row r="3565" spans="1:13" x14ac:dyDescent="0.35">
      <c r="A3565" s="5">
        <v>45826</v>
      </c>
      <c r="B3565">
        <v>6</v>
      </c>
      <c r="C3565">
        <v>2025</v>
      </c>
      <c r="D3565">
        <v>3</v>
      </c>
      <c r="E3565">
        <v>3</v>
      </c>
      <c r="F3565" s="6">
        <v>1.0416666666666666E-2</v>
      </c>
      <c r="G3565" s="6">
        <v>2.0833333333333332E-2</v>
      </c>
      <c r="H3565" s="42">
        <f t="shared" si="66"/>
        <v>0.25</v>
      </c>
      <c r="I3565" t="s">
        <v>56</v>
      </c>
      <c r="J3565" t="s">
        <v>30</v>
      </c>
      <c r="K3565" t="s">
        <v>52</v>
      </c>
      <c r="L3565" t="s">
        <v>57</v>
      </c>
      <c r="M3565" t="s">
        <v>3243</v>
      </c>
    </row>
    <row r="3566" spans="1:13" x14ac:dyDescent="0.35">
      <c r="A3566" s="5">
        <v>45826</v>
      </c>
      <c r="B3566">
        <v>6</v>
      </c>
      <c r="C3566">
        <v>2025</v>
      </c>
      <c r="D3566">
        <v>3</v>
      </c>
      <c r="E3566">
        <v>3</v>
      </c>
      <c r="F3566" s="6">
        <v>6.9444444444444448E-2</v>
      </c>
      <c r="G3566" s="6">
        <v>7.6388888888888895E-2</v>
      </c>
      <c r="H3566" s="42">
        <f t="shared" si="66"/>
        <v>0.16666666666666674</v>
      </c>
      <c r="I3566" t="s">
        <v>56</v>
      </c>
      <c r="J3566" t="s">
        <v>30</v>
      </c>
      <c r="K3566" t="s">
        <v>52</v>
      </c>
      <c r="L3566" t="s">
        <v>57</v>
      </c>
      <c r="M3566" t="s">
        <v>3218</v>
      </c>
    </row>
    <row r="3567" spans="1:13" x14ac:dyDescent="0.35">
      <c r="A3567" s="5">
        <v>45826</v>
      </c>
      <c r="B3567">
        <v>6</v>
      </c>
      <c r="C3567">
        <v>2025</v>
      </c>
      <c r="D3567">
        <v>3</v>
      </c>
      <c r="E3567">
        <v>3</v>
      </c>
      <c r="F3567" s="6">
        <v>7.6388888888888895E-2</v>
      </c>
      <c r="G3567" s="6">
        <v>7.9861111111111105E-2</v>
      </c>
      <c r="H3567" s="42">
        <f t="shared" si="66"/>
        <v>8.3333333333333037E-2</v>
      </c>
      <c r="I3567">
        <v>20104</v>
      </c>
      <c r="J3567" t="s">
        <v>25</v>
      </c>
      <c r="K3567" t="s">
        <v>26</v>
      </c>
      <c r="L3567" t="s">
        <v>47</v>
      </c>
      <c r="M3567" t="s">
        <v>3244</v>
      </c>
    </row>
    <row r="3568" spans="1:13" x14ac:dyDescent="0.35">
      <c r="A3568" s="5">
        <v>45826</v>
      </c>
      <c r="B3568">
        <v>6</v>
      </c>
      <c r="C3568">
        <v>2025</v>
      </c>
      <c r="D3568">
        <v>3</v>
      </c>
      <c r="E3568">
        <v>3</v>
      </c>
      <c r="F3568" s="6">
        <v>9.375E-2</v>
      </c>
      <c r="G3568" s="6">
        <v>9.7222222222222224E-2</v>
      </c>
      <c r="H3568" s="42">
        <f t="shared" si="66"/>
        <v>8.333333333333337E-2</v>
      </c>
      <c r="I3568" t="s">
        <v>56</v>
      </c>
      <c r="J3568" t="s">
        <v>30</v>
      </c>
      <c r="K3568" t="s">
        <v>52</v>
      </c>
      <c r="L3568" t="s">
        <v>57</v>
      </c>
      <c r="M3568" t="s">
        <v>412</v>
      </c>
    </row>
    <row r="3569" spans="1:13" x14ac:dyDescent="0.35">
      <c r="A3569" s="5">
        <v>45826</v>
      </c>
      <c r="B3569">
        <v>6</v>
      </c>
      <c r="C3569">
        <v>2025</v>
      </c>
      <c r="D3569">
        <v>3</v>
      </c>
      <c r="E3569">
        <v>3</v>
      </c>
      <c r="F3569" s="6">
        <v>9.7222222222222224E-2</v>
      </c>
      <c r="G3569" s="6">
        <v>0.10069444444444445</v>
      </c>
      <c r="H3569" s="42">
        <f t="shared" si="66"/>
        <v>8.333333333333337E-2</v>
      </c>
      <c r="I3569" t="s">
        <v>419</v>
      </c>
      <c r="J3569" t="s">
        <v>30</v>
      </c>
      <c r="K3569" t="s">
        <v>52</v>
      </c>
      <c r="L3569" t="s">
        <v>3174</v>
      </c>
      <c r="M3569" t="s">
        <v>3245</v>
      </c>
    </row>
    <row r="3570" spans="1:13" x14ac:dyDescent="0.35">
      <c r="A3570" s="5">
        <v>45826</v>
      </c>
      <c r="B3570">
        <v>6</v>
      </c>
      <c r="C3570">
        <v>2025</v>
      </c>
      <c r="D3570">
        <v>3</v>
      </c>
      <c r="E3570">
        <v>3</v>
      </c>
      <c r="F3570" s="6">
        <v>0.13541666666666666</v>
      </c>
      <c r="G3570" s="6">
        <v>0.1423611111111111</v>
      </c>
      <c r="H3570" s="42">
        <f t="shared" si="66"/>
        <v>0.16666666666666674</v>
      </c>
      <c r="I3570" t="s">
        <v>42</v>
      </c>
      <c r="J3570" t="s">
        <v>25</v>
      </c>
      <c r="K3570" t="s">
        <v>26</v>
      </c>
      <c r="L3570" t="s">
        <v>53</v>
      </c>
      <c r="M3570" t="s">
        <v>3246</v>
      </c>
    </row>
    <row r="3571" spans="1:13" x14ac:dyDescent="0.35">
      <c r="A3571" s="5">
        <v>45826</v>
      </c>
      <c r="B3571">
        <v>6</v>
      </c>
      <c r="C3571">
        <v>2025</v>
      </c>
      <c r="D3571">
        <v>3</v>
      </c>
      <c r="E3571">
        <v>3</v>
      </c>
      <c r="F3571" s="6">
        <v>0.1736111111111111</v>
      </c>
      <c r="G3571" s="6">
        <v>0.18055555555555555</v>
      </c>
      <c r="H3571" s="42">
        <f t="shared" si="66"/>
        <v>0.16666666666666674</v>
      </c>
      <c r="I3571" t="s">
        <v>42</v>
      </c>
      <c r="J3571" t="s">
        <v>25</v>
      </c>
      <c r="K3571" t="s">
        <v>26</v>
      </c>
      <c r="L3571" t="s">
        <v>1196</v>
      </c>
      <c r="M3571" t="s">
        <v>3247</v>
      </c>
    </row>
    <row r="3572" spans="1:13" x14ac:dyDescent="0.35">
      <c r="A3572" s="5">
        <v>45826</v>
      </c>
      <c r="B3572">
        <v>6</v>
      </c>
      <c r="C3572">
        <v>2025</v>
      </c>
      <c r="D3572">
        <v>3</v>
      </c>
      <c r="E3572">
        <v>3</v>
      </c>
      <c r="F3572" s="6">
        <v>0.27430555555555558</v>
      </c>
      <c r="G3572" s="6">
        <v>0.28125</v>
      </c>
      <c r="H3572" s="42">
        <f t="shared" si="66"/>
        <v>0.16666666666666607</v>
      </c>
      <c r="I3572" t="s">
        <v>42</v>
      </c>
      <c r="J3572" t="s">
        <v>25</v>
      </c>
      <c r="K3572" t="s">
        <v>26</v>
      </c>
      <c r="L3572" t="s">
        <v>53</v>
      </c>
      <c r="M3572" t="s">
        <v>3248</v>
      </c>
    </row>
    <row r="3573" spans="1:13" x14ac:dyDescent="0.35">
      <c r="A3573" s="5">
        <v>45827</v>
      </c>
      <c r="B3573">
        <v>6</v>
      </c>
      <c r="C3573">
        <v>2025</v>
      </c>
      <c r="D3573">
        <v>3</v>
      </c>
      <c r="E3573">
        <v>1</v>
      </c>
      <c r="F3573" s="6">
        <v>0.29166666666666669</v>
      </c>
      <c r="G3573" s="6">
        <v>0.33333333333333331</v>
      </c>
      <c r="H3573" s="42">
        <f>(G3573-F3573)*24</f>
        <v>0.99999999999999911</v>
      </c>
      <c r="I3573" t="s">
        <v>110</v>
      </c>
      <c r="J3573" t="s">
        <v>25</v>
      </c>
      <c r="K3573" t="s">
        <v>26</v>
      </c>
      <c r="L3573" t="s">
        <v>36</v>
      </c>
      <c r="M3573" t="s">
        <v>3249</v>
      </c>
    </row>
    <row r="3574" spans="1:13" x14ac:dyDescent="0.35">
      <c r="A3574" s="5">
        <v>45827</v>
      </c>
      <c r="B3574">
        <v>6</v>
      </c>
      <c r="C3574">
        <v>2025</v>
      </c>
      <c r="D3574">
        <v>3</v>
      </c>
      <c r="E3574">
        <v>1</v>
      </c>
      <c r="F3574" s="6">
        <v>0.33333333333333331</v>
      </c>
      <c r="G3574" s="6">
        <v>0.3576388888888889</v>
      </c>
      <c r="H3574" s="42">
        <f t="shared" ref="H3574:H3593" si="67">(G3574-F3574)*24</f>
        <v>0.58333333333333393</v>
      </c>
      <c r="I3574" t="s">
        <v>110</v>
      </c>
      <c r="J3574" t="s">
        <v>25</v>
      </c>
      <c r="K3574" t="s">
        <v>26</v>
      </c>
      <c r="L3574" t="s">
        <v>36</v>
      </c>
      <c r="M3574" t="s">
        <v>3250</v>
      </c>
    </row>
    <row r="3575" spans="1:13" x14ac:dyDescent="0.35">
      <c r="A3575" s="5">
        <v>45827</v>
      </c>
      <c r="B3575">
        <v>6</v>
      </c>
      <c r="C3575">
        <v>2025</v>
      </c>
      <c r="D3575">
        <v>3</v>
      </c>
      <c r="E3575">
        <v>1</v>
      </c>
      <c r="F3575" s="6">
        <v>0.3576388888888889</v>
      </c>
      <c r="G3575" s="6">
        <v>0.36458333333333331</v>
      </c>
      <c r="H3575" s="42">
        <f t="shared" si="67"/>
        <v>0.16666666666666607</v>
      </c>
      <c r="I3575" t="s">
        <v>107</v>
      </c>
      <c r="J3575" t="s">
        <v>25</v>
      </c>
      <c r="K3575" t="s">
        <v>26</v>
      </c>
      <c r="L3575" t="s">
        <v>3280</v>
      </c>
      <c r="M3575" t="s">
        <v>3251</v>
      </c>
    </row>
    <row r="3576" spans="1:13" x14ac:dyDescent="0.35">
      <c r="A3576" s="5">
        <v>45827</v>
      </c>
      <c r="B3576">
        <v>6</v>
      </c>
      <c r="C3576">
        <v>2025</v>
      </c>
      <c r="D3576">
        <v>3</v>
      </c>
      <c r="E3576">
        <v>1</v>
      </c>
      <c r="F3576" s="6">
        <v>0.36458333333333331</v>
      </c>
      <c r="G3576" s="6">
        <v>0.375</v>
      </c>
      <c r="H3576" s="42">
        <f t="shared" si="67"/>
        <v>0.25000000000000044</v>
      </c>
      <c r="I3576" t="s">
        <v>107</v>
      </c>
      <c r="J3576" t="s">
        <v>30</v>
      </c>
      <c r="K3576" t="s">
        <v>52</v>
      </c>
      <c r="L3576" t="s">
        <v>57</v>
      </c>
      <c r="M3576" t="s">
        <v>3252</v>
      </c>
    </row>
    <row r="3577" spans="1:13" x14ac:dyDescent="0.35">
      <c r="A3577" s="5">
        <v>45827</v>
      </c>
      <c r="B3577">
        <v>6</v>
      </c>
      <c r="C3577">
        <v>2025</v>
      </c>
      <c r="D3577">
        <v>3</v>
      </c>
      <c r="E3577">
        <v>1</v>
      </c>
      <c r="F3577" s="6">
        <v>0.3923611111111111</v>
      </c>
      <c r="G3577" s="6">
        <v>0.39583333333333331</v>
      </c>
      <c r="H3577" s="42">
        <f t="shared" si="67"/>
        <v>8.3333333333333037E-2</v>
      </c>
      <c r="I3577" t="s">
        <v>112</v>
      </c>
      <c r="J3577" t="s">
        <v>25</v>
      </c>
      <c r="K3577" t="s">
        <v>26</v>
      </c>
      <c r="L3577" t="s">
        <v>47</v>
      </c>
      <c r="M3577" t="s">
        <v>3253</v>
      </c>
    </row>
    <row r="3578" spans="1:13" x14ac:dyDescent="0.35">
      <c r="A3578" s="5">
        <v>45827</v>
      </c>
      <c r="B3578">
        <v>6</v>
      </c>
      <c r="C3578">
        <v>2025</v>
      </c>
      <c r="D3578">
        <v>3</v>
      </c>
      <c r="E3578">
        <v>1</v>
      </c>
      <c r="F3578" s="6">
        <v>0.39583333333333331</v>
      </c>
      <c r="G3578" s="6">
        <v>0.41666666666666669</v>
      </c>
      <c r="H3578" s="42">
        <f t="shared" si="67"/>
        <v>0.50000000000000089</v>
      </c>
      <c r="I3578" t="s">
        <v>107</v>
      </c>
      <c r="J3578" t="s">
        <v>30</v>
      </c>
      <c r="K3578" t="s">
        <v>52</v>
      </c>
      <c r="L3578" t="s">
        <v>57</v>
      </c>
      <c r="M3578" t="s">
        <v>3254</v>
      </c>
    </row>
    <row r="3579" spans="1:13" x14ac:dyDescent="0.35">
      <c r="A3579" s="5">
        <v>45827</v>
      </c>
      <c r="B3579">
        <v>6</v>
      </c>
      <c r="C3579">
        <v>2025</v>
      </c>
      <c r="D3579">
        <v>3</v>
      </c>
      <c r="E3579">
        <v>1</v>
      </c>
      <c r="F3579" s="6">
        <v>0.48958333333333331</v>
      </c>
      <c r="G3579" s="6">
        <v>0.5</v>
      </c>
      <c r="H3579" s="42">
        <f t="shared" si="67"/>
        <v>0.25000000000000044</v>
      </c>
      <c r="I3579" t="s">
        <v>107</v>
      </c>
      <c r="J3579" t="s">
        <v>30</v>
      </c>
      <c r="K3579" t="s">
        <v>52</v>
      </c>
      <c r="L3579" t="s">
        <v>57</v>
      </c>
      <c r="M3579" t="s">
        <v>3255</v>
      </c>
    </row>
    <row r="3580" spans="1:13" x14ac:dyDescent="0.35">
      <c r="A3580" s="5">
        <v>45827</v>
      </c>
      <c r="B3580">
        <v>6</v>
      </c>
      <c r="C3580">
        <v>2025</v>
      </c>
      <c r="D3580">
        <v>3</v>
      </c>
      <c r="E3580">
        <v>1</v>
      </c>
      <c r="F3580" s="6">
        <v>0.54166666666666663</v>
      </c>
      <c r="G3580" s="6">
        <v>0.55208333333333337</v>
      </c>
      <c r="H3580" s="42">
        <f t="shared" si="67"/>
        <v>0.25000000000000178</v>
      </c>
      <c r="I3580" t="s">
        <v>107</v>
      </c>
      <c r="J3580" t="s">
        <v>30</v>
      </c>
      <c r="K3580" t="s">
        <v>52</v>
      </c>
      <c r="L3580" t="s">
        <v>57</v>
      </c>
      <c r="M3580" t="s">
        <v>173</v>
      </c>
    </row>
    <row r="3581" spans="1:13" x14ac:dyDescent="0.35">
      <c r="A3581" s="5">
        <v>45827</v>
      </c>
      <c r="B3581">
        <v>6</v>
      </c>
      <c r="C3581">
        <v>2025</v>
      </c>
      <c r="D3581">
        <v>3</v>
      </c>
      <c r="E3581">
        <v>1</v>
      </c>
      <c r="F3581" s="6">
        <v>0.59027777777777779</v>
      </c>
      <c r="G3581" s="6">
        <v>0.59722222222222221</v>
      </c>
      <c r="H3581" s="42">
        <f t="shared" si="67"/>
        <v>0.16666666666666607</v>
      </c>
      <c r="I3581" t="s">
        <v>107</v>
      </c>
      <c r="J3581" t="s">
        <v>30</v>
      </c>
      <c r="K3581" t="s">
        <v>52</v>
      </c>
      <c r="L3581" t="s">
        <v>57</v>
      </c>
      <c r="M3581" t="s">
        <v>3256</v>
      </c>
    </row>
    <row r="3582" spans="1:13" x14ac:dyDescent="0.35">
      <c r="A3582" s="5">
        <v>45827</v>
      </c>
      <c r="B3582">
        <v>6</v>
      </c>
      <c r="C3582">
        <v>2025</v>
      </c>
      <c r="D3582">
        <v>3</v>
      </c>
      <c r="E3582">
        <v>1</v>
      </c>
      <c r="F3582" s="6">
        <v>0.29166666666666669</v>
      </c>
      <c r="G3582" s="6">
        <v>0.32291666666666669</v>
      </c>
      <c r="H3582" s="42">
        <f t="shared" si="67"/>
        <v>0.75</v>
      </c>
      <c r="I3582" t="s">
        <v>33</v>
      </c>
      <c r="J3582" t="s">
        <v>30</v>
      </c>
      <c r="K3582" t="s">
        <v>52</v>
      </c>
      <c r="L3582" t="s">
        <v>57</v>
      </c>
      <c r="M3582" t="s">
        <v>3257</v>
      </c>
    </row>
    <row r="3583" spans="1:13" x14ac:dyDescent="0.35">
      <c r="A3583" s="5">
        <v>45827</v>
      </c>
      <c r="B3583">
        <v>6</v>
      </c>
      <c r="C3583">
        <v>2025</v>
      </c>
      <c r="D3583">
        <v>3</v>
      </c>
      <c r="E3583">
        <v>1</v>
      </c>
      <c r="F3583" s="6">
        <v>0.3611111111111111</v>
      </c>
      <c r="G3583" s="6">
        <v>0.375</v>
      </c>
      <c r="H3583" s="42">
        <f t="shared" si="67"/>
        <v>0.33333333333333348</v>
      </c>
      <c r="I3583" t="s">
        <v>71</v>
      </c>
      <c r="J3583" t="s">
        <v>38</v>
      </c>
      <c r="K3583" t="s">
        <v>39</v>
      </c>
      <c r="L3583" t="s">
        <v>47</v>
      </c>
      <c r="M3583" t="s">
        <v>3258</v>
      </c>
    </row>
    <row r="3584" spans="1:13" x14ac:dyDescent="0.35">
      <c r="A3584" s="5">
        <v>45827</v>
      </c>
      <c r="B3584">
        <v>6</v>
      </c>
      <c r="C3584">
        <v>2025</v>
      </c>
      <c r="D3584">
        <v>3</v>
      </c>
      <c r="E3584">
        <v>1</v>
      </c>
      <c r="F3584" s="6">
        <v>0.375</v>
      </c>
      <c r="G3584" s="6">
        <v>0.37847222222222221</v>
      </c>
      <c r="H3584" s="42">
        <f t="shared" si="67"/>
        <v>8.3333333333333037E-2</v>
      </c>
      <c r="I3584" t="s">
        <v>71</v>
      </c>
      <c r="J3584" t="s">
        <v>38</v>
      </c>
      <c r="K3584" t="s">
        <v>39</v>
      </c>
      <c r="L3584" t="s">
        <v>47</v>
      </c>
      <c r="M3584" t="s">
        <v>3259</v>
      </c>
    </row>
    <row r="3585" spans="1:13" x14ac:dyDescent="0.35">
      <c r="A3585" s="5">
        <v>45827</v>
      </c>
      <c r="B3585">
        <v>6</v>
      </c>
      <c r="C3585">
        <v>2025</v>
      </c>
      <c r="D3585">
        <v>3</v>
      </c>
      <c r="E3585">
        <v>1</v>
      </c>
      <c r="F3585" s="6">
        <v>0.40625</v>
      </c>
      <c r="G3585" s="6">
        <v>0.40972222222222221</v>
      </c>
      <c r="H3585" s="42">
        <f t="shared" si="67"/>
        <v>8.3333333333333037E-2</v>
      </c>
      <c r="I3585" t="s">
        <v>367</v>
      </c>
      <c r="J3585" t="s">
        <v>25</v>
      </c>
      <c r="K3585" t="s">
        <v>26</v>
      </c>
      <c r="L3585" t="s">
        <v>53</v>
      </c>
      <c r="M3585" t="s">
        <v>3260</v>
      </c>
    </row>
    <row r="3586" spans="1:13" x14ac:dyDescent="0.35">
      <c r="A3586" s="5">
        <v>45827</v>
      </c>
      <c r="B3586">
        <v>6</v>
      </c>
      <c r="C3586">
        <v>2025</v>
      </c>
      <c r="D3586">
        <v>3</v>
      </c>
      <c r="E3586">
        <v>1</v>
      </c>
      <c r="F3586" s="6">
        <v>0.41319444444444442</v>
      </c>
      <c r="G3586" s="6">
        <v>0.41666666666666669</v>
      </c>
      <c r="H3586" s="42">
        <f t="shared" si="67"/>
        <v>8.333333333333437E-2</v>
      </c>
      <c r="I3586" t="s">
        <v>367</v>
      </c>
      <c r="J3586" t="s">
        <v>25</v>
      </c>
      <c r="K3586" t="s">
        <v>26</v>
      </c>
      <c r="L3586" t="s">
        <v>1196</v>
      </c>
      <c r="M3586" t="s">
        <v>3261</v>
      </c>
    </row>
    <row r="3587" spans="1:13" x14ac:dyDescent="0.35">
      <c r="A3587" s="5">
        <v>45827</v>
      </c>
      <c r="B3587">
        <v>6</v>
      </c>
      <c r="C3587">
        <v>2025</v>
      </c>
      <c r="D3587">
        <v>3</v>
      </c>
      <c r="E3587">
        <v>1</v>
      </c>
      <c r="F3587" s="6">
        <v>0.41666666666666669</v>
      </c>
      <c r="G3587" s="6">
        <v>0.4375</v>
      </c>
      <c r="H3587" s="42">
        <f t="shared" si="67"/>
        <v>0.49999999999999956</v>
      </c>
      <c r="I3587" t="s">
        <v>215</v>
      </c>
      <c r="J3587" t="s">
        <v>25</v>
      </c>
      <c r="K3587" t="s">
        <v>26</v>
      </c>
      <c r="L3587" t="s">
        <v>2048</v>
      </c>
      <c r="M3587" t="s">
        <v>3262</v>
      </c>
    </row>
    <row r="3588" spans="1:13" x14ac:dyDescent="0.35">
      <c r="A3588" s="5">
        <v>45827</v>
      </c>
      <c r="B3588">
        <v>6</v>
      </c>
      <c r="C3588">
        <v>2025</v>
      </c>
      <c r="D3588">
        <v>3</v>
      </c>
      <c r="E3588">
        <v>1</v>
      </c>
      <c r="F3588" s="6">
        <v>0.4375</v>
      </c>
      <c r="G3588" s="6">
        <v>0.44097222222222221</v>
      </c>
      <c r="H3588" s="42">
        <f t="shared" si="67"/>
        <v>8.3333333333333037E-2</v>
      </c>
      <c r="I3588" t="s">
        <v>367</v>
      </c>
      <c r="J3588" t="s">
        <v>25</v>
      </c>
      <c r="K3588" t="s">
        <v>26</v>
      </c>
      <c r="L3588" t="s">
        <v>1196</v>
      </c>
      <c r="M3588" t="s">
        <v>3263</v>
      </c>
    </row>
    <row r="3589" spans="1:13" x14ac:dyDescent="0.35">
      <c r="A3589" s="5">
        <v>45827</v>
      </c>
      <c r="B3589">
        <v>6</v>
      </c>
      <c r="C3589">
        <v>2025</v>
      </c>
      <c r="D3589">
        <v>3</v>
      </c>
      <c r="E3589">
        <v>1</v>
      </c>
      <c r="F3589" s="6">
        <v>0.44097222222222221</v>
      </c>
      <c r="G3589" s="6">
        <v>0.44791666666666669</v>
      </c>
      <c r="H3589" s="42">
        <f t="shared" si="67"/>
        <v>0.16666666666666741</v>
      </c>
      <c r="I3589" t="s">
        <v>215</v>
      </c>
      <c r="J3589" t="s">
        <v>25</v>
      </c>
      <c r="K3589" t="s">
        <v>26</v>
      </c>
      <c r="L3589" t="s">
        <v>47</v>
      </c>
      <c r="M3589" t="s">
        <v>3264</v>
      </c>
    </row>
    <row r="3590" spans="1:13" x14ac:dyDescent="0.35">
      <c r="A3590" s="5">
        <v>45827</v>
      </c>
      <c r="B3590">
        <v>6</v>
      </c>
      <c r="C3590">
        <v>2025</v>
      </c>
      <c r="D3590">
        <v>3</v>
      </c>
      <c r="E3590">
        <v>1</v>
      </c>
      <c r="F3590" s="6">
        <v>0.45833333333333331</v>
      </c>
      <c r="G3590" s="6">
        <v>0.46527777777777779</v>
      </c>
      <c r="H3590" s="42">
        <f t="shared" si="67"/>
        <v>0.16666666666666741</v>
      </c>
      <c r="I3590" t="s">
        <v>215</v>
      </c>
      <c r="J3590" t="s">
        <v>25</v>
      </c>
      <c r="K3590" t="s">
        <v>26</v>
      </c>
      <c r="L3590" t="s">
        <v>47</v>
      </c>
      <c r="M3590" t="s">
        <v>3265</v>
      </c>
    </row>
    <row r="3591" spans="1:13" x14ac:dyDescent="0.35">
      <c r="A3591" s="5">
        <v>45827</v>
      </c>
      <c r="B3591">
        <v>6</v>
      </c>
      <c r="C3591">
        <v>2025</v>
      </c>
      <c r="D3591">
        <v>3</v>
      </c>
      <c r="E3591">
        <v>1</v>
      </c>
      <c r="F3591" s="6">
        <v>0.49652777777777779</v>
      </c>
      <c r="G3591" s="6">
        <v>0.5</v>
      </c>
      <c r="H3591" s="42">
        <f t="shared" si="67"/>
        <v>8.3333333333333037E-2</v>
      </c>
      <c r="I3591" t="s">
        <v>33</v>
      </c>
      <c r="J3591" t="s">
        <v>30</v>
      </c>
      <c r="K3591" t="s">
        <v>52</v>
      </c>
      <c r="L3591" t="s">
        <v>57</v>
      </c>
      <c r="M3591" t="s">
        <v>2676</v>
      </c>
    </row>
    <row r="3592" spans="1:13" x14ac:dyDescent="0.35">
      <c r="A3592" s="5">
        <v>45827</v>
      </c>
      <c r="B3592">
        <v>6</v>
      </c>
      <c r="C3592">
        <v>2025</v>
      </c>
      <c r="D3592">
        <v>3</v>
      </c>
      <c r="E3592">
        <v>1</v>
      </c>
      <c r="F3592" s="6">
        <v>0.54166666666666663</v>
      </c>
      <c r="G3592" s="6">
        <v>0.57291666666666663</v>
      </c>
      <c r="H3592" s="42">
        <f t="shared" si="67"/>
        <v>0.75</v>
      </c>
      <c r="I3592" t="s">
        <v>71</v>
      </c>
      <c r="J3592" t="s">
        <v>38</v>
      </c>
      <c r="K3592" t="s">
        <v>39</v>
      </c>
      <c r="L3592" t="s">
        <v>47</v>
      </c>
      <c r="M3592" t="s">
        <v>3266</v>
      </c>
    </row>
    <row r="3593" spans="1:13" x14ac:dyDescent="0.35">
      <c r="A3593" s="5">
        <v>45827</v>
      </c>
      <c r="B3593">
        <v>6</v>
      </c>
      <c r="C3593">
        <v>2025</v>
      </c>
      <c r="D3593">
        <v>3</v>
      </c>
      <c r="E3593">
        <v>1</v>
      </c>
      <c r="F3593" s="6">
        <v>0.59375</v>
      </c>
      <c r="G3593" s="6">
        <v>0.61458333333333337</v>
      </c>
      <c r="H3593" s="42">
        <f t="shared" si="67"/>
        <v>0.50000000000000089</v>
      </c>
      <c r="I3593" t="s">
        <v>24</v>
      </c>
      <c r="J3593" t="s">
        <v>38</v>
      </c>
      <c r="K3593" t="s">
        <v>39</v>
      </c>
      <c r="L3593" t="s">
        <v>47</v>
      </c>
      <c r="M3593" t="s">
        <v>3267</v>
      </c>
    </row>
    <row r="3594" spans="1:13" x14ac:dyDescent="0.35">
      <c r="A3594" s="5">
        <v>45827</v>
      </c>
      <c r="B3594">
        <v>6</v>
      </c>
      <c r="C3594">
        <v>2025</v>
      </c>
      <c r="D3594">
        <v>3</v>
      </c>
      <c r="E3594">
        <v>2</v>
      </c>
      <c r="F3594" s="6">
        <v>0.65277777777777779</v>
      </c>
      <c r="G3594" s="6">
        <v>0.65625</v>
      </c>
      <c r="H3594" s="42">
        <f t="shared" ref="H3594:H3606" si="68">(G3594-F3594)*24</f>
        <v>8.3333333333333037E-2</v>
      </c>
      <c r="I3594" t="s">
        <v>42</v>
      </c>
      <c r="J3594" t="s">
        <v>25</v>
      </c>
      <c r="K3594" t="s">
        <v>26</v>
      </c>
      <c r="L3594" t="s">
        <v>53</v>
      </c>
      <c r="M3594" t="s">
        <v>3268</v>
      </c>
    </row>
    <row r="3595" spans="1:13" x14ac:dyDescent="0.35">
      <c r="A3595" s="5">
        <v>45827</v>
      </c>
      <c r="B3595">
        <v>6</v>
      </c>
      <c r="C3595">
        <v>2025</v>
      </c>
      <c r="D3595">
        <v>3</v>
      </c>
      <c r="E3595">
        <v>2</v>
      </c>
      <c r="F3595" s="6">
        <v>0.72569444444444442</v>
      </c>
      <c r="G3595" s="6">
        <v>0.73263888888888884</v>
      </c>
      <c r="H3595" s="42">
        <f t="shared" si="68"/>
        <v>0.16666666666666607</v>
      </c>
      <c r="I3595">
        <v>20104</v>
      </c>
      <c r="J3595" t="s">
        <v>25</v>
      </c>
      <c r="K3595" t="s">
        <v>26</v>
      </c>
      <c r="L3595" t="s">
        <v>47</v>
      </c>
      <c r="M3595" t="s">
        <v>3269</v>
      </c>
    </row>
    <row r="3596" spans="1:13" x14ac:dyDescent="0.35">
      <c r="A3596" s="5">
        <v>45827</v>
      </c>
      <c r="B3596">
        <v>6</v>
      </c>
      <c r="C3596">
        <v>2025</v>
      </c>
      <c r="D3596">
        <v>3</v>
      </c>
      <c r="E3596">
        <v>2</v>
      </c>
      <c r="F3596" s="6">
        <v>0.79166666666666663</v>
      </c>
      <c r="G3596" s="6">
        <v>0.79861111111111116</v>
      </c>
      <c r="H3596" s="42">
        <f t="shared" si="68"/>
        <v>0.16666666666666874</v>
      </c>
      <c r="I3596" t="s">
        <v>56</v>
      </c>
      <c r="J3596" t="s">
        <v>30</v>
      </c>
      <c r="K3596" t="s">
        <v>52</v>
      </c>
      <c r="L3596" t="s">
        <v>57</v>
      </c>
      <c r="M3596" t="s">
        <v>5038</v>
      </c>
    </row>
    <row r="3597" spans="1:13" x14ac:dyDescent="0.35">
      <c r="A3597" s="5">
        <v>45827</v>
      </c>
      <c r="B3597">
        <v>6</v>
      </c>
      <c r="C3597">
        <v>2025</v>
      </c>
      <c r="D3597">
        <v>3</v>
      </c>
      <c r="E3597">
        <v>2</v>
      </c>
      <c r="F3597" s="6">
        <v>0.84027777777777779</v>
      </c>
      <c r="G3597" s="6">
        <v>0.84722222222222221</v>
      </c>
      <c r="H3597" s="42">
        <f t="shared" si="68"/>
        <v>0.16666666666666607</v>
      </c>
      <c r="I3597">
        <v>20104</v>
      </c>
      <c r="J3597" t="s">
        <v>25</v>
      </c>
      <c r="K3597" t="s">
        <v>26</v>
      </c>
      <c r="L3597" t="s">
        <v>475</v>
      </c>
      <c r="M3597" t="s">
        <v>3270</v>
      </c>
    </row>
    <row r="3598" spans="1:13" x14ac:dyDescent="0.35">
      <c r="A3598" s="5">
        <v>45827</v>
      </c>
      <c r="B3598">
        <v>6</v>
      </c>
      <c r="C3598">
        <v>2025</v>
      </c>
      <c r="D3598">
        <v>3</v>
      </c>
      <c r="E3598">
        <v>2</v>
      </c>
      <c r="F3598" s="6">
        <v>0.875</v>
      </c>
      <c r="G3598" s="6">
        <v>0.88194444444444442</v>
      </c>
      <c r="H3598" s="42">
        <f t="shared" si="68"/>
        <v>0.16666666666666607</v>
      </c>
      <c r="I3598">
        <v>20104</v>
      </c>
      <c r="J3598" t="s">
        <v>25</v>
      </c>
      <c r="K3598" t="s">
        <v>26</v>
      </c>
      <c r="L3598" t="s">
        <v>47</v>
      </c>
      <c r="M3598" t="s">
        <v>3271</v>
      </c>
    </row>
    <row r="3599" spans="1:13" x14ac:dyDescent="0.35">
      <c r="A3599" s="5">
        <v>45827</v>
      </c>
      <c r="B3599">
        <v>6</v>
      </c>
      <c r="C3599">
        <v>2025</v>
      </c>
      <c r="D3599">
        <v>3</v>
      </c>
      <c r="E3599">
        <v>2</v>
      </c>
      <c r="F3599" s="6">
        <v>0.64236111111111116</v>
      </c>
      <c r="G3599" s="6">
        <v>0.64930555555555558</v>
      </c>
      <c r="H3599" s="42">
        <f t="shared" si="68"/>
        <v>0.16666666666666607</v>
      </c>
      <c r="I3599" t="s">
        <v>107</v>
      </c>
      <c r="J3599" t="s">
        <v>30</v>
      </c>
      <c r="K3599" t="s">
        <v>52</v>
      </c>
      <c r="L3599" t="s">
        <v>57</v>
      </c>
      <c r="M3599" t="s">
        <v>3272</v>
      </c>
    </row>
    <row r="3600" spans="1:13" x14ac:dyDescent="0.35">
      <c r="A3600" s="5">
        <v>45827</v>
      </c>
      <c r="B3600">
        <v>6</v>
      </c>
      <c r="C3600">
        <v>2025</v>
      </c>
      <c r="D3600">
        <v>3</v>
      </c>
      <c r="E3600">
        <v>2</v>
      </c>
      <c r="F3600" s="6">
        <v>0.79166666666666663</v>
      </c>
      <c r="G3600" s="6">
        <v>0.80555555555555558</v>
      </c>
      <c r="H3600" s="42">
        <f t="shared" si="68"/>
        <v>0.33333333333333481</v>
      </c>
      <c r="I3600" t="s">
        <v>107</v>
      </c>
      <c r="J3600" t="s">
        <v>30</v>
      </c>
      <c r="K3600" t="s">
        <v>52</v>
      </c>
      <c r="L3600" t="s">
        <v>57</v>
      </c>
      <c r="M3600" t="s">
        <v>3273</v>
      </c>
    </row>
    <row r="3601" spans="1:13" x14ac:dyDescent="0.35">
      <c r="A3601" s="5">
        <v>45827</v>
      </c>
      <c r="B3601">
        <v>6</v>
      </c>
      <c r="C3601">
        <v>2025</v>
      </c>
      <c r="D3601">
        <v>3</v>
      </c>
      <c r="E3601">
        <v>3</v>
      </c>
      <c r="F3601" s="6">
        <v>0.98611111111111116</v>
      </c>
      <c r="G3601" s="6">
        <v>0.99305555555555558</v>
      </c>
      <c r="H3601" s="42">
        <f t="shared" si="68"/>
        <v>0.16666666666666607</v>
      </c>
      <c r="I3601" t="s">
        <v>56</v>
      </c>
      <c r="J3601" t="s">
        <v>30</v>
      </c>
      <c r="K3601" t="s">
        <v>52</v>
      </c>
      <c r="L3601" t="s">
        <v>57</v>
      </c>
      <c r="M3601" t="s">
        <v>3274</v>
      </c>
    </row>
    <row r="3602" spans="1:13" x14ac:dyDescent="0.35">
      <c r="A3602" s="5">
        <v>45827</v>
      </c>
      <c r="B3602">
        <v>6</v>
      </c>
      <c r="C3602">
        <v>2025</v>
      </c>
      <c r="D3602">
        <v>3</v>
      </c>
      <c r="E3602">
        <v>3</v>
      </c>
      <c r="F3602" s="6">
        <v>6.9444444444444441E-3</v>
      </c>
      <c r="G3602" s="6">
        <v>1.3888888888888888E-2</v>
      </c>
      <c r="H3602" s="42">
        <f t="shared" si="68"/>
        <v>0.16666666666666666</v>
      </c>
      <c r="I3602" t="s">
        <v>3177</v>
      </c>
      <c r="J3602" t="s">
        <v>25</v>
      </c>
      <c r="K3602" t="s">
        <v>26</v>
      </c>
      <c r="L3602" t="s">
        <v>53</v>
      </c>
      <c r="M3602" t="s">
        <v>3275</v>
      </c>
    </row>
    <row r="3603" spans="1:13" x14ac:dyDescent="0.35">
      <c r="A3603" s="5">
        <v>45827</v>
      </c>
      <c r="B3603">
        <v>6</v>
      </c>
      <c r="C3603">
        <v>2025</v>
      </c>
      <c r="D3603">
        <v>3</v>
      </c>
      <c r="E3603">
        <v>3</v>
      </c>
      <c r="F3603" s="6">
        <v>3.4722222222222224E-2</v>
      </c>
      <c r="G3603" s="6">
        <v>4.1666666666666664E-2</v>
      </c>
      <c r="H3603" s="42">
        <f t="shared" si="68"/>
        <v>0.16666666666666657</v>
      </c>
      <c r="I3603" t="s">
        <v>3177</v>
      </c>
      <c r="J3603" t="s">
        <v>25</v>
      </c>
      <c r="K3603" t="s">
        <v>26</v>
      </c>
      <c r="L3603" t="s">
        <v>53</v>
      </c>
      <c r="M3603" t="s">
        <v>3276</v>
      </c>
    </row>
    <row r="3604" spans="1:13" x14ac:dyDescent="0.35">
      <c r="A3604" s="5">
        <v>45827</v>
      </c>
      <c r="B3604">
        <v>6</v>
      </c>
      <c r="C3604">
        <v>2025</v>
      </c>
      <c r="D3604">
        <v>3</v>
      </c>
      <c r="E3604">
        <v>3</v>
      </c>
      <c r="F3604" s="6">
        <v>8.3333333333333329E-2</v>
      </c>
      <c r="G3604" s="6">
        <v>0.10069444444444445</v>
      </c>
      <c r="H3604" s="42">
        <f t="shared" si="68"/>
        <v>0.41666666666666685</v>
      </c>
      <c r="I3604" t="s">
        <v>56</v>
      </c>
      <c r="J3604" t="s">
        <v>25</v>
      </c>
      <c r="K3604" t="s">
        <v>26</v>
      </c>
      <c r="L3604" t="s">
        <v>57</v>
      </c>
      <c r="M3604" t="s">
        <v>3277</v>
      </c>
    </row>
    <row r="3605" spans="1:13" x14ac:dyDescent="0.35">
      <c r="A3605" s="5">
        <v>45827</v>
      </c>
      <c r="B3605">
        <v>6</v>
      </c>
      <c r="C3605">
        <v>2025</v>
      </c>
      <c r="D3605">
        <v>3</v>
      </c>
      <c r="E3605">
        <v>3</v>
      </c>
      <c r="F3605" s="6">
        <v>0.16666666666666666</v>
      </c>
      <c r="G3605" s="6">
        <v>0.18055555555555555</v>
      </c>
      <c r="H3605" s="42">
        <f t="shared" si="68"/>
        <v>0.33333333333333348</v>
      </c>
      <c r="I3605" t="s">
        <v>75</v>
      </c>
      <c r="J3605" t="s">
        <v>38</v>
      </c>
      <c r="K3605" t="s">
        <v>39</v>
      </c>
      <c r="L3605" t="s">
        <v>47</v>
      </c>
      <c r="M3605" t="s">
        <v>3278</v>
      </c>
    </row>
    <row r="3606" spans="1:13" x14ac:dyDescent="0.35">
      <c r="A3606" s="5">
        <v>45827</v>
      </c>
      <c r="B3606">
        <v>6</v>
      </c>
      <c r="C3606">
        <v>2025</v>
      </c>
      <c r="D3606">
        <v>3</v>
      </c>
      <c r="E3606">
        <v>3</v>
      </c>
      <c r="F3606" s="6">
        <v>0.25</v>
      </c>
      <c r="G3606" s="6">
        <v>0.29166666666666669</v>
      </c>
      <c r="H3606" s="42">
        <f t="shared" si="68"/>
        <v>1.0000000000000004</v>
      </c>
      <c r="I3606">
        <v>20104</v>
      </c>
      <c r="J3606" t="s">
        <v>25</v>
      </c>
      <c r="K3606" t="s">
        <v>26</v>
      </c>
      <c r="L3606" t="s">
        <v>2048</v>
      </c>
      <c r="M3606" t="s">
        <v>3279</v>
      </c>
    </row>
    <row r="3607" spans="1:13" x14ac:dyDescent="0.35">
      <c r="A3607" s="5">
        <v>45828</v>
      </c>
      <c r="B3607">
        <v>6</v>
      </c>
      <c r="C3607">
        <v>2025</v>
      </c>
      <c r="D3607">
        <v>3</v>
      </c>
      <c r="E3607">
        <v>1</v>
      </c>
      <c r="F3607" s="6">
        <v>0.29166666666666669</v>
      </c>
      <c r="G3607" s="6">
        <v>0.33333333333333331</v>
      </c>
      <c r="H3607" s="42">
        <f>(G3607-F3607)*24</f>
        <v>0.99999999999999911</v>
      </c>
      <c r="I3607">
        <v>20104</v>
      </c>
      <c r="J3607" t="s">
        <v>30</v>
      </c>
      <c r="K3607" t="s">
        <v>52</v>
      </c>
      <c r="L3607" t="s">
        <v>3174</v>
      </c>
      <c r="M3607" t="s">
        <v>3281</v>
      </c>
    </row>
    <row r="3608" spans="1:13" x14ac:dyDescent="0.35">
      <c r="A3608" s="5">
        <v>45828</v>
      </c>
      <c r="B3608">
        <v>6</v>
      </c>
      <c r="C3608">
        <v>2025</v>
      </c>
      <c r="D3608">
        <v>3</v>
      </c>
      <c r="E3608">
        <v>1</v>
      </c>
      <c r="F3608" s="6">
        <v>0.34722222222222221</v>
      </c>
      <c r="G3608" s="6">
        <v>0.35416666666666669</v>
      </c>
      <c r="H3608" s="42">
        <f t="shared" ref="H3608:H3632" si="69">(G3608-F3608)*24</f>
        <v>0.16666666666666741</v>
      </c>
      <c r="I3608" t="s">
        <v>42</v>
      </c>
      <c r="J3608" t="s">
        <v>25</v>
      </c>
      <c r="K3608" t="s">
        <v>26</v>
      </c>
      <c r="L3608" t="s">
        <v>53</v>
      </c>
      <c r="M3608" t="s">
        <v>3282</v>
      </c>
    </row>
    <row r="3609" spans="1:13" x14ac:dyDescent="0.35">
      <c r="A3609" s="5">
        <v>45828</v>
      </c>
      <c r="B3609">
        <v>6</v>
      </c>
      <c r="C3609">
        <v>2025</v>
      </c>
      <c r="D3609">
        <v>3</v>
      </c>
      <c r="E3609">
        <v>1</v>
      </c>
      <c r="F3609" s="6">
        <v>0.37847222222222221</v>
      </c>
      <c r="G3609" s="6">
        <v>0.38541666666666669</v>
      </c>
      <c r="H3609" s="42">
        <f t="shared" si="69"/>
        <v>0.16666666666666741</v>
      </c>
      <c r="I3609" t="s">
        <v>42</v>
      </c>
      <c r="J3609" t="s">
        <v>25</v>
      </c>
      <c r="K3609" t="s">
        <v>26</v>
      </c>
      <c r="L3609" t="s">
        <v>53</v>
      </c>
      <c r="M3609" t="s">
        <v>3283</v>
      </c>
    </row>
    <row r="3610" spans="1:13" x14ac:dyDescent="0.35">
      <c r="A3610" s="5">
        <v>45828</v>
      </c>
      <c r="B3610">
        <v>6</v>
      </c>
      <c r="C3610">
        <v>2025</v>
      </c>
      <c r="D3610">
        <v>3</v>
      </c>
      <c r="E3610">
        <v>1</v>
      </c>
      <c r="F3610" s="6">
        <v>0.40972222222222221</v>
      </c>
      <c r="G3610" s="6">
        <v>0.41319444444444442</v>
      </c>
      <c r="H3610" s="42">
        <f t="shared" si="69"/>
        <v>8.3333333333333037E-2</v>
      </c>
      <c r="I3610" t="s">
        <v>56</v>
      </c>
      <c r="J3610" t="s">
        <v>30</v>
      </c>
      <c r="K3610" t="s">
        <v>52</v>
      </c>
      <c r="L3610" t="s">
        <v>57</v>
      </c>
      <c r="M3610" t="s">
        <v>3284</v>
      </c>
    </row>
    <row r="3611" spans="1:13" x14ac:dyDescent="0.35">
      <c r="A3611" s="5">
        <v>45828</v>
      </c>
      <c r="B3611">
        <v>6</v>
      </c>
      <c r="C3611">
        <v>2025</v>
      </c>
      <c r="D3611">
        <v>3</v>
      </c>
      <c r="E3611">
        <v>1</v>
      </c>
      <c r="F3611" s="6">
        <v>0.47569444444444442</v>
      </c>
      <c r="G3611" s="6">
        <v>0.4826388888888889</v>
      </c>
      <c r="H3611" s="42">
        <f t="shared" si="69"/>
        <v>0.16666666666666741</v>
      </c>
      <c r="I3611" t="s">
        <v>42</v>
      </c>
      <c r="J3611" t="s">
        <v>25</v>
      </c>
      <c r="K3611" t="s">
        <v>26</v>
      </c>
      <c r="L3611" t="s">
        <v>53</v>
      </c>
      <c r="M3611" t="s">
        <v>3285</v>
      </c>
    </row>
    <row r="3612" spans="1:13" x14ac:dyDescent="0.35">
      <c r="A3612" s="5">
        <v>45828</v>
      </c>
      <c r="B3612">
        <v>6</v>
      </c>
      <c r="C3612">
        <v>2025</v>
      </c>
      <c r="D3612">
        <v>3</v>
      </c>
      <c r="E3612">
        <v>1</v>
      </c>
      <c r="F3612" s="6">
        <v>0.4826388888888889</v>
      </c>
      <c r="G3612" s="6">
        <v>0.5</v>
      </c>
      <c r="H3612" s="42">
        <f t="shared" si="69"/>
        <v>0.41666666666666652</v>
      </c>
      <c r="I3612" t="s">
        <v>56</v>
      </c>
      <c r="J3612" t="s">
        <v>25</v>
      </c>
      <c r="K3612" t="s">
        <v>26</v>
      </c>
      <c r="L3612" t="s">
        <v>147</v>
      </c>
      <c r="M3612" t="s">
        <v>3286</v>
      </c>
    </row>
    <row r="3613" spans="1:13" x14ac:dyDescent="0.35">
      <c r="A3613" s="5">
        <v>45828</v>
      </c>
      <c r="B3613">
        <v>6</v>
      </c>
      <c r="C3613">
        <v>2025</v>
      </c>
      <c r="D3613">
        <v>3</v>
      </c>
      <c r="E3613">
        <v>1</v>
      </c>
      <c r="F3613" s="6">
        <v>0.5625</v>
      </c>
      <c r="G3613" s="6">
        <v>0.58680555555555558</v>
      </c>
      <c r="H3613" s="42">
        <f t="shared" si="69"/>
        <v>0.58333333333333393</v>
      </c>
      <c r="I3613" t="s">
        <v>56</v>
      </c>
      <c r="J3613" t="s">
        <v>25</v>
      </c>
      <c r="K3613" t="s">
        <v>26</v>
      </c>
      <c r="L3613" t="s">
        <v>147</v>
      </c>
      <c r="M3613" t="s">
        <v>5039</v>
      </c>
    </row>
    <row r="3614" spans="1:13" x14ac:dyDescent="0.35">
      <c r="A3614" s="5">
        <v>45828</v>
      </c>
      <c r="B3614">
        <v>6</v>
      </c>
      <c r="C3614">
        <v>2025</v>
      </c>
      <c r="D3614">
        <v>3</v>
      </c>
      <c r="E3614">
        <v>1</v>
      </c>
      <c r="F3614" s="6">
        <v>0.61805555555555558</v>
      </c>
      <c r="G3614" s="6">
        <v>0.625</v>
      </c>
      <c r="H3614" s="42">
        <f t="shared" si="69"/>
        <v>0.16666666666666607</v>
      </c>
      <c r="I3614" t="s">
        <v>42</v>
      </c>
      <c r="J3614" t="s">
        <v>25</v>
      </c>
      <c r="K3614" t="s">
        <v>26</v>
      </c>
      <c r="L3614" t="s">
        <v>2358</v>
      </c>
      <c r="M3614" t="s">
        <v>5040</v>
      </c>
    </row>
    <row r="3615" spans="1:13" x14ac:dyDescent="0.35">
      <c r="A3615" s="5">
        <v>45828</v>
      </c>
      <c r="B3615">
        <v>6</v>
      </c>
      <c r="C3615">
        <v>2025</v>
      </c>
      <c r="D3615">
        <v>3</v>
      </c>
      <c r="E3615">
        <v>2</v>
      </c>
      <c r="F3615" s="6">
        <v>0.625</v>
      </c>
      <c r="G3615" s="6">
        <v>0.63541666666666663</v>
      </c>
      <c r="H3615" s="42">
        <f t="shared" si="69"/>
        <v>0.24999999999999911</v>
      </c>
      <c r="I3615" t="s">
        <v>56</v>
      </c>
      <c r="J3615" t="s">
        <v>25</v>
      </c>
      <c r="K3615" t="s">
        <v>26</v>
      </c>
      <c r="L3615" t="s">
        <v>2464</v>
      </c>
      <c r="M3615" t="s">
        <v>5041</v>
      </c>
    </row>
    <row r="3616" spans="1:13" x14ac:dyDescent="0.35">
      <c r="A3616" s="5">
        <v>45828</v>
      </c>
      <c r="B3616">
        <v>6</v>
      </c>
      <c r="C3616">
        <v>2025</v>
      </c>
      <c r="D3616">
        <v>3</v>
      </c>
      <c r="E3616">
        <v>2</v>
      </c>
      <c r="F3616" s="6">
        <v>0.65972222222222221</v>
      </c>
      <c r="G3616" s="6">
        <v>0.66666666666666663</v>
      </c>
      <c r="H3616" s="42">
        <f t="shared" si="69"/>
        <v>0.16666666666666607</v>
      </c>
      <c r="I3616" t="s">
        <v>56</v>
      </c>
      <c r="J3616" t="s">
        <v>30</v>
      </c>
      <c r="K3616" t="s">
        <v>52</v>
      </c>
      <c r="L3616" t="s">
        <v>57</v>
      </c>
      <c r="M3616" t="s">
        <v>3287</v>
      </c>
    </row>
    <row r="3617" spans="1:13" x14ac:dyDescent="0.35">
      <c r="A3617" s="5">
        <v>45828</v>
      </c>
      <c r="B3617">
        <v>6</v>
      </c>
      <c r="C3617">
        <v>2025</v>
      </c>
      <c r="D3617">
        <v>3</v>
      </c>
      <c r="E3617">
        <v>2</v>
      </c>
      <c r="F3617" s="6">
        <v>0.66666666666666663</v>
      </c>
      <c r="G3617" s="6">
        <v>0.67361111111111116</v>
      </c>
      <c r="H3617" s="42">
        <f t="shared" si="69"/>
        <v>0.16666666666666874</v>
      </c>
      <c r="I3617" t="s">
        <v>56</v>
      </c>
      <c r="J3617" t="s">
        <v>30</v>
      </c>
      <c r="K3617" t="s">
        <v>52</v>
      </c>
      <c r="L3617" t="s">
        <v>57</v>
      </c>
      <c r="M3617" t="s">
        <v>2244</v>
      </c>
    </row>
    <row r="3618" spans="1:13" x14ac:dyDescent="0.35">
      <c r="A3618" s="5">
        <v>45828</v>
      </c>
      <c r="B3618">
        <v>6</v>
      </c>
      <c r="C3618">
        <v>2025</v>
      </c>
      <c r="D3618">
        <v>3</v>
      </c>
      <c r="E3618">
        <v>2</v>
      </c>
      <c r="F3618" s="6">
        <v>0.6875</v>
      </c>
      <c r="G3618" s="6">
        <v>0.69444444444444442</v>
      </c>
      <c r="H3618" s="42">
        <f t="shared" si="69"/>
        <v>0.16666666666666607</v>
      </c>
      <c r="I3618" t="s">
        <v>56</v>
      </c>
      <c r="J3618" t="s">
        <v>30</v>
      </c>
      <c r="K3618" t="s">
        <v>52</v>
      </c>
      <c r="L3618" t="s">
        <v>57</v>
      </c>
      <c r="M3618" t="s">
        <v>2148</v>
      </c>
    </row>
    <row r="3619" spans="1:13" x14ac:dyDescent="0.35">
      <c r="A3619" s="5">
        <v>45828</v>
      </c>
      <c r="B3619">
        <v>6</v>
      </c>
      <c r="C3619">
        <v>2025</v>
      </c>
      <c r="D3619">
        <v>3</v>
      </c>
      <c r="E3619">
        <v>2</v>
      </c>
      <c r="F3619" s="6">
        <v>0.70138888888888884</v>
      </c>
      <c r="G3619" s="6">
        <v>0.70833333333333337</v>
      </c>
      <c r="H3619" s="42">
        <f t="shared" si="69"/>
        <v>0.16666666666666874</v>
      </c>
      <c r="I3619" t="s">
        <v>56</v>
      </c>
      <c r="J3619" t="s">
        <v>30</v>
      </c>
      <c r="K3619" t="s">
        <v>52</v>
      </c>
      <c r="L3619" t="s">
        <v>57</v>
      </c>
      <c r="M3619" t="s">
        <v>3288</v>
      </c>
    </row>
    <row r="3620" spans="1:13" x14ac:dyDescent="0.35">
      <c r="A3620" s="5">
        <v>45828</v>
      </c>
      <c r="B3620">
        <v>6</v>
      </c>
      <c r="C3620">
        <v>2025</v>
      </c>
      <c r="D3620">
        <v>3</v>
      </c>
      <c r="E3620">
        <v>2</v>
      </c>
      <c r="F3620" s="6">
        <v>0.70833333333333337</v>
      </c>
      <c r="G3620" s="6">
        <v>0.71527777777777779</v>
      </c>
      <c r="H3620" s="42">
        <f t="shared" si="69"/>
        <v>0.16666666666666607</v>
      </c>
      <c r="I3620" t="s">
        <v>56</v>
      </c>
      <c r="J3620" t="s">
        <v>30</v>
      </c>
      <c r="K3620" t="s">
        <v>52</v>
      </c>
      <c r="L3620" t="s">
        <v>57</v>
      </c>
      <c r="M3620" t="s">
        <v>3289</v>
      </c>
    </row>
    <row r="3621" spans="1:13" x14ac:dyDescent="0.35">
      <c r="A3621" s="5">
        <v>45828</v>
      </c>
      <c r="B3621">
        <v>6</v>
      </c>
      <c r="C3621">
        <v>2025</v>
      </c>
      <c r="D3621">
        <v>3</v>
      </c>
      <c r="E3621">
        <v>2</v>
      </c>
      <c r="F3621" s="6">
        <v>0.72222222222222221</v>
      </c>
      <c r="G3621" s="6">
        <v>0.72916666666666663</v>
      </c>
      <c r="H3621" s="42">
        <f t="shared" si="69"/>
        <v>0.16666666666666607</v>
      </c>
      <c r="I3621" t="s">
        <v>56</v>
      </c>
      <c r="J3621" t="s">
        <v>30</v>
      </c>
      <c r="K3621" t="s">
        <v>52</v>
      </c>
      <c r="L3621" t="s">
        <v>57</v>
      </c>
      <c r="M3621" t="s">
        <v>3290</v>
      </c>
    </row>
    <row r="3622" spans="1:13" x14ac:dyDescent="0.35">
      <c r="A3622" s="5">
        <v>45828</v>
      </c>
      <c r="B3622">
        <v>6</v>
      </c>
      <c r="C3622">
        <v>2025</v>
      </c>
      <c r="D3622">
        <v>3</v>
      </c>
      <c r="E3622">
        <v>2</v>
      </c>
      <c r="F3622" s="6">
        <v>0.73611111111111116</v>
      </c>
      <c r="G3622" s="6">
        <v>0.74305555555555558</v>
      </c>
      <c r="H3622" s="42">
        <f t="shared" si="69"/>
        <v>0.16666666666666607</v>
      </c>
      <c r="I3622" t="s">
        <v>56</v>
      </c>
      <c r="J3622" t="s">
        <v>30</v>
      </c>
      <c r="K3622" t="s">
        <v>52</v>
      </c>
      <c r="L3622" t="s">
        <v>57</v>
      </c>
      <c r="M3622" t="s">
        <v>2247</v>
      </c>
    </row>
    <row r="3623" spans="1:13" x14ac:dyDescent="0.35">
      <c r="A3623" s="5">
        <v>45828</v>
      </c>
      <c r="B3623">
        <v>6</v>
      </c>
      <c r="C3623">
        <v>2025</v>
      </c>
      <c r="D3623">
        <v>3</v>
      </c>
      <c r="E3623">
        <v>2</v>
      </c>
      <c r="F3623" s="6">
        <v>0.74305555555555558</v>
      </c>
      <c r="G3623" s="6">
        <v>0.75</v>
      </c>
      <c r="H3623" s="42">
        <f t="shared" si="69"/>
        <v>0.16666666666666607</v>
      </c>
      <c r="I3623" t="s">
        <v>66</v>
      </c>
      <c r="J3623" t="s">
        <v>25</v>
      </c>
      <c r="K3623" t="s">
        <v>26</v>
      </c>
      <c r="L3623" t="s">
        <v>3307</v>
      </c>
      <c r="M3623" t="s">
        <v>3291</v>
      </c>
    </row>
    <row r="3624" spans="1:13" x14ac:dyDescent="0.35">
      <c r="A3624" s="5">
        <v>45828</v>
      </c>
      <c r="B3624">
        <v>6</v>
      </c>
      <c r="C3624">
        <v>2025</v>
      </c>
      <c r="D3624">
        <v>3</v>
      </c>
      <c r="E3624">
        <v>2</v>
      </c>
      <c r="F3624" s="6">
        <v>0.80902777777777779</v>
      </c>
      <c r="G3624" s="6">
        <v>0.81597222222222221</v>
      </c>
      <c r="H3624" s="42">
        <f t="shared" si="69"/>
        <v>0.16666666666666607</v>
      </c>
      <c r="I3624" t="s">
        <v>56</v>
      </c>
      <c r="J3624" t="s">
        <v>30</v>
      </c>
      <c r="K3624" t="s">
        <v>52</v>
      </c>
      <c r="L3624" t="s">
        <v>57</v>
      </c>
      <c r="M3624" t="s">
        <v>3292</v>
      </c>
    </row>
    <row r="3625" spans="1:13" x14ac:dyDescent="0.35">
      <c r="A3625" s="5">
        <v>45828</v>
      </c>
      <c r="B3625">
        <v>6</v>
      </c>
      <c r="C3625">
        <v>2025</v>
      </c>
      <c r="D3625">
        <v>3</v>
      </c>
      <c r="E3625">
        <v>2</v>
      </c>
      <c r="F3625" s="6">
        <v>0.82291666666666663</v>
      </c>
      <c r="G3625" s="6">
        <v>0.83333333333333337</v>
      </c>
      <c r="H3625" s="42">
        <f t="shared" si="69"/>
        <v>0.25000000000000178</v>
      </c>
      <c r="I3625" t="s">
        <v>56</v>
      </c>
      <c r="J3625" t="s">
        <v>30</v>
      </c>
      <c r="K3625" t="s">
        <v>52</v>
      </c>
      <c r="L3625" t="s">
        <v>57</v>
      </c>
      <c r="M3625" t="s">
        <v>3293</v>
      </c>
    </row>
    <row r="3626" spans="1:13" x14ac:dyDescent="0.35">
      <c r="A3626" s="5">
        <v>45828</v>
      </c>
      <c r="B3626">
        <v>6</v>
      </c>
      <c r="C3626">
        <v>2025</v>
      </c>
      <c r="D3626">
        <v>3</v>
      </c>
      <c r="E3626">
        <v>2</v>
      </c>
      <c r="F3626" s="6">
        <v>0.84722222222222221</v>
      </c>
      <c r="G3626" s="6">
        <v>0.85763888888888884</v>
      </c>
      <c r="H3626" s="42">
        <f t="shared" si="69"/>
        <v>0.24999999999999911</v>
      </c>
      <c r="I3626" t="s">
        <v>56</v>
      </c>
      <c r="J3626" t="s">
        <v>30</v>
      </c>
      <c r="K3626" t="s">
        <v>52</v>
      </c>
      <c r="L3626" t="s">
        <v>57</v>
      </c>
      <c r="M3626" t="s">
        <v>3294</v>
      </c>
    </row>
    <row r="3627" spans="1:13" x14ac:dyDescent="0.35">
      <c r="A3627" s="5">
        <v>45828</v>
      </c>
      <c r="B3627">
        <v>6</v>
      </c>
      <c r="C3627">
        <v>2025</v>
      </c>
      <c r="D3627">
        <v>3</v>
      </c>
      <c r="E3627">
        <v>2</v>
      </c>
      <c r="F3627" s="6">
        <v>0.88541666666666663</v>
      </c>
      <c r="G3627" s="6">
        <v>0.89236111111111116</v>
      </c>
      <c r="H3627" s="42">
        <f t="shared" si="69"/>
        <v>0.16666666666666874</v>
      </c>
      <c r="I3627" t="s">
        <v>56</v>
      </c>
      <c r="J3627" t="s">
        <v>30</v>
      </c>
      <c r="K3627" t="s">
        <v>52</v>
      </c>
      <c r="L3627" t="s">
        <v>57</v>
      </c>
      <c r="M3627" t="s">
        <v>3087</v>
      </c>
    </row>
    <row r="3628" spans="1:13" x14ac:dyDescent="0.35">
      <c r="A3628" s="5">
        <v>45828</v>
      </c>
      <c r="B3628">
        <v>6</v>
      </c>
      <c r="C3628">
        <v>2025</v>
      </c>
      <c r="D3628">
        <v>3</v>
      </c>
      <c r="E3628">
        <v>2</v>
      </c>
      <c r="F3628" s="6">
        <v>0.64583333333333337</v>
      </c>
      <c r="G3628" s="6">
        <v>0.65277777777777779</v>
      </c>
      <c r="H3628" s="42">
        <f t="shared" si="69"/>
        <v>0.16666666666666607</v>
      </c>
      <c r="I3628" t="s">
        <v>84</v>
      </c>
      <c r="J3628" t="s">
        <v>38</v>
      </c>
      <c r="K3628" t="s">
        <v>39</v>
      </c>
      <c r="L3628" t="s">
        <v>47</v>
      </c>
      <c r="M3628" t="s">
        <v>3295</v>
      </c>
    </row>
    <row r="3629" spans="1:13" x14ac:dyDescent="0.35">
      <c r="A3629" s="5">
        <v>45828</v>
      </c>
      <c r="B3629">
        <v>6</v>
      </c>
      <c r="C3629">
        <v>2025</v>
      </c>
      <c r="D3629">
        <v>3</v>
      </c>
      <c r="E3629">
        <v>2</v>
      </c>
      <c r="F3629" s="6">
        <v>0.66319444444444442</v>
      </c>
      <c r="G3629" s="6">
        <v>0.66666666666666663</v>
      </c>
      <c r="H3629" s="42">
        <f t="shared" si="69"/>
        <v>8.3333333333333037E-2</v>
      </c>
      <c r="I3629" t="s">
        <v>107</v>
      </c>
      <c r="J3629" t="s">
        <v>30</v>
      </c>
      <c r="K3629" t="s">
        <v>52</v>
      </c>
      <c r="L3629" t="s">
        <v>57</v>
      </c>
      <c r="M3629" t="s">
        <v>3296</v>
      </c>
    </row>
    <row r="3630" spans="1:13" x14ac:dyDescent="0.35">
      <c r="A3630" s="5">
        <v>45828</v>
      </c>
      <c r="B3630">
        <v>6</v>
      </c>
      <c r="C3630">
        <v>2025</v>
      </c>
      <c r="D3630">
        <v>3</v>
      </c>
      <c r="E3630">
        <v>2</v>
      </c>
      <c r="F3630" s="6">
        <v>0.67361111111111116</v>
      </c>
      <c r="G3630" s="6">
        <v>0.68055555555555558</v>
      </c>
      <c r="H3630" s="42">
        <f t="shared" si="69"/>
        <v>0.16666666666666607</v>
      </c>
      <c r="I3630" t="s">
        <v>84</v>
      </c>
      <c r="J3630" t="s">
        <v>38</v>
      </c>
      <c r="K3630" t="s">
        <v>39</v>
      </c>
      <c r="L3630" t="s">
        <v>47</v>
      </c>
      <c r="M3630" t="s">
        <v>3297</v>
      </c>
    </row>
    <row r="3631" spans="1:13" x14ac:dyDescent="0.35">
      <c r="A3631" s="5">
        <v>45828</v>
      </c>
      <c r="B3631">
        <v>6</v>
      </c>
      <c r="C3631">
        <v>2025</v>
      </c>
      <c r="D3631">
        <v>3</v>
      </c>
      <c r="E3631">
        <v>2</v>
      </c>
      <c r="F3631" s="6">
        <v>0.68055555555555558</v>
      </c>
      <c r="G3631" s="6">
        <v>0.6875</v>
      </c>
      <c r="H3631" s="42">
        <f t="shared" si="69"/>
        <v>0.16666666666666607</v>
      </c>
      <c r="I3631" t="s">
        <v>107</v>
      </c>
      <c r="J3631" t="s">
        <v>30</v>
      </c>
      <c r="K3631" t="s">
        <v>52</v>
      </c>
      <c r="L3631" t="s">
        <v>57</v>
      </c>
      <c r="M3631" t="s">
        <v>3298</v>
      </c>
    </row>
    <row r="3632" spans="1:13" x14ac:dyDescent="0.35">
      <c r="A3632" s="5">
        <v>45828</v>
      </c>
      <c r="B3632">
        <v>6</v>
      </c>
      <c r="C3632">
        <v>2025</v>
      </c>
      <c r="D3632">
        <v>3</v>
      </c>
      <c r="E3632">
        <v>2</v>
      </c>
      <c r="F3632" s="6">
        <v>0.69097222222222221</v>
      </c>
      <c r="G3632" s="6">
        <v>0.69444444444444442</v>
      </c>
      <c r="H3632" s="42">
        <f t="shared" si="69"/>
        <v>8.3333333333333037E-2</v>
      </c>
      <c r="I3632" t="s">
        <v>112</v>
      </c>
      <c r="J3632" t="s">
        <v>38</v>
      </c>
      <c r="K3632" t="s">
        <v>39</v>
      </c>
      <c r="L3632" t="s">
        <v>47</v>
      </c>
      <c r="M3632" t="s">
        <v>3299</v>
      </c>
    </row>
    <row r="3633" spans="1:13" x14ac:dyDescent="0.35">
      <c r="A3633" s="5">
        <v>45828</v>
      </c>
      <c r="B3633">
        <v>6</v>
      </c>
      <c r="C3633">
        <v>2025</v>
      </c>
      <c r="D3633">
        <v>3</v>
      </c>
      <c r="E3633">
        <v>2</v>
      </c>
      <c r="F3633" s="6">
        <v>0.71527777777777779</v>
      </c>
      <c r="G3633" s="6">
        <v>0.73958333333333337</v>
      </c>
      <c r="H3633" s="42">
        <f>(G3633-F3633)*24</f>
        <v>0.58333333333333393</v>
      </c>
      <c r="I3633" t="s">
        <v>93</v>
      </c>
      <c r="J3633" t="s">
        <v>38</v>
      </c>
      <c r="K3633" t="s">
        <v>39</v>
      </c>
      <c r="L3633" t="s">
        <v>139</v>
      </c>
      <c r="M3633" t="s">
        <v>3300</v>
      </c>
    </row>
    <row r="3634" spans="1:13" x14ac:dyDescent="0.35">
      <c r="A3634" s="5">
        <v>45828</v>
      </c>
      <c r="B3634">
        <v>6</v>
      </c>
      <c r="C3634">
        <v>2025</v>
      </c>
      <c r="D3634">
        <v>3</v>
      </c>
      <c r="E3634">
        <v>2</v>
      </c>
      <c r="F3634" s="6">
        <v>0.79166666666666663</v>
      </c>
      <c r="G3634" s="6">
        <v>0.81597222222222221</v>
      </c>
      <c r="H3634" s="42">
        <f>(G3634-F3634)*24</f>
        <v>0.58333333333333393</v>
      </c>
      <c r="I3634" t="s">
        <v>87</v>
      </c>
      <c r="J3634" t="s">
        <v>30</v>
      </c>
      <c r="K3634" t="s">
        <v>52</v>
      </c>
      <c r="L3634" t="s">
        <v>57</v>
      </c>
      <c r="M3634" t="s">
        <v>5329</v>
      </c>
    </row>
    <row r="3635" spans="1:13" x14ac:dyDescent="0.35">
      <c r="A3635" s="5">
        <v>45828</v>
      </c>
      <c r="B3635">
        <v>6</v>
      </c>
      <c r="C3635">
        <v>2025</v>
      </c>
      <c r="D3635">
        <v>3</v>
      </c>
      <c r="E3635">
        <v>2</v>
      </c>
      <c r="F3635" s="6">
        <v>0.81597222222222221</v>
      </c>
      <c r="G3635" s="6">
        <v>0.81944444444444442</v>
      </c>
      <c r="H3635" s="42">
        <f t="shared" ref="H3635:H3645" si="70">(G3635-F3635)*24</f>
        <v>8.3333333333333037E-2</v>
      </c>
      <c r="I3635">
        <v>15107</v>
      </c>
      <c r="J3635" t="s">
        <v>25</v>
      </c>
      <c r="K3635" t="s">
        <v>26</v>
      </c>
      <c r="L3635" t="s">
        <v>53</v>
      </c>
      <c r="M3635" t="s">
        <v>5330</v>
      </c>
    </row>
    <row r="3636" spans="1:13" x14ac:dyDescent="0.35">
      <c r="A3636" s="5">
        <v>45828</v>
      </c>
      <c r="B3636">
        <v>6</v>
      </c>
      <c r="C3636">
        <v>2025</v>
      </c>
      <c r="D3636">
        <v>3</v>
      </c>
      <c r="E3636">
        <v>2</v>
      </c>
      <c r="F3636" s="6">
        <v>0.86458333333333337</v>
      </c>
      <c r="G3636" s="6">
        <v>0.87152777777777779</v>
      </c>
      <c r="H3636" s="42">
        <f t="shared" si="70"/>
        <v>0.16666666666666607</v>
      </c>
      <c r="I3636" t="s">
        <v>93</v>
      </c>
      <c r="J3636" t="s">
        <v>38</v>
      </c>
      <c r="K3636" t="s">
        <v>39</v>
      </c>
      <c r="L3636" t="s">
        <v>47</v>
      </c>
      <c r="M3636" t="s">
        <v>3301</v>
      </c>
    </row>
    <row r="3637" spans="1:13" x14ac:dyDescent="0.35">
      <c r="A3637" s="5">
        <v>45828</v>
      </c>
      <c r="B3637">
        <v>6</v>
      </c>
      <c r="C3637">
        <v>2025</v>
      </c>
      <c r="D3637">
        <v>3</v>
      </c>
      <c r="E3637">
        <v>2</v>
      </c>
      <c r="F3637" s="6">
        <v>0.88541666666666663</v>
      </c>
      <c r="G3637" s="6">
        <v>0.89236111111111116</v>
      </c>
      <c r="H3637" s="42">
        <f t="shared" si="70"/>
        <v>0.16666666666666874</v>
      </c>
      <c r="I3637" t="s">
        <v>87</v>
      </c>
      <c r="J3637" t="s">
        <v>30</v>
      </c>
      <c r="K3637" t="s">
        <v>52</v>
      </c>
      <c r="L3637" t="s">
        <v>57</v>
      </c>
      <c r="M3637" t="s">
        <v>3087</v>
      </c>
    </row>
    <row r="3638" spans="1:13" x14ac:dyDescent="0.35">
      <c r="A3638" s="5">
        <v>45828</v>
      </c>
      <c r="B3638">
        <v>6</v>
      </c>
      <c r="C3638">
        <v>2025</v>
      </c>
      <c r="D3638">
        <v>3</v>
      </c>
      <c r="E3638">
        <v>2</v>
      </c>
      <c r="F3638" s="6">
        <v>0.90625</v>
      </c>
      <c r="G3638" s="6">
        <v>0.91666666666666663</v>
      </c>
      <c r="H3638" s="42">
        <f t="shared" si="70"/>
        <v>0.24999999999999911</v>
      </c>
      <c r="I3638" t="s">
        <v>87</v>
      </c>
      <c r="J3638" t="s">
        <v>30</v>
      </c>
      <c r="K3638" t="s">
        <v>52</v>
      </c>
      <c r="L3638" t="s">
        <v>57</v>
      </c>
      <c r="M3638" t="s">
        <v>1671</v>
      </c>
    </row>
    <row r="3639" spans="1:13" x14ac:dyDescent="0.35">
      <c r="A3639" s="5">
        <v>45828</v>
      </c>
      <c r="B3639">
        <v>6</v>
      </c>
      <c r="C3639">
        <v>2025</v>
      </c>
      <c r="D3639">
        <v>3</v>
      </c>
      <c r="E3639">
        <v>3</v>
      </c>
      <c r="F3639" s="6">
        <v>0.94097222222222221</v>
      </c>
      <c r="G3639" s="6">
        <v>0.95138888888888884</v>
      </c>
      <c r="H3639" s="42">
        <f t="shared" si="70"/>
        <v>0.24999999999999911</v>
      </c>
      <c r="I3639" t="s">
        <v>24</v>
      </c>
      <c r="J3639" t="s">
        <v>38</v>
      </c>
      <c r="K3639" t="s">
        <v>39</v>
      </c>
      <c r="L3639" t="s">
        <v>47</v>
      </c>
      <c r="M3639" t="s">
        <v>3302</v>
      </c>
    </row>
    <row r="3640" spans="1:13" x14ac:dyDescent="0.35">
      <c r="A3640" s="5">
        <v>45828</v>
      </c>
      <c r="B3640">
        <v>6</v>
      </c>
      <c r="C3640">
        <v>2025</v>
      </c>
      <c r="D3640">
        <v>3</v>
      </c>
      <c r="E3640">
        <v>3</v>
      </c>
      <c r="F3640" s="6">
        <v>0.96180555555555558</v>
      </c>
      <c r="G3640" s="6">
        <v>0.96875</v>
      </c>
      <c r="H3640" s="42">
        <f t="shared" si="70"/>
        <v>0.16666666666666607</v>
      </c>
      <c r="I3640" t="s">
        <v>42</v>
      </c>
      <c r="J3640" t="s">
        <v>25</v>
      </c>
      <c r="K3640" t="s">
        <v>26</v>
      </c>
      <c r="L3640" t="s">
        <v>53</v>
      </c>
      <c r="M3640" t="s">
        <v>3303</v>
      </c>
    </row>
    <row r="3641" spans="1:13" x14ac:dyDescent="0.35">
      <c r="A3641" s="5">
        <v>45828</v>
      </c>
      <c r="B3641">
        <v>6</v>
      </c>
      <c r="C3641">
        <v>2025</v>
      </c>
      <c r="D3641">
        <v>3</v>
      </c>
      <c r="E3641">
        <v>3</v>
      </c>
      <c r="F3641" s="6">
        <v>4.1666666666666664E-2</v>
      </c>
      <c r="G3641" s="6">
        <v>5.2083333333333336E-2</v>
      </c>
      <c r="H3641" s="42">
        <f t="shared" si="70"/>
        <v>0.25000000000000011</v>
      </c>
      <c r="I3641" t="s">
        <v>419</v>
      </c>
      <c r="J3641" t="s">
        <v>30</v>
      </c>
      <c r="K3641" t="s">
        <v>52</v>
      </c>
      <c r="L3641" t="s">
        <v>3174</v>
      </c>
      <c r="M3641" t="s">
        <v>5042</v>
      </c>
    </row>
    <row r="3642" spans="1:13" x14ac:dyDescent="0.35">
      <c r="A3642" s="5">
        <v>45828</v>
      </c>
      <c r="B3642">
        <v>6</v>
      </c>
      <c r="C3642">
        <v>2025</v>
      </c>
      <c r="D3642">
        <v>3</v>
      </c>
      <c r="E3642">
        <v>3</v>
      </c>
      <c r="F3642" s="6">
        <v>7.9861111111111105E-2</v>
      </c>
      <c r="G3642" s="6">
        <v>8.3333333333333329E-2</v>
      </c>
      <c r="H3642" s="42">
        <f t="shared" si="70"/>
        <v>8.333333333333337E-2</v>
      </c>
      <c r="I3642" t="s">
        <v>56</v>
      </c>
      <c r="J3642" t="s">
        <v>30</v>
      </c>
      <c r="K3642" t="s">
        <v>52</v>
      </c>
      <c r="L3642" t="s">
        <v>57</v>
      </c>
      <c r="M3642" t="s">
        <v>3304</v>
      </c>
    </row>
    <row r="3643" spans="1:13" x14ac:dyDescent="0.35">
      <c r="A3643" s="5">
        <v>45828</v>
      </c>
      <c r="B3643">
        <v>6</v>
      </c>
      <c r="C3643">
        <v>2025</v>
      </c>
      <c r="D3643">
        <v>3</v>
      </c>
      <c r="E3643">
        <v>3</v>
      </c>
      <c r="F3643" s="6">
        <v>0.125</v>
      </c>
      <c r="G3643" s="6">
        <v>0.15277777777777779</v>
      </c>
      <c r="H3643" s="42">
        <f t="shared" si="70"/>
        <v>0.66666666666666696</v>
      </c>
      <c r="I3643" t="s">
        <v>56</v>
      </c>
      <c r="J3643" t="s">
        <v>30</v>
      </c>
      <c r="K3643" t="s">
        <v>52</v>
      </c>
      <c r="L3643" t="s">
        <v>57</v>
      </c>
      <c r="M3643" t="s">
        <v>3305</v>
      </c>
    </row>
    <row r="3644" spans="1:13" x14ac:dyDescent="0.35">
      <c r="A3644" s="5">
        <v>45828</v>
      </c>
      <c r="B3644">
        <v>6</v>
      </c>
      <c r="C3644">
        <v>2025</v>
      </c>
      <c r="D3644">
        <v>3</v>
      </c>
      <c r="E3644">
        <v>3</v>
      </c>
      <c r="F3644" s="6">
        <v>0.21875</v>
      </c>
      <c r="G3644" s="6">
        <v>0.22569444444444445</v>
      </c>
      <c r="H3644" s="42">
        <f t="shared" si="70"/>
        <v>0.16666666666666674</v>
      </c>
      <c r="I3644" t="s">
        <v>419</v>
      </c>
      <c r="J3644" t="s">
        <v>30</v>
      </c>
      <c r="K3644" t="s">
        <v>52</v>
      </c>
      <c r="L3644" t="s">
        <v>3174</v>
      </c>
      <c r="M3644" t="s">
        <v>5043</v>
      </c>
    </row>
    <row r="3645" spans="1:13" x14ac:dyDescent="0.35">
      <c r="A3645" s="5">
        <v>45828</v>
      </c>
      <c r="B3645">
        <v>6</v>
      </c>
      <c r="C3645">
        <v>2025</v>
      </c>
      <c r="D3645">
        <v>3</v>
      </c>
      <c r="E3645">
        <v>3</v>
      </c>
      <c r="F3645" s="6">
        <v>0.2361111111111111</v>
      </c>
      <c r="G3645" s="6">
        <v>0.24305555555555555</v>
      </c>
      <c r="H3645" s="42">
        <f t="shared" si="70"/>
        <v>0.16666666666666674</v>
      </c>
      <c r="I3645" t="s">
        <v>56</v>
      </c>
      <c r="J3645" t="s">
        <v>30</v>
      </c>
      <c r="K3645" t="s">
        <v>52</v>
      </c>
      <c r="L3645" t="s">
        <v>57</v>
      </c>
      <c r="M3645" t="s">
        <v>3306</v>
      </c>
    </row>
    <row r="3646" spans="1:13" x14ac:dyDescent="0.35">
      <c r="A3646" s="5">
        <v>45828</v>
      </c>
      <c r="B3646">
        <v>6</v>
      </c>
      <c r="C3646">
        <v>2025</v>
      </c>
      <c r="D3646">
        <v>3</v>
      </c>
      <c r="E3646">
        <v>3</v>
      </c>
      <c r="F3646" s="6">
        <v>0.27430555555555558</v>
      </c>
      <c r="G3646" s="6">
        <v>0.29166666666666669</v>
      </c>
      <c r="H3646" s="42">
        <f>(G3646-F3646)*24</f>
        <v>0.41666666666666652</v>
      </c>
      <c r="I3646" t="s">
        <v>56</v>
      </c>
      <c r="J3646" t="s">
        <v>30</v>
      </c>
      <c r="K3646" t="s">
        <v>52</v>
      </c>
      <c r="L3646" t="s">
        <v>57</v>
      </c>
      <c r="M3646" t="s">
        <v>2265</v>
      </c>
    </row>
    <row r="3647" spans="1:13" x14ac:dyDescent="0.35">
      <c r="A3647" s="5">
        <v>45829</v>
      </c>
      <c r="B3647">
        <v>6</v>
      </c>
      <c r="C3647">
        <v>2025</v>
      </c>
      <c r="D3647">
        <v>3</v>
      </c>
      <c r="E3647">
        <v>1</v>
      </c>
      <c r="F3647" s="6">
        <v>0.29166666666666669</v>
      </c>
      <c r="G3647" s="6">
        <v>0.2986111111111111</v>
      </c>
      <c r="H3647" s="42">
        <f>(G3647-F3647)*24</f>
        <v>0.16666666666666607</v>
      </c>
      <c r="I3647" t="s">
        <v>56</v>
      </c>
      <c r="J3647" t="s">
        <v>30</v>
      </c>
      <c r="K3647" t="s">
        <v>52</v>
      </c>
      <c r="L3647" t="s">
        <v>57</v>
      </c>
      <c r="M3647" t="s">
        <v>1405</v>
      </c>
    </row>
    <row r="3648" spans="1:13" x14ac:dyDescent="0.35">
      <c r="A3648" s="5">
        <v>45829</v>
      </c>
      <c r="B3648">
        <v>6</v>
      </c>
      <c r="C3648">
        <v>2025</v>
      </c>
      <c r="D3648">
        <v>3</v>
      </c>
      <c r="E3648">
        <v>1</v>
      </c>
      <c r="F3648" s="6">
        <v>0.3888888888888889</v>
      </c>
      <c r="G3648" s="6">
        <v>0.39583333333333331</v>
      </c>
      <c r="H3648" s="42">
        <f t="shared" ref="H3648:H3667" si="71">(G3648-F3648)*24</f>
        <v>0.16666666666666607</v>
      </c>
      <c r="I3648" t="s">
        <v>42</v>
      </c>
      <c r="J3648" t="s">
        <v>25</v>
      </c>
      <c r="K3648" t="s">
        <v>26</v>
      </c>
      <c r="L3648" t="s">
        <v>53</v>
      </c>
      <c r="M3648" t="s">
        <v>3308</v>
      </c>
    </row>
    <row r="3649" spans="1:13" x14ac:dyDescent="0.35">
      <c r="A3649" s="5">
        <v>45829</v>
      </c>
      <c r="B3649">
        <v>6</v>
      </c>
      <c r="C3649">
        <v>2025</v>
      </c>
      <c r="D3649">
        <v>3</v>
      </c>
      <c r="E3649">
        <v>1</v>
      </c>
      <c r="F3649" s="6">
        <v>0.49305555555555558</v>
      </c>
      <c r="G3649" s="6">
        <v>0.5</v>
      </c>
      <c r="H3649" s="42">
        <f t="shared" si="71"/>
        <v>0.16666666666666607</v>
      </c>
      <c r="I3649" t="s">
        <v>56</v>
      </c>
      <c r="J3649" t="s">
        <v>30</v>
      </c>
      <c r="K3649" t="s">
        <v>52</v>
      </c>
      <c r="L3649" t="s">
        <v>57</v>
      </c>
      <c r="M3649" t="s">
        <v>1685</v>
      </c>
    </row>
    <row r="3650" spans="1:13" x14ac:dyDescent="0.35">
      <c r="A3650" s="5">
        <v>45829</v>
      </c>
      <c r="B3650">
        <v>6</v>
      </c>
      <c r="C3650">
        <v>2025</v>
      </c>
      <c r="D3650">
        <v>3</v>
      </c>
      <c r="E3650">
        <v>1</v>
      </c>
      <c r="F3650" s="6">
        <v>0.54166666666666663</v>
      </c>
      <c r="G3650" s="6">
        <v>0.54861111111111116</v>
      </c>
      <c r="H3650" s="42">
        <f t="shared" si="71"/>
        <v>0.16666666666666874</v>
      </c>
      <c r="I3650" t="s">
        <v>24</v>
      </c>
      <c r="J3650" t="s">
        <v>25</v>
      </c>
      <c r="K3650" t="s">
        <v>26</v>
      </c>
      <c r="L3650" t="s">
        <v>40</v>
      </c>
      <c r="M3650" t="s">
        <v>3309</v>
      </c>
    </row>
    <row r="3651" spans="1:13" x14ac:dyDescent="0.35">
      <c r="A3651" s="5">
        <v>45829</v>
      </c>
      <c r="B3651">
        <v>6</v>
      </c>
      <c r="C3651">
        <v>2025</v>
      </c>
      <c r="D3651">
        <v>3</v>
      </c>
      <c r="E3651">
        <v>1</v>
      </c>
      <c r="F3651" s="6">
        <v>0.57638888888888884</v>
      </c>
      <c r="G3651" s="6">
        <v>0.57986111111111116</v>
      </c>
      <c r="H3651" s="42">
        <f t="shared" si="71"/>
        <v>8.3333333333335702E-2</v>
      </c>
      <c r="I3651" t="s">
        <v>56</v>
      </c>
      <c r="J3651" t="s">
        <v>30</v>
      </c>
      <c r="K3651" t="s">
        <v>52</v>
      </c>
      <c r="L3651" t="s">
        <v>57</v>
      </c>
      <c r="M3651" t="s">
        <v>3310</v>
      </c>
    </row>
    <row r="3652" spans="1:13" x14ac:dyDescent="0.35">
      <c r="A3652" s="5">
        <v>45829</v>
      </c>
      <c r="B3652">
        <v>6</v>
      </c>
      <c r="C3652">
        <v>2025</v>
      </c>
      <c r="D3652">
        <v>3</v>
      </c>
      <c r="E3652">
        <v>2</v>
      </c>
      <c r="F3652" s="6">
        <v>0.66666666666666663</v>
      </c>
      <c r="G3652" s="6">
        <v>0.67361111111111116</v>
      </c>
      <c r="H3652" s="42">
        <f t="shared" si="71"/>
        <v>0.16666666666666874</v>
      </c>
      <c r="I3652" t="s">
        <v>56</v>
      </c>
      <c r="J3652" t="s">
        <v>30</v>
      </c>
      <c r="K3652" t="s">
        <v>52</v>
      </c>
      <c r="L3652" t="s">
        <v>57</v>
      </c>
      <c r="M3652" t="s">
        <v>3311</v>
      </c>
    </row>
    <row r="3653" spans="1:13" x14ac:dyDescent="0.35">
      <c r="A3653" s="5">
        <v>45829</v>
      </c>
      <c r="B3653">
        <v>6</v>
      </c>
      <c r="C3653">
        <v>2025</v>
      </c>
      <c r="D3653">
        <v>3</v>
      </c>
      <c r="E3653">
        <v>2</v>
      </c>
      <c r="F3653" s="6">
        <v>0.69444444444444442</v>
      </c>
      <c r="G3653" s="6">
        <v>0.70138888888888884</v>
      </c>
      <c r="H3653" s="42">
        <f t="shared" si="71"/>
        <v>0.16666666666666607</v>
      </c>
      <c r="I3653" t="s">
        <v>66</v>
      </c>
      <c r="J3653" t="s">
        <v>38</v>
      </c>
      <c r="K3653" t="s">
        <v>39</v>
      </c>
      <c r="L3653" t="s">
        <v>47</v>
      </c>
      <c r="M3653" t="s">
        <v>3312</v>
      </c>
    </row>
    <row r="3654" spans="1:13" x14ac:dyDescent="0.35">
      <c r="A3654" s="5">
        <v>45829</v>
      </c>
      <c r="B3654">
        <v>6</v>
      </c>
      <c r="C3654">
        <v>2025</v>
      </c>
      <c r="D3654">
        <v>3</v>
      </c>
      <c r="E3654">
        <v>2</v>
      </c>
      <c r="F3654" s="6">
        <v>0.73611111111111116</v>
      </c>
      <c r="G3654" s="6">
        <v>0.75</v>
      </c>
      <c r="H3654" s="42">
        <f t="shared" si="71"/>
        <v>0.33333333333333215</v>
      </c>
      <c r="I3654" t="s">
        <v>56</v>
      </c>
      <c r="J3654" t="s">
        <v>30</v>
      </c>
      <c r="K3654" t="s">
        <v>52</v>
      </c>
      <c r="L3654" t="s">
        <v>57</v>
      </c>
      <c r="M3654" t="s">
        <v>3112</v>
      </c>
    </row>
    <row r="3655" spans="1:13" x14ac:dyDescent="0.35">
      <c r="A3655" s="5">
        <v>45829</v>
      </c>
      <c r="B3655">
        <v>6</v>
      </c>
      <c r="C3655">
        <v>2025</v>
      </c>
      <c r="D3655">
        <v>3</v>
      </c>
      <c r="E3655">
        <v>2</v>
      </c>
      <c r="F3655" s="6">
        <v>0.82291666666666663</v>
      </c>
      <c r="G3655" s="6">
        <v>0.82986111111111116</v>
      </c>
      <c r="H3655" s="42">
        <f t="shared" si="71"/>
        <v>0.16666666666666874</v>
      </c>
      <c r="I3655" t="s">
        <v>93</v>
      </c>
      <c r="J3655" t="s">
        <v>38</v>
      </c>
      <c r="K3655" t="s">
        <v>39</v>
      </c>
      <c r="L3655" t="s">
        <v>47</v>
      </c>
      <c r="M3655" t="s">
        <v>3313</v>
      </c>
    </row>
    <row r="3656" spans="1:13" x14ac:dyDescent="0.35">
      <c r="A3656" s="5">
        <v>45829</v>
      </c>
      <c r="B3656">
        <v>6</v>
      </c>
      <c r="C3656">
        <v>2025</v>
      </c>
      <c r="D3656">
        <v>3</v>
      </c>
      <c r="E3656">
        <v>2</v>
      </c>
      <c r="F3656" s="6">
        <v>0.625</v>
      </c>
      <c r="G3656" s="6">
        <v>0.64236111111111116</v>
      </c>
      <c r="H3656" s="42">
        <f t="shared" si="71"/>
        <v>0.41666666666666785</v>
      </c>
      <c r="I3656" t="s">
        <v>87</v>
      </c>
      <c r="J3656" t="s">
        <v>30</v>
      </c>
      <c r="K3656" t="s">
        <v>52</v>
      </c>
      <c r="L3656" t="s">
        <v>57</v>
      </c>
      <c r="M3656" t="s">
        <v>5331</v>
      </c>
    </row>
    <row r="3657" spans="1:13" x14ac:dyDescent="0.35">
      <c r="A3657" s="5">
        <v>45829</v>
      </c>
      <c r="B3657">
        <v>6</v>
      </c>
      <c r="C3657">
        <v>2025</v>
      </c>
      <c r="D3657">
        <v>3</v>
      </c>
      <c r="E3657">
        <v>2</v>
      </c>
      <c r="F3657" s="6">
        <v>0.66666666666666663</v>
      </c>
      <c r="G3657" s="6">
        <v>0.67013888888888884</v>
      </c>
      <c r="H3657" s="42">
        <f t="shared" si="71"/>
        <v>8.3333333333333037E-2</v>
      </c>
      <c r="I3657" t="s">
        <v>84</v>
      </c>
      <c r="J3657" t="s">
        <v>25</v>
      </c>
      <c r="K3657" t="s">
        <v>26</v>
      </c>
      <c r="L3657" t="s">
        <v>47</v>
      </c>
      <c r="M3657" t="s">
        <v>3314</v>
      </c>
    </row>
    <row r="3658" spans="1:13" x14ac:dyDescent="0.35">
      <c r="A3658" s="5">
        <v>45829</v>
      </c>
      <c r="B3658">
        <v>6</v>
      </c>
      <c r="C3658">
        <v>2025</v>
      </c>
      <c r="D3658">
        <v>3</v>
      </c>
      <c r="E3658">
        <v>2</v>
      </c>
      <c r="F3658" s="6">
        <v>0.73611111111111116</v>
      </c>
      <c r="G3658" s="6">
        <v>0.75</v>
      </c>
      <c r="H3658" s="42">
        <f t="shared" si="71"/>
        <v>0.33333333333333215</v>
      </c>
      <c r="I3658" t="s">
        <v>87</v>
      </c>
      <c r="J3658" t="s">
        <v>30</v>
      </c>
      <c r="K3658" t="s">
        <v>52</v>
      </c>
      <c r="L3658" t="s">
        <v>57</v>
      </c>
      <c r="M3658" t="s">
        <v>3112</v>
      </c>
    </row>
    <row r="3659" spans="1:13" x14ac:dyDescent="0.35">
      <c r="A3659" s="5">
        <v>45829</v>
      </c>
      <c r="B3659">
        <v>6</v>
      </c>
      <c r="C3659">
        <v>2025</v>
      </c>
      <c r="D3659">
        <v>3</v>
      </c>
      <c r="E3659">
        <v>2</v>
      </c>
      <c r="F3659" s="6">
        <v>0.79166666666666663</v>
      </c>
      <c r="G3659" s="6">
        <v>0.8125</v>
      </c>
      <c r="H3659" s="42">
        <f t="shared" si="71"/>
        <v>0.50000000000000089</v>
      </c>
      <c r="I3659" t="s">
        <v>87</v>
      </c>
      <c r="J3659" t="s">
        <v>30</v>
      </c>
      <c r="K3659" t="s">
        <v>52</v>
      </c>
      <c r="L3659" t="s">
        <v>57</v>
      </c>
      <c r="M3659" t="s">
        <v>5332</v>
      </c>
    </row>
    <row r="3660" spans="1:13" x14ac:dyDescent="0.35">
      <c r="A3660" s="5">
        <v>45829</v>
      </c>
      <c r="B3660">
        <v>6</v>
      </c>
      <c r="C3660">
        <v>2025</v>
      </c>
      <c r="D3660">
        <v>3</v>
      </c>
      <c r="E3660">
        <v>2</v>
      </c>
      <c r="F3660" s="6">
        <v>0.88194444444444442</v>
      </c>
      <c r="G3660" s="6">
        <v>0.88541666666666663</v>
      </c>
      <c r="H3660" s="42">
        <f t="shared" si="71"/>
        <v>8.3333333333333037E-2</v>
      </c>
      <c r="I3660" t="s">
        <v>87</v>
      </c>
      <c r="J3660" t="s">
        <v>30</v>
      </c>
      <c r="K3660" t="s">
        <v>52</v>
      </c>
      <c r="L3660" t="s">
        <v>57</v>
      </c>
      <c r="M3660" t="s">
        <v>854</v>
      </c>
    </row>
    <row r="3661" spans="1:13" x14ac:dyDescent="0.35">
      <c r="A3661" s="5">
        <v>45829</v>
      </c>
      <c r="B3661">
        <v>6</v>
      </c>
      <c r="C3661">
        <v>2025</v>
      </c>
      <c r="D3661">
        <v>3</v>
      </c>
      <c r="E3661">
        <v>3</v>
      </c>
      <c r="F3661" s="6">
        <v>0.97916666666666663</v>
      </c>
      <c r="G3661" s="6">
        <v>0.98611111111111116</v>
      </c>
      <c r="H3661" s="42">
        <f t="shared" si="71"/>
        <v>0.16666666666666874</v>
      </c>
      <c r="I3661" t="s">
        <v>42</v>
      </c>
      <c r="J3661" t="s">
        <v>25</v>
      </c>
      <c r="K3661" t="s">
        <v>26</v>
      </c>
      <c r="L3661" t="s">
        <v>53</v>
      </c>
      <c r="M3661" t="s">
        <v>3315</v>
      </c>
    </row>
    <row r="3662" spans="1:13" x14ac:dyDescent="0.35">
      <c r="A3662" s="5">
        <v>45829</v>
      </c>
      <c r="B3662">
        <v>6</v>
      </c>
      <c r="C3662">
        <v>2025</v>
      </c>
      <c r="D3662">
        <v>3</v>
      </c>
      <c r="E3662">
        <v>3</v>
      </c>
      <c r="F3662" s="6">
        <v>2.0833333333333332E-2</v>
      </c>
      <c r="G3662" s="6">
        <v>2.7777777777777776E-2</v>
      </c>
      <c r="H3662" s="42">
        <f t="shared" si="71"/>
        <v>0.16666666666666666</v>
      </c>
      <c r="I3662">
        <v>20103</v>
      </c>
      <c r="J3662" t="s">
        <v>25</v>
      </c>
      <c r="K3662" t="s">
        <v>26</v>
      </c>
      <c r="L3662" t="s">
        <v>3320</v>
      </c>
      <c r="M3662" t="s">
        <v>3316</v>
      </c>
    </row>
    <row r="3663" spans="1:13" x14ac:dyDescent="0.35">
      <c r="A3663" s="5">
        <v>45829</v>
      </c>
      <c r="B3663">
        <v>6</v>
      </c>
      <c r="C3663">
        <v>2025</v>
      </c>
      <c r="D3663">
        <v>3</v>
      </c>
      <c r="E3663">
        <v>3</v>
      </c>
      <c r="F3663" s="6">
        <v>9.0277777777777776E-2</v>
      </c>
      <c r="G3663" s="6">
        <v>9.7222222222222224E-2</v>
      </c>
      <c r="H3663" s="42">
        <f t="shared" si="71"/>
        <v>0.16666666666666674</v>
      </c>
      <c r="I3663" t="s">
        <v>56</v>
      </c>
      <c r="J3663" t="s">
        <v>30</v>
      </c>
      <c r="K3663" t="s">
        <v>52</v>
      </c>
      <c r="L3663" t="s">
        <v>57</v>
      </c>
      <c r="M3663" t="s">
        <v>3317</v>
      </c>
    </row>
    <row r="3664" spans="1:13" x14ac:dyDescent="0.35">
      <c r="A3664" s="5">
        <v>45829</v>
      </c>
      <c r="B3664">
        <v>6</v>
      </c>
      <c r="C3664">
        <v>2025</v>
      </c>
      <c r="D3664">
        <v>3</v>
      </c>
      <c r="E3664">
        <v>3</v>
      </c>
      <c r="F3664" s="6">
        <v>0.1423611111111111</v>
      </c>
      <c r="G3664" s="6">
        <v>0.16319444444444445</v>
      </c>
      <c r="H3664" s="42">
        <f t="shared" si="71"/>
        <v>0.50000000000000022</v>
      </c>
      <c r="I3664" t="s">
        <v>75</v>
      </c>
      <c r="J3664" t="s">
        <v>38</v>
      </c>
      <c r="K3664" t="s">
        <v>39</v>
      </c>
      <c r="L3664" t="s">
        <v>47</v>
      </c>
      <c r="M3664" t="s">
        <v>3318</v>
      </c>
    </row>
    <row r="3665" spans="1:13" x14ac:dyDescent="0.35">
      <c r="A3665" s="5">
        <v>45829</v>
      </c>
      <c r="B3665">
        <v>6</v>
      </c>
      <c r="C3665">
        <v>2025</v>
      </c>
      <c r="D3665">
        <v>3</v>
      </c>
      <c r="E3665">
        <v>3</v>
      </c>
      <c r="F3665" s="6">
        <v>0.1736111111111111</v>
      </c>
      <c r="G3665" s="6">
        <v>0.18055555555555555</v>
      </c>
      <c r="H3665" s="42">
        <f t="shared" si="71"/>
        <v>0.16666666666666674</v>
      </c>
      <c r="I3665" t="s">
        <v>56</v>
      </c>
      <c r="J3665" t="s">
        <v>2137</v>
      </c>
      <c r="K3665" t="s">
        <v>26</v>
      </c>
      <c r="L3665" t="s">
        <v>3321</v>
      </c>
      <c r="M3665" t="s">
        <v>5044</v>
      </c>
    </row>
    <row r="3666" spans="1:13" x14ac:dyDescent="0.35">
      <c r="A3666" s="5">
        <v>45829</v>
      </c>
      <c r="B3666">
        <v>6</v>
      </c>
      <c r="C3666">
        <v>2025</v>
      </c>
      <c r="D3666">
        <v>3</v>
      </c>
      <c r="E3666">
        <v>3</v>
      </c>
      <c r="F3666" s="6">
        <v>0.19097222222222221</v>
      </c>
      <c r="G3666" s="6">
        <v>0.19791666666666666</v>
      </c>
      <c r="H3666" s="42">
        <f t="shared" si="71"/>
        <v>0.16666666666666674</v>
      </c>
      <c r="I3666" t="s">
        <v>42</v>
      </c>
      <c r="J3666" t="s">
        <v>25</v>
      </c>
      <c r="K3666" t="s">
        <v>26</v>
      </c>
      <c r="L3666" t="s">
        <v>53</v>
      </c>
      <c r="M3666" t="s">
        <v>3319</v>
      </c>
    </row>
    <row r="3667" spans="1:13" x14ac:dyDescent="0.35">
      <c r="A3667" s="5">
        <v>45829</v>
      </c>
      <c r="B3667">
        <v>6</v>
      </c>
      <c r="C3667">
        <v>2025</v>
      </c>
      <c r="D3667">
        <v>3</v>
      </c>
      <c r="E3667">
        <v>3</v>
      </c>
      <c r="F3667" s="6">
        <v>0.28125</v>
      </c>
      <c r="G3667" s="6">
        <v>0.29166666666666669</v>
      </c>
      <c r="H3667" s="42">
        <f t="shared" si="71"/>
        <v>0.25000000000000044</v>
      </c>
      <c r="I3667" t="s">
        <v>56</v>
      </c>
      <c r="J3667" t="s">
        <v>30</v>
      </c>
      <c r="K3667" t="s">
        <v>52</v>
      </c>
      <c r="L3667" t="s">
        <v>57</v>
      </c>
      <c r="M3667" t="s">
        <v>243</v>
      </c>
    </row>
    <row r="3668" spans="1:13" x14ac:dyDescent="0.35">
      <c r="A3668" s="5">
        <v>45830</v>
      </c>
      <c r="B3668">
        <v>6</v>
      </c>
      <c r="C3668">
        <v>2025</v>
      </c>
      <c r="D3668">
        <v>3</v>
      </c>
      <c r="E3668">
        <v>1</v>
      </c>
      <c r="F3668" s="6">
        <v>0.29166666666666669</v>
      </c>
      <c r="G3668" s="6">
        <v>0.33333333333333331</v>
      </c>
      <c r="H3668" s="42">
        <f>(G3668-F3668)*24</f>
        <v>0.99999999999999911</v>
      </c>
      <c r="I3668" t="s">
        <v>56</v>
      </c>
      <c r="J3668" t="s">
        <v>30</v>
      </c>
      <c r="K3668" t="s">
        <v>52</v>
      </c>
      <c r="L3668" t="s">
        <v>57</v>
      </c>
      <c r="M3668" t="s">
        <v>1123</v>
      </c>
    </row>
    <row r="3669" spans="1:13" x14ac:dyDescent="0.35">
      <c r="A3669" s="5">
        <v>45830</v>
      </c>
      <c r="B3669">
        <v>6</v>
      </c>
      <c r="C3669">
        <v>2025</v>
      </c>
      <c r="D3669">
        <v>3</v>
      </c>
      <c r="E3669">
        <v>1</v>
      </c>
      <c r="F3669" s="6">
        <v>0.33333333333333331</v>
      </c>
      <c r="G3669" s="6">
        <v>0.34027777777777779</v>
      </c>
      <c r="H3669" s="42">
        <f t="shared" ref="H3669:H3677" si="72">(G3669-F3669)*24</f>
        <v>0.16666666666666741</v>
      </c>
      <c r="I3669" t="s">
        <v>24</v>
      </c>
      <c r="J3669" t="s">
        <v>38</v>
      </c>
      <c r="K3669" t="s">
        <v>39</v>
      </c>
      <c r="L3669" t="s">
        <v>139</v>
      </c>
      <c r="M3669" t="s">
        <v>3322</v>
      </c>
    </row>
    <row r="3670" spans="1:13" x14ac:dyDescent="0.35">
      <c r="A3670" s="5">
        <v>45830</v>
      </c>
      <c r="B3670">
        <v>6</v>
      </c>
      <c r="C3670">
        <v>2025</v>
      </c>
      <c r="D3670">
        <v>3</v>
      </c>
      <c r="E3670">
        <v>1</v>
      </c>
      <c r="F3670" s="6">
        <v>0.35416666666666669</v>
      </c>
      <c r="G3670" s="6">
        <v>0.36805555555555558</v>
      </c>
      <c r="H3670" s="42">
        <f t="shared" si="72"/>
        <v>0.33333333333333348</v>
      </c>
      <c r="I3670" t="s">
        <v>66</v>
      </c>
      <c r="J3670" t="s">
        <v>38</v>
      </c>
      <c r="K3670" t="s">
        <v>39</v>
      </c>
      <c r="L3670" t="s">
        <v>47</v>
      </c>
      <c r="M3670" t="s">
        <v>3323</v>
      </c>
    </row>
    <row r="3671" spans="1:13" x14ac:dyDescent="0.35">
      <c r="A3671" s="5">
        <v>45830</v>
      </c>
      <c r="B3671">
        <v>6</v>
      </c>
      <c r="C3671">
        <v>2025</v>
      </c>
      <c r="D3671">
        <v>3</v>
      </c>
      <c r="E3671">
        <v>1</v>
      </c>
      <c r="F3671" s="6">
        <v>0.375</v>
      </c>
      <c r="G3671" s="6">
        <v>0.37847222222222221</v>
      </c>
      <c r="H3671" s="42">
        <f t="shared" si="72"/>
        <v>8.3333333333333037E-2</v>
      </c>
      <c r="I3671" t="s">
        <v>56</v>
      </c>
      <c r="J3671" t="s">
        <v>30</v>
      </c>
      <c r="K3671" t="s">
        <v>52</v>
      </c>
      <c r="L3671" t="s">
        <v>57</v>
      </c>
      <c r="M3671" t="s">
        <v>3324</v>
      </c>
    </row>
    <row r="3672" spans="1:13" x14ac:dyDescent="0.35">
      <c r="A3672" s="5">
        <v>45830</v>
      </c>
      <c r="B3672">
        <v>6</v>
      </c>
      <c r="C3672">
        <v>2025</v>
      </c>
      <c r="D3672">
        <v>3</v>
      </c>
      <c r="E3672">
        <v>1</v>
      </c>
      <c r="F3672" s="6">
        <v>0.3923611111111111</v>
      </c>
      <c r="G3672" s="6">
        <v>0.39583333333333331</v>
      </c>
      <c r="H3672" s="42">
        <f t="shared" si="72"/>
        <v>8.3333333333333037E-2</v>
      </c>
      <c r="I3672" t="s">
        <v>42</v>
      </c>
      <c r="J3672" t="s">
        <v>25</v>
      </c>
      <c r="K3672" t="s">
        <v>26</v>
      </c>
      <c r="L3672" t="s">
        <v>1196</v>
      </c>
      <c r="M3672" t="s">
        <v>5045</v>
      </c>
    </row>
    <row r="3673" spans="1:13" x14ac:dyDescent="0.35">
      <c r="A3673" s="5">
        <v>45830</v>
      </c>
      <c r="B3673">
        <v>6</v>
      </c>
      <c r="C3673">
        <v>2025</v>
      </c>
      <c r="D3673">
        <v>3</v>
      </c>
      <c r="E3673">
        <v>1</v>
      </c>
      <c r="F3673" s="6">
        <v>0.43055555555555558</v>
      </c>
      <c r="G3673" s="6">
        <v>0.4375</v>
      </c>
      <c r="H3673" s="42">
        <f t="shared" si="72"/>
        <v>0.16666666666666607</v>
      </c>
      <c r="I3673" t="s">
        <v>56</v>
      </c>
      <c r="J3673" t="s">
        <v>30</v>
      </c>
      <c r="K3673" t="s">
        <v>52</v>
      </c>
      <c r="L3673" t="s">
        <v>57</v>
      </c>
      <c r="M3673" t="s">
        <v>3325</v>
      </c>
    </row>
    <row r="3674" spans="1:13" x14ac:dyDescent="0.35">
      <c r="A3674" s="5">
        <v>45830</v>
      </c>
      <c r="B3674">
        <v>6</v>
      </c>
      <c r="C3674">
        <v>2025</v>
      </c>
      <c r="D3674">
        <v>3</v>
      </c>
      <c r="E3674">
        <v>1</v>
      </c>
      <c r="F3674" s="6">
        <v>0.45833333333333331</v>
      </c>
      <c r="G3674" s="6">
        <v>0.46527777777777779</v>
      </c>
      <c r="H3674" s="42">
        <f t="shared" si="72"/>
        <v>0.16666666666666741</v>
      </c>
      <c r="I3674" t="s">
        <v>56</v>
      </c>
      <c r="J3674" t="s">
        <v>30</v>
      </c>
      <c r="K3674" t="s">
        <v>52</v>
      </c>
      <c r="L3674" t="s">
        <v>57</v>
      </c>
      <c r="M3674" t="s">
        <v>3326</v>
      </c>
    </row>
    <row r="3675" spans="1:13" x14ac:dyDescent="0.35">
      <c r="A3675" s="5">
        <v>45830</v>
      </c>
      <c r="B3675">
        <v>6</v>
      </c>
      <c r="C3675">
        <v>2025</v>
      </c>
      <c r="D3675">
        <v>3</v>
      </c>
      <c r="E3675">
        <v>1</v>
      </c>
      <c r="F3675" s="6">
        <v>0.47222222222222221</v>
      </c>
      <c r="G3675" s="6">
        <v>0.47569444444444442</v>
      </c>
      <c r="H3675" s="42">
        <f t="shared" si="72"/>
        <v>8.3333333333333037E-2</v>
      </c>
      <c r="I3675" t="s">
        <v>42</v>
      </c>
      <c r="J3675" t="s">
        <v>25</v>
      </c>
      <c r="K3675" t="s">
        <v>26</v>
      </c>
      <c r="L3675" t="s">
        <v>1196</v>
      </c>
      <c r="M3675" t="s">
        <v>3327</v>
      </c>
    </row>
    <row r="3676" spans="1:13" x14ac:dyDescent="0.35">
      <c r="A3676" s="5">
        <v>45830</v>
      </c>
      <c r="B3676">
        <v>6</v>
      </c>
      <c r="C3676">
        <v>2025</v>
      </c>
      <c r="D3676">
        <v>3</v>
      </c>
      <c r="E3676">
        <v>1</v>
      </c>
      <c r="F3676" s="6">
        <v>0.48958333333333331</v>
      </c>
      <c r="G3676" s="6">
        <v>0.5</v>
      </c>
      <c r="H3676" s="42">
        <f t="shared" si="72"/>
        <v>0.25000000000000044</v>
      </c>
      <c r="I3676" t="s">
        <v>56</v>
      </c>
      <c r="J3676" t="s">
        <v>30</v>
      </c>
      <c r="K3676" t="s">
        <v>52</v>
      </c>
      <c r="L3676" t="s">
        <v>57</v>
      </c>
      <c r="M3676" t="s">
        <v>2170</v>
      </c>
    </row>
    <row r="3677" spans="1:13" x14ac:dyDescent="0.35">
      <c r="A3677" s="5">
        <v>45830</v>
      </c>
      <c r="B3677">
        <v>6</v>
      </c>
      <c r="C3677">
        <v>2025</v>
      </c>
      <c r="D3677">
        <v>3</v>
      </c>
      <c r="E3677">
        <v>1</v>
      </c>
      <c r="F3677" s="6">
        <v>0.55555555555555558</v>
      </c>
      <c r="G3677" s="6">
        <v>0.57638888888888884</v>
      </c>
      <c r="H3677" s="42">
        <f t="shared" si="72"/>
        <v>0.49999999999999822</v>
      </c>
      <c r="I3677" t="s">
        <v>56</v>
      </c>
      <c r="J3677" t="s">
        <v>30</v>
      </c>
      <c r="K3677" t="s">
        <v>52</v>
      </c>
      <c r="L3677" t="s">
        <v>57</v>
      </c>
      <c r="M3677" t="s">
        <v>3328</v>
      </c>
    </row>
    <row r="3678" spans="1:13" x14ac:dyDescent="0.35">
      <c r="A3678" s="5">
        <v>45830</v>
      </c>
      <c r="B3678">
        <v>6</v>
      </c>
      <c r="C3678">
        <v>2025</v>
      </c>
      <c r="D3678">
        <v>3</v>
      </c>
      <c r="E3678">
        <v>1</v>
      </c>
      <c r="F3678" s="6">
        <v>0.61111111111111116</v>
      </c>
      <c r="G3678" s="6">
        <v>0.61805555555555558</v>
      </c>
      <c r="H3678" s="42">
        <f>(G3678-F3678)*24</f>
        <v>0.16666666666666607</v>
      </c>
      <c r="I3678" t="s">
        <v>56</v>
      </c>
      <c r="J3678" t="s">
        <v>30</v>
      </c>
      <c r="K3678" t="s">
        <v>52</v>
      </c>
      <c r="L3678" t="s">
        <v>57</v>
      </c>
      <c r="M3678" t="s">
        <v>3329</v>
      </c>
    </row>
    <row r="3679" spans="1:13" x14ac:dyDescent="0.35">
      <c r="A3679" s="5">
        <v>45830</v>
      </c>
      <c r="B3679">
        <v>6</v>
      </c>
      <c r="C3679">
        <v>2025</v>
      </c>
      <c r="D3679">
        <v>3</v>
      </c>
      <c r="E3679">
        <v>2</v>
      </c>
      <c r="F3679" s="6">
        <v>0.625</v>
      </c>
      <c r="G3679" s="6">
        <v>0.63194444444444442</v>
      </c>
      <c r="H3679" s="42">
        <f>(G3679-F3679)*24</f>
        <v>0.16666666666666607</v>
      </c>
      <c r="I3679" t="s">
        <v>56</v>
      </c>
      <c r="J3679" t="s">
        <v>30</v>
      </c>
      <c r="K3679" t="s">
        <v>52</v>
      </c>
      <c r="L3679" t="s">
        <v>57</v>
      </c>
      <c r="M3679" t="s">
        <v>5046</v>
      </c>
    </row>
    <row r="3680" spans="1:13" x14ac:dyDescent="0.35">
      <c r="A3680" s="5">
        <v>45830</v>
      </c>
      <c r="B3680">
        <v>6</v>
      </c>
      <c r="C3680">
        <v>2025</v>
      </c>
      <c r="D3680">
        <v>3</v>
      </c>
      <c r="E3680">
        <v>2</v>
      </c>
      <c r="F3680" s="6">
        <v>0.73958333333333337</v>
      </c>
      <c r="G3680" s="6">
        <v>0.74305555555555558</v>
      </c>
      <c r="H3680" s="42">
        <f t="shared" ref="H3680:H3681" si="73">(G3680-F3680)*24</f>
        <v>8.3333333333333037E-2</v>
      </c>
      <c r="I3680" t="s">
        <v>56</v>
      </c>
      <c r="J3680" t="s">
        <v>30</v>
      </c>
      <c r="K3680" t="s">
        <v>52</v>
      </c>
      <c r="L3680" t="s">
        <v>57</v>
      </c>
      <c r="M3680" t="s">
        <v>3330</v>
      </c>
    </row>
    <row r="3681" spans="1:13" x14ac:dyDescent="0.35">
      <c r="A3681" s="5">
        <v>45830</v>
      </c>
      <c r="B3681">
        <v>6</v>
      </c>
      <c r="C3681">
        <v>2025</v>
      </c>
      <c r="D3681">
        <v>3</v>
      </c>
      <c r="E3681">
        <v>2</v>
      </c>
      <c r="F3681" s="6">
        <v>0.79166666666666663</v>
      </c>
      <c r="G3681" s="6">
        <v>0.80555555555555558</v>
      </c>
      <c r="H3681" s="42">
        <f t="shared" si="73"/>
        <v>0.33333333333333481</v>
      </c>
      <c r="I3681" t="s">
        <v>56</v>
      </c>
      <c r="J3681" t="s">
        <v>30</v>
      </c>
      <c r="K3681" t="s">
        <v>52</v>
      </c>
      <c r="L3681" t="s">
        <v>57</v>
      </c>
      <c r="M3681" t="s">
        <v>5047</v>
      </c>
    </row>
    <row r="3682" spans="1:13" x14ac:dyDescent="0.35">
      <c r="A3682" s="5">
        <v>45830</v>
      </c>
      <c r="B3682">
        <v>6</v>
      </c>
      <c r="C3682">
        <v>2025</v>
      </c>
      <c r="D3682">
        <v>3</v>
      </c>
      <c r="E3682">
        <v>2</v>
      </c>
      <c r="F3682" s="6">
        <v>0.84722222222222221</v>
      </c>
      <c r="G3682" s="6">
        <v>0.85416666666666663</v>
      </c>
      <c r="H3682" s="42">
        <f t="shared" ref="H3682:H3688" si="74">(G3682-F3682)*24</f>
        <v>0.16666666666666607</v>
      </c>
      <c r="I3682" t="s">
        <v>419</v>
      </c>
      <c r="J3682" t="s">
        <v>30</v>
      </c>
      <c r="K3682" t="s">
        <v>52</v>
      </c>
      <c r="L3682" t="s">
        <v>3174</v>
      </c>
      <c r="M3682" t="s">
        <v>5048</v>
      </c>
    </row>
    <row r="3683" spans="1:13" x14ac:dyDescent="0.35">
      <c r="A3683" s="5">
        <v>45830</v>
      </c>
      <c r="B3683">
        <v>6</v>
      </c>
      <c r="C3683">
        <v>2025</v>
      </c>
      <c r="D3683">
        <v>3</v>
      </c>
      <c r="E3683">
        <v>2</v>
      </c>
      <c r="F3683" s="6">
        <v>0.86805555555555558</v>
      </c>
      <c r="G3683" s="6">
        <v>0.875</v>
      </c>
      <c r="H3683" s="42">
        <f t="shared" si="74"/>
        <v>0.16666666666666607</v>
      </c>
      <c r="I3683" t="s">
        <v>56</v>
      </c>
      <c r="J3683" t="s">
        <v>25</v>
      </c>
      <c r="K3683" t="s">
        <v>26</v>
      </c>
      <c r="L3683" t="s">
        <v>727</v>
      </c>
      <c r="M3683" t="s">
        <v>5049</v>
      </c>
    </row>
    <row r="3684" spans="1:13" x14ac:dyDescent="0.35">
      <c r="A3684" s="5">
        <v>45830</v>
      </c>
      <c r="B3684">
        <v>6</v>
      </c>
      <c r="C3684">
        <v>2025</v>
      </c>
      <c r="D3684">
        <v>3</v>
      </c>
      <c r="E3684">
        <v>2</v>
      </c>
      <c r="F3684" s="6">
        <v>0.875</v>
      </c>
      <c r="G3684" s="6">
        <v>0.91666666666666663</v>
      </c>
      <c r="H3684" s="42">
        <f t="shared" si="74"/>
        <v>0.99999999999999911</v>
      </c>
      <c r="I3684" t="s">
        <v>56</v>
      </c>
      <c r="J3684" t="s">
        <v>25</v>
      </c>
      <c r="K3684" t="s">
        <v>26</v>
      </c>
      <c r="L3684" t="s">
        <v>147</v>
      </c>
      <c r="M3684" t="s">
        <v>3331</v>
      </c>
    </row>
    <row r="3685" spans="1:13" x14ac:dyDescent="0.35">
      <c r="A3685" s="5">
        <v>45830</v>
      </c>
      <c r="B3685">
        <v>6</v>
      </c>
      <c r="C3685">
        <v>2025</v>
      </c>
      <c r="D3685">
        <v>3</v>
      </c>
      <c r="E3685">
        <v>2</v>
      </c>
      <c r="F3685" s="6">
        <v>0.625</v>
      </c>
      <c r="G3685" s="6">
        <v>0.63194444444444442</v>
      </c>
      <c r="H3685" s="42">
        <f t="shared" si="74"/>
        <v>0.16666666666666607</v>
      </c>
      <c r="I3685" t="s">
        <v>87</v>
      </c>
      <c r="J3685" t="s">
        <v>30</v>
      </c>
      <c r="K3685" t="s">
        <v>52</v>
      </c>
      <c r="L3685" t="s">
        <v>57</v>
      </c>
      <c r="M3685" t="s">
        <v>5333</v>
      </c>
    </row>
    <row r="3686" spans="1:13" x14ac:dyDescent="0.35">
      <c r="A3686" s="5">
        <v>45830</v>
      </c>
      <c r="B3686">
        <v>6</v>
      </c>
      <c r="C3686">
        <v>2025</v>
      </c>
      <c r="D3686">
        <v>3</v>
      </c>
      <c r="E3686">
        <v>2</v>
      </c>
      <c r="F3686" s="6">
        <v>0.66319444444444442</v>
      </c>
      <c r="G3686" s="6">
        <v>0.66666666666666663</v>
      </c>
      <c r="H3686" s="42">
        <f t="shared" si="74"/>
        <v>8.3333333333333037E-2</v>
      </c>
      <c r="I3686" t="s">
        <v>87</v>
      </c>
      <c r="J3686" t="s">
        <v>30</v>
      </c>
      <c r="K3686" t="s">
        <v>52</v>
      </c>
      <c r="L3686" t="s">
        <v>57</v>
      </c>
      <c r="M3686" t="s">
        <v>3332</v>
      </c>
    </row>
    <row r="3687" spans="1:13" x14ac:dyDescent="0.35">
      <c r="A3687" s="5">
        <v>45830</v>
      </c>
      <c r="B3687">
        <v>6</v>
      </c>
      <c r="C3687">
        <v>2025</v>
      </c>
      <c r="D3687">
        <v>3</v>
      </c>
      <c r="E3687">
        <v>2</v>
      </c>
      <c r="F3687" s="6">
        <v>0.67361111111111116</v>
      </c>
      <c r="G3687" s="6">
        <v>0.68055555555555558</v>
      </c>
      <c r="H3687" s="42">
        <f t="shared" si="74"/>
        <v>0.16666666666666607</v>
      </c>
      <c r="I3687" t="s">
        <v>60</v>
      </c>
      <c r="J3687" t="s">
        <v>38</v>
      </c>
      <c r="K3687" t="s">
        <v>39</v>
      </c>
      <c r="L3687" t="s">
        <v>47</v>
      </c>
      <c r="M3687" t="s">
        <v>3333</v>
      </c>
    </row>
    <row r="3688" spans="1:13" x14ac:dyDescent="0.35">
      <c r="A3688" s="5">
        <v>45830</v>
      </c>
      <c r="B3688">
        <v>6</v>
      </c>
      <c r="C3688">
        <v>2025</v>
      </c>
      <c r="D3688">
        <v>3</v>
      </c>
      <c r="E3688">
        <v>2</v>
      </c>
      <c r="F3688" s="6">
        <v>0.72222222222222221</v>
      </c>
      <c r="G3688" s="6">
        <v>0.75</v>
      </c>
      <c r="H3688" s="42">
        <f t="shared" si="74"/>
        <v>0.66666666666666696</v>
      </c>
      <c r="I3688" t="s">
        <v>87</v>
      </c>
      <c r="J3688" t="s">
        <v>25</v>
      </c>
      <c r="K3688" t="s">
        <v>26</v>
      </c>
      <c r="L3688" t="s">
        <v>3337</v>
      </c>
      <c r="M3688" t="s">
        <v>5334</v>
      </c>
    </row>
    <row r="3689" spans="1:13" x14ac:dyDescent="0.35">
      <c r="A3689" s="5">
        <v>45830</v>
      </c>
      <c r="B3689">
        <v>6</v>
      </c>
      <c r="C3689">
        <v>2025</v>
      </c>
      <c r="D3689">
        <v>3</v>
      </c>
      <c r="E3689">
        <v>2</v>
      </c>
      <c r="F3689" s="6">
        <v>0.79166666666666663</v>
      </c>
      <c r="G3689" s="6">
        <v>0.8125</v>
      </c>
      <c r="H3689" s="42">
        <f t="shared" ref="H3689:H3693" si="75">(G3689-F3689)*24</f>
        <v>0.50000000000000089</v>
      </c>
      <c r="I3689" t="s">
        <v>87</v>
      </c>
      <c r="J3689" t="s">
        <v>30</v>
      </c>
      <c r="K3689" t="s">
        <v>52</v>
      </c>
      <c r="L3689" t="s">
        <v>57</v>
      </c>
      <c r="M3689" t="s">
        <v>3334</v>
      </c>
    </row>
    <row r="3690" spans="1:13" x14ac:dyDescent="0.35">
      <c r="A3690" s="5">
        <v>45830</v>
      </c>
      <c r="B3690">
        <v>6</v>
      </c>
      <c r="C3690">
        <v>2025</v>
      </c>
      <c r="D3690">
        <v>3</v>
      </c>
      <c r="E3690">
        <v>3</v>
      </c>
      <c r="F3690" s="6">
        <v>0.91666666666666663</v>
      </c>
      <c r="G3690" s="6">
        <v>1.0347222222222223</v>
      </c>
      <c r="H3690" s="42">
        <f t="shared" si="75"/>
        <v>2.8333333333333366</v>
      </c>
      <c r="I3690" t="s">
        <v>56</v>
      </c>
      <c r="J3690" t="s">
        <v>25</v>
      </c>
      <c r="K3690" t="s">
        <v>26</v>
      </c>
      <c r="L3690" t="s">
        <v>147</v>
      </c>
      <c r="M3690" t="s">
        <v>5050</v>
      </c>
    </row>
    <row r="3691" spans="1:13" x14ac:dyDescent="0.35">
      <c r="A3691" s="5">
        <v>45830</v>
      </c>
      <c r="B3691">
        <v>6</v>
      </c>
      <c r="C3691">
        <v>2025</v>
      </c>
      <c r="D3691">
        <v>3</v>
      </c>
      <c r="E3691">
        <v>3</v>
      </c>
      <c r="F3691" s="6">
        <v>3.4722222222222224E-2</v>
      </c>
      <c r="G3691" s="6">
        <v>3.8194444444444448E-2</v>
      </c>
      <c r="H3691" s="42">
        <f t="shared" si="75"/>
        <v>8.333333333333337E-2</v>
      </c>
      <c r="I3691" t="s">
        <v>42</v>
      </c>
      <c r="J3691" t="s">
        <v>25</v>
      </c>
      <c r="K3691" t="s">
        <v>26</v>
      </c>
      <c r="L3691" t="s">
        <v>1196</v>
      </c>
      <c r="M3691" t="s">
        <v>3335</v>
      </c>
    </row>
    <row r="3692" spans="1:13" x14ac:dyDescent="0.35">
      <c r="A3692" s="5">
        <v>45830</v>
      </c>
      <c r="B3692">
        <v>6</v>
      </c>
      <c r="C3692">
        <v>2025</v>
      </c>
      <c r="D3692">
        <v>3</v>
      </c>
      <c r="E3692">
        <v>3</v>
      </c>
      <c r="F3692" s="6">
        <v>3.8194444444444448E-2</v>
      </c>
      <c r="G3692" s="6">
        <v>7.6388888888888895E-2</v>
      </c>
      <c r="H3692" s="42">
        <f t="shared" si="75"/>
        <v>0.91666666666666674</v>
      </c>
      <c r="I3692" t="s">
        <v>56</v>
      </c>
      <c r="J3692" t="s">
        <v>38</v>
      </c>
      <c r="K3692" t="s">
        <v>103</v>
      </c>
      <c r="L3692" t="s">
        <v>1842</v>
      </c>
      <c r="M3692" t="s">
        <v>5051</v>
      </c>
    </row>
    <row r="3693" spans="1:13" x14ac:dyDescent="0.35">
      <c r="A3693" s="5">
        <v>45830</v>
      </c>
      <c r="B3693">
        <v>6</v>
      </c>
      <c r="C3693">
        <v>2025</v>
      </c>
      <c r="D3693">
        <v>3</v>
      </c>
      <c r="E3693">
        <v>3</v>
      </c>
      <c r="F3693" s="6">
        <v>8.3333333333333329E-2</v>
      </c>
      <c r="G3693" s="6">
        <v>0.10069444444444445</v>
      </c>
      <c r="H3693" s="42">
        <f t="shared" si="75"/>
        <v>0.41666666666666685</v>
      </c>
      <c r="I3693" t="s">
        <v>56</v>
      </c>
      <c r="J3693" t="s">
        <v>30</v>
      </c>
      <c r="K3693" t="s">
        <v>52</v>
      </c>
      <c r="L3693" t="s">
        <v>57</v>
      </c>
      <c r="M3693" t="s">
        <v>3336</v>
      </c>
    </row>
    <row r="3694" spans="1:13" x14ac:dyDescent="0.35">
      <c r="A3694" s="5">
        <v>45831</v>
      </c>
      <c r="B3694">
        <v>6</v>
      </c>
      <c r="C3694">
        <v>2025</v>
      </c>
      <c r="D3694">
        <v>4</v>
      </c>
      <c r="E3694">
        <v>1</v>
      </c>
      <c r="F3694" s="6">
        <v>0.29166666666666669</v>
      </c>
      <c r="G3694" s="6">
        <v>0.30208333333333331</v>
      </c>
      <c r="H3694" s="42">
        <f>(G3694-F3694)*24</f>
        <v>0.24999999999999911</v>
      </c>
      <c r="I3694" t="s">
        <v>29</v>
      </c>
      <c r="J3694" t="s">
        <v>25</v>
      </c>
      <c r="K3694" t="s">
        <v>26</v>
      </c>
      <c r="L3694" t="s">
        <v>1196</v>
      </c>
      <c r="M3694" t="s">
        <v>3338</v>
      </c>
    </row>
    <row r="3695" spans="1:13" x14ac:dyDescent="0.35">
      <c r="A3695" s="5">
        <v>45831</v>
      </c>
      <c r="B3695">
        <v>6</v>
      </c>
      <c r="C3695">
        <v>2025</v>
      </c>
      <c r="D3695">
        <v>4</v>
      </c>
      <c r="E3695">
        <v>1</v>
      </c>
      <c r="F3695" s="6">
        <v>0.30208333333333331</v>
      </c>
      <c r="G3695" s="6">
        <v>0.3125</v>
      </c>
      <c r="H3695" s="42">
        <f t="shared" ref="H3695:H3715" si="76">(G3695-F3695)*24</f>
        <v>0.25000000000000044</v>
      </c>
      <c r="I3695" t="s">
        <v>165</v>
      </c>
      <c r="J3695" t="s">
        <v>38</v>
      </c>
      <c r="K3695" t="s">
        <v>39</v>
      </c>
      <c r="L3695" t="s">
        <v>139</v>
      </c>
      <c r="M3695" t="s">
        <v>3339</v>
      </c>
    </row>
    <row r="3696" spans="1:13" x14ac:dyDescent="0.35">
      <c r="A3696" s="5">
        <v>45831</v>
      </c>
      <c r="B3696">
        <v>6</v>
      </c>
      <c r="C3696">
        <v>2025</v>
      </c>
      <c r="D3696">
        <v>4</v>
      </c>
      <c r="E3696">
        <v>1</v>
      </c>
      <c r="F3696" s="6">
        <v>0.39583333333333331</v>
      </c>
      <c r="G3696" s="6">
        <v>0.41319444444444442</v>
      </c>
      <c r="H3696" s="42">
        <f t="shared" si="76"/>
        <v>0.41666666666666652</v>
      </c>
      <c r="I3696" t="s">
        <v>33</v>
      </c>
      <c r="J3696" t="s">
        <v>30</v>
      </c>
      <c r="K3696" t="s">
        <v>52</v>
      </c>
      <c r="L3696" t="s">
        <v>57</v>
      </c>
      <c r="M3696" t="s">
        <v>3340</v>
      </c>
    </row>
    <row r="3697" spans="1:13" x14ac:dyDescent="0.35">
      <c r="A3697" s="5">
        <v>45831</v>
      </c>
      <c r="B3697">
        <v>6</v>
      </c>
      <c r="C3697">
        <v>2025</v>
      </c>
      <c r="D3697">
        <v>4</v>
      </c>
      <c r="E3697">
        <v>1</v>
      </c>
      <c r="F3697" s="6">
        <v>0.39583333333333331</v>
      </c>
      <c r="G3697" s="6">
        <v>0.42708333333333331</v>
      </c>
      <c r="H3697" s="42">
        <f t="shared" si="76"/>
        <v>0.75</v>
      </c>
      <c r="I3697" t="s">
        <v>33</v>
      </c>
      <c r="J3697" t="s">
        <v>30</v>
      </c>
      <c r="K3697" t="s">
        <v>52</v>
      </c>
      <c r="L3697" t="s">
        <v>57</v>
      </c>
      <c r="M3697" t="s">
        <v>3358</v>
      </c>
    </row>
    <row r="3698" spans="1:13" x14ac:dyDescent="0.35">
      <c r="A3698" s="5">
        <v>45831</v>
      </c>
      <c r="B3698">
        <v>6</v>
      </c>
      <c r="C3698">
        <v>2025</v>
      </c>
      <c r="D3698">
        <v>4</v>
      </c>
      <c r="E3698">
        <v>1</v>
      </c>
      <c r="F3698" s="6">
        <v>0.4375</v>
      </c>
      <c r="G3698" s="6">
        <v>0.44791666666666669</v>
      </c>
      <c r="H3698" s="42">
        <f t="shared" si="76"/>
        <v>0.25000000000000044</v>
      </c>
      <c r="I3698" t="s">
        <v>29</v>
      </c>
      <c r="J3698" t="s">
        <v>38</v>
      </c>
      <c r="K3698" t="s">
        <v>39</v>
      </c>
      <c r="L3698" t="s">
        <v>47</v>
      </c>
      <c r="M3698" t="s">
        <v>3341</v>
      </c>
    </row>
    <row r="3699" spans="1:13" x14ac:dyDescent="0.35">
      <c r="A3699" s="5">
        <v>45831</v>
      </c>
      <c r="B3699">
        <v>6</v>
      </c>
      <c r="C3699">
        <v>2025</v>
      </c>
      <c r="D3699">
        <v>4</v>
      </c>
      <c r="E3699">
        <v>1</v>
      </c>
      <c r="F3699" s="6">
        <v>0.4548611111111111</v>
      </c>
      <c r="G3699" s="6">
        <v>0.45833333333333331</v>
      </c>
      <c r="H3699" s="42">
        <f t="shared" si="76"/>
        <v>8.3333333333333037E-2</v>
      </c>
      <c r="I3699" t="s">
        <v>367</v>
      </c>
      <c r="J3699" t="s">
        <v>25</v>
      </c>
      <c r="K3699" t="s">
        <v>26</v>
      </c>
      <c r="L3699" t="s">
        <v>53</v>
      </c>
      <c r="M3699" t="s">
        <v>3342</v>
      </c>
    </row>
    <row r="3700" spans="1:13" x14ac:dyDescent="0.35">
      <c r="A3700" s="5">
        <v>45831</v>
      </c>
      <c r="B3700">
        <v>6</v>
      </c>
      <c r="C3700">
        <v>2025</v>
      </c>
      <c r="D3700">
        <v>4</v>
      </c>
      <c r="E3700">
        <v>1</v>
      </c>
      <c r="F3700" s="6">
        <v>0.46527777777777779</v>
      </c>
      <c r="G3700" s="6">
        <v>0.47222222222222221</v>
      </c>
      <c r="H3700" s="42">
        <f t="shared" si="76"/>
        <v>0.16666666666666607</v>
      </c>
      <c r="I3700" t="s">
        <v>33</v>
      </c>
      <c r="J3700" t="s">
        <v>30</v>
      </c>
      <c r="K3700" t="s">
        <v>52</v>
      </c>
      <c r="L3700" t="s">
        <v>57</v>
      </c>
      <c r="M3700" t="s">
        <v>1846</v>
      </c>
    </row>
    <row r="3701" spans="1:13" x14ac:dyDescent="0.35">
      <c r="A3701" s="5">
        <v>45831</v>
      </c>
      <c r="B3701">
        <v>6</v>
      </c>
      <c r="C3701">
        <v>2025</v>
      </c>
      <c r="D3701">
        <v>4</v>
      </c>
      <c r="E3701">
        <v>1</v>
      </c>
      <c r="F3701" s="6">
        <v>0.47222222222222221</v>
      </c>
      <c r="G3701" s="6">
        <v>0.52083333333333337</v>
      </c>
      <c r="H3701" s="42">
        <f t="shared" si="76"/>
        <v>1.1666666666666679</v>
      </c>
      <c r="I3701" t="s">
        <v>29</v>
      </c>
      <c r="J3701" t="s">
        <v>38</v>
      </c>
      <c r="K3701" t="s">
        <v>39</v>
      </c>
      <c r="L3701" t="s">
        <v>47</v>
      </c>
      <c r="M3701" t="s">
        <v>3343</v>
      </c>
    </row>
    <row r="3702" spans="1:13" x14ac:dyDescent="0.35">
      <c r="A3702" s="5">
        <v>45831</v>
      </c>
      <c r="B3702">
        <v>6</v>
      </c>
      <c r="C3702">
        <v>2025</v>
      </c>
      <c r="D3702">
        <v>4</v>
      </c>
      <c r="E3702">
        <v>1</v>
      </c>
      <c r="F3702" s="6">
        <v>0.5625</v>
      </c>
      <c r="G3702" s="6">
        <v>0.56597222222222221</v>
      </c>
      <c r="H3702" s="42">
        <f t="shared" si="76"/>
        <v>8.3333333333333037E-2</v>
      </c>
      <c r="I3702" t="s">
        <v>367</v>
      </c>
      <c r="J3702" t="s">
        <v>38</v>
      </c>
      <c r="K3702" t="s">
        <v>39</v>
      </c>
      <c r="L3702" t="s">
        <v>139</v>
      </c>
      <c r="M3702" t="s">
        <v>3344</v>
      </c>
    </row>
    <row r="3703" spans="1:13" x14ac:dyDescent="0.35">
      <c r="A3703" s="5">
        <v>45831</v>
      </c>
      <c r="B3703">
        <v>6</v>
      </c>
      <c r="C3703">
        <v>2025</v>
      </c>
      <c r="D3703">
        <v>4</v>
      </c>
      <c r="E3703">
        <v>1</v>
      </c>
      <c r="F3703" s="6">
        <v>0.62152777777777779</v>
      </c>
      <c r="G3703" s="6">
        <v>0.625</v>
      </c>
      <c r="H3703" s="42">
        <f t="shared" si="76"/>
        <v>8.3333333333333037E-2</v>
      </c>
      <c r="I3703" t="s">
        <v>33</v>
      </c>
      <c r="J3703" t="s">
        <v>30</v>
      </c>
      <c r="K3703" t="s">
        <v>52</v>
      </c>
      <c r="L3703" t="s">
        <v>57</v>
      </c>
      <c r="M3703" t="s">
        <v>425</v>
      </c>
    </row>
    <row r="3704" spans="1:13" x14ac:dyDescent="0.35">
      <c r="A3704" s="5">
        <v>45831</v>
      </c>
      <c r="B3704">
        <v>6</v>
      </c>
      <c r="C3704">
        <v>2025</v>
      </c>
      <c r="D3704">
        <v>4</v>
      </c>
      <c r="E3704">
        <v>1</v>
      </c>
      <c r="F3704" s="6">
        <v>0.5625</v>
      </c>
      <c r="G3704" s="6">
        <v>0.58333333333333337</v>
      </c>
      <c r="H3704" s="42">
        <f t="shared" si="76"/>
        <v>0.50000000000000089</v>
      </c>
      <c r="I3704">
        <v>15107</v>
      </c>
      <c r="J3704" t="s">
        <v>38</v>
      </c>
      <c r="K3704" t="s">
        <v>39</v>
      </c>
      <c r="L3704" t="s">
        <v>3357</v>
      </c>
      <c r="M3704" t="s">
        <v>5335</v>
      </c>
    </row>
    <row r="3705" spans="1:13" x14ac:dyDescent="0.35">
      <c r="A3705" s="5">
        <v>45831</v>
      </c>
      <c r="B3705">
        <v>6</v>
      </c>
      <c r="C3705">
        <v>2025</v>
      </c>
      <c r="D3705">
        <v>4</v>
      </c>
      <c r="E3705">
        <v>1</v>
      </c>
      <c r="F3705" s="6">
        <v>0.61111111111111116</v>
      </c>
      <c r="G3705" s="6">
        <v>0.625</v>
      </c>
      <c r="H3705" s="42">
        <f t="shared" si="76"/>
        <v>0.33333333333333215</v>
      </c>
      <c r="I3705" t="s">
        <v>87</v>
      </c>
      <c r="J3705" t="s">
        <v>30</v>
      </c>
      <c r="K3705" t="s">
        <v>52</v>
      </c>
      <c r="L3705" t="s">
        <v>57</v>
      </c>
      <c r="M3705" t="s">
        <v>3345</v>
      </c>
    </row>
    <row r="3706" spans="1:13" x14ac:dyDescent="0.35">
      <c r="A3706" s="5">
        <v>45831</v>
      </c>
      <c r="B3706">
        <v>6</v>
      </c>
      <c r="C3706">
        <v>2025</v>
      </c>
      <c r="D3706">
        <v>4</v>
      </c>
      <c r="E3706">
        <v>2</v>
      </c>
      <c r="F3706" s="6">
        <v>0.625</v>
      </c>
      <c r="G3706" s="6">
        <v>0.63541666666666663</v>
      </c>
      <c r="H3706" s="42">
        <f t="shared" si="76"/>
        <v>0.24999999999999911</v>
      </c>
      <c r="I3706" t="s">
        <v>33</v>
      </c>
      <c r="J3706" t="s">
        <v>30</v>
      </c>
      <c r="K3706" t="s">
        <v>52</v>
      </c>
      <c r="L3706" t="s">
        <v>57</v>
      </c>
      <c r="M3706" t="s">
        <v>3346</v>
      </c>
    </row>
    <row r="3707" spans="1:13" x14ac:dyDescent="0.35">
      <c r="A3707" s="5">
        <v>45831</v>
      </c>
      <c r="B3707">
        <v>6</v>
      </c>
      <c r="C3707">
        <v>2025</v>
      </c>
      <c r="D3707">
        <v>4</v>
      </c>
      <c r="E3707">
        <v>2</v>
      </c>
      <c r="F3707" s="6">
        <v>0.68402777777777779</v>
      </c>
      <c r="G3707" s="6">
        <v>0.69097222222222221</v>
      </c>
      <c r="H3707" s="42">
        <f t="shared" si="76"/>
        <v>0.16666666666666607</v>
      </c>
      <c r="I3707" t="s">
        <v>215</v>
      </c>
      <c r="J3707" t="s">
        <v>38</v>
      </c>
      <c r="K3707" t="s">
        <v>39</v>
      </c>
      <c r="L3707" t="s">
        <v>47</v>
      </c>
      <c r="M3707" t="s">
        <v>3347</v>
      </c>
    </row>
    <row r="3708" spans="1:13" x14ac:dyDescent="0.35">
      <c r="A3708" s="5">
        <v>45831</v>
      </c>
      <c r="B3708">
        <v>6</v>
      </c>
      <c r="C3708">
        <v>2025</v>
      </c>
      <c r="D3708">
        <v>4</v>
      </c>
      <c r="E3708">
        <v>2</v>
      </c>
      <c r="F3708" s="6">
        <v>0.72916666666666663</v>
      </c>
      <c r="G3708" s="6">
        <v>0.73611111111111116</v>
      </c>
      <c r="H3708" s="42">
        <f t="shared" si="76"/>
        <v>0.16666666666666874</v>
      </c>
      <c r="I3708" t="s">
        <v>367</v>
      </c>
      <c r="J3708" t="s">
        <v>25</v>
      </c>
      <c r="K3708" t="s">
        <v>26</v>
      </c>
      <c r="L3708" t="s">
        <v>1196</v>
      </c>
      <c r="M3708" t="s">
        <v>3348</v>
      </c>
    </row>
    <row r="3709" spans="1:13" x14ac:dyDescent="0.35">
      <c r="A3709" s="5">
        <v>45831</v>
      </c>
      <c r="B3709">
        <v>6</v>
      </c>
      <c r="C3709">
        <v>2025</v>
      </c>
      <c r="D3709">
        <v>4</v>
      </c>
      <c r="E3709">
        <v>2</v>
      </c>
      <c r="F3709" s="6">
        <v>0.74305555555555558</v>
      </c>
      <c r="G3709" s="6">
        <v>0.74652777777777779</v>
      </c>
      <c r="H3709" s="42">
        <f t="shared" si="76"/>
        <v>8.3333333333333037E-2</v>
      </c>
      <c r="I3709" t="s">
        <v>367</v>
      </c>
      <c r="J3709" t="s">
        <v>25</v>
      </c>
      <c r="K3709" t="s">
        <v>26</v>
      </c>
      <c r="L3709" t="s">
        <v>53</v>
      </c>
      <c r="M3709" t="s">
        <v>3349</v>
      </c>
    </row>
    <row r="3710" spans="1:13" x14ac:dyDescent="0.35">
      <c r="A3710" s="5">
        <v>45831</v>
      </c>
      <c r="B3710">
        <v>6</v>
      </c>
      <c r="C3710">
        <v>2025</v>
      </c>
      <c r="D3710">
        <v>4</v>
      </c>
      <c r="E3710">
        <v>2</v>
      </c>
      <c r="F3710" s="6">
        <v>0.85069444444444442</v>
      </c>
      <c r="G3710" s="6">
        <v>0.88888888888888884</v>
      </c>
      <c r="H3710" s="42">
        <f t="shared" si="76"/>
        <v>0.91666666666666607</v>
      </c>
      <c r="I3710" t="s">
        <v>577</v>
      </c>
      <c r="J3710" t="s">
        <v>25</v>
      </c>
      <c r="K3710" t="s">
        <v>26</v>
      </c>
      <c r="L3710" t="s">
        <v>506</v>
      </c>
      <c r="M3710" t="s">
        <v>3350</v>
      </c>
    </row>
    <row r="3711" spans="1:13" x14ac:dyDescent="0.35">
      <c r="A3711" s="5">
        <v>45831</v>
      </c>
      <c r="B3711">
        <v>6</v>
      </c>
      <c r="C3711">
        <v>2025</v>
      </c>
      <c r="D3711">
        <v>4</v>
      </c>
      <c r="E3711">
        <v>2</v>
      </c>
      <c r="F3711" s="6">
        <v>0.625</v>
      </c>
      <c r="G3711" s="6">
        <v>0.63888888888888884</v>
      </c>
      <c r="H3711" s="42">
        <f t="shared" si="76"/>
        <v>0.33333333333333215</v>
      </c>
      <c r="I3711" t="s">
        <v>87</v>
      </c>
      <c r="J3711" t="s">
        <v>30</v>
      </c>
      <c r="K3711" t="s">
        <v>52</v>
      </c>
      <c r="L3711" t="s">
        <v>57</v>
      </c>
      <c r="M3711" t="s">
        <v>5336</v>
      </c>
    </row>
    <row r="3712" spans="1:13" x14ac:dyDescent="0.35">
      <c r="A3712" s="5">
        <v>45831</v>
      </c>
      <c r="B3712">
        <v>6</v>
      </c>
      <c r="C3712">
        <v>2025</v>
      </c>
      <c r="D3712">
        <v>4</v>
      </c>
      <c r="E3712">
        <v>2</v>
      </c>
      <c r="F3712" s="6">
        <v>0.74652777777777779</v>
      </c>
      <c r="G3712" s="6">
        <v>0.75</v>
      </c>
      <c r="H3712" s="42">
        <f t="shared" si="76"/>
        <v>8.3333333333333037E-2</v>
      </c>
      <c r="I3712" t="s">
        <v>87</v>
      </c>
      <c r="J3712" t="s">
        <v>30</v>
      </c>
      <c r="K3712" t="s">
        <v>52</v>
      </c>
      <c r="L3712" t="s">
        <v>57</v>
      </c>
      <c r="M3712" t="s">
        <v>3160</v>
      </c>
    </row>
    <row r="3713" spans="1:13" x14ac:dyDescent="0.35">
      <c r="A3713" s="5">
        <v>45831</v>
      </c>
      <c r="B3713">
        <v>6</v>
      </c>
      <c r="C3713">
        <v>2025</v>
      </c>
      <c r="D3713">
        <v>4</v>
      </c>
      <c r="E3713">
        <v>2</v>
      </c>
      <c r="F3713" s="6">
        <v>0.79166666666666663</v>
      </c>
      <c r="G3713" s="6">
        <v>0.81597222222222221</v>
      </c>
      <c r="H3713" s="42">
        <f t="shared" si="76"/>
        <v>0.58333333333333393</v>
      </c>
      <c r="I3713" t="s">
        <v>87</v>
      </c>
      <c r="J3713" t="s">
        <v>30</v>
      </c>
      <c r="K3713" t="s">
        <v>52</v>
      </c>
      <c r="L3713" t="s">
        <v>57</v>
      </c>
      <c r="M3713" t="s">
        <v>5337</v>
      </c>
    </row>
    <row r="3714" spans="1:13" x14ac:dyDescent="0.35">
      <c r="A3714" s="5">
        <v>45831</v>
      </c>
      <c r="B3714">
        <v>6</v>
      </c>
      <c r="C3714">
        <v>2025</v>
      </c>
      <c r="D3714">
        <v>4</v>
      </c>
      <c r="E3714">
        <v>2</v>
      </c>
      <c r="F3714" s="6">
        <v>0.83333333333333337</v>
      </c>
      <c r="G3714" s="6">
        <v>0.84027777777777779</v>
      </c>
      <c r="H3714" s="42">
        <f t="shared" si="76"/>
        <v>0.16666666666666607</v>
      </c>
      <c r="I3714">
        <v>20105</v>
      </c>
      <c r="J3714" t="s">
        <v>25</v>
      </c>
      <c r="K3714" t="s">
        <v>26</v>
      </c>
      <c r="L3714" t="s">
        <v>2585</v>
      </c>
      <c r="M3714" t="s">
        <v>5338</v>
      </c>
    </row>
    <row r="3715" spans="1:13" x14ac:dyDescent="0.35">
      <c r="A3715" s="5">
        <v>45831</v>
      </c>
      <c r="B3715">
        <v>6</v>
      </c>
      <c r="C3715">
        <v>2025</v>
      </c>
      <c r="D3715">
        <v>4</v>
      </c>
      <c r="E3715">
        <v>2</v>
      </c>
      <c r="F3715" s="6">
        <v>0.85416666666666663</v>
      </c>
      <c r="G3715" s="6">
        <v>0.86111111111111116</v>
      </c>
      <c r="H3715" s="42">
        <f t="shared" si="76"/>
        <v>0.16666666666666874</v>
      </c>
      <c r="I3715" t="s">
        <v>87</v>
      </c>
      <c r="J3715" t="s">
        <v>30</v>
      </c>
      <c r="K3715" t="s">
        <v>52</v>
      </c>
      <c r="L3715" t="s">
        <v>57</v>
      </c>
      <c r="M3715" t="s">
        <v>2604</v>
      </c>
    </row>
    <row r="3716" spans="1:13" x14ac:dyDescent="0.35">
      <c r="A3716" s="5">
        <v>45831</v>
      </c>
      <c r="B3716">
        <v>6</v>
      </c>
      <c r="C3716">
        <v>2025</v>
      </c>
      <c r="D3716">
        <v>4</v>
      </c>
      <c r="E3716">
        <v>3</v>
      </c>
      <c r="F3716" s="6">
        <v>0.98611111111111116</v>
      </c>
      <c r="G3716" s="6">
        <v>0.98958333333333337</v>
      </c>
      <c r="H3716" s="42">
        <f t="shared" ref="H3716:H3721" si="77">(G3716-F3716)*24</f>
        <v>8.3333333333333037E-2</v>
      </c>
      <c r="I3716" t="s">
        <v>42</v>
      </c>
      <c r="J3716" t="s">
        <v>25</v>
      </c>
      <c r="K3716" t="s">
        <v>26</v>
      </c>
      <c r="L3716" t="s">
        <v>1196</v>
      </c>
      <c r="M3716" t="s">
        <v>3351</v>
      </c>
    </row>
    <row r="3717" spans="1:13" x14ac:dyDescent="0.35">
      <c r="A3717" s="5">
        <v>45831</v>
      </c>
      <c r="B3717">
        <v>6</v>
      </c>
      <c r="C3717">
        <v>2025</v>
      </c>
      <c r="D3717">
        <v>4</v>
      </c>
      <c r="E3717">
        <v>3</v>
      </c>
      <c r="F3717" s="6">
        <v>2.0833333333333332E-2</v>
      </c>
      <c r="G3717" s="6">
        <v>0.125</v>
      </c>
      <c r="H3717" s="42">
        <f t="shared" si="77"/>
        <v>2.5</v>
      </c>
      <c r="I3717" t="s">
        <v>56</v>
      </c>
      <c r="J3717" t="s">
        <v>38</v>
      </c>
      <c r="K3717" t="s">
        <v>103</v>
      </c>
      <c r="L3717" t="s">
        <v>1842</v>
      </c>
      <c r="M3717" t="s">
        <v>3352</v>
      </c>
    </row>
    <row r="3718" spans="1:13" x14ac:dyDescent="0.35">
      <c r="A3718" s="5">
        <v>45831</v>
      </c>
      <c r="B3718">
        <v>6</v>
      </c>
      <c r="C3718">
        <v>2025</v>
      </c>
      <c r="D3718">
        <v>4</v>
      </c>
      <c r="E3718">
        <v>3</v>
      </c>
      <c r="F3718" s="6">
        <v>0.125</v>
      </c>
      <c r="G3718" s="6">
        <v>0.18055555555555555</v>
      </c>
      <c r="H3718" s="42">
        <f t="shared" si="77"/>
        <v>1.3333333333333333</v>
      </c>
      <c r="I3718" t="s">
        <v>56</v>
      </c>
      <c r="J3718" t="s">
        <v>38</v>
      </c>
      <c r="K3718" t="s">
        <v>103</v>
      </c>
      <c r="L3718" t="s">
        <v>1842</v>
      </c>
      <c r="M3718" t="s">
        <v>3354</v>
      </c>
    </row>
    <row r="3719" spans="1:13" x14ac:dyDescent="0.35">
      <c r="A3719" s="5">
        <v>45831</v>
      </c>
      <c r="B3719">
        <v>6</v>
      </c>
      <c r="C3719">
        <v>2025</v>
      </c>
      <c r="D3719">
        <v>4</v>
      </c>
      <c r="E3719">
        <v>3</v>
      </c>
      <c r="F3719" s="6">
        <v>0.2048611111111111</v>
      </c>
      <c r="G3719" s="6">
        <v>0.21527777777777779</v>
      </c>
      <c r="H3719" s="42">
        <f t="shared" si="77"/>
        <v>0.25000000000000044</v>
      </c>
      <c r="I3719" t="s">
        <v>93</v>
      </c>
      <c r="J3719" t="s">
        <v>38</v>
      </c>
      <c r="K3719" t="s">
        <v>39</v>
      </c>
      <c r="L3719" t="s">
        <v>47</v>
      </c>
      <c r="M3719" t="s">
        <v>3353</v>
      </c>
    </row>
    <row r="3720" spans="1:13" x14ac:dyDescent="0.35">
      <c r="A3720" s="5">
        <v>45831</v>
      </c>
      <c r="B3720">
        <v>6</v>
      </c>
      <c r="C3720">
        <v>2025</v>
      </c>
      <c r="D3720">
        <v>4</v>
      </c>
      <c r="E3720">
        <v>3</v>
      </c>
      <c r="F3720" s="6">
        <v>0.2361111111111111</v>
      </c>
      <c r="G3720" s="6">
        <v>0.24305555555555555</v>
      </c>
      <c r="H3720" s="42">
        <f t="shared" si="77"/>
        <v>0.16666666666666674</v>
      </c>
      <c r="I3720" t="s">
        <v>42</v>
      </c>
      <c r="J3720" t="s">
        <v>25</v>
      </c>
      <c r="K3720" t="s">
        <v>26</v>
      </c>
      <c r="L3720" t="s">
        <v>53</v>
      </c>
      <c r="M3720" t="s">
        <v>3355</v>
      </c>
    </row>
    <row r="3721" spans="1:13" x14ac:dyDescent="0.35">
      <c r="A3721" s="5">
        <v>45831</v>
      </c>
      <c r="B3721">
        <v>6</v>
      </c>
      <c r="C3721">
        <v>2025</v>
      </c>
      <c r="D3721">
        <v>4</v>
      </c>
      <c r="E3721">
        <v>3</v>
      </c>
      <c r="F3721" s="6">
        <v>0.24305555555555555</v>
      </c>
      <c r="G3721" s="6">
        <v>0.29166666666666669</v>
      </c>
      <c r="H3721" s="42">
        <f t="shared" si="77"/>
        <v>1.1666666666666672</v>
      </c>
      <c r="I3721" t="s">
        <v>56</v>
      </c>
      <c r="J3721" t="s">
        <v>38</v>
      </c>
      <c r="K3721" t="s">
        <v>103</v>
      </c>
      <c r="L3721" t="s">
        <v>2703</v>
      </c>
      <c r="M3721" t="s">
        <v>3356</v>
      </c>
    </row>
    <row r="3722" spans="1:13" x14ac:dyDescent="0.35">
      <c r="A3722" s="5">
        <v>45832</v>
      </c>
      <c r="B3722">
        <v>6</v>
      </c>
      <c r="C3722">
        <v>2025</v>
      </c>
      <c r="D3722">
        <v>4</v>
      </c>
      <c r="E3722">
        <v>1</v>
      </c>
      <c r="F3722" s="6">
        <v>0.29166666666666669</v>
      </c>
      <c r="G3722" s="6">
        <v>0.33680555555555558</v>
      </c>
      <c r="H3722" s="42">
        <f>(G3722-F3722)*24</f>
        <v>1.0833333333333335</v>
      </c>
      <c r="I3722" t="s">
        <v>87</v>
      </c>
      <c r="J3722" t="s">
        <v>30</v>
      </c>
      <c r="K3722" t="s">
        <v>52</v>
      </c>
      <c r="L3722" t="s">
        <v>57</v>
      </c>
      <c r="M3722" t="s">
        <v>5339</v>
      </c>
    </row>
    <row r="3723" spans="1:13" x14ac:dyDescent="0.35">
      <c r="A3723" s="5">
        <v>45832</v>
      </c>
      <c r="B3723">
        <v>6</v>
      </c>
      <c r="C3723">
        <v>2025</v>
      </c>
      <c r="D3723">
        <v>4</v>
      </c>
      <c r="E3723">
        <v>1</v>
      </c>
      <c r="F3723" s="6">
        <v>0.34027777777777779</v>
      </c>
      <c r="G3723" s="6">
        <v>0.34722222222222221</v>
      </c>
      <c r="H3723" s="42">
        <f t="shared" ref="H3723:H3745" si="78">(G3723-F3723)*24</f>
        <v>0.16666666666666607</v>
      </c>
      <c r="I3723">
        <v>15107</v>
      </c>
      <c r="J3723" t="s">
        <v>25</v>
      </c>
      <c r="K3723" t="s">
        <v>26</v>
      </c>
      <c r="L3723" t="s">
        <v>1196</v>
      </c>
      <c r="M3723" t="s">
        <v>3359</v>
      </c>
    </row>
    <row r="3724" spans="1:13" x14ac:dyDescent="0.35">
      <c r="A3724" s="5">
        <v>45832</v>
      </c>
      <c r="B3724">
        <v>6</v>
      </c>
      <c r="C3724">
        <v>2025</v>
      </c>
      <c r="D3724">
        <v>4</v>
      </c>
      <c r="E3724">
        <v>1</v>
      </c>
      <c r="F3724" s="6">
        <v>0.3576388888888889</v>
      </c>
      <c r="G3724" s="6">
        <v>0.36458333333333331</v>
      </c>
      <c r="H3724" s="42">
        <f t="shared" si="78"/>
        <v>0.16666666666666607</v>
      </c>
      <c r="I3724">
        <v>15107</v>
      </c>
      <c r="J3724" t="s">
        <v>25</v>
      </c>
      <c r="K3724" t="s">
        <v>26</v>
      </c>
      <c r="L3724" t="s">
        <v>53</v>
      </c>
      <c r="M3724" t="s">
        <v>3360</v>
      </c>
    </row>
    <row r="3725" spans="1:13" x14ac:dyDescent="0.35">
      <c r="A3725" s="5">
        <v>45832</v>
      </c>
      <c r="B3725">
        <v>6</v>
      </c>
      <c r="C3725">
        <v>2025</v>
      </c>
      <c r="D3725">
        <v>4</v>
      </c>
      <c r="E3725">
        <v>1</v>
      </c>
      <c r="F3725" s="6">
        <v>0.37152777777777779</v>
      </c>
      <c r="G3725" s="6">
        <v>0.375</v>
      </c>
      <c r="H3725" s="42">
        <f t="shared" si="78"/>
        <v>8.3333333333333037E-2</v>
      </c>
      <c r="I3725" t="s">
        <v>84</v>
      </c>
      <c r="J3725" t="s">
        <v>38</v>
      </c>
      <c r="K3725" t="s">
        <v>39</v>
      </c>
      <c r="L3725" t="s">
        <v>47</v>
      </c>
      <c r="M3725" t="s">
        <v>3361</v>
      </c>
    </row>
    <row r="3726" spans="1:13" x14ac:dyDescent="0.35">
      <c r="A3726" s="5">
        <v>45832</v>
      </c>
      <c r="B3726">
        <v>6</v>
      </c>
      <c r="C3726">
        <v>2025</v>
      </c>
      <c r="D3726">
        <v>4</v>
      </c>
      <c r="E3726">
        <v>1</v>
      </c>
      <c r="F3726" s="6">
        <v>0.375</v>
      </c>
      <c r="G3726" s="6">
        <v>0.38541666666666669</v>
      </c>
      <c r="H3726" s="42">
        <f t="shared" si="78"/>
        <v>0.25000000000000044</v>
      </c>
      <c r="I3726" t="s">
        <v>84</v>
      </c>
      <c r="J3726" t="s">
        <v>38</v>
      </c>
      <c r="K3726" t="s">
        <v>39</v>
      </c>
      <c r="L3726" t="s">
        <v>47</v>
      </c>
      <c r="M3726" t="s">
        <v>3362</v>
      </c>
    </row>
    <row r="3727" spans="1:13" x14ac:dyDescent="0.35">
      <c r="A3727" s="5">
        <v>45832</v>
      </c>
      <c r="B3727">
        <v>6</v>
      </c>
      <c r="C3727">
        <v>2025</v>
      </c>
      <c r="D3727">
        <v>4</v>
      </c>
      <c r="E3727">
        <v>1</v>
      </c>
      <c r="F3727" s="6">
        <v>0.3923611111111111</v>
      </c>
      <c r="G3727" s="6">
        <v>0.39583333333333331</v>
      </c>
      <c r="H3727" s="42">
        <f t="shared" si="78"/>
        <v>8.3333333333333037E-2</v>
      </c>
      <c r="I3727" t="s">
        <v>84</v>
      </c>
      <c r="J3727" t="s">
        <v>38</v>
      </c>
      <c r="K3727" t="s">
        <v>39</v>
      </c>
      <c r="L3727" t="s">
        <v>47</v>
      </c>
      <c r="M3727" t="s">
        <v>3363</v>
      </c>
    </row>
    <row r="3728" spans="1:13" x14ac:dyDescent="0.35">
      <c r="A3728" s="5">
        <v>45832</v>
      </c>
      <c r="B3728">
        <v>6</v>
      </c>
      <c r="C3728">
        <v>2025</v>
      </c>
      <c r="D3728">
        <v>4</v>
      </c>
      <c r="E3728">
        <v>1</v>
      </c>
      <c r="F3728" s="6">
        <v>0.48958333333333331</v>
      </c>
      <c r="G3728" s="6">
        <v>0.5</v>
      </c>
      <c r="H3728" s="42">
        <f t="shared" si="78"/>
        <v>0.25000000000000044</v>
      </c>
      <c r="I3728" t="s">
        <v>87</v>
      </c>
      <c r="J3728" t="s">
        <v>30</v>
      </c>
      <c r="K3728" t="s">
        <v>52</v>
      </c>
      <c r="L3728" t="s">
        <v>57</v>
      </c>
      <c r="M3728" t="s">
        <v>2170</v>
      </c>
    </row>
    <row r="3729" spans="1:13" x14ac:dyDescent="0.35">
      <c r="A3729" s="5">
        <v>45832</v>
      </c>
      <c r="B3729">
        <v>6</v>
      </c>
      <c r="C3729">
        <v>2025</v>
      </c>
      <c r="D3729">
        <v>4</v>
      </c>
      <c r="E3729">
        <v>1</v>
      </c>
      <c r="F3729" s="6">
        <v>0.54166666666666663</v>
      </c>
      <c r="G3729" s="6">
        <v>0.5625</v>
      </c>
      <c r="H3729" s="42">
        <f t="shared" si="78"/>
        <v>0.50000000000000089</v>
      </c>
      <c r="I3729" t="s">
        <v>87</v>
      </c>
      <c r="J3729" t="s">
        <v>30</v>
      </c>
      <c r="K3729" t="s">
        <v>52</v>
      </c>
      <c r="L3729" t="s">
        <v>57</v>
      </c>
      <c r="M3729" t="s">
        <v>5340</v>
      </c>
    </row>
    <row r="3730" spans="1:13" x14ac:dyDescent="0.35">
      <c r="A3730" s="5">
        <v>45832</v>
      </c>
      <c r="B3730">
        <v>6</v>
      </c>
      <c r="C3730">
        <v>2025</v>
      </c>
      <c r="D3730">
        <v>4</v>
      </c>
      <c r="E3730">
        <v>1</v>
      </c>
      <c r="F3730" s="6">
        <v>0.60069444444444442</v>
      </c>
      <c r="G3730" s="6">
        <v>0.625</v>
      </c>
      <c r="H3730" s="42">
        <f t="shared" si="78"/>
        <v>0.58333333333333393</v>
      </c>
      <c r="I3730" t="s">
        <v>87</v>
      </c>
      <c r="J3730" t="s">
        <v>30</v>
      </c>
      <c r="K3730" t="s">
        <v>52</v>
      </c>
      <c r="L3730" t="s">
        <v>57</v>
      </c>
      <c r="M3730" t="s">
        <v>3364</v>
      </c>
    </row>
    <row r="3731" spans="1:13" x14ac:dyDescent="0.35">
      <c r="A3731" s="5">
        <v>45832</v>
      </c>
      <c r="B3731">
        <v>6</v>
      </c>
      <c r="C3731">
        <v>2025</v>
      </c>
      <c r="D3731">
        <v>4</v>
      </c>
      <c r="E3731">
        <v>2</v>
      </c>
      <c r="F3731" s="6">
        <v>0.625</v>
      </c>
      <c r="G3731" s="6">
        <v>0.63888888888888884</v>
      </c>
      <c r="H3731" s="42">
        <f t="shared" si="78"/>
        <v>0.33333333333333215</v>
      </c>
      <c r="I3731" t="s">
        <v>87</v>
      </c>
      <c r="J3731" t="s">
        <v>30</v>
      </c>
      <c r="K3731" t="s">
        <v>52</v>
      </c>
      <c r="L3731" t="s">
        <v>57</v>
      </c>
      <c r="M3731" t="s">
        <v>5341</v>
      </c>
    </row>
    <row r="3732" spans="1:13" x14ac:dyDescent="0.35">
      <c r="A3732" s="5">
        <v>45832</v>
      </c>
      <c r="B3732">
        <v>6</v>
      </c>
      <c r="C3732">
        <v>2025</v>
      </c>
      <c r="D3732">
        <v>4</v>
      </c>
      <c r="E3732">
        <v>2</v>
      </c>
      <c r="F3732" s="6">
        <v>0.63888888888888884</v>
      </c>
      <c r="G3732" s="6">
        <v>0.64236111111111116</v>
      </c>
      <c r="H3732" s="42">
        <f t="shared" si="78"/>
        <v>8.3333333333335702E-2</v>
      </c>
      <c r="I3732" t="s">
        <v>75</v>
      </c>
      <c r="J3732" t="s">
        <v>38</v>
      </c>
      <c r="K3732" t="s">
        <v>39</v>
      </c>
      <c r="L3732" t="s">
        <v>47</v>
      </c>
      <c r="M3732" t="s">
        <v>3365</v>
      </c>
    </row>
    <row r="3733" spans="1:13" x14ac:dyDescent="0.35">
      <c r="A3733" s="5">
        <v>45832</v>
      </c>
      <c r="B3733">
        <v>6</v>
      </c>
      <c r="C3733">
        <v>2025</v>
      </c>
      <c r="D3733">
        <v>4</v>
      </c>
      <c r="E3733">
        <v>2</v>
      </c>
      <c r="F3733" s="6">
        <v>0.64583333333333337</v>
      </c>
      <c r="G3733" s="6">
        <v>0.65277777777777779</v>
      </c>
      <c r="H3733" s="42">
        <f t="shared" si="78"/>
        <v>0.16666666666666607</v>
      </c>
      <c r="I3733">
        <v>15107</v>
      </c>
      <c r="J3733" t="s">
        <v>25</v>
      </c>
      <c r="K3733" t="s">
        <v>26</v>
      </c>
      <c r="L3733" t="s">
        <v>1196</v>
      </c>
      <c r="M3733" t="s">
        <v>3366</v>
      </c>
    </row>
    <row r="3734" spans="1:13" x14ac:dyDescent="0.35">
      <c r="A3734" s="5">
        <v>45832</v>
      </c>
      <c r="B3734">
        <v>6</v>
      </c>
      <c r="C3734">
        <v>2025</v>
      </c>
      <c r="D3734">
        <v>4</v>
      </c>
      <c r="E3734">
        <v>2</v>
      </c>
      <c r="F3734" s="6">
        <v>0.66666666666666663</v>
      </c>
      <c r="G3734" s="6">
        <v>0.6875</v>
      </c>
      <c r="H3734" s="42">
        <f t="shared" si="78"/>
        <v>0.50000000000000089</v>
      </c>
      <c r="I3734" t="s">
        <v>87</v>
      </c>
      <c r="J3734" t="s">
        <v>30</v>
      </c>
      <c r="K3734" t="s">
        <v>52</v>
      </c>
      <c r="L3734" t="s">
        <v>57</v>
      </c>
      <c r="M3734" t="s">
        <v>3367</v>
      </c>
    </row>
    <row r="3735" spans="1:13" x14ac:dyDescent="0.35">
      <c r="A3735" s="5">
        <v>45832</v>
      </c>
      <c r="B3735">
        <v>6</v>
      </c>
      <c r="C3735">
        <v>2025</v>
      </c>
      <c r="D3735">
        <v>4</v>
      </c>
      <c r="E3735">
        <v>2</v>
      </c>
      <c r="F3735" s="6">
        <v>0.74305555555555558</v>
      </c>
      <c r="G3735" s="6">
        <v>0.75</v>
      </c>
      <c r="H3735" s="42">
        <f t="shared" si="78"/>
        <v>0.16666666666666607</v>
      </c>
      <c r="I3735" t="s">
        <v>87</v>
      </c>
      <c r="J3735" t="s">
        <v>30</v>
      </c>
      <c r="K3735" t="s">
        <v>52</v>
      </c>
      <c r="L3735" t="s">
        <v>57</v>
      </c>
      <c r="M3735" t="s">
        <v>1260</v>
      </c>
    </row>
    <row r="3736" spans="1:13" x14ac:dyDescent="0.35">
      <c r="A3736" s="5">
        <v>45832</v>
      </c>
      <c r="B3736">
        <v>6</v>
      </c>
      <c r="C3736">
        <v>2025</v>
      </c>
      <c r="D3736">
        <v>4</v>
      </c>
      <c r="E3736">
        <v>2</v>
      </c>
      <c r="F3736" s="6">
        <v>0.79166666666666663</v>
      </c>
      <c r="G3736" s="6">
        <v>0.81944444444444442</v>
      </c>
      <c r="H3736" s="42">
        <f t="shared" si="78"/>
        <v>0.66666666666666696</v>
      </c>
      <c r="I3736" t="s">
        <v>87</v>
      </c>
      <c r="J3736" t="s">
        <v>30</v>
      </c>
      <c r="K3736" t="s">
        <v>52</v>
      </c>
      <c r="L3736" t="s">
        <v>57</v>
      </c>
      <c r="M3736" t="s">
        <v>3368</v>
      </c>
    </row>
    <row r="3737" spans="1:13" x14ac:dyDescent="0.35">
      <c r="A3737" s="5">
        <v>45832</v>
      </c>
      <c r="B3737">
        <v>6</v>
      </c>
      <c r="C3737">
        <v>2025</v>
      </c>
      <c r="D3737">
        <v>4</v>
      </c>
      <c r="E3737">
        <v>2</v>
      </c>
      <c r="F3737" s="6">
        <v>0.88888888888888884</v>
      </c>
      <c r="G3737" s="6">
        <v>0.89583333333333337</v>
      </c>
      <c r="H3737" s="42">
        <f t="shared" si="78"/>
        <v>0.16666666666666874</v>
      </c>
      <c r="I3737" t="s">
        <v>87</v>
      </c>
      <c r="J3737" t="s">
        <v>30</v>
      </c>
      <c r="K3737" t="s">
        <v>52</v>
      </c>
      <c r="L3737" t="s">
        <v>57</v>
      </c>
      <c r="M3737" t="s">
        <v>3369</v>
      </c>
    </row>
    <row r="3738" spans="1:13" x14ac:dyDescent="0.35">
      <c r="A3738" s="5">
        <v>45832</v>
      </c>
      <c r="B3738">
        <v>6</v>
      </c>
      <c r="C3738">
        <v>2025</v>
      </c>
      <c r="D3738">
        <v>4</v>
      </c>
      <c r="E3738">
        <v>2</v>
      </c>
      <c r="F3738" s="6">
        <v>0.79166666666666663</v>
      </c>
      <c r="G3738" s="6">
        <v>0.82291666666666663</v>
      </c>
      <c r="H3738" s="42">
        <f t="shared" si="78"/>
        <v>0.75</v>
      </c>
      <c r="I3738" t="s">
        <v>56</v>
      </c>
      <c r="J3738" t="s">
        <v>25</v>
      </c>
      <c r="K3738" t="s">
        <v>26</v>
      </c>
      <c r="L3738" t="s">
        <v>147</v>
      </c>
      <c r="M3738" t="s">
        <v>3370</v>
      </c>
    </row>
    <row r="3739" spans="1:13" x14ac:dyDescent="0.35">
      <c r="A3739" s="5">
        <v>45832</v>
      </c>
      <c r="B3739">
        <v>6</v>
      </c>
      <c r="C3739">
        <v>2025</v>
      </c>
      <c r="D3739">
        <v>4</v>
      </c>
      <c r="E3739">
        <v>2</v>
      </c>
      <c r="F3739" s="6">
        <v>0.82291666666666663</v>
      </c>
      <c r="G3739" s="6">
        <v>0.83333333333333337</v>
      </c>
      <c r="H3739" s="42">
        <f t="shared" si="78"/>
        <v>0.25000000000000178</v>
      </c>
      <c r="I3739" t="s">
        <v>165</v>
      </c>
      <c r="J3739" t="s">
        <v>38</v>
      </c>
      <c r="K3739" t="s">
        <v>39</v>
      </c>
      <c r="L3739" t="s">
        <v>3390</v>
      </c>
      <c r="M3739" t="s">
        <v>3371</v>
      </c>
    </row>
    <row r="3740" spans="1:13" x14ac:dyDescent="0.35">
      <c r="A3740" s="5">
        <v>45832</v>
      </c>
      <c r="B3740">
        <v>6</v>
      </c>
      <c r="C3740">
        <v>2025</v>
      </c>
      <c r="D3740">
        <v>4</v>
      </c>
      <c r="E3740">
        <v>2</v>
      </c>
      <c r="F3740" s="6">
        <v>0.83333333333333337</v>
      </c>
      <c r="G3740" s="6">
        <v>0.85763888888888884</v>
      </c>
      <c r="H3740" s="42">
        <f t="shared" si="78"/>
        <v>0.58333333333333126</v>
      </c>
      <c r="I3740" t="s">
        <v>165</v>
      </c>
      <c r="J3740" t="s">
        <v>38</v>
      </c>
      <c r="K3740" t="s">
        <v>39</v>
      </c>
      <c r="L3740" t="s">
        <v>3390</v>
      </c>
      <c r="M3740" t="s">
        <v>3372</v>
      </c>
    </row>
    <row r="3741" spans="1:13" x14ac:dyDescent="0.35">
      <c r="A3741" s="5">
        <v>45832</v>
      </c>
      <c r="B3741">
        <v>6</v>
      </c>
      <c r="C3741">
        <v>2025</v>
      </c>
      <c r="D3741">
        <v>4</v>
      </c>
      <c r="E3741">
        <v>2</v>
      </c>
      <c r="F3741" s="6">
        <v>0.89930555555555558</v>
      </c>
      <c r="G3741" s="6">
        <v>0.90972222222222221</v>
      </c>
      <c r="H3741" s="42">
        <f t="shared" si="78"/>
        <v>0.24999999999999911</v>
      </c>
      <c r="I3741" t="s">
        <v>56</v>
      </c>
      <c r="J3741" t="s">
        <v>30</v>
      </c>
      <c r="K3741" t="s">
        <v>52</v>
      </c>
      <c r="L3741" t="s">
        <v>57</v>
      </c>
      <c r="M3741" t="s">
        <v>3373</v>
      </c>
    </row>
    <row r="3742" spans="1:13" x14ac:dyDescent="0.35">
      <c r="A3742" s="5">
        <v>45832</v>
      </c>
      <c r="B3742">
        <v>6</v>
      </c>
      <c r="C3742">
        <v>2025</v>
      </c>
      <c r="D3742">
        <v>4</v>
      </c>
      <c r="E3742">
        <v>2</v>
      </c>
      <c r="F3742" s="6">
        <v>0.90972222222222221</v>
      </c>
      <c r="G3742" s="6">
        <v>0.91666666666666663</v>
      </c>
      <c r="H3742" s="42">
        <f t="shared" si="78"/>
        <v>0.16666666666666607</v>
      </c>
      <c r="I3742" t="s">
        <v>165</v>
      </c>
      <c r="J3742" t="s">
        <v>38</v>
      </c>
      <c r="K3742" t="s">
        <v>39</v>
      </c>
      <c r="L3742" t="s">
        <v>3391</v>
      </c>
      <c r="M3742" t="s">
        <v>3374</v>
      </c>
    </row>
    <row r="3743" spans="1:13" x14ac:dyDescent="0.35">
      <c r="A3743" s="5">
        <v>45832</v>
      </c>
      <c r="B3743">
        <v>6</v>
      </c>
      <c r="C3743">
        <v>2025</v>
      </c>
      <c r="D3743">
        <v>4</v>
      </c>
      <c r="E3743">
        <v>3</v>
      </c>
      <c r="F3743" s="6">
        <v>0.91666666666666663</v>
      </c>
      <c r="G3743" s="6">
        <v>0.92361111111111116</v>
      </c>
      <c r="H3743" s="42">
        <f t="shared" si="78"/>
        <v>0.16666666666666874</v>
      </c>
      <c r="I3743" t="s">
        <v>56</v>
      </c>
      <c r="J3743" t="s">
        <v>25</v>
      </c>
      <c r="K3743" t="s">
        <v>26</v>
      </c>
      <c r="L3743" t="s">
        <v>34</v>
      </c>
      <c r="M3743" t="s">
        <v>3375</v>
      </c>
    </row>
    <row r="3744" spans="1:13" x14ac:dyDescent="0.35">
      <c r="A3744" s="5">
        <v>45832</v>
      </c>
      <c r="B3744">
        <v>6</v>
      </c>
      <c r="C3744">
        <v>2025</v>
      </c>
      <c r="D3744">
        <v>4</v>
      </c>
      <c r="E3744">
        <v>3</v>
      </c>
      <c r="F3744" s="6">
        <v>0.9375</v>
      </c>
      <c r="G3744" s="6">
        <v>0.94444444444444442</v>
      </c>
      <c r="H3744" s="42">
        <f t="shared" si="78"/>
        <v>0.16666666666666607</v>
      </c>
      <c r="I3744" t="s">
        <v>42</v>
      </c>
      <c r="J3744" t="s">
        <v>25</v>
      </c>
      <c r="K3744" t="s">
        <v>26</v>
      </c>
      <c r="L3744" t="s">
        <v>53</v>
      </c>
      <c r="M3744" t="s">
        <v>3376</v>
      </c>
    </row>
    <row r="3745" spans="1:13" x14ac:dyDescent="0.35">
      <c r="A3745" s="5">
        <v>45832</v>
      </c>
      <c r="B3745">
        <v>6</v>
      </c>
      <c r="C3745">
        <v>2025</v>
      </c>
      <c r="D3745">
        <v>4</v>
      </c>
      <c r="E3745">
        <v>3</v>
      </c>
      <c r="F3745" s="6">
        <v>0.94444444444444442</v>
      </c>
      <c r="G3745" s="6">
        <v>0.95833333333333337</v>
      </c>
      <c r="H3745" s="42">
        <f t="shared" si="78"/>
        <v>0.33333333333333481</v>
      </c>
      <c r="I3745" t="s">
        <v>488</v>
      </c>
      <c r="J3745" t="s">
        <v>38</v>
      </c>
      <c r="K3745" t="s">
        <v>39</v>
      </c>
      <c r="L3745" t="s">
        <v>47</v>
      </c>
      <c r="M3745" t="s">
        <v>3377</v>
      </c>
    </row>
    <row r="3746" spans="1:13" x14ac:dyDescent="0.35">
      <c r="A3746" s="5">
        <v>45832</v>
      </c>
      <c r="B3746">
        <v>6</v>
      </c>
      <c r="C3746">
        <v>2025</v>
      </c>
      <c r="D3746">
        <v>4</v>
      </c>
      <c r="E3746">
        <v>3</v>
      </c>
      <c r="F3746" s="6">
        <v>0.96180555555555558</v>
      </c>
      <c r="G3746" s="6">
        <v>0.96527777777777779</v>
      </c>
      <c r="H3746" s="42">
        <f t="shared" ref="H3746:H3758" si="79">(G3746-F3746)*24</f>
        <v>8.3333333333333037E-2</v>
      </c>
      <c r="I3746" t="s">
        <v>42</v>
      </c>
      <c r="J3746" t="s">
        <v>25</v>
      </c>
      <c r="K3746" t="s">
        <v>26</v>
      </c>
      <c r="L3746" t="s">
        <v>1196</v>
      </c>
      <c r="M3746" t="s">
        <v>3378</v>
      </c>
    </row>
    <row r="3747" spans="1:13" x14ac:dyDescent="0.35">
      <c r="A3747" s="5">
        <v>45832</v>
      </c>
      <c r="B3747">
        <v>6</v>
      </c>
      <c r="C3747">
        <v>2025</v>
      </c>
      <c r="D3747">
        <v>4</v>
      </c>
      <c r="E3747">
        <v>3</v>
      </c>
      <c r="F3747" s="6">
        <v>0.97569444444444442</v>
      </c>
      <c r="G3747" s="6">
        <v>0.97916666666666663</v>
      </c>
      <c r="H3747" s="42">
        <f t="shared" si="79"/>
        <v>8.3333333333333037E-2</v>
      </c>
      <c r="I3747" t="s">
        <v>112</v>
      </c>
      <c r="J3747" t="s">
        <v>25</v>
      </c>
      <c r="K3747" t="s">
        <v>26</v>
      </c>
      <c r="L3747" t="s">
        <v>53</v>
      </c>
      <c r="M3747" t="s">
        <v>3379</v>
      </c>
    </row>
    <row r="3748" spans="1:13" x14ac:dyDescent="0.35">
      <c r="A3748" s="5">
        <v>45832</v>
      </c>
      <c r="B3748">
        <v>6</v>
      </c>
      <c r="C3748">
        <v>2025</v>
      </c>
      <c r="D3748">
        <v>4</v>
      </c>
      <c r="E3748">
        <v>3</v>
      </c>
      <c r="F3748" s="6">
        <v>1.3888888888888888E-2</v>
      </c>
      <c r="G3748" s="6">
        <v>2.0833333333333332E-2</v>
      </c>
      <c r="H3748" s="42">
        <f t="shared" si="79"/>
        <v>0.16666666666666666</v>
      </c>
      <c r="I3748" t="s">
        <v>112</v>
      </c>
      <c r="J3748" t="s">
        <v>38</v>
      </c>
      <c r="K3748" t="s">
        <v>39</v>
      </c>
      <c r="L3748" t="s">
        <v>47</v>
      </c>
      <c r="M3748" t="s">
        <v>3380</v>
      </c>
    </row>
    <row r="3749" spans="1:13" x14ac:dyDescent="0.35">
      <c r="A3749" s="5">
        <v>45832</v>
      </c>
      <c r="B3749">
        <v>6</v>
      </c>
      <c r="C3749">
        <v>2025</v>
      </c>
      <c r="D3749">
        <v>4</v>
      </c>
      <c r="E3749">
        <v>3</v>
      </c>
      <c r="F3749" s="6">
        <v>2.4305555555555556E-2</v>
      </c>
      <c r="G3749" s="6">
        <v>3.125E-2</v>
      </c>
      <c r="H3749" s="42">
        <f t="shared" si="79"/>
        <v>0.16666666666666666</v>
      </c>
      <c r="I3749" t="s">
        <v>84</v>
      </c>
      <c r="J3749" t="s">
        <v>38</v>
      </c>
      <c r="K3749" t="s">
        <v>39</v>
      </c>
      <c r="L3749" t="s">
        <v>47</v>
      </c>
      <c r="M3749" t="s">
        <v>3381</v>
      </c>
    </row>
    <row r="3750" spans="1:13" x14ac:dyDescent="0.35">
      <c r="A3750" s="5">
        <v>45832</v>
      </c>
      <c r="B3750">
        <v>6</v>
      </c>
      <c r="C3750">
        <v>2025</v>
      </c>
      <c r="D3750">
        <v>4</v>
      </c>
      <c r="E3750">
        <v>3</v>
      </c>
      <c r="F3750" s="6">
        <v>3.125E-2</v>
      </c>
      <c r="G3750" s="6">
        <v>3.4722222222222224E-2</v>
      </c>
      <c r="H3750" s="42">
        <f t="shared" si="79"/>
        <v>8.333333333333337E-2</v>
      </c>
      <c r="I3750" t="s">
        <v>304</v>
      </c>
      <c r="J3750" t="s">
        <v>38</v>
      </c>
      <c r="K3750" t="s">
        <v>39</v>
      </c>
      <c r="L3750" t="s">
        <v>3390</v>
      </c>
      <c r="M3750" t="s">
        <v>3382</v>
      </c>
    </row>
    <row r="3751" spans="1:13" x14ac:dyDescent="0.35">
      <c r="A3751" s="5">
        <v>45832</v>
      </c>
      <c r="B3751">
        <v>6</v>
      </c>
      <c r="C3751">
        <v>2025</v>
      </c>
      <c r="D3751">
        <v>4</v>
      </c>
      <c r="E3751">
        <v>3</v>
      </c>
      <c r="F3751" s="6">
        <v>8.3333333333333329E-2</v>
      </c>
      <c r="G3751" s="6">
        <v>9.0277777777777776E-2</v>
      </c>
      <c r="H3751" s="42">
        <f t="shared" si="79"/>
        <v>0.16666666666666674</v>
      </c>
      <c r="I3751" t="s">
        <v>56</v>
      </c>
      <c r="J3751" t="s">
        <v>30</v>
      </c>
      <c r="K3751" t="s">
        <v>52</v>
      </c>
      <c r="L3751" t="s">
        <v>57</v>
      </c>
      <c r="M3751" t="s">
        <v>1349</v>
      </c>
    </row>
    <row r="3752" spans="1:13" x14ac:dyDescent="0.35">
      <c r="A3752" s="5">
        <v>45832</v>
      </c>
      <c r="B3752">
        <v>6</v>
      </c>
      <c r="C3752">
        <v>2025</v>
      </c>
      <c r="D3752">
        <v>4</v>
      </c>
      <c r="E3752">
        <v>3</v>
      </c>
      <c r="F3752" s="6">
        <v>0.10416666666666667</v>
      </c>
      <c r="G3752" s="6">
        <v>0.125</v>
      </c>
      <c r="H3752" s="42">
        <f t="shared" si="79"/>
        <v>0.49999999999999989</v>
      </c>
      <c r="I3752" t="s">
        <v>60</v>
      </c>
      <c r="J3752" t="s">
        <v>38</v>
      </c>
      <c r="K3752" t="s">
        <v>39</v>
      </c>
      <c r="L3752" t="s">
        <v>216</v>
      </c>
      <c r="M3752" t="s">
        <v>3383</v>
      </c>
    </row>
    <row r="3753" spans="1:13" x14ac:dyDescent="0.35">
      <c r="A3753" s="5">
        <v>45832</v>
      </c>
      <c r="B3753">
        <v>6</v>
      </c>
      <c r="C3753">
        <v>2025</v>
      </c>
      <c r="D3753">
        <v>4</v>
      </c>
      <c r="E3753">
        <v>3</v>
      </c>
      <c r="F3753" s="6">
        <v>0.125</v>
      </c>
      <c r="G3753" s="6">
        <v>0.13541666666666666</v>
      </c>
      <c r="H3753" s="42">
        <f t="shared" si="79"/>
        <v>0.24999999999999978</v>
      </c>
      <c r="I3753" t="s">
        <v>60</v>
      </c>
      <c r="J3753" t="s">
        <v>38</v>
      </c>
      <c r="K3753" t="s">
        <v>39</v>
      </c>
      <c r="L3753" t="s">
        <v>216</v>
      </c>
      <c r="M3753" t="s">
        <v>3384</v>
      </c>
    </row>
    <row r="3754" spans="1:13" x14ac:dyDescent="0.35">
      <c r="A3754" s="5">
        <v>45832</v>
      </c>
      <c r="B3754">
        <v>6</v>
      </c>
      <c r="C3754">
        <v>2025</v>
      </c>
      <c r="D3754">
        <v>4</v>
      </c>
      <c r="E3754">
        <v>3</v>
      </c>
      <c r="F3754" s="6">
        <v>0.15277777777777779</v>
      </c>
      <c r="G3754" s="6">
        <v>0.15972222222222221</v>
      </c>
      <c r="H3754" s="42">
        <f t="shared" si="79"/>
        <v>0.16666666666666607</v>
      </c>
      <c r="I3754" t="s">
        <v>112</v>
      </c>
      <c r="J3754" t="s">
        <v>25</v>
      </c>
      <c r="K3754" t="s">
        <v>26</v>
      </c>
      <c r="L3754" t="s">
        <v>1196</v>
      </c>
      <c r="M3754" t="s">
        <v>3385</v>
      </c>
    </row>
    <row r="3755" spans="1:13" x14ac:dyDescent="0.35">
      <c r="A3755" s="5">
        <v>45832</v>
      </c>
      <c r="B3755">
        <v>6</v>
      </c>
      <c r="C3755">
        <v>2025</v>
      </c>
      <c r="D3755">
        <v>4</v>
      </c>
      <c r="E3755">
        <v>3</v>
      </c>
      <c r="F3755" s="6">
        <v>0.15972222222222221</v>
      </c>
      <c r="G3755" s="6">
        <v>0.16666666666666666</v>
      </c>
      <c r="H3755" s="42">
        <f t="shared" si="79"/>
        <v>0.16666666666666674</v>
      </c>
      <c r="I3755" t="s">
        <v>304</v>
      </c>
      <c r="J3755" t="s">
        <v>25</v>
      </c>
      <c r="K3755" t="s">
        <v>26</v>
      </c>
      <c r="L3755" t="s">
        <v>3392</v>
      </c>
      <c r="M3755" t="s">
        <v>3386</v>
      </c>
    </row>
    <row r="3756" spans="1:13" x14ac:dyDescent="0.35">
      <c r="A3756" s="5">
        <v>45832</v>
      </c>
      <c r="B3756">
        <v>6</v>
      </c>
      <c r="C3756">
        <v>2025</v>
      </c>
      <c r="D3756">
        <v>4</v>
      </c>
      <c r="E3756">
        <v>3</v>
      </c>
      <c r="F3756" s="6">
        <v>0.18055555555555555</v>
      </c>
      <c r="G3756" s="6">
        <v>0.1875</v>
      </c>
      <c r="H3756" s="42">
        <f t="shared" si="79"/>
        <v>0.16666666666666674</v>
      </c>
      <c r="I3756" t="s">
        <v>84</v>
      </c>
      <c r="J3756" t="s">
        <v>38</v>
      </c>
      <c r="K3756" t="s">
        <v>39</v>
      </c>
      <c r="L3756" t="s">
        <v>47</v>
      </c>
      <c r="M3756" t="s">
        <v>3387</v>
      </c>
    </row>
    <row r="3757" spans="1:13" x14ac:dyDescent="0.35">
      <c r="A3757" s="5">
        <v>45832</v>
      </c>
      <c r="B3757">
        <v>6</v>
      </c>
      <c r="C3757">
        <v>2025</v>
      </c>
      <c r="D3757">
        <v>4</v>
      </c>
      <c r="E3757">
        <v>3</v>
      </c>
      <c r="F3757" s="6">
        <v>0.1875</v>
      </c>
      <c r="G3757" s="6">
        <v>0.19791666666666666</v>
      </c>
      <c r="H3757" s="42">
        <f t="shared" si="79"/>
        <v>0.24999999999999978</v>
      </c>
      <c r="I3757" t="s">
        <v>304</v>
      </c>
      <c r="J3757" t="s">
        <v>25</v>
      </c>
      <c r="K3757" t="s">
        <v>26</v>
      </c>
      <c r="L3757" t="s">
        <v>3393</v>
      </c>
      <c r="M3757" t="s">
        <v>3388</v>
      </c>
    </row>
    <row r="3758" spans="1:13" x14ac:dyDescent="0.35">
      <c r="A3758" s="5">
        <v>45832</v>
      </c>
      <c r="B3758">
        <v>6</v>
      </c>
      <c r="C3758">
        <v>2025</v>
      </c>
      <c r="D3758">
        <v>4</v>
      </c>
      <c r="E3758">
        <v>3</v>
      </c>
      <c r="F3758" s="6">
        <v>0.24305555555555555</v>
      </c>
      <c r="G3758" s="6">
        <v>0.24652777777777779</v>
      </c>
      <c r="H3758" s="42">
        <f t="shared" si="79"/>
        <v>8.3333333333333703E-2</v>
      </c>
      <c r="I3758" t="s">
        <v>84</v>
      </c>
      <c r="J3758" t="s">
        <v>38</v>
      </c>
      <c r="K3758" t="s">
        <v>39</v>
      </c>
      <c r="L3758" t="s">
        <v>47</v>
      </c>
      <c r="M3758" t="s">
        <v>3389</v>
      </c>
    </row>
    <row r="3759" spans="1:13" x14ac:dyDescent="0.35">
      <c r="A3759" s="5">
        <v>45832</v>
      </c>
      <c r="B3759">
        <v>6</v>
      </c>
      <c r="C3759">
        <v>2025</v>
      </c>
      <c r="D3759">
        <v>4</v>
      </c>
      <c r="E3759">
        <v>3</v>
      </c>
      <c r="F3759" s="6">
        <v>0.27777777777777779</v>
      </c>
      <c r="G3759" s="6">
        <v>0.29166666666666669</v>
      </c>
      <c r="H3759" s="42">
        <f>(G3759-F3759)*24</f>
        <v>0.33333333333333348</v>
      </c>
      <c r="I3759" t="s">
        <v>56</v>
      </c>
      <c r="J3759" t="s">
        <v>30</v>
      </c>
      <c r="K3759" t="s">
        <v>52</v>
      </c>
      <c r="L3759" t="s">
        <v>57</v>
      </c>
      <c r="M3759" t="s">
        <v>501</v>
      </c>
    </row>
    <row r="3760" spans="1:13" x14ac:dyDescent="0.35">
      <c r="A3760" s="5">
        <v>45833</v>
      </c>
      <c r="B3760">
        <v>6</v>
      </c>
      <c r="C3760">
        <v>2025</v>
      </c>
      <c r="D3760">
        <v>4</v>
      </c>
      <c r="E3760">
        <v>1</v>
      </c>
      <c r="F3760" s="6">
        <v>0.29166666666666669</v>
      </c>
      <c r="G3760" s="6">
        <v>0.2951388888888889</v>
      </c>
      <c r="H3760" s="42">
        <f>(G3760-F3760)*24</f>
        <v>8.3333333333333037E-2</v>
      </c>
      <c r="I3760" t="s">
        <v>56</v>
      </c>
      <c r="J3760" t="s">
        <v>30</v>
      </c>
      <c r="K3760" t="s">
        <v>52</v>
      </c>
      <c r="L3760" t="s">
        <v>57</v>
      </c>
      <c r="M3760" t="s">
        <v>5052</v>
      </c>
    </row>
    <row r="3761" spans="1:13" x14ac:dyDescent="0.35">
      <c r="A3761" s="5">
        <v>45833</v>
      </c>
      <c r="B3761">
        <v>6</v>
      </c>
      <c r="C3761">
        <v>2025</v>
      </c>
      <c r="D3761">
        <v>4</v>
      </c>
      <c r="E3761">
        <v>1</v>
      </c>
      <c r="F3761" s="6">
        <v>0.3263888888888889</v>
      </c>
      <c r="G3761" s="6">
        <v>0.33333333333333331</v>
      </c>
      <c r="H3761" s="42">
        <f t="shared" ref="H3761:H3779" si="80">(G3761-F3761)*24</f>
        <v>0.16666666666666607</v>
      </c>
      <c r="I3761" t="s">
        <v>56</v>
      </c>
      <c r="J3761" t="s">
        <v>30</v>
      </c>
      <c r="K3761" t="s">
        <v>52</v>
      </c>
      <c r="L3761" t="s">
        <v>57</v>
      </c>
      <c r="M3761" t="s">
        <v>3394</v>
      </c>
    </row>
    <row r="3762" spans="1:13" x14ac:dyDescent="0.35">
      <c r="A3762" s="5">
        <v>45833</v>
      </c>
      <c r="B3762">
        <v>6</v>
      </c>
      <c r="C3762">
        <v>2025</v>
      </c>
      <c r="D3762">
        <v>4</v>
      </c>
      <c r="E3762">
        <v>1</v>
      </c>
      <c r="F3762" s="6">
        <v>0.33333333333333331</v>
      </c>
      <c r="G3762" s="6">
        <v>0.34722222222222221</v>
      </c>
      <c r="H3762" s="42">
        <f t="shared" si="80"/>
        <v>0.33333333333333348</v>
      </c>
      <c r="I3762" t="s">
        <v>458</v>
      </c>
      <c r="J3762" t="s">
        <v>38</v>
      </c>
      <c r="K3762" t="s">
        <v>39</v>
      </c>
      <c r="L3762" t="s">
        <v>47</v>
      </c>
      <c r="M3762" t="s">
        <v>5053</v>
      </c>
    </row>
    <row r="3763" spans="1:13" x14ac:dyDescent="0.35">
      <c r="A3763" s="5">
        <v>45833</v>
      </c>
      <c r="B3763">
        <v>6</v>
      </c>
      <c r="C3763">
        <v>2025</v>
      </c>
      <c r="D3763">
        <v>4</v>
      </c>
      <c r="E3763">
        <v>1</v>
      </c>
      <c r="F3763" s="6">
        <v>0.34722222222222221</v>
      </c>
      <c r="G3763" s="6">
        <v>0.375</v>
      </c>
      <c r="H3763" s="42">
        <f t="shared" si="80"/>
        <v>0.66666666666666696</v>
      </c>
      <c r="I3763" t="s">
        <v>66</v>
      </c>
      <c r="J3763" t="s">
        <v>38</v>
      </c>
      <c r="K3763" t="s">
        <v>39</v>
      </c>
      <c r="L3763" t="s">
        <v>47</v>
      </c>
      <c r="M3763" t="s">
        <v>3395</v>
      </c>
    </row>
    <row r="3764" spans="1:13" x14ac:dyDescent="0.35">
      <c r="A3764" s="5">
        <v>45833</v>
      </c>
      <c r="B3764">
        <v>6</v>
      </c>
      <c r="C3764">
        <v>2025</v>
      </c>
      <c r="D3764">
        <v>4</v>
      </c>
      <c r="E3764">
        <v>1</v>
      </c>
      <c r="F3764" s="6">
        <v>0.375</v>
      </c>
      <c r="G3764" s="6">
        <v>0.41666666666666669</v>
      </c>
      <c r="H3764" s="42">
        <f t="shared" si="80"/>
        <v>1.0000000000000004</v>
      </c>
      <c r="I3764" t="s">
        <v>1988</v>
      </c>
      <c r="J3764" t="s">
        <v>25</v>
      </c>
      <c r="K3764" t="s">
        <v>26</v>
      </c>
      <c r="L3764" t="s">
        <v>2358</v>
      </c>
      <c r="M3764" t="s">
        <v>3396</v>
      </c>
    </row>
    <row r="3765" spans="1:13" x14ac:dyDescent="0.35">
      <c r="A3765" s="5">
        <v>45833</v>
      </c>
      <c r="B3765">
        <v>6</v>
      </c>
      <c r="C3765">
        <v>2025</v>
      </c>
      <c r="D3765">
        <v>4</v>
      </c>
      <c r="E3765">
        <v>1</v>
      </c>
      <c r="F3765" s="6">
        <v>0.41666666666666669</v>
      </c>
      <c r="G3765" s="6">
        <v>0.4236111111111111</v>
      </c>
      <c r="H3765" s="42">
        <f t="shared" si="80"/>
        <v>0.16666666666666607</v>
      </c>
      <c r="I3765" t="s">
        <v>1988</v>
      </c>
      <c r="J3765" t="s">
        <v>25</v>
      </c>
      <c r="K3765" t="s">
        <v>26</v>
      </c>
      <c r="L3765" t="s">
        <v>2358</v>
      </c>
      <c r="M3765" t="s">
        <v>3397</v>
      </c>
    </row>
    <row r="3766" spans="1:13" x14ac:dyDescent="0.35">
      <c r="A3766" s="5">
        <v>45833</v>
      </c>
      <c r="B3766">
        <v>6</v>
      </c>
      <c r="C3766">
        <v>2025</v>
      </c>
      <c r="D3766">
        <v>4</v>
      </c>
      <c r="E3766">
        <v>1</v>
      </c>
      <c r="F3766" s="6">
        <v>0.43402777777777779</v>
      </c>
      <c r="G3766" s="6">
        <v>0.45833333333333331</v>
      </c>
      <c r="H3766" s="42">
        <f t="shared" si="80"/>
        <v>0.58333333333333259</v>
      </c>
      <c r="I3766" t="s">
        <v>488</v>
      </c>
      <c r="J3766" t="s">
        <v>38</v>
      </c>
      <c r="K3766" t="s">
        <v>39</v>
      </c>
      <c r="L3766" t="s">
        <v>3408</v>
      </c>
      <c r="M3766" t="s">
        <v>3398</v>
      </c>
    </row>
    <row r="3767" spans="1:13" x14ac:dyDescent="0.35">
      <c r="A3767" s="5">
        <v>45833</v>
      </c>
      <c r="B3767">
        <v>6</v>
      </c>
      <c r="C3767">
        <v>2025</v>
      </c>
      <c r="D3767">
        <v>4</v>
      </c>
      <c r="E3767">
        <v>1</v>
      </c>
      <c r="F3767" s="6">
        <v>0.48958333333333331</v>
      </c>
      <c r="G3767" s="6">
        <v>0.49305555555555558</v>
      </c>
      <c r="H3767" s="42">
        <f t="shared" si="80"/>
        <v>8.333333333333437E-2</v>
      </c>
      <c r="I3767" t="s">
        <v>56</v>
      </c>
      <c r="J3767" t="s">
        <v>30</v>
      </c>
      <c r="K3767" t="s">
        <v>52</v>
      </c>
      <c r="L3767" t="s">
        <v>57</v>
      </c>
      <c r="M3767" t="s">
        <v>2499</v>
      </c>
    </row>
    <row r="3768" spans="1:13" x14ac:dyDescent="0.35">
      <c r="A3768" s="5">
        <v>45833</v>
      </c>
      <c r="B3768">
        <v>6</v>
      </c>
      <c r="C3768">
        <v>2025</v>
      </c>
      <c r="D3768">
        <v>4</v>
      </c>
      <c r="E3768">
        <v>1</v>
      </c>
      <c r="F3768" s="6">
        <v>0.54166666666666663</v>
      </c>
      <c r="G3768" s="6">
        <v>0.55555555555555558</v>
      </c>
      <c r="H3768" s="42">
        <f t="shared" si="80"/>
        <v>0.33333333333333481</v>
      </c>
      <c r="I3768" t="s">
        <v>56</v>
      </c>
      <c r="J3768" t="s">
        <v>30</v>
      </c>
      <c r="K3768" t="s">
        <v>52</v>
      </c>
      <c r="L3768" t="s">
        <v>57</v>
      </c>
      <c r="M3768" t="s">
        <v>5054</v>
      </c>
    </row>
    <row r="3769" spans="1:13" x14ac:dyDescent="0.35">
      <c r="A3769" s="5">
        <v>45833</v>
      </c>
      <c r="B3769">
        <v>6</v>
      </c>
      <c r="C3769">
        <v>2025</v>
      </c>
      <c r="D3769">
        <v>4</v>
      </c>
      <c r="E3769">
        <v>1</v>
      </c>
      <c r="F3769" s="6">
        <v>0.55902777777777779</v>
      </c>
      <c r="G3769" s="6">
        <v>0.58333333333333337</v>
      </c>
      <c r="H3769" s="42">
        <f t="shared" si="80"/>
        <v>0.58333333333333393</v>
      </c>
      <c r="I3769" t="s">
        <v>165</v>
      </c>
      <c r="J3769" t="s">
        <v>38</v>
      </c>
      <c r="K3769" t="s">
        <v>39</v>
      </c>
      <c r="L3769" t="s">
        <v>85</v>
      </c>
      <c r="M3769" t="s">
        <v>3399</v>
      </c>
    </row>
    <row r="3770" spans="1:13" x14ac:dyDescent="0.35">
      <c r="A3770" s="5">
        <v>45833</v>
      </c>
      <c r="B3770">
        <v>6</v>
      </c>
      <c r="C3770">
        <v>2025</v>
      </c>
      <c r="D3770">
        <v>4</v>
      </c>
      <c r="E3770">
        <v>2</v>
      </c>
      <c r="F3770" s="6">
        <v>0.63194444444444442</v>
      </c>
      <c r="G3770" s="6">
        <v>0.63541666666666663</v>
      </c>
      <c r="H3770" s="42">
        <f t="shared" si="80"/>
        <v>8.3333333333333037E-2</v>
      </c>
      <c r="I3770" t="s">
        <v>42</v>
      </c>
      <c r="J3770" t="s">
        <v>25</v>
      </c>
      <c r="K3770" t="s">
        <v>26</v>
      </c>
      <c r="L3770" t="s">
        <v>53</v>
      </c>
      <c r="M3770" t="s">
        <v>3400</v>
      </c>
    </row>
    <row r="3771" spans="1:13" x14ac:dyDescent="0.35">
      <c r="A3771" s="5">
        <v>45833</v>
      </c>
      <c r="B3771">
        <v>6</v>
      </c>
      <c r="C3771">
        <v>2025</v>
      </c>
      <c r="D3771">
        <v>4</v>
      </c>
      <c r="E3771">
        <v>2</v>
      </c>
      <c r="F3771" s="6">
        <v>0.69444444444444442</v>
      </c>
      <c r="G3771" s="6">
        <v>0.69791666666666663</v>
      </c>
      <c r="H3771" s="42">
        <f t="shared" si="80"/>
        <v>8.3333333333333037E-2</v>
      </c>
      <c r="I3771" t="s">
        <v>24</v>
      </c>
      <c r="J3771" t="s">
        <v>25</v>
      </c>
      <c r="K3771" t="s">
        <v>26</v>
      </c>
      <c r="L3771" t="s">
        <v>1984</v>
      </c>
      <c r="M3771" t="s">
        <v>3401</v>
      </c>
    </row>
    <row r="3772" spans="1:13" x14ac:dyDescent="0.35">
      <c r="A3772" s="5">
        <v>45833</v>
      </c>
      <c r="B3772">
        <v>6</v>
      </c>
      <c r="C3772">
        <v>2025</v>
      </c>
      <c r="D3772">
        <v>4</v>
      </c>
      <c r="E3772">
        <v>2</v>
      </c>
      <c r="F3772" s="6">
        <v>0.70833333333333337</v>
      </c>
      <c r="G3772" s="6">
        <v>0.71527777777777779</v>
      </c>
      <c r="H3772" s="42">
        <f t="shared" si="80"/>
        <v>0.16666666666666607</v>
      </c>
      <c r="I3772" t="s">
        <v>419</v>
      </c>
      <c r="J3772" t="s">
        <v>30</v>
      </c>
      <c r="K3772" t="s">
        <v>52</v>
      </c>
      <c r="L3772" t="s">
        <v>3174</v>
      </c>
      <c r="M3772" t="s">
        <v>5055</v>
      </c>
    </row>
    <row r="3773" spans="1:13" x14ac:dyDescent="0.35">
      <c r="A3773" s="5">
        <v>45833</v>
      </c>
      <c r="B3773">
        <v>6</v>
      </c>
      <c r="C3773">
        <v>2025</v>
      </c>
      <c r="D3773">
        <v>4</v>
      </c>
      <c r="E3773">
        <v>2</v>
      </c>
      <c r="F3773" s="6">
        <v>0.72916666666666663</v>
      </c>
      <c r="G3773" s="6">
        <v>0.73611111111111116</v>
      </c>
      <c r="H3773" s="42">
        <f t="shared" si="80"/>
        <v>0.16666666666666874</v>
      </c>
      <c r="I3773" t="s">
        <v>56</v>
      </c>
      <c r="J3773" t="s">
        <v>30</v>
      </c>
      <c r="K3773" t="s">
        <v>52</v>
      </c>
      <c r="L3773" t="s">
        <v>57</v>
      </c>
      <c r="M3773" t="s">
        <v>2602</v>
      </c>
    </row>
    <row r="3774" spans="1:13" x14ac:dyDescent="0.35">
      <c r="A3774" s="5">
        <v>45833</v>
      </c>
      <c r="B3774">
        <v>6</v>
      </c>
      <c r="C3774">
        <v>2025</v>
      </c>
      <c r="D3774">
        <v>4</v>
      </c>
      <c r="E3774">
        <v>2</v>
      </c>
      <c r="F3774" s="6">
        <v>0.74305555555555558</v>
      </c>
      <c r="G3774" s="6">
        <v>0.75</v>
      </c>
      <c r="H3774" s="42">
        <f t="shared" si="80"/>
        <v>0.16666666666666607</v>
      </c>
      <c r="I3774" t="s">
        <v>56</v>
      </c>
      <c r="J3774" t="s">
        <v>38</v>
      </c>
      <c r="K3774" t="s">
        <v>39</v>
      </c>
      <c r="L3774" t="s">
        <v>47</v>
      </c>
      <c r="M3774" t="s">
        <v>5056</v>
      </c>
    </row>
    <row r="3775" spans="1:13" x14ac:dyDescent="0.35">
      <c r="A3775" s="5">
        <v>45833</v>
      </c>
      <c r="B3775">
        <v>6</v>
      </c>
      <c r="C3775">
        <v>2025</v>
      </c>
      <c r="D3775">
        <v>4</v>
      </c>
      <c r="E3775">
        <v>2</v>
      </c>
      <c r="F3775" s="6">
        <v>0.79166666666666663</v>
      </c>
      <c r="G3775" s="6">
        <v>0.80902777777777779</v>
      </c>
      <c r="H3775" s="42">
        <f t="shared" si="80"/>
        <v>0.41666666666666785</v>
      </c>
      <c r="I3775" t="s">
        <v>56</v>
      </c>
      <c r="J3775" t="s">
        <v>38</v>
      </c>
      <c r="K3775" t="s">
        <v>39</v>
      </c>
      <c r="L3775" t="s">
        <v>47</v>
      </c>
      <c r="M3775" t="s">
        <v>5057</v>
      </c>
    </row>
    <row r="3776" spans="1:13" x14ac:dyDescent="0.35">
      <c r="A3776" s="5">
        <v>45833</v>
      </c>
      <c r="B3776">
        <v>6</v>
      </c>
      <c r="C3776">
        <v>2025</v>
      </c>
      <c r="D3776">
        <v>4</v>
      </c>
      <c r="E3776">
        <v>2</v>
      </c>
      <c r="F3776" s="6">
        <v>0.79861111111111116</v>
      </c>
      <c r="G3776" s="6">
        <v>0.80555555555555558</v>
      </c>
      <c r="H3776" s="42">
        <f t="shared" si="80"/>
        <v>0.16666666666666607</v>
      </c>
      <c r="I3776" t="s">
        <v>42</v>
      </c>
      <c r="J3776" t="s">
        <v>25</v>
      </c>
      <c r="K3776" t="s">
        <v>26</v>
      </c>
      <c r="L3776" t="s">
        <v>53</v>
      </c>
      <c r="M3776" t="s">
        <v>3409</v>
      </c>
    </row>
    <row r="3777" spans="1:13" x14ac:dyDescent="0.35">
      <c r="A3777" s="5">
        <v>45833</v>
      </c>
      <c r="B3777">
        <v>6</v>
      </c>
      <c r="C3777">
        <v>2025</v>
      </c>
      <c r="D3777">
        <v>4</v>
      </c>
      <c r="E3777">
        <v>3</v>
      </c>
      <c r="F3777" s="6">
        <v>0.92708333333333337</v>
      </c>
      <c r="G3777" s="6">
        <v>0.93055555555555558</v>
      </c>
      <c r="H3777" s="42">
        <f t="shared" si="80"/>
        <v>8.3333333333333037E-2</v>
      </c>
      <c r="I3777" t="s">
        <v>56</v>
      </c>
      <c r="J3777" t="s">
        <v>30</v>
      </c>
      <c r="K3777" t="s">
        <v>52</v>
      </c>
      <c r="L3777" t="s">
        <v>57</v>
      </c>
      <c r="M3777" t="s">
        <v>689</v>
      </c>
    </row>
    <row r="3778" spans="1:13" x14ac:dyDescent="0.35">
      <c r="A3778" s="5">
        <v>45833</v>
      </c>
      <c r="B3778">
        <v>6</v>
      </c>
      <c r="C3778">
        <v>2025</v>
      </c>
      <c r="D3778">
        <v>4</v>
      </c>
      <c r="E3778">
        <v>3</v>
      </c>
      <c r="F3778" s="6">
        <v>0.98611111111111116</v>
      </c>
      <c r="G3778" s="6">
        <v>0.99652777777777779</v>
      </c>
      <c r="H3778" s="42">
        <f t="shared" si="80"/>
        <v>0.24999999999999911</v>
      </c>
      <c r="I3778" t="s">
        <v>56</v>
      </c>
      <c r="J3778" t="s">
        <v>30</v>
      </c>
      <c r="K3778" t="s">
        <v>52</v>
      </c>
      <c r="L3778" t="s">
        <v>57</v>
      </c>
      <c r="M3778" t="s">
        <v>3402</v>
      </c>
    </row>
    <row r="3779" spans="1:13" x14ac:dyDescent="0.35">
      <c r="A3779" s="5">
        <v>45833</v>
      </c>
      <c r="B3779">
        <v>6</v>
      </c>
      <c r="C3779">
        <v>2025</v>
      </c>
      <c r="D3779">
        <v>4</v>
      </c>
      <c r="E3779">
        <v>3</v>
      </c>
      <c r="F3779" s="6">
        <v>0</v>
      </c>
      <c r="G3779" s="6">
        <v>6.9444444444444441E-3</v>
      </c>
      <c r="H3779" s="42">
        <f t="shared" si="80"/>
        <v>0.16666666666666666</v>
      </c>
      <c r="I3779" t="s">
        <v>56</v>
      </c>
      <c r="J3779" t="s">
        <v>30</v>
      </c>
      <c r="K3779" t="s">
        <v>52</v>
      </c>
      <c r="L3779" t="s">
        <v>57</v>
      </c>
      <c r="M3779" t="s">
        <v>3403</v>
      </c>
    </row>
    <row r="3780" spans="1:13" x14ac:dyDescent="0.35">
      <c r="A3780" s="5">
        <v>45833</v>
      </c>
      <c r="B3780">
        <v>6</v>
      </c>
      <c r="C3780">
        <v>2025</v>
      </c>
      <c r="D3780">
        <v>4</v>
      </c>
      <c r="E3780">
        <v>3</v>
      </c>
      <c r="F3780" s="6">
        <v>2.4305555555555556E-2</v>
      </c>
      <c r="G3780" s="6">
        <v>3.125E-2</v>
      </c>
      <c r="H3780" s="42">
        <f t="shared" ref="H3780:H3785" si="81">(G3780-F3780)*24</f>
        <v>0.16666666666666666</v>
      </c>
      <c r="I3780" t="s">
        <v>419</v>
      </c>
      <c r="J3780" t="s">
        <v>30</v>
      </c>
      <c r="K3780" t="s">
        <v>52</v>
      </c>
      <c r="L3780" t="s">
        <v>3174</v>
      </c>
      <c r="M3780" t="s">
        <v>3404</v>
      </c>
    </row>
    <row r="3781" spans="1:13" x14ac:dyDescent="0.35">
      <c r="A3781" s="5">
        <v>45833</v>
      </c>
      <c r="B3781">
        <v>6</v>
      </c>
      <c r="C3781">
        <v>2025</v>
      </c>
      <c r="D3781">
        <v>4</v>
      </c>
      <c r="E3781">
        <v>3</v>
      </c>
      <c r="F3781" s="6">
        <v>6.9444444444444448E-2</v>
      </c>
      <c r="G3781" s="6">
        <v>7.6388888888888895E-2</v>
      </c>
      <c r="H3781" s="42">
        <f t="shared" si="81"/>
        <v>0.16666666666666674</v>
      </c>
      <c r="I3781" t="s">
        <v>56</v>
      </c>
      <c r="J3781" t="s">
        <v>30</v>
      </c>
      <c r="K3781" t="s">
        <v>52</v>
      </c>
      <c r="L3781" t="s">
        <v>57</v>
      </c>
      <c r="M3781" t="s">
        <v>3218</v>
      </c>
    </row>
    <row r="3782" spans="1:13" x14ac:dyDescent="0.35">
      <c r="A3782" s="5">
        <v>45833</v>
      </c>
      <c r="B3782">
        <v>6</v>
      </c>
      <c r="C3782">
        <v>2025</v>
      </c>
      <c r="D3782">
        <v>4</v>
      </c>
      <c r="E3782">
        <v>3</v>
      </c>
      <c r="F3782" s="6">
        <v>7.6388888888888895E-2</v>
      </c>
      <c r="G3782" s="6">
        <v>8.3333333333333329E-2</v>
      </c>
      <c r="H3782" s="42">
        <f t="shared" si="81"/>
        <v>0.16666666666666641</v>
      </c>
      <c r="I3782" t="s">
        <v>66</v>
      </c>
      <c r="J3782" t="s">
        <v>25</v>
      </c>
      <c r="K3782" t="s">
        <v>26</v>
      </c>
      <c r="L3782" t="s">
        <v>3307</v>
      </c>
      <c r="M3782" t="s">
        <v>3405</v>
      </c>
    </row>
    <row r="3783" spans="1:13" x14ac:dyDescent="0.35">
      <c r="A3783" s="5">
        <v>45833</v>
      </c>
      <c r="B3783">
        <v>6</v>
      </c>
      <c r="C3783">
        <v>2025</v>
      </c>
      <c r="D3783">
        <v>4</v>
      </c>
      <c r="E3783">
        <v>3</v>
      </c>
      <c r="F3783" s="6">
        <v>8.6805555555555552E-2</v>
      </c>
      <c r="G3783" s="6">
        <v>9.7222222222222224E-2</v>
      </c>
      <c r="H3783" s="42">
        <f t="shared" si="81"/>
        <v>0.25000000000000011</v>
      </c>
      <c r="I3783" t="s">
        <v>56</v>
      </c>
      <c r="J3783" t="s">
        <v>30</v>
      </c>
      <c r="K3783" t="s">
        <v>52</v>
      </c>
      <c r="L3783" t="s">
        <v>57</v>
      </c>
      <c r="M3783" t="s">
        <v>3406</v>
      </c>
    </row>
    <row r="3784" spans="1:13" x14ac:dyDescent="0.35">
      <c r="A3784" s="5">
        <v>45833</v>
      </c>
      <c r="B3784">
        <v>6</v>
      </c>
      <c r="C3784">
        <v>2025</v>
      </c>
      <c r="D3784">
        <v>4</v>
      </c>
      <c r="E3784">
        <v>3</v>
      </c>
      <c r="F3784" s="6">
        <v>0.12152777777777778</v>
      </c>
      <c r="G3784" s="6">
        <v>0.12847222222222221</v>
      </c>
      <c r="H3784" s="42">
        <f t="shared" si="81"/>
        <v>0.16666666666666641</v>
      </c>
      <c r="I3784" t="s">
        <v>42</v>
      </c>
      <c r="J3784" t="s">
        <v>25</v>
      </c>
      <c r="K3784" t="s">
        <v>26</v>
      </c>
      <c r="L3784" t="s">
        <v>53</v>
      </c>
      <c r="M3784" t="s">
        <v>3407</v>
      </c>
    </row>
    <row r="3785" spans="1:13" x14ac:dyDescent="0.35">
      <c r="A3785" s="5">
        <v>45833</v>
      </c>
      <c r="B3785">
        <v>6</v>
      </c>
      <c r="C3785">
        <v>2025</v>
      </c>
      <c r="D3785">
        <v>4</v>
      </c>
      <c r="E3785">
        <v>3</v>
      </c>
      <c r="F3785" s="6">
        <v>0.18055555555555555</v>
      </c>
      <c r="G3785" s="6">
        <v>0.2013888888888889</v>
      </c>
      <c r="H3785" s="42">
        <f t="shared" si="81"/>
        <v>0.50000000000000022</v>
      </c>
      <c r="I3785" t="s">
        <v>24</v>
      </c>
      <c r="J3785" t="s">
        <v>38</v>
      </c>
      <c r="K3785" t="s">
        <v>39</v>
      </c>
      <c r="L3785" t="s">
        <v>47</v>
      </c>
      <c r="M3785" t="s">
        <v>5058</v>
      </c>
    </row>
    <row r="3786" spans="1:13" x14ac:dyDescent="0.35">
      <c r="A3786" s="5">
        <v>45833</v>
      </c>
      <c r="B3786">
        <v>6</v>
      </c>
      <c r="C3786">
        <v>2025</v>
      </c>
      <c r="D3786">
        <v>4</v>
      </c>
      <c r="E3786">
        <v>3</v>
      </c>
      <c r="F3786" s="6">
        <v>0.27777777777777779</v>
      </c>
      <c r="G3786" s="6">
        <v>0.29166666666666669</v>
      </c>
      <c r="H3786" s="42">
        <f>(G3786-F3786)*24</f>
        <v>0.33333333333333348</v>
      </c>
      <c r="I3786" t="s">
        <v>56</v>
      </c>
      <c r="J3786" t="s">
        <v>30</v>
      </c>
      <c r="K3786" t="s">
        <v>52</v>
      </c>
      <c r="L3786" t="s">
        <v>57</v>
      </c>
      <c r="M3786" t="s">
        <v>559</v>
      </c>
    </row>
    <row r="3787" spans="1:13" x14ac:dyDescent="0.35">
      <c r="A3787" s="5">
        <v>45834</v>
      </c>
      <c r="B3787">
        <v>6</v>
      </c>
      <c r="C3787">
        <v>2025</v>
      </c>
      <c r="D3787">
        <v>4</v>
      </c>
      <c r="E3787">
        <v>1</v>
      </c>
      <c r="F3787" s="6">
        <v>0.29166666666666669</v>
      </c>
      <c r="G3787" s="6">
        <v>0.30208333333333331</v>
      </c>
      <c r="H3787" s="42">
        <f>(G3787-F3787)*24</f>
        <v>0.24999999999999911</v>
      </c>
      <c r="I3787" t="s">
        <v>56</v>
      </c>
      <c r="J3787" t="s">
        <v>30</v>
      </c>
      <c r="K3787" t="s">
        <v>52</v>
      </c>
      <c r="L3787" t="s">
        <v>57</v>
      </c>
      <c r="M3787" t="s">
        <v>5059</v>
      </c>
    </row>
    <row r="3788" spans="1:13" x14ac:dyDescent="0.35">
      <c r="A3788" s="5">
        <v>45834</v>
      </c>
      <c r="B3788">
        <v>6</v>
      </c>
      <c r="C3788">
        <v>2025</v>
      </c>
      <c r="D3788">
        <v>4</v>
      </c>
      <c r="E3788">
        <v>1</v>
      </c>
      <c r="F3788" s="6">
        <v>0.31597222222222221</v>
      </c>
      <c r="G3788" s="6">
        <v>0.31944444444444442</v>
      </c>
      <c r="H3788" s="42">
        <f t="shared" ref="H3788:H3851" si="82">(G3788-F3788)*24</f>
        <v>8.3333333333333037E-2</v>
      </c>
      <c r="I3788" t="s">
        <v>42</v>
      </c>
      <c r="J3788" t="s">
        <v>25</v>
      </c>
      <c r="K3788" t="s">
        <v>26</v>
      </c>
      <c r="L3788" t="s">
        <v>53</v>
      </c>
      <c r="M3788" t="s">
        <v>3410</v>
      </c>
    </row>
    <row r="3789" spans="1:13" x14ac:dyDescent="0.35">
      <c r="A3789" s="5">
        <v>45834</v>
      </c>
      <c r="B3789">
        <v>6</v>
      </c>
      <c r="C3789">
        <v>2025</v>
      </c>
      <c r="D3789">
        <v>4</v>
      </c>
      <c r="E3789">
        <v>1</v>
      </c>
      <c r="F3789" s="6">
        <v>0.38541666666666669</v>
      </c>
      <c r="G3789" s="6">
        <v>0.3923611111111111</v>
      </c>
      <c r="H3789" s="42">
        <f t="shared" si="82"/>
        <v>0.16666666666666607</v>
      </c>
      <c r="I3789" t="s">
        <v>56</v>
      </c>
      <c r="J3789" t="s">
        <v>30</v>
      </c>
      <c r="K3789" t="s">
        <v>52</v>
      </c>
      <c r="L3789" t="s">
        <v>57</v>
      </c>
      <c r="M3789" t="s">
        <v>3411</v>
      </c>
    </row>
    <row r="3790" spans="1:13" x14ac:dyDescent="0.35">
      <c r="A3790" s="5">
        <v>45834</v>
      </c>
      <c r="B3790">
        <v>6</v>
      </c>
      <c r="C3790">
        <v>2025</v>
      </c>
      <c r="D3790">
        <v>4</v>
      </c>
      <c r="E3790">
        <v>1</v>
      </c>
      <c r="F3790" s="6">
        <v>0.39930555555555558</v>
      </c>
      <c r="G3790" s="6">
        <v>0.40972222222222221</v>
      </c>
      <c r="H3790" s="42">
        <f t="shared" si="82"/>
        <v>0.24999999999999911</v>
      </c>
      <c r="I3790" t="s">
        <v>112</v>
      </c>
      <c r="J3790" t="s">
        <v>38</v>
      </c>
      <c r="K3790" t="s">
        <v>39</v>
      </c>
      <c r="L3790" t="s">
        <v>47</v>
      </c>
      <c r="M3790" t="s">
        <v>3412</v>
      </c>
    </row>
    <row r="3791" spans="1:13" x14ac:dyDescent="0.35">
      <c r="A3791" s="5">
        <v>45834</v>
      </c>
      <c r="B3791">
        <v>6</v>
      </c>
      <c r="C3791">
        <v>2025</v>
      </c>
      <c r="D3791">
        <v>4</v>
      </c>
      <c r="E3791">
        <v>1</v>
      </c>
      <c r="F3791" s="6">
        <v>0.40972222222222221</v>
      </c>
      <c r="G3791" s="6">
        <v>0.41319444444444442</v>
      </c>
      <c r="H3791" s="42">
        <f t="shared" si="82"/>
        <v>8.3333333333333037E-2</v>
      </c>
      <c r="I3791" t="s">
        <v>304</v>
      </c>
      <c r="J3791" t="s">
        <v>30</v>
      </c>
      <c r="K3791" t="s">
        <v>26</v>
      </c>
      <c r="L3791" t="s">
        <v>3525</v>
      </c>
      <c r="M3791" t="s">
        <v>3413</v>
      </c>
    </row>
    <row r="3792" spans="1:13" x14ac:dyDescent="0.35">
      <c r="A3792" s="5">
        <v>45834</v>
      </c>
      <c r="B3792">
        <v>6</v>
      </c>
      <c r="C3792">
        <v>2025</v>
      </c>
      <c r="D3792">
        <v>4</v>
      </c>
      <c r="E3792">
        <v>1</v>
      </c>
      <c r="F3792" s="6">
        <v>0.41319444444444442</v>
      </c>
      <c r="G3792" s="6">
        <v>0.41666666666666669</v>
      </c>
      <c r="H3792" s="42">
        <f t="shared" si="82"/>
        <v>8.333333333333437E-2</v>
      </c>
      <c r="I3792" t="s">
        <v>42</v>
      </c>
      <c r="J3792" t="s">
        <v>25</v>
      </c>
      <c r="K3792" t="s">
        <v>26</v>
      </c>
      <c r="L3792" t="s">
        <v>427</v>
      </c>
      <c r="M3792" t="s">
        <v>3414</v>
      </c>
    </row>
    <row r="3793" spans="1:13" x14ac:dyDescent="0.35">
      <c r="A3793" s="5">
        <v>45834</v>
      </c>
      <c r="B3793">
        <v>6</v>
      </c>
      <c r="C3793">
        <v>2025</v>
      </c>
      <c r="D3793">
        <v>4</v>
      </c>
      <c r="E3793">
        <v>1</v>
      </c>
      <c r="F3793" s="6">
        <v>0.56597222222222221</v>
      </c>
      <c r="G3793" s="6">
        <v>0.58333333333333337</v>
      </c>
      <c r="H3793" s="42">
        <f t="shared" si="82"/>
        <v>0.41666666666666785</v>
      </c>
      <c r="I3793" t="s">
        <v>24</v>
      </c>
      <c r="J3793" t="s">
        <v>38</v>
      </c>
      <c r="K3793" t="s">
        <v>39</v>
      </c>
      <c r="L3793" t="s">
        <v>47</v>
      </c>
      <c r="M3793" t="s">
        <v>3415</v>
      </c>
    </row>
    <row r="3794" spans="1:13" x14ac:dyDescent="0.35">
      <c r="A3794" s="5">
        <v>45834</v>
      </c>
      <c r="B3794">
        <v>6</v>
      </c>
      <c r="C3794">
        <v>2025</v>
      </c>
      <c r="D3794">
        <v>4</v>
      </c>
      <c r="E3794">
        <v>1</v>
      </c>
      <c r="F3794" s="6">
        <v>0.58333333333333337</v>
      </c>
      <c r="G3794" s="6">
        <v>0.59027777777777779</v>
      </c>
      <c r="H3794" s="42">
        <f t="shared" si="82"/>
        <v>0.16666666666666607</v>
      </c>
      <c r="I3794" t="s">
        <v>24</v>
      </c>
      <c r="J3794" t="s">
        <v>38</v>
      </c>
      <c r="K3794" t="s">
        <v>39</v>
      </c>
      <c r="L3794" t="s">
        <v>47</v>
      </c>
      <c r="M3794" t="s">
        <v>3416</v>
      </c>
    </row>
    <row r="3795" spans="1:13" x14ac:dyDescent="0.35">
      <c r="A3795" s="5">
        <v>45834</v>
      </c>
      <c r="B3795">
        <v>6</v>
      </c>
      <c r="C3795">
        <v>2025</v>
      </c>
      <c r="D3795">
        <v>4</v>
      </c>
      <c r="E3795">
        <v>1</v>
      </c>
      <c r="F3795" s="6">
        <v>0.60069444444444442</v>
      </c>
      <c r="G3795" s="6">
        <v>0.60763888888888884</v>
      </c>
      <c r="H3795" s="42">
        <f t="shared" si="82"/>
        <v>0.16666666666666607</v>
      </c>
      <c r="I3795" t="s">
        <v>56</v>
      </c>
      <c r="J3795" t="s">
        <v>30</v>
      </c>
      <c r="K3795" t="s">
        <v>52</v>
      </c>
      <c r="L3795" t="s">
        <v>57</v>
      </c>
      <c r="M3795" t="s">
        <v>2501</v>
      </c>
    </row>
    <row r="3796" spans="1:13" x14ac:dyDescent="0.35">
      <c r="A3796" s="5">
        <v>45834</v>
      </c>
      <c r="B3796">
        <v>6</v>
      </c>
      <c r="C3796">
        <v>2025</v>
      </c>
      <c r="D3796">
        <v>4</v>
      </c>
      <c r="E3796">
        <v>1</v>
      </c>
      <c r="F3796" s="6">
        <v>0.61805555555555558</v>
      </c>
      <c r="G3796" s="6">
        <v>0.625</v>
      </c>
      <c r="H3796" s="42">
        <f t="shared" si="82"/>
        <v>0.16666666666666607</v>
      </c>
      <c r="I3796" t="s">
        <v>56</v>
      </c>
      <c r="J3796" t="s">
        <v>30</v>
      </c>
      <c r="K3796" t="s">
        <v>52</v>
      </c>
      <c r="L3796" t="s">
        <v>57</v>
      </c>
      <c r="M3796" t="s">
        <v>944</v>
      </c>
    </row>
    <row r="3797" spans="1:13" x14ac:dyDescent="0.35">
      <c r="A3797" s="5">
        <v>45834</v>
      </c>
      <c r="B3797">
        <v>6</v>
      </c>
      <c r="C3797">
        <v>2025</v>
      </c>
      <c r="D3797">
        <v>4</v>
      </c>
      <c r="E3797">
        <v>1</v>
      </c>
      <c r="F3797" s="6">
        <v>0.41666666666666669</v>
      </c>
      <c r="G3797" s="6">
        <v>0.43055555555555558</v>
      </c>
      <c r="H3797" s="42">
        <f t="shared" si="82"/>
        <v>0.33333333333333348</v>
      </c>
      <c r="I3797" t="s">
        <v>56</v>
      </c>
      <c r="J3797" t="s">
        <v>25</v>
      </c>
      <c r="K3797" t="s">
        <v>26</v>
      </c>
      <c r="L3797" t="s">
        <v>427</v>
      </c>
      <c r="M3797" t="s">
        <v>5342</v>
      </c>
    </row>
    <row r="3798" spans="1:13" x14ac:dyDescent="0.35">
      <c r="A3798" s="5">
        <v>45834</v>
      </c>
      <c r="B3798">
        <v>6</v>
      </c>
      <c r="C3798">
        <v>2025</v>
      </c>
      <c r="D3798">
        <v>4</v>
      </c>
      <c r="E3798">
        <v>1</v>
      </c>
      <c r="F3798" s="6">
        <v>0.43055555555555558</v>
      </c>
      <c r="G3798" s="6">
        <v>0.44444444444444442</v>
      </c>
      <c r="H3798" s="42">
        <f t="shared" si="82"/>
        <v>0.33333333333333215</v>
      </c>
      <c r="I3798" t="s">
        <v>87</v>
      </c>
      <c r="J3798" t="s">
        <v>30</v>
      </c>
      <c r="K3798" t="s">
        <v>52</v>
      </c>
      <c r="L3798" t="s">
        <v>57</v>
      </c>
      <c r="M3798" t="s">
        <v>5343</v>
      </c>
    </row>
    <row r="3799" spans="1:13" x14ac:dyDescent="0.35">
      <c r="A3799" s="5">
        <v>45834</v>
      </c>
      <c r="B3799">
        <v>6</v>
      </c>
      <c r="C3799">
        <v>2025</v>
      </c>
      <c r="D3799">
        <v>4</v>
      </c>
      <c r="E3799">
        <v>1</v>
      </c>
      <c r="F3799" s="6">
        <v>0.45833333333333331</v>
      </c>
      <c r="G3799" s="6">
        <v>0.46527777777777779</v>
      </c>
      <c r="H3799" s="42">
        <f t="shared" si="82"/>
        <v>0.16666666666666741</v>
      </c>
      <c r="I3799">
        <v>15107</v>
      </c>
      <c r="J3799" t="s">
        <v>25</v>
      </c>
      <c r="K3799" t="s">
        <v>26</v>
      </c>
      <c r="L3799" t="s">
        <v>53</v>
      </c>
      <c r="M3799" t="s">
        <v>3417</v>
      </c>
    </row>
    <row r="3800" spans="1:13" x14ac:dyDescent="0.35">
      <c r="A3800" s="5">
        <v>45834</v>
      </c>
      <c r="B3800">
        <v>6</v>
      </c>
      <c r="C3800">
        <v>2025</v>
      </c>
      <c r="D3800">
        <v>4</v>
      </c>
      <c r="E3800">
        <v>1</v>
      </c>
      <c r="F3800" s="6">
        <v>0.47222222222222221</v>
      </c>
      <c r="G3800" s="6">
        <v>0.47569444444444442</v>
      </c>
      <c r="H3800" s="42">
        <f t="shared" si="82"/>
        <v>8.3333333333333037E-2</v>
      </c>
      <c r="I3800">
        <v>15107</v>
      </c>
      <c r="J3800" t="s">
        <v>25</v>
      </c>
      <c r="K3800" t="s">
        <v>26</v>
      </c>
      <c r="L3800" t="s">
        <v>53</v>
      </c>
      <c r="M3800" t="s">
        <v>3418</v>
      </c>
    </row>
    <row r="3801" spans="1:13" x14ac:dyDescent="0.35">
      <c r="A3801" s="5">
        <v>45834</v>
      </c>
      <c r="B3801">
        <v>6</v>
      </c>
      <c r="C3801">
        <v>2025</v>
      </c>
      <c r="D3801">
        <v>4</v>
      </c>
      <c r="E3801">
        <v>1</v>
      </c>
      <c r="F3801" s="6">
        <v>0.49305555555555558</v>
      </c>
      <c r="G3801" s="6">
        <v>0.5</v>
      </c>
      <c r="H3801" s="42">
        <f t="shared" si="82"/>
        <v>0.16666666666666607</v>
      </c>
      <c r="I3801" t="s">
        <v>87</v>
      </c>
      <c r="J3801" t="s">
        <v>30</v>
      </c>
      <c r="K3801" t="s">
        <v>52</v>
      </c>
      <c r="L3801" t="s">
        <v>57</v>
      </c>
      <c r="M3801" t="s">
        <v>3419</v>
      </c>
    </row>
    <row r="3802" spans="1:13" x14ac:dyDescent="0.35">
      <c r="A3802" s="5">
        <v>45834</v>
      </c>
      <c r="B3802">
        <v>6</v>
      </c>
      <c r="C3802">
        <v>2025</v>
      </c>
      <c r="D3802">
        <v>4</v>
      </c>
      <c r="E3802">
        <v>1</v>
      </c>
      <c r="F3802" s="6">
        <v>0.54166666666666663</v>
      </c>
      <c r="G3802" s="6">
        <v>0.55208333333333337</v>
      </c>
      <c r="H3802" s="42">
        <f t="shared" si="82"/>
        <v>0.25000000000000178</v>
      </c>
      <c r="I3802" t="s">
        <v>87</v>
      </c>
      <c r="J3802" t="s">
        <v>30</v>
      </c>
      <c r="K3802" t="s">
        <v>52</v>
      </c>
      <c r="L3802" t="s">
        <v>57</v>
      </c>
      <c r="M3802" t="s">
        <v>5344</v>
      </c>
    </row>
    <row r="3803" spans="1:13" x14ac:dyDescent="0.35">
      <c r="A3803" s="5">
        <v>45834</v>
      </c>
      <c r="B3803">
        <v>6</v>
      </c>
      <c r="C3803">
        <v>2025</v>
      </c>
      <c r="D3803">
        <v>4</v>
      </c>
      <c r="E3803">
        <v>1</v>
      </c>
      <c r="F3803" s="6">
        <v>0.57291666666666663</v>
      </c>
      <c r="G3803" s="6">
        <v>0.57986111111111116</v>
      </c>
      <c r="H3803" s="42">
        <f t="shared" si="82"/>
        <v>0.16666666666666874</v>
      </c>
      <c r="I3803" t="s">
        <v>87</v>
      </c>
      <c r="J3803" t="s">
        <v>30</v>
      </c>
      <c r="K3803" t="s">
        <v>52</v>
      </c>
      <c r="L3803" t="s">
        <v>57</v>
      </c>
      <c r="M3803" t="s">
        <v>3420</v>
      </c>
    </row>
    <row r="3804" spans="1:13" x14ac:dyDescent="0.35">
      <c r="A3804" s="5">
        <v>45834</v>
      </c>
      <c r="B3804">
        <v>6</v>
      </c>
      <c r="C3804">
        <v>2025</v>
      </c>
      <c r="D3804">
        <v>4</v>
      </c>
      <c r="E3804">
        <v>2</v>
      </c>
      <c r="F3804" s="6">
        <v>0.73958333333333337</v>
      </c>
      <c r="G3804" s="6">
        <v>0.74305555555555558</v>
      </c>
      <c r="H3804" s="42">
        <f t="shared" si="82"/>
        <v>8.3333333333333037E-2</v>
      </c>
      <c r="I3804" t="s">
        <v>56</v>
      </c>
      <c r="J3804" t="s">
        <v>30</v>
      </c>
      <c r="K3804" t="s">
        <v>52</v>
      </c>
      <c r="L3804" t="s">
        <v>57</v>
      </c>
      <c r="M3804" t="s">
        <v>2979</v>
      </c>
    </row>
    <row r="3805" spans="1:13" x14ac:dyDescent="0.35">
      <c r="A3805" s="5">
        <v>45834</v>
      </c>
      <c r="B3805">
        <v>6</v>
      </c>
      <c r="C3805">
        <v>2025</v>
      </c>
      <c r="D3805">
        <v>4</v>
      </c>
      <c r="E3805">
        <v>2</v>
      </c>
      <c r="F3805" s="6">
        <v>0.79166666666666663</v>
      </c>
      <c r="G3805" s="6">
        <v>0.80902777777777779</v>
      </c>
      <c r="H3805" s="42">
        <f t="shared" si="82"/>
        <v>0.41666666666666785</v>
      </c>
      <c r="I3805" t="s">
        <v>56</v>
      </c>
      <c r="J3805" t="s">
        <v>30</v>
      </c>
      <c r="K3805" t="s">
        <v>52</v>
      </c>
      <c r="L3805" t="s">
        <v>57</v>
      </c>
      <c r="M3805" t="s">
        <v>3421</v>
      </c>
    </row>
    <row r="3806" spans="1:13" x14ac:dyDescent="0.35">
      <c r="A3806" s="5">
        <v>45834</v>
      </c>
      <c r="B3806">
        <v>6</v>
      </c>
      <c r="C3806">
        <v>2025</v>
      </c>
      <c r="D3806">
        <v>4</v>
      </c>
      <c r="E3806">
        <v>2</v>
      </c>
      <c r="F3806" s="6">
        <v>0.8125</v>
      </c>
      <c r="G3806" s="6">
        <v>0.81944444444444442</v>
      </c>
      <c r="H3806" s="42">
        <f t="shared" si="82"/>
        <v>0.16666666666666607</v>
      </c>
      <c r="I3806" t="s">
        <v>56</v>
      </c>
      <c r="J3806" t="s">
        <v>30</v>
      </c>
      <c r="K3806" t="s">
        <v>52</v>
      </c>
      <c r="L3806" t="s">
        <v>57</v>
      </c>
      <c r="M3806" t="s">
        <v>3422</v>
      </c>
    </row>
    <row r="3807" spans="1:13" x14ac:dyDescent="0.35">
      <c r="A3807" s="5">
        <v>45834</v>
      </c>
      <c r="B3807">
        <v>6</v>
      </c>
      <c r="C3807">
        <v>2025</v>
      </c>
      <c r="D3807">
        <v>4</v>
      </c>
      <c r="E3807">
        <v>2</v>
      </c>
      <c r="F3807" s="6">
        <v>0.86458333333333337</v>
      </c>
      <c r="G3807" s="6">
        <v>0.86805555555555558</v>
      </c>
      <c r="H3807" s="42">
        <f t="shared" si="82"/>
        <v>8.3333333333333037E-2</v>
      </c>
      <c r="I3807" t="s">
        <v>42</v>
      </c>
      <c r="J3807" t="s">
        <v>25</v>
      </c>
      <c r="K3807" t="s">
        <v>26</v>
      </c>
      <c r="L3807" t="s">
        <v>53</v>
      </c>
      <c r="M3807" t="s">
        <v>3423</v>
      </c>
    </row>
    <row r="3808" spans="1:13" x14ac:dyDescent="0.35">
      <c r="A3808" s="5">
        <v>45834</v>
      </c>
      <c r="B3808">
        <v>6</v>
      </c>
      <c r="C3808">
        <v>2025</v>
      </c>
      <c r="D3808">
        <v>4</v>
      </c>
      <c r="E3808">
        <v>2</v>
      </c>
      <c r="F3808" s="6">
        <v>0.89583333333333337</v>
      </c>
      <c r="G3808" s="6">
        <v>0.90625</v>
      </c>
      <c r="H3808" s="42">
        <f t="shared" si="82"/>
        <v>0.24999999999999911</v>
      </c>
      <c r="I3808" t="s">
        <v>24</v>
      </c>
      <c r="J3808" t="s">
        <v>38</v>
      </c>
      <c r="K3808" t="s">
        <v>39</v>
      </c>
      <c r="L3808" t="s">
        <v>47</v>
      </c>
      <c r="M3808" t="s">
        <v>3424</v>
      </c>
    </row>
    <row r="3809" spans="1:13" x14ac:dyDescent="0.35">
      <c r="A3809" s="5">
        <v>45834</v>
      </c>
      <c r="B3809">
        <v>6</v>
      </c>
      <c r="C3809">
        <v>2025</v>
      </c>
      <c r="D3809">
        <v>4</v>
      </c>
      <c r="E3809">
        <v>2</v>
      </c>
      <c r="F3809" s="6">
        <v>0.65277777777777779</v>
      </c>
      <c r="G3809" s="6">
        <v>0.65625</v>
      </c>
      <c r="H3809" s="42">
        <f t="shared" si="82"/>
        <v>8.3333333333333037E-2</v>
      </c>
      <c r="I3809">
        <v>15107</v>
      </c>
      <c r="J3809" t="s">
        <v>25</v>
      </c>
      <c r="K3809" t="s">
        <v>26</v>
      </c>
      <c r="L3809" t="s">
        <v>53</v>
      </c>
      <c r="M3809" t="s">
        <v>3425</v>
      </c>
    </row>
    <row r="3810" spans="1:13" x14ac:dyDescent="0.35">
      <c r="A3810" s="5">
        <v>45834</v>
      </c>
      <c r="B3810">
        <v>6</v>
      </c>
      <c r="C3810">
        <v>2025</v>
      </c>
      <c r="D3810">
        <v>4</v>
      </c>
      <c r="E3810">
        <v>2</v>
      </c>
      <c r="F3810" s="6">
        <v>0.74652777777777779</v>
      </c>
      <c r="G3810" s="6">
        <v>0.75</v>
      </c>
      <c r="H3810" s="42">
        <f t="shared" si="82"/>
        <v>8.3333333333333037E-2</v>
      </c>
      <c r="I3810" t="s">
        <v>87</v>
      </c>
      <c r="J3810" t="s">
        <v>30</v>
      </c>
      <c r="K3810" t="s">
        <v>52</v>
      </c>
      <c r="L3810" t="s">
        <v>57</v>
      </c>
      <c r="M3810" t="s">
        <v>951</v>
      </c>
    </row>
    <row r="3811" spans="1:13" x14ac:dyDescent="0.35">
      <c r="A3811" s="5">
        <v>45834</v>
      </c>
      <c r="B3811">
        <v>6</v>
      </c>
      <c r="C3811">
        <v>2025</v>
      </c>
      <c r="D3811">
        <v>4</v>
      </c>
      <c r="E3811">
        <v>2</v>
      </c>
      <c r="F3811" s="6">
        <v>0.79166666666666663</v>
      </c>
      <c r="G3811" s="6">
        <v>0.80555555555555558</v>
      </c>
      <c r="H3811" s="42">
        <f t="shared" si="82"/>
        <v>0.33333333333333481</v>
      </c>
      <c r="I3811" t="s">
        <v>87</v>
      </c>
      <c r="J3811" t="s">
        <v>30</v>
      </c>
      <c r="K3811" t="s">
        <v>52</v>
      </c>
      <c r="L3811" t="s">
        <v>57</v>
      </c>
      <c r="M3811" t="s">
        <v>125</v>
      </c>
    </row>
    <row r="3812" spans="1:13" x14ac:dyDescent="0.35">
      <c r="A3812" s="5">
        <v>45834</v>
      </c>
      <c r="B3812">
        <v>6</v>
      </c>
      <c r="C3812">
        <v>2025</v>
      </c>
      <c r="D3812">
        <v>4</v>
      </c>
      <c r="E3812">
        <v>2</v>
      </c>
      <c r="F3812" s="6">
        <v>0.90277777777777779</v>
      </c>
      <c r="G3812" s="6">
        <v>0.91666666666666663</v>
      </c>
      <c r="H3812" s="42">
        <f t="shared" si="82"/>
        <v>0.33333333333333215</v>
      </c>
      <c r="I3812" t="s">
        <v>87</v>
      </c>
      <c r="J3812" t="s">
        <v>30</v>
      </c>
      <c r="K3812" t="s">
        <v>52</v>
      </c>
      <c r="L3812" t="s">
        <v>57</v>
      </c>
      <c r="M3812" t="s">
        <v>3426</v>
      </c>
    </row>
    <row r="3813" spans="1:13" x14ac:dyDescent="0.35">
      <c r="A3813" s="5">
        <v>45834</v>
      </c>
      <c r="B3813">
        <v>6</v>
      </c>
      <c r="C3813">
        <v>2025</v>
      </c>
      <c r="D3813">
        <v>4</v>
      </c>
      <c r="E3813">
        <v>3</v>
      </c>
      <c r="F3813" s="6">
        <v>0.91666666666666663</v>
      </c>
      <c r="G3813" s="6">
        <v>0.92361111111111116</v>
      </c>
      <c r="H3813" s="42">
        <f t="shared" si="82"/>
        <v>0.16666666666666874</v>
      </c>
      <c r="I3813" t="s">
        <v>419</v>
      </c>
      <c r="J3813" t="s">
        <v>25</v>
      </c>
      <c r="K3813" t="s">
        <v>52</v>
      </c>
      <c r="L3813" t="s">
        <v>3174</v>
      </c>
      <c r="M3813" t="s">
        <v>5060</v>
      </c>
    </row>
    <row r="3814" spans="1:13" x14ac:dyDescent="0.35">
      <c r="A3814" s="5">
        <v>45834</v>
      </c>
      <c r="B3814">
        <v>6</v>
      </c>
      <c r="C3814">
        <v>2025</v>
      </c>
      <c r="D3814">
        <v>4</v>
      </c>
      <c r="E3814">
        <v>3</v>
      </c>
      <c r="F3814" s="6">
        <v>0.94444444444444442</v>
      </c>
      <c r="G3814" s="6">
        <v>0.95138888888888884</v>
      </c>
      <c r="H3814" s="42">
        <f t="shared" si="82"/>
        <v>0.16666666666666607</v>
      </c>
      <c r="I3814" t="s">
        <v>42</v>
      </c>
      <c r="J3814" t="s">
        <v>25</v>
      </c>
      <c r="K3814" t="s">
        <v>26</v>
      </c>
      <c r="L3814" t="s">
        <v>53</v>
      </c>
      <c r="M3814" t="s">
        <v>3427</v>
      </c>
    </row>
    <row r="3815" spans="1:13" x14ac:dyDescent="0.35">
      <c r="A3815" s="5">
        <v>45834</v>
      </c>
      <c r="B3815">
        <v>6</v>
      </c>
      <c r="C3815">
        <v>2025</v>
      </c>
      <c r="D3815">
        <v>4</v>
      </c>
      <c r="E3815">
        <v>3</v>
      </c>
      <c r="F3815" s="6">
        <v>0.98958333333333337</v>
      </c>
      <c r="G3815" s="6">
        <v>0.99305555555555558</v>
      </c>
      <c r="H3815" s="42">
        <f t="shared" si="82"/>
        <v>8.3333333333333037E-2</v>
      </c>
      <c r="I3815" t="s">
        <v>42</v>
      </c>
      <c r="J3815" t="s">
        <v>25</v>
      </c>
      <c r="K3815" t="s">
        <v>26</v>
      </c>
      <c r="L3815" t="s">
        <v>53</v>
      </c>
      <c r="M3815" t="s">
        <v>3428</v>
      </c>
    </row>
    <row r="3816" spans="1:13" x14ac:dyDescent="0.35">
      <c r="A3816" s="5">
        <v>45834</v>
      </c>
      <c r="B3816">
        <v>6</v>
      </c>
      <c r="C3816">
        <v>2025</v>
      </c>
      <c r="D3816">
        <v>4</v>
      </c>
      <c r="E3816">
        <v>3</v>
      </c>
      <c r="F3816" s="6">
        <v>0.10416666666666667</v>
      </c>
      <c r="G3816" s="6">
        <v>0.1076388888888889</v>
      </c>
      <c r="H3816" s="42">
        <f t="shared" si="82"/>
        <v>8.333333333333337E-2</v>
      </c>
      <c r="I3816" t="s">
        <v>56</v>
      </c>
      <c r="J3816" t="s">
        <v>30</v>
      </c>
      <c r="K3816" t="s">
        <v>52</v>
      </c>
      <c r="L3816" t="s">
        <v>57</v>
      </c>
      <c r="M3816" t="s">
        <v>2973</v>
      </c>
    </row>
    <row r="3817" spans="1:13" x14ac:dyDescent="0.35">
      <c r="A3817" s="5">
        <v>45834</v>
      </c>
      <c r="B3817">
        <v>6</v>
      </c>
      <c r="C3817">
        <v>2025</v>
      </c>
      <c r="D3817">
        <v>4</v>
      </c>
      <c r="E3817">
        <v>3</v>
      </c>
      <c r="F3817" s="6">
        <v>0.1388888888888889</v>
      </c>
      <c r="G3817" s="6">
        <v>0.15277777777777779</v>
      </c>
      <c r="H3817" s="42">
        <f t="shared" si="82"/>
        <v>0.33333333333333348</v>
      </c>
      <c r="I3817" t="s">
        <v>42</v>
      </c>
      <c r="J3817" t="s">
        <v>25</v>
      </c>
      <c r="K3817" t="s">
        <v>26</v>
      </c>
      <c r="L3817" t="s">
        <v>1196</v>
      </c>
      <c r="M3817" t="s">
        <v>3429</v>
      </c>
    </row>
    <row r="3818" spans="1:13" x14ac:dyDescent="0.35">
      <c r="A3818" s="5">
        <v>45834</v>
      </c>
      <c r="B3818">
        <v>6</v>
      </c>
      <c r="C3818">
        <v>2025</v>
      </c>
      <c r="D3818">
        <v>4</v>
      </c>
      <c r="E3818">
        <v>3</v>
      </c>
      <c r="F3818" s="6">
        <v>0.2048611111111111</v>
      </c>
      <c r="G3818" s="6">
        <v>0.20833333333333334</v>
      </c>
      <c r="H3818" s="42">
        <f t="shared" si="82"/>
        <v>8.3333333333333703E-2</v>
      </c>
      <c r="I3818" t="s">
        <v>56</v>
      </c>
      <c r="J3818" t="s">
        <v>25</v>
      </c>
      <c r="K3818" t="s">
        <v>26</v>
      </c>
      <c r="L3818" t="s">
        <v>27</v>
      </c>
      <c r="M3818" t="s">
        <v>3430</v>
      </c>
    </row>
    <row r="3819" spans="1:13" x14ac:dyDescent="0.35">
      <c r="A3819" s="5">
        <v>45834</v>
      </c>
      <c r="B3819">
        <v>6</v>
      </c>
      <c r="C3819">
        <v>2025</v>
      </c>
      <c r="D3819">
        <v>4</v>
      </c>
      <c r="E3819">
        <v>3</v>
      </c>
      <c r="F3819" s="6">
        <v>0.21527777777777779</v>
      </c>
      <c r="G3819" s="6">
        <v>0.24652777777777779</v>
      </c>
      <c r="H3819" s="42">
        <f t="shared" si="82"/>
        <v>0.75</v>
      </c>
      <c r="I3819" t="s">
        <v>56</v>
      </c>
      <c r="J3819" t="s">
        <v>38</v>
      </c>
      <c r="K3819" t="s">
        <v>39</v>
      </c>
      <c r="L3819" t="s">
        <v>47</v>
      </c>
      <c r="M3819" t="s">
        <v>3431</v>
      </c>
    </row>
    <row r="3820" spans="1:13" x14ac:dyDescent="0.35">
      <c r="A3820" s="5">
        <v>45834</v>
      </c>
      <c r="B3820">
        <v>6</v>
      </c>
      <c r="C3820">
        <v>2025</v>
      </c>
      <c r="D3820">
        <v>4</v>
      </c>
      <c r="E3820">
        <v>3</v>
      </c>
      <c r="F3820" s="6">
        <v>0.27777777777777779</v>
      </c>
      <c r="G3820" s="6">
        <v>0.29166666666666669</v>
      </c>
      <c r="H3820" s="42">
        <f t="shared" si="82"/>
        <v>0.33333333333333348</v>
      </c>
      <c r="I3820" t="s">
        <v>56</v>
      </c>
      <c r="J3820" t="s">
        <v>30</v>
      </c>
      <c r="K3820" t="s">
        <v>52</v>
      </c>
      <c r="L3820" t="s">
        <v>57</v>
      </c>
      <c r="M3820" t="s">
        <v>559</v>
      </c>
    </row>
    <row r="3821" spans="1:13" x14ac:dyDescent="0.35">
      <c r="A3821" s="5">
        <v>45835</v>
      </c>
      <c r="B3821">
        <v>6</v>
      </c>
      <c r="C3821">
        <v>2025</v>
      </c>
      <c r="D3821">
        <v>4</v>
      </c>
      <c r="E3821">
        <v>1</v>
      </c>
      <c r="F3821" s="6">
        <v>0.29166666666666669</v>
      </c>
      <c r="G3821" s="6">
        <v>0.2986111111111111</v>
      </c>
      <c r="H3821" s="42">
        <f t="shared" si="82"/>
        <v>0.16666666666666607</v>
      </c>
      <c r="I3821" t="s">
        <v>56</v>
      </c>
      <c r="J3821" t="s">
        <v>30</v>
      </c>
      <c r="K3821" t="s">
        <v>52</v>
      </c>
      <c r="L3821" t="s">
        <v>57</v>
      </c>
      <c r="M3821" t="s">
        <v>5061</v>
      </c>
    </row>
    <row r="3822" spans="1:13" x14ac:dyDescent="0.35">
      <c r="A3822" s="5">
        <v>45835</v>
      </c>
      <c r="B3822">
        <v>6</v>
      </c>
      <c r="C3822">
        <v>2025</v>
      </c>
      <c r="D3822">
        <v>4</v>
      </c>
      <c r="E3822">
        <v>1</v>
      </c>
      <c r="F3822" s="6">
        <v>0.31944444444444442</v>
      </c>
      <c r="G3822" s="6">
        <v>0.3298611111111111</v>
      </c>
      <c r="H3822" s="42">
        <f t="shared" si="82"/>
        <v>0.25000000000000044</v>
      </c>
      <c r="I3822" t="s">
        <v>56</v>
      </c>
      <c r="J3822" t="s">
        <v>30</v>
      </c>
      <c r="K3822" t="s">
        <v>52</v>
      </c>
      <c r="L3822" t="s">
        <v>57</v>
      </c>
      <c r="M3822" t="s">
        <v>3432</v>
      </c>
    </row>
    <row r="3823" spans="1:13" x14ac:dyDescent="0.35">
      <c r="A3823" s="5">
        <v>45835</v>
      </c>
      <c r="B3823">
        <v>6</v>
      </c>
      <c r="C3823">
        <v>2025</v>
      </c>
      <c r="D3823">
        <v>4</v>
      </c>
      <c r="E3823">
        <v>1</v>
      </c>
      <c r="F3823" s="6">
        <v>0.33333333333333331</v>
      </c>
      <c r="G3823" s="6">
        <v>0.375</v>
      </c>
      <c r="H3823" s="42">
        <f t="shared" si="82"/>
        <v>1.0000000000000004</v>
      </c>
      <c r="I3823" t="s">
        <v>93</v>
      </c>
      <c r="J3823" t="s">
        <v>38</v>
      </c>
      <c r="K3823" t="s">
        <v>39</v>
      </c>
      <c r="L3823" t="s">
        <v>3196</v>
      </c>
      <c r="M3823" t="s">
        <v>5062</v>
      </c>
    </row>
    <row r="3824" spans="1:13" x14ac:dyDescent="0.35">
      <c r="A3824" s="5">
        <v>45835</v>
      </c>
      <c r="B3824">
        <v>6</v>
      </c>
      <c r="C3824">
        <v>2025</v>
      </c>
      <c r="D3824">
        <v>4</v>
      </c>
      <c r="E3824">
        <v>1</v>
      </c>
      <c r="F3824" s="6">
        <v>0.58333333333333337</v>
      </c>
      <c r="G3824" s="6">
        <v>0.58680555555555558</v>
      </c>
      <c r="H3824" s="42">
        <f t="shared" si="82"/>
        <v>8.3333333333333037E-2</v>
      </c>
      <c r="I3824" t="s">
        <v>56</v>
      </c>
      <c r="J3824" t="s">
        <v>30</v>
      </c>
      <c r="K3824" t="s">
        <v>52</v>
      </c>
      <c r="L3824" t="s">
        <v>57</v>
      </c>
      <c r="M3824" t="s">
        <v>5063</v>
      </c>
    </row>
    <row r="3825" spans="1:13" x14ac:dyDescent="0.35">
      <c r="A3825" s="5">
        <v>45835</v>
      </c>
      <c r="B3825">
        <v>6</v>
      </c>
      <c r="C3825">
        <v>2025</v>
      </c>
      <c r="D3825">
        <v>4</v>
      </c>
      <c r="E3825">
        <v>1</v>
      </c>
      <c r="F3825" s="6">
        <v>0.59027777777777779</v>
      </c>
      <c r="G3825" s="6">
        <v>0.59722222222222221</v>
      </c>
      <c r="H3825" s="42">
        <f t="shared" si="82"/>
        <v>0.16666666666666607</v>
      </c>
      <c r="I3825" t="s">
        <v>56</v>
      </c>
      <c r="J3825" t="s">
        <v>30</v>
      </c>
      <c r="K3825" t="s">
        <v>52</v>
      </c>
      <c r="L3825" t="s">
        <v>57</v>
      </c>
      <c r="M3825" t="s">
        <v>3256</v>
      </c>
    </row>
    <row r="3826" spans="1:13" x14ac:dyDescent="0.35">
      <c r="A3826" s="5">
        <v>45835</v>
      </c>
      <c r="B3826">
        <v>6</v>
      </c>
      <c r="C3826">
        <v>2025</v>
      </c>
      <c r="D3826">
        <v>4</v>
      </c>
      <c r="E3826">
        <v>1</v>
      </c>
      <c r="F3826" s="6">
        <v>0.60763888888888884</v>
      </c>
      <c r="G3826" s="6">
        <v>0.61458333333333337</v>
      </c>
      <c r="H3826" s="42">
        <f t="shared" si="82"/>
        <v>0.16666666666666874</v>
      </c>
      <c r="I3826" t="s">
        <v>60</v>
      </c>
      <c r="J3826" t="s">
        <v>25</v>
      </c>
      <c r="K3826" t="s">
        <v>26</v>
      </c>
      <c r="L3826" t="s">
        <v>216</v>
      </c>
      <c r="M3826" t="s">
        <v>3433</v>
      </c>
    </row>
    <row r="3827" spans="1:13" x14ac:dyDescent="0.35">
      <c r="A3827" s="5">
        <v>45835</v>
      </c>
      <c r="B3827">
        <v>6</v>
      </c>
      <c r="C3827">
        <v>2025</v>
      </c>
      <c r="D3827">
        <v>4</v>
      </c>
      <c r="E3827">
        <v>1</v>
      </c>
      <c r="F3827" s="6">
        <v>0.3611111111111111</v>
      </c>
      <c r="G3827" s="6">
        <v>0.375</v>
      </c>
      <c r="H3827" s="42">
        <f t="shared" si="82"/>
        <v>0.33333333333333348</v>
      </c>
      <c r="I3827" t="s">
        <v>87</v>
      </c>
      <c r="J3827" t="s">
        <v>30</v>
      </c>
      <c r="K3827" t="s">
        <v>52</v>
      </c>
      <c r="L3827" t="s">
        <v>57</v>
      </c>
      <c r="M3827" t="s">
        <v>5345</v>
      </c>
    </row>
    <row r="3828" spans="1:13" x14ac:dyDescent="0.35">
      <c r="A3828" s="5">
        <v>45835</v>
      </c>
      <c r="B3828">
        <v>6</v>
      </c>
      <c r="C3828">
        <v>2025</v>
      </c>
      <c r="D3828">
        <v>4</v>
      </c>
      <c r="E3828">
        <v>1</v>
      </c>
      <c r="F3828" s="6">
        <v>0.45833333333333331</v>
      </c>
      <c r="G3828" s="6">
        <v>0.47569444444444442</v>
      </c>
      <c r="H3828" s="42">
        <f t="shared" si="82"/>
        <v>0.41666666666666652</v>
      </c>
      <c r="I3828" t="s">
        <v>87</v>
      </c>
      <c r="J3828" t="s">
        <v>30</v>
      </c>
      <c r="K3828" t="s">
        <v>52</v>
      </c>
      <c r="L3828" t="s">
        <v>57</v>
      </c>
      <c r="M3828" t="s">
        <v>3434</v>
      </c>
    </row>
    <row r="3829" spans="1:13" x14ac:dyDescent="0.35">
      <c r="A3829" s="5">
        <v>45835</v>
      </c>
      <c r="B3829">
        <v>6</v>
      </c>
      <c r="C3829">
        <v>2025</v>
      </c>
      <c r="D3829">
        <v>4</v>
      </c>
      <c r="E3829">
        <v>1</v>
      </c>
      <c r="F3829" s="6">
        <v>0.4861111111111111</v>
      </c>
      <c r="G3829" s="6">
        <v>0.48958333333333331</v>
      </c>
      <c r="H3829" s="42">
        <f t="shared" si="82"/>
        <v>8.3333333333333037E-2</v>
      </c>
      <c r="I3829">
        <v>15107</v>
      </c>
      <c r="J3829" t="s">
        <v>25</v>
      </c>
      <c r="K3829" t="s">
        <v>26</v>
      </c>
      <c r="L3829" t="s">
        <v>53</v>
      </c>
      <c r="M3829" t="s">
        <v>3435</v>
      </c>
    </row>
    <row r="3830" spans="1:13" x14ac:dyDescent="0.35">
      <c r="A3830" s="5">
        <v>45835</v>
      </c>
      <c r="B3830">
        <v>6</v>
      </c>
      <c r="C3830">
        <v>2025</v>
      </c>
      <c r="D3830">
        <v>4</v>
      </c>
      <c r="E3830">
        <v>2</v>
      </c>
      <c r="F3830" s="6">
        <v>0.64236111111111116</v>
      </c>
      <c r="G3830" s="6">
        <v>0.64583333333333337</v>
      </c>
      <c r="H3830" s="42">
        <f t="shared" si="82"/>
        <v>8.3333333333333037E-2</v>
      </c>
      <c r="I3830" t="s">
        <v>42</v>
      </c>
      <c r="J3830" t="s">
        <v>25</v>
      </c>
      <c r="K3830" t="s">
        <v>26</v>
      </c>
      <c r="L3830" t="s">
        <v>53</v>
      </c>
      <c r="M3830" t="s">
        <v>3436</v>
      </c>
    </row>
    <row r="3831" spans="1:13" x14ac:dyDescent="0.35">
      <c r="A3831" s="5">
        <v>45835</v>
      </c>
      <c r="B3831">
        <v>6</v>
      </c>
      <c r="C3831">
        <v>2025</v>
      </c>
      <c r="D3831">
        <v>4</v>
      </c>
      <c r="E3831">
        <v>2</v>
      </c>
      <c r="F3831" s="6">
        <v>0.68055555555555558</v>
      </c>
      <c r="G3831" s="6">
        <v>0.68402777777777779</v>
      </c>
      <c r="H3831" s="42">
        <f t="shared" si="82"/>
        <v>8.3333333333333037E-2</v>
      </c>
      <c r="I3831" t="s">
        <v>56</v>
      </c>
      <c r="J3831" t="s">
        <v>30</v>
      </c>
      <c r="K3831" t="s">
        <v>52</v>
      </c>
      <c r="L3831" t="s">
        <v>57</v>
      </c>
      <c r="M3831" t="s">
        <v>3437</v>
      </c>
    </row>
    <row r="3832" spans="1:13" x14ac:dyDescent="0.35">
      <c r="A3832" s="5">
        <v>45835</v>
      </c>
      <c r="B3832">
        <v>6</v>
      </c>
      <c r="C3832">
        <v>2025</v>
      </c>
      <c r="D3832">
        <v>4</v>
      </c>
      <c r="E3832">
        <v>2</v>
      </c>
      <c r="F3832" s="6">
        <v>0.72916666666666663</v>
      </c>
      <c r="G3832" s="6">
        <v>0.75</v>
      </c>
      <c r="H3832" s="42">
        <f t="shared" si="82"/>
        <v>0.50000000000000089</v>
      </c>
      <c r="I3832" t="s">
        <v>66</v>
      </c>
      <c r="J3832" t="s">
        <v>38</v>
      </c>
      <c r="K3832" t="s">
        <v>39</v>
      </c>
      <c r="L3832" t="s">
        <v>47</v>
      </c>
      <c r="M3832" t="s">
        <v>3438</v>
      </c>
    </row>
    <row r="3833" spans="1:13" x14ac:dyDescent="0.35">
      <c r="A3833" s="5">
        <v>45835</v>
      </c>
      <c r="B3833">
        <v>6</v>
      </c>
      <c r="C3833">
        <v>2025</v>
      </c>
      <c r="D3833">
        <v>4</v>
      </c>
      <c r="E3833">
        <v>2</v>
      </c>
      <c r="F3833" s="6">
        <v>0.79166666666666663</v>
      </c>
      <c r="G3833" s="6">
        <v>0.80208333333333337</v>
      </c>
      <c r="H3833" s="42">
        <f t="shared" si="82"/>
        <v>0.25000000000000178</v>
      </c>
      <c r="I3833" t="s">
        <v>66</v>
      </c>
      <c r="J3833" t="s">
        <v>25</v>
      </c>
      <c r="K3833" t="s">
        <v>26</v>
      </c>
      <c r="L3833" t="s">
        <v>76</v>
      </c>
      <c r="M3833" t="s">
        <v>5064</v>
      </c>
    </row>
    <row r="3834" spans="1:13" x14ac:dyDescent="0.35">
      <c r="A3834" s="5">
        <v>45835</v>
      </c>
      <c r="B3834">
        <v>6</v>
      </c>
      <c r="C3834">
        <v>2025</v>
      </c>
      <c r="D3834">
        <v>4</v>
      </c>
      <c r="E3834">
        <v>2</v>
      </c>
      <c r="F3834" s="6">
        <v>0.79166666666666663</v>
      </c>
      <c r="G3834" s="6">
        <v>0.80208333333333337</v>
      </c>
      <c r="H3834" s="42">
        <f t="shared" si="82"/>
        <v>0.25000000000000178</v>
      </c>
      <c r="I3834" t="s">
        <v>93</v>
      </c>
      <c r="J3834" t="s">
        <v>25</v>
      </c>
      <c r="K3834" t="s">
        <v>26</v>
      </c>
      <c r="L3834" t="s">
        <v>76</v>
      </c>
      <c r="M3834" t="s">
        <v>3526</v>
      </c>
    </row>
    <row r="3835" spans="1:13" x14ac:dyDescent="0.35">
      <c r="A3835" s="5">
        <v>45835</v>
      </c>
      <c r="B3835">
        <v>6</v>
      </c>
      <c r="C3835">
        <v>2025</v>
      </c>
      <c r="D3835">
        <v>4</v>
      </c>
      <c r="E3835">
        <v>2</v>
      </c>
      <c r="F3835" s="6">
        <v>0.83333333333333337</v>
      </c>
      <c r="G3835" s="6">
        <v>0.84027777777777779</v>
      </c>
      <c r="H3835" s="42">
        <f t="shared" si="82"/>
        <v>0.16666666666666607</v>
      </c>
      <c r="I3835" t="s">
        <v>42</v>
      </c>
      <c r="J3835" t="s">
        <v>25</v>
      </c>
      <c r="K3835" t="s">
        <v>26</v>
      </c>
      <c r="L3835" t="s">
        <v>53</v>
      </c>
      <c r="M3835" t="s">
        <v>3439</v>
      </c>
    </row>
    <row r="3836" spans="1:13" x14ac:dyDescent="0.35">
      <c r="A3836" s="5">
        <v>45835</v>
      </c>
      <c r="B3836">
        <v>6</v>
      </c>
      <c r="C3836">
        <v>2025</v>
      </c>
      <c r="D3836">
        <v>4</v>
      </c>
      <c r="E3836">
        <v>2</v>
      </c>
      <c r="F3836" s="6">
        <v>0.88888888888888884</v>
      </c>
      <c r="G3836" s="6">
        <v>0.89236111111111116</v>
      </c>
      <c r="H3836" s="42">
        <f t="shared" si="82"/>
        <v>8.3333333333335702E-2</v>
      </c>
      <c r="I3836" t="s">
        <v>42</v>
      </c>
      <c r="J3836" t="s">
        <v>25</v>
      </c>
      <c r="K3836" t="s">
        <v>26</v>
      </c>
      <c r="L3836" t="s">
        <v>53</v>
      </c>
      <c r="M3836" t="s">
        <v>3440</v>
      </c>
    </row>
    <row r="3837" spans="1:13" x14ac:dyDescent="0.35">
      <c r="A3837" s="5">
        <v>45835</v>
      </c>
      <c r="B3837">
        <v>6</v>
      </c>
      <c r="C3837">
        <v>2025</v>
      </c>
      <c r="D3837">
        <v>4</v>
      </c>
      <c r="E3837">
        <v>3</v>
      </c>
      <c r="F3837" s="6">
        <v>0.91666666666666663</v>
      </c>
      <c r="G3837" s="6">
        <v>0.9375</v>
      </c>
      <c r="H3837" s="42">
        <f t="shared" si="82"/>
        <v>0.50000000000000089</v>
      </c>
      <c r="I3837" t="s">
        <v>60</v>
      </c>
      <c r="J3837" t="s">
        <v>38</v>
      </c>
      <c r="K3837" t="s">
        <v>39</v>
      </c>
      <c r="L3837" t="s">
        <v>104</v>
      </c>
      <c r="M3837" t="s">
        <v>5065</v>
      </c>
    </row>
    <row r="3838" spans="1:13" x14ac:dyDescent="0.35">
      <c r="A3838" s="5">
        <v>45835</v>
      </c>
      <c r="B3838">
        <v>6</v>
      </c>
      <c r="C3838">
        <v>2025</v>
      </c>
      <c r="D3838">
        <v>4</v>
      </c>
      <c r="E3838">
        <v>3</v>
      </c>
      <c r="F3838" s="6">
        <v>0.97916666666666663</v>
      </c>
      <c r="G3838" s="6">
        <v>0.98958333333333337</v>
      </c>
      <c r="H3838" s="42">
        <f t="shared" si="82"/>
        <v>0.25000000000000178</v>
      </c>
      <c r="I3838" t="s">
        <v>56</v>
      </c>
      <c r="J3838" t="s">
        <v>38</v>
      </c>
      <c r="K3838" t="s">
        <v>103</v>
      </c>
      <c r="L3838" t="s">
        <v>3527</v>
      </c>
      <c r="M3838" t="s">
        <v>5066</v>
      </c>
    </row>
    <row r="3839" spans="1:13" x14ac:dyDescent="0.35">
      <c r="A3839" s="5">
        <v>45835</v>
      </c>
      <c r="B3839">
        <v>6</v>
      </c>
      <c r="C3839">
        <v>2025</v>
      </c>
      <c r="D3839">
        <v>4</v>
      </c>
      <c r="E3839">
        <v>3</v>
      </c>
      <c r="F3839" s="6">
        <v>0.99305555555555558</v>
      </c>
      <c r="G3839" s="6">
        <v>0.99652777777777779</v>
      </c>
      <c r="H3839" s="42">
        <f t="shared" si="82"/>
        <v>8.3333333333333037E-2</v>
      </c>
      <c r="I3839" t="s">
        <v>24</v>
      </c>
      <c r="J3839" t="s">
        <v>25</v>
      </c>
      <c r="K3839" t="s">
        <v>26</v>
      </c>
      <c r="L3839" t="s">
        <v>1984</v>
      </c>
      <c r="M3839" t="s">
        <v>3441</v>
      </c>
    </row>
    <row r="3840" spans="1:13" x14ac:dyDescent="0.35">
      <c r="A3840" s="5">
        <v>45835</v>
      </c>
      <c r="B3840">
        <v>6</v>
      </c>
      <c r="C3840">
        <v>2025</v>
      </c>
      <c r="D3840">
        <v>4</v>
      </c>
      <c r="E3840">
        <v>3</v>
      </c>
      <c r="F3840" s="6">
        <v>4.1666666666666664E-2</v>
      </c>
      <c r="G3840" s="6">
        <v>4.8611111111111112E-2</v>
      </c>
      <c r="H3840" s="42">
        <f t="shared" si="82"/>
        <v>0.16666666666666674</v>
      </c>
      <c r="I3840" t="s">
        <v>42</v>
      </c>
      <c r="J3840" t="s">
        <v>25</v>
      </c>
      <c r="K3840" t="s">
        <v>26</v>
      </c>
      <c r="L3840" t="s">
        <v>53</v>
      </c>
      <c r="M3840" t="s">
        <v>3442</v>
      </c>
    </row>
    <row r="3841" spans="1:13" x14ac:dyDescent="0.35">
      <c r="A3841" s="5">
        <v>45835</v>
      </c>
      <c r="B3841">
        <v>6</v>
      </c>
      <c r="C3841">
        <v>2025</v>
      </c>
      <c r="D3841">
        <v>4</v>
      </c>
      <c r="E3841">
        <v>3</v>
      </c>
      <c r="F3841" s="6">
        <v>8.3333333333333329E-2</v>
      </c>
      <c r="G3841" s="6">
        <v>9.7222222222222224E-2</v>
      </c>
      <c r="H3841" s="42">
        <f t="shared" si="82"/>
        <v>0.33333333333333348</v>
      </c>
      <c r="I3841" t="s">
        <v>56</v>
      </c>
      <c r="J3841" t="s">
        <v>30</v>
      </c>
      <c r="K3841" t="s">
        <v>52</v>
      </c>
      <c r="L3841" t="s">
        <v>57</v>
      </c>
      <c r="M3841" t="s">
        <v>3443</v>
      </c>
    </row>
    <row r="3842" spans="1:13" x14ac:dyDescent="0.35">
      <c r="A3842" s="5">
        <v>45835</v>
      </c>
      <c r="B3842">
        <v>6</v>
      </c>
      <c r="C3842">
        <v>2025</v>
      </c>
      <c r="D3842">
        <v>4</v>
      </c>
      <c r="E3842">
        <v>3</v>
      </c>
      <c r="F3842" s="6">
        <v>0.25694444444444442</v>
      </c>
      <c r="G3842" s="6">
        <v>0.26041666666666669</v>
      </c>
      <c r="H3842" s="42">
        <f t="shared" si="82"/>
        <v>8.333333333333437E-2</v>
      </c>
      <c r="I3842" t="s">
        <v>42</v>
      </c>
      <c r="J3842" t="s">
        <v>25</v>
      </c>
      <c r="K3842" t="s">
        <v>26</v>
      </c>
      <c r="L3842" t="s">
        <v>53</v>
      </c>
      <c r="M3842" t="s">
        <v>3444</v>
      </c>
    </row>
    <row r="3843" spans="1:13" x14ac:dyDescent="0.35">
      <c r="A3843" s="5">
        <v>45835</v>
      </c>
      <c r="B3843">
        <v>6</v>
      </c>
      <c r="C3843">
        <v>2025</v>
      </c>
      <c r="D3843">
        <v>4</v>
      </c>
      <c r="E3843">
        <v>3</v>
      </c>
      <c r="F3843" s="6">
        <v>0.27777777777777779</v>
      </c>
      <c r="G3843" s="6">
        <v>0.29166666666666669</v>
      </c>
      <c r="H3843" s="42">
        <f t="shared" si="82"/>
        <v>0.33333333333333348</v>
      </c>
      <c r="I3843" t="s">
        <v>56</v>
      </c>
      <c r="J3843" t="s">
        <v>30</v>
      </c>
      <c r="K3843" t="s">
        <v>52</v>
      </c>
      <c r="L3843" t="s">
        <v>57</v>
      </c>
      <c r="M3843" t="s">
        <v>559</v>
      </c>
    </row>
    <row r="3844" spans="1:13" x14ac:dyDescent="0.35">
      <c r="A3844" s="5">
        <v>45836</v>
      </c>
      <c r="B3844">
        <v>6</v>
      </c>
      <c r="C3844">
        <v>2025</v>
      </c>
      <c r="D3844">
        <v>4</v>
      </c>
      <c r="E3844">
        <v>1</v>
      </c>
      <c r="F3844" s="6">
        <v>0.29166666666666669</v>
      </c>
      <c r="G3844" s="6">
        <v>0.2951388888888889</v>
      </c>
      <c r="H3844" s="42">
        <f t="shared" si="82"/>
        <v>8.3333333333333037E-2</v>
      </c>
      <c r="I3844" t="s">
        <v>56</v>
      </c>
      <c r="J3844" t="s">
        <v>30</v>
      </c>
      <c r="K3844" t="s">
        <v>52</v>
      </c>
      <c r="L3844" t="s">
        <v>57</v>
      </c>
      <c r="M3844" t="s">
        <v>5067</v>
      </c>
    </row>
    <row r="3845" spans="1:13" x14ac:dyDescent="0.35">
      <c r="A3845" s="5">
        <v>45836</v>
      </c>
      <c r="B3845">
        <v>6</v>
      </c>
      <c r="C3845">
        <v>2025</v>
      </c>
      <c r="D3845">
        <v>4</v>
      </c>
      <c r="E3845">
        <v>1</v>
      </c>
      <c r="F3845" s="6">
        <v>0.31597222222222221</v>
      </c>
      <c r="G3845" s="6">
        <v>0.31944444444444442</v>
      </c>
      <c r="H3845" s="42">
        <f t="shared" si="82"/>
        <v>8.3333333333333037E-2</v>
      </c>
      <c r="I3845" t="s">
        <v>56</v>
      </c>
      <c r="J3845" t="s">
        <v>30</v>
      </c>
      <c r="K3845" t="s">
        <v>52</v>
      </c>
      <c r="L3845" t="s">
        <v>57</v>
      </c>
      <c r="M3845" t="s">
        <v>3445</v>
      </c>
    </row>
    <row r="3846" spans="1:13" x14ac:dyDescent="0.35">
      <c r="A3846" s="5">
        <v>45836</v>
      </c>
      <c r="B3846">
        <v>6</v>
      </c>
      <c r="C3846">
        <v>2025</v>
      </c>
      <c r="D3846">
        <v>4</v>
      </c>
      <c r="E3846">
        <v>1</v>
      </c>
      <c r="F3846" s="6">
        <v>0.34722222222222221</v>
      </c>
      <c r="G3846" s="6">
        <v>0.35416666666666669</v>
      </c>
      <c r="H3846" s="42">
        <f t="shared" si="82"/>
        <v>0.16666666666666741</v>
      </c>
      <c r="I3846" t="s">
        <v>42</v>
      </c>
      <c r="J3846" t="s">
        <v>25</v>
      </c>
      <c r="K3846" t="s">
        <v>26</v>
      </c>
      <c r="L3846" t="s">
        <v>1196</v>
      </c>
      <c r="M3846" t="s">
        <v>3446</v>
      </c>
    </row>
    <row r="3847" spans="1:13" x14ac:dyDescent="0.35">
      <c r="A3847" s="5">
        <v>45836</v>
      </c>
      <c r="B3847">
        <v>6</v>
      </c>
      <c r="C3847">
        <v>2025</v>
      </c>
      <c r="D3847">
        <v>4</v>
      </c>
      <c r="E3847">
        <v>1</v>
      </c>
      <c r="F3847" s="6">
        <v>0.38194444444444442</v>
      </c>
      <c r="G3847" s="6">
        <v>0.39583333333333331</v>
      </c>
      <c r="H3847" s="42">
        <f t="shared" si="82"/>
        <v>0.33333333333333348</v>
      </c>
      <c r="I3847" t="s">
        <v>165</v>
      </c>
      <c r="J3847" t="s">
        <v>38</v>
      </c>
      <c r="K3847" t="s">
        <v>39</v>
      </c>
      <c r="L3847" t="s">
        <v>139</v>
      </c>
      <c r="M3847" t="s">
        <v>5068</v>
      </c>
    </row>
    <row r="3848" spans="1:13" x14ac:dyDescent="0.35">
      <c r="A3848" s="5">
        <v>45836</v>
      </c>
      <c r="B3848">
        <v>6</v>
      </c>
      <c r="C3848">
        <v>2025</v>
      </c>
      <c r="D3848">
        <v>4</v>
      </c>
      <c r="E3848">
        <v>1</v>
      </c>
      <c r="F3848" s="6">
        <v>0.39930555555555558</v>
      </c>
      <c r="G3848" s="6">
        <v>0.40625</v>
      </c>
      <c r="H3848" s="42">
        <f t="shared" si="82"/>
        <v>0.16666666666666607</v>
      </c>
      <c r="I3848" t="s">
        <v>42</v>
      </c>
      <c r="J3848" t="s">
        <v>25</v>
      </c>
      <c r="K3848" t="s">
        <v>26</v>
      </c>
      <c r="L3848" t="s">
        <v>53</v>
      </c>
      <c r="M3848" t="s">
        <v>3447</v>
      </c>
    </row>
    <row r="3849" spans="1:13" x14ac:dyDescent="0.35">
      <c r="A3849" s="5">
        <v>45836</v>
      </c>
      <c r="B3849">
        <v>6</v>
      </c>
      <c r="C3849">
        <v>2025</v>
      </c>
      <c r="D3849">
        <v>4</v>
      </c>
      <c r="E3849">
        <v>1</v>
      </c>
      <c r="F3849" s="6">
        <v>0.4201388888888889</v>
      </c>
      <c r="G3849" s="6">
        <v>0.42708333333333331</v>
      </c>
      <c r="H3849" s="42">
        <f t="shared" si="82"/>
        <v>0.16666666666666607</v>
      </c>
      <c r="I3849" t="s">
        <v>42</v>
      </c>
      <c r="J3849" t="s">
        <v>25</v>
      </c>
      <c r="K3849" t="s">
        <v>26</v>
      </c>
      <c r="L3849" t="s">
        <v>53</v>
      </c>
      <c r="M3849" t="s">
        <v>3448</v>
      </c>
    </row>
    <row r="3850" spans="1:13" x14ac:dyDescent="0.35">
      <c r="A3850" s="5">
        <v>45836</v>
      </c>
      <c r="B3850">
        <v>6</v>
      </c>
      <c r="C3850">
        <v>2025</v>
      </c>
      <c r="D3850">
        <v>4</v>
      </c>
      <c r="E3850">
        <v>1</v>
      </c>
      <c r="F3850" s="6">
        <v>0.44444444444444442</v>
      </c>
      <c r="G3850" s="6">
        <v>0.4513888888888889</v>
      </c>
      <c r="H3850" s="42">
        <f t="shared" si="82"/>
        <v>0.16666666666666741</v>
      </c>
      <c r="I3850" t="s">
        <v>42</v>
      </c>
      <c r="J3850" t="s">
        <v>25</v>
      </c>
      <c r="K3850" t="s">
        <v>26</v>
      </c>
      <c r="L3850" t="s">
        <v>1196</v>
      </c>
      <c r="M3850" t="s">
        <v>3449</v>
      </c>
    </row>
    <row r="3851" spans="1:13" x14ac:dyDescent="0.35">
      <c r="A3851" s="5">
        <v>45836</v>
      </c>
      <c r="B3851">
        <v>6</v>
      </c>
      <c r="C3851">
        <v>2025</v>
      </c>
      <c r="D3851">
        <v>4</v>
      </c>
      <c r="E3851">
        <v>1</v>
      </c>
      <c r="F3851" s="6">
        <v>0.45833333333333331</v>
      </c>
      <c r="G3851" s="6">
        <v>0.47916666666666669</v>
      </c>
      <c r="H3851" s="42">
        <f t="shared" si="82"/>
        <v>0.50000000000000089</v>
      </c>
      <c r="I3851" t="s">
        <v>75</v>
      </c>
      <c r="J3851" t="s">
        <v>25</v>
      </c>
      <c r="K3851" t="s">
        <v>26</v>
      </c>
      <c r="L3851" t="s">
        <v>2358</v>
      </c>
      <c r="M3851" t="s">
        <v>5069</v>
      </c>
    </row>
    <row r="3852" spans="1:13" x14ac:dyDescent="0.35">
      <c r="A3852" s="5">
        <v>45836</v>
      </c>
      <c r="B3852">
        <v>6</v>
      </c>
      <c r="C3852">
        <v>2025</v>
      </c>
      <c r="D3852">
        <v>4</v>
      </c>
      <c r="E3852">
        <v>1</v>
      </c>
      <c r="F3852" s="6">
        <v>0.49305555555555558</v>
      </c>
      <c r="G3852" s="6">
        <v>0.49652777777777779</v>
      </c>
      <c r="H3852" s="42">
        <f t="shared" ref="H3852:H3891" si="83">(G3852-F3852)*24</f>
        <v>8.3333333333333037E-2</v>
      </c>
      <c r="I3852" t="s">
        <v>56</v>
      </c>
      <c r="J3852" t="s">
        <v>30</v>
      </c>
      <c r="K3852" t="s">
        <v>52</v>
      </c>
      <c r="L3852" t="s">
        <v>57</v>
      </c>
      <c r="M3852" t="s">
        <v>3450</v>
      </c>
    </row>
    <row r="3853" spans="1:13" x14ac:dyDescent="0.35">
      <c r="A3853" s="5">
        <v>45836</v>
      </c>
      <c r="B3853">
        <v>6</v>
      </c>
      <c r="C3853">
        <v>2025</v>
      </c>
      <c r="D3853">
        <v>4</v>
      </c>
      <c r="E3853">
        <v>1</v>
      </c>
      <c r="F3853" s="6">
        <v>0.54166666666666663</v>
      </c>
      <c r="G3853" s="6">
        <v>0.55208333333333337</v>
      </c>
      <c r="H3853" s="42">
        <f t="shared" si="83"/>
        <v>0.25000000000000178</v>
      </c>
      <c r="I3853" t="s">
        <v>60</v>
      </c>
      <c r="J3853" t="s">
        <v>38</v>
      </c>
      <c r="K3853" t="s">
        <v>39</v>
      </c>
      <c r="L3853" t="s">
        <v>47</v>
      </c>
      <c r="M3853" t="s">
        <v>5070</v>
      </c>
    </row>
    <row r="3854" spans="1:13" x14ac:dyDescent="0.35">
      <c r="A3854" s="5">
        <v>45836</v>
      </c>
      <c r="B3854">
        <v>6</v>
      </c>
      <c r="C3854">
        <v>2025</v>
      </c>
      <c r="D3854">
        <v>4</v>
      </c>
      <c r="E3854">
        <v>1</v>
      </c>
      <c r="F3854" s="6">
        <v>0.55208333333333337</v>
      </c>
      <c r="G3854" s="6">
        <v>0.57291666666666663</v>
      </c>
      <c r="H3854" s="42">
        <f t="shared" si="83"/>
        <v>0.49999999999999822</v>
      </c>
      <c r="I3854" t="s">
        <v>56</v>
      </c>
      <c r="J3854" t="s">
        <v>25</v>
      </c>
      <c r="K3854" t="s">
        <v>26</v>
      </c>
      <c r="L3854" t="s">
        <v>36</v>
      </c>
      <c r="M3854" t="s">
        <v>5071</v>
      </c>
    </row>
    <row r="3855" spans="1:13" x14ac:dyDescent="0.35">
      <c r="A3855" s="5">
        <v>45836</v>
      </c>
      <c r="B3855">
        <v>6</v>
      </c>
      <c r="C3855">
        <v>2025</v>
      </c>
      <c r="D3855">
        <v>4</v>
      </c>
      <c r="E3855">
        <v>1</v>
      </c>
      <c r="F3855" s="6">
        <v>0.57291666666666663</v>
      </c>
      <c r="G3855" s="6">
        <v>0.58333333333333337</v>
      </c>
      <c r="H3855" s="42">
        <f t="shared" si="83"/>
        <v>0.25000000000000178</v>
      </c>
      <c r="I3855" t="s">
        <v>56</v>
      </c>
      <c r="J3855" t="s">
        <v>38</v>
      </c>
      <c r="K3855" t="s">
        <v>103</v>
      </c>
      <c r="L3855" t="s">
        <v>1335</v>
      </c>
      <c r="M3855" t="s">
        <v>3451</v>
      </c>
    </row>
    <row r="3856" spans="1:13" x14ac:dyDescent="0.35">
      <c r="A3856" s="5">
        <v>45836</v>
      </c>
      <c r="B3856">
        <v>6</v>
      </c>
      <c r="C3856">
        <v>2025</v>
      </c>
      <c r="D3856">
        <v>4</v>
      </c>
      <c r="E3856">
        <v>1</v>
      </c>
      <c r="F3856" s="6">
        <v>0.59375</v>
      </c>
      <c r="G3856" s="6">
        <v>0.59722222222222221</v>
      </c>
      <c r="H3856" s="42">
        <f t="shared" si="83"/>
        <v>8.3333333333333037E-2</v>
      </c>
      <c r="I3856" t="s">
        <v>56</v>
      </c>
      <c r="J3856" t="s">
        <v>30</v>
      </c>
      <c r="K3856" t="s">
        <v>52</v>
      </c>
      <c r="L3856" t="s">
        <v>57</v>
      </c>
      <c r="M3856" t="s">
        <v>3452</v>
      </c>
    </row>
    <row r="3857" spans="1:13" x14ac:dyDescent="0.35">
      <c r="A3857" s="5">
        <v>45836</v>
      </c>
      <c r="B3857">
        <v>6</v>
      </c>
      <c r="C3857">
        <v>2025</v>
      </c>
      <c r="D3857">
        <v>4</v>
      </c>
      <c r="E3857">
        <v>1</v>
      </c>
      <c r="F3857" s="6">
        <v>0.60416666666666663</v>
      </c>
      <c r="G3857" s="6">
        <v>0.61458333333333337</v>
      </c>
      <c r="H3857" s="42">
        <f t="shared" si="83"/>
        <v>0.25000000000000178</v>
      </c>
      <c r="I3857" t="s">
        <v>110</v>
      </c>
      <c r="J3857" t="s">
        <v>38</v>
      </c>
      <c r="K3857" t="s">
        <v>39</v>
      </c>
      <c r="L3857" t="s">
        <v>3307</v>
      </c>
      <c r="M3857" t="s">
        <v>3453</v>
      </c>
    </row>
    <row r="3858" spans="1:13" x14ac:dyDescent="0.35">
      <c r="A3858" s="5">
        <v>45836</v>
      </c>
      <c r="B3858">
        <v>6</v>
      </c>
      <c r="C3858">
        <v>2025</v>
      </c>
      <c r="D3858">
        <v>4</v>
      </c>
      <c r="E3858">
        <v>2</v>
      </c>
      <c r="F3858" s="6">
        <v>0.62847222222222221</v>
      </c>
      <c r="G3858" s="6">
        <v>0.64930555555555558</v>
      </c>
      <c r="H3858" s="42">
        <f t="shared" si="83"/>
        <v>0.50000000000000089</v>
      </c>
      <c r="I3858" t="s">
        <v>60</v>
      </c>
      <c r="J3858" t="s">
        <v>25</v>
      </c>
      <c r="K3858" t="s">
        <v>26</v>
      </c>
      <c r="L3858" t="s">
        <v>506</v>
      </c>
      <c r="M3858" t="s">
        <v>3454</v>
      </c>
    </row>
    <row r="3859" spans="1:13" x14ac:dyDescent="0.35">
      <c r="A3859" s="5">
        <v>45836</v>
      </c>
      <c r="B3859">
        <v>6</v>
      </c>
      <c r="C3859">
        <v>2025</v>
      </c>
      <c r="D3859">
        <v>4</v>
      </c>
      <c r="E3859">
        <v>2</v>
      </c>
      <c r="F3859" s="6">
        <v>0.65277777777777779</v>
      </c>
      <c r="G3859" s="6">
        <v>0.66666666666666663</v>
      </c>
      <c r="H3859" s="42">
        <f t="shared" si="83"/>
        <v>0.33333333333333215</v>
      </c>
      <c r="I3859" t="s">
        <v>56</v>
      </c>
      <c r="J3859" t="s">
        <v>30</v>
      </c>
      <c r="K3859" t="s">
        <v>52</v>
      </c>
      <c r="L3859" t="s">
        <v>57</v>
      </c>
      <c r="M3859" t="s">
        <v>3455</v>
      </c>
    </row>
    <row r="3860" spans="1:13" x14ac:dyDescent="0.35">
      <c r="A3860" s="5">
        <v>45836</v>
      </c>
      <c r="B3860">
        <v>6</v>
      </c>
      <c r="C3860">
        <v>2025</v>
      </c>
      <c r="D3860">
        <v>4</v>
      </c>
      <c r="E3860">
        <v>2</v>
      </c>
      <c r="F3860" s="6">
        <v>0.67013888888888884</v>
      </c>
      <c r="G3860" s="6">
        <v>0.70486111111111116</v>
      </c>
      <c r="H3860" s="42">
        <f t="shared" si="83"/>
        <v>0.8333333333333357</v>
      </c>
      <c r="I3860" t="s">
        <v>153</v>
      </c>
      <c r="J3860" t="s">
        <v>38</v>
      </c>
      <c r="K3860" t="s">
        <v>39</v>
      </c>
      <c r="L3860" t="s">
        <v>216</v>
      </c>
      <c r="M3860" t="s">
        <v>3456</v>
      </c>
    </row>
    <row r="3861" spans="1:13" x14ac:dyDescent="0.35">
      <c r="A3861" s="5">
        <v>45836</v>
      </c>
      <c r="B3861">
        <v>6</v>
      </c>
      <c r="C3861">
        <v>2025</v>
      </c>
      <c r="D3861">
        <v>4</v>
      </c>
      <c r="E3861">
        <v>2</v>
      </c>
      <c r="F3861" s="6">
        <v>0.74652777777777779</v>
      </c>
      <c r="G3861" s="6">
        <v>0.75</v>
      </c>
      <c r="H3861" s="42">
        <f t="shared" si="83"/>
        <v>8.3333333333333037E-2</v>
      </c>
      <c r="I3861" t="s">
        <v>56</v>
      </c>
      <c r="J3861" t="s">
        <v>30</v>
      </c>
      <c r="K3861" t="s">
        <v>52</v>
      </c>
      <c r="L3861" t="s">
        <v>57</v>
      </c>
      <c r="M3861" t="s">
        <v>382</v>
      </c>
    </row>
    <row r="3862" spans="1:13" x14ac:dyDescent="0.35">
      <c r="A3862" s="5">
        <v>45836</v>
      </c>
      <c r="B3862">
        <v>6</v>
      </c>
      <c r="C3862">
        <v>2025</v>
      </c>
      <c r="D3862">
        <v>4</v>
      </c>
      <c r="E3862">
        <v>2</v>
      </c>
      <c r="F3862" s="6">
        <v>0.79166666666666663</v>
      </c>
      <c r="G3862" s="6">
        <v>0.81944444444444442</v>
      </c>
      <c r="H3862" s="42">
        <f t="shared" si="83"/>
        <v>0.66666666666666696</v>
      </c>
      <c r="I3862" t="s">
        <v>93</v>
      </c>
      <c r="J3862" t="s">
        <v>38</v>
      </c>
      <c r="K3862" t="s">
        <v>39</v>
      </c>
      <c r="L3862" t="s">
        <v>139</v>
      </c>
      <c r="M3862" t="s">
        <v>5072</v>
      </c>
    </row>
    <row r="3863" spans="1:13" x14ac:dyDescent="0.35">
      <c r="A3863" s="5">
        <v>45836</v>
      </c>
      <c r="B3863">
        <v>6</v>
      </c>
      <c r="C3863">
        <v>2025</v>
      </c>
      <c r="D3863">
        <v>4</v>
      </c>
      <c r="E3863">
        <v>2</v>
      </c>
      <c r="F3863" s="6">
        <v>0.82986111111111116</v>
      </c>
      <c r="G3863" s="6">
        <v>0.83333333333333337</v>
      </c>
      <c r="H3863" s="42">
        <f t="shared" si="83"/>
        <v>8.3333333333333037E-2</v>
      </c>
      <c r="I3863" t="s">
        <v>93</v>
      </c>
      <c r="J3863" t="s">
        <v>38</v>
      </c>
      <c r="K3863" t="s">
        <v>39</v>
      </c>
      <c r="L3863" t="s">
        <v>47</v>
      </c>
      <c r="M3863" t="s">
        <v>3457</v>
      </c>
    </row>
    <row r="3864" spans="1:13" x14ac:dyDescent="0.35">
      <c r="A3864" s="5">
        <v>45836</v>
      </c>
      <c r="B3864">
        <v>6</v>
      </c>
      <c r="C3864">
        <v>2025</v>
      </c>
      <c r="D3864">
        <v>4</v>
      </c>
      <c r="E3864">
        <v>2</v>
      </c>
      <c r="F3864" s="6">
        <v>0.85069444444444442</v>
      </c>
      <c r="G3864" s="6">
        <v>0.88194444444444442</v>
      </c>
      <c r="H3864" s="42">
        <f t="shared" si="83"/>
        <v>0.75</v>
      </c>
      <c r="I3864" t="s">
        <v>24</v>
      </c>
      <c r="J3864" t="s">
        <v>38</v>
      </c>
      <c r="K3864" t="s">
        <v>39</v>
      </c>
      <c r="L3864" t="s">
        <v>47</v>
      </c>
      <c r="M3864" t="s">
        <v>3458</v>
      </c>
    </row>
    <row r="3865" spans="1:13" x14ac:dyDescent="0.35">
      <c r="A3865" s="5">
        <v>45836</v>
      </c>
      <c r="B3865">
        <v>6</v>
      </c>
      <c r="C3865">
        <v>2025</v>
      </c>
      <c r="D3865">
        <v>4</v>
      </c>
      <c r="E3865">
        <v>3</v>
      </c>
      <c r="F3865" s="6">
        <v>0.94791666666666663</v>
      </c>
      <c r="G3865" s="6">
        <v>0.95138888888888884</v>
      </c>
      <c r="H3865" s="42">
        <f t="shared" si="83"/>
        <v>8.3333333333333037E-2</v>
      </c>
      <c r="I3865" t="s">
        <v>42</v>
      </c>
      <c r="J3865" t="s">
        <v>25</v>
      </c>
      <c r="K3865" t="s">
        <v>26</v>
      </c>
      <c r="L3865" t="s">
        <v>53</v>
      </c>
      <c r="M3865" t="s">
        <v>3459</v>
      </c>
    </row>
    <row r="3866" spans="1:13" x14ac:dyDescent="0.35">
      <c r="A3866" s="5">
        <v>45836</v>
      </c>
      <c r="B3866">
        <v>6</v>
      </c>
      <c r="C3866">
        <v>2025</v>
      </c>
      <c r="D3866">
        <v>4</v>
      </c>
      <c r="E3866">
        <v>3</v>
      </c>
      <c r="F3866" s="6">
        <v>0</v>
      </c>
      <c r="G3866" s="6">
        <v>6.9444444444444441E-3</v>
      </c>
      <c r="H3866" s="42">
        <f t="shared" si="83"/>
        <v>0.16666666666666666</v>
      </c>
      <c r="I3866" t="s">
        <v>56</v>
      </c>
      <c r="J3866" t="s">
        <v>30</v>
      </c>
      <c r="K3866" t="s">
        <v>52</v>
      </c>
      <c r="L3866" t="s">
        <v>57</v>
      </c>
      <c r="M3866" t="s">
        <v>3460</v>
      </c>
    </row>
    <row r="3867" spans="1:13" x14ac:dyDescent="0.35">
      <c r="A3867" s="5">
        <v>45836</v>
      </c>
      <c r="B3867">
        <v>6</v>
      </c>
      <c r="C3867">
        <v>2025</v>
      </c>
      <c r="D3867">
        <v>4</v>
      </c>
      <c r="E3867">
        <v>3</v>
      </c>
      <c r="F3867" s="6">
        <v>4.1666666666666664E-2</v>
      </c>
      <c r="G3867" s="6">
        <v>4.5138888888888888E-2</v>
      </c>
      <c r="H3867" s="42">
        <f t="shared" si="83"/>
        <v>8.333333333333337E-2</v>
      </c>
      <c r="I3867" t="s">
        <v>56</v>
      </c>
      <c r="J3867" t="s">
        <v>30</v>
      </c>
      <c r="K3867" t="s">
        <v>52</v>
      </c>
      <c r="L3867" t="s">
        <v>57</v>
      </c>
      <c r="M3867" t="s">
        <v>3461</v>
      </c>
    </row>
    <row r="3868" spans="1:13" x14ac:dyDescent="0.35">
      <c r="A3868" s="5">
        <v>45836</v>
      </c>
      <c r="B3868">
        <v>6</v>
      </c>
      <c r="C3868">
        <v>2025</v>
      </c>
      <c r="D3868">
        <v>4</v>
      </c>
      <c r="E3868">
        <v>3</v>
      </c>
      <c r="F3868" s="6">
        <v>6.25E-2</v>
      </c>
      <c r="G3868" s="6">
        <v>6.9444444444444448E-2</v>
      </c>
      <c r="H3868" s="42">
        <f t="shared" si="83"/>
        <v>0.16666666666666674</v>
      </c>
      <c r="I3868" t="s">
        <v>3528</v>
      </c>
      <c r="J3868" t="s">
        <v>38</v>
      </c>
      <c r="K3868" t="s">
        <v>39</v>
      </c>
      <c r="L3868" t="s">
        <v>47</v>
      </c>
      <c r="M3868" t="s">
        <v>3462</v>
      </c>
    </row>
    <row r="3869" spans="1:13" x14ac:dyDescent="0.35">
      <c r="A3869" s="5">
        <v>45836</v>
      </c>
      <c r="B3869">
        <v>6</v>
      </c>
      <c r="C3869">
        <v>2025</v>
      </c>
      <c r="D3869">
        <v>4</v>
      </c>
      <c r="E3869">
        <v>3</v>
      </c>
      <c r="F3869" s="6">
        <v>7.6388888888888895E-2</v>
      </c>
      <c r="G3869" s="6">
        <v>8.3333333333333329E-2</v>
      </c>
      <c r="H3869" s="42">
        <f t="shared" si="83"/>
        <v>0.16666666666666641</v>
      </c>
      <c r="I3869" t="s">
        <v>56</v>
      </c>
      <c r="J3869" t="s">
        <v>30</v>
      </c>
      <c r="K3869" t="s">
        <v>52</v>
      </c>
      <c r="L3869" t="s">
        <v>57</v>
      </c>
      <c r="M3869" t="s">
        <v>3463</v>
      </c>
    </row>
    <row r="3870" spans="1:13" x14ac:dyDescent="0.35">
      <c r="A3870" s="5">
        <v>45836</v>
      </c>
      <c r="B3870">
        <v>6</v>
      </c>
      <c r="C3870">
        <v>2025</v>
      </c>
      <c r="D3870">
        <v>4</v>
      </c>
      <c r="E3870">
        <v>3</v>
      </c>
      <c r="F3870" s="6">
        <v>8.3333333333333329E-2</v>
      </c>
      <c r="G3870" s="6">
        <v>0.1111111111111111</v>
      </c>
      <c r="H3870" s="42">
        <f t="shared" si="83"/>
        <v>0.66666666666666663</v>
      </c>
      <c r="I3870" t="s">
        <v>56</v>
      </c>
      <c r="J3870" t="s">
        <v>30</v>
      </c>
      <c r="K3870" t="s">
        <v>52</v>
      </c>
      <c r="L3870" t="s">
        <v>57</v>
      </c>
      <c r="M3870" t="s">
        <v>3464</v>
      </c>
    </row>
    <row r="3871" spans="1:13" x14ac:dyDescent="0.35">
      <c r="A3871" s="5">
        <v>45836</v>
      </c>
      <c r="B3871">
        <v>6</v>
      </c>
      <c r="C3871">
        <v>2025</v>
      </c>
      <c r="D3871">
        <v>4</v>
      </c>
      <c r="E3871">
        <v>3</v>
      </c>
      <c r="F3871" s="6">
        <v>0.11805555555555555</v>
      </c>
      <c r="G3871" s="6">
        <v>0.125</v>
      </c>
      <c r="H3871" s="42">
        <f t="shared" si="83"/>
        <v>0.16666666666666674</v>
      </c>
      <c r="I3871" t="s">
        <v>3528</v>
      </c>
      <c r="J3871" t="s">
        <v>38</v>
      </c>
      <c r="K3871" t="s">
        <v>39</v>
      </c>
      <c r="L3871" t="s">
        <v>47</v>
      </c>
      <c r="M3871" t="s">
        <v>3465</v>
      </c>
    </row>
    <row r="3872" spans="1:13" x14ac:dyDescent="0.35">
      <c r="A3872" s="5">
        <v>45836</v>
      </c>
      <c r="B3872">
        <v>6</v>
      </c>
      <c r="C3872">
        <v>2025</v>
      </c>
      <c r="D3872">
        <v>4</v>
      </c>
      <c r="E3872">
        <v>3</v>
      </c>
      <c r="F3872" s="6">
        <v>0.27777777777777779</v>
      </c>
      <c r="G3872" s="6">
        <v>0.29166666666666669</v>
      </c>
      <c r="H3872" s="42">
        <f t="shared" si="83"/>
        <v>0.33333333333333348</v>
      </c>
      <c r="I3872" t="s">
        <v>56</v>
      </c>
      <c r="J3872" t="s">
        <v>30</v>
      </c>
      <c r="K3872" t="s">
        <v>52</v>
      </c>
      <c r="L3872" t="s">
        <v>57</v>
      </c>
      <c r="M3872" t="s">
        <v>1750</v>
      </c>
    </row>
    <row r="3873" spans="1:13" x14ac:dyDescent="0.35">
      <c r="A3873" s="5">
        <v>45837</v>
      </c>
      <c r="B3873">
        <v>6</v>
      </c>
      <c r="C3873">
        <v>2025</v>
      </c>
      <c r="D3873">
        <v>4</v>
      </c>
      <c r="E3873">
        <v>1</v>
      </c>
      <c r="F3873" s="6">
        <v>0.29166666666666669</v>
      </c>
      <c r="G3873" s="6">
        <v>0.2986111111111111</v>
      </c>
      <c r="H3873" s="42">
        <f t="shared" si="83"/>
        <v>0.16666666666666607</v>
      </c>
      <c r="I3873" t="s">
        <v>56</v>
      </c>
      <c r="J3873" t="s">
        <v>30</v>
      </c>
      <c r="K3873" t="s">
        <v>52</v>
      </c>
      <c r="L3873" t="s">
        <v>57</v>
      </c>
      <c r="M3873" t="s">
        <v>5073</v>
      </c>
    </row>
    <row r="3874" spans="1:13" x14ac:dyDescent="0.35">
      <c r="A3874" s="5">
        <v>45837</v>
      </c>
      <c r="B3874">
        <v>6</v>
      </c>
      <c r="C3874">
        <v>2025</v>
      </c>
      <c r="D3874">
        <v>4</v>
      </c>
      <c r="E3874">
        <v>1</v>
      </c>
      <c r="F3874" s="6">
        <v>0.30208333333333331</v>
      </c>
      <c r="G3874" s="6">
        <v>0.30902777777777779</v>
      </c>
      <c r="H3874" s="42">
        <f t="shared" si="83"/>
        <v>0.16666666666666741</v>
      </c>
      <c r="I3874" t="s">
        <v>93</v>
      </c>
      <c r="J3874" t="s">
        <v>38</v>
      </c>
      <c r="K3874" t="s">
        <v>39</v>
      </c>
      <c r="L3874" t="s">
        <v>47</v>
      </c>
      <c r="M3874" t="s">
        <v>3466</v>
      </c>
    </row>
    <row r="3875" spans="1:13" x14ac:dyDescent="0.35">
      <c r="A3875" s="5">
        <v>45837</v>
      </c>
      <c r="B3875">
        <v>6</v>
      </c>
      <c r="C3875">
        <v>2025</v>
      </c>
      <c r="D3875">
        <v>4</v>
      </c>
      <c r="E3875">
        <v>1</v>
      </c>
      <c r="F3875" s="6">
        <v>0.31944444444444442</v>
      </c>
      <c r="G3875" s="6">
        <v>0.32291666666666669</v>
      </c>
      <c r="H3875" s="42">
        <f t="shared" si="83"/>
        <v>8.333333333333437E-2</v>
      </c>
      <c r="I3875" t="s">
        <v>56</v>
      </c>
      <c r="J3875" t="s">
        <v>30</v>
      </c>
      <c r="K3875" t="s">
        <v>52</v>
      </c>
      <c r="L3875" t="s">
        <v>57</v>
      </c>
      <c r="M3875" t="s">
        <v>824</v>
      </c>
    </row>
    <row r="3876" spans="1:13" x14ac:dyDescent="0.35">
      <c r="A3876" s="5">
        <v>45837</v>
      </c>
      <c r="B3876">
        <v>6</v>
      </c>
      <c r="C3876">
        <v>2025</v>
      </c>
      <c r="D3876">
        <v>4</v>
      </c>
      <c r="E3876">
        <v>1</v>
      </c>
      <c r="F3876" s="6">
        <v>0.3576388888888889</v>
      </c>
      <c r="G3876" s="6">
        <v>0.37152777777777779</v>
      </c>
      <c r="H3876" s="42">
        <f t="shared" si="83"/>
        <v>0.33333333333333348</v>
      </c>
      <c r="I3876" t="s">
        <v>56</v>
      </c>
      <c r="J3876" t="s">
        <v>25</v>
      </c>
      <c r="K3876" t="s">
        <v>26</v>
      </c>
      <c r="L3876" t="s">
        <v>3529</v>
      </c>
      <c r="M3876" t="s">
        <v>5074</v>
      </c>
    </row>
    <row r="3877" spans="1:13" x14ac:dyDescent="0.35">
      <c r="A3877" s="5">
        <v>45837</v>
      </c>
      <c r="B3877">
        <v>6</v>
      </c>
      <c r="C3877">
        <v>2025</v>
      </c>
      <c r="D3877">
        <v>4</v>
      </c>
      <c r="E3877">
        <v>1</v>
      </c>
      <c r="F3877" s="6">
        <v>0.37152777777777779</v>
      </c>
      <c r="G3877" s="6">
        <v>0.375</v>
      </c>
      <c r="H3877" s="42">
        <f t="shared" si="83"/>
        <v>8.3333333333333037E-2</v>
      </c>
      <c r="I3877" t="s">
        <v>93</v>
      </c>
      <c r="J3877" t="s">
        <v>25</v>
      </c>
      <c r="K3877" t="s">
        <v>26</v>
      </c>
      <c r="L3877" t="s">
        <v>36</v>
      </c>
      <c r="M3877" t="s">
        <v>3467</v>
      </c>
    </row>
    <row r="3878" spans="1:13" x14ac:dyDescent="0.35">
      <c r="A3878" s="5">
        <v>45837</v>
      </c>
      <c r="B3878">
        <v>6</v>
      </c>
      <c r="C3878">
        <v>2025</v>
      </c>
      <c r="D3878">
        <v>4</v>
      </c>
      <c r="E3878">
        <v>1</v>
      </c>
      <c r="F3878" s="6">
        <v>0.375</v>
      </c>
      <c r="G3878" s="6">
        <v>0.40625</v>
      </c>
      <c r="H3878" s="42">
        <f t="shared" si="83"/>
        <v>0.75</v>
      </c>
      <c r="I3878" t="s">
        <v>93</v>
      </c>
      <c r="J3878" t="s">
        <v>25</v>
      </c>
      <c r="K3878" t="s">
        <v>26</v>
      </c>
      <c r="L3878" t="s">
        <v>36</v>
      </c>
      <c r="M3878" t="s">
        <v>3468</v>
      </c>
    </row>
    <row r="3879" spans="1:13" x14ac:dyDescent="0.35">
      <c r="A3879" s="5">
        <v>45837</v>
      </c>
      <c r="B3879">
        <v>6</v>
      </c>
      <c r="C3879">
        <v>2025</v>
      </c>
      <c r="D3879">
        <v>4</v>
      </c>
      <c r="E3879">
        <v>1</v>
      </c>
      <c r="F3879" s="6">
        <v>0.40625</v>
      </c>
      <c r="G3879" s="6">
        <v>0.41666666666666669</v>
      </c>
      <c r="H3879" s="42">
        <f t="shared" si="83"/>
        <v>0.25000000000000044</v>
      </c>
      <c r="I3879" t="s">
        <v>93</v>
      </c>
      <c r="J3879" t="s">
        <v>38</v>
      </c>
      <c r="K3879" t="s">
        <v>39</v>
      </c>
      <c r="L3879" t="s">
        <v>3196</v>
      </c>
      <c r="M3879" t="s">
        <v>3469</v>
      </c>
    </row>
    <row r="3880" spans="1:13" x14ac:dyDescent="0.35">
      <c r="A3880" s="5">
        <v>45837</v>
      </c>
      <c r="B3880">
        <v>6</v>
      </c>
      <c r="C3880">
        <v>2025</v>
      </c>
      <c r="D3880">
        <v>4</v>
      </c>
      <c r="E3880">
        <v>1</v>
      </c>
      <c r="F3880" s="6">
        <v>0.41666666666666669</v>
      </c>
      <c r="G3880" s="6">
        <v>0.4375</v>
      </c>
      <c r="H3880" s="42">
        <f t="shared" si="83"/>
        <v>0.49999999999999956</v>
      </c>
      <c r="I3880" t="s">
        <v>93</v>
      </c>
      <c r="J3880" t="s">
        <v>38</v>
      </c>
      <c r="K3880" t="s">
        <v>39</v>
      </c>
      <c r="L3880" t="s">
        <v>3196</v>
      </c>
      <c r="M3880" t="s">
        <v>3470</v>
      </c>
    </row>
    <row r="3881" spans="1:13" x14ac:dyDescent="0.35">
      <c r="A3881" s="5">
        <v>45837</v>
      </c>
      <c r="B3881">
        <v>6</v>
      </c>
      <c r="C3881">
        <v>2025</v>
      </c>
      <c r="D3881">
        <v>4</v>
      </c>
      <c r="E3881">
        <v>1</v>
      </c>
      <c r="F3881" s="6">
        <v>0.44097222222222221</v>
      </c>
      <c r="G3881" s="6">
        <v>0.44791666666666669</v>
      </c>
      <c r="H3881" s="42">
        <f t="shared" si="83"/>
        <v>0.16666666666666741</v>
      </c>
      <c r="I3881" t="s">
        <v>112</v>
      </c>
      <c r="J3881" t="s">
        <v>25</v>
      </c>
      <c r="K3881" t="s">
        <v>26</v>
      </c>
      <c r="L3881" t="s">
        <v>1196</v>
      </c>
      <c r="M3881" t="s">
        <v>3471</v>
      </c>
    </row>
    <row r="3882" spans="1:13" x14ac:dyDescent="0.35">
      <c r="A3882" s="5">
        <v>45837</v>
      </c>
      <c r="B3882">
        <v>6</v>
      </c>
      <c r="C3882">
        <v>2025</v>
      </c>
      <c r="D3882">
        <v>4</v>
      </c>
      <c r="E3882">
        <v>1</v>
      </c>
      <c r="F3882" s="6">
        <v>0.46875</v>
      </c>
      <c r="G3882" s="6">
        <v>0.5</v>
      </c>
      <c r="H3882" s="42">
        <f t="shared" si="83"/>
        <v>0.75</v>
      </c>
      <c r="I3882" t="s">
        <v>112</v>
      </c>
      <c r="J3882" t="s">
        <v>38</v>
      </c>
      <c r="K3882" t="s">
        <v>39</v>
      </c>
      <c r="L3882" t="s">
        <v>40</v>
      </c>
      <c r="M3882" t="s">
        <v>3472</v>
      </c>
    </row>
    <row r="3883" spans="1:13" x14ac:dyDescent="0.35">
      <c r="A3883" s="5">
        <v>45837</v>
      </c>
      <c r="B3883">
        <v>6</v>
      </c>
      <c r="C3883">
        <v>2025</v>
      </c>
      <c r="D3883">
        <v>4</v>
      </c>
      <c r="E3883">
        <v>1</v>
      </c>
      <c r="F3883" s="6">
        <v>0.54166666666666663</v>
      </c>
      <c r="G3883" s="6">
        <v>0.55555555555555558</v>
      </c>
      <c r="H3883" s="42">
        <f t="shared" si="83"/>
        <v>0.33333333333333481</v>
      </c>
      <c r="I3883" t="s">
        <v>165</v>
      </c>
      <c r="J3883" t="s">
        <v>38</v>
      </c>
      <c r="K3883" t="s">
        <v>39</v>
      </c>
      <c r="L3883" t="s">
        <v>139</v>
      </c>
      <c r="M3883" t="s">
        <v>3473</v>
      </c>
    </row>
    <row r="3884" spans="1:13" x14ac:dyDescent="0.35">
      <c r="A3884" s="5">
        <v>45837</v>
      </c>
      <c r="B3884">
        <v>6</v>
      </c>
      <c r="C3884">
        <v>2025</v>
      </c>
      <c r="D3884">
        <v>4</v>
      </c>
      <c r="E3884">
        <v>1</v>
      </c>
      <c r="F3884" s="6">
        <v>0.5625</v>
      </c>
      <c r="G3884" s="6">
        <v>0.56944444444444442</v>
      </c>
      <c r="H3884" s="42">
        <f t="shared" si="83"/>
        <v>0.16666666666666607</v>
      </c>
      <c r="I3884" t="s">
        <v>56</v>
      </c>
      <c r="J3884" t="s">
        <v>30</v>
      </c>
      <c r="K3884" t="s">
        <v>52</v>
      </c>
      <c r="L3884" t="s">
        <v>57</v>
      </c>
      <c r="M3884" t="s">
        <v>3474</v>
      </c>
    </row>
    <row r="3885" spans="1:13" x14ac:dyDescent="0.35">
      <c r="A3885" s="5">
        <v>45837</v>
      </c>
      <c r="B3885">
        <v>6</v>
      </c>
      <c r="C3885">
        <v>2025</v>
      </c>
      <c r="D3885">
        <v>4</v>
      </c>
      <c r="E3885">
        <v>1</v>
      </c>
      <c r="F3885" s="6">
        <v>0.61111111111111116</v>
      </c>
      <c r="G3885" s="6">
        <v>0.62152777777777779</v>
      </c>
      <c r="H3885" s="42">
        <f t="shared" si="83"/>
        <v>0.24999999999999911</v>
      </c>
      <c r="I3885" t="s">
        <v>56</v>
      </c>
      <c r="J3885" t="s">
        <v>30</v>
      </c>
      <c r="K3885" t="s">
        <v>52</v>
      </c>
      <c r="L3885" t="s">
        <v>57</v>
      </c>
      <c r="M3885" t="s">
        <v>3475</v>
      </c>
    </row>
    <row r="3886" spans="1:13" x14ac:dyDescent="0.35">
      <c r="A3886" s="5">
        <v>45837</v>
      </c>
      <c r="B3886">
        <v>6</v>
      </c>
      <c r="C3886">
        <v>2025</v>
      </c>
      <c r="D3886">
        <v>4</v>
      </c>
      <c r="E3886">
        <v>1</v>
      </c>
      <c r="F3886" s="6">
        <v>0.54166666666666663</v>
      </c>
      <c r="G3886" s="6">
        <v>0.57291666666666663</v>
      </c>
      <c r="H3886" s="42">
        <f t="shared" si="83"/>
        <v>0.75</v>
      </c>
      <c r="I3886" t="s">
        <v>87</v>
      </c>
      <c r="J3886" t="s">
        <v>30</v>
      </c>
      <c r="K3886" t="s">
        <v>52</v>
      </c>
      <c r="L3886" t="s">
        <v>57</v>
      </c>
      <c r="M3886" t="s">
        <v>3476</v>
      </c>
    </row>
    <row r="3887" spans="1:13" x14ac:dyDescent="0.35">
      <c r="A3887" s="5">
        <v>45837</v>
      </c>
      <c r="B3887">
        <v>6</v>
      </c>
      <c r="C3887">
        <v>2025</v>
      </c>
      <c r="D3887">
        <v>4</v>
      </c>
      <c r="E3887">
        <v>2</v>
      </c>
      <c r="F3887" s="6">
        <v>0.64930555555555558</v>
      </c>
      <c r="G3887" s="6">
        <v>0.66666666666666663</v>
      </c>
      <c r="H3887" s="42">
        <f t="shared" si="83"/>
        <v>0.41666666666666519</v>
      </c>
      <c r="I3887" t="s">
        <v>60</v>
      </c>
      <c r="J3887" t="s">
        <v>38</v>
      </c>
      <c r="K3887" t="s">
        <v>39</v>
      </c>
      <c r="L3887" t="s">
        <v>216</v>
      </c>
      <c r="M3887" t="s">
        <v>3477</v>
      </c>
    </row>
    <row r="3888" spans="1:13" x14ac:dyDescent="0.35">
      <c r="A3888" s="5">
        <v>45837</v>
      </c>
      <c r="B3888">
        <v>6</v>
      </c>
      <c r="C3888">
        <v>2025</v>
      </c>
      <c r="D3888">
        <v>4</v>
      </c>
      <c r="E3888">
        <v>2</v>
      </c>
      <c r="F3888" s="6">
        <v>0.66666666666666663</v>
      </c>
      <c r="G3888" s="6">
        <v>0.69097222222222221</v>
      </c>
      <c r="H3888" s="42">
        <f t="shared" si="83"/>
        <v>0.58333333333333393</v>
      </c>
      <c r="I3888" t="s">
        <v>56</v>
      </c>
      <c r="J3888" t="s">
        <v>30</v>
      </c>
      <c r="K3888" t="s">
        <v>52</v>
      </c>
      <c r="L3888" t="s">
        <v>57</v>
      </c>
      <c r="M3888" t="s">
        <v>2842</v>
      </c>
    </row>
    <row r="3889" spans="1:13" x14ac:dyDescent="0.35">
      <c r="A3889" s="5">
        <v>45837</v>
      </c>
      <c r="B3889">
        <v>6</v>
      </c>
      <c r="C3889">
        <v>2025</v>
      </c>
      <c r="D3889">
        <v>4</v>
      </c>
      <c r="E3889">
        <v>2</v>
      </c>
      <c r="F3889" s="6">
        <v>0.71875</v>
      </c>
      <c r="G3889" s="6">
        <v>0.74305555555555558</v>
      </c>
      <c r="H3889" s="42">
        <f t="shared" si="83"/>
        <v>0.58333333333333393</v>
      </c>
      <c r="I3889" t="s">
        <v>66</v>
      </c>
      <c r="J3889" t="s">
        <v>38</v>
      </c>
      <c r="K3889" t="s">
        <v>39</v>
      </c>
      <c r="L3889" t="s">
        <v>139</v>
      </c>
      <c r="M3889" t="s">
        <v>5075</v>
      </c>
    </row>
    <row r="3890" spans="1:13" x14ac:dyDescent="0.35">
      <c r="A3890" s="5">
        <v>45837</v>
      </c>
      <c r="B3890">
        <v>6</v>
      </c>
      <c r="C3890">
        <v>2025</v>
      </c>
      <c r="D3890">
        <v>4</v>
      </c>
      <c r="E3890">
        <v>2</v>
      </c>
      <c r="F3890" s="6">
        <v>0.81597222222222221</v>
      </c>
      <c r="G3890" s="6">
        <v>0.81944444444444442</v>
      </c>
      <c r="H3890" s="42">
        <f t="shared" si="83"/>
        <v>8.3333333333333037E-2</v>
      </c>
      <c r="I3890" t="s">
        <v>56</v>
      </c>
      <c r="J3890" t="s">
        <v>30</v>
      </c>
      <c r="K3890" t="s">
        <v>52</v>
      </c>
      <c r="L3890" t="s">
        <v>57</v>
      </c>
      <c r="M3890" t="s">
        <v>3478</v>
      </c>
    </row>
    <row r="3891" spans="1:13" x14ac:dyDescent="0.35">
      <c r="A3891" s="5">
        <v>45837</v>
      </c>
      <c r="B3891">
        <v>6</v>
      </c>
      <c r="C3891">
        <v>2025</v>
      </c>
      <c r="D3891">
        <v>4</v>
      </c>
      <c r="E3891">
        <v>2</v>
      </c>
      <c r="F3891" s="6">
        <v>0.83680555555555558</v>
      </c>
      <c r="G3891" s="6">
        <v>0.84375</v>
      </c>
      <c r="H3891" s="42">
        <f t="shared" si="83"/>
        <v>0.16666666666666607</v>
      </c>
      <c r="I3891" t="s">
        <v>42</v>
      </c>
      <c r="J3891" t="s">
        <v>25</v>
      </c>
      <c r="K3891" t="s">
        <v>26</v>
      </c>
      <c r="L3891" t="s">
        <v>1196</v>
      </c>
      <c r="M3891" t="s">
        <v>3479</v>
      </c>
    </row>
    <row r="3892" spans="1:13" x14ac:dyDescent="0.35">
      <c r="A3892" s="5">
        <v>45837</v>
      </c>
      <c r="B3892">
        <v>6</v>
      </c>
      <c r="C3892">
        <v>2025</v>
      </c>
      <c r="D3892">
        <v>4</v>
      </c>
      <c r="E3892">
        <v>2</v>
      </c>
      <c r="F3892" s="6">
        <v>0.88541666666666663</v>
      </c>
      <c r="G3892" s="6">
        <v>0.88888888888888884</v>
      </c>
      <c r="H3892" s="42">
        <f t="shared" ref="H3892:H3914" si="84">(G3892-F3892)*24</f>
        <v>8.3333333333333037E-2</v>
      </c>
      <c r="I3892" t="s">
        <v>56</v>
      </c>
      <c r="J3892" t="s">
        <v>30</v>
      </c>
      <c r="K3892" t="s">
        <v>52</v>
      </c>
      <c r="L3892" t="s">
        <v>57</v>
      </c>
      <c r="M3892" t="s">
        <v>3480</v>
      </c>
    </row>
    <row r="3893" spans="1:13" x14ac:dyDescent="0.35">
      <c r="A3893" s="5">
        <v>45837</v>
      </c>
      <c r="B3893">
        <v>6</v>
      </c>
      <c r="C3893">
        <v>2025</v>
      </c>
      <c r="D3893">
        <v>4</v>
      </c>
      <c r="E3893">
        <v>2</v>
      </c>
      <c r="F3893" s="6">
        <v>0.89583333333333337</v>
      </c>
      <c r="G3893" s="6">
        <v>0.89930555555555558</v>
      </c>
      <c r="H3893" s="42">
        <f t="shared" si="84"/>
        <v>8.3333333333333037E-2</v>
      </c>
      <c r="I3893" t="s">
        <v>42</v>
      </c>
      <c r="J3893" t="s">
        <v>25</v>
      </c>
      <c r="K3893" t="s">
        <v>26</v>
      </c>
      <c r="L3893" t="s">
        <v>53</v>
      </c>
      <c r="M3893" t="s">
        <v>3481</v>
      </c>
    </row>
    <row r="3894" spans="1:13" x14ac:dyDescent="0.35">
      <c r="A3894" s="5">
        <v>45837</v>
      </c>
      <c r="B3894">
        <v>6</v>
      </c>
      <c r="C3894">
        <v>2025</v>
      </c>
      <c r="D3894">
        <v>4</v>
      </c>
      <c r="E3894">
        <v>2</v>
      </c>
      <c r="F3894" s="6">
        <v>0.70833333333333337</v>
      </c>
      <c r="G3894" s="6">
        <v>0.71180555555555558</v>
      </c>
      <c r="H3894" s="42">
        <f t="shared" si="84"/>
        <v>8.3333333333333037E-2</v>
      </c>
      <c r="I3894">
        <v>15107</v>
      </c>
      <c r="J3894" t="s">
        <v>25</v>
      </c>
      <c r="K3894" t="s">
        <v>26</v>
      </c>
      <c r="L3894" t="s">
        <v>53</v>
      </c>
      <c r="M3894" t="s">
        <v>3482</v>
      </c>
    </row>
    <row r="3895" spans="1:13" x14ac:dyDescent="0.35">
      <c r="A3895" s="5">
        <v>45837</v>
      </c>
      <c r="B3895">
        <v>6</v>
      </c>
      <c r="C3895">
        <v>2025</v>
      </c>
      <c r="D3895">
        <v>4</v>
      </c>
      <c r="E3895">
        <v>2</v>
      </c>
      <c r="F3895" s="6">
        <v>0.73958333333333337</v>
      </c>
      <c r="G3895" s="6">
        <v>0.75</v>
      </c>
      <c r="H3895" s="42">
        <f t="shared" si="84"/>
        <v>0.24999999999999911</v>
      </c>
      <c r="I3895" t="s">
        <v>87</v>
      </c>
      <c r="J3895" t="s">
        <v>30</v>
      </c>
      <c r="K3895" t="s">
        <v>52</v>
      </c>
      <c r="L3895" t="s">
        <v>57</v>
      </c>
      <c r="M3895" t="s">
        <v>3119</v>
      </c>
    </row>
    <row r="3896" spans="1:13" x14ac:dyDescent="0.35">
      <c r="A3896" s="5">
        <v>45837</v>
      </c>
      <c r="B3896">
        <v>6</v>
      </c>
      <c r="C3896">
        <v>2025</v>
      </c>
      <c r="D3896">
        <v>4</v>
      </c>
      <c r="E3896">
        <v>2</v>
      </c>
      <c r="F3896" s="6">
        <v>0.79166666666666663</v>
      </c>
      <c r="G3896" s="6">
        <v>0.80555555555555558</v>
      </c>
      <c r="H3896" s="42">
        <f t="shared" si="84"/>
        <v>0.33333333333333481</v>
      </c>
      <c r="I3896" t="s">
        <v>87</v>
      </c>
      <c r="J3896" t="s">
        <v>30</v>
      </c>
      <c r="K3896" t="s">
        <v>52</v>
      </c>
      <c r="L3896" t="s">
        <v>57</v>
      </c>
      <c r="M3896" t="s">
        <v>5346</v>
      </c>
    </row>
    <row r="3897" spans="1:13" x14ac:dyDescent="0.35">
      <c r="A3897" s="5">
        <v>45837</v>
      </c>
      <c r="B3897">
        <v>6</v>
      </c>
      <c r="C3897">
        <v>2025</v>
      </c>
      <c r="D3897">
        <v>4</v>
      </c>
      <c r="E3897">
        <v>3</v>
      </c>
      <c r="F3897" s="6">
        <v>0.91666666666666663</v>
      </c>
      <c r="G3897" s="6">
        <v>0.92361111111111116</v>
      </c>
      <c r="H3897" s="42">
        <f t="shared" si="84"/>
        <v>0.16666666666666874</v>
      </c>
      <c r="I3897" t="s">
        <v>419</v>
      </c>
      <c r="J3897" t="s">
        <v>25</v>
      </c>
      <c r="K3897" t="s">
        <v>26</v>
      </c>
      <c r="L3897" t="s">
        <v>3174</v>
      </c>
      <c r="M3897" t="s">
        <v>5076</v>
      </c>
    </row>
    <row r="3898" spans="1:13" x14ac:dyDescent="0.35">
      <c r="A3898" s="5">
        <v>45837</v>
      </c>
      <c r="B3898">
        <v>6</v>
      </c>
      <c r="C3898">
        <v>2025</v>
      </c>
      <c r="D3898">
        <v>4</v>
      </c>
      <c r="E3898">
        <v>3</v>
      </c>
      <c r="F3898" s="6">
        <v>0.9375</v>
      </c>
      <c r="G3898" s="6">
        <v>0.95138888888888884</v>
      </c>
      <c r="H3898" s="42">
        <f t="shared" si="84"/>
        <v>0.33333333333333215</v>
      </c>
      <c r="I3898" t="s">
        <v>56</v>
      </c>
      <c r="J3898" t="s">
        <v>30</v>
      </c>
      <c r="K3898" t="s">
        <v>52</v>
      </c>
      <c r="L3898" t="s">
        <v>57</v>
      </c>
      <c r="M3898" t="s">
        <v>3483</v>
      </c>
    </row>
    <row r="3899" spans="1:13" x14ac:dyDescent="0.35">
      <c r="A3899" s="5">
        <v>45837</v>
      </c>
      <c r="B3899">
        <v>6</v>
      </c>
      <c r="C3899">
        <v>2025</v>
      </c>
      <c r="D3899">
        <v>4</v>
      </c>
      <c r="E3899">
        <v>3</v>
      </c>
      <c r="F3899" s="6">
        <v>0.95138888888888884</v>
      </c>
      <c r="G3899" s="6">
        <v>0.95833333333333337</v>
      </c>
      <c r="H3899" s="42">
        <f t="shared" si="84"/>
        <v>0.16666666666666874</v>
      </c>
      <c r="I3899" t="s">
        <v>93</v>
      </c>
      <c r="J3899" t="s">
        <v>38</v>
      </c>
      <c r="K3899" t="s">
        <v>39</v>
      </c>
      <c r="L3899" t="s">
        <v>47</v>
      </c>
      <c r="M3899" t="s">
        <v>3484</v>
      </c>
    </row>
    <row r="3900" spans="1:13" x14ac:dyDescent="0.35">
      <c r="A3900" s="5">
        <v>45837</v>
      </c>
      <c r="B3900">
        <v>6</v>
      </c>
      <c r="C3900">
        <v>2025</v>
      </c>
      <c r="D3900">
        <v>4</v>
      </c>
      <c r="E3900">
        <v>3</v>
      </c>
      <c r="F3900" s="6">
        <v>0.95833333333333337</v>
      </c>
      <c r="G3900" s="6">
        <v>0.96180555555555558</v>
      </c>
      <c r="H3900" s="42">
        <f t="shared" si="84"/>
        <v>8.3333333333333037E-2</v>
      </c>
      <c r="I3900" t="s">
        <v>56</v>
      </c>
      <c r="J3900" t="s">
        <v>30</v>
      </c>
      <c r="K3900" t="s">
        <v>52</v>
      </c>
      <c r="L3900" t="s">
        <v>57</v>
      </c>
      <c r="M3900" t="s">
        <v>5077</v>
      </c>
    </row>
    <row r="3901" spans="1:13" x14ac:dyDescent="0.35">
      <c r="A3901" s="5">
        <v>45837</v>
      </c>
      <c r="B3901">
        <v>6</v>
      </c>
      <c r="C3901">
        <v>2025</v>
      </c>
      <c r="D3901">
        <v>4</v>
      </c>
      <c r="E3901">
        <v>3</v>
      </c>
      <c r="F3901" s="6">
        <v>0.97222222222222221</v>
      </c>
      <c r="G3901" s="6">
        <v>0.97916666666666663</v>
      </c>
      <c r="H3901" s="42">
        <f t="shared" si="84"/>
        <v>0.16666666666666607</v>
      </c>
      <c r="I3901" t="s">
        <v>56</v>
      </c>
      <c r="J3901" t="s">
        <v>30</v>
      </c>
      <c r="K3901" t="s">
        <v>52</v>
      </c>
      <c r="L3901" t="s">
        <v>57</v>
      </c>
      <c r="M3901" t="s">
        <v>1891</v>
      </c>
    </row>
    <row r="3902" spans="1:13" x14ac:dyDescent="0.35">
      <c r="A3902" s="5">
        <v>45837</v>
      </c>
      <c r="B3902">
        <v>6</v>
      </c>
      <c r="C3902">
        <v>2025</v>
      </c>
      <c r="D3902">
        <v>4</v>
      </c>
      <c r="E3902">
        <v>3</v>
      </c>
      <c r="F3902" s="6">
        <v>0.98611111111111116</v>
      </c>
      <c r="G3902" s="49">
        <v>1</v>
      </c>
      <c r="H3902" s="42">
        <f t="shared" si="84"/>
        <v>0.33333333333333215</v>
      </c>
      <c r="I3902" t="s">
        <v>56</v>
      </c>
      <c r="J3902" t="s">
        <v>38</v>
      </c>
      <c r="K3902" t="s">
        <v>103</v>
      </c>
      <c r="L3902" t="s">
        <v>147</v>
      </c>
      <c r="M3902" t="s">
        <v>5078</v>
      </c>
    </row>
    <row r="3903" spans="1:13" x14ac:dyDescent="0.35">
      <c r="A3903" s="5">
        <v>45837</v>
      </c>
      <c r="B3903">
        <v>6</v>
      </c>
      <c r="C3903">
        <v>2025</v>
      </c>
      <c r="D3903">
        <v>4</v>
      </c>
      <c r="E3903">
        <v>3</v>
      </c>
      <c r="F3903" s="6">
        <v>5.9027777777777776E-2</v>
      </c>
      <c r="G3903" s="6">
        <v>6.5972222222222224E-2</v>
      </c>
      <c r="H3903" s="42">
        <f t="shared" si="84"/>
        <v>0.16666666666666674</v>
      </c>
      <c r="I3903" t="s">
        <v>107</v>
      </c>
      <c r="J3903" t="s">
        <v>30</v>
      </c>
      <c r="K3903" t="s">
        <v>52</v>
      </c>
      <c r="L3903" t="s">
        <v>57</v>
      </c>
      <c r="M3903" t="s">
        <v>3485</v>
      </c>
    </row>
    <row r="3904" spans="1:13" x14ac:dyDescent="0.35">
      <c r="A3904" s="5">
        <v>45837</v>
      </c>
      <c r="B3904">
        <v>6</v>
      </c>
      <c r="C3904">
        <v>2025</v>
      </c>
      <c r="D3904">
        <v>4</v>
      </c>
      <c r="E3904">
        <v>3</v>
      </c>
      <c r="F3904" s="6">
        <v>8.3333333333333329E-2</v>
      </c>
      <c r="G3904" s="6">
        <v>9.0277777777777776E-2</v>
      </c>
      <c r="H3904" s="42">
        <f t="shared" si="84"/>
        <v>0.16666666666666674</v>
      </c>
      <c r="I3904" t="s">
        <v>107</v>
      </c>
      <c r="J3904" t="s">
        <v>30</v>
      </c>
      <c r="K3904" t="s">
        <v>52</v>
      </c>
      <c r="L3904" t="s">
        <v>57</v>
      </c>
      <c r="M3904" t="s">
        <v>3487</v>
      </c>
    </row>
    <row r="3905" spans="1:13" x14ac:dyDescent="0.35">
      <c r="A3905" s="5">
        <v>45837</v>
      </c>
      <c r="B3905">
        <v>6</v>
      </c>
      <c r="C3905">
        <v>2025</v>
      </c>
      <c r="D3905">
        <v>4</v>
      </c>
      <c r="E3905">
        <v>3</v>
      </c>
      <c r="F3905" s="6">
        <v>0.21527777777777779</v>
      </c>
      <c r="G3905" s="6">
        <v>0.22569444444444445</v>
      </c>
      <c r="H3905" s="42">
        <f t="shared" si="84"/>
        <v>0.24999999999999978</v>
      </c>
      <c r="I3905" t="s">
        <v>107</v>
      </c>
      <c r="J3905" t="s">
        <v>30</v>
      </c>
      <c r="K3905" t="s">
        <v>52</v>
      </c>
      <c r="L3905" t="s">
        <v>57</v>
      </c>
      <c r="M3905" t="s">
        <v>3486</v>
      </c>
    </row>
    <row r="3906" spans="1:13" x14ac:dyDescent="0.35">
      <c r="A3906" s="5">
        <v>45837</v>
      </c>
      <c r="B3906">
        <v>6</v>
      </c>
      <c r="C3906">
        <v>2025</v>
      </c>
      <c r="D3906">
        <v>4</v>
      </c>
      <c r="E3906">
        <v>3</v>
      </c>
      <c r="F3906" s="6">
        <v>0.23958333333333334</v>
      </c>
      <c r="G3906" s="6">
        <v>0.24305555555555555</v>
      </c>
      <c r="H3906" s="42">
        <f t="shared" si="84"/>
        <v>8.3333333333333037E-2</v>
      </c>
      <c r="I3906" t="s">
        <v>112</v>
      </c>
      <c r="J3906" t="s">
        <v>38</v>
      </c>
      <c r="K3906" t="s">
        <v>39</v>
      </c>
      <c r="L3906" t="s">
        <v>47</v>
      </c>
      <c r="M3906" t="s">
        <v>3488</v>
      </c>
    </row>
    <row r="3907" spans="1:13" x14ac:dyDescent="0.35">
      <c r="A3907" s="5">
        <v>45837</v>
      </c>
      <c r="B3907">
        <v>6</v>
      </c>
      <c r="C3907">
        <v>2025</v>
      </c>
      <c r="D3907">
        <v>4</v>
      </c>
      <c r="E3907">
        <v>3</v>
      </c>
      <c r="F3907" s="6">
        <v>0.25</v>
      </c>
      <c r="G3907" s="6">
        <v>0.29166666666666669</v>
      </c>
      <c r="H3907" s="42">
        <f t="shared" si="84"/>
        <v>1.0000000000000004</v>
      </c>
      <c r="I3907" t="s">
        <v>107</v>
      </c>
      <c r="J3907" t="s">
        <v>38</v>
      </c>
      <c r="K3907" t="s">
        <v>103</v>
      </c>
      <c r="L3907" t="s">
        <v>3530</v>
      </c>
      <c r="M3907" t="s">
        <v>3489</v>
      </c>
    </row>
    <row r="3908" spans="1:13" x14ac:dyDescent="0.35">
      <c r="A3908" s="5">
        <v>45838</v>
      </c>
      <c r="B3908">
        <v>6</v>
      </c>
      <c r="C3908">
        <v>2025</v>
      </c>
      <c r="D3908">
        <v>4</v>
      </c>
      <c r="E3908">
        <v>1</v>
      </c>
      <c r="F3908" s="6">
        <v>0.29166666666666669</v>
      </c>
      <c r="G3908" s="6">
        <v>0.30208333333333331</v>
      </c>
      <c r="H3908" s="42">
        <f t="shared" si="84"/>
        <v>0.24999999999999911</v>
      </c>
      <c r="I3908" t="s">
        <v>367</v>
      </c>
      <c r="J3908" t="s">
        <v>25</v>
      </c>
      <c r="K3908" t="s">
        <v>26</v>
      </c>
      <c r="L3908" t="s">
        <v>1196</v>
      </c>
      <c r="M3908" t="s">
        <v>3490</v>
      </c>
    </row>
    <row r="3909" spans="1:13" x14ac:dyDescent="0.35">
      <c r="A3909" s="5">
        <v>45838</v>
      </c>
      <c r="B3909">
        <v>6</v>
      </c>
      <c r="C3909">
        <v>2025</v>
      </c>
      <c r="D3909">
        <v>4</v>
      </c>
      <c r="E3909">
        <v>1</v>
      </c>
      <c r="F3909" s="6">
        <v>0.34722222222222221</v>
      </c>
      <c r="G3909" s="6">
        <v>0.35069444444444442</v>
      </c>
      <c r="H3909" s="42">
        <f t="shared" si="84"/>
        <v>8.3333333333333037E-2</v>
      </c>
      <c r="I3909" t="s">
        <v>367</v>
      </c>
      <c r="J3909" t="s">
        <v>25</v>
      </c>
      <c r="K3909" t="s">
        <v>26</v>
      </c>
      <c r="L3909" t="s">
        <v>53</v>
      </c>
      <c r="M3909" t="s">
        <v>3491</v>
      </c>
    </row>
    <row r="3910" spans="1:13" x14ac:dyDescent="0.35">
      <c r="A3910" s="5">
        <v>45838</v>
      </c>
      <c r="B3910">
        <v>6</v>
      </c>
      <c r="C3910">
        <v>2025</v>
      </c>
      <c r="D3910">
        <v>4</v>
      </c>
      <c r="E3910">
        <v>1</v>
      </c>
      <c r="F3910" s="6">
        <v>0.35069444444444442</v>
      </c>
      <c r="G3910" s="6">
        <v>0.3611111111111111</v>
      </c>
      <c r="H3910" s="42">
        <f t="shared" si="84"/>
        <v>0.25000000000000044</v>
      </c>
      <c r="I3910" t="s">
        <v>71</v>
      </c>
      <c r="J3910" t="s">
        <v>38</v>
      </c>
      <c r="K3910" t="s">
        <v>39</v>
      </c>
      <c r="L3910" t="s">
        <v>47</v>
      </c>
      <c r="M3910" t="s">
        <v>3492</v>
      </c>
    </row>
    <row r="3911" spans="1:13" x14ac:dyDescent="0.35">
      <c r="A3911" s="5">
        <v>45838</v>
      </c>
      <c r="B3911">
        <v>6</v>
      </c>
      <c r="C3911">
        <v>2025</v>
      </c>
      <c r="D3911">
        <v>4</v>
      </c>
      <c r="E3911">
        <v>1</v>
      </c>
      <c r="F3911" s="6">
        <v>0.38194444444444442</v>
      </c>
      <c r="G3911" s="6">
        <v>0.39583333333333331</v>
      </c>
      <c r="H3911" s="42">
        <f t="shared" si="84"/>
        <v>0.33333333333333348</v>
      </c>
      <c r="I3911" t="s">
        <v>1165</v>
      </c>
      <c r="J3911" t="s">
        <v>25</v>
      </c>
      <c r="K3911" t="s">
        <v>26</v>
      </c>
      <c r="L3911" t="s">
        <v>36</v>
      </c>
      <c r="M3911" t="s">
        <v>3493</v>
      </c>
    </row>
    <row r="3912" spans="1:13" x14ac:dyDescent="0.35">
      <c r="A3912" s="5">
        <v>45838</v>
      </c>
      <c r="B3912">
        <v>6</v>
      </c>
      <c r="C3912">
        <v>2025</v>
      </c>
      <c r="D3912">
        <v>4</v>
      </c>
      <c r="E3912">
        <v>1</v>
      </c>
      <c r="F3912" s="6">
        <v>0.39583333333333331</v>
      </c>
      <c r="G3912" s="6">
        <v>0.41319444444444442</v>
      </c>
      <c r="H3912" s="42">
        <f t="shared" si="84"/>
        <v>0.41666666666666652</v>
      </c>
      <c r="I3912" t="s">
        <v>165</v>
      </c>
      <c r="J3912" t="s">
        <v>30</v>
      </c>
      <c r="K3912" t="s">
        <v>26</v>
      </c>
      <c r="L3912" t="s">
        <v>3531</v>
      </c>
      <c r="M3912" t="s">
        <v>3494</v>
      </c>
    </row>
    <row r="3913" spans="1:13" x14ac:dyDescent="0.35">
      <c r="A3913" s="5">
        <v>45838</v>
      </c>
      <c r="B3913">
        <v>6</v>
      </c>
      <c r="C3913">
        <v>2025</v>
      </c>
      <c r="D3913">
        <v>4</v>
      </c>
      <c r="E3913">
        <v>1</v>
      </c>
      <c r="F3913" s="6">
        <v>0.43055555555555558</v>
      </c>
      <c r="G3913" s="6">
        <v>0.4375</v>
      </c>
      <c r="H3913" s="42">
        <f t="shared" si="84"/>
        <v>0.16666666666666607</v>
      </c>
      <c r="I3913" t="s">
        <v>29</v>
      </c>
      <c r="J3913" t="s">
        <v>38</v>
      </c>
      <c r="K3913" t="s">
        <v>39</v>
      </c>
      <c r="L3913" t="s">
        <v>47</v>
      </c>
      <c r="M3913" t="s">
        <v>3495</v>
      </c>
    </row>
    <row r="3914" spans="1:13" x14ac:dyDescent="0.35">
      <c r="A3914" s="5">
        <v>45838</v>
      </c>
      <c r="B3914">
        <v>6</v>
      </c>
      <c r="C3914">
        <v>2025</v>
      </c>
      <c r="D3914">
        <v>4</v>
      </c>
      <c r="E3914">
        <v>1</v>
      </c>
      <c r="F3914" s="6">
        <v>0.47916666666666669</v>
      </c>
      <c r="G3914" s="6">
        <v>0.4826388888888889</v>
      </c>
      <c r="H3914" s="42">
        <f t="shared" si="84"/>
        <v>8.3333333333333037E-2</v>
      </c>
      <c r="I3914" t="s">
        <v>367</v>
      </c>
      <c r="J3914" t="s">
        <v>25</v>
      </c>
      <c r="K3914" t="s">
        <v>26</v>
      </c>
      <c r="L3914" t="s">
        <v>1196</v>
      </c>
      <c r="M3914" t="s">
        <v>3496</v>
      </c>
    </row>
    <row r="3915" spans="1:13" x14ac:dyDescent="0.35">
      <c r="A3915" s="5">
        <v>45838</v>
      </c>
      <c r="B3915">
        <v>6</v>
      </c>
      <c r="C3915">
        <v>2025</v>
      </c>
      <c r="D3915">
        <v>4</v>
      </c>
      <c r="E3915">
        <v>1</v>
      </c>
      <c r="F3915" s="6">
        <v>0.51388888888888884</v>
      </c>
      <c r="G3915" s="6">
        <v>0.51736111111111116</v>
      </c>
      <c r="H3915" s="42">
        <f t="shared" ref="H3915:H3917" si="85">(G3915-F3915)*24</f>
        <v>8.3333333333335702E-2</v>
      </c>
      <c r="I3915" t="s">
        <v>33</v>
      </c>
      <c r="J3915" t="s">
        <v>30</v>
      </c>
      <c r="K3915" t="s">
        <v>52</v>
      </c>
      <c r="L3915" t="s">
        <v>57</v>
      </c>
      <c r="M3915" t="s">
        <v>3497</v>
      </c>
    </row>
    <row r="3916" spans="1:13" x14ac:dyDescent="0.35">
      <c r="A3916" s="5">
        <v>45838</v>
      </c>
      <c r="B3916">
        <v>6</v>
      </c>
      <c r="C3916">
        <v>2025</v>
      </c>
      <c r="D3916">
        <v>4</v>
      </c>
      <c r="E3916">
        <v>1</v>
      </c>
      <c r="F3916" s="6">
        <v>0.5625</v>
      </c>
      <c r="G3916" s="6">
        <v>0.57291666666666663</v>
      </c>
      <c r="H3916" s="42">
        <f t="shared" si="85"/>
        <v>0.24999999999999911</v>
      </c>
      <c r="I3916" t="s">
        <v>33</v>
      </c>
      <c r="J3916" t="s">
        <v>30</v>
      </c>
      <c r="K3916" t="s">
        <v>52</v>
      </c>
      <c r="L3916" t="s">
        <v>57</v>
      </c>
      <c r="M3916" t="s">
        <v>3498</v>
      </c>
    </row>
    <row r="3917" spans="1:13" x14ac:dyDescent="0.35">
      <c r="A3917" s="5">
        <v>45838</v>
      </c>
      <c r="B3917">
        <v>6</v>
      </c>
      <c r="C3917">
        <v>2025</v>
      </c>
      <c r="D3917">
        <v>4</v>
      </c>
      <c r="E3917">
        <v>1</v>
      </c>
      <c r="F3917" s="6">
        <v>0.29166666666666669</v>
      </c>
      <c r="G3917" s="6">
        <v>0.35069444444444442</v>
      </c>
      <c r="H3917" s="42">
        <f t="shared" si="85"/>
        <v>1.4166666666666656</v>
      </c>
      <c r="I3917" t="s">
        <v>87</v>
      </c>
      <c r="J3917" t="s">
        <v>30</v>
      </c>
      <c r="K3917" t="s">
        <v>52</v>
      </c>
      <c r="L3917" t="s">
        <v>57</v>
      </c>
      <c r="M3917" t="s">
        <v>5347</v>
      </c>
    </row>
    <row r="3918" spans="1:13" x14ac:dyDescent="0.35">
      <c r="A3918" s="5">
        <v>45838</v>
      </c>
      <c r="B3918">
        <v>6</v>
      </c>
      <c r="C3918">
        <v>2025</v>
      </c>
      <c r="D3918">
        <v>4</v>
      </c>
      <c r="E3918">
        <v>1</v>
      </c>
      <c r="F3918" s="6">
        <v>0.42708333333333331</v>
      </c>
      <c r="G3918" s="6">
        <v>0.43055555555555558</v>
      </c>
      <c r="H3918" s="42">
        <f t="shared" ref="H3918:H3951" si="86">(G3918-F3918)*24</f>
        <v>8.333333333333437E-2</v>
      </c>
      <c r="I3918">
        <v>15107</v>
      </c>
      <c r="J3918" t="s">
        <v>25</v>
      </c>
      <c r="K3918" t="s">
        <v>26</v>
      </c>
      <c r="L3918" t="s">
        <v>1196</v>
      </c>
      <c r="M3918" t="s">
        <v>3499</v>
      </c>
    </row>
    <row r="3919" spans="1:13" x14ac:dyDescent="0.35">
      <c r="A3919" s="5">
        <v>45838</v>
      </c>
      <c r="B3919">
        <v>6</v>
      </c>
      <c r="C3919">
        <v>2025</v>
      </c>
      <c r="D3919">
        <v>4</v>
      </c>
      <c r="E3919">
        <v>1</v>
      </c>
      <c r="F3919" s="6">
        <v>0.48958333333333331</v>
      </c>
      <c r="G3919" s="6">
        <v>0.5</v>
      </c>
      <c r="H3919" s="42">
        <f t="shared" si="86"/>
        <v>0.25000000000000044</v>
      </c>
      <c r="I3919" t="s">
        <v>87</v>
      </c>
      <c r="J3919" t="s">
        <v>30</v>
      </c>
      <c r="K3919" t="s">
        <v>52</v>
      </c>
      <c r="L3919" t="s">
        <v>57</v>
      </c>
      <c r="M3919" t="s">
        <v>2170</v>
      </c>
    </row>
    <row r="3920" spans="1:13" x14ac:dyDescent="0.35">
      <c r="A3920" s="5">
        <v>45838</v>
      </c>
      <c r="B3920">
        <v>6</v>
      </c>
      <c r="C3920">
        <v>2025</v>
      </c>
      <c r="D3920">
        <v>4</v>
      </c>
      <c r="E3920">
        <v>1</v>
      </c>
      <c r="F3920" s="6">
        <v>0.54166666666666663</v>
      </c>
      <c r="G3920" s="6">
        <v>0.55902777777777779</v>
      </c>
      <c r="H3920" s="42">
        <f t="shared" si="86"/>
        <v>0.41666666666666785</v>
      </c>
      <c r="I3920" t="s">
        <v>87</v>
      </c>
      <c r="J3920" t="s">
        <v>30</v>
      </c>
      <c r="K3920" t="s">
        <v>52</v>
      </c>
      <c r="L3920" t="s">
        <v>57</v>
      </c>
      <c r="M3920" t="s">
        <v>5348</v>
      </c>
    </row>
    <row r="3921" spans="1:13" x14ac:dyDescent="0.35">
      <c r="A3921" s="5">
        <v>45838</v>
      </c>
      <c r="B3921">
        <v>6</v>
      </c>
      <c r="C3921">
        <v>2025</v>
      </c>
      <c r="D3921">
        <v>4</v>
      </c>
      <c r="E3921">
        <v>1</v>
      </c>
      <c r="F3921" s="6">
        <v>0.61111111111111116</v>
      </c>
      <c r="G3921" s="6">
        <v>0.625</v>
      </c>
      <c r="H3921" s="42">
        <f t="shared" si="86"/>
        <v>0.33333333333333215</v>
      </c>
      <c r="I3921" t="s">
        <v>87</v>
      </c>
      <c r="J3921" t="s">
        <v>30</v>
      </c>
      <c r="K3921" t="s">
        <v>52</v>
      </c>
      <c r="L3921" t="s">
        <v>57</v>
      </c>
      <c r="M3921" t="s">
        <v>3500</v>
      </c>
    </row>
    <row r="3922" spans="1:13" x14ac:dyDescent="0.35">
      <c r="A3922" s="5">
        <v>45838</v>
      </c>
      <c r="B3922">
        <v>6</v>
      </c>
      <c r="C3922">
        <v>2025</v>
      </c>
      <c r="D3922">
        <v>4</v>
      </c>
      <c r="E3922">
        <v>2</v>
      </c>
      <c r="F3922" s="6">
        <v>0.69444444444444442</v>
      </c>
      <c r="G3922" s="6">
        <v>0.70833333333333337</v>
      </c>
      <c r="H3922" s="42">
        <f t="shared" si="86"/>
        <v>0.33333333333333481</v>
      </c>
      <c r="I3922" t="s">
        <v>75</v>
      </c>
      <c r="J3922" t="s">
        <v>38</v>
      </c>
      <c r="K3922" t="s">
        <v>39</v>
      </c>
      <c r="L3922" t="s">
        <v>47</v>
      </c>
      <c r="M3922" t="s">
        <v>3501</v>
      </c>
    </row>
    <row r="3923" spans="1:13" x14ac:dyDescent="0.35">
      <c r="A3923" s="5">
        <v>45838</v>
      </c>
      <c r="B3923">
        <v>6</v>
      </c>
      <c r="C3923">
        <v>2025</v>
      </c>
      <c r="D3923">
        <v>4</v>
      </c>
      <c r="E3923">
        <v>2</v>
      </c>
      <c r="F3923" s="6">
        <v>0.70833333333333337</v>
      </c>
      <c r="G3923" s="6">
        <v>0.71180555555555558</v>
      </c>
      <c r="H3923" s="42">
        <f t="shared" si="86"/>
        <v>8.3333333333333037E-2</v>
      </c>
      <c r="I3923" t="s">
        <v>75</v>
      </c>
      <c r="J3923" t="s">
        <v>38</v>
      </c>
      <c r="K3923" t="s">
        <v>39</v>
      </c>
      <c r="L3923" t="s">
        <v>47</v>
      </c>
      <c r="M3923" t="s">
        <v>3502</v>
      </c>
    </row>
    <row r="3924" spans="1:13" x14ac:dyDescent="0.35">
      <c r="A3924" s="5">
        <v>45838</v>
      </c>
      <c r="B3924">
        <v>6</v>
      </c>
      <c r="C3924">
        <v>2025</v>
      </c>
      <c r="D3924">
        <v>4</v>
      </c>
      <c r="E3924">
        <v>2</v>
      </c>
      <c r="F3924" s="6">
        <v>0.74305555555555558</v>
      </c>
      <c r="G3924" s="6">
        <v>0.75</v>
      </c>
      <c r="H3924" s="42">
        <f t="shared" si="86"/>
        <v>0.16666666666666607</v>
      </c>
      <c r="I3924" t="s">
        <v>42</v>
      </c>
      <c r="J3924" t="s">
        <v>25</v>
      </c>
      <c r="K3924" t="s">
        <v>26</v>
      </c>
      <c r="L3924" t="s">
        <v>53</v>
      </c>
      <c r="M3924" t="s">
        <v>3503</v>
      </c>
    </row>
    <row r="3925" spans="1:13" x14ac:dyDescent="0.35">
      <c r="A3925" s="5">
        <v>45838</v>
      </c>
      <c r="B3925">
        <v>6</v>
      </c>
      <c r="C3925">
        <v>2025</v>
      </c>
      <c r="D3925">
        <v>4</v>
      </c>
      <c r="E3925">
        <v>2</v>
      </c>
      <c r="F3925" s="6">
        <v>0.80902777777777779</v>
      </c>
      <c r="G3925" s="6">
        <v>0.8125</v>
      </c>
      <c r="H3925" s="42">
        <f t="shared" si="86"/>
        <v>8.3333333333333037E-2</v>
      </c>
      <c r="I3925" t="s">
        <v>56</v>
      </c>
      <c r="J3925" t="s">
        <v>30</v>
      </c>
      <c r="K3925" t="s">
        <v>52</v>
      </c>
      <c r="L3925" t="s">
        <v>57</v>
      </c>
      <c r="M3925" t="s">
        <v>815</v>
      </c>
    </row>
    <row r="3926" spans="1:13" x14ac:dyDescent="0.35">
      <c r="A3926" s="5">
        <v>45838</v>
      </c>
      <c r="B3926">
        <v>6</v>
      </c>
      <c r="C3926">
        <v>2025</v>
      </c>
      <c r="D3926">
        <v>4</v>
      </c>
      <c r="E3926">
        <v>2</v>
      </c>
      <c r="F3926" s="6">
        <v>0.82986111111111116</v>
      </c>
      <c r="G3926" s="6">
        <v>0.83333333333333337</v>
      </c>
      <c r="H3926" s="42">
        <f t="shared" si="86"/>
        <v>8.3333333333333037E-2</v>
      </c>
      <c r="I3926" t="s">
        <v>75</v>
      </c>
      <c r="J3926" t="s">
        <v>25</v>
      </c>
      <c r="K3926" t="s">
        <v>26</v>
      </c>
      <c r="L3926" t="s">
        <v>27</v>
      </c>
      <c r="M3926" t="s">
        <v>3504</v>
      </c>
    </row>
    <row r="3927" spans="1:13" x14ac:dyDescent="0.35">
      <c r="A3927" s="5">
        <v>45838</v>
      </c>
      <c r="B3927">
        <v>6</v>
      </c>
      <c r="C3927">
        <v>2025</v>
      </c>
      <c r="D3927">
        <v>4</v>
      </c>
      <c r="E3927">
        <v>2</v>
      </c>
      <c r="F3927" s="6">
        <v>0.83333333333333337</v>
      </c>
      <c r="G3927" s="6">
        <v>0.83680555555555558</v>
      </c>
      <c r="H3927" s="42">
        <f t="shared" si="86"/>
        <v>8.3333333333333037E-2</v>
      </c>
      <c r="I3927" t="s">
        <v>75</v>
      </c>
      <c r="J3927" t="s">
        <v>38</v>
      </c>
      <c r="K3927" t="s">
        <v>39</v>
      </c>
      <c r="L3927" t="s">
        <v>47</v>
      </c>
      <c r="M3927" t="s">
        <v>3505</v>
      </c>
    </row>
    <row r="3928" spans="1:13" x14ac:dyDescent="0.35">
      <c r="A3928" s="5">
        <v>45838</v>
      </c>
      <c r="B3928">
        <v>6</v>
      </c>
      <c r="C3928">
        <v>2025</v>
      </c>
      <c r="D3928">
        <v>4</v>
      </c>
      <c r="E3928">
        <v>2</v>
      </c>
      <c r="F3928" s="6">
        <v>0.83680555555555558</v>
      </c>
      <c r="G3928" s="6">
        <v>0.85763888888888884</v>
      </c>
      <c r="H3928" s="42">
        <f t="shared" si="86"/>
        <v>0.49999999999999822</v>
      </c>
      <c r="I3928" t="s">
        <v>24</v>
      </c>
      <c r="J3928" t="s">
        <v>38</v>
      </c>
      <c r="K3928" t="s">
        <v>39</v>
      </c>
      <c r="L3928" t="s">
        <v>47</v>
      </c>
      <c r="M3928" t="s">
        <v>3506</v>
      </c>
    </row>
    <row r="3929" spans="1:13" x14ac:dyDescent="0.35">
      <c r="A3929" s="5">
        <v>45838</v>
      </c>
      <c r="B3929">
        <v>6</v>
      </c>
      <c r="C3929">
        <v>2025</v>
      </c>
      <c r="D3929">
        <v>4</v>
      </c>
      <c r="E3929">
        <v>2</v>
      </c>
      <c r="F3929" s="6">
        <v>0.875</v>
      </c>
      <c r="G3929" s="6">
        <v>0.89583333333333337</v>
      </c>
      <c r="H3929" s="42">
        <f t="shared" si="86"/>
        <v>0.50000000000000089</v>
      </c>
      <c r="I3929" t="s">
        <v>24</v>
      </c>
      <c r="J3929" t="s">
        <v>38</v>
      </c>
      <c r="K3929" t="s">
        <v>39</v>
      </c>
      <c r="L3929" t="s">
        <v>47</v>
      </c>
      <c r="M3929" t="s">
        <v>3507</v>
      </c>
    </row>
    <row r="3930" spans="1:13" x14ac:dyDescent="0.35">
      <c r="A3930" s="5">
        <v>45838</v>
      </c>
      <c r="B3930">
        <v>6</v>
      </c>
      <c r="C3930">
        <v>2025</v>
      </c>
      <c r="D3930">
        <v>4</v>
      </c>
      <c r="E3930">
        <v>2</v>
      </c>
      <c r="F3930" s="6">
        <v>0.89930555555555558</v>
      </c>
      <c r="G3930" s="6">
        <v>0.90625</v>
      </c>
      <c r="H3930" s="42">
        <f t="shared" si="86"/>
        <v>0.16666666666666607</v>
      </c>
      <c r="I3930" t="s">
        <v>93</v>
      </c>
      <c r="J3930" t="s">
        <v>38</v>
      </c>
      <c r="K3930" t="s">
        <v>39</v>
      </c>
      <c r="L3930" t="s">
        <v>47</v>
      </c>
      <c r="M3930" t="s">
        <v>3508</v>
      </c>
    </row>
    <row r="3931" spans="1:13" x14ac:dyDescent="0.35">
      <c r="A3931" s="5">
        <v>45838</v>
      </c>
      <c r="B3931">
        <v>6</v>
      </c>
      <c r="C3931">
        <v>2025</v>
      </c>
      <c r="D3931">
        <v>4</v>
      </c>
      <c r="E3931">
        <v>2</v>
      </c>
      <c r="F3931" s="6">
        <v>0.69444444444444442</v>
      </c>
      <c r="G3931" s="6">
        <v>0.69791666666666663</v>
      </c>
      <c r="H3931" s="42">
        <f t="shared" si="86"/>
        <v>8.3333333333333037E-2</v>
      </c>
      <c r="I3931">
        <v>15107</v>
      </c>
      <c r="J3931" t="s">
        <v>25</v>
      </c>
      <c r="K3931" t="s">
        <v>26</v>
      </c>
      <c r="L3931" t="s">
        <v>53</v>
      </c>
      <c r="M3931" t="s">
        <v>3509</v>
      </c>
    </row>
    <row r="3932" spans="1:13" x14ac:dyDescent="0.35">
      <c r="A3932" s="5">
        <v>45838</v>
      </c>
      <c r="B3932">
        <v>6</v>
      </c>
      <c r="C3932">
        <v>2025</v>
      </c>
      <c r="D3932">
        <v>4</v>
      </c>
      <c r="E3932">
        <v>2</v>
      </c>
      <c r="F3932" s="6">
        <v>0.71180555555555558</v>
      </c>
      <c r="G3932" s="6">
        <v>0.71875</v>
      </c>
      <c r="H3932" s="42">
        <f t="shared" si="86"/>
        <v>0.16666666666666607</v>
      </c>
      <c r="I3932" t="s">
        <v>60</v>
      </c>
      <c r="J3932" t="s">
        <v>38</v>
      </c>
      <c r="K3932" t="s">
        <v>39</v>
      </c>
      <c r="L3932" t="s">
        <v>3532</v>
      </c>
      <c r="M3932" t="s">
        <v>3510</v>
      </c>
    </row>
    <row r="3933" spans="1:13" x14ac:dyDescent="0.35">
      <c r="A3933" s="5">
        <v>45838</v>
      </c>
      <c r="B3933">
        <v>6</v>
      </c>
      <c r="C3933">
        <v>2025</v>
      </c>
      <c r="D3933">
        <v>4</v>
      </c>
      <c r="E3933">
        <v>2</v>
      </c>
      <c r="F3933" s="6">
        <v>0.73958333333333337</v>
      </c>
      <c r="G3933" s="6">
        <v>0.75</v>
      </c>
      <c r="H3933" s="42">
        <f t="shared" si="86"/>
        <v>0.24999999999999911</v>
      </c>
      <c r="I3933" t="s">
        <v>87</v>
      </c>
      <c r="J3933" t="s">
        <v>30</v>
      </c>
      <c r="K3933" t="s">
        <v>52</v>
      </c>
      <c r="L3933" t="s">
        <v>57</v>
      </c>
      <c r="M3933" t="s">
        <v>3119</v>
      </c>
    </row>
    <row r="3934" spans="1:13" x14ac:dyDescent="0.35">
      <c r="A3934" s="5">
        <v>45838</v>
      </c>
      <c r="B3934">
        <v>6</v>
      </c>
      <c r="C3934">
        <v>2025</v>
      </c>
      <c r="D3934">
        <v>4</v>
      </c>
      <c r="E3934">
        <v>2</v>
      </c>
      <c r="F3934" s="6">
        <v>0.79166666666666663</v>
      </c>
      <c r="G3934" s="6">
        <v>0.80555555555555558</v>
      </c>
      <c r="H3934" s="42">
        <f t="shared" si="86"/>
        <v>0.33333333333333481</v>
      </c>
      <c r="I3934" t="s">
        <v>87</v>
      </c>
      <c r="J3934" t="s">
        <v>30</v>
      </c>
      <c r="K3934" t="s">
        <v>52</v>
      </c>
      <c r="L3934" t="s">
        <v>57</v>
      </c>
      <c r="M3934" t="s">
        <v>5349</v>
      </c>
    </row>
    <row r="3935" spans="1:13" x14ac:dyDescent="0.35">
      <c r="A3935" s="5">
        <v>45838</v>
      </c>
      <c r="B3935">
        <v>6</v>
      </c>
      <c r="C3935">
        <v>2025</v>
      </c>
      <c r="D3935">
        <v>4</v>
      </c>
      <c r="E3935">
        <v>2</v>
      </c>
      <c r="F3935" s="6">
        <v>0.81944444444444442</v>
      </c>
      <c r="G3935" s="6">
        <v>0.82638888888888884</v>
      </c>
      <c r="H3935" s="42">
        <f t="shared" si="86"/>
        <v>0.16666666666666607</v>
      </c>
      <c r="I3935" t="s">
        <v>84</v>
      </c>
      <c r="J3935" t="s">
        <v>25</v>
      </c>
      <c r="K3935" t="s">
        <v>26</v>
      </c>
      <c r="L3935" t="s">
        <v>47</v>
      </c>
      <c r="M3935" t="s">
        <v>3511</v>
      </c>
    </row>
    <row r="3936" spans="1:13" x14ac:dyDescent="0.35">
      <c r="A3936" s="5">
        <v>45838</v>
      </c>
      <c r="B3936">
        <v>6</v>
      </c>
      <c r="C3936">
        <v>2025</v>
      </c>
      <c r="D3936">
        <v>4</v>
      </c>
      <c r="E3936">
        <v>2</v>
      </c>
      <c r="F3936" s="6">
        <v>0.86111111111111116</v>
      </c>
      <c r="G3936" s="6">
        <v>0.86458333333333337</v>
      </c>
      <c r="H3936" s="42">
        <f t="shared" si="86"/>
        <v>8.3333333333333037E-2</v>
      </c>
      <c r="I3936">
        <v>15107</v>
      </c>
      <c r="J3936" t="s">
        <v>25</v>
      </c>
      <c r="K3936" t="s">
        <v>26</v>
      </c>
      <c r="L3936" t="s">
        <v>53</v>
      </c>
      <c r="M3936" t="s">
        <v>3512</v>
      </c>
    </row>
    <row r="3937" spans="1:13" x14ac:dyDescent="0.35">
      <c r="A3937" s="5">
        <v>45838</v>
      </c>
      <c r="B3937">
        <v>6</v>
      </c>
      <c r="C3937">
        <v>2025</v>
      </c>
      <c r="D3937">
        <v>4</v>
      </c>
      <c r="E3937">
        <v>3</v>
      </c>
      <c r="F3937" s="6">
        <v>0.92013888888888884</v>
      </c>
      <c r="G3937" s="6">
        <v>0.92708333333333337</v>
      </c>
      <c r="H3937" s="42">
        <f t="shared" si="86"/>
        <v>0.16666666666666874</v>
      </c>
      <c r="I3937" t="s">
        <v>56</v>
      </c>
      <c r="J3937" t="s">
        <v>30</v>
      </c>
      <c r="K3937" t="s">
        <v>52</v>
      </c>
      <c r="L3937" t="s">
        <v>57</v>
      </c>
      <c r="M3937" t="s">
        <v>1364</v>
      </c>
    </row>
    <row r="3938" spans="1:13" x14ac:dyDescent="0.35">
      <c r="A3938" s="5">
        <v>45838</v>
      </c>
      <c r="B3938">
        <v>6</v>
      </c>
      <c r="C3938">
        <v>2025</v>
      </c>
      <c r="D3938">
        <v>4</v>
      </c>
      <c r="E3938">
        <v>3</v>
      </c>
      <c r="F3938" s="6">
        <v>0.92708333333333337</v>
      </c>
      <c r="G3938" s="6">
        <v>0.93055555555555558</v>
      </c>
      <c r="H3938" s="42">
        <f t="shared" si="86"/>
        <v>8.3333333333333037E-2</v>
      </c>
      <c r="I3938" t="s">
        <v>93</v>
      </c>
      <c r="J3938" t="s">
        <v>38</v>
      </c>
      <c r="K3938" t="s">
        <v>39</v>
      </c>
      <c r="L3938" t="s">
        <v>47</v>
      </c>
      <c r="M3938" t="s">
        <v>3513</v>
      </c>
    </row>
    <row r="3939" spans="1:13" x14ac:dyDescent="0.35">
      <c r="A3939" s="5">
        <v>45838</v>
      </c>
      <c r="B3939">
        <v>6</v>
      </c>
      <c r="C3939">
        <v>2025</v>
      </c>
      <c r="D3939">
        <v>4</v>
      </c>
      <c r="E3939">
        <v>3</v>
      </c>
      <c r="F3939" s="6">
        <v>0.94444444444444442</v>
      </c>
      <c r="G3939" s="6">
        <v>0.94791666666666663</v>
      </c>
      <c r="H3939" s="42">
        <f t="shared" si="86"/>
        <v>8.3333333333333037E-2</v>
      </c>
      <c r="I3939" t="s">
        <v>56</v>
      </c>
      <c r="J3939" t="s">
        <v>30</v>
      </c>
      <c r="K3939" t="s">
        <v>52</v>
      </c>
      <c r="L3939" t="s">
        <v>57</v>
      </c>
      <c r="M3939" t="s">
        <v>3514</v>
      </c>
    </row>
    <row r="3940" spans="1:13" x14ac:dyDescent="0.35">
      <c r="A3940" s="5">
        <v>45838</v>
      </c>
      <c r="B3940">
        <v>6</v>
      </c>
      <c r="C3940">
        <v>2025</v>
      </c>
      <c r="D3940">
        <v>4</v>
      </c>
      <c r="E3940">
        <v>3</v>
      </c>
      <c r="F3940" s="6">
        <v>0.96527777777777779</v>
      </c>
      <c r="G3940" s="49">
        <v>1</v>
      </c>
      <c r="H3940" s="42">
        <f t="shared" si="86"/>
        <v>0.83333333333333304</v>
      </c>
      <c r="I3940" t="s">
        <v>24</v>
      </c>
      <c r="J3940" t="s">
        <v>38</v>
      </c>
      <c r="K3940" t="s">
        <v>39</v>
      </c>
      <c r="L3940" t="s">
        <v>47</v>
      </c>
      <c r="M3940" t="s">
        <v>3515</v>
      </c>
    </row>
    <row r="3941" spans="1:13" x14ac:dyDescent="0.35">
      <c r="A3941" s="5">
        <v>45838</v>
      </c>
      <c r="B3941">
        <v>6</v>
      </c>
      <c r="C3941">
        <v>2025</v>
      </c>
      <c r="D3941">
        <v>4</v>
      </c>
      <c r="E3941">
        <v>3</v>
      </c>
      <c r="F3941" s="49">
        <v>1</v>
      </c>
      <c r="G3941" s="6">
        <v>1.0034722222222223</v>
      </c>
      <c r="H3941" s="42">
        <f t="shared" si="86"/>
        <v>8.3333333333335702E-2</v>
      </c>
      <c r="I3941" t="s">
        <v>42</v>
      </c>
      <c r="J3941" t="s">
        <v>25</v>
      </c>
      <c r="K3941" t="s">
        <v>26</v>
      </c>
      <c r="L3941" t="s">
        <v>53</v>
      </c>
      <c r="M3941" t="s">
        <v>3516</v>
      </c>
    </row>
    <row r="3942" spans="1:13" x14ac:dyDescent="0.35">
      <c r="A3942" s="5">
        <v>45838</v>
      </c>
      <c r="B3942">
        <v>6</v>
      </c>
      <c r="C3942">
        <v>2025</v>
      </c>
      <c r="D3942">
        <v>4</v>
      </c>
      <c r="E3942">
        <v>3</v>
      </c>
      <c r="F3942" s="6">
        <v>2.7777777777777776E-2</v>
      </c>
      <c r="G3942" s="6">
        <v>3.4722222222222224E-2</v>
      </c>
      <c r="H3942" s="42">
        <f t="shared" si="86"/>
        <v>0.16666666666666674</v>
      </c>
      <c r="I3942" t="s">
        <v>56</v>
      </c>
      <c r="J3942" t="s">
        <v>30</v>
      </c>
      <c r="K3942" t="s">
        <v>52</v>
      </c>
      <c r="L3942" t="s">
        <v>57</v>
      </c>
      <c r="M3942" t="s">
        <v>3517</v>
      </c>
    </row>
    <row r="3943" spans="1:13" x14ac:dyDescent="0.35">
      <c r="A3943" s="5">
        <v>45838</v>
      </c>
      <c r="B3943">
        <v>6</v>
      </c>
      <c r="C3943">
        <v>2025</v>
      </c>
      <c r="D3943">
        <v>4</v>
      </c>
      <c r="E3943">
        <v>3</v>
      </c>
      <c r="F3943" s="6">
        <v>4.1666666666666664E-2</v>
      </c>
      <c r="G3943" s="6">
        <v>4.8611111111111112E-2</v>
      </c>
      <c r="H3943" s="42">
        <f t="shared" si="86"/>
        <v>0.16666666666666674</v>
      </c>
      <c r="I3943" t="s">
        <v>56</v>
      </c>
      <c r="J3943" t="s">
        <v>30</v>
      </c>
      <c r="K3943" t="s">
        <v>52</v>
      </c>
      <c r="L3943" t="s">
        <v>57</v>
      </c>
      <c r="M3943" t="s">
        <v>3518</v>
      </c>
    </row>
    <row r="3944" spans="1:13" x14ac:dyDescent="0.35">
      <c r="A3944" s="5">
        <v>45838</v>
      </c>
      <c r="B3944">
        <v>6</v>
      </c>
      <c r="C3944">
        <v>2025</v>
      </c>
      <c r="D3944">
        <v>4</v>
      </c>
      <c r="E3944">
        <v>3</v>
      </c>
      <c r="F3944" s="6">
        <v>6.9444444444444448E-2</v>
      </c>
      <c r="G3944" s="6">
        <v>7.6388888888888895E-2</v>
      </c>
      <c r="H3944" s="42">
        <f t="shared" si="86"/>
        <v>0.16666666666666674</v>
      </c>
      <c r="I3944" t="s">
        <v>56</v>
      </c>
      <c r="J3944" t="s">
        <v>30</v>
      </c>
      <c r="K3944" t="s">
        <v>52</v>
      </c>
      <c r="L3944" t="s">
        <v>57</v>
      </c>
      <c r="M3944" t="s">
        <v>1246</v>
      </c>
    </row>
    <row r="3945" spans="1:13" x14ac:dyDescent="0.35">
      <c r="A3945" s="5">
        <v>45838</v>
      </c>
      <c r="B3945">
        <v>6</v>
      </c>
      <c r="C3945">
        <v>2025</v>
      </c>
      <c r="D3945">
        <v>4</v>
      </c>
      <c r="E3945">
        <v>3</v>
      </c>
      <c r="F3945" s="6">
        <v>9.0277777777777776E-2</v>
      </c>
      <c r="G3945" s="6">
        <v>9.7222222222222224E-2</v>
      </c>
      <c r="H3945" s="42">
        <f t="shared" si="86"/>
        <v>0.16666666666666674</v>
      </c>
      <c r="I3945" t="s">
        <v>56</v>
      </c>
      <c r="J3945" t="s">
        <v>30</v>
      </c>
      <c r="K3945" t="s">
        <v>52</v>
      </c>
      <c r="L3945" t="s">
        <v>57</v>
      </c>
      <c r="M3945" t="s">
        <v>3317</v>
      </c>
    </row>
    <row r="3946" spans="1:13" x14ac:dyDescent="0.35">
      <c r="A3946" s="5">
        <v>45838</v>
      </c>
      <c r="B3946">
        <v>6</v>
      </c>
      <c r="C3946">
        <v>2025</v>
      </c>
      <c r="D3946">
        <v>4</v>
      </c>
      <c r="E3946">
        <v>3</v>
      </c>
      <c r="F3946" s="6">
        <v>9.7222222222222224E-2</v>
      </c>
      <c r="G3946" s="6">
        <v>0.10416666666666667</v>
      </c>
      <c r="H3946" s="42">
        <f t="shared" si="86"/>
        <v>0.16666666666666674</v>
      </c>
      <c r="I3946" t="s">
        <v>93</v>
      </c>
      <c r="J3946" t="s">
        <v>25</v>
      </c>
      <c r="K3946" t="s">
        <v>26</v>
      </c>
      <c r="L3946" t="s">
        <v>1984</v>
      </c>
      <c r="M3946" t="s">
        <v>3519</v>
      </c>
    </row>
    <row r="3947" spans="1:13" x14ac:dyDescent="0.35">
      <c r="A3947" s="5">
        <v>45838</v>
      </c>
      <c r="B3947">
        <v>6</v>
      </c>
      <c r="C3947">
        <v>2025</v>
      </c>
      <c r="D3947">
        <v>4</v>
      </c>
      <c r="E3947">
        <v>3</v>
      </c>
      <c r="F3947" s="6">
        <v>0.17708333333333334</v>
      </c>
      <c r="G3947" s="6">
        <v>0.18055555555555555</v>
      </c>
      <c r="H3947" s="42">
        <f t="shared" si="86"/>
        <v>8.3333333333333037E-2</v>
      </c>
      <c r="I3947" t="s">
        <v>42</v>
      </c>
      <c r="J3947" t="s">
        <v>25</v>
      </c>
      <c r="K3947" t="s">
        <v>26</v>
      </c>
      <c r="L3947" t="s">
        <v>53</v>
      </c>
      <c r="M3947" t="s">
        <v>3520</v>
      </c>
    </row>
    <row r="3948" spans="1:13" x14ac:dyDescent="0.35">
      <c r="A3948" s="5">
        <v>45838</v>
      </c>
      <c r="B3948">
        <v>6</v>
      </c>
      <c r="C3948">
        <v>2025</v>
      </c>
      <c r="D3948">
        <v>4</v>
      </c>
      <c r="E3948">
        <v>3</v>
      </c>
      <c r="F3948" s="6">
        <v>0.1875</v>
      </c>
      <c r="G3948" s="6">
        <v>0.21180555555555555</v>
      </c>
      <c r="H3948" s="42">
        <f t="shared" si="86"/>
        <v>0.58333333333333326</v>
      </c>
      <c r="I3948" t="s">
        <v>24</v>
      </c>
      <c r="J3948" t="s">
        <v>38</v>
      </c>
      <c r="K3948" t="s">
        <v>39</v>
      </c>
      <c r="L3948" t="s">
        <v>47</v>
      </c>
      <c r="M3948" t="s">
        <v>3521</v>
      </c>
    </row>
    <row r="3949" spans="1:13" x14ac:dyDescent="0.35">
      <c r="A3949" s="5">
        <v>45838</v>
      </c>
      <c r="B3949">
        <v>6</v>
      </c>
      <c r="C3949">
        <v>2025</v>
      </c>
      <c r="D3949">
        <v>4</v>
      </c>
      <c r="E3949">
        <v>3</v>
      </c>
      <c r="F3949" s="6">
        <v>0.21180555555555555</v>
      </c>
      <c r="G3949" s="6">
        <v>0.22222222222222221</v>
      </c>
      <c r="H3949" s="42">
        <f t="shared" si="86"/>
        <v>0.24999999999999978</v>
      </c>
      <c r="I3949" t="s">
        <v>93</v>
      </c>
      <c r="J3949" t="s">
        <v>38</v>
      </c>
      <c r="K3949" t="s">
        <v>39</v>
      </c>
      <c r="L3949" t="s">
        <v>47</v>
      </c>
      <c r="M3949" t="s">
        <v>3522</v>
      </c>
    </row>
    <row r="3950" spans="1:13" x14ac:dyDescent="0.35">
      <c r="A3950" s="5">
        <v>45838</v>
      </c>
      <c r="B3950">
        <v>6</v>
      </c>
      <c r="C3950">
        <v>2025</v>
      </c>
      <c r="D3950">
        <v>4</v>
      </c>
      <c r="E3950">
        <v>3</v>
      </c>
      <c r="F3950" s="6">
        <v>0.22916666666666666</v>
      </c>
      <c r="G3950" s="6">
        <v>0.24305555555555555</v>
      </c>
      <c r="H3950" s="42">
        <f>(G3950-F3950)*24</f>
        <v>0.33333333333333348</v>
      </c>
      <c r="I3950" t="s">
        <v>75</v>
      </c>
      <c r="J3950" t="s">
        <v>38</v>
      </c>
      <c r="K3950" t="s">
        <v>39</v>
      </c>
      <c r="L3950" t="s">
        <v>47</v>
      </c>
      <c r="M3950" t="s">
        <v>3523</v>
      </c>
    </row>
    <row r="3951" spans="1:13" x14ac:dyDescent="0.35">
      <c r="A3951" s="5">
        <v>45838</v>
      </c>
      <c r="B3951">
        <v>6</v>
      </c>
      <c r="C3951">
        <v>2025</v>
      </c>
      <c r="D3951">
        <v>4</v>
      </c>
      <c r="E3951">
        <v>3</v>
      </c>
      <c r="F3951" s="6">
        <v>0.24305555555555555</v>
      </c>
      <c r="G3951" s="6">
        <v>0.25</v>
      </c>
      <c r="H3951" s="42">
        <f t="shared" si="86"/>
        <v>0.16666666666666674</v>
      </c>
      <c r="I3951" t="s">
        <v>93</v>
      </c>
      <c r="J3951" t="s">
        <v>38</v>
      </c>
      <c r="K3951" t="s">
        <v>39</v>
      </c>
      <c r="L3951" t="s">
        <v>47</v>
      </c>
      <c r="M3951" t="s">
        <v>3524</v>
      </c>
    </row>
    <row r="3954" spans="1:25" ht="15.5" x14ac:dyDescent="0.35">
      <c r="A3954" s="1" t="s">
        <v>0</v>
      </c>
      <c r="B3954" s="2" t="s">
        <v>1</v>
      </c>
      <c r="C3954" s="2" t="s">
        <v>2</v>
      </c>
      <c r="D3954" s="2" t="s">
        <v>676</v>
      </c>
      <c r="E3954" s="2" t="s">
        <v>3</v>
      </c>
      <c r="F3954" s="3" t="s">
        <v>4</v>
      </c>
      <c r="G3954" s="3" t="s">
        <v>5</v>
      </c>
      <c r="H3954" s="48" t="s">
        <v>6</v>
      </c>
      <c r="I3954" s="2" t="s">
        <v>7</v>
      </c>
      <c r="J3954" s="2" t="s">
        <v>8</v>
      </c>
      <c r="K3954" s="2" t="s">
        <v>9</v>
      </c>
      <c r="L3954" s="2" t="s">
        <v>10</v>
      </c>
      <c r="M3954" s="2" t="s">
        <v>11</v>
      </c>
      <c r="N3954" s="2" t="s">
        <v>12</v>
      </c>
      <c r="O3954" s="2" t="s">
        <v>13</v>
      </c>
      <c r="P3954" s="2" t="s">
        <v>14</v>
      </c>
      <c r="Q3954" s="2" t="s">
        <v>15</v>
      </c>
      <c r="R3954" s="2" t="s">
        <v>16</v>
      </c>
      <c r="S3954" s="2" t="s">
        <v>17</v>
      </c>
      <c r="T3954" s="2" t="s">
        <v>18</v>
      </c>
      <c r="U3954" s="2" t="s">
        <v>19</v>
      </c>
      <c r="V3954" s="2" t="s">
        <v>20</v>
      </c>
      <c r="W3954" s="2" t="s">
        <v>21</v>
      </c>
      <c r="X3954" s="2" t="s">
        <v>22</v>
      </c>
      <c r="Y3954" s="4" t="s">
        <v>23</v>
      </c>
    </row>
    <row r="3955" spans="1:25" x14ac:dyDescent="0.35">
      <c r="A3955" s="5">
        <v>45839</v>
      </c>
      <c r="B3955">
        <v>7</v>
      </c>
      <c r="C3955">
        <v>2025</v>
      </c>
      <c r="D3955">
        <v>1</v>
      </c>
      <c r="E3955">
        <v>1</v>
      </c>
      <c r="F3955" s="6">
        <v>0.29166666666666669</v>
      </c>
      <c r="G3955" s="6">
        <v>0.33333333333333331</v>
      </c>
      <c r="H3955" s="42">
        <f t="shared" ref="H3955:H3987" si="87">(G3955-F3955)*24</f>
        <v>0.99999999999999911</v>
      </c>
      <c r="I3955" t="s">
        <v>107</v>
      </c>
      <c r="J3955" t="s">
        <v>30</v>
      </c>
      <c r="K3955" t="s">
        <v>52</v>
      </c>
      <c r="L3955" t="s">
        <v>57</v>
      </c>
      <c r="M3955" t="s">
        <v>3533</v>
      </c>
    </row>
    <row r="3956" spans="1:25" x14ac:dyDescent="0.35">
      <c r="A3956" s="5">
        <v>45839</v>
      </c>
      <c r="B3956">
        <v>7</v>
      </c>
      <c r="C3956">
        <v>2025</v>
      </c>
      <c r="D3956">
        <v>1</v>
      </c>
      <c r="E3956">
        <v>1</v>
      </c>
      <c r="F3956" s="6">
        <v>0.33333333333333331</v>
      </c>
      <c r="G3956" s="6">
        <v>0.3576388888888889</v>
      </c>
      <c r="H3956" s="42">
        <f t="shared" si="87"/>
        <v>0.58333333333333393</v>
      </c>
      <c r="I3956" t="s">
        <v>107</v>
      </c>
      <c r="J3956" t="s">
        <v>30</v>
      </c>
      <c r="K3956" t="s">
        <v>52</v>
      </c>
      <c r="L3956" t="s">
        <v>57</v>
      </c>
      <c r="M3956" t="s">
        <v>3534</v>
      </c>
    </row>
    <row r="3957" spans="1:25" x14ac:dyDescent="0.35">
      <c r="A3957" s="5">
        <v>45839</v>
      </c>
      <c r="B3957">
        <v>7</v>
      </c>
      <c r="C3957">
        <v>2025</v>
      </c>
      <c r="D3957">
        <v>1</v>
      </c>
      <c r="E3957">
        <v>1</v>
      </c>
      <c r="F3957" s="6">
        <v>0.3611111111111111</v>
      </c>
      <c r="G3957" s="6">
        <v>0.36458333333333331</v>
      </c>
      <c r="H3957" s="42">
        <f t="shared" si="87"/>
        <v>8.3333333333333037E-2</v>
      </c>
      <c r="I3957" t="s">
        <v>112</v>
      </c>
      <c r="J3957" t="s">
        <v>25</v>
      </c>
      <c r="K3957" t="s">
        <v>26</v>
      </c>
      <c r="L3957" t="s">
        <v>53</v>
      </c>
      <c r="M3957" t="s">
        <v>3535</v>
      </c>
    </row>
    <row r="3958" spans="1:25" x14ac:dyDescent="0.35">
      <c r="A3958" s="5">
        <v>45839</v>
      </c>
      <c r="B3958">
        <v>7</v>
      </c>
      <c r="C3958">
        <v>2025</v>
      </c>
      <c r="D3958">
        <v>1</v>
      </c>
      <c r="E3958">
        <v>1</v>
      </c>
      <c r="F3958" s="6">
        <v>0.48958333333333331</v>
      </c>
      <c r="G3958" s="6">
        <v>0.5</v>
      </c>
      <c r="H3958" s="42">
        <f t="shared" si="87"/>
        <v>0.25000000000000044</v>
      </c>
      <c r="I3958" t="s">
        <v>107</v>
      </c>
      <c r="J3958" t="s">
        <v>30</v>
      </c>
      <c r="K3958" t="s">
        <v>52</v>
      </c>
      <c r="L3958" t="s">
        <v>57</v>
      </c>
      <c r="M3958" t="s">
        <v>2170</v>
      </c>
    </row>
    <row r="3959" spans="1:25" x14ac:dyDescent="0.35">
      <c r="A3959" s="5">
        <v>45839</v>
      </c>
      <c r="B3959">
        <v>7</v>
      </c>
      <c r="C3959">
        <v>2025</v>
      </c>
      <c r="D3959">
        <v>1</v>
      </c>
      <c r="E3959">
        <v>1</v>
      </c>
      <c r="F3959" s="6">
        <v>0.54166666666666663</v>
      </c>
      <c r="G3959" s="6">
        <v>0.58333333333333337</v>
      </c>
      <c r="H3959" s="42">
        <f>(G3959-F3959)*24</f>
        <v>1.0000000000000018</v>
      </c>
      <c r="I3959" t="s">
        <v>112</v>
      </c>
      <c r="J3959" t="s">
        <v>38</v>
      </c>
      <c r="K3959" t="s">
        <v>3593</v>
      </c>
      <c r="L3959" t="s">
        <v>139</v>
      </c>
      <c r="M3959" t="s">
        <v>3592</v>
      </c>
    </row>
    <row r="3960" spans="1:25" x14ac:dyDescent="0.35">
      <c r="A3960" s="5">
        <v>45839</v>
      </c>
      <c r="B3960">
        <v>7</v>
      </c>
      <c r="C3960">
        <v>2025</v>
      </c>
      <c r="D3960">
        <v>1</v>
      </c>
      <c r="E3960">
        <v>1</v>
      </c>
      <c r="F3960" s="6">
        <v>0.54166666666666663</v>
      </c>
      <c r="G3960" s="6">
        <v>0.58333333333333337</v>
      </c>
      <c r="H3960" s="42">
        <f t="shared" si="87"/>
        <v>1.0000000000000018</v>
      </c>
      <c r="I3960" t="s">
        <v>112</v>
      </c>
      <c r="J3960" t="s">
        <v>25</v>
      </c>
      <c r="K3960" t="s">
        <v>26</v>
      </c>
      <c r="L3960" t="s">
        <v>472</v>
      </c>
      <c r="M3960" t="s">
        <v>3591</v>
      </c>
    </row>
    <row r="3961" spans="1:25" x14ac:dyDescent="0.35">
      <c r="A3961" s="5">
        <v>45839</v>
      </c>
      <c r="B3961">
        <v>7</v>
      </c>
      <c r="C3961">
        <v>2025</v>
      </c>
      <c r="D3961">
        <v>1</v>
      </c>
      <c r="E3961">
        <v>1</v>
      </c>
      <c r="F3961" s="6">
        <v>0.59027777777777779</v>
      </c>
      <c r="G3961" s="6">
        <v>0.59375</v>
      </c>
      <c r="H3961" s="42">
        <f t="shared" si="87"/>
        <v>8.3333333333333037E-2</v>
      </c>
      <c r="I3961" s="6" t="s">
        <v>112</v>
      </c>
      <c r="J3961" t="s">
        <v>38</v>
      </c>
      <c r="K3961" t="s">
        <v>3593</v>
      </c>
      <c r="L3961" t="s">
        <v>3596</v>
      </c>
      <c r="M3961" t="s">
        <v>3536</v>
      </c>
    </row>
    <row r="3962" spans="1:25" x14ac:dyDescent="0.35">
      <c r="A3962" s="5">
        <v>45839</v>
      </c>
      <c r="B3962">
        <v>7</v>
      </c>
      <c r="C3962">
        <v>2025</v>
      </c>
      <c r="D3962">
        <v>1</v>
      </c>
      <c r="E3962">
        <v>1</v>
      </c>
      <c r="F3962" s="6">
        <v>0.61458333333333337</v>
      </c>
      <c r="G3962" s="6">
        <v>0.625</v>
      </c>
      <c r="H3962" s="42">
        <f t="shared" si="87"/>
        <v>0.24999999999999911</v>
      </c>
      <c r="I3962" t="s">
        <v>107</v>
      </c>
      <c r="J3962" t="s">
        <v>30</v>
      </c>
      <c r="K3962" t="s">
        <v>52</v>
      </c>
      <c r="L3962" t="s">
        <v>57</v>
      </c>
      <c r="M3962" t="s">
        <v>3537</v>
      </c>
    </row>
    <row r="3963" spans="1:25" x14ac:dyDescent="0.35">
      <c r="A3963" s="5">
        <v>45839</v>
      </c>
      <c r="B3963">
        <v>7</v>
      </c>
      <c r="C3963">
        <v>2025</v>
      </c>
      <c r="D3963">
        <v>1</v>
      </c>
      <c r="E3963">
        <v>1</v>
      </c>
      <c r="F3963" s="6">
        <v>0.29166666666666669</v>
      </c>
      <c r="G3963" s="6">
        <v>0.36458333333333331</v>
      </c>
      <c r="H3963" s="42">
        <f t="shared" si="87"/>
        <v>1.7499999999999991</v>
      </c>
      <c r="I3963" t="s">
        <v>24</v>
      </c>
      <c r="J3963" t="s">
        <v>38</v>
      </c>
      <c r="K3963" t="s">
        <v>3593</v>
      </c>
      <c r="L3963" t="s">
        <v>3596</v>
      </c>
      <c r="M3963" t="s">
        <v>3538</v>
      </c>
    </row>
    <row r="3964" spans="1:25" x14ac:dyDescent="0.35">
      <c r="A3964" s="5">
        <v>45839</v>
      </c>
      <c r="B3964">
        <v>7</v>
      </c>
      <c r="C3964">
        <v>2025</v>
      </c>
      <c r="D3964">
        <v>1</v>
      </c>
      <c r="E3964">
        <v>1</v>
      </c>
      <c r="F3964" s="6">
        <v>0.3888888888888889</v>
      </c>
      <c r="G3964" s="6">
        <v>0.39930555555555558</v>
      </c>
      <c r="H3964" s="42">
        <f t="shared" si="87"/>
        <v>0.25000000000000044</v>
      </c>
      <c r="I3964" t="s">
        <v>33</v>
      </c>
      <c r="J3964" t="s">
        <v>30</v>
      </c>
      <c r="K3964" t="s">
        <v>52</v>
      </c>
      <c r="L3964" t="s">
        <v>57</v>
      </c>
      <c r="M3964" t="s">
        <v>3539</v>
      </c>
    </row>
    <row r="3965" spans="1:25" x14ac:dyDescent="0.35">
      <c r="A3965" s="5">
        <v>45839</v>
      </c>
      <c r="B3965">
        <v>7</v>
      </c>
      <c r="C3965">
        <v>2025</v>
      </c>
      <c r="D3965">
        <v>1</v>
      </c>
      <c r="E3965">
        <v>1</v>
      </c>
      <c r="F3965" s="6">
        <v>0.39930555555555558</v>
      </c>
      <c r="G3965" s="6">
        <v>0.42708333333333331</v>
      </c>
      <c r="H3965" s="42">
        <f t="shared" si="87"/>
        <v>0.66666666666666563</v>
      </c>
      <c r="I3965" t="s">
        <v>24</v>
      </c>
      <c r="J3965" t="s">
        <v>38</v>
      </c>
      <c r="K3965" t="s">
        <v>3593</v>
      </c>
      <c r="L3965" t="s">
        <v>3596</v>
      </c>
      <c r="M3965" t="s">
        <v>3540</v>
      </c>
    </row>
    <row r="3966" spans="1:25" x14ac:dyDescent="0.35">
      <c r="A3966" s="5">
        <v>45839</v>
      </c>
      <c r="B3966">
        <v>7</v>
      </c>
      <c r="C3966">
        <v>2025</v>
      </c>
      <c r="D3966">
        <v>1</v>
      </c>
      <c r="E3966">
        <v>1</v>
      </c>
      <c r="F3966" s="6">
        <v>0.45833333333333331</v>
      </c>
      <c r="G3966" s="6">
        <v>0.48958333333333331</v>
      </c>
      <c r="H3966" s="42">
        <f t="shared" si="87"/>
        <v>0.75</v>
      </c>
      <c r="I3966" t="s">
        <v>24</v>
      </c>
      <c r="J3966" t="s">
        <v>38</v>
      </c>
      <c r="K3966" t="s">
        <v>3593</v>
      </c>
      <c r="L3966" t="s">
        <v>3596</v>
      </c>
      <c r="M3966" t="s">
        <v>3541</v>
      </c>
    </row>
    <row r="3967" spans="1:25" x14ac:dyDescent="0.35">
      <c r="A3967" s="5">
        <v>45839</v>
      </c>
      <c r="B3967">
        <v>7</v>
      </c>
      <c r="C3967">
        <v>2025</v>
      </c>
      <c r="D3967">
        <v>1</v>
      </c>
      <c r="E3967">
        <v>1</v>
      </c>
      <c r="F3967" s="6">
        <v>0.48958333333333331</v>
      </c>
      <c r="G3967" s="6">
        <v>0.49305555555555558</v>
      </c>
      <c r="H3967" s="42">
        <f t="shared" si="87"/>
        <v>8.333333333333437E-2</v>
      </c>
      <c r="I3967" t="s">
        <v>2828</v>
      </c>
      <c r="J3967" t="s">
        <v>38</v>
      </c>
      <c r="K3967" t="s">
        <v>3593</v>
      </c>
      <c r="L3967" t="s">
        <v>3596</v>
      </c>
      <c r="M3967" t="s">
        <v>3542</v>
      </c>
    </row>
    <row r="3968" spans="1:25" x14ac:dyDescent="0.35">
      <c r="A3968" s="5">
        <v>45839</v>
      </c>
      <c r="B3968">
        <v>7</v>
      </c>
      <c r="C3968">
        <v>2025</v>
      </c>
      <c r="D3968">
        <v>1</v>
      </c>
      <c r="E3968">
        <v>1</v>
      </c>
      <c r="F3968" s="6">
        <v>0.49305555555555558</v>
      </c>
      <c r="G3968" s="6">
        <v>0.5</v>
      </c>
      <c r="H3968" s="42">
        <f t="shared" si="87"/>
        <v>0.16666666666666607</v>
      </c>
      <c r="I3968" t="s">
        <v>24</v>
      </c>
      <c r="J3968" t="s">
        <v>38</v>
      </c>
      <c r="K3968" t="s">
        <v>3593</v>
      </c>
      <c r="L3968" t="s">
        <v>3596</v>
      </c>
      <c r="M3968" t="s">
        <v>3543</v>
      </c>
    </row>
    <row r="3969" spans="1:13" x14ac:dyDescent="0.35">
      <c r="A3969" s="5">
        <v>45839</v>
      </c>
      <c r="B3969">
        <v>7</v>
      </c>
      <c r="C3969">
        <v>2025</v>
      </c>
      <c r="D3969">
        <v>1</v>
      </c>
      <c r="E3969">
        <v>1</v>
      </c>
      <c r="F3969" s="6">
        <v>0.54166666666666663</v>
      </c>
      <c r="G3969" s="6">
        <v>0.60416666666666663</v>
      </c>
      <c r="H3969" s="42">
        <f t="shared" si="87"/>
        <v>1.5</v>
      </c>
      <c r="I3969" t="s">
        <v>24</v>
      </c>
      <c r="J3969" t="s">
        <v>38</v>
      </c>
      <c r="K3969" t="s">
        <v>3593</v>
      </c>
      <c r="L3969" t="s">
        <v>3596</v>
      </c>
      <c r="M3969" t="s">
        <v>3544</v>
      </c>
    </row>
    <row r="3970" spans="1:13" x14ac:dyDescent="0.35">
      <c r="A3970" s="5">
        <v>45839</v>
      </c>
      <c r="B3970">
        <v>7</v>
      </c>
      <c r="C3970">
        <v>2025</v>
      </c>
      <c r="D3970">
        <v>1</v>
      </c>
      <c r="E3970">
        <v>1</v>
      </c>
      <c r="F3970" s="6">
        <v>0.60763888888888884</v>
      </c>
      <c r="G3970" s="6">
        <v>0.61111111111111116</v>
      </c>
      <c r="H3970" s="42">
        <f t="shared" si="87"/>
        <v>8.3333333333335702E-2</v>
      </c>
      <c r="I3970" t="s">
        <v>33</v>
      </c>
      <c r="J3970" t="s">
        <v>38</v>
      </c>
      <c r="K3970" t="s">
        <v>103</v>
      </c>
      <c r="L3970" t="s">
        <v>2386</v>
      </c>
      <c r="M3970" t="s">
        <v>3545</v>
      </c>
    </row>
    <row r="3971" spans="1:13" x14ac:dyDescent="0.35">
      <c r="A3971" s="5">
        <v>45839</v>
      </c>
      <c r="B3971">
        <v>7</v>
      </c>
      <c r="C3971">
        <v>2025</v>
      </c>
      <c r="D3971">
        <v>1</v>
      </c>
      <c r="E3971">
        <v>2</v>
      </c>
      <c r="F3971" s="6">
        <v>0.625</v>
      </c>
      <c r="G3971" s="6">
        <v>0.63541666666666663</v>
      </c>
      <c r="H3971" s="42">
        <f t="shared" si="87"/>
        <v>0.24999999999999911</v>
      </c>
      <c r="I3971" t="s">
        <v>107</v>
      </c>
      <c r="J3971" t="s">
        <v>30</v>
      </c>
      <c r="K3971" t="s">
        <v>52</v>
      </c>
      <c r="L3971" t="s">
        <v>57</v>
      </c>
      <c r="M3971" t="s">
        <v>3546</v>
      </c>
    </row>
    <row r="3972" spans="1:13" x14ac:dyDescent="0.35">
      <c r="A3972" s="5">
        <v>45839</v>
      </c>
      <c r="B3972">
        <v>7</v>
      </c>
      <c r="C3972">
        <v>2025</v>
      </c>
      <c r="D3972">
        <v>1</v>
      </c>
      <c r="E3972">
        <v>2</v>
      </c>
      <c r="F3972" s="6">
        <v>0.72916666666666663</v>
      </c>
      <c r="G3972" s="6">
        <v>0.75</v>
      </c>
      <c r="H3972" s="42">
        <f t="shared" si="87"/>
        <v>0.50000000000000089</v>
      </c>
      <c r="I3972" t="s">
        <v>107</v>
      </c>
      <c r="J3972" t="s">
        <v>38</v>
      </c>
      <c r="K3972" t="s">
        <v>3593</v>
      </c>
      <c r="L3972" t="s">
        <v>3596</v>
      </c>
      <c r="M3972" t="s">
        <v>3547</v>
      </c>
    </row>
    <row r="3973" spans="1:13" x14ac:dyDescent="0.35">
      <c r="A3973" s="5">
        <v>45839</v>
      </c>
      <c r="B3973">
        <v>7</v>
      </c>
      <c r="C3973">
        <v>2025</v>
      </c>
      <c r="D3973">
        <v>1</v>
      </c>
      <c r="E3973">
        <v>2</v>
      </c>
      <c r="F3973" s="6">
        <v>0.79166666666666663</v>
      </c>
      <c r="G3973" s="6">
        <v>0.80208333333333337</v>
      </c>
      <c r="H3973" s="42">
        <f t="shared" si="87"/>
        <v>0.25000000000000178</v>
      </c>
      <c r="I3973" t="s">
        <v>84</v>
      </c>
      <c r="J3973" t="s">
        <v>38</v>
      </c>
      <c r="K3973" t="s">
        <v>3593</v>
      </c>
      <c r="L3973" t="s">
        <v>3596</v>
      </c>
      <c r="M3973" t="s">
        <v>3548</v>
      </c>
    </row>
    <row r="3974" spans="1:13" x14ac:dyDescent="0.35">
      <c r="A3974" s="5">
        <v>45839</v>
      </c>
      <c r="B3974">
        <v>7</v>
      </c>
      <c r="C3974">
        <v>2025</v>
      </c>
      <c r="D3974">
        <v>1</v>
      </c>
      <c r="E3974">
        <v>2</v>
      </c>
      <c r="F3974" s="6">
        <v>0.80208333333333337</v>
      </c>
      <c r="G3974" s="6">
        <v>0.8125</v>
      </c>
      <c r="H3974" s="42">
        <f t="shared" si="87"/>
        <v>0.24999999999999911</v>
      </c>
      <c r="I3974" t="s">
        <v>107</v>
      </c>
      <c r="J3974" t="s">
        <v>30</v>
      </c>
      <c r="K3974" t="s">
        <v>52</v>
      </c>
      <c r="L3974" t="s">
        <v>57</v>
      </c>
      <c r="M3974" t="s">
        <v>3549</v>
      </c>
    </row>
    <row r="3975" spans="1:13" x14ac:dyDescent="0.35">
      <c r="A3975" s="5">
        <v>45839</v>
      </c>
      <c r="B3975">
        <v>7</v>
      </c>
      <c r="C3975">
        <v>2025</v>
      </c>
      <c r="D3975">
        <v>1</v>
      </c>
      <c r="E3975">
        <v>2</v>
      </c>
      <c r="F3975" s="6">
        <v>0.85416666666666663</v>
      </c>
      <c r="G3975" s="6">
        <v>0.85763888888888884</v>
      </c>
      <c r="H3975" s="42">
        <f t="shared" si="87"/>
        <v>8.3333333333333037E-2</v>
      </c>
      <c r="I3975" t="s">
        <v>112</v>
      </c>
      <c r="J3975" t="s">
        <v>38</v>
      </c>
      <c r="K3975" t="s">
        <v>3593</v>
      </c>
      <c r="L3975" t="s">
        <v>3596</v>
      </c>
      <c r="M3975" t="s">
        <v>3550</v>
      </c>
    </row>
    <row r="3976" spans="1:13" x14ac:dyDescent="0.35">
      <c r="A3976" s="5">
        <v>45839</v>
      </c>
      <c r="B3976">
        <v>7</v>
      </c>
      <c r="C3976">
        <v>2025</v>
      </c>
      <c r="D3976">
        <v>1</v>
      </c>
      <c r="E3976">
        <v>2</v>
      </c>
      <c r="F3976" s="6">
        <v>0.89930555555555558</v>
      </c>
      <c r="G3976" s="6">
        <v>0.91666666666666663</v>
      </c>
      <c r="H3976" s="42">
        <f t="shared" si="87"/>
        <v>0.41666666666666519</v>
      </c>
      <c r="I3976" t="s">
        <v>107</v>
      </c>
      <c r="J3976" t="s">
        <v>30</v>
      </c>
      <c r="K3976" t="s">
        <v>52</v>
      </c>
      <c r="L3976" t="s">
        <v>57</v>
      </c>
      <c r="M3976" t="s">
        <v>3551</v>
      </c>
    </row>
    <row r="3977" spans="1:13" x14ac:dyDescent="0.35">
      <c r="A3977" s="5">
        <v>45839</v>
      </c>
      <c r="B3977">
        <v>7</v>
      </c>
      <c r="C3977">
        <v>2025</v>
      </c>
      <c r="D3977">
        <v>1</v>
      </c>
      <c r="E3977">
        <v>2</v>
      </c>
      <c r="F3977" s="6">
        <v>0.89930555555555558</v>
      </c>
      <c r="G3977" s="6">
        <v>0.90277777777777779</v>
      </c>
      <c r="H3977" s="42">
        <f t="shared" si="87"/>
        <v>8.3333333333333037E-2</v>
      </c>
      <c r="I3977" t="s">
        <v>112</v>
      </c>
      <c r="J3977" t="s">
        <v>38</v>
      </c>
      <c r="K3977" t="s">
        <v>3593</v>
      </c>
      <c r="L3977" t="s">
        <v>3596</v>
      </c>
      <c r="M3977" t="s">
        <v>3552</v>
      </c>
    </row>
    <row r="3978" spans="1:13" x14ac:dyDescent="0.35">
      <c r="A3978" s="5">
        <v>45839</v>
      </c>
      <c r="B3978">
        <v>7</v>
      </c>
      <c r="C3978">
        <v>2025</v>
      </c>
      <c r="D3978">
        <v>1</v>
      </c>
      <c r="E3978">
        <v>2</v>
      </c>
      <c r="F3978" s="6">
        <v>0.90625</v>
      </c>
      <c r="G3978" s="6">
        <v>0.91666666666666663</v>
      </c>
      <c r="H3978" s="42">
        <f t="shared" si="87"/>
        <v>0.24999999999999911</v>
      </c>
      <c r="I3978" t="s">
        <v>107</v>
      </c>
      <c r="J3978" t="s">
        <v>30</v>
      </c>
      <c r="K3978" t="s">
        <v>52</v>
      </c>
      <c r="L3978" t="s">
        <v>57</v>
      </c>
      <c r="M3978" t="s">
        <v>3553</v>
      </c>
    </row>
    <row r="3979" spans="1:13" x14ac:dyDescent="0.35">
      <c r="A3979" s="5">
        <v>45839</v>
      </c>
      <c r="B3979">
        <v>7</v>
      </c>
      <c r="C3979">
        <v>2025</v>
      </c>
      <c r="D3979">
        <v>1</v>
      </c>
      <c r="E3979">
        <v>2</v>
      </c>
      <c r="F3979" s="6">
        <v>0.63194444444444442</v>
      </c>
      <c r="G3979" s="6">
        <v>0.63541666666666663</v>
      </c>
      <c r="H3979" s="42">
        <f t="shared" si="87"/>
        <v>8.3333333333333037E-2</v>
      </c>
      <c r="I3979" t="s">
        <v>33</v>
      </c>
      <c r="J3979" t="s">
        <v>30</v>
      </c>
      <c r="K3979" t="s">
        <v>52</v>
      </c>
      <c r="L3979" t="s">
        <v>57</v>
      </c>
      <c r="M3979" t="s">
        <v>3554</v>
      </c>
    </row>
    <row r="3980" spans="1:13" x14ac:dyDescent="0.35">
      <c r="A3980" s="5">
        <v>45839</v>
      </c>
      <c r="B3980">
        <v>7</v>
      </c>
      <c r="C3980">
        <v>2025</v>
      </c>
      <c r="D3980">
        <v>1</v>
      </c>
      <c r="E3980">
        <v>2</v>
      </c>
      <c r="F3980" s="6">
        <v>0.64930555555555558</v>
      </c>
      <c r="G3980" s="6">
        <v>0.65625</v>
      </c>
      <c r="H3980" s="42">
        <f t="shared" si="87"/>
        <v>0.16666666666666607</v>
      </c>
      <c r="I3980" t="s">
        <v>215</v>
      </c>
      <c r="J3980" t="s">
        <v>25</v>
      </c>
      <c r="K3980" t="s">
        <v>26</v>
      </c>
      <c r="L3980" t="s">
        <v>1984</v>
      </c>
      <c r="M3980" t="s">
        <v>3555</v>
      </c>
    </row>
    <row r="3981" spans="1:13" x14ac:dyDescent="0.35">
      <c r="A3981" s="5">
        <v>45839</v>
      </c>
      <c r="B3981">
        <v>7</v>
      </c>
      <c r="C3981">
        <v>2025</v>
      </c>
      <c r="D3981">
        <v>1</v>
      </c>
      <c r="E3981">
        <v>2</v>
      </c>
      <c r="F3981" s="6">
        <v>0.65625</v>
      </c>
      <c r="G3981" s="6">
        <v>0.66666666666666663</v>
      </c>
      <c r="H3981" s="42">
        <f t="shared" si="87"/>
        <v>0.24999999999999911</v>
      </c>
      <c r="I3981" t="s">
        <v>3595</v>
      </c>
      <c r="J3981" t="s">
        <v>25</v>
      </c>
      <c r="K3981" t="s">
        <v>26</v>
      </c>
      <c r="L3981" t="s">
        <v>36</v>
      </c>
      <c r="M3981" t="s">
        <v>3556</v>
      </c>
    </row>
    <row r="3982" spans="1:13" x14ac:dyDescent="0.35">
      <c r="A3982" s="5">
        <v>45839</v>
      </c>
      <c r="B3982">
        <v>7</v>
      </c>
      <c r="C3982">
        <v>2025</v>
      </c>
      <c r="D3982">
        <v>1</v>
      </c>
      <c r="E3982">
        <v>2</v>
      </c>
      <c r="F3982" s="6">
        <v>0.66666666666666663</v>
      </c>
      <c r="G3982" s="6">
        <v>0.6875</v>
      </c>
      <c r="H3982" s="42">
        <f t="shared" si="87"/>
        <v>0.50000000000000089</v>
      </c>
      <c r="I3982" t="s">
        <v>3595</v>
      </c>
      <c r="J3982" t="s">
        <v>25</v>
      </c>
      <c r="K3982" t="s">
        <v>26</v>
      </c>
      <c r="L3982" t="s">
        <v>36</v>
      </c>
      <c r="M3982" t="s">
        <v>3557</v>
      </c>
    </row>
    <row r="3983" spans="1:13" x14ac:dyDescent="0.35">
      <c r="A3983" s="5">
        <v>45839</v>
      </c>
      <c r="B3983">
        <v>7</v>
      </c>
      <c r="C3983">
        <v>2025</v>
      </c>
      <c r="D3983">
        <v>1</v>
      </c>
      <c r="E3983">
        <v>2</v>
      </c>
      <c r="F3983" s="6">
        <v>0.6875</v>
      </c>
      <c r="G3983" s="6">
        <v>0.69791666666666663</v>
      </c>
      <c r="H3983" s="42">
        <f t="shared" si="87"/>
        <v>0.24999999999999911</v>
      </c>
      <c r="I3983" t="s">
        <v>215</v>
      </c>
      <c r="J3983" t="s">
        <v>38</v>
      </c>
      <c r="K3983" t="s">
        <v>3593</v>
      </c>
      <c r="L3983" t="s">
        <v>3596</v>
      </c>
      <c r="M3983" t="s">
        <v>3558</v>
      </c>
    </row>
    <row r="3984" spans="1:13" x14ac:dyDescent="0.35">
      <c r="A3984" s="5">
        <v>45839</v>
      </c>
      <c r="B3984">
        <v>7</v>
      </c>
      <c r="C3984">
        <v>2025</v>
      </c>
      <c r="D3984">
        <v>1</v>
      </c>
      <c r="E3984">
        <v>2</v>
      </c>
      <c r="F3984" s="6">
        <v>0.71875</v>
      </c>
      <c r="G3984" s="6">
        <v>0.72569444444444442</v>
      </c>
      <c r="H3984" s="42">
        <f t="shared" si="87"/>
        <v>0.16666666666666607</v>
      </c>
      <c r="I3984" t="s">
        <v>33</v>
      </c>
      <c r="J3984" t="s">
        <v>30</v>
      </c>
      <c r="K3984" t="s">
        <v>52</v>
      </c>
      <c r="L3984" t="s">
        <v>57</v>
      </c>
      <c r="M3984" t="s">
        <v>3559</v>
      </c>
    </row>
    <row r="3985" spans="1:13" x14ac:dyDescent="0.35">
      <c r="A3985" s="5">
        <v>45839</v>
      </c>
      <c r="B3985">
        <v>7</v>
      </c>
      <c r="C3985">
        <v>2025</v>
      </c>
      <c r="D3985">
        <v>1</v>
      </c>
      <c r="E3985">
        <v>2</v>
      </c>
      <c r="F3985" s="6">
        <v>0.73263888888888884</v>
      </c>
      <c r="G3985" s="6">
        <v>0.73611111111111116</v>
      </c>
      <c r="H3985" s="42">
        <f t="shared" si="87"/>
        <v>8.3333333333335702E-2</v>
      </c>
      <c r="I3985" t="s">
        <v>33</v>
      </c>
      <c r="J3985" t="s">
        <v>30</v>
      </c>
      <c r="K3985" t="s">
        <v>52</v>
      </c>
      <c r="L3985" t="s">
        <v>57</v>
      </c>
      <c r="M3985" t="s">
        <v>3560</v>
      </c>
    </row>
    <row r="3986" spans="1:13" x14ac:dyDescent="0.35">
      <c r="A3986" s="5">
        <v>45839</v>
      </c>
      <c r="B3986">
        <v>7</v>
      </c>
      <c r="C3986">
        <v>2025</v>
      </c>
      <c r="D3986">
        <v>1</v>
      </c>
      <c r="E3986">
        <v>2</v>
      </c>
      <c r="F3986" s="6">
        <v>0.74305555555555558</v>
      </c>
      <c r="G3986" s="6">
        <v>0.75</v>
      </c>
      <c r="H3986" s="42">
        <f t="shared" si="87"/>
        <v>0.16666666666666607</v>
      </c>
      <c r="I3986" t="s">
        <v>3595</v>
      </c>
      <c r="J3986" t="s">
        <v>38</v>
      </c>
      <c r="K3986" t="s">
        <v>3593</v>
      </c>
      <c r="L3986" t="s">
        <v>3596</v>
      </c>
      <c r="M3986" t="s">
        <v>3561</v>
      </c>
    </row>
    <row r="3987" spans="1:13" x14ac:dyDescent="0.35">
      <c r="A3987" s="5">
        <v>45839</v>
      </c>
      <c r="B3987">
        <v>7</v>
      </c>
      <c r="C3987">
        <v>2025</v>
      </c>
      <c r="D3987">
        <v>1</v>
      </c>
      <c r="E3987">
        <v>2</v>
      </c>
      <c r="F3987" s="6">
        <v>0.79166666666666663</v>
      </c>
      <c r="G3987" s="6">
        <v>0.80555555555555558</v>
      </c>
      <c r="H3987" s="42">
        <f t="shared" si="87"/>
        <v>0.33333333333333481</v>
      </c>
      <c r="I3987" t="s">
        <v>33</v>
      </c>
      <c r="J3987" t="s">
        <v>30</v>
      </c>
      <c r="K3987" t="s">
        <v>52</v>
      </c>
      <c r="L3987" t="s">
        <v>57</v>
      </c>
      <c r="M3987" t="s">
        <v>125</v>
      </c>
    </row>
    <row r="3988" spans="1:13" x14ac:dyDescent="0.35">
      <c r="A3988" s="5">
        <v>45839</v>
      </c>
      <c r="B3988">
        <v>7</v>
      </c>
      <c r="C3988">
        <v>2025</v>
      </c>
      <c r="D3988">
        <v>1</v>
      </c>
      <c r="E3988">
        <v>2</v>
      </c>
      <c r="F3988" s="6">
        <v>0.8125</v>
      </c>
      <c r="G3988" s="6">
        <v>0.83333333333333337</v>
      </c>
      <c r="H3988" s="42">
        <f t="shared" ref="H3988:H4019" si="88">(G3988-F3988)*24</f>
        <v>0.50000000000000089</v>
      </c>
      <c r="I3988" t="s">
        <v>24</v>
      </c>
      <c r="J3988" t="s">
        <v>38</v>
      </c>
      <c r="K3988" t="s">
        <v>3593</v>
      </c>
      <c r="L3988" t="s">
        <v>3596</v>
      </c>
      <c r="M3988" t="s">
        <v>3562</v>
      </c>
    </row>
    <row r="3989" spans="1:13" x14ac:dyDescent="0.35">
      <c r="A3989" s="5">
        <v>45839</v>
      </c>
      <c r="B3989">
        <v>7</v>
      </c>
      <c r="C3989">
        <v>2025</v>
      </c>
      <c r="D3989">
        <v>1</v>
      </c>
      <c r="E3989">
        <v>2</v>
      </c>
      <c r="F3989" s="6">
        <v>0.83333333333333337</v>
      </c>
      <c r="G3989" s="6">
        <v>0.84027777777777779</v>
      </c>
      <c r="H3989" s="42">
        <f t="shared" si="88"/>
        <v>0.16666666666666607</v>
      </c>
      <c r="I3989" t="s">
        <v>24</v>
      </c>
      <c r="J3989" t="s">
        <v>38</v>
      </c>
      <c r="K3989" t="s">
        <v>3593</v>
      </c>
      <c r="L3989" t="s">
        <v>3596</v>
      </c>
      <c r="M3989" t="s">
        <v>3563</v>
      </c>
    </row>
    <row r="3990" spans="1:13" x14ac:dyDescent="0.35">
      <c r="A3990" s="5">
        <v>45839</v>
      </c>
      <c r="B3990">
        <v>7</v>
      </c>
      <c r="C3990">
        <v>2025</v>
      </c>
      <c r="D3990">
        <v>1</v>
      </c>
      <c r="E3990">
        <v>2</v>
      </c>
      <c r="F3990" s="6">
        <v>0.87152777777777779</v>
      </c>
      <c r="G3990" s="6">
        <v>0.875</v>
      </c>
      <c r="H3990" s="42">
        <f t="shared" si="88"/>
        <v>8.3333333333333037E-2</v>
      </c>
      <c r="I3990" t="s">
        <v>33</v>
      </c>
      <c r="J3990" t="s">
        <v>30</v>
      </c>
      <c r="K3990" t="s">
        <v>52</v>
      </c>
      <c r="L3990" t="s">
        <v>57</v>
      </c>
      <c r="M3990" t="s">
        <v>3564</v>
      </c>
    </row>
    <row r="3991" spans="1:13" x14ac:dyDescent="0.35">
      <c r="A3991" s="5">
        <v>45839</v>
      </c>
      <c r="B3991">
        <v>7</v>
      </c>
      <c r="C3991">
        <v>2025</v>
      </c>
      <c r="D3991">
        <v>1</v>
      </c>
      <c r="E3991">
        <v>2</v>
      </c>
      <c r="F3991" s="6">
        <v>0.875</v>
      </c>
      <c r="G3991" s="6">
        <v>0.87847222222222221</v>
      </c>
      <c r="H3991" s="42">
        <f t="shared" si="88"/>
        <v>8.3333333333333037E-2</v>
      </c>
      <c r="I3991" t="s">
        <v>367</v>
      </c>
      <c r="J3991" t="s">
        <v>25</v>
      </c>
      <c r="K3991" t="s">
        <v>26</v>
      </c>
      <c r="L3991" t="s">
        <v>53</v>
      </c>
      <c r="M3991" t="s">
        <v>3565</v>
      </c>
    </row>
    <row r="3992" spans="1:13" x14ac:dyDescent="0.35">
      <c r="A3992" s="5">
        <v>45839</v>
      </c>
      <c r="B3992">
        <v>7</v>
      </c>
      <c r="C3992">
        <v>2025</v>
      </c>
      <c r="D3992">
        <v>1</v>
      </c>
      <c r="E3992">
        <v>3</v>
      </c>
      <c r="F3992" s="6">
        <v>9.0277777777777776E-2</v>
      </c>
      <c r="G3992" s="6">
        <v>9.375E-2</v>
      </c>
      <c r="H3992" s="42">
        <f t="shared" si="88"/>
        <v>8.333333333333337E-2</v>
      </c>
      <c r="I3992" t="s">
        <v>56</v>
      </c>
      <c r="J3992" t="s">
        <v>30</v>
      </c>
      <c r="K3992" t="s">
        <v>52</v>
      </c>
      <c r="L3992" t="s">
        <v>57</v>
      </c>
      <c r="M3992" t="s">
        <v>3566</v>
      </c>
    </row>
    <row r="3993" spans="1:13" x14ac:dyDescent="0.35">
      <c r="A3993" s="5">
        <v>45839</v>
      </c>
      <c r="B3993">
        <v>7</v>
      </c>
      <c r="C3993">
        <v>2025</v>
      </c>
      <c r="D3993">
        <v>1</v>
      </c>
      <c r="E3993">
        <v>3</v>
      </c>
      <c r="F3993" s="6">
        <v>0.12152777777777778</v>
      </c>
      <c r="G3993" s="6">
        <v>0.125</v>
      </c>
      <c r="H3993" s="42">
        <f t="shared" si="88"/>
        <v>8.333333333333337E-2</v>
      </c>
      <c r="I3993" t="s">
        <v>42</v>
      </c>
      <c r="J3993" t="s">
        <v>25</v>
      </c>
      <c r="K3993" t="s">
        <v>26</v>
      </c>
      <c r="L3993" t="s">
        <v>1196</v>
      </c>
      <c r="M3993" t="s">
        <v>3567</v>
      </c>
    </row>
    <row r="3994" spans="1:13" x14ac:dyDescent="0.35">
      <c r="A3994" s="5">
        <v>45839</v>
      </c>
      <c r="B3994">
        <v>7</v>
      </c>
      <c r="C3994">
        <v>2025</v>
      </c>
      <c r="D3994">
        <v>1</v>
      </c>
      <c r="E3994">
        <v>3</v>
      </c>
      <c r="F3994" s="6">
        <v>0.26041666666666669</v>
      </c>
      <c r="G3994" s="6">
        <v>0.28472222222222221</v>
      </c>
      <c r="H3994" s="42">
        <f t="shared" si="88"/>
        <v>0.58333333333333259</v>
      </c>
      <c r="I3994" t="s">
        <v>24</v>
      </c>
      <c r="J3994" t="s">
        <v>38</v>
      </c>
      <c r="K3994" t="s">
        <v>3593</v>
      </c>
      <c r="L3994" t="s">
        <v>3596</v>
      </c>
      <c r="M3994" t="s">
        <v>3568</v>
      </c>
    </row>
    <row r="3995" spans="1:13" x14ac:dyDescent="0.35">
      <c r="A3995" s="5">
        <v>45839</v>
      </c>
      <c r="B3995">
        <v>7</v>
      </c>
      <c r="C3995">
        <v>2025</v>
      </c>
      <c r="D3995">
        <v>1</v>
      </c>
      <c r="E3995">
        <v>3</v>
      </c>
      <c r="F3995" s="6">
        <v>0.91666666666666663</v>
      </c>
      <c r="G3995" s="6">
        <v>0.92708333333333337</v>
      </c>
      <c r="H3995" s="42">
        <f t="shared" si="88"/>
        <v>0.25000000000000178</v>
      </c>
      <c r="I3995" t="s">
        <v>33</v>
      </c>
      <c r="J3995" t="s">
        <v>30</v>
      </c>
      <c r="K3995" t="s">
        <v>52</v>
      </c>
      <c r="L3995" t="s">
        <v>57</v>
      </c>
      <c r="M3995" t="s">
        <v>3569</v>
      </c>
    </row>
    <row r="3996" spans="1:13" x14ac:dyDescent="0.35">
      <c r="A3996" s="5">
        <v>45839</v>
      </c>
      <c r="B3996">
        <v>7</v>
      </c>
      <c r="C3996">
        <v>2025</v>
      </c>
      <c r="D3996">
        <v>1</v>
      </c>
      <c r="E3996">
        <v>3</v>
      </c>
      <c r="F3996" s="6">
        <v>0.93402777777777779</v>
      </c>
      <c r="G3996" s="6">
        <v>0.9375</v>
      </c>
      <c r="H3996" s="42">
        <f t="shared" si="88"/>
        <v>8.3333333333333037E-2</v>
      </c>
      <c r="I3996" t="s">
        <v>33</v>
      </c>
      <c r="J3996" t="s">
        <v>30</v>
      </c>
      <c r="K3996" t="s">
        <v>52</v>
      </c>
      <c r="L3996" t="s">
        <v>57</v>
      </c>
      <c r="M3996" t="s">
        <v>3570</v>
      </c>
    </row>
    <row r="3997" spans="1:13" x14ac:dyDescent="0.35">
      <c r="A3997" s="5">
        <v>45839</v>
      </c>
      <c r="B3997">
        <v>7</v>
      </c>
      <c r="C3997">
        <v>2025</v>
      </c>
      <c r="D3997">
        <v>1</v>
      </c>
      <c r="E3997">
        <v>3</v>
      </c>
      <c r="F3997" s="6">
        <v>0.94097222222222221</v>
      </c>
      <c r="G3997" s="6">
        <v>0.94791666666666663</v>
      </c>
      <c r="H3997" s="42">
        <f t="shared" si="88"/>
        <v>0.16666666666666607</v>
      </c>
      <c r="I3997" t="s">
        <v>319</v>
      </c>
      <c r="J3997" t="s">
        <v>25</v>
      </c>
      <c r="K3997" t="s">
        <v>26</v>
      </c>
      <c r="L3997" t="s">
        <v>183</v>
      </c>
      <c r="M3997" t="s">
        <v>3571</v>
      </c>
    </row>
    <row r="3998" spans="1:13" x14ac:dyDescent="0.35">
      <c r="A3998" s="5">
        <v>45839</v>
      </c>
      <c r="B3998">
        <v>7</v>
      </c>
      <c r="C3998">
        <v>2025</v>
      </c>
      <c r="D3998">
        <v>1</v>
      </c>
      <c r="E3998">
        <v>3</v>
      </c>
      <c r="F3998" s="6">
        <v>0.95138888888888884</v>
      </c>
      <c r="G3998" s="6">
        <v>0.95833333333333337</v>
      </c>
      <c r="H3998" s="42">
        <f t="shared" si="88"/>
        <v>0.16666666666666874</v>
      </c>
      <c r="I3998" t="s">
        <v>33</v>
      </c>
      <c r="J3998" t="s">
        <v>30</v>
      </c>
      <c r="K3998" t="s">
        <v>52</v>
      </c>
      <c r="L3998" t="s">
        <v>57</v>
      </c>
      <c r="M3998" t="s">
        <v>3572</v>
      </c>
    </row>
    <row r="3999" spans="1:13" x14ac:dyDescent="0.35">
      <c r="A3999" s="5">
        <v>45839</v>
      </c>
      <c r="B3999">
        <v>7</v>
      </c>
      <c r="C3999">
        <v>2025</v>
      </c>
      <c r="D3999">
        <v>1</v>
      </c>
      <c r="E3999">
        <v>3</v>
      </c>
      <c r="F3999" s="6">
        <v>0.95833333333333337</v>
      </c>
      <c r="G3999" s="6">
        <v>0.96527777777777779</v>
      </c>
      <c r="H3999" s="42">
        <f t="shared" si="88"/>
        <v>0.16666666666666607</v>
      </c>
      <c r="I3999" t="s">
        <v>33</v>
      </c>
      <c r="J3999" t="s">
        <v>30</v>
      </c>
      <c r="K3999" t="s">
        <v>52</v>
      </c>
      <c r="L3999" t="s">
        <v>57</v>
      </c>
      <c r="M3999" t="s">
        <v>3573</v>
      </c>
    </row>
    <row r="4000" spans="1:13" x14ac:dyDescent="0.35">
      <c r="A4000" s="5">
        <v>45839</v>
      </c>
      <c r="B4000">
        <v>7</v>
      </c>
      <c r="C4000">
        <v>2025</v>
      </c>
      <c r="D4000">
        <v>1</v>
      </c>
      <c r="E4000">
        <v>3</v>
      </c>
      <c r="F4000" s="6">
        <v>0.96875</v>
      </c>
      <c r="G4000" s="49">
        <v>1</v>
      </c>
      <c r="H4000" s="42">
        <f t="shared" si="88"/>
        <v>0.75</v>
      </c>
      <c r="I4000" t="s">
        <v>24</v>
      </c>
      <c r="J4000" t="s">
        <v>38</v>
      </c>
      <c r="K4000" t="s">
        <v>3593</v>
      </c>
      <c r="L4000" t="s">
        <v>3596</v>
      </c>
      <c r="M4000" t="s">
        <v>3574</v>
      </c>
    </row>
    <row r="4001" spans="1:13" x14ac:dyDescent="0.35">
      <c r="A4001" s="5">
        <v>45839</v>
      </c>
      <c r="B4001">
        <v>7</v>
      </c>
      <c r="C4001">
        <v>2025</v>
      </c>
      <c r="D4001">
        <v>1</v>
      </c>
      <c r="E4001">
        <v>3</v>
      </c>
      <c r="F4001" s="6">
        <v>0</v>
      </c>
      <c r="G4001" s="6">
        <v>3.472222222222222E-3</v>
      </c>
      <c r="H4001" s="42">
        <f t="shared" si="88"/>
        <v>8.3333333333333329E-2</v>
      </c>
      <c r="I4001" t="s">
        <v>24</v>
      </c>
      <c r="J4001" t="s">
        <v>38</v>
      </c>
      <c r="K4001" t="s">
        <v>3593</v>
      </c>
      <c r="L4001" t="s">
        <v>3596</v>
      </c>
      <c r="M4001" t="s">
        <v>3575</v>
      </c>
    </row>
    <row r="4002" spans="1:13" x14ac:dyDescent="0.35">
      <c r="A4002" s="5">
        <v>45839</v>
      </c>
      <c r="B4002">
        <v>7</v>
      </c>
      <c r="C4002">
        <v>2025</v>
      </c>
      <c r="D4002">
        <v>1</v>
      </c>
      <c r="E4002">
        <v>3</v>
      </c>
      <c r="F4002" s="6">
        <v>1.3888888888888888E-2</v>
      </c>
      <c r="G4002" s="6">
        <v>2.0833333333333332E-2</v>
      </c>
      <c r="H4002" s="42">
        <f t="shared" si="88"/>
        <v>0.16666666666666666</v>
      </c>
      <c r="I4002" t="s">
        <v>215</v>
      </c>
      <c r="J4002" t="s">
        <v>38</v>
      </c>
      <c r="K4002" t="s">
        <v>3593</v>
      </c>
      <c r="L4002" t="s">
        <v>3596</v>
      </c>
      <c r="M4002" t="s">
        <v>3576</v>
      </c>
    </row>
    <row r="4003" spans="1:13" x14ac:dyDescent="0.35">
      <c r="A4003" s="5">
        <v>45839</v>
      </c>
      <c r="B4003">
        <v>7</v>
      </c>
      <c r="C4003">
        <v>2025</v>
      </c>
      <c r="D4003">
        <v>1</v>
      </c>
      <c r="E4003">
        <v>3</v>
      </c>
      <c r="F4003" s="6">
        <v>2.4305555555555556E-2</v>
      </c>
      <c r="G4003" s="6">
        <v>2.7777777777777776E-2</v>
      </c>
      <c r="H4003" s="42">
        <f t="shared" si="88"/>
        <v>8.3333333333333287E-2</v>
      </c>
      <c r="I4003" t="s">
        <v>215</v>
      </c>
      <c r="J4003" t="s">
        <v>38</v>
      </c>
      <c r="K4003" t="s">
        <v>3593</v>
      </c>
      <c r="L4003" t="s">
        <v>3596</v>
      </c>
      <c r="M4003" t="s">
        <v>3577</v>
      </c>
    </row>
    <row r="4004" spans="1:13" x14ac:dyDescent="0.35">
      <c r="A4004" s="5">
        <v>45840</v>
      </c>
      <c r="B4004">
        <v>7</v>
      </c>
      <c r="C4004">
        <v>2025</v>
      </c>
      <c r="D4004">
        <v>1</v>
      </c>
      <c r="E4004">
        <v>1</v>
      </c>
      <c r="F4004" s="6">
        <v>0.30555555555555558</v>
      </c>
      <c r="G4004" s="6">
        <v>0.3125</v>
      </c>
      <c r="H4004" s="42">
        <f t="shared" si="88"/>
        <v>0.16666666666666607</v>
      </c>
      <c r="I4004" t="s">
        <v>56</v>
      </c>
      <c r="J4004" t="s">
        <v>30</v>
      </c>
      <c r="K4004" t="s">
        <v>52</v>
      </c>
      <c r="L4004" t="s">
        <v>57</v>
      </c>
      <c r="M4004" t="s">
        <v>2654</v>
      </c>
    </row>
    <row r="4005" spans="1:13" x14ac:dyDescent="0.35">
      <c r="A4005" s="5">
        <v>45840</v>
      </c>
      <c r="B4005">
        <v>7</v>
      </c>
      <c r="C4005">
        <v>2025</v>
      </c>
      <c r="D4005">
        <v>1</v>
      </c>
      <c r="E4005">
        <v>1</v>
      </c>
      <c r="F4005" s="6">
        <v>0.39930555555555558</v>
      </c>
      <c r="G4005" s="6">
        <v>0.41666666666666669</v>
      </c>
      <c r="H4005" s="42">
        <f t="shared" si="88"/>
        <v>0.41666666666666652</v>
      </c>
      <c r="I4005" t="s">
        <v>42</v>
      </c>
      <c r="J4005" t="s">
        <v>38</v>
      </c>
      <c r="K4005" t="s">
        <v>3593</v>
      </c>
      <c r="L4005" t="s">
        <v>40</v>
      </c>
      <c r="M4005" t="s">
        <v>5079</v>
      </c>
    </row>
    <row r="4006" spans="1:13" x14ac:dyDescent="0.35">
      <c r="A4006" s="5">
        <v>45840</v>
      </c>
      <c r="B4006">
        <v>7</v>
      </c>
      <c r="C4006">
        <v>2025</v>
      </c>
      <c r="D4006">
        <v>1</v>
      </c>
      <c r="E4006">
        <v>1</v>
      </c>
      <c r="F4006" s="6">
        <v>0.49305555555555558</v>
      </c>
      <c r="G4006" s="6">
        <v>0.49652777777777779</v>
      </c>
      <c r="H4006" s="42">
        <f t="shared" si="88"/>
        <v>8.3333333333333037E-2</v>
      </c>
      <c r="I4006" t="s">
        <v>56</v>
      </c>
      <c r="J4006" t="s">
        <v>30</v>
      </c>
      <c r="K4006" t="s">
        <v>52</v>
      </c>
      <c r="L4006" t="s">
        <v>57</v>
      </c>
      <c r="M4006" t="s">
        <v>3578</v>
      </c>
    </row>
    <row r="4007" spans="1:13" x14ac:dyDescent="0.35">
      <c r="A4007" s="5">
        <v>45840</v>
      </c>
      <c r="B4007">
        <v>7</v>
      </c>
      <c r="C4007">
        <v>2025</v>
      </c>
      <c r="D4007">
        <v>1</v>
      </c>
      <c r="E4007">
        <v>1</v>
      </c>
      <c r="F4007" s="6">
        <v>0.50347222222222221</v>
      </c>
      <c r="G4007" s="6">
        <v>0.50694444444444442</v>
      </c>
      <c r="H4007" s="42">
        <f t="shared" si="88"/>
        <v>8.3333333333333037E-2</v>
      </c>
      <c r="I4007" t="s">
        <v>42</v>
      </c>
      <c r="J4007" t="s">
        <v>25</v>
      </c>
      <c r="K4007" t="s">
        <v>26</v>
      </c>
      <c r="L4007" t="s">
        <v>455</v>
      </c>
      <c r="M4007" t="s">
        <v>3579</v>
      </c>
    </row>
    <row r="4008" spans="1:13" x14ac:dyDescent="0.35">
      <c r="A4008" s="5">
        <v>45840</v>
      </c>
      <c r="B4008">
        <v>7</v>
      </c>
      <c r="C4008">
        <v>2025</v>
      </c>
      <c r="D4008">
        <v>1</v>
      </c>
      <c r="E4008">
        <v>1</v>
      </c>
      <c r="F4008" s="6">
        <v>0.56944444444444442</v>
      </c>
      <c r="G4008" s="6">
        <v>0.57638888888888884</v>
      </c>
      <c r="H4008" s="42">
        <f t="shared" si="88"/>
        <v>0.16666666666666607</v>
      </c>
      <c r="I4008" t="s">
        <v>56</v>
      </c>
      <c r="J4008" t="s">
        <v>30</v>
      </c>
      <c r="K4008" t="s">
        <v>52</v>
      </c>
      <c r="L4008" t="s">
        <v>57</v>
      </c>
      <c r="M4008" t="s">
        <v>3580</v>
      </c>
    </row>
    <row r="4009" spans="1:13" x14ac:dyDescent="0.35">
      <c r="A4009" s="5">
        <v>45840</v>
      </c>
      <c r="B4009">
        <v>7</v>
      </c>
      <c r="C4009">
        <v>2025</v>
      </c>
      <c r="D4009">
        <v>1</v>
      </c>
      <c r="E4009">
        <v>2</v>
      </c>
      <c r="F4009" s="6">
        <v>0.625</v>
      </c>
      <c r="G4009" s="6">
        <v>0.63541666666666663</v>
      </c>
      <c r="H4009" s="42">
        <f t="shared" si="88"/>
        <v>0.24999999999999911</v>
      </c>
      <c r="I4009" t="s">
        <v>419</v>
      </c>
      <c r="J4009" t="s">
        <v>30</v>
      </c>
      <c r="K4009" t="s">
        <v>26</v>
      </c>
      <c r="L4009" t="s">
        <v>432</v>
      </c>
      <c r="M4009" t="s">
        <v>3581</v>
      </c>
    </row>
    <row r="4010" spans="1:13" x14ac:dyDescent="0.35">
      <c r="A4010" s="5">
        <v>45840</v>
      </c>
      <c r="B4010">
        <v>7</v>
      </c>
      <c r="C4010">
        <v>2025</v>
      </c>
      <c r="D4010">
        <v>1</v>
      </c>
      <c r="E4010">
        <v>2</v>
      </c>
      <c r="F4010" s="6">
        <v>0.64930555555555558</v>
      </c>
      <c r="G4010" s="6">
        <v>0.68055555555555558</v>
      </c>
      <c r="H4010" s="42">
        <f t="shared" si="88"/>
        <v>0.75</v>
      </c>
      <c r="I4010" t="s">
        <v>419</v>
      </c>
      <c r="J4010" t="s">
        <v>30</v>
      </c>
      <c r="K4010" t="s">
        <v>26</v>
      </c>
      <c r="L4010" t="s">
        <v>432</v>
      </c>
      <c r="M4010" t="s">
        <v>5080</v>
      </c>
    </row>
    <row r="4011" spans="1:13" x14ac:dyDescent="0.35">
      <c r="A4011" s="5">
        <v>45840</v>
      </c>
      <c r="B4011">
        <v>7</v>
      </c>
      <c r="C4011">
        <v>2025</v>
      </c>
      <c r="D4011">
        <v>1</v>
      </c>
      <c r="E4011">
        <v>2</v>
      </c>
      <c r="F4011" s="6">
        <v>0.68055555555555558</v>
      </c>
      <c r="G4011" s="6">
        <v>0.73958333333333337</v>
      </c>
      <c r="H4011" s="42">
        <f t="shared" si="88"/>
        <v>1.416666666666667</v>
      </c>
      <c r="I4011" t="s">
        <v>42</v>
      </c>
      <c r="J4011" t="s">
        <v>38</v>
      </c>
      <c r="K4011" t="s">
        <v>3593</v>
      </c>
      <c r="L4011" t="s">
        <v>40</v>
      </c>
      <c r="M4011" t="s">
        <v>3582</v>
      </c>
    </row>
    <row r="4012" spans="1:13" x14ac:dyDescent="0.35">
      <c r="A4012" s="5">
        <v>45840</v>
      </c>
      <c r="B4012">
        <v>7</v>
      </c>
      <c r="C4012">
        <v>2025</v>
      </c>
      <c r="D4012">
        <v>1</v>
      </c>
      <c r="E4012">
        <v>2</v>
      </c>
      <c r="F4012" s="6">
        <v>0.79166666666666663</v>
      </c>
      <c r="G4012" s="6">
        <v>0.79861111111111116</v>
      </c>
      <c r="H4012" s="42">
        <f t="shared" si="88"/>
        <v>0.16666666666666874</v>
      </c>
      <c r="I4012" t="s">
        <v>56</v>
      </c>
      <c r="J4012" t="s">
        <v>30</v>
      </c>
      <c r="K4012" t="s">
        <v>52</v>
      </c>
      <c r="L4012" t="s">
        <v>57</v>
      </c>
      <c r="M4012" t="s">
        <v>5081</v>
      </c>
    </row>
    <row r="4013" spans="1:13" x14ac:dyDescent="0.35">
      <c r="A4013" s="5">
        <v>45840</v>
      </c>
      <c r="B4013">
        <v>7</v>
      </c>
      <c r="C4013">
        <v>2025</v>
      </c>
      <c r="D4013">
        <v>1</v>
      </c>
      <c r="E4013">
        <v>2</v>
      </c>
      <c r="F4013" s="6">
        <v>0.85763888888888884</v>
      </c>
      <c r="G4013" s="6">
        <v>0.875</v>
      </c>
      <c r="H4013" s="42">
        <f t="shared" si="88"/>
        <v>0.41666666666666785</v>
      </c>
      <c r="I4013" t="s">
        <v>3594</v>
      </c>
      <c r="J4013" t="s">
        <v>38</v>
      </c>
      <c r="K4013" t="s">
        <v>103</v>
      </c>
      <c r="L4013" t="s">
        <v>161</v>
      </c>
      <c r="M4013" t="s">
        <v>3583</v>
      </c>
    </row>
    <row r="4014" spans="1:13" x14ac:dyDescent="0.35">
      <c r="A4014" s="5">
        <v>45840</v>
      </c>
      <c r="B4014">
        <v>7</v>
      </c>
      <c r="C4014">
        <v>2025</v>
      </c>
      <c r="D4014">
        <v>1</v>
      </c>
      <c r="E4014">
        <v>2</v>
      </c>
      <c r="F4014" s="6">
        <v>0.875</v>
      </c>
      <c r="G4014" s="6">
        <v>0.91666666666666663</v>
      </c>
      <c r="H4014" s="42">
        <f t="shared" si="88"/>
        <v>0.99999999999999911</v>
      </c>
      <c r="I4014" t="s">
        <v>419</v>
      </c>
      <c r="J4014" t="s">
        <v>25</v>
      </c>
      <c r="K4014" t="s">
        <v>26</v>
      </c>
      <c r="L4014" t="s">
        <v>3596</v>
      </c>
      <c r="M4014" t="s">
        <v>3584</v>
      </c>
    </row>
    <row r="4015" spans="1:13" x14ac:dyDescent="0.35">
      <c r="A4015" s="5">
        <v>45840</v>
      </c>
      <c r="B4015">
        <v>7</v>
      </c>
      <c r="C4015">
        <v>2025</v>
      </c>
      <c r="D4015">
        <v>1</v>
      </c>
      <c r="E4015">
        <v>2</v>
      </c>
      <c r="F4015" s="6">
        <v>0.64583333333333337</v>
      </c>
      <c r="G4015" s="6">
        <v>0.65625</v>
      </c>
      <c r="H4015" s="42">
        <f t="shared" si="88"/>
        <v>0.24999999999999911</v>
      </c>
      <c r="I4015" t="s">
        <v>66</v>
      </c>
      <c r="J4015" t="s">
        <v>38</v>
      </c>
      <c r="K4015" t="s">
        <v>3593</v>
      </c>
      <c r="L4015" t="s">
        <v>3596</v>
      </c>
      <c r="M4015" t="s">
        <v>5350</v>
      </c>
    </row>
    <row r="4016" spans="1:13" x14ac:dyDescent="0.35">
      <c r="A4016" s="5">
        <v>45840</v>
      </c>
      <c r="B4016">
        <v>7</v>
      </c>
      <c r="C4016">
        <v>2025</v>
      </c>
      <c r="D4016">
        <v>1</v>
      </c>
      <c r="E4016">
        <v>2</v>
      </c>
      <c r="F4016" s="6">
        <v>0.73958333333333337</v>
      </c>
      <c r="G4016" s="6">
        <v>0.75</v>
      </c>
      <c r="H4016" s="42">
        <f t="shared" si="88"/>
        <v>0.24999999999999911</v>
      </c>
      <c r="I4016" t="s">
        <v>87</v>
      </c>
      <c r="J4016" t="s">
        <v>30</v>
      </c>
      <c r="K4016" t="s">
        <v>52</v>
      </c>
      <c r="L4016" t="s">
        <v>57</v>
      </c>
      <c r="M4016" t="s">
        <v>3585</v>
      </c>
    </row>
    <row r="4017" spans="1:13" x14ac:dyDescent="0.35">
      <c r="A4017" s="5">
        <v>45840</v>
      </c>
      <c r="B4017">
        <v>7</v>
      </c>
      <c r="C4017">
        <v>2025</v>
      </c>
      <c r="D4017">
        <v>1</v>
      </c>
      <c r="E4017">
        <v>2</v>
      </c>
      <c r="F4017" s="6">
        <v>0.80902777777777779</v>
      </c>
      <c r="G4017" s="6">
        <v>0.84375</v>
      </c>
      <c r="H4017" s="42">
        <f t="shared" si="88"/>
        <v>0.83333333333333304</v>
      </c>
      <c r="I4017" t="s">
        <v>87</v>
      </c>
      <c r="J4017" t="s">
        <v>38</v>
      </c>
      <c r="K4017" t="s">
        <v>103</v>
      </c>
      <c r="L4017" t="s">
        <v>104</v>
      </c>
      <c r="M4017" t="s">
        <v>5351</v>
      </c>
    </row>
    <row r="4018" spans="1:13" x14ac:dyDescent="0.35">
      <c r="A4018" s="5">
        <v>45840</v>
      </c>
      <c r="B4018">
        <v>7</v>
      </c>
      <c r="C4018">
        <v>2025</v>
      </c>
      <c r="D4018">
        <v>1</v>
      </c>
      <c r="E4018">
        <v>2</v>
      </c>
      <c r="F4018" s="6">
        <v>0.88888888888888884</v>
      </c>
      <c r="G4018" s="6">
        <v>0.89236111111111116</v>
      </c>
      <c r="H4018" s="42">
        <f t="shared" si="88"/>
        <v>8.3333333333335702E-2</v>
      </c>
      <c r="I4018">
        <v>20104</v>
      </c>
      <c r="J4018" t="s">
        <v>25</v>
      </c>
      <c r="K4018" t="s">
        <v>26</v>
      </c>
      <c r="L4018" t="s">
        <v>506</v>
      </c>
      <c r="M4018" t="s">
        <v>3586</v>
      </c>
    </row>
    <row r="4019" spans="1:13" x14ac:dyDescent="0.35">
      <c r="A4019" s="5">
        <v>45840</v>
      </c>
      <c r="B4019">
        <v>7</v>
      </c>
      <c r="C4019">
        <v>2025</v>
      </c>
      <c r="D4019">
        <v>1</v>
      </c>
      <c r="E4019">
        <v>2</v>
      </c>
      <c r="F4019" s="6">
        <v>0.89236111111111116</v>
      </c>
      <c r="G4019" s="6">
        <v>0.89583333333333337</v>
      </c>
      <c r="H4019" s="42">
        <f t="shared" si="88"/>
        <v>8.3333333333333037E-2</v>
      </c>
      <c r="I4019" t="s">
        <v>93</v>
      </c>
      <c r="J4019" t="s">
        <v>38</v>
      </c>
      <c r="K4019" t="s">
        <v>3593</v>
      </c>
      <c r="L4019" t="s">
        <v>3596</v>
      </c>
      <c r="M4019" t="s">
        <v>3587</v>
      </c>
    </row>
    <row r="4020" spans="1:13" x14ac:dyDescent="0.35">
      <c r="A4020" s="5">
        <v>45840</v>
      </c>
      <c r="B4020">
        <v>7</v>
      </c>
      <c r="C4020">
        <v>2025</v>
      </c>
      <c r="D4020">
        <v>1</v>
      </c>
      <c r="E4020">
        <v>3</v>
      </c>
      <c r="F4020" s="6">
        <v>0.91666666666666663</v>
      </c>
      <c r="G4020" s="6">
        <v>0.93055555555555558</v>
      </c>
      <c r="H4020" s="42">
        <f t="shared" ref="H4020:H4028" si="89">(G4020-F4020)*24</f>
        <v>0.33333333333333481</v>
      </c>
      <c r="I4020" t="s">
        <v>66</v>
      </c>
      <c r="J4020" t="s">
        <v>25</v>
      </c>
      <c r="K4020" t="s">
        <v>26</v>
      </c>
      <c r="L4020" t="s">
        <v>27</v>
      </c>
      <c r="M4020" t="s">
        <v>5082</v>
      </c>
    </row>
    <row r="4021" spans="1:13" x14ac:dyDescent="0.35">
      <c r="A4021" s="5">
        <v>45840</v>
      </c>
      <c r="B4021">
        <v>7</v>
      </c>
      <c r="C4021">
        <v>2025</v>
      </c>
      <c r="D4021">
        <v>1</v>
      </c>
      <c r="E4021">
        <v>3</v>
      </c>
      <c r="F4021" s="6">
        <v>0.94097222222222221</v>
      </c>
      <c r="G4021" s="6">
        <v>0.94791666666666663</v>
      </c>
      <c r="H4021" s="42">
        <f t="shared" si="89"/>
        <v>0.16666666666666607</v>
      </c>
      <c r="I4021" t="s">
        <v>419</v>
      </c>
      <c r="J4021" t="s">
        <v>30</v>
      </c>
      <c r="K4021" t="s">
        <v>26</v>
      </c>
      <c r="L4021" t="s">
        <v>432</v>
      </c>
      <c r="M4021" t="s">
        <v>5083</v>
      </c>
    </row>
    <row r="4022" spans="1:13" x14ac:dyDescent="0.35">
      <c r="A4022" s="5">
        <v>45840</v>
      </c>
      <c r="B4022">
        <v>7</v>
      </c>
      <c r="C4022">
        <v>2025</v>
      </c>
      <c r="D4022">
        <v>1</v>
      </c>
      <c r="E4022">
        <v>3</v>
      </c>
      <c r="F4022" s="6">
        <v>4.8611111111111112E-2</v>
      </c>
      <c r="G4022" s="6">
        <v>5.5555555555555552E-2</v>
      </c>
      <c r="H4022" s="42">
        <f t="shared" si="89"/>
        <v>0.16666666666666657</v>
      </c>
      <c r="I4022" t="s">
        <v>56</v>
      </c>
      <c r="J4022" t="s">
        <v>30</v>
      </c>
      <c r="K4022" t="s">
        <v>52</v>
      </c>
      <c r="L4022" t="s">
        <v>57</v>
      </c>
      <c r="M4022" t="s">
        <v>3588</v>
      </c>
    </row>
    <row r="4023" spans="1:13" x14ac:dyDescent="0.35">
      <c r="A4023" s="5">
        <v>45840</v>
      </c>
      <c r="B4023">
        <v>7</v>
      </c>
      <c r="C4023">
        <v>2025</v>
      </c>
      <c r="D4023">
        <v>1</v>
      </c>
      <c r="E4023">
        <v>3</v>
      </c>
      <c r="F4023" s="6">
        <v>5.5555555555555552E-2</v>
      </c>
      <c r="G4023" s="6">
        <v>5.9027777777777776E-2</v>
      </c>
      <c r="H4023" s="42">
        <f t="shared" si="89"/>
        <v>8.333333333333337E-2</v>
      </c>
      <c r="I4023" t="s">
        <v>42</v>
      </c>
      <c r="J4023" t="s">
        <v>25</v>
      </c>
      <c r="K4023" t="s">
        <v>26</v>
      </c>
      <c r="L4023" t="s">
        <v>53</v>
      </c>
      <c r="M4023" t="s">
        <v>3589</v>
      </c>
    </row>
    <row r="4024" spans="1:13" x14ac:dyDescent="0.35">
      <c r="A4024" s="5">
        <v>45840</v>
      </c>
      <c r="B4024">
        <v>7</v>
      </c>
      <c r="C4024">
        <v>2025</v>
      </c>
      <c r="D4024">
        <v>1</v>
      </c>
      <c r="E4024">
        <v>3</v>
      </c>
      <c r="F4024" s="6">
        <v>6.9444444444444448E-2</v>
      </c>
      <c r="G4024" s="6">
        <v>0.125</v>
      </c>
      <c r="H4024" s="42">
        <f t="shared" si="89"/>
        <v>1.3333333333333333</v>
      </c>
      <c r="I4024" t="s">
        <v>42</v>
      </c>
      <c r="J4024" t="s">
        <v>38</v>
      </c>
      <c r="K4024" t="s">
        <v>3593</v>
      </c>
      <c r="L4024" t="s">
        <v>40</v>
      </c>
      <c r="M4024" t="s">
        <v>5084</v>
      </c>
    </row>
    <row r="4025" spans="1:13" x14ac:dyDescent="0.35">
      <c r="A4025" s="5">
        <v>45840</v>
      </c>
      <c r="B4025">
        <v>7</v>
      </c>
      <c r="C4025">
        <v>2025</v>
      </c>
      <c r="D4025">
        <v>1</v>
      </c>
      <c r="E4025">
        <v>3</v>
      </c>
      <c r="F4025" s="6">
        <v>0.125</v>
      </c>
      <c r="G4025" s="6">
        <v>0.16666666666666666</v>
      </c>
      <c r="H4025" s="42">
        <f t="shared" si="89"/>
        <v>0.99999999999999978</v>
      </c>
      <c r="I4025" t="s">
        <v>42</v>
      </c>
      <c r="J4025" t="s">
        <v>38</v>
      </c>
      <c r="K4025" t="s">
        <v>3593</v>
      </c>
      <c r="L4025" t="s">
        <v>40</v>
      </c>
      <c r="M4025" t="s">
        <v>3597</v>
      </c>
    </row>
    <row r="4026" spans="1:13" x14ac:dyDescent="0.35">
      <c r="A4026" s="5">
        <v>45840</v>
      </c>
      <c r="B4026">
        <v>7</v>
      </c>
      <c r="C4026">
        <v>2025</v>
      </c>
      <c r="D4026">
        <v>1</v>
      </c>
      <c r="E4026">
        <v>3</v>
      </c>
      <c r="F4026" s="6">
        <v>0.125</v>
      </c>
      <c r="G4026" s="6">
        <v>0.16666666666666666</v>
      </c>
      <c r="H4026" s="42">
        <f>(G4026-F4026)*24</f>
        <v>0.99999999999999978</v>
      </c>
      <c r="I4026" t="s">
        <v>24</v>
      </c>
      <c r="J4026" t="s">
        <v>38</v>
      </c>
      <c r="K4026" t="s">
        <v>3593</v>
      </c>
      <c r="L4026" t="s">
        <v>3596</v>
      </c>
      <c r="M4026" t="s">
        <v>3598</v>
      </c>
    </row>
    <row r="4027" spans="1:13" x14ac:dyDescent="0.35">
      <c r="A4027" s="5">
        <v>45840</v>
      </c>
      <c r="B4027">
        <v>7</v>
      </c>
      <c r="C4027">
        <v>2025</v>
      </c>
      <c r="D4027">
        <v>1</v>
      </c>
      <c r="E4027">
        <v>3</v>
      </c>
      <c r="F4027" s="6">
        <v>0.16666666666666666</v>
      </c>
      <c r="G4027" s="6">
        <v>0.1736111111111111</v>
      </c>
      <c r="H4027" s="42">
        <f t="shared" si="89"/>
        <v>0.16666666666666674</v>
      </c>
      <c r="I4027" t="s">
        <v>24</v>
      </c>
      <c r="J4027" t="s">
        <v>38</v>
      </c>
      <c r="K4027" t="s">
        <v>3593</v>
      </c>
      <c r="L4027" t="s">
        <v>3596</v>
      </c>
      <c r="M4027" t="s">
        <v>3590</v>
      </c>
    </row>
    <row r="4028" spans="1:13" x14ac:dyDescent="0.35">
      <c r="A4028" s="5">
        <v>45840</v>
      </c>
      <c r="B4028">
        <v>7</v>
      </c>
      <c r="C4028">
        <v>2025</v>
      </c>
      <c r="D4028">
        <v>1</v>
      </c>
      <c r="E4028">
        <v>3</v>
      </c>
      <c r="F4028" s="6">
        <v>0.27777777777777779</v>
      </c>
      <c r="G4028" s="6">
        <v>0.29166666666666669</v>
      </c>
      <c r="H4028" s="42">
        <f t="shared" si="89"/>
        <v>0.33333333333333348</v>
      </c>
      <c r="I4028" t="s">
        <v>56</v>
      </c>
      <c r="J4028" t="s">
        <v>30</v>
      </c>
      <c r="K4028" t="s">
        <v>52</v>
      </c>
      <c r="L4028" t="s">
        <v>57</v>
      </c>
      <c r="M4028" t="s">
        <v>501</v>
      </c>
    </row>
    <row r="4029" spans="1:13" x14ac:dyDescent="0.35">
      <c r="A4029" s="5">
        <v>45841</v>
      </c>
      <c r="B4029">
        <v>7</v>
      </c>
      <c r="C4029">
        <v>2025</v>
      </c>
      <c r="D4029">
        <v>1</v>
      </c>
      <c r="E4029">
        <v>1</v>
      </c>
      <c r="F4029" s="6">
        <v>0.29166666666666669</v>
      </c>
      <c r="G4029" s="6">
        <v>0.30208333333333331</v>
      </c>
      <c r="H4029" s="42">
        <f>(G4029-F4029)*24</f>
        <v>0.24999999999999911</v>
      </c>
      <c r="I4029" t="s">
        <v>56</v>
      </c>
      <c r="J4029" t="s">
        <v>30</v>
      </c>
      <c r="K4029" t="s">
        <v>52</v>
      </c>
      <c r="L4029" s="51" t="s">
        <v>57</v>
      </c>
      <c r="M4029" t="s">
        <v>158</v>
      </c>
    </row>
    <row r="4030" spans="1:13" x14ac:dyDescent="0.35">
      <c r="A4030" s="5">
        <v>45841</v>
      </c>
      <c r="B4030">
        <v>7</v>
      </c>
      <c r="C4030">
        <v>2025</v>
      </c>
      <c r="D4030">
        <v>1</v>
      </c>
      <c r="E4030">
        <v>1</v>
      </c>
      <c r="F4030" s="6">
        <v>0.30208333333333331</v>
      </c>
      <c r="G4030" s="6">
        <v>0.32291666666666669</v>
      </c>
      <c r="H4030" s="42">
        <f t="shared" ref="H4030:H4043" si="90">(G4030-F4030)*24</f>
        <v>0.50000000000000089</v>
      </c>
      <c r="I4030" t="s">
        <v>165</v>
      </c>
      <c r="J4030" t="s">
        <v>38</v>
      </c>
      <c r="K4030" t="s">
        <v>3593</v>
      </c>
      <c r="L4030" t="s">
        <v>3596</v>
      </c>
      <c r="M4030" t="s">
        <v>3599</v>
      </c>
    </row>
    <row r="4031" spans="1:13" x14ac:dyDescent="0.35">
      <c r="A4031" s="5">
        <v>45841</v>
      </c>
      <c r="B4031">
        <v>7</v>
      </c>
      <c r="C4031">
        <v>2025</v>
      </c>
      <c r="D4031">
        <v>1</v>
      </c>
      <c r="E4031">
        <v>1</v>
      </c>
      <c r="F4031" s="6">
        <v>0.35416666666666669</v>
      </c>
      <c r="G4031" s="6">
        <v>0.375</v>
      </c>
      <c r="H4031" s="42">
        <f t="shared" si="90"/>
        <v>0.49999999999999956</v>
      </c>
      <c r="I4031" t="s">
        <v>24</v>
      </c>
      <c r="J4031" t="s">
        <v>38</v>
      </c>
      <c r="K4031" t="s">
        <v>3593</v>
      </c>
      <c r="L4031" t="s">
        <v>3596</v>
      </c>
      <c r="M4031" t="s">
        <v>5085</v>
      </c>
    </row>
    <row r="4032" spans="1:13" x14ac:dyDescent="0.35">
      <c r="A4032" s="5">
        <v>45841</v>
      </c>
      <c r="B4032">
        <v>7</v>
      </c>
      <c r="C4032">
        <v>2025</v>
      </c>
      <c r="D4032">
        <v>1</v>
      </c>
      <c r="E4032">
        <v>1</v>
      </c>
      <c r="F4032" s="6">
        <v>0.375</v>
      </c>
      <c r="G4032" s="6">
        <v>0.41666666666666669</v>
      </c>
      <c r="H4032" s="42">
        <f t="shared" si="90"/>
        <v>1.0000000000000004</v>
      </c>
      <c r="I4032" t="s">
        <v>24</v>
      </c>
      <c r="J4032" t="s">
        <v>38</v>
      </c>
      <c r="K4032" t="s">
        <v>3593</v>
      </c>
      <c r="L4032" t="s">
        <v>3596</v>
      </c>
      <c r="M4032" t="s">
        <v>5086</v>
      </c>
    </row>
    <row r="4033" spans="1:13" x14ac:dyDescent="0.35">
      <c r="A4033" s="5">
        <v>45841</v>
      </c>
      <c r="B4033">
        <v>7</v>
      </c>
      <c r="C4033">
        <v>2025</v>
      </c>
      <c r="D4033">
        <v>1</v>
      </c>
      <c r="E4033">
        <v>1</v>
      </c>
      <c r="F4033" s="6">
        <v>0.41666666666666669</v>
      </c>
      <c r="G4033" s="6">
        <v>0.47916666666666669</v>
      </c>
      <c r="H4033" s="42">
        <f t="shared" si="90"/>
        <v>1.5</v>
      </c>
      <c r="I4033" t="s">
        <v>56</v>
      </c>
      <c r="J4033" t="s">
        <v>25</v>
      </c>
      <c r="K4033" t="s">
        <v>26</v>
      </c>
      <c r="L4033" t="s">
        <v>506</v>
      </c>
      <c r="M4033" t="s">
        <v>5087</v>
      </c>
    </row>
    <row r="4034" spans="1:13" x14ac:dyDescent="0.35">
      <c r="A4034" s="5">
        <v>45841</v>
      </c>
      <c r="B4034">
        <v>7</v>
      </c>
      <c r="C4034">
        <v>2025</v>
      </c>
      <c r="D4034">
        <v>1</v>
      </c>
      <c r="E4034">
        <v>1</v>
      </c>
      <c r="F4034" s="6">
        <v>0.54166666666666663</v>
      </c>
      <c r="G4034" s="6">
        <v>0.55555555555555558</v>
      </c>
      <c r="H4034" s="42">
        <f t="shared" si="90"/>
        <v>0.33333333333333481</v>
      </c>
      <c r="I4034" t="s">
        <v>165</v>
      </c>
      <c r="J4034" t="s">
        <v>38</v>
      </c>
      <c r="K4034" t="s">
        <v>3593</v>
      </c>
      <c r="L4034" t="s">
        <v>40</v>
      </c>
      <c r="M4034" t="s">
        <v>5088</v>
      </c>
    </row>
    <row r="4035" spans="1:13" x14ac:dyDescent="0.35">
      <c r="A4035" s="5">
        <v>45841</v>
      </c>
      <c r="B4035">
        <v>7</v>
      </c>
      <c r="C4035">
        <v>2025</v>
      </c>
      <c r="D4035">
        <v>1</v>
      </c>
      <c r="E4035">
        <v>1</v>
      </c>
      <c r="F4035" s="6">
        <v>0.55902777777777779</v>
      </c>
      <c r="G4035" s="6">
        <v>0.5625</v>
      </c>
      <c r="H4035" s="42">
        <f t="shared" si="90"/>
        <v>8.3333333333333037E-2</v>
      </c>
      <c r="I4035" t="s">
        <v>42</v>
      </c>
      <c r="J4035" t="s">
        <v>25</v>
      </c>
      <c r="K4035" t="s">
        <v>26</v>
      </c>
      <c r="L4035" t="s">
        <v>53</v>
      </c>
      <c r="M4035" t="s">
        <v>3600</v>
      </c>
    </row>
    <row r="4036" spans="1:13" x14ac:dyDescent="0.35">
      <c r="A4036" s="5">
        <v>45841</v>
      </c>
      <c r="B4036">
        <v>7</v>
      </c>
      <c r="C4036">
        <v>2025</v>
      </c>
      <c r="D4036">
        <v>1</v>
      </c>
      <c r="E4036">
        <v>1</v>
      </c>
      <c r="F4036" s="6">
        <v>0.57638888888888884</v>
      </c>
      <c r="G4036" s="6">
        <v>0.58333333333333337</v>
      </c>
      <c r="H4036" s="42">
        <f t="shared" si="90"/>
        <v>0.16666666666666874</v>
      </c>
      <c r="I4036" t="s">
        <v>24</v>
      </c>
      <c r="J4036" t="s">
        <v>38</v>
      </c>
      <c r="K4036" t="s">
        <v>3593</v>
      </c>
      <c r="L4036" t="s">
        <v>3596</v>
      </c>
      <c r="M4036" t="s">
        <v>3601</v>
      </c>
    </row>
    <row r="4037" spans="1:13" x14ac:dyDescent="0.35">
      <c r="A4037" s="5">
        <v>45841</v>
      </c>
      <c r="B4037">
        <v>7</v>
      </c>
      <c r="C4037">
        <v>2025</v>
      </c>
      <c r="D4037">
        <v>1</v>
      </c>
      <c r="E4037">
        <v>2</v>
      </c>
      <c r="F4037" s="6">
        <v>0.625</v>
      </c>
      <c r="G4037" s="6">
        <v>0.70138888888888884</v>
      </c>
      <c r="H4037" s="42">
        <f t="shared" si="90"/>
        <v>1.8333333333333321</v>
      </c>
      <c r="I4037" t="s">
        <v>24</v>
      </c>
      <c r="J4037" t="s">
        <v>38</v>
      </c>
      <c r="K4037" t="s">
        <v>3593</v>
      </c>
      <c r="L4037" t="s">
        <v>3596</v>
      </c>
      <c r="M4037" t="s">
        <v>3602</v>
      </c>
    </row>
    <row r="4038" spans="1:13" x14ac:dyDescent="0.35">
      <c r="A4038" s="5">
        <v>45841</v>
      </c>
      <c r="B4038">
        <v>7</v>
      </c>
      <c r="C4038">
        <v>2025</v>
      </c>
      <c r="D4038">
        <v>1</v>
      </c>
      <c r="E4038">
        <v>2</v>
      </c>
      <c r="F4038" s="6">
        <v>0.71180555555555558</v>
      </c>
      <c r="G4038" s="6">
        <v>0.75</v>
      </c>
      <c r="H4038" s="42">
        <f t="shared" si="90"/>
        <v>0.91666666666666607</v>
      </c>
      <c r="I4038" t="s">
        <v>56</v>
      </c>
      <c r="J4038" t="s">
        <v>38</v>
      </c>
      <c r="K4038" t="s">
        <v>3593</v>
      </c>
      <c r="L4038" t="s">
        <v>3610</v>
      </c>
      <c r="M4038" t="s">
        <v>5089</v>
      </c>
    </row>
    <row r="4039" spans="1:13" x14ac:dyDescent="0.35">
      <c r="A4039" s="5">
        <v>45841</v>
      </c>
      <c r="B4039">
        <v>7</v>
      </c>
      <c r="C4039">
        <v>2025</v>
      </c>
      <c r="D4039">
        <v>1</v>
      </c>
      <c r="E4039">
        <v>2</v>
      </c>
      <c r="F4039" s="6">
        <v>0.80902777777777779</v>
      </c>
      <c r="G4039" s="6">
        <v>0.8125</v>
      </c>
      <c r="H4039" s="42">
        <f t="shared" si="90"/>
        <v>8.3333333333333037E-2</v>
      </c>
      <c r="I4039" t="s">
        <v>42</v>
      </c>
      <c r="J4039" t="s">
        <v>25</v>
      </c>
      <c r="K4039" t="s">
        <v>26</v>
      </c>
      <c r="L4039" t="s">
        <v>53</v>
      </c>
      <c r="M4039" t="s">
        <v>3603</v>
      </c>
    </row>
    <row r="4040" spans="1:13" x14ac:dyDescent="0.35">
      <c r="A4040" s="5">
        <v>45841</v>
      </c>
      <c r="B4040">
        <v>7</v>
      </c>
      <c r="C4040">
        <v>2025</v>
      </c>
      <c r="D4040">
        <v>1</v>
      </c>
      <c r="E4040">
        <v>2</v>
      </c>
      <c r="F4040" s="6">
        <v>0.84027777777777779</v>
      </c>
      <c r="G4040" s="6">
        <v>0.84375</v>
      </c>
      <c r="H4040" s="42">
        <f t="shared" si="90"/>
        <v>8.3333333333333037E-2</v>
      </c>
      <c r="I4040" t="s">
        <v>56</v>
      </c>
      <c r="J4040" t="s">
        <v>30</v>
      </c>
      <c r="K4040" t="s">
        <v>52</v>
      </c>
      <c r="L4040" t="s">
        <v>57</v>
      </c>
      <c r="M4040" t="s">
        <v>1791</v>
      </c>
    </row>
    <row r="4041" spans="1:13" x14ac:dyDescent="0.35">
      <c r="A4041" s="5">
        <v>45841</v>
      </c>
      <c r="B4041">
        <v>7</v>
      </c>
      <c r="C4041">
        <v>2025</v>
      </c>
      <c r="D4041">
        <v>1</v>
      </c>
      <c r="E4041">
        <v>2</v>
      </c>
      <c r="F4041" s="6">
        <v>0.84722222222222221</v>
      </c>
      <c r="G4041" s="6">
        <v>0.85416666666666663</v>
      </c>
      <c r="H4041" s="42">
        <f t="shared" si="90"/>
        <v>0.16666666666666607</v>
      </c>
      <c r="I4041" t="s">
        <v>93</v>
      </c>
      <c r="J4041" t="s">
        <v>38</v>
      </c>
      <c r="K4041" t="s">
        <v>3593</v>
      </c>
      <c r="L4041" t="s">
        <v>3596</v>
      </c>
      <c r="M4041" t="s">
        <v>3604</v>
      </c>
    </row>
    <row r="4042" spans="1:13" x14ac:dyDescent="0.35">
      <c r="A4042" s="5">
        <v>45841</v>
      </c>
      <c r="B4042">
        <v>7</v>
      </c>
      <c r="C4042">
        <v>2025</v>
      </c>
      <c r="D4042">
        <v>1</v>
      </c>
      <c r="E4042">
        <v>2</v>
      </c>
      <c r="F4042" s="6">
        <v>0.88194444444444442</v>
      </c>
      <c r="G4042" s="6">
        <v>0.88541666666666663</v>
      </c>
      <c r="H4042" s="42">
        <f t="shared" si="90"/>
        <v>8.3333333333333037E-2</v>
      </c>
      <c r="I4042" t="s">
        <v>42</v>
      </c>
      <c r="J4042" t="s">
        <v>25</v>
      </c>
      <c r="K4042" t="s">
        <v>26</v>
      </c>
      <c r="L4042" t="s">
        <v>53</v>
      </c>
      <c r="M4042" t="s">
        <v>3605</v>
      </c>
    </row>
    <row r="4043" spans="1:13" x14ac:dyDescent="0.35">
      <c r="A4043" s="5">
        <v>45841</v>
      </c>
      <c r="B4043">
        <v>7</v>
      </c>
      <c r="C4043">
        <v>2025</v>
      </c>
      <c r="D4043">
        <v>1</v>
      </c>
      <c r="E4043">
        <v>3</v>
      </c>
      <c r="F4043" s="6">
        <v>0.97222222222222221</v>
      </c>
      <c r="G4043" s="6">
        <v>0.97916666666666663</v>
      </c>
      <c r="H4043" s="42">
        <f t="shared" si="90"/>
        <v>0.16666666666666607</v>
      </c>
      <c r="I4043" t="s">
        <v>419</v>
      </c>
      <c r="J4043" t="s">
        <v>30</v>
      </c>
      <c r="K4043" t="s">
        <v>26</v>
      </c>
      <c r="L4043" t="s">
        <v>432</v>
      </c>
      <c r="M4043" t="s">
        <v>5090</v>
      </c>
    </row>
    <row r="4044" spans="1:13" x14ac:dyDescent="0.35">
      <c r="A4044" s="5">
        <v>45841</v>
      </c>
      <c r="B4044">
        <v>7</v>
      </c>
      <c r="C4044">
        <v>2025</v>
      </c>
      <c r="D4044">
        <v>1</v>
      </c>
      <c r="E4044">
        <v>3</v>
      </c>
      <c r="F4044" s="6">
        <v>0.99652777777777779</v>
      </c>
      <c r="G4044" s="49">
        <v>1</v>
      </c>
      <c r="H4044" s="42">
        <f>(G4044-F4044)*24</f>
        <v>8.3333333333333037E-2</v>
      </c>
      <c r="I4044" t="s">
        <v>66</v>
      </c>
      <c r="J4044" t="s">
        <v>25</v>
      </c>
      <c r="K4044" t="s">
        <v>26</v>
      </c>
      <c r="L4044" t="s">
        <v>3307</v>
      </c>
      <c r="M4044" t="s">
        <v>3606</v>
      </c>
    </row>
    <row r="4045" spans="1:13" x14ac:dyDescent="0.35">
      <c r="A4045" s="5">
        <v>45841</v>
      </c>
      <c r="B4045">
        <v>7</v>
      </c>
      <c r="C4045">
        <v>2025</v>
      </c>
      <c r="D4045">
        <v>1</v>
      </c>
      <c r="E4045">
        <v>3</v>
      </c>
      <c r="F4045" s="6">
        <v>0.1111111111111111</v>
      </c>
      <c r="G4045" s="6">
        <v>0.11805555555555555</v>
      </c>
      <c r="H4045" s="42">
        <f t="shared" ref="H4045:H4050" si="91">(G4045-F4045)*24</f>
        <v>0.16666666666666674</v>
      </c>
      <c r="I4045" t="s">
        <v>42</v>
      </c>
      <c r="J4045" t="s">
        <v>25</v>
      </c>
      <c r="K4045" t="s">
        <v>26</v>
      </c>
      <c r="L4045" t="s">
        <v>1196</v>
      </c>
      <c r="M4045" t="s">
        <v>3607</v>
      </c>
    </row>
    <row r="4046" spans="1:13" x14ac:dyDescent="0.35">
      <c r="A4046" s="5">
        <v>45841</v>
      </c>
      <c r="B4046">
        <v>7</v>
      </c>
      <c r="C4046">
        <v>2025</v>
      </c>
      <c r="D4046">
        <v>1</v>
      </c>
      <c r="E4046">
        <v>3</v>
      </c>
      <c r="F4046" s="6">
        <v>0.125</v>
      </c>
      <c r="G4046" s="6">
        <v>0.13194444444444445</v>
      </c>
      <c r="H4046" s="42">
        <f t="shared" si="91"/>
        <v>0.16666666666666674</v>
      </c>
      <c r="I4046" t="s">
        <v>42</v>
      </c>
      <c r="J4046" t="s">
        <v>25</v>
      </c>
      <c r="K4046" t="s">
        <v>26</v>
      </c>
      <c r="L4046" t="s">
        <v>53</v>
      </c>
      <c r="M4046" t="s">
        <v>3608</v>
      </c>
    </row>
    <row r="4047" spans="1:13" x14ac:dyDescent="0.35">
      <c r="A4047" s="5">
        <v>45841</v>
      </c>
      <c r="B4047">
        <v>7</v>
      </c>
      <c r="C4047">
        <v>2025</v>
      </c>
      <c r="D4047">
        <v>1</v>
      </c>
      <c r="E4047">
        <v>3</v>
      </c>
      <c r="F4047" s="6">
        <v>0.1423611111111111</v>
      </c>
      <c r="G4047" s="6">
        <v>0.15277777777777779</v>
      </c>
      <c r="H4047" s="42">
        <f t="shared" si="91"/>
        <v>0.25000000000000044</v>
      </c>
      <c r="I4047" t="s">
        <v>56</v>
      </c>
      <c r="J4047" t="s">
        <v>30</v>
      </c>
      <c r="K4047" t="s">
        <v>52</v>
      </c>
      <c r="L4047" t="s">
        <v>57</v>
      </c>
      <c r="M4047" t="s">
        <v>5352</v>
      </c>
    </row>
    <row r="4048" spans="1:13" x14ac:dyDescent="0.35">
      <c r="A4048" s="5">
        <v>45841</v>
      </c>
      <c r="B4048">
        <v>7</v>
      </c>
      <c r="C4048">
        <v>2025</v>
      </c>
      <c r="D4048">
        <v>1</v>
      </c>
      <c r="E4048">
        <v>3</v>
      </c>
      <c r="F4048" s="6">
        <v>0.22222222222222221</v>
      </c>
      <c r="G4048" s="6">
        <v>0.2361111111111111</v>
      </c>
      <c r="H4048" s="42">
        <f t="shared" si="91"/>
        <v>0.33333333333333348</v>
      </c>
      <c r="I4048" t="s">
        <v>56</v>
      </c>
      <c r="J4048" t="s">
        <v>30</v>
      </c>
      <c r="K4048" t="s">
        <v>52</v>
      </c>
      <c r="L4048" t="s">
        <v>57</v>
      </c>
      <c r="M4048" t="s">
        <v>3609</v>
      </c>
    </row>
    <row r="4049" spans="1:13" x14ac:dyDescent="0.35">
      <c r="A4049" s="5">
        <v>45841</v>
      </c>
      <c r="B4049">
        <v>7</v>
      </c>
      <c r="C4049">
        <v>2025</v>
      </c>
      <c r="D4049">
        <v>1</v>
      </c>
      <c r="E4049">
        <v>3</v>
      </c>
      <c r="F4049" s="6">
        <v>0.23958333333333334</v>
      </c>
      <c r="G4049" s="6">
        <v>0.27083333333333331</v>
      </c>
      <c r="H4049" s="42">
        <f t="shared" si="91"/>
        <v>0.74999999999999933</v>
      </c>
      <c r="I4049" t="s">
        <v>24</v>
      </c>
      <c r="J4049" t="s">
        <v>38</v>
      </c>
      <c r="K4049" t="s">
        <v>3593</v>
      </c>
      <c r="L4049" t="s">
        <v>3596</v>
      </c>
      <c r="M4049" t="s">
        <v>5091</v>
      </c>
    </row>
    <row r="4050" spans="1:13" x14ac:dyDescent="0.35">
      <c r="A4050" s="5">
        <v>45841</v>
      </c>
      <c r="B4050">
        <v>7</v>
      </c>
      <c r="C4050">
        <v>2025</v>
      </c>
      <c r="D4050">
        <v>1</v>
      </c>
      <c r="E4050">
        <v>3</v>
      </c>
      <c r="F4050" s="6">
        <v>0.28125</v>
      </c>
      <c r="G4050" s="6">
        <v>0.29166666666666669</v>
      </c>
      <c r="H4050" s="42">
        <f t="shared" si="91"/>
        <v>0.25000000000000044</v>
      </c>
      <c r="I4050" t="s">
        <v>66</v>
      </c>
      <c r="J4050" t="s">
        <v>38</v>
      </c>
      <c r="K4050" t="s">
        <v>3593</v>
      </c>
      <c r="L4050" t="s">
        <v>3596</v>
      </c>
      <c r="M4050" t="s">
        <v>5092</v>
      </c>
    </row>
    <row r="4051" spans="1:13" x14ac:dyDescent="0.35">
      <c r="A4051" s="5">
        <v>45842</v>
      </c>
      <c r="B4051">
        <v>7</v>
      </c>
      <c r="C4051">
        <v>2025</v>
      </c>
      <c r="D4051">
        <v>1</v>
      </c>
      <c r="E4051">
        <v>1</v>
      </c>
      <c r="F4051" s="6">
        <v>0.29166666666666669</v>
      </c>
      <c r="G4051" s="6">
        <v>0.2951388888888889</v>
      </c>
      <c r="H4051" s="42">
        <f>(G4051-F4051)*24</f>
        <v>8.3333333333333037E-2</v>
      </c>
      <c r="I4051" t="s">
        <v>42</v>
      </c>
      <c r="J4051" t="s">
        <v>25</v>
      </c>
      <c r="K4051" t="s">
        <v>26</v>
      </c>
      <c r="L4051" t="s">
        <v>2358</v>
      </c>
      <c r="M4051" t="s">
        <v>5093</v>
      </c>
    </row>
    <row r="4052" spans="1:13" x14ac:dyDescent="0.35">
      <c r="A4052" s="5">
        <v>45842</v>
      </c>
      <c r="B4052">
        <v>7</v>
      </c>
      <c r="C4052">
        <v>2025</v>
      </c>
      <c r="D4052">
        <v>1</v>
      </c>
      <c r="E4052">
        <v>1</v>
      </c>
      <c r="F4052" s="6">
        <v>0.2951388888888889</v>
      </c>
      <c r="G4052" s="6">
        <v>0.3263888888888889</v>
      </c>
      <c r="H4052" s="42">
        <f t="shared" ref="H4052:H4069" si="92">(G4052-F4052)*24</f>
        <v>0.75</v>
      </c>
      <c r="I4052" t="s">
        <v>304</v>
      </c>
      <c r="J4052" t="s">
        <v>25</v>
      </c>
      <c r="K4052" t="s">
        <v>26</v>
      </c>
      <c r="L4052" t="s">
        <v>3666</v>
      </c>
      <c r="M4052" t="s">
        <v>3611</v>
      </c>
    </row>
    <row r="4053" spans="1:13" x14ac:dyDescent="0.35">
      <c r="A4053" s="5">
        <v>45842</v>
      </c>
      <c r="B4053">
        <v>7</v>
      </c>
      <c r="C4053">
        <v>2025</v>
      </c>
      <c r="D4053">
        <v>1</v>
      </c>
      <c r="E4053">
        <v>1</v>
      </c>
      <c r="F4053" s="6">
        <v>0.38194444444444442</v>
      </c>
      <c r="G4053" s="6">
        <v>0.3888888888888889</v>
      </c>
      <c r="H4053" s="42">
        <f t="shared" si="92"/>
        <v>0.16666666666666741</v>
      </c>
      <c r="I4053" t="s">
        <v>56</v>
      </c>
      <c r="J4053" t="s">
        <v>30</v>
      </c>
      <c r="K4053" t="s">
        <v>52</v>
      </c>
      <c r="L4053" t="s">
        <v>57</v>
      </c>
      <c r="M4053" t="s">
        <v>3612</v>
      </c>
    </row>
    <row r="4054" spans="1:13" x14ac:dyDescent="0.35">
      <c r="A4054" s="5">
        <v>45842</v>
      </c>
      <c r="B4054">
        <v>7</v>
      </c>
      <c r="C4054">
        <v>2025</v>
      </c>
      <c r="D4054">
        <v>1</v>
      </c>
      <c r="E4054">
        <v>1</v>
      </c>
      <c r="F4054" s="6">
        <v>0.39930555555555558</v>
      </c>
      <c r="G4054" s="6">
        <v>0.41319444444444442</v>
      </c>
      <c r="H4054" s="42">
        <f t="shared" si="92"/>
        <v>0.33333333333333215</v>
      </c>
      <c r="I4054" t="s">
        <v>42</v>
      </c>
      <c r="J4054" t="s">
        <v>25</v>
      </c>
      <c r="K4054" t="s">
        <v>26</v>
      </c>
      <c r="L4054" t="s">
        <v>183</v>
      </c>
      <c r="M4054" t="s">
        <v>3613</v>
      </c>
    </row>
    <row r="4055" spans="1:13" x14ac:dyDescent="0.35">
      <c r="A4055" s="5">
        <v>45842</v>
      </c>
      <c r="B4055">
        <v>7</v>
      </c>
      <c r="C4055">
        <v>2025</v>
      </c>
      <c r="D4055">
        <v>1</v>
      </c>
      <c r="E4055">
        <v>1</v>
      </c>
      <c r="F4055" s="6">
        <v>0.4236111111111111</v>
      </c>
      <c r="G4055" s="6">
        <v>0.43055555555555558</v>
      </c>
      <c r="H4055" s="42">
        <f t="shared" si="92"/>
        <v>0.16666666666666741</v>
      </c>
      <c r="I4055" t="s">
        <v>42</v>
      </c>
      <c r="J4055" t="s">
        <v>25</v>
      </c>
      <c r="K4055" t="s">
        <v>26</v>
      </c>
      <c r="L4055" t="s">
        <v>53</v>
      </c>
      <c r="M4055" t="s">
        <v>3614</v>
      </c>
    </row>
    <row r="4056" spans="1:13" x14ac:dyDescent="0.35">
      <c r="A4056" s="5">
        <v>45842</v>
      </c>
      <c r="B4056">
        <v>7</v>
      </c>
      <c r="C4056">
        <v>2025</v>
      </c>
      <c r="D4056">
        <v>1</v>
      </c>
      <c r="E4056">
        <v>1</v>
      </c>
      <c r="F4056" s="6">
        <v>0.44791666666666669</v>
      </c>
      <c r="G4056" s="6">
        <v>0.4513888888888889</v>
      </c>
      <c r="H4056" s="42">
        <f t="shared" si="92"/>
        <v>8.3333333333333037E-2</v>
      </c>
      <c r="I4056" t="s">
        <v>56</v>
      </c>
      <c r="J4056" t="s">
        <v>30</v>
      </c>
      <c r="K4056" t="s">
        <v>52</v>
      </c>
      <c r="L4056" t="s">
        <v>57</v>
      </c>
      <c r="M4056" t="s">
        <v>3615</v>
      </c>
    </row>
    <row r="4057" spans="1:13" x14ac:dyDescent="0.35">
      <c r="A4057" s="5">
        <v>45842</v>
      </c>
      <c r="B4057">
        <v>7</v>
      </c>
      <c r="C4057">
        <v>2025</v>
      </c>
      <c r="D4057">
        <v>1</v>
      </c>
      <c r="E4057">
        <v>1</v>
      </c>
      <c r="F4057" s="6">
        <v>0.45833333333333331</v>
      </c>
      <c r="G4057" s="6">
        <v>0.46527777777777779</v>
      </c>
      <c r="H4057" s="42">
        <f t="shared" si="92"/>
        <v>0.16666666666666741</v>
      </c>
      <c r="I4057" t="s">
        <v>56</v>
      </c>
      <c r="J4057" t="s">
        <v>30</v>
      </c>
      <c r="K4057" t="s">
        <v>52</v>
      </c>
      <c r="L4057" t="s">
        <v>57</v>
      </c>
      <c r="M4057" t="s">
        <v>1618</v>
      </c>
    </row>
    <row r="4058" spans="1:13" x14ac:dyDescent="0.35">
      <c r="A4058" s="5">
        <v>45842</v>
      </c>
      <c r="B4058">
        <v>7</v>
      </c>
      <c r="C4058">
        <v>2025</v>
      </c>
      <c r="D4058">
        <v>1</v>
      </c>
      <c r="E4058">
        <v>1</v>
      </c>
      <c r="F4058" s="6">
        <v>0.5625</v>
      </c>
      <c r="G4058" s="6">
        <v>0.625</v>
      </c>
      <c r="H4058" s="42">
        <f t="shared" si="92"/>
        <v>1.5</v>
      </c>
      <c r="I4058" t="s">
        <v>42</v>
      </c>
      <c r="J4058" t="s">
        <v>38</v>
      </c>
      <c r="K4058" t="s">
        <v>3593</v>
      </c>
      <c r="L4058" s="52" t="s">
        <v>40</v>
      </c>
      <c r="M4058" t="s">
        <v>5094</v>
      </c>
    </row>
    <row r="4059" spans="1:13" x14ac:dyDescent="0.35">
      <c r="A4059" s="5">
        <v>45842</v>
      </c>
      <c r="B4059">
        <v>7</v>
      </c>
      <c r="C4059">
        <v>2025</v>
      </c>
      <c r="D4059">
        <v>1</v>
      </c>
      <c r="E4059">
        <v>2</v>
      </c>
      <c r="F4059" s="6">
        <v>0.625</v>
      </c>
      <c r="G4059" s="6">
        <v>0.64583333333333337</v>
      </c>
      <c r="H4059" s="42">
        <f t="shared" si="92"/>
        <v>0.50000000000000089</v>
      </c>
      <c r="I4059" t="s">
        <v>42</v>
      </c>
      <c r="J4059" t="s">
        <v>38</v>
      </c>
      <c r="K4059" t="s">
        <v>3593</v>
      </c>
      <c r="L4059" t="s">
        <v>40</v>
      </c>
      <c r="M4059" t="s">
        <v>3616</v>
      </c>
    </row>
    <row r="4060" spans="1:13" x14ac:dyDescent="0.35">
      <c r="A4060" s="5">
        <v>45842</v>
      </c>
      <c r="B4060">
        <v>7</v>
      </c>
      <c r="C4060">
        <v>2025</v>
      </c>
      <c r="D4060">
        <v>1</v>
      </c>
      <c r="E4060">
        <v>2</v>
      </c>
      <c r="F4060" s="6">
        <v>0.65972222222222221</v>
      </c>
      <c r="G4060" s="6">
        <v>0.66666666666666663</v>
      </c>
      <c r="H4060" s="42">
        <f t="shared" si="92"/>
        <v>0.16666666666666607</v>
      </c>
      <c r="I4060" t="s">
        <v>42</v>
      </c>
      <c r="J4060" t="s">
        <v>25</v>
      </c>
      <c r="K4060" t="s">
        <v>26</v>
      </c>
      <c r="L4060" t="s">
        <v>1196</v>
      </c>
      <c r="M4060" t="s">
        <v>3617</v>
      </c>
    </row>
    <row r="4061" spans="1:13" x14ac:dyDescent="0.35">
      <c r="A4061" s="5">
        <v>45842</v>
      </c>
      <c r="B4061">
        <v>7</v>
      </c>
      <c r="C4061">
        <v>2025</v>
      </c>
      <c r="D4061">
        <v>1</v>
      </c>
      <c r="E4061">
        <v>2</v>
      </c>
      <c r="F4061" s="6">
        <v>0.66666666666666663</v>
      </c>
      <c r="G4061" s="6">
        <v>0.67013888888888884</v>
      </c>
      <c r="H4061" s="42">
        <f t="shared" si="92"/>
        <v>8.3333333333333037E-2</v>
      </c>
      <c r="I4061" t="s">
        <v>112</v>
      </c>
      <c r="J4061" t="s">
        <v>38</v>
      </c>
      <c r="K4061" t="s">
        <v>3593</v>
      </c>
      <c r="L4061" t="s">
        <v>3596</v>
      </c>
      <c r="M4061" t="s">
        <v>3618</v>
      </c>
    </row>
    <row r="4062" spans="1:13" x14ac:dyDescent="0.35">
      <c r="A4062" s="5">
        <v>45842</v>
      </c>
      <c r="B4062">
        <v>7</v>
      </c>
      <c r="C4062">
        <v>2025</v>
      </c>
      <c r="D4062">
        <v>1</v>
      </c>
      <c r="E4062">
        <v>2</v>
      </c>
      <c r="F4062" s="6">
        <v>0.67708333333333337</v>
      </c>
      <c r="G4062" s="6">
        <v>0.68055555555555558</v>
      </c>
      <c r="H4062" s="42">
        <f t="shared" si="92"/>
        <v>8.3333333333333037E-2</v>
      </c>
      <c r="I4062" t="s">
        <v>42</v>
      </c>
      <c r="J4062" t="s">
        <v>25</v>
      </c>
      <c r="K4062" t="s">
        <v>26</v>
      </c>
      <c r="L4062" t="s">
        <v>53</v>
      </c>
      <c r="M4062" t="s">
        <v>3619</v>
      </c>
    </row>
    <row r="4063" spans="1:13" x14ac:dyDescent="0.35">
      <c r="A4063" s="5">
        <v>45842</v>
      </c>
      <c r="B4063">
        <v>7</v>
      </c>
      <c r="C4063">
        <v>2025</v>
      </c>
      <c r="D4063">
        <v>1</v>
      </c>
      <c r="E4063">
        <v>2</v>
      </c>
      <c r="F4063" s="6">
        <v>0.6875</v>
      </c>
      <c r="G4063" s="6">
        <v>0.69791666666666663</v>
      </c>
      <c r="H4063" s="42">
        <f t="shared" si="92"/>
        <v>0.24999999999999911</v>
      </c>
      <c r="I4063" t="s">
        <v>112</v>
      </c>
      <c r="J4063" t="s">
        <v>38</v>
      </c>
      <c r="K4063" t="s">
        <v>3593</v>
      </c>
      <c r="L4063" t="s">
        <v>3596</v>
      </c>
      <c r="M4063" t="s">
        <v>3620</v>
      </c>
    </row>
    <row r="4064" spans="1:13" x14ac:dyDescent="0.35">
      <c r="A4064" s="5">
        <v>45842</v>
      </c>
      <c r="B4064">
        <v>7</v>
      </c>
      <c r="C4064">
        <v>2025</v>
      </c>
      <c r="D4064">
        <v>1</v>
      </c>
      <c r="E4064">
        <v>2</v>
      </c>
      <c r="F4064" s="6">
        <v>0.74305555555555558</v>
      </c>
      <c r="G4064" s="6">
        <v>0.74652777777777779</v>
      </c>
      <c r="H4064" s="42">
        <f t="shared" si="92"/>
        <v>8.3333333333333037E-2</v>
      </c>
      <c r="I4064" t="s">
        <v>42</v>
      </c>
      <c r="J4064" t="s">
        <v>25</v>
      </c>
      <c r="K4064" t="s">
        <v>26</v>
      </c>
      <c r="L4064" t="s">
        <v>53</v>
      </c>
      <c r="M4064" t="s">
        <v>3621</v>
      </c>
    </row>
    <row r="4065" spans="1:13" x14ac:dyDescent="0.35">
      <c r="A4065" s="5">
        <v>45842</v>
      </c>
      <c r="B4065">
        <v>7</v>
      </c>
      <c r="C4065">
        <v>2025</v>
      </c>
      <c r="D4065">
        <v>1</v>
      </c>
      <c r="E4065">
        <v>2</v>
      </c>
      <c r="F4065" s="6">
        <v>0.79166666666666663</v>
      </c>
      <c r="G4065" s="6">
        <v>0.80208333333333337</v>
      </c>
      <c r="H4065" s="42">
        <f t="shared" si="92"/>
        <v>0.25000000000000178</v>
      </c>
      <c r="I4065" t="s">
        <v>56</v>
      </c>
      <c r="J4065" t="s">
        <v>30</v>
      </c>
      <c r="K4065" t="s">
        <v>52</v>
      </c>
      <c r="L4065" t="s">
        <v>57</v>
      </c>
      <c r="M4065" t="s">
        <v>5095</v>
      </c>
    </row>
    <row r="4066" spans="1:13" x14ac:dyDescent="0.35">
      <c r="A4066" s="5">
        <v>45842</v>
      </c>
      <c r="B4066">
        <v>7</v>
      </c>
      <c r="C4066">
        <v>2025</v>
      </c>
      <c r="D4066">
        <v>1</v>
      </c>
      <c r="E4066">
        <v>2</v>
      </c>
      <c r="F4066" s="6">
        <v>0.86805555555555558</v>
      </c>
      <c r="G4066" s="6">
        <v>0.875</v>
      </c>
      <c r="H4066" s="42">
        <f t="shared" si="92"/>
        <v>0.16666666666666607</v>
      </c>
      <c r="I4066" t="s">
        <v>112</v>
      </c>
      <c r="J4066" t="s">
        <v>38</v>
      </c>
      <c r="K4066" t="s">
        <v>3593</v>
      </c>
      <c r="L4066" t="s">
        <v>3596</v>
      </c>
      <c r="M4066" t="s">
        <v>3622</v>
      </c>
    </row>
    <row r="4067" spans="1:13" x14ac:dyDescent="0.35">
      <c r="A4067" s="5">
        <v>45842</v>
      </c>
      <c r="B4067">
        <v>7</v>
      </c>
      <c r="C4067">
        <v>2025</v>
      </c>
      <c r="D4067">
        <v>1</v>
      </c>
      <c r="E4067">
        <v>2</v>
      </c>
      <c r="F4067" s="6">
        <v>0.875</v>
      </c>
      <c r="G4067" s="6">
        <v>0.87847222222222221</v>
      </c>
      <c r="H4067" s="42">
        <f t="shared" si="92"/>
        <v>8.3333333333333037E-2</v>
      </c>
      <c r="I4067" t="s">
        <v>42</v>
      </c>
      <c r="J4067" t="s">
        <v>25</v>
      </c>
      <c r="K4067" t="s">
        <v>26</v>
      </c>
      <c r="L4067" t="s">
        <v>2358</v>
      </c>
      <c r="M4067" t="s">
        <v>3623</v>
      </c>
    </row>
    <row r="4068" spans="1:13" x14ac:dyDescent="0.35">
      <c r="A4068" s="5">
        <v>45842</v>
      </c>
      <c r="B4068">
        <v>7</v>
      </c>
      <c r="C4068">
        <v>2025</v>
      </c>
      <c r="D4068">
        <v>1</v>
      </c>
      <c r="E4068">
        <v>2</v>
      </c>
      <c r="F4068" s="6">
        <v>0.90972222222222221</v>
      </c>
      <c r="G4068" s="6">
        <v>0.91666666666666663</v>
      </c>
      <c r="H4068" s="42">
        <f t="shared" si="92"/>
        <v>0.16666666666666607</v>
      </c>
      <c r="I4068" t="s">
        <v>42</v>
      </c>
      <c r="J4068" t="s">
        <v>25</v>
      </c>
      <c r="K4068" t="s">
        <v>26</v>
      </c>
      <c r="L4068" t="s">
        <v>53</v>
      </c>
      <c r="M4068" t="s">
        <v>3624</v>
      </c>
    </row>
    <row r="4069" spans="1:13" x14ac:dyDescent="0.35">
      <c r="A4069" s="5">
        <v>45842</v>
      </c>
      <c r="B4069">
        <v>7</v>
      </c>
      <c r="C4069">
        <v>2025</v>
      </c>
      <c r="D4069">
        <v>1</v>
      </c>
      <c r="E4069">
        <v>3</v>
      </c>
      <c r="F4069" s="6">
        <v>0.95833333333333337</v>
      </c>
      <c r="G4069" s="6">
        <v>0.96527777777777779</v>
      </c>
      <c r="H4069" s="42">
        <f t="shared" si="92"/>
        <v>0.16666666666666607</v>
      </c>
      <c r="I4069" t="s">
        <v>419</v>
      </c>
      <c r="J4069" t="s">
        <v>30</v>
      </c>
      <c r="K4069" t="s">
        <v>26</v>
      </c>
      <c r="L4069" t="s">
        <v>432</v>
      </c>
      <c r="M4069" t="s">
        <v>5096</v>
      </c>
    </row>
    <row r="4070" spans="1:13" x14ac:dyDescent="0.35">
      <c r="A4070" s="5">
        <v>45842</v>
      </c>
      <c r="B4070">
        <v>7</v>
      </c>
      <c r="C4070">
        <v>2025</v>
      </c>
      <c r="D4070">
        <v>1</v>
      </c>
      <c r="E4070">
        <v>3</v>
      </c>
      <c r="F4070" s="6">
        <v>0.99652777777777779</v>
      </c>
      <c r="G4070" s="49">
        <v>1</v>
      </c>
      <c r="H4070" s="42">
        <f>(G4070-F4070)*24</f>
        <v>8.3333333333333037E-2</v>
      </c>
      <c r="I4070" t="s">
        <v>56</v>
      </c>
      <c r="J4070" t="s">
        <v>30</v>
      </c>
      <c r="K4070" t="s">
        <v>52</v>
      </c>
      <c r="L4070" t="s">
        <v>57</v>
      </c>
      <c r="M4070" t="s">
        <v>3625</v>
      </c>
    </row>
    <row r="4071" spans="1:13" x14ac:dyDescent="0.35">
      <c r="A4071" s="5">
        <v>45842</v>
      </c>
      <c r="B4071">
        <v>7</v>
      </c>
      <c r="C4071">
        <v>2025</v>
      </c>
      <c r="D4071">
        <v>1</v>
      </c>
      <c r="E4071">
        <v>3</v>
      </c>
      <c r="F4071" s="6">
        <v>2.4305555555555556E-2</v>
      </c>
      <c r="G4071" s="6">
        <v>2.7777777777777776E-2</v>
      </c>
      <c r="H4071" s="42">
        <f t="shared" ref="H4071:H4078" si="93">(G4071-F4071)*24</f>
        <v>8.3333333333333287E-2</v>
      </c>
      <c r="I4071" t="s">
        <v>56</v>
      </c>
      <c r="J4071" t="s">
        <v>30</v>
      </c>
      <c r="K4071" t="s">
        <v>52</v>
      </c>
      <c r="L4071" t="s">
        <v>57</v>
      </c>
      <c r="M4071" t="s">
        <v>3626</v>
      </c>
    </row>
    <row r="4072" spans="1:13" x14ac:dyDescent="0.35">
      <c r="A4072" s="5">
        <v>45842</v>
      </c>
      <c r="B4072">
        <v>7</v>
      </c>
      <c r="C4072">
        <v>2025</v>
      </c>
      <c r="D4072">
        <v>1</v>
      </c>
      <c r="E4072">
        <v>3</v>
      </c>
      <c r="F4072" s="6">
        <v>6.9444444444444448E-2</v>
      </c>
      <c r="G4072" s="6">
        <v>7.6388888888888895E-2</v>
      </c>
      <c r="H4072" s="42">
        <f t="shared" si="93"/>
        <v>0.16666666666666674</v>
      </c>
      <c r="I4072" t="s">
        <v>56</v>
      </c>
      <c r="J4072" t="s">
        <v>30</v>
      </c>
      <c r="K4072" t="s">
        <v>52</v>
      </c>
      <c r="L4072" t="s">
        <v>57</v>
      </c>
      <c r="M4072" t="s">
        <v>3218</v>
      </c>
    </row>
    <row r="4073" spans="1:13" x14ac:dyDescent="0.35">
      <c r="A4073" s="5">
        <v>45842</v>
      </c>
      <c r="B4073">
        <v>7</v>
      </c>
      <c r="C4073">
        <v>2025</v>
      </c>
      <c r="D4073">
        <v>1</v>
      </c>
      <c r="E4073">
        <v>3</v>
      </c>
      <c r="F4073" s="6">
        <v>8.3333333333333329E-2</v>
      </c>
      <c r="G4073" s="6">
        <v>9.375E-2</v>
      </c>
      <c r="H4073" s="42">
        <f t="shared" si="93"/>
        <v>0.25000000000000011</v>
      </c>
      <c r="I4073" t="s">
        <v>56</v>
      </c>
      <c r="J4073" t="s">
        <v>30</v>
      </c>
      <c r="K4073" t="s">
        <v>52</v>
      </c>
      <c r="L4073" t="s">
        <v>57</v>
      </c>
      <c r="M4073" t="s">
        <v>3627</v>
      </c>
    </row>
    <row r="4074" spans="1:13" x14ac:dyDescent="0.35">
      <c r="A4074" s="5">
        <v>45842</v>
      </c>
      <c r="B4074">
        <v>7</v>
      </c>
      <c r="C4074">
        <v>2025</v>
      </c>
      <c r="D4074">
        <v>1</v>
      </c>
      <c r="E4074">
        <v>3</v>
      </c>
      <c r="F4074" s="6">
        <v>0.10069444444444445</v>
      </c>
      <c r="G4074" s="6">
        <v>0.125</v>
      </c>
      <c r="H4074" s="42">
        <f t="shared" si="93"/>
        <v>0.58333333333333326</v>
      </c>
      <c r="I4074" t="s">
        <v>24</v>
      </c>
      <c r="J4074" t="s">
        <v>38</v>
      </c>
      <c r="K4074" t="s">
        <v>3593</v>
      </c>
      <c r="L4074" t="s">
        <v>3596</v>
      </c>
      <c r="M4074" t="s">
        <v>3628</v>
      </c>
    </row>
    <row r="4075" spans="1:13" x14ac:dyDescent="0.35">
      <c r="A4075" s="5">
        <v>45842</v>
      </c>
      <c r="B4075">
        <v>7</v>
      </c>
      <c r="C4075">
        <v>2025</v>
      </c>
      <c r="D4075">
        <v>1</v>
      </c>
      <c r="E4075">
        <v>3</v>
      </c>
      <c r="F4075" s="6">
        <v>0.125</v>
      </c>
      <c r="G4075" s="6">
        <v>0.14930555555555555</v>
      </c>
      <c r="H4075" s="42">
        <f t="shared" si="93"/>
        <v>0.58333333333333326</v>
      </c>
      <c r="I4075" t="s">
        <v>24</v>
      </c>
      <c r="J4075" t="s">
        <v>38</v>
      </c>
      <c r="K4075" t="s">
        <v>3593</v>
      </c>
      <c r="L4075" t="s">
        <v>3596</v>
      </c>
      <c r="M4075" t="s">
        <v>3629</v>
      </c>
    </row>
    <row r="4076" spans="1:13" x14ac:dyDescent="0.35">
      <c r="A4076" s="5">
        <v>45842</v>
      </c>
      <c r="B4076">
        <v>7</v>
      </c>
      <c r="C4076">
        <v>2025</v>
      </c>
      <c r="D4076">
        <v>1</v>
      </c>
      <c r="E4076">
        <v>3</v>
      </c>
      <c r="F4076" s="6">
        <v>0.14930555555555555</v>
      </c>
      <c r="G4076" s="6">
        <v>0.16666666666666666</v>
      </c>
      <c r="H4076" s="42">
        <f t="shared" si="93"/>
        <v>0.41666666666666652</v>
      </c>
      <c r="I4076" t="s">
        <v>24</v>
      </c>
      <c r="J4076" t="s">
        <v>25</v>
      </c>
      <c r="K4076" t="s">
        <v>26</v>
      </c>
      <c r="L4076" t="s">
        <v>3667</v>
      </c>
      <c r="M4076" t="s">
        <v>3630</v>
      </c>
    </row>
    <row r="4077" spans="1:13" x14ac:dyDescent="0.35">
      <c r="A4077" s="5">
        <v>45842</v>
      </c>
      <c r="B4077">
        <v>7</v>
      </c>
      <c r="C4077">
        <v>2025</v>
      </c>
      <c r="D4077">
        <v>1</v>
      </c>
      <c r="E4077">
        <v>3</v>
      </c>
      <c r="F4077" s="6">
        <v>0.16666666666666666</v>
      </c>
      <c r="G4077" s="6">
        <v>0.19097222222222221</v>
      </c>
      <c r="H4077" s="42">
        <f t="shared" si="93"/>
        <v>0.58333333333333326</v>
      </c>
      <c r="I4077" t="s">
        <v>24</v>
      </c>
      <c r="J4077" t="s">
        <v>25</v>
      </c>
      <c r="K4077" t="s">
        <v>26</v>
      </c>
      <c r="L4077" t="s">
        <v>3667</v>
      </c>
      <c r="M4077" t="s">
        <v>3631</v>
      </c>
    </row>
    <row r="4078" spans="1:13" x14ac:dyDescent="0.35">
      <c r="A4078" s="5">
        <v>45843</v>
      </c>
      <c r="B4078">
        <v>7</v>
      </c>
      <c r="C4078">
        <v>2025</v>
      </c>
      <c r="D4078">
        <v>1</v>
      </c>
      <c r="E4078">
        <v>1</v>
      </c>
      <c r="F4078" s="6">
        <v>0.30208333333333331</v>
      </c>
      <c r="G4078" s="6">
        <v>0.34027777777777779</v>
      </c>
      <c r="H4078" s="42">
        <f t="shared" si="93"/>
        <v>0.91666666666666741</v>
      </c>
      <c r="I4078" t="s">
        <v>33</v>
      </c>
      <c r="J4078" t="s">
        <v>25</v>
      </c>
      <c r="K4078" t="s">
        <v>26</v>
      </c>
      <c r="L4078" t="s">
        <v>34</v>
      </c>
      <c r="M4078" t="s">
        <v>3632</v>
      </c>
    </row>
    <row r="4079" spans="1:13" x14ac:dyDescent="0.35">
      <c r="A4079" s="5">
        <v>45843</v>
      </c>
      <c r="B4079">
        <v>7</v>
      </c>
      <c r="C4079">
        <v>2025</v>
      </c>
      <c r="D4079">
        <v>1</v>
      </c>
      <c r="E4079">
        <v>1</v>
      </c>
      <c r="F4079" s="6">
        <v>0.41666666666666669</v>
      </c>
      <c r="G4079" s="6">
        <v>0.4236111111111111</v>
      </c>
      <c r="H4079" s="42">
        <f t="shared" ref="H4079:H4098" si="94">(G4079-F4079)*24</f>
        <v>0.16666666666666607</v>
      </c>
      <c r="I4079" t="s">
        <v>33</v>
      </c>
      <c r="J4079" t="s">
        <v>25</v>
      </c>
      <c r="K4079" t="s">
        <v>26</v>
      </c>
      <c r="L4079" t="s">
        <v>2386</v>
      </c>
      <c r="M4079" t="s">
        <v>3633</v>
      </c>
    </row>
    <row r="4080" spans="1:13" x14ac:dyDescent="0.35">
      <c r="A4080" s="5">
        <v>45843</v>
      </c>
      <c r="B4080">
        <v>7</v>
      </c>
      <c r="C4080">
        <v>2025</v>
      </c>
      <c r="D4080">
        <v>1</v>
      </c>
      <c r="E4080">
        <v>1</v>
      </c>
      <c r="F4080" s="6">
        <v>0.54166666666666663</v>
      </c>
      <c r="G4080" s="6">
        <v>0.56597222222222221</v>
      </c>
      <c r="H4080" s="42">
        <f t="shared" si="94"/>
        <v>0.58333333333333393</v>
      </c>
      <c r="I4080" t="s">
        <v>87</v>
      </c>
      <c r="J4080" t="s">
        <v>30</v>
      </c>
      <c r="K4080" t="s">
        <v>52</v>
      </c>
      <c r="L4080" t="s">
        <v>57</v>
      </c>
      <c r="M4080" t="s">
        <v>5353</v>
      </c>
    </row>
    <row r="4081" spans="1:13" x14ac:dyDescent="0.35">
      <c r="A4081" s="5">
        <v>45843</v>
      </c>
      <c r="B4081">
        <v>7</v>
      </c>
      <c r="C4081">
        <v>2025</v>
      </c>
      <c r="D4081">
        <v>1</v>
      </c>
      <c r="E4081">
        <v>2</v>
      </c>
      <c r="F4081" s="6">
        <v>0.625</v>
      </c>
      <c r="G4081" s="6">
        <v>0.62847222222222221</v>
      </c>
      <c r="H4081" s="42">
        <f t="shared" si="94"/>
        <v>8.3333333333333037E-2</v>
      </c>
      <c r="I4081" t="s">
        <v>56</v>
      </c>
      <c r="J4081" t="s">
        <v>25</v>
      </c>
      <c r="K4081" t="s">
        <v>26</v>
      </c>
      <c r="L4081" t="s">
        <v>1196</v>
      </c>
      <c r="M4081" t="s">
        <v>5097</v>
      </c>
    </row>
    <row r="4082" spans="1:13" x14ac:dyDescent="0.35">
      <c r="A4082" s="5">
        <v>45843</v>
      </c>
      <c r="B4082">
        <v>7</v>
      </c>
      <c r="C4082">
        <v>2025</v>
      </c>
      <c r="D4082">
        <v>1</v>
      </c>
      <c r="E4082">
        <v>2</v>
      </c>
      <c r="F4082" s="6">
        <v>0.62847222222222221</v>
      </c>
      <c r="G4082" s="6">
        <v>0.63888888888888884</v>
      </c>
      <c r="H4082" s="42">
        <f t="shared" si="94"/>
        <v>0.24999999999999911</v>
      </c>
      <c r="I4082" t="s">
        <v>56</v>
      </c>
      <c r="J4082" t="s">
        <v>30</v>
      </c>
      <c r="K4082" t="s">
        <v>52</v>
      </c>
      <c r="L4082" t="s">
        <v>57</v>
      </c>
      <c r="M4082" t="s">
        <v>3634</v>
      </c>
    </row>
    <row r="4083" spans="1:13" x14ac:dyDescent="0.35">
      <c r="A4083" s="5">
        <v>45843</v>
      </c>
      <c r="B4083">
        <v>7</v>
      </c>
      <c r="C4083">
        <v>2025</v>
      </c>
      <c r="D4083">
        <v>1</v>
      </c>
      <c r="E4083">
        <v>2</v>
      </c>
      <c r="F4083" s="6">
        <v>0.66319444444444442</v>
      </c>
      <c r="G4083" s="6">
        <v>0.66666666666666663</v>
      </c>
      <c r="H4083" s="42">
        <f t="shared" si="94"/>
        <v>8.3333333333333037E-2</v>
      </c>
      <c r="I4083" t="s">
        <v>24</v>
      </c>
      <c r="J4083" t="s">
        <v>38</v>
      </c>
      <c r="K4083" t="s">
        <v>3593</v>
      </c>
      <c r="L4083" t="s">
        <v>139</v>
      </c>
      <c r="M4083" t="s">
        <v>3635</v>
      </c>
    </row>
    <row r="4084" spans="1:13" x14ac:dyDescent="0.35">
      <c r="A4084" s="5">
        <v>45843</v>
      </c>
      <c r="B4084">
        <v>7</v>
      </c>
      <c r="C4084">
        <v>2025</v>
      </c>
      <c r="D4084">
        <v>1</v>
      </c>
      <c r="E4084">
        <v>2</v>
      </c>
      <c r="F4084" s="6">
        <v>0.66666666666666663</v>
      </c>
      <c r="G4084" s="6">
        <v>0.68402777777777779</v>
      </c>
      <c r="H4084" s="42">
        <f t="shared" si="94"/>
        <v>0.41666666666666785</v>
      </c>
      <c r="I4084" t="s">
        <v>24</v>
      </c>
      <c r="J4084" t="s">
        <v>38</v>
      </c>
      <c r="K4084" t="s">
        <v>3593</v>
      </c>
      <c r="L4084" t="s">
        <v>139</v>
      </c>
      <c r="M4084" t="s">
        <v>3636</v>
      </c>
    </row>
    <row r="4085" spans="1:13" x14ac:dyDescent="0.35">
      <c r="A4085" s="5">
        <v>45843</v>
      </c>
      <c r="B4085">
        <v>7</v>
      </c>
      <c r="C4085">
        <v>2025</v>
      </c>
      <c r="D4085">
        <v>1</v>
      </c>
      <c r="E4085">
        <v>2</v>
      </c>
      <c r="F4085" s="6">
        <v>0.73958333333333337</v>
      </c>
      <c r="G4085" s="6">
        <v>0.74305555555555558</v>
      </c>
      <c r="H4085" s="42">
        <f t="shared" si="94"/>
        <v>8.3333333333333037E-2</v>
      </c>
      <c r="I4085" t="s">
        <v>56</v>
      </c>
      <c r="J4085" t="s">
        <v>30</v>
      </c>
      <c r="K4085" t="s">
        <v>52</v>
      </c>
      <c r="L4085" t="s">
        <v>57</v>
      </c>
      <c r="M4085" t="s">
        <v>3043</v>
      </c>
    </row>
    <row r="4086" spans="1:13" x14ac:dyDescent="0.35">
      <c r="A4086" s="5">
        <v>45843</v>
      </c>
      <c r="B4086">
        <v>7</v>
      </c>
      <c r="C4086">
        <v>2025</v>
      </c>
      <c r="D4086">
        <v>1</v>
      </c>
      <c r="E4086">
        <v>2</v>
      </c>
      <c r="F4086" s="6">
        <v>0.79166666666666663</v>
      </c>
      <c r="G4086" s="6">
        <v>0.80902777777777779</v>
      </c>
      <c r="H4086" s="42">
        <f t="shared" si="94"/>
        <v>0.41666666666666785</v>
      </c>
      <c r="I4086" t="s">
        <v>56</v>
      </c>
      <c r="J4086" t="s">
        <v>30</v>
      </c>
      <c r="K4086" t="s">
        <v>52</v>
      </c>
      <c r="L4086" t="s">
        <v>57</v>
      </c>
      <c r="M4086" t="s">
        <v>5098</v>
      </c>
    </row>
    <row r="4087" spans="1:13" x14ac:dyDescent="0.35">
      <c r="A4087" s="5">
        <v>45843</v>
      </c>
      <c r="B4087">
        <v>7</v>
      </c>
      <c r="C4087">
        <v>2025</v>
      </c>
      <c r="D4087">
        <v>1</v>
      </c>
      <c r="E4087">
        <v>2</v>
      </c>
      <c r="F4087" s="6">
        <v>0.82291666666666663</v>
      </c>
      <c r="G4087" s="6">
        <v>0.82638888888888884</v>
      </c>
      <c r="H4087" s="42">
        <f t="shared" si="94"/>
        <v>8.3333333333333037E-2</v>
      </c>
      <c r="I4087" t="s">
        <v>42</v>
      </c>
      <c r="J4087" t="s">
        <v>25</v>
      </c>
      <c r="K4087" t="s">
        <v>26</v>
      </c>
      <c r="L4087" t="s">
        <v>1196</v>
      </c>
      <c r="M4087" t="s">
        <v>3637</v>
      </c>
    </row>
    <row r="4088" spans="1:13" x14ac:dyDescent="0.35">
      <c r="A4088" s="5">
        <v>45843</v>
      </c>
      <c r="B4088">
        <v>7</v>
      </c>
      <c r="C4088">
        <v>2025</v>
      </c>
      <c r="D4088">
        <v>1</v>
      </c>
      <c r="E4088">
        <v>2</v>
      </c>
      <c r="F4088" s="6">
        <v>0.87152777777777779</v>
      </c>
      <c r="G4088" s="6">
        <v>0.875</v>
      </c>
      <c r="H4088" s="42">
        <f t="shared" si="94"/>
        <v>8.3333333333333037E-2</v>
      </c>
      <c r="I4088" t="s">
        <v>56</v>
      </c>
      <c r="J4088" t="s">
        <v>30</v>
      </c>
      <c r="K4088" t="s">
        <v>52</v>
      </c>
      <c r="L4088" t="s">
        <v>57</v>
      </c>
      <c r="M4088" t="s">
        <v>3638</v>
      </c>
    </row>
    <row r="4089" spans="1:13" x14ac:dyDescent="0.35">
      <c r="A4089" s="5">
        <v>45843</v>
      </c>
      <c r="B4089">
        <v>7</v>
      </c>
      <c r="C4089">
        <v>2025</v>
      </c>
      <c r="D4089">
        <v>1</v>
      </c>
      <c r="E4089">
        <v>2</v>
      </c>
      <c r="F4089" s="6">
        <v>0.90625</v>
      </c>
      <c r="G4089" s="6">
        <v>0.90972222222222221</v>
      </c>
      <c r="H4089" s="42">
        <f t="shared" si="94"/>
        <v>8.3333333333333037E-2</v>
      </c>
      <c r="I4089" t="s">
        <v>42</v>
      </c>
      <c r="J4089" t="s">
        <v>25</v>
      </c>
      <c r="K4089" t="s">
        <v>26</v>
      </c>
      <c r="L4089" t="s">
        <v>1196</v>
      </c>
      <c r="M4089" t="s">
        <v>3639</v>
      </c>
    </row>
    <row r="4090" spans="1:13" x14ac:dyDescent="0.35">
      <c r="A4090" s="5">
        <v>45843</v>
      </c>
      <c r="B4090">
        <v>7</v>
      </c>
      <c r="C4090">
        <v>2025</v>
      </c>
      <c r="D4090">
        <v>1</v>
      </c>
      <c r="E4090">
        <v>2</v>
      </c>
      <c r="F4090" s="6">
        <v>0.63541666666666663</v>
      </c>
      <c r="G4090" s="6">
        <v>0.63888888888888884</v>
      </c>
      <c r="H4090" s="42">
        <f t="shared" si="94"/>
        <v>8.3333333333333037E-2</v>
      </c>
      <c r="I4090">
        <v>15107</v>
      </c>
      <c r="J4090" t="s">
        <v>25</v>
      </c>
      <c r="K4090" t="s">
        <v>26</v>
      </c>
      <c r="L4090" t="s">
        <v>3668</v>
      </c>
      <c r="M4090" t="s">
        <v>3640</v>
      </c>
    </row>
    <row r="4091" spans="1:13" x14ac:dyDescent="0.35">
      <c r="A4091" s="5">
        <v>45843</v>
      </c>
      <c r="B4091">
        <v>7</v>
      </c>
      <c r="C4091">
        <v>2025</v>
      </c>
      <c r="D4091">
        <v>1</v>
      </c>
      <c r="E4091">
        <v>2</v>
      </c>
      <c r="F4091" s="6">
        <v>0.70138888888888884</v>
      </c>
      <c r="G4091" s="6">
        <v>0.70486111111111116</v>
      </c>
      <c r="H4091" s="42">
        <f t="shared" si="94"/>
        <v>8.3333333333335702E-2</v>
      </c>
      <c r="I4091" t="s">
        <v>87</v>
      </c>
      <c r="J4091" t="s">
        <v>30</v>
      </c>
      <c r="K4091" t="s">
        <v>52</v>
      </c>
      <c r="L4091" t="s">
        <v>57</v>
      </c>
      <c r="M4091" t="s">
        <v>3641</v>
      </c>
    </row>
    <row r="4092" spans="1:13" x14ac:dyDescent="0.35">
      <c r="A4092" s="5">
        <v>45843</v>
      </c>
      <c r="B4092">
        <v>7</v>
      </c>
      <c r="C4092">
        <v>2025</v>
      </c>
      <c r="D4092">
        <v>1</v>
      </c>
      <c r="E4092">
        <v>2</v>
      </c>
      <c r="F4092" s="6">
        <v>0.73958333333333337</v>
      </c>
      <c r="G4092" s="6">
        <v>0.75</v>
      </c>
      <c r="H4092" s="42">
        <f t="shared" si="94"/>
        <v>0.24999999999999911</v>
      </c>
      <c r="I4092" t="s">
        <v>87</v>
      </c>
      <c r="J4092" t="s">
        <v>30</v>
      </c>
      <c r="K4092" t="s">
        <v>52</v>
      </c>
      <c r="L4092" t="s">
        <v>57</v>
      </c>
      <c r="M4092" t="s">
        <v>3642</v>
      </c>
    </row>
    <row r="4093" spans="1:13" x14ac:dyDescent="0.35">
      <c r="A4093" s="5">
        <v>45843</v>
      </c>
      <c r="B4093">
        <v>7</v>
      </c>
      <c r="C4093">
        <v>2025</v>
      </c>
      <c r="D4093">
        <v>1</v>
      </c>
      <c r="E4093">
        <v>2</v>
      </c>
      <c r="F4093" s="6">
        <v>0.79166666666666663</v>
      </c>
      <c r="G4093" s="6">
        <v>0.80208333333333337</v>
      </c>
      <c r="H4093" s="42">
        <f t="shared" si="94"/>
        <v>0.25000000000000178</v>
      </c>
      <c r="I4093" t="s">
        <v>87</v>
      </c>
      <c r="J4093" t="s">
        <v>30</v>
      </c>
      <c r="K4093" t="s">
        <v>52</v>
      </c>
      <c r="L4093" t="s">
        <v>57</v>
      </c>
      <c r="M4093" t="s">
        <v>5354</v>
      </c>
    </row>
    <row r="4094" spans="1:13" x14ac:dyDescent="0.35">
      <c r="A4094" s="5">
        <v>45843</v>
      </c>
      <c r="B4094">
        <v>7</v>
      </c>
      <c r="C4094">
        <v>2025</v>
      </c>
      <c r="D4094">
        <v>1</v>
      </c>
      <c r="E4094">
        <v>2</v>
      </c>
      <c r="F4094" s="6">
        <v>0.83333333333333337</v>
      </c>
      <c r="G4094" s="6">
        <v>0.86458333333333337</v>
      </c>
      <c r="H4094" s="42">
        <f t="shared" si="94"/>
        <v>0.75</v>
      </c>
      <c r="I4094" t="s">
        <v>87</v>
      </c>
      <c r="J4094" t="s">
        <v>38</v>
      </c>
      <c r="K4094" t="s">
        <v>103</v>
      </c>
      <c r="L4094" t="s">
        <v>3669</v>
      </c>
      <c r="M4094" t="s">
        <v>5355</v>
      </c>
    </row>
    <row r="4095" spans="1:13" x14ac:dyDescent="0.35">
      <c r="A4095" s="5">
        <v>45843</v>
      </c>
      <c r="B4095">
        <v>7</v>
      </c>
      <c r="C4095">
        <v>2025</v>
      </c>
      <c r="D4095">
        <v>1</v>
      </c>
      <c r="E4095">
        <v>2</v>
      </c>
      <c r="F4095" s="6">
        <v>0.87847222222222221</v>
      </c>
      <c r="G4095" s="6">
        <v>0.88541666666666663</v>
      </c>
      <c r="H4095" s="42">
        <f t="shared" si="94"/>
        <v>0.16666666666666607</v>
      </c>
      <c r="I4095" t="s">
        <v>617</v>
      </c>
      <c r="J4095" t="s">
        <v>25</v>
      </c>
      <c r="K4095" t="s">
        <v>26</v>
      </c>
      <c r="L4095" t="s">
        <v>3670</v>
      </c>
      <c r="M4095" t="s">
        <v>3643</v>
      </c>
    </row>
    <row r="4096" spans="1:13" x14ac:dyDescent="0.35">
      <c r="A4096" s="5">
        <v>45843</v>
      </c>
      <c r="B4096">
        <v>7</v>
      </c>
      <c r="C4096">
        <v>2025</v>
      </c>
      <c r="D4096">
        <v>1</v>
      </c>
      <c r="E4096">
        <v>3</v>
      </c>
      <c r="F4096" s="6">
        <v>0.91666666666666663</v>
      </c>
      <c r="G4096" s="6">
        <v>0.92361111111111116</v>
      </c>
      <c r="H4096" s="42">
        <f t="shared" si="94"/>
        <v>0.16666666666666874</v>
      </c>
      <c r="I4096" t="s">
        <v>419</v>
      </c>
      <c r="J4096" t="s">
        <v>30</v>
      </c>
      <c r="K4096" t="s">
        <v>26</v>
      </c>
      <c r="L4096" t="s">
        <v>432</v>
      </c>
      <c r="M4096" t="s">
        <v>5099</v>
      </c>
    </row>
    <row r="4097" spans="1:13" x14ac:dyDescent="0.35">
      <c r="A4097" s="5">
        <v>45843</v>
      </c>
      <c r="B4097">
        <v>7</v>
      </c>
      <c r="C4097">
        <v>2025</v>
      </c>
      <c r="D4097">
        <v>1</v>
      </c>
      <c r="E4097">
        <v>3</v>
      </c>
      <c r="F4097" s="6">
        <v>0.94444444444444442</v>
      </c>
      <c r="G4097" s="6">
        <v>0.95833333333333337</v>
      </c>
      <c r="H4097" s="42">
        <f t="shared" si="94"/>
        <v>0.33333333333333481</v>
      </c>
      <c r="I4097" t="s">
        <v>24</v>
      </c>
      <c r="J4097" t="s">
        <v>38</v>
      </c>
      <c r="K4097" t="s">
        <v>3593</v>
      </c>
      <c r="L4097" t="s">
        <v>3596</v>
      </c>
      <c r="M4097" t="s">
        <v>3644</v>
      </c>
    </row>
    <row r="4098" spans="1:13" x14ac:dyDescent="0.35">
      <c r="A4098" s="5">
        <v>45843</v>
      </c>
      <c r="B4098">
        <v>7</v>
      </c>
      <c r="C4098">
        <v>2025</v>
      </c>
      <c r="D4098">
        <v>1</v>
      </c>
      <c r="E4098">
        <v>3</v>
      </c>
      <c r="F4098" s="6">
        <v>0.97222222222222221</v>
      </c>
      <c r="G4098" s="6">
        <v>0.97569444444444442</v>
      </c>
      <c r="H4098" s="42">
        <f t="shared" si="94"/>
        <v>8.3333333333333037E-2</v>
      </c>
      <c r="I4098" t="s">
        <v>42</v>
      </c>
      <c r="J4098" t="s">
        <v>25</v>
      </c>
      <c r="K4098" t="s">
        <v>26</v>
      </c>
      <c r="L4098" t="s">
        <v>2358</v>
      </c>
      <c r="M4098" t="s">
        <v>5100</v>
      </c>
    </row>
    <row r="4099" spans="1:13" x14ac:dyDescent="0.35">
      <c r="A4099" s="5">
        <v>45843</v>
      </c>
      <c r="B4099">
        <v>7</v>
      </c>
      <c r="C4099">
        <v>2025</v>
      </c>
      <c r="D4099">
        <v>1</v>
      </c>
      <c r="E4099">
        <v>3</v>
      </c>
      <c r="F4099" s="6">
        <v>0.98263888888888884</v>
      </c>
      <c r="G4099" s="6">
        <v>0.98958333333333337</v>
      </c>
      <c r="H4099" s="42">
        <f t="shared" ref="H4099:H4104" si="95">(G4099-F4099)*24</f>
        <v>0.16666666666666874</v>
      </c>
      <c r="I4099" t="s">
        <v>56</v>
      </c>
      <c r="J4099" t="s">
        <v>30</v>
      </c>
      <c r="K4099" t="s">
        <v>52</v>
      </c>
      <c r="L4099" t="s">
        <v>57</v>
      </c>
      <c r="M4099" t="s">
        <v>3645</v>
      </c>
    </row>
    <row r="4100" spans="1:13" x14ac:dyDescent="0.35">
      <c r="A4100" s="5">
        <v>45843</v>
      </c>
      <c r="B4100">
        <v>7</v>
      </c>
      <c r="C4100">
        <v>2025</v>
      </c>
      <c r="D4100">
        <v>1</v>
      </c>
      <c r="E4100">
        <v>3</v>
      </c>
      <c r="F4100" s="6">
        <v>1.7361111111111112E-2</v>
      </c>
      <c r="G4100" s="6">
        <v>2.4305555555555556E-2</v>
      </c>
      <c r="H4100" s="42">
        <f t="shared" si="95"/>
        <v>0.16666666666666666</v>
      </c>
      <c r="I4100" t="s">
        <v>42</v>
      </c>
      <c r="J4100" t="s">
        <v>25</v>
      </c>
      <c r="K4100" t="s">
        <v>26</v>
      </c>
      <c r="L4100" t="s">
        <v>3671</v>
      </c>
      <c r="M4100" t="s">
        <v>3646</v>
      </c>
    </row>
    <row r="4101" spans="1:13" x14ac:dyDescent="0.35">
      <c r="A4101" s="5">
        <v>45843</v>
      </c>
      <c r="B4101">
        <v>7</v>
      </c>
      <c r="C4101">
        <v>2025</v>
      </c>
      <c r="D4101">
        <v>1</v>
      </c>
      <c r="E4101">
        <v>3</v>
      </c>
      <c r="F4101" s="6">
        <v>8.3333333333333329E-2</v>
      </c>
      <c r="G4101" s="6">
        <v>9.7222222222222224E-2</v>
      </c>
      <c r="H4101" s="42">
        <f t="shared" si="95"/>
        <v>0.33333333333333348</v>
      </c>
      <c r="I4101" t="s">
        <v>56</v>
      </c>
      <c r="J4101" t="s">
        <v>30</v>
      </c>
      <c r="K4101" t="s">
        <v>52</v>
      </c>
      <c r="L4101" t="s">
        <v>57</v>
      </c>
      <c r="M4101" t="s">
        <v>3443</v>
      </c>
    </row>
    <row r="4102" spans="1:13" x14ac:dyDescent="0.35">
      <c r="A4102" s="5">
        <v>45843</v>
      </c>
      <c r="B4102">
        <v>7</v>
      </c>
      <c r="C4102">
        <v>2025</v>
      </c>
      <c r="D4102">
        <v>1</v>
      </c>
      <c r="E4102">
        <v>3</v>
      </c>
      <c r="F4102" s="6">
        <v>0.14930555555555555</v>
      </c>
      <c r="G4102" s="6">
        <v>0.25</v>
      </c>
      <c r="H4102" s="42">
        <f t="shared" si="95"/>
        <v>2.416666666666667</v>
      </c>
      <c r="I4102" t="s">
        <v>112</v>
      </c>
      <c r="J4102" t="s">
        <v>38</v>
      </c>
      <c r="K4102" t="s">
        <v>3593</v>
      </c>
      <c r="L4102" t="s">
        <v>3596</v>
      </c>
      <c r="M4102" t="s">
        <v>3647</v>
      </c>
    </row>
    <row r="4103" spans="1:13" x14ac:dyDescent="0.35">
      <c r="A4103" s="5">
        <v>45843</v>
      </c>
      <c r="B4103">
        <v>7</v>
      </c>
      <c r="C4103">
        <v>2025</v>
      </c>
      <c r="D4103">
        <v>1</v>
      </c>
      <c r="E4103">
        <v>3</v>
      </c>
      <c r="F4103" s="6">
        <v>0.26041666666666669</v>
      </c>
      <c r="G4103" s="6">
        <v>0.2638888888888889</v>
      </c>
      <c r="H4103" s="42">
        <f t="shared" si="95"/>
        <v>8.3333333333333037E-2</v>
      </c>
      <c r="I4103" t="s">
        <v>112</v>
      </c>
      <c r="J4103" t="s">
        <v>25</v>
      </c>
      <c r="K4103" t="s">
        <v>26</v>
      </c>
      <c r="L4103" t="s">
        <v>183</v>
      </c>
      <c r="M4103" t="s">
        <v>5101</v>
      </c>
    </row>
    <row r="4104" spans="1:13" x14ac:dyDescent="0.35">
      <c r="A4104" s="5">
        <v>45843</v>
      </c>
      <c r="B4104">
        <v>7</v>
      </c>
      <c r="C4104">
        <v>2025</v>
      </c>
      <c r="D4104">
        <v>1</v>
      </c>
      <c r="E4104">
        <v>3</v>
      </c>
      <c r="F4104" s="6">
        <v>0.27777777777777779</v>
      </c>
      <c r="G4104" s="6">
        <v>0.29166666666666669</v>
      </c>
      <c r="H4104" s="42">
        <f t="shared" si="95"/>
        <v>0.33333333333333348</v>
      </c>
      <c r="I4104" t="s">
        <v>56</v>
      </c>
      <c r="J4104" t="s">
        <v>30</v>
      </c>
      <c r="K4104" t="s">
        <v>52</v>
      </c>
      <c r="L4104" t="s">
        <v>57</v>
      </c>
      <c r="M4104" t="s">
        <v>559</v>
      </c>
    </row>
    <row r="4105" spans="1:13" x14ac:dyDescent="0.35">
      <c r="A4105" s="5">
        <v>45844</v>
      </c>
      <c r="B4105">
        <v>7</v>
      </c>
      <c r="C4105">
        <v>2025</v>
      </c>
      <c r="D4105">
        <v>1</v>
      </c>
      <c r="E4105">
        <v>1</v>
      </c>
      <c r="F4105" s="6">
        <v>0.29166666666666669</v>
      </c>
      <c r="G4105" s="6">
        <v>0.2986111111111111</v>
      </c>
      <c r="H4105" s="42">
        <f>(G4105-F4105)*24</f>
        <v>0.16666666666666607</v>
      </c>
      <c r="I4105" t="s">
        <v>56</v>
      </c>
      <c r="J4105" t="s">
        <v>30</v>
      </c>
      <c r="K4105" t="s">
        <v>52</v>
      </c>
      <c r="L4105" t="s">
        <v>57</v>
      </c>
      <c r="M4105" t="s">
        <v>59</v>
      </c>
    </row>
    <row r="4106" spans="1:13" x14ac:dyDescent="0.35">
      <c r="A4106" s="5">
        <v>45844</v>
      </c>
      <c r="B4106">
        <v>7</v>
      </c>
      <c r="C4106">
        <v>2025</v>
      </c>
      <c r="D4106">
        <v>1</v>
      </c>
      <c r="E4106">
        <v>1</v>
      </c>
      <c r="F4106" s="6">
        <v>0.2986111111111111</v>
      </c>
      <c r="G4106" s="6">
        <v>0.30555555555555558</v>
      </c>
      <c r="H4106" s="42">
        <f t="shared" ref="H4106:H4124" si="96">(G4106-F4106)*24</f>
        <v>0.16666666666666741</v>
      </c>
      <c r="I4106" t="s">
        <v>112</v>
      </c>
      <c r="J4106" t="s">
        <v>25</v>
      </c>
      <c r="K4106" t="s">
        <v>26</v>
      </c>
      <c r="L4106" t="s">
        <v>36</v>
      </c>
      <c r="M4106" t="s">
        <v>3648</v>
      </c>
    </row>
    <row r="4107" spans="1:13" x14ac:dyDescent="0.35">
      <c r="A4107" s="5">
        <v>45844</v>
      </c>
      <c r="B4107">
        <v>7</v>
      </c>
      <c r="C4107">
        <v>2025</v>
      </c>
      <c r="D4107">
        <v>1</v>
      </c>
      <c r="E4107">
        <v>1</v>
      </c>
      <c r="F4107" s="6">
        <v>0.34375</v>
      </c>
      <c r="G4107" s="6">
        <v>0.35069444444444442</v>
      </c>
      <c r="H4107" s="42">
        <f t="shared" si="96"/>
        <v>0.16666666666666607</v>
      </c>
      <c r="I4107" t="s">
        <v>56</v>
      </c>
      <c r="J4107" t="s">
        <v>30</v>
      </c>
      <c r="K4107" t="s">
        <v>52</v>
      </c>
      <c r="L4107" t="s">
        <v>57</v>
      </c>
      <c r="M4107" t="s">
        <v>3649</v>
      </c>
    </row>
    <row r="4108" spans="1:13" x14ac:dyDescent="0.35">
      <c r="A4108" s="5">
        <v>45844</v>
      </c>
      <c r="B4108">
        <v>7</v>
      </c>
      <c r="C4108">
        <v>2025</v>
      </c>
      <c r="D4108">
        <v>1</v>
      </c>
      <c r="E4108">
        <v>1</v>
      </c>
      <c r="F4108" s="6">
        <v>0.3576388888888889</v>
      </c>
      <c r="G4108" s="6">
        <v>0.36805555555555558</v>
      </c>
      <c r="H4108" s="42">
        <f t="shared" si="96"/>
        <v>0.25000000000000044</v>
      </c>
      <c r="I4108" t="s">
        <v>42</v>
      </c>
      <c r="J4108" t="s">
        <v>25</v>
      </c>
      <c r="K4108" t="s">
        <v>26</v>
      </c>
      <c r="L4108" t="s">
        <v>183</v>
      </c>
      <c r="M4108" t="s">
        <v>3650</v>
      </c>
    </row>
    <row r="4109" spans="1:13" x14ac:dyDescent="0.35">
      <c r="A4109" s="5">
        <v>45844</v>
      </c>
      <c r="B4109">
        <v>7</v>
      </c>
      <c r="C4109">
        <v>2025</v>
      </c>
      <c r="D4109">
        <v>1</v>
      </c>
      <c r="E4109">
        <v>1</v>
      </c>
      <c r="F4109" s="6">
        <v>0.44444444444444442</v>
      </c>
      <c r="G4109" s="6">
        <v>0.4548611111111111</v>
      </c>
      <c r="H4109" s="42">
        <f t="shared" si="96"/>
        <v>0.25000000000000044</v>
      </c>
      <c r="I4109" t="s">
        <v>56</v>
      </c>
      <c r="J4109" t="s">
        <v>30</v>
      </c>
      <c r="K4109" t="s">
        <v>52</v>
      </c>
      <c r="L4109" t="s">
        <v>57</v>
      </c>
      <c r="M4109" t="s">
        <v>3651</v>
      </c>
    </row>
    <row r="4110" spans="1:13" x14ac:dyDescent="0.35">
      <c r="A4110" s="5">
        <v>45844</v>
      </c>
      <c r="B4110">
        <v>7</v>
      </c>
      <c r="C4110">
        <v>2025</v>
      </c>
      <c r="D4110">
        <v>1</v>
      </c>
      <c r="E4110">
        <v>1</v>
      </c>
      <c r="F4110" s="6">
        <v>0.46527777777777779</v>
      </c>
      <c r="G4110" s="6">
        <v>0.5</v>
      </c>
      <c r="H4110" s="42">
        <f t="shared" si="96"/>
        <v>0.83333333333333304</v>
      </c>
      <c r="I4110" t="s">
        <v>56</v>
      </c>
      <c r="J4110" t="s">
        <v>38</v>
      </c>
      <c r="K4110" t="s">
        <v>103</v>
      </c>
      <c r="L4110" t="s">
        <v>1842</v>
      </c>
      <c r="M4110" t="s">
        <v>5102</v>
      </c>
    </row>
    <row r="4111" spans="1:13" x14ac:dyDescent="0.35">
      <c r="A4111" s="5">
        <v>45844</v>
      </c>
      <c r="B4111">
        <v>7</v>
      </c>
      <c r="C4111">
        <v>2025</v>
      </c>
      <c r="D4111">
        <v>1</v>
      </c>
      <c r="E4111">
        <v>1</v>
      </c>
      <c r="F4111" s="6">
        <v>0.62152777777777779</v>
      </c>
      <c r="G4111" s="6">
        <v>0.625</v>
      </c>
      <c r="H4111" s="42">
        <f t="shared" si="96"/>
        <v>8.3333333333333037E-2</v>
      </c>
      <c r="I4111" t="s">
        <v>56</v>
      </c>
      <c r="J4111" t="s">
        <v>30</v>
      </c>
      <c r="K4111" t="s">
        <v>52</v>
      </c>
      <c r="L4111" t="s">
        <v>57</v>
      </c>
      <c r="M4111" t="s">
        <v>3652</v>
      </c>
    </row>
    <row r="4112" spans="1:13" x14ac:dyDescent="0.35">
      <c r="A4112" s="5">
        <v>45844</v>
      </c>
      <c r="B4112">
        <v>7</v>
      </c>
      <c r="C4112">
        <v>2025</v>
      </c>
      <c r="D4112">
        <v>1</v>
      </c>
      <c r="E4112">
        <v>2</v>
      </c>
      <c r="F4112" s="6">
        <v>0.72916666666666663</v>
      </c>
      <c r="G4112" s="6">
        <v>0.73611111111111116</v>
      </c>
      <c r="H4112" s="42">
        <f t="shared" si="96"/>
        <v>0.16666666666666874</v>
      </c>
      <c r="I4112" t="s">
        <v>56</v>
      </c>
      <c r="J4112" t="s">
        <v>30</v>
      </c>
      <c r="K4112" t="s">
        <v>52</v>
      </c>
      <c r="L4112" t="s">
        <v>57</v>
      </c>
      <c r="M4112" t="s">
        <v>3653</v>
      </c>
    </row>
    <row r="4113" spans="1:13" x14ac:dyDescent="0.35">
      <c r="A4113" s="5">
        <v>45844</v>
      </c>
      <c r="B4113">
        <v>7</v>
      </c>
      <c r="C4113">
        <v>2025</v>
      </c>
      <c r="D4113">
        <v>1</v>
      </c>
      <c r="E4113">
        <v>2</v>
      </c>
      <c r="F4113" s="6">
        <v>0.79166666666666663</v>
      </c>
      <c r="G4113" s="6">
        <v>0.80555555555555558</v>
      </c>
      <c r="H4113" s="42">
        <f t="shared" si="96"/>
        <v>0.33333333333333481</v>
      </c>
      <c r="I4113" t="s">
        <v>56</v>
      </c>
      <c r="J4113" t="s">
        <v>30</v>
      </c>
      <c r="K4113" t="s">
        <v>52</v>
      </c>
      <c r="L4113" t="s">
        <v>57</v>
      </c>
      <c r="M4113" t="s">
        <v>5103</v>
      </c>
    </row>
    <row r="4114" spans="1:13" x14ac:dyDescent="0.35">
      <c r="A4114" s="5">
        <v>45844</v>
      </c>
      <c r="B4114">
        <v>7</v>
      </c>
      <c r="C4114">
        <v>2025</v>
      </c>
      <c r="D4114">
        <v>1</v>
      </c>
      <c r="E4114">
        <v>2</v>
      </c>
      <c r="F4114" s="6">
        <v>0.86805555555555558</v>
      </c>
      <c r="G4114" s="6">
        <v>0.87152777777777779</v>
      </c>
      <c r="H4114" s="42">
        <f t="shared" si="96"/>
        <v>8.3333333333333037E-2</v>
      </c>
      <c r="I4114" t="s">
        <v>84</v>
      </c>
      <c r="J4114" t="s">
        <v>38</v>
      </c>
      <c r="K4114" t="s">
        <v>3593</v>
      </c>
      <c r="L4114" t="s">
        <v>3596</v>
      </c>
      <c r="M4114" t="s">
        <v>3654</v>
      </c>
    </row>
    <row r="4115" spans="1:13" x14ac:dyDescent="0.35">
      <c r="A4115" s="5">
        <v>45844</v>
      </c>
      <c r="B4115">
        <v>7</v>
      </c>
      <c r="C4115">
        <v>2025</v>
      </c>
      <c r="D4115">
        <v>1</v>
      </c>
      <c r="E4115">
        <v>2</v>
      </c>
      <c r="F4115" s="6">
        <v>0.87152777777777779</v>
      </c>
      <c r="G4115" s="6">
        <v>0.88888888888888884</v>
      </c>
      <c r="H4115" s="42">
        <f t="shared" si="96"/>
        <v>0.41666666666666519</v>
      </c>
      <c r="I4115" t="s">
        <v>66</v>
      </c>
      <c r="J4115" t="s">
        <v>38</v>
      </c>
      <c r="K4115" t="s">
        <v>3593</v>
      </c>
      <c r="L4115" t="s">
        <v>3596</v>
      </c>
      <c r="M4115" t="s">
        <v>3655</v>
      </c>
    </row>
    <row r="4116" spans="1:13" x14ac:dyDescent="0.35">
      <c r="A4116" s="5">
        <v>45844</v>
      </c>
      <c r="B4116">
        <v>7</v>
      </c>
      <c r="C4116">
        <v>2025</v>
      </c>
      <c r="D4116">
        <v>1</v>
      </c>
      <c r="E4116">
        <v>2</v>
      </c>
      <c r="F4116" s="6">
        <v>0.90625</v>
      </c>
      <c r="G4116" s="6">
        <v>0.90972222222222221</v>
      </c>
      <c r="H4116" s="42">
        <f t="shared" si="96"/>
        <v>8.3333333333333037E-2</v>
      </c>
      <c r="I4116" t="s">
        <v>42</v>
      </c>
      <c r="J4116" t="s">
        <v>25</v>
      </c>
      <c r="K4116" t="s">
        <v>26</v>
      </c>
      <c r="L4116" t="s">
        <v>53</v>
      </c>
      <c r="M4116" t="s">
        <v>3656</v>
      </c>
    </row>
    <row r="4117" spans="1:13" x14ac:dyDescent="0.35">
      <c r="A4117" s="5">
        <v>45844</v>
      </c>
      <c r="B4117">
        <v>7</v>
      </c>
      <c r="C4117">
        <v>2025</v>
      </c>
      <c r="D4117">
        <v>1</v>
      </c>
      <c r="E4117">
        <v>2</v>
      </c>
      <c r="F4117" s="6">
        <v>0.90972222222222221</v>
      </c>
      <c r="G4117" s="6">
        <v>0.91666666666666663</v>
      </c>
      <c r="H4117" s="42">
        <f t="shared" si="96"/>
        <v>0.16666666666666607</v>
      </c>
      <c r="I4117" t="s">
        <v>42</v>
      </c>
      <c r="J4117" t="s">
        <v>25</v>
      </c>
      <c r="K4117" t="s">
        <v>26</v>
      </c>
      <c r="L4117" t="s">
        <v>2358</v>
      </c>
      <c r="M4117" t="s">
        <v>3657</v>
      </c>
    </row>
    <row r="4118" spans="1:13" x14ac:dyDescent="0.35">
      <c r="A4118" s="5">
        <v>45844</v>
      </c>
      <c r="B4118">
        <v>7</v>
      </c>
      <c r="C4118">
        <v>2025</v>
      </c>
      <c r="D4118">
        <v>1</v>
      </c>
      <c r="E4118">
        <v>3</v>
      </c>
      <c r="F4118" s="6">
        <v>0.96527777777777779</v>
      </c>
      <c r="G4118" s="6">
        <v>0.96875</v>
      </c>
      <c r="H4118" s="42">
        <f t="shared" si="96"/>
        <v>8.3333333333333037E-2</v>
      </c>
      <c r="I4118" t="s">
        <v>56</v>
      </c>
      <c r="J4118" t="s">
        <v>30</v>
      </c>
      <c r="K4118" t="s">
        <v>52</v>
      </c>
      <c r="L4118" t="s">
        <v>57</v>
      </c>
      <c r="M4118" t="s">
        <v>3658</v>
      </c>
    </row>
    <row r="4119" spans="1:13" x14ac:dyDescent="0.35">
      <c r="A4119" s="5">
        <v>45844</v>
      </c>
      <c r="B4119">
        <v>7</v>
      </c>
      <c r="C4119">
        <v>2025</v>
      </c>
      <c r="D4119">
        <v>1</v>
      </c>
      <c r="E4119">
        <v>3</v>
      </c>
      <c r="F4119" s="6">
        <v>0.99305555555555558</v>
      </c>
      <c r="G4119" s="49">
        <v>1</v>
      </c>
      <c r="H4119" s="42">
        <f t="shared" si="96"/>
        <v>0.16666666666666607</v>
      </c>
      <c r="I4119" t="s">
        <v>42</v>
      </c>
      <c r="J4119" t="s">
        <v>25</v>
      </c>
      <c r="K4119" t="s">
        <v>26</v>
      </c>
      <c r="L4119" t="s">
        <v>53</v>
      </c>
      <c r="M4119" t="s">
        <v>3659</v>
      </c>
    </row>
    <row r="4120" spans="1:13" x14ac:dyDescent="0.35">
      <c r="A4120" s="5">
        <v>45844</v>
      </c>
      <c r="B4120">
        <v>7</v>
      </c>
      <c r="C4120">
        <v>2025</v>
      </c>
      <c r="D4120">
        <v>1</v>
      </c>
      <c r="E4120">
        <v>3</v>
      </c>
      <c r="F4120" s="6">
        <v>3.472222222222222E-3</v>
      </c>
      <c r="G4120" s="6">
        <v>6.9444444444444441E-3</v>
      </c>
      <c r="H4120" s="42">
        <f t="shared" si="96"/>
        <v>8.3333333333333329E-2</v>
      </c>
      <c r="I4120" t="s">
        <v>42</v>
      </c>
      <c r="J4120" t="s">
        <v>25</v>
      </c>
      <c r="K4120" t="s">
        <v>26</v>
      </c>
      <c r="L4120" t="s">
        <v>3672</v>
      </c>
      <c r="M4120" t="s">
        <v>3660</v>
      </c>
    </row>
    <row r="4121" spans="1:13" x14ac:dyDescent="0.35">
      <c r="A4121" s="5">
        <v>45844</v>
      </c>
      <c r="B4121">
        <v>7</v>
      </c>
      <c r="C4121">
        <v>2025</v>
      </c>
      <c r="D4121">
        <v>1</v>
      </c>
      <c r="E4121">
        <v>3</v>
      </c>
      <c r="F4121" s="6">
        <v>2.0833333333333332E-2</v>
      </c>
      <c r="G4121" s="6">
        <v>2.7777777777777776E-2</v>
      </c>
      <c r="H4121" s="42">
        <f t="shared" si="96"/>
        <v>0.16666666666666666</v>
      </c>
      <c r="I4121" t="s">
        <v>42</v>
      </c>
      <c r="J4121" t="s">
        <v>25</v>
      </c>
      <c r="K4121" t="s">
        <v>26</v>
      </c>
      <c r="L4121" t="s">
        <v>53</v>
      </c>
      <c r="M4121" t="s">
        <v>3661</v>
      </c>
    </row>
    <row r="4122" spans="1:13" x14ac:dyDescent="0.35">
      <c r="A4122" s="5">
        <v>45844</v>
      </c>
      <c r="B4122">
        <v>7</v>
      </c>
      <c r="C4122">
        <v>2025</v>
      </c>
      <c r="D4122">
        <v>1</v>
      </c>
      <c r="E4122">
        <v>3</v>
      </c>
      <c r="F4122" s="6">
        <v>6.25E-2</v>
      </c>
      <c r="G4122" s="6">
        <v>6.9444444444444448E-2</v>
      </c>
      <c r="H4122" s="42">
        <f t="shared" si="96"/>
        <v>0.16666666666666674</v>
      </c>
      <c r="I4122" t="s">
        <v>56</v>
      </c>
      <c r="J4122" t="s">
        <v>30</v>
      </c>
      <c r="K4122" t="s">
        <v>52</v>
      </c>
      <c r="L4122" t="s">
        <v>57</v>
      </c>
      <c r="M4122" t="s">
        <v>3662</v>
      </c>
    </row>
    <row r="4123" spans="1:13" x14ac:dyDescent="0.35">
      <c r="A4123" s="5">
        <v>45844</v>
      </c>
      <c r="B4123">
        <v>7</v>
      </c>
      <c r="C4123">
        <v>2025</v>
      </c>
      <c r="D4123">
        <v>1</v>
      </c>
      <c r="E4123">
        <v>3</v>
      </c>
      <c r="F4123" s="6">
        <v>9.0277777777777776E-2</v>
      </c>
      <c r="G4123" s="6">
        <v>9.7222222222222224E-2</v>
      </c>
      <c r="H4123" s="42">
        <f t="shared" si="96"/>
        <v>0.16666666666666674</v>
      </c>
      <c r="I4123" t="s">
        <v>56</v>
      </c>
      <c r="J4123" t="s">
        <v>30</v>
      </c>
      <c r="K4123" t="s">
        <v>52</v>
      </c>
      <c r="L4123" t="s">
        <v>57</v>
      </c>
      <c r="M4123" t="s">
        <v>1516</v>
      </c>
    </row>
    <row r="4124" spans="1:13" x14ac:dyDescent="0.35">
      <c r="A4124" s="5">
        <v>45844</v>
      </c>
      <c r="B4124">
        <v>7</v>
      </c>
      <c r="C4124">
        <v>2025</v>
      </c>
      <c r="D4124">
        <v>1</v>
      </c>
      <c r="E4124">
        <v>3</v>
      </c>
      <c r="F4124" s="6">
        <v>0.15972222222222221</v>
      </c>
      <c r="G4124" s="6">
        <v>0.16319444444444445</v>
      </c>
      <c r="H4124" s="42">
        <f t="shared" si="96"/>
        <v>8.3333333333333703E-2</v>
      </c>
      <c r="I4124" t="s">
        <v>42</v>
      </c>
      <c r="J4124" t="s">
        <v>25</v>
      </c>
      <c r="K4124" t="s">
        <v>26</v>
      </c>
      <c r="L4124" t="s">
        <v>1196</v>
      </c>
      <c r="M4124" t="s">
        <v>391</v>
      </c>
    </row>
    <row r="4125" spans="1:13" x14ac:dyDescent="0.35">
      <c r="A4125" s="5">
        <v>45844</v>
      </c>
      <c r="B4125">
        <v>7</v>
      </c>
      <c r="C4125">
        <v>2025</v>
      </c>
      <c r="D4125">
        <v>1</v>
      </c>
      <c r="E4125">
        <v>3</v>
      </c>
      <c r="F4125" s="6">
        <v>0.1701388888888889</v>
      </c>
      <c r="G4125" s="6">
        <v>0.17708333333333334</v>
      </c>
      <c r="H4125" s="42">
        <f t="shared" ref="H4125:H4126" si="97">(G4125-F4125)*24</f>
        <v>0.16666666666666674</v>
      </c>
      <c r="I4125" t="s">
        <v>42</v>
      </c>
      <c r="J4125" t="s">
        <v>25</v>
      </c>
      <c r="K4125" t="s">
        <v>26</v>
      </c>
      <c r="L4125" t="s">
        <v>53</v>
      </c>
      <c r="M4125" t="s">
        <v>3663</v>
      </c>
    </row>
    <row r="4126" spans="1:13" x14ac:dyDescent="0.35">
      <c r="A4126" s="5">
        <v>45844</v>
      </c>
      <c r="B4126">
        <v>7</v>
      </c>
      <c r="C4126">
        <v>2025</v>
      </c>
      <c r="D4126">
        <v>1</v>
      </c>
      <c r="E4126">
        <v>3</v>
      </c>
      <c r="F4126" s="6">
        <v>0.22916666666666666</v>
      </c>
      <c r="G4126" s="6">
        <v>0.23958333333333334</v>
      </c>
      <c r="H4126" s="42">
        <f t="shared" si="97"/>
        <v>0.25000000000000044</v>
      </c>
      <c r="I4126" t="s">
        <v>24</v>
      </c>
      <c r="J4126" t="s">
        <v>25</v>
      </c>
      <c r="K4126" t="s">
        <v>26</v>
      </c>
      <c r="L4126" t="s">
        <v>27</v>
      </c>
      <c r="M4126" t="s">
        <v>3664</v>
      </c>
    </row>
    <row r="4127" spans="1:13" x14ac:dyDescent="0.35">
      <c r="A4127" s="5">
        <v>45844</v>
      </c>
      <c r="B4127">
        <v>7</v>
      </c>
      <c r="C4127">
        <v>2025</v>
      </c>
      <c r="D4127">
        <v>1</v>
      </c>
      <c r="E4127">
        <v>3</v>
      </c>
      <c r="F4127" s="6">
        <v>0.2638888888888889</v>
      </c>
      <c r="G4127" s="6">
        <v>0.2673611111111111</v>
      </c>
      <c r="H4127" s="42">
        <f>(G4127-F4127)*24</f>
        <v>8.3333333333333037E-2</v>
      </c>
      <c r="I4127" t="s">
        <v>42</v>
      </c>
      <c r="J4127" t="s">
        <v>25</v>
      </c>
      <c r="K4127" t="s">
        <v>26</v>
      </c>
      <c r="L4127" t="s">
        <v>1196</v>
      </c>
      <c r="M4127" t="s">
        <v>3665</v>
      </c>
    </row>
    <row r="4128" spans="1:13" x14ac:dyDescent="0.35">
      <c r="A4128" s="5">
        <v>45845</v>
      </c>
      <c r="B4128">
        <v>7</v>
      </c>
      <c r="C4128">
        <v>2025</v>
      </c>
      <c r="D4128">
        <v>1</v>
      </c>
      <c r="E4128">
        <v>1</v>
      </c>
      <c r="F4128" s="6">
        <v>0.31597222222222221</v>
      </c>
      <c r="G4128" s="6">
        <v>0.32291666666666669</v>
      </c>
      <c r="H4128" s="42">
        <f>(G4128-F4128)*24</f>
        <v>0.16666666666666741</v>
      </c>
      <c r="I4128" t="s">
        <v>71</v>
      </c>
      <c r="J4128" t="s">
        <v>38</v>
      </c>
      <c r="K4128" t="s">
        <v>3593</v>
      </c>
      <c r="L4128" t="s">
        <v>3596</v>
      </c>
      <c r="M4128" t="s">
        <v>3673</v>
      </c>
    </row>
    <row r="4129" spans="1:13" x14ac:dyDescent="0.35">
      <c r="A4129" s="5">
        <v>45845</v>
      </c>
      <c r="B4129">
        <v>7</v>
      </c>
      <c r="C4129">
        <v>2025</v>
      </c>
      <c r="D4129">
        <v>1</v>
      </c>
      <c r="E4129">
        <v>1</v>
      </c>
      <c r="F4129" s="6">
        <v>0.3263888888888889</v>
      </c>
      <c r="G4129" s="6">
        <v>0.33333333333333331</v>
      </c>
      <c r="H4129" s="42">
        <f t="shared" ref="H4129:H4146" si="98">(G4129-F4129)*24</f>
        <v>0.16666666666666607</v>
      </c>
      <c r="I4129" t="s">
        <v>71</v>
      </c>
      <c r="J4129" t="s">
        <v>38</v>
      </c>
      <c r="K4129" t="s">
        <v>3593</v>
      </c>
      <c r="L4129" t="s">
        <v>3596</v>
      </c>
      <c r="M4129" t="s">
        <v>3674</v>
      </c>
    </row>
    <row r="4130" spans="1:13" x14ac:dyDescent="0.35">
      <c r="A4130" s="5">
        <v>45845</v>
      </c>
      <c r="B4130">
        <v>7</v>
      </c>
      <c r="C4130">
        <v>2025</v>
      </c>
      <c r="D4130">
        <v>1</v>
      </c>
      <c r="E4130">
        <v>1</v>
      </c>
      <c r="F4130" s="6">
        <v>0.34722222222222221</v>
      </c>
      <c r="G4130" s="6">
        <v>0.35069444444444442</v>
      </c>
      <c r="H4130" s="42">
        <f t="shared" si="98"/>
        <v>8.3333333333333037E-2</v>
      </c>
      <c r="I4130" t="s">
        <v>33</v>
      </c>
      <c r="J4130" t="s">
        <v>30</v>
      </c>
      <c r="K4130" t="s">
        <v>52</v>
      </c>
      <c r="L4130" t="s">
        <v>57</v>
      </c>
      <c r="M4130" t="s">
        <v>3675</v>
      </c>
    </row>
    <row r="4131" spans="1:13" x14ac:dyDescent="0.35">
      <c r="A4131" s="5">
        <v>45845</v>
      </c>
      <c r="B4131">
        <v>7</v>
      </c>
      <c r="C4131">
        <v>2025</v>
      </c>
      <c r="D4131">
        <v>1</v>
      </c>
      <c r="E4131">
        <v>1</v>
      </c>
      <c r="F4131" s="6">
        <v>0.35416666666666669</v>
      </c>
      <c r="G4131" s="6">
        <v>0.39930555555555558</v>
      </c>
      <c r="H4131" s="42">
        <f t="shared" si="98"/>
        <v>1.0833333333333335</v>
      </c>
      <c r="I4131" t="s">
        <v>165</v>
      </c>
      <c r="J4131" t="s">
        <v>38</v>
      </c>
      <c r="K4131" t="s">
        <v>3593</v>
      </c>
      <c r="L4131" t="s">
        <v>139</v>
      </c>
      <c r="M4131" t="s">
        <v>3676</v>
      </c>
    </row>
    <row r="4132" spans="1:13" x14ac:dyDescent="0.35">
      <c r="A4132" s="5">
        <v>45845</v>
      </c>
      <c r="B4132">
        <v>7</v>
      </c>
      <c r="C4132">
        <v>2025</v>
      </c>
      <c r="D4132">
        <v>1</v>
      </c>
      <c r="E4132">
        <v>1</v>
      </c>
      <c r="F4132" s="6">
        <v>0.43055555555555558</v>
      </c>
      <c r="G4132" s="6">
        <v>0.44097222222222221</v>
      </c>
      <c r="H4132" s="42">
        <f t="shared" si="98"/>
        <v>0.24999999999999911</v>
      </c>
      <c r="I4132" t="s">
        <v>1008</v>
      </c>
      <c r="J4132" t="s">
        <v>38</v>
      </c>
      <c r="K4132" t="s">
        <v>3593</v>
      </c>
      <c r="L4132" t="s">
        <v>3596</v>
      </c>
      <c r="M4132" t="s">
        <v>3677</v>
      </c>
    </row>
    <row r="4133" spans="1:13" x14ac:dyDescent="0.35">
      <c r="A4133" s="5">
        <v>45845</v>
      </c>
      <c r="B4133">
        <v>7</v>
      </c>
      <c r="C4133">
        <v>2025</v>
      </c>
      <c r="D4133">
        <v>1</v>
      </c>
      <c r="E4133">
        <v>1</v>
      </c>
      <c r="F4133" s="6">
        <v>0.44097222222222221</v>
      </c>
      <c r="G4133" s="6">
        <v>0.44444444444444442</v>
      </c>
      <c r="H4133" s="42">
        <f t="shared" si="98"/>
        <v>8.3333333333333037E-2</v>
      </c>
      <c r="I4133" t="s">
        <v>24</v>
      </c>
      <c r="J4133" t="s">
        <v>25</v>
      </c>
      <c r="K4133" t="s">
        <v>26</v>
      </c>
      <c r="L4133" t="s">
        <v>3667</v>
      </c>
      <c r="M4133" t="s">
        <v>3678</v>
      </c>
    </row>
    <row r="4134" spans="1:13" x14ac:dyDescent="0.35">
      <c r="A4134" s="5">
        <v>45845</v>
      </c>
      <c r="B4134">
        <v>7</v>
      </c>
      <c r="C4134">
        <v>2025</v>
      </c>
      <c r="D4134">
        <v>1</v>
      </c>
      <c r="E4134">
        <v>1</v>
      </c>
      <c r="F4134" s="6">
        <v>0.44791666666666669</v>
      </c>
      <c r="G4134" s="6">
        <v>0.46875</v>
      </c>
      <c r="H4134" s="42">
        <f t="shared" si="98"/>
        <v>0.49999999999999956</v>
      </c>
      <c r="I4134" t="s">
        <v>215</v>
      </c>
      <c r="J4134" t="s">
        <v>38</v>
      </c>
      <c r="K4134" t="s">
        <v>3593</v>
      </c>
      <c r="L4134" t="s">
        <v>3596</v>
      </c>
      <c r="M4134" t="s">
        <v>3679</v>
      </c>
    </row>
    <row r="4135" spans="1:13" x14ac:dyDescent="0.35">
      <c r="A4135" s="5">
        <v>45845</v>
      </c>
      <c r="B4135">
        <v>7</v>
      </c>
      <c r="C4135">
        <v>2025</v>
      </c>
      <c r="D4135">
        <v>1</v>
      </c>
      <c r="E4135">
        <v>1</v>
      </c>
      <c r="F4135" s="6">
        <v>0.47916666666666669</v>
      </c>
      <c r="G4135" s="6">
        <v>0.48958333333333331</v>
      </c>
      <c r="H4135" s="42">
        <f t="shared" si="98"/>
        <v>0.24999999999999911</v>
      </c>
      <c r="I4135" t="s">
        <v>1008</v>
      </c>
      <c r="J4135" t="s">
        <v>38</v>
      </c>
      <c r="K4135" t="s">
        <v>3593</v>
      </c>
      <c r="L4135" t="s">
        <v>3596</v>
      </c>
      <c r="M4135" t="s">
        <v>3680</v>
      </c>
    </row>
    <row r="4136" spans="1:13" x14ac:dyDescent="0.35">
      <c r="A4136" s="5">
        <v>45845</v>
      </c>
      <c r="B4136">
        <v>7</v>
      </c>
      <c r="C4136">
        <v>2025</v>
      </c>
      <c r="D4136">
        <v>1</v>
      </c>
      <c r="E4136">
        <v>1</v>
      </c>
      <c r="F4136" s="6">
        <v>0.54166666666666663</v>
      </c>
      <c r="G4136" s="6">
        <v>0.55208333333333337</v>
      </c>
      <c r="H4136" s="42">
        <f t="shared" si="98"/>
        <v>0.25000000000000178</v>
      </c>
      <c r="I4136" t="s">
        <v>165</v>
      </c>
      <c r="J4136" t="s">
        <v>38</v>
      </c>
      <c r="K4136" t="s">
        <v>3593</v>
      </c>
      <c r="L4136" t="s">
        <v>139</v>
      </c>
      <c r="M4136" t="s">
        <v>3681</v>
      </c>
    </row>
    <row r="4137" spans="1:13" x14ac:dyDescent="0.35">
      <c r="A4137" s="5">
        <v>45845</v>
      </c>
      <c r="B4137">
        <v>7</v>
      </c>
      <c r="C4137">
        <v>2025</v>
      </c>
      <c r="D4137">
        <v>1</v>
      </c>
      <c r="E4137">
        <v>1</v>
      </c>
      <c r="F4137" s="6">
        <v>0.55208333333333337</v>
      </c>
      <c r="G4137" s="6">
        <v>0.55902777777777779</v>
      </c>
      <c r="H4137" s="42">
        <f t="shared" si="98"/>
        <v>0.16666666666666607</v>
      </c>
      <c r="I4137" t="s">
        <v>1008</v>
      </c>
      <c r="J4137" t="s">
        <v>38</v>
      </c>
      <c r="K4137" t="s">
        <v>3593</v>
      </c>
      <c r="L4137" t="s">
        <v>3596</v>
      </c>
      <c r="M4137" t="s">
        <v>3682</v>
      </c>
    </row>
    <row r="4138" spans="1:13" x14ac:dyDescent="0.35">
      <c r="A4138" s="5">
        <v>45845</v>
      </c>
      <c r="B4138">
        <v>7</v>
      </c>
      <c r="C4138">
        <v>2025</v>
      </c>
      <c r="D4138">
        <v>1</v>
      </c>
      <c r="E4138">
        <v>1</v>
      </c>
      <c r="F4138" s="6">
        <v>0.60763888888888884</v>
      </c>
      <c r="G4138" s="6">
        <v>0.61805555555555558</v>
      </c>
      <c r="H4138" s="42">
        <f t="shared" si="98"/>
        <v>0.25000000000000178</v>
      </c>
      <c r="I4138" t="s">
        <v>1008</v>
      </c>
      <c r="J4138" t="s">
        <v>38</v>
      </c>
      <c r="K4138" t="s">
        <v>3593</v>
      </c>
      <c r="L4138" t="s">
        <v>3596</v>
      </c>
      <c r="M4138" t="s">
        <v>3683</v>
      </c>
    </row>
    <row r="4139" spans="1:13" x14ac:dyDescent="0.35">
      <c r="A4139" s="5">
        <v>45845</v>
      </c>
      <c r="B4139">
        <v>7</v>
      </c>
      <c r="C4139">
        <v>2025</v>
      </c>
      <c r="D4139">
        <v>1</v>
      </c>
      <c r="E4139">
        <v>2</v>
      </c>
      <c r="F4139" s="6">
        <v>0.74305555555555558</v>
      </c>
      <c r="G4139" s="6">
        <v>0.75</v>
      </c>
      <c r="H4139" s="42">
        <f t="shared" si="98"/>
        <v>0.16666666666666607</v>
      </c>
      <c r="I4139" t="s">
        <v>24</v>
      </c>
      <c r="J4139" t="s">
        <v>38</v>
      </c>
      <c r="K4139" t="s">
        <v>3593</v>
      </c>
      <c r="L4139" t="s">
        <v>3596</v>
      </c>
      <c r="M4139" t="s">
        <v>3684</v>
      </c>
    </row>
    <row r="4140" spans="1:13" x14ac:dyDescent="0.35">
      <c r="A4140" s="5">
        <v>45845</v>
      </c>
      <c r="B4140">
        <v>7</v>
      </c>
      <c r="C4140">
        <v>2025</v>
      </c>
      <c r="D4140">
        <v>1</v>
      </c>
      <c r="E4140">
        <v>2</v>
      </c>
      <c r="F4140" s="6">
        <v>0.79166666666666663</v>
      </c>
      <c r="G4140" s="6">
        <v>0.8125</v>
      </c>
      <c r="H4140" s="42">
        <f t="shared" si="98"/>
        <v>0.50000000000000089</v>
      </c>
      <c r="I4140" t="s">
        <v>319</v>
      </c>
      <c r="J4140" t="s">
        <v>25</v>
      </c>
      <c r="K4140" t="s">
        <v>26</v>
      </c>
      <c r="L4140" t="s">
        <v>432</v>
      </c>
      <c r="M4140" t="s">
        <v>3685</v>
      </c>
    </row>
    <row r="4141" spans="1:13" x14ac:dyDescent="0.35">
      <c r="A4141" s="5">
        <v>45845</v>
      </c>
      <c r="B4141">
        <v>7</v>
      </c>
      <c r="C4141">
        <v>2025</v>
      </c>
      <c r="D4141">
        <v>1</v>
      </c>
      <c r="E4141">
        <v>2</v>
      </c>
      <c r="F4141" s="6">
        <v>0.8125</v>
      </c>
      <c r="G4141" s="6">
        <v>0.84375</v>
      </c>
      <c r="H4141" s="42">
        <f t="shared" si="98"/>
        <v>0.75</v>
      </c>
      <c r="I4141" t="s">
        <v>319</v>
      </c>
      <c r="J4141" t="s">
        <v>38</v>
      </c>
      <c r="K4141" t="s">
        <v>3593</v>
      </c>
      <c r="L4141" t="s">
        <v>432</v>
      </c>
      <c r="M4141" t="s">
        <v>3686</v>
      </c>
    </row>
    <row r="4142" spans="1:13" x14ac:dyDescent="0.35">
      <c r="A4142" s="5">
        <v>45845</v>
      </c>
      <c r="B4142">
        <v>7</v>
      </c>
      <c r="C4142">
        <v>2025</v>
      </c>
      <c r="D4142">
        <v>1</v>
      </c>
      <c r="E4142">
        <v>2</v>
      </c>
      <c r="F4142" s="6">
        <v>0.875</v>
      </c>
      <c r="G4142" s="6">
        <v>0.90277777777777779</v>
      </c>
      <c r="H4142" s="42">
        <f t="shared" si="98"/>
        <v>0.66666666666666696</v>
      </c>
      <c r="I4142" t="s">
        <v>319</v>
      </c>
      <c r="J4142" t="s">
        <v>38</v>
      </c>
      <c r="K4142" t="s">
        <v>3593</v>
      </c>
      <c r="L4142" t="s">
        <v>3691</v>
      </c>
      <c r="M4142" t="s">
        <v>3687</v>
      </c>
    </row>
    <row r="4143" spans="1:13" x14ac:dyDescent="0.35">
      <c r="A4143" s="5">
        <v>45845</v>
      </c>
      <c r="B4143">
        <v>7</v>
      </c>
      <c r="C4143">
        <v>2025</v>
      </c>
      <c r="D4143">
        <v>1</v>
      </c>
      <c r="E4143">
        <v>3</v>
      </c>
      <c r="F4143" s="6">
        <v>2.0833333333333332E-2</v>
      </c>
      <c r="G4143" s="6">
        <v>4.1666666666666664E-2</v>
      </c>
      <c r="H4143" s="42">
        <f t="shared" si="98"/>
        <v>0.5</v>
      </c>
      <c r="I4143" t="s">
        <v>24</v>
      </c>
      <c r="J4143" t="s">
        <v>38</v>
      </c>
      <c r="K4143" t="s">
        <v>3593</v>
      </c>
      <c r="L4143" t="s">
        <v>3596</v>
      </c>
      <c r="M4143" t="s">
        <v>3688</v>
      </c>
    </row>
    <row r="4144" spans="1:13" x14ac:dyDescent="0.35">
      <c r="A4144" s="5">
        <v>45845</v>
      </c>
      <c r="B4144">
        <v>7</v>
      </c>
      <c r="C4144">
        <v>2025</v>
      </c>
      <c r="D4144">
        <v>1</v>
      </c>
      <c r="E4144">
        <v>3</v>
      </c>
      <c r="F4144" s="6">
        <v>6.9444444444444448E-2</v>
      </c>
      <c r="G4144" s="6">
        <v>7.6388888888888895E-2</v>
      </c>
      <c r="H4144" s="42">
        <f t="shared" si="98"/>
        <v>0.16666666666666674</v>
      </c>
      <c r="I4144" t="s">
        <v>56</v>
      </c>
      <c r="J4144" t="s">
        <v>30</v>
      </c>
      <c r="K4144" t="s">
        <v>52</v>
      </c>
      <c r="L4144" t="s">
        <v>57</v>
      </c>
      <c r="M4144" t="s">
        <v>1246</v>
      </c>
    </row>
    <row r="4145" spans="1:13" x14ac:dyDescent="0.35">
      <c r="A4145" s="5">
        <v>45845</v>
      </c>
      <c r="B4145">
        <v>7</v>
      </c>
      <c r="C4145">
        <v>2025</v>
      </c>
      <c r="D4145">
        <v>1</v>
      </c>
      <c r="E4145">
        <v>3</v>
      </c>
      <c r="F4145" s="6">
        <v>8.3333333333333329E-2</v>
      </c>
      <c r="G4145" s="6">
        <v>9.375E-2</v>
      </c>
      <c r="H4145" s="42">
        <f t="shared" si="98"/>
        <v>0.25000000000000011</v>
      </c>
      <c r="I4145" t="s">
        <v>56</v>
      </c>
      <c r="J4145" t="s">
        <v>30</v>
      </c>
      <c r="K4145" t="s">
        <v>52</v>
      </c>
      <c r="L4145" t="s">
        <v>57</v>
      </c>
      <c r="M4145" t="s">
        <v>3689</v>
      </c>
    </row>
    <row r="4146" spans="1:13" x14ac:dyDescent="0.35">
      <c r="A4146" s="5">
        <v>45845</v>
      </c>
      <c r="B4146">
        <v>7</v>
      </c>
      <c r="C4146">
        <v>2025</v>
      </c>
      <c r="D4146">
        <v>1</v>
      </c>
      <c r="E4146">
        <v>3</v>
      </c>
      <c r="F4146" s="6">
        <v>0.2013888888888889</v>
      </c>
      <c r="G4146" s="6">
        <v>0.2048611111111111</v>
      </c>
      <c r="H4146" s="42">
        <f t="shared" si="98"/>
        <v>8.3333333333333037E-2</v>
      </c>
      <c r="I4146" t="s">
        <v>42</v>
      </c>
      <c r="J4146" t="s">
        <v>25</v>
      </c>
      <c r="K4146" t="s">
        <v>26</v>
      </c>
      <c r="L4146" t="s">
        <v>53</v>
      </c>
      <c r="M4146" t="s">
        <v>3690</v>
      </c>
    </row>
    <row r="4147" spans="1:13" x14ac:dyDescent="0.35">
      <c r="A4147" s="5">
        <v>45846</v>
      </c>
      <c r="B4147">
        <v>7</v>
      </c>
      <c r="C4147">
        <v>2025</v>
      </c>
      <c r="D4147">
        <v>2</v>
      </c>
      <c r="E4147">
        <v>1</v>
      </c>
      <c r="F4147" s="6">
        <v>0.36458333333333331</v>
      </c>
      <c r="G4147" s="6">
        <v>0.36805555555555558</v>
      </c>
      <c r="H4147" s="42">
        <f>(G4147-F4147)*24</f>
        <v>8.333333333333437E-2</v>
      </c>
      <c r="I4147" t="s">
        <v>42</v>
      </c>
      <c r="J4147" t="s">
        <v>25</v>
      </c>
      <c r="K4147" t="s">
        <v>26</v>
      </c>
      <c r="L4147" t="s">
        <v>53</v>
      </c>
      <c r="M4147" t="s">
        <v>5104</v>
      </c>
    </row>
    <row r="4148" spans="1:13" x14ac:dyDescent="0.35">
      <c r="A4148" s="5">
        <v>45846</v>
      </c>
      <c r="B4148">
        <v>7</v>
      </c>
      <c r="C4148">
        <v>2025</v>
      </c>
      <c r="D4148">
        <v>2</v>
      </c>
      <c r="E4148">
        <v>1</v>
      </c>
      <c r="F4148" s="6">
        <v>0.375</v>
      </c>
      <c r="G4148" s="6">
        <v>0.41666666666666669</v>
      </c>
      <c r="H4148" s="42">
        <f t="shared" ref="H4148:H4158" si="99">(G4148-F4148)*24</f>
        <v>1.0000000000000004</v>
      </c>
      <c r="I4148">
        <v>20104</v>
      </c>
      <c r="J4148" t="s">
        <v>38</v>
      </c>
      <c r="K4148" t="s">
        <v>3593</v>
      </c>
      <c r="L4148" t="s">
        <v>506</v>
      </c>
      <c r="M4148" t="s">
        <v>3692</v>
      </c>
    </row>
    <row r="4149" spans="1:13" x14ac:dyDescent="0.35">
      <c r="A4149" s="5">
        <v>45846</v>
      </c>
      <c r="B4149">
        <v>7</v>
      </c>
      <c r="C4149">
        <v>2025</v>
      </c>
      <c r="D4149">
        <v>2</v>
      </c>
      <c r="E4149">
        <v>1</v>
      </c>
      <c r="F4149" s="6">
        <v>0.41666666666666669</v>
      </c>
      <c r="G4149" s="6">
        <v>0.42708333333333331</v>
      </c>
      <c r="H4149" s="42">
        <f t="shared" si="99"/>
        <v>0.24999999999999911</v>
      </c>
      <c r="I4149">
        <v>20104</v>
      </c>
      <c r="J4149" t="s">
        <v>38</v>
      </c>
      <c r="K4149" t="s">
        <v>3593</v>
      </c>
      <c r="L4149" t="s">
        <v>506</v>
      </c>
      <c r="M4149" t="s">
        <v>3693</v>
      </c>
    </row>
    <row r="4150" spans="1:13" x14ac:dyDescent="0.35">
      <c r="A4150" s="5">
        <v>45846</v>
      </c>
      <c r="B4150">
        <v>7</v>
      </c>
      <c r="C4150">
        <v>2025</v>
      </c>
      <c r="D4150">
        <v>2</v>
      </c>
      <c r="E4150">
        <v>1</v>
      </c>
      <c r="F4150" s="6">
        <v>0.4375</v>
      </c>
      <c r="G4150" s="6">
        <v>0.44097222222222221</v>
      </c>
      <c r="H4150" s="42">
        <f t="shared" si="99"/>
        <v>8.3333333333333037E-2</v>
      </c>
      <c r="I4150" t="s">
        <v>56</v>
      </c>
      <c r="J4150" t="s">
        <v>30</v>
      </c>
      <c r="K4150" t="s">
        <v>52</v>
      </c>
      <c r="L4150" t="s">
        <v>57</v>
      </c>
      <c r="M4150" t="s">
        <v>3694</v>
      </c>
    </row>
    <row r="4151" spans="1:13" x14ac:dyDescent="0.35">
      <c r="A4151" s="5">
        <v>45846</v>
      </c>
      <c r="B4151">
        <v>7</v>
      </c>
      <c r="C4151">
        <v>2025</v>
      </c>
      <c r="D4151">
        <v>2</v>
      </c>
      <c r="E4151">
        <v>1</v>
      </c>
      <c r="F4151" s="6">
        <v>0.4861111111111111</v>
      </c>
      <c r="G4151" s="6">
        <v>0.49305555555555558</v>
      </c>
      <c r="H4151" s="42">
        <f t="shared" si="99"/>
        <v>0.16666666666666741</v>
      </c>
      <c r="I4151" t="s">
        <v>56</v>
      </c>
      <c r="J4151" t="s">
        <v>30</v>
      </c>
      <c r="K4151" t="s">
        <v>52</v>
      </c>
      <c r="L4151" t="s">
        <v>57</v>
      </c>
      <c r="M4151" t="s">
        <v>1847</v>
      </c>
    </row>
    <row r="4152" spans="1:13" x14ac:dyDescent="0.35">
      <c r="A4152" s="5">
        <v>45846</v>
      </c>
      <c r="B4152">
        <v>7</v>
      </c>
      <c r="C4152">
        <v>2025</v>
      </c>
      <c r="D4152">
        <v>2</v>
      </c>
      <c r="E4152">
        <v>1</v>
      </c>
      <c r="F4152" s="6">
        <v>0.60069444444444442</v>
      </c>
      <c r="G4152" s="6">
        <v>0.60763888888888884</v>
      </c>
      <c r="H4152" s="42">
        <f t="shared" si="99"/>
        <v>0.16666666666666607</v>
      </c>
      <c r="I4152" t="s">
        <v>56</v>
      </c>
      <c r="J4152" t="s">
        <v>30</v>
      </c>
      <c r="K4152" t="s">
        <v>52</v>
      </c>
      <c r="L4152" t="s">
        <v>57</v>
      </c>
      <c r="M4152" t="s">
        <v>3695</v>
      </c>
    </row>
    <row r="4153" spans="1:13" x14ac:dyDescent="0.35">
      <c r="A4153" s="5">
        <v>45846</v>
      </c>
      <c r="B4153">
        <v>7</v>
      </c>
      <c r="C4153">
        <v>2025</v>
      </c>
      <c r="D4153">
        <v>2</v>
      </c>
      <c r="E4153">
        <v>2</v>
      </c>
      <c r="F4153" s="6">
        <v>0.64236111111111116</v>
      </c>
      <c r="G4153" s="6">
        <v>0.64930555555555558</v>
      </c>
      <c r="H4153" s="42">
        <f t="shared" si="99"/>
        <v>0.16666666666666607</v>
      </c>
      <c r="I4153" t="s">
        <v>419</v>
      </c>
      <c r="J4153" t="s">
        <v>30</v>
      </c>
      <c r="K4153" t="s">
        <v>26</v>
      </c>
      <c r="L4153" t="s">
        <v>432</v>
      </c>
      <c r="M4153" t="s">
        <v>5105</v>
      </c>
    </row>
    <row r="4154" spans="1:13" x14ac:dyDescent="0.35">
      <c r="A4154" s="5">
        <v>45846</v>
      </c>
      <c r="B4154">
        <v>7</v>
      </c>
      <c r="C4154">
        <v>2025</v>
      </c>
      <c r="D4154">
        <v>2</v>
      </c>
      <c r="E4154">
        <v>2</v>
      </c>
      <c r="F4154" s="6">
        <v>0.67361111111111116</v>
      </c>
      <c r="G4154" s="6">
        <v>0.70833333333333337</v>
      </c>
      <c r="H4154" s="42">
        <f t="shared" si="99"/>
        <v>0.83333333333333304</v>
      </c>
      <c r="I4154" t="s">
        <v>66</v>
      </c>
      <c r="J4154" t="s">
        <v>38</v>
      </c>
      <c r="K4154" t="s">
        <v>3593</v>
      </c>
      <c r="L4154" t="s">
        <v>3596</v>
      </c>
      <c r="M4154" t="s">
        <v>3696</v>
      </c>
    </row>
    <row r="4155" spans="1:13" x14ac:dyDescent="0.35">
      <c r="A4155" s="5">
        <v>45846</v>
      </c>
      <c r="B4155">
        <v>7</v>
      </c>
      <c r="C4155">
        <v>2025</v>
      </c>
      <c r="D4155">
        <v>2</v>
      </c>
      <c r="E4155">
        <v>2</v>
      </c>
      <c r="F4155" s="6">
        <v>0.70833333333333337</v>
      </c>
      <c r="G4155" s="6">
        <v>0.73611111111111116</v>
      </c>
      <c r="H4155" s="42">
        <f t="shared" si="99"/>
        <v>0.66666666666666696</v>
      </c>
      <c r="I4155" t="s">
        <v>66</v>
      </c>
      <c r="J4155" t="s">
        <v>38</v>
      </c>
      <c r="K4155" t="s">
        <v>3593</v>
      </c>
      <c r="L4155" t="s">
        <v>3596</v>
      </c>
      <c r="M4155" t="s">
        <v>3697</v>
      </c>
    </row>
    <row r="4156" spans="1:13" x14ac:dyDescent="0.35">
      <c r="A4156" s="5">
        <v>45846</v>
      </c>
      <c r="B4156">
        <v>7</v>
      </c>
      <c r="C4156">
        <v>2025</v>
      </c>
      <c r="D4156">
        <v>2</v>
      </c>
      <c r="E4156">
        <v>2</v>
      </c>
      <c r="F4156" s="6">
        <v>0.79513888888888884</v>
      </c>
      <c r="G4156" s="6">
        <v>0.79861111111111116</v>
      </c>
      <c r="H4156" s="42">
        <f t="shared" si="99"/>
        <v>8.3333333333335702E-2</v>
      </c>
      <c r="I4156" t="s">
        <v>42</v>
      </c>
      <c r="J4156" t="s">
        <v>25</v>
      </c>
      <c r="K4156" t="s">
        <v>26</v>
      </c>
      <c r="L4156" t="s">
        <v>1196</v>
      </c>
      <c r="M4156" t="s">
        <v>3698</v>
      </c>
    </row>
    <row r="4157" spans="1:13" x14ac:dyDescent="0.35">
      <c r="A4157" s="5">
        <v>45846</v>
      </c>
      <c r="B4157">
        <v>7</v>
      </c>
      <c r="C4157">
        <v>2025</v>
      </c>
      <c r="D4157">
        <v>2</v>
      </c>
      <c r="E4157">
        <v>2</v>
      </c>
      <c r="F4157" s="6">
        <v>0.80902777777777779</v>
      </c>
      <c r="G4157" s="6">
        <v>0.8125</v>
      </c>
      <c r="H4157" s="42">
        <f t="shared" si="99"/>
        <v>8.3333333333333037E-2</v>
      </c>
      <c r="I4157" t="s">
        <v>42</v>
      </c>
      <c r="J4157" t="s">
        <v>25</v>
      </c>
      <c r="K4157" t="s">
        <v>26</v>
      </c>
      <c r="L4157" t="s">
        <v>53</v>
      </c>
      <c r="M4157" t="s">
        <v>3699</v>
      </c>
    </row>
    <row r="4158" spans="1:13" x14ac:dyDescent="0.35">
      <c r="A4158" s="5">
        <v>45846</v>
      </c>
      <c r="B4158">
        <v>7</v>
      </c>
      <c r="C4158">
        <v>2025</v>
      </c>
      <c r="D4158">
        <v>2</v>
      </c>
      <c r="E4158">
        <v>2</v>
      </c>
      <c r="F4158" s="6">
        <v>0.875</v>
      </c>
      <c r="G4158" s="6">
        <v>0.88194444444444442</v>
      </c>
      <c r="H4158" s="42">
        <f t="shared" si="99"/>
        <v>0.16666666666666607</v>
      </c>
      <c r="I4158" t="s">
        <v>56</v>
      </c>
      <c r="J4158" t="s">
        <v>30</v>
      </c>
      <c r="K4158" t="s">
        <v>52</v>
      </c>
      <c r="L4158" t="s">
        <v>57</v>
      </c>
      <c r="M4158" t="s">
        <v>3700</v>
      </c>
    </row>
    <row r="4159" spans="1:13" x14ac:dyDescent="0.35">
      <c r="A4159" s="5">
        <v>45846</v>
      </c>
      <c r="B4159">
        <v>7</v>
      </c>
      <c r="C4159">
        <v>2025</v>
      </c>
      <c r="D4159">
        <v>2</v>
      </c>
      <c r="E4159">
        <v>2</v>
      </c>
      <c r="F4159" s="6">
        <v>0.64930555555555558</v>
      </c>
      <c r="G4159" s="6">
        <v>0.66666666666666663</v>
      </c>
      <c r="H4159" s="42">
        <f t="shared" ref="H4159:H4166" si="100">(G4159-F4159)*24</f>
        <v>0.41666666666666519</v>
      </c>
      <c r="I4159" t="s">
        <v>75</v>
      </c>
      <c r="J4159" t="s">
        <v>25</v>
      </c>
      <c r="K4159" t="s">
        <v>26</v>
      </c>
      <c r="L4159" t="s">
        <v>2358</v>
      </c>
      <c r="M4159" t="s">
        <v>3701</v>
      </c>
    </row>
    <row r="4160" spans="1:13" x14ac:dyDescent="0.35">
      <c r="A4160" s="5">
        <v>45846</v>
      </c>
      <c r="B4160">
        <v>7</v>
      </c>
      <c r="C4160">
        <v>2025</v>
      </c>
      <c r="D4160">
        <v>2</v>
      </c>
      <c r="E4160">
        <v>2</v>
      </c>
      <c r="F4160" s="6">
        <v>0.66666666666666663</v>
      </c>
      <c r="G4160" s="6">
        <v>0.70486111111111116</v>
      </c>
      <c r="H4160" s="42">
        <f t="shared" si="100"/>
        <v>0.91666666666666874</v>
      </c>
      <c r="I4160" t="s">
        <v>75</v>
      </c>
      <c r="J4160" t="s">
        <v>25</v>
      </c>
      <c r="K4160" t="s">
        <v>26</v>
      </c>
      <c r="L4160" t="s">
        <v>2358</v>
      </c>
      <c r="M4160" t="s">
        <v>3702</v>
      </c>
    </row>
    <row r="4161" spans="1:13" x14ac:dyDescent="0.35">
      <c r="A4161" s="5">
        <v>45846</v>
      </c>
      <c r="B4161">
        <v>7</v>
      </c>
      <c r="C4161">
        <v>2025</v>
      </c>
      <c r="D4161">
        <v>2</v>
      </c>
      <c r="E4161">
        <v>2</v>
      </c>
      <c r="F4161" s="6">
        <v>0.72222222222222221</v>
      </c>
      <c r="G4161" s="6">
        <v>0.72569444444444442</v>
      </c>
      <c r="H4161" s="42">
        <f t="shared" si="100"/>
        <v>8.3333333333333037E-2</v>
      </c>
      <c r="I4161">
        <v>15107</v>
      </c>
      <c r="J4161" t="s">
        <v>25</v>
      </c>
      <c r="K4161" t="s">
        <v>26</v>
      </c>
      <c r="L4161" t="s">
        <v>1196</v>
      </c>
      <c r="M4161" t="s">
        <v>3703</v>
      </c>
    </row>
    <row r="4162" spans="1:13" x14ac:dyDescent="0.35">
      <c r="A4162" s="5">
        <v>45846</v>
      </c>
      <c r="B4162">
        <v>7</v>
      </c>
      <c r="C4162">
        <v>2025</v>
      </c>
      <c r="D4162">
        <v>2</v>
      </c>
      <c r="E4162">
        <v>2</v>
      </c>
      <c r="F4162" s="6">
        <v>0.73958333333333337</v>
      </c>
      <c r="G4162" s="6">
        <v>0.75</v>
      </c>
      <c r="H4162" s="42">
        <f t="shared" si="100"/>
        <v>0.24999999999999911</v>
      </c>
      <c r="I4162" t="s">
        <v>87</v>
      </c>
      <c r="J4162" t="s">
        <v>30</v>
      </c>
      <c r="K4162" t="s">
        <v>52</v>
      </c>
      <c r="L4162" t="s">
        <v>57</v>
      </c>
      <c r="M4162" t="s">
        <v>3119</v>
      </c>
    </row>
    <row r="4163" spans="1:13" x14ac:dyDescent="0.35">
      <c r="A4163" s="5">
        <v>45846</v>
      </c>
      <c r="B4163">
        <v>7</v>
      </c>
      <c r="C4163">
        <v>2025</v>
      </c>
      <c r="D4163">
        <v>2</v>
      </c>
      <c r="E4163">
        <v>2</v>
      </c>
      <c r="F4163" s="6">
        <v>0.79166666666666663</v>
      </c>
      <c r="G4163" s="6">
        <v>0.79861111111111116</v>
      </c>
      <c r="H4163" s="42">
        <f t="shared" si="100"/>
        <v>0.16666666666666874</v>
      </c>
      <c r="I4163" t="s">
        <v>87</v>
      </c>
      <c r="J4163" t="s">
        <v>30</v>
      </c>
      <c r="K4163" t="s">
        <v>52</v>
      </c>
      <c r="L4163" t="s">
        <v>57</v>
      </c>
      <c r="M4163" t="s">
        <v>5356</v>
      </c>
    </row>
    <row r="4164" spans="1:13" x14ac:dyDescent="0.35">
      <c r="A4164" s="5">
        <v>45846</v>
      </c>
      <c r="B4164">
        <v>7</v>
      </c>
      <c r="C4164">
        <v>2025</v>
      </c>
      <c r="D4164">
        <v>2</v>
      </c>
      <c r="E4164">
        <v>2</v>
      </c>
      <c r="F4164" s="6">
        <v>0.84027777777777779</v>
      </c>
      <c r="G4164" s="6">
        <v>0.84375</v>
      </c>
      <c r="H4164" s="42">
        <f t="shared" si="100"/>
        <v>8.3333333333333037E-2</v>
      </c>
      <c r="I4164" t="s">
        <v>87</v>
      </c>
      <c r="J4164" t="s">
        <v>30</v>
      </c>
      <c r="K4164" t="s">
        <v>52</v>
      </c>
      <c r="L4164" t="s">
        <v>57</v>
      </c>
      <c r="M4164" t="s">
        <v>3704</v>
      </c>
    </row>
    <row r="4165" spans="1:13" x14ac:dyDescent="0.35">
      <c r="A4165" s="5">
        <v>45846</v>
      </c>
      <c r="B4165">
        <v>7</v>
      </c>
      <c r="C4165">
        <v>2025</v>
      </c>
      <c r="D4165">
        <v>2</v>
      </c>
      <c r="E4165">
        <v>3</v>
      </c>
      <c r="F4165" s="6">
        <v>0.9375</v>
      </c>
      <c r="G4165" s="6">
        <v>0.95833333333333337</v>
      </c>
      <c r="H4165" s="42">
        <f t="shared" si="100"/>
        <v>0.50000000000000089</v>
      </c>
      <c r="I4165" t="s">
        <v>165</v>
      </c>
      <c r="J4165" t="s">
        <v>25</v>
      </c>
      <c r="K4165" t="s">
        <v>26</v>
      </c>
      <c r="L4165" t="s">
        <v>475</v>
      </c>
      <c r="M4165" t="s">
        <v>3705</v>
      </c>
    </row>
    <row r="4166" spans="1:13" x14ac:dyDescent="0.35">
      <c r="A4166" s="5">
        <v>45846</v>
      </c>
      <c r="B4166">
        <v>7</v>
      </c>
      <c r="C4166">
        <v>2025</v>
      </c>
      <c r="D4166">
        <v>2</v>
      </c>
      <c r="E4166">
        <v>3</v>
      </c>
      <c r="F4166" s="6">
        <v>0.95833333333333337</v>
      </c>
      <c r="G4166" s="6">
        <v>0.98611111111111116</v>
      </c>
      <c r="H4166" s="42">
        <f t="shared" si="100"/>
        <v>0.66666666666666696</v>
      </c>
      <c r="I4166" t="s">
        <v>165</v>
      </c>
      <c r="J4166" t="s">
        <v>38</v>
      </c>
      <c r="K4166" t="s">
        <v>3593</v>
      </c>
      <c r="L4166" t="s">
        <v>183</v>
      </c>
      <c r="M4166" t="s">
        <v>3706</v>
      </c>
    </row>
    <row r="4167" spans="1:13" x14ac:dyDescent="0.35">
      <c r="A4167" s="5">
        <v>45846</v>
      </c>
      <c r="B4167">
        <v>7</v>
      </c>
      <c r="C4167">
        <v>2025</v>
      </c>
      <c r="D4167">
        <v>2</v>
      </c>
      <c r="E4167">
        <v>3</v>
      </c>
      <c r="F4167" s="6">
        <v>0.99652777777777779</v>
      </c>
      <c r="G4167" s="49">
        <v>1</v>
      </c>
      <c r="H4167" s="42">
        <f t="shared" ref="H4167:H4173" si="101">(G4167-F4167)*24</f>
        <v>8.3333333333333037E-2</v>
      </c>
      <c r="I4167" t="s">
        <v>165</v>
      </c>
      <c r="J4167" t="s">
        <v>38</v>
      </c>
      <c r="K4167" t="s">
        <v>3593</v>
      </c>
      <c r="L4167" t="s">
        <v>183</v>
      </c>
      <c r="M4167" t="s">
        <v>3707</v>
      </c>
    </row>
    <row r="4168" spans="1:13" x14ac:dyDescent="0.35">
      <c r="A4168" s="5">
        <v>45846</v>
      </c>
      <c r="B4168">
        <v>7</v>
      </c>
      <c r="C4168">
        <v>2025</v>
      </c>
      <c r="D4168">
        <v>2</v>
      </c>
      <c r="E4168">
        <v>3</v>
      </c>
      <c r="F4168" s="49">
        <v>0</v>
      </c>
      <c r="G4168" s="6">
        <v>4.1666666666666664E-2</v>
      </c>
      <c r="H4168" s="42">
        <f t="shared" si="101"/>
        <v>1</v>
      </c>
      <c r="I4168" t="s">
        <v>165</v>
      </c>
      <c r="J4168" t="s">
        <v>25</v>
      </c>
      <c r="K4168" t="s">
        <v>26</v>
      </c>
      <c r="L4168" t="s">
        <v>2358</v>
      </c>
      <c r="M4168" t="s">
        <v>3708</v>
      </c>
    </row>
    <row r="4169" spans="1:13" x14ac:dyDescent="0.35">
      <c r="A4169" s="5">
        <v>45846</v>
      </c>
      <c r="B4169">
        <v>7</v>
      </c>
      <c r="C4169">
        <v>2025</v>
      </c>
      <c r="D4169">
        <v>2</v>
      </c>
      <c r="E4169">
        <v>3</v>
      </c>
      <c r="F4169" s="6">
        <v>7.2916666666666671E-2</v>
      </c>
      <c r="G4169" s="6">
        <v>8.3333333333333329E-2</v>
      </c>
      <c r="H4169" s="42">
        <f t="shared" si="101"/>
        <v>0.24999999999999978</v>
      </c>
      <c r="I4169" t="s">
        <v>56</v>
      </c>
      <c r="J4169" t="s">
        <v>30</v>
      </c>
      <c r="K4169" t="s">
        <v>52</v>
      </c>
      <c r="L4169" t="s">
        <v>57</v>
      </c>
      <c r="M4169" t="s">
        <v>3709</v>
      </c>
    </row>
    <row r="4170" spans="1:13" x14ac:dyDescent="0.35">
      <c r="A4170" s="5">
        <v>45846</v>
      </c>
      <c r="B4170">
        <v>7</v>
      </c>
      <c r="C4170">
        <v>2025</v>
      </c>
      <c r="D4170">
        <v>2</v>
      </c>
      <c r="E4170">
        <v>3</v>
      </c>
      <c r="F4170" s="6">
        <v>8.3333333333333329E-2</v>
      </c>
      <c r="G4170" s="6">
        <v>9.7222222222222224E-2</v>
      </c>
      <c r="H4170" s="42">
        <f t="shared" si="101"/>
        <v>0.33333333333333348</v>
      </c>
      <c r="I4170" t="s">
        <v>56</v>
      </c>
      <c r="J4170" t="s">
        <v>30</v>
      </c>
      <c r="K4170" t="s">
        <v>52</v>
      </c>
      <c r="L4170" t="s">
        <v>57</v>
      </c>
      <c r="M4170" t="s">
        <v>3710</v>
      </c>
    </row>
    <row r="4171" spans="1:13" x14ac:dyDescent="0.35">
      <c r="A4171" s="5">
        <v>45846</v>
      </c>
      <c r="B4171">
        <v>7</v>
      </c>
      <c r="C4171">
        <v>2025</v>
      </c>
      <c r="D4171">
        <v>2</v>
      </c>
      <c r="E4171">
        <v>3</v>
      </c>
      <c r="F4171" s="6">
        <v>0.1388888888888889</v>
      </c>
      <c r="G4171" s="6">
        <v>0.14583333333333334</v>
      </c>
      <c r="H4171" s="42">
        <f t="shared" si="101"/>
        <v>0.16666666666666674</v>
      </c>
      <c r="I4171" t="s">
        <v>84</v>
      </c>
      <c r="J4171" t="s">
        <v>25</v>
      </c>
      <c r="K4171" t="s">
        <v>26</v>
      </c>
      <c r="L4171" t="s">
        <v>1984</v>
      </c>
      <c r="M4171" t="s">
        <v>3711</v>
      </c>
    </row>
    <row r="4172" spans="1:13" x14ac:dyDescent="0.35">
      <c r="A4172" s="5">
        <v>45846</v>
      </c>
      <c r="B4172">
        <v>7</v>
      </c>
      <c r="C4172">
        <v>2025</v>
      </c>
      <c r="D4172">
        <v>2</v>
      </c>
      <c r="E4172">
        <v>3</v>
      </c>
      <c r="F4172" s="6">
        <v>0.14583333333333334</v>
      </c>
      <c r="G4172" s="6">
        <v>0.15277777777777779</v>
      </c>
      <c r="H4172" s="42">
        <f t="shared" si="101"/>
        <v>0.16666666666666674</v>
      </c>
      <c r="I4172" t="s">
        <v>304</v>
      </c>
      <c r="J4172" t="s">
        <v>25</v>
      </c>
      <c r="K4172" t="s">
        <v>26</v>
      </c>
      <c r="L4172" t="s">
        <v>3721</v>
      </c>
      <c r="M4172" t="s">
        <v>3712</v>
      </c>
    </row>
    <row r="4173" spans="1:13" x14ac:dyDescent="0.35">
      <c r="A4173" s="5">
        <v>45846</v>
      </c>
      <c r="B4173">
        <v>7</v>
      </c>
      <c r="C4173">
        <v>2025</v>
      </c>
      <c r="D4173">
        <v>2</v>
      </c>
      <c r="E4173">
        <v>3</v>
      </c>
      <c r="F4173" s="6">
        <v>0.15625</v>
      </c>
      <c r="G4173" s="6">
        <v>0.15972222222222221</v>
      </c>
      <c r="H4173" s="42">
        <f t="shared" si="101"/>
        <v>8.3333333333333037E-2</v>
      </c>
      <c r="I4173" t="s">
        <v>304</v>
      </c>
      <c r="J4173" t="s">
        <v>25</v>
      </c>
      <c r="K4173" t="s">
        <v>26</v>
      </c>
      <c r="L4173" t="s">
        <v>3721</v>
      </c>
      <c r="M4173" t="s">
        <v>3713</v>
      </c>
    </row>
    <row r="4174" spans="1:13" x14ac:dyDescent="0.35">
      <c r="A4174" s="5">
        <v>45846</v>
      </c>
      <c r="B4174">
        <v>7</v>
      </c>
      <c r="C4174">
        <v>2025</v>
      </c>
      <c r="D4174">
        <v>2</v>
      </c>
      <c r="E4174">
        <v>3</v>
      </c>
      <c r="F4174" s="6">
        <v>0.15972222222222221</v>
      </c>
      <c r="G4174" s="6">
        <v>0.16666666666666666</v>
      </c>
      <c r="H4174" s="42">
        <f t="shared" ref="H4174:H4180" si="102">(G4174-F4174)*24</f>
        <v>0.16666666666666674</v>
      </c>
      <c r="I4174" t="s">
        <v>93</v>
      </c>
      <c r="J4174" t="s">
        <v>38</v>
      </c>
      <c r="K4174" t="s">
        <v>3593</v>
      </c>
      <c r="L4174" t="s">
        <v>3596</v>
      </c>
      <c r="M4174" t="s">
        <v>3714</v>
      </c>
    </row>
    <row r="4175" spans="1:13" x14ac:dyDescent="0.35">
      <c r="A4175" s="5">
        <v>45846</v>
      </c>
      <c r="B4175">
        <v>7</v>
      </c>
      <c r="C4175">
        <v>2025</v>
      </c>
      <c r="D4175">
        <v>2</v>
      </c>
      <c r="E4175">
        <v>3</v>
      </c>
      <c r="F4175" s="6">
        <v>0.16666666666666666</v>
      </c>
      <c r="G4175" s="6">
        <v>0.1736111111111111</v>
      </c>
      <c r="H4175" s="42">
        <f t="shared" si="102"/>
        <v>0.16666666666666674</v>
      </c>
      <c r="I4175" t="s">
        <v>84</v>
      </c>
      <c r="J4175" t="s">
        <v>38</v>
      </c>
      <c r="K4175" t="s">
        <v>3593</v>
      </c>
      <c r="L4175" t="s">
        <v>3596</v>
      </c>
      <c r="M4175" t="s">
        <v>3715</v>
      </c>
    </row>
    <row r="4176" spans="1:13" x14ac:dyDescent="0.35">
      <c r="A4176" s="5">
        <v>45846</v>
      </c>
      <c r="B4176">
        <v>7</v>
      </c>
      <c r="C4176">
        <v>2025</v>
      </c>
      <c r="D4176">
        <v>2</v>
      </c>
      <c r="E4176">
        <v>3</v>
      </c>
      <c r="F4176" s="6">
        <v>0.1736111111111111</v>
      </c>
      <c r="G4176" s="6">
        <v>0.17708333333333334</v>
      </c>
      <c r="H4176" s="42">
        <f t="shared" si="102"/>
        <v>8.3333333333333703E-2</v>
      </c>
      <c r="I4176" t="s">
        <v>304</v>
      </c>
      <c r="J4176" t="s">
        <v>25</v>
      </c>
      <c r="K4176" t="s">
        <v>26</v>
      </c>
      <c r="L4176" t="s">
        <v>3721</v>
      </c>
      <c r="M4176" t="s">
        <v>3716</v>
      </c>
    </row>
    <row r="4177" spans="1:13" x14ac:dyDescent="0.35">
      <c r="A4177" s="5">
        <v>45846</v>
      </c>
      <c r="B4177">
        <v>7</v>
      </c>
      <c r="C4177">
        <v>2025</v>
      </c>
      <c r="D4177">
        <v>2</v>
      </c>
      <c r="E4177">
        <v>3</v>
      </c>
      <c r="F4177" s="6">
        <v>0.19791666666666666</v>
      </c>
      <c r="G4177" s="6">
        <v>0.2013888888888889</v>
      </c>
      <c r="H4177" s="42">
        <f t="shared" si="102"/>
        <v>8.3333333333333703E-2</v>
      </c>
      <c r="I4177" t="s">
        <v>84</v>
      </c>
      <c r="J4177" t="s">
        <v>38</v>
      </c>
      <c r="K4177" t="s">
        <v>3593</v>
      </c>
      <c r="L4177" t="s">
        <v>3596</v>
      </c>
      <c r="M4177" t="s">
        <v>3717</v>
      </c>
    </row>
    <row r="4178" spans="1:13" x14ac:dyDescent="0.35">
      <c r="A4178" s="5">
        <v>45846</v>
      </c>
      <c r="B4178">
        <v>7</v>
      </c>
      <c r="C4178">
        <v>2025</v>
      </c>
      <c r="D4178">
        <v>2</v>
      </c>
      <c r="E4178">
        <v>3</v>
      </c>
      <c r="F4178" s="6">
        <v>0.2013888888888889</v>
      </c>
      <c r="G4178" s="6">
        <v>0.20833333333333334</v>
      </c>
      <c r="H4178" s="42">
        <f t="shared" si="102"/>
        <v>0.16666666666666674</v>
      </c>
      <c r="I4178" t="s">
        <v>304</v>
      </c>
      <c r="J4178" t="s">
        <v>25</v>
      </c>
      <c r="K4178" t="s">
        <v>26</v>
      </c>
      <c r="L4178" t="s">
        <v>3721</v>
      </c>
      <c r="M4178" t="s">
        <v>3718</v>
      </c>
    </row>
    <row r="4179" spans="1:13" x14ac:dyDescent="0.35">
      <c r="A4179" s="5">
        <v>45846</v>
      </c>
      <c r="B4179">
        <v>7</v>
      </c>
      <c r="C4179">
        <v>2025</v>
      </c>
      <c r="D4179">
        <v>2</v>
      </c>
      <c r="E4179">
        <v>3</v>
      </c>
      <c r="F4179" s="6">
        <v>0.27777777777777779</v>
      </c>
      <c r="G4179" s="6">
        <v>0.28125</v>
      </c>
      <c r="H4179" s="42">
        <f t="shared" si="102"/>
        <v>8.3333333333333037E-2</v>
      </c>
      <c r="I4179" t="s">
        <v>84</v>
      </c>
      <c r="J4179" t="s">
        <v>38</v>
      </c>
      <c r="K4179" t="s">
        <v>3593</v>
      </c>
      <c r="L4179" t="s">
        <v>3596</v>
      </c>
      <c r="M4179" t="s">
        <v>3719</v>
      </c>
    </row>
    <row r="4180" spans="1:13" x14ac:dyDescent="0.35">
      <c r="A4180" s="5">
        <v>45846</v>
      </c>
      <c r="B4180">
        <v>7</v>
      </c>
      <c r="C4180">
        <v>2025</v>
      </c>
      <c r="D4180">
        <v>2</v>
      </c>
      <c r="E4180">
        <v>3</v>
      </c>
      <c r="F4180" s="6">
        <v>0.28125</v>
      </c>
      <c r="G4180" s="6">
        <v>0.28472222222222221</v>
      </c>
      <c r="H4180" s="42">
        <f t="shared" si="102"/>
        <v>8.3333333333333037E-2</v>
      </c>
      <c r="I4180" t="s">
        <v>304</v>
      </c>
      <c r="J4180" t="s">
        <v>25</v>
      </c>
      <c r="K4180" t="s">
        <v>26</v>
      </c>
      <c r="L4180" t="s">
        <v>3721</v>
      </c>
      <c r="M4180" t="s">
        <v>3720</v>
      </c>
    </row>
    <row r="4181" spans="1:13" x14ac:dyDescent="0.35">
      <c r="A4181" s="5">
        <v>45847</v>
      </c>
      <c r="B4181">
        <v>7</v>
      </c>
      <c r="C4181">
        <v>2025</v>
      </c>
      <c r="D4181">
        <v>2</v>
      </c>
      <c r="E4181">
        <v>1</v>
      </c>
      <c r="F4181" s="6">
        <v>0.32291666666666669</v>
      </c>
      <c r="G4181" s="6">
        <v>0.3298611111111111</v>
      </c>
      <c r="H4181" s="42">
        <f>(G4181-F4181)*24</f>
        <v>0.16666666666666607</v>
      </c>
      <c r="I4181" t="s">
        <v>56</v>
      </c>
      <c r="J4181" t="s">
        <v>30</v>
      </c>
      <c r="K4181" t="s">
        <v>52</v>
      </c>
      <c r="L4181" t="s">
        <v>57</v>
      </c>
      <c r="M4181" t="s">
        <v>3722</v>
      </c>
    </row>
    <row r="4182" spans="1:13" x14ac:dyDescent="0.35">
      <c r="A4182" s="5">
        <v>45847</v>
      </c>
      <c r="B4182">
        <v>7</v>
      </c>
      <c r="C4182">
        <v>2025</v>
      </c>
      <c r="D4182">
        <v>2</v>
      </c>
      <c r="E4182">
        <v>1</v>
      </c>
      <c r="F4182" s="6">
        <v>0.33333333333333331</v>
      </c>
      <c r="G4182" s="6">
        <v>0.34375</v>
      </c>
      <c r="H4182" s="42">
        <f t="shared" ref="H4182:H4198" si="103">(G4182-F4182)*24</f>
        <v>0.25000000000000044</v>
      </c>
      <c r="I4182" t="s">
        <v>112</v>
      </c>
      <c r="J4182" t="s">
        <v>38</v>
      </c>
      <c r="K4182" t="s">
        <v>3593</v>
      </c>
      <c r="L4182" t="s">
        <v>3596</v>
      </c>
      <c r="M4182" t="s">
        <v>3723</v>
      </c>
    </row>
    <row r="4183" spans="1:13" x14ac:dyDescent="0.35">
      <c r="A4183" s="5">
        <v>45847</v>
      </c>
      <c r="B4183">
        <v>7</v>
      </c>
      <c r="C4183">
        <v>2025</v>
      </c>
      <c r="D4183">
        <v>2</v>
      </c>
      <c r="E4183">
        <v>1</v>
      </c>
      <c r="F4183" s="6">
        <v>0.37847222222222221</v>
      </c>
      <c r="G4183" s="6">
        <v>0.38541666666666669</v>
      </c>
      <c r="H4183" s="42">
        <f t="shared" si="103"/>
        <v>0.16666666666666741</v>
      </c>
      <c r="I4183" t="s">
        <v>84</v>
      </c>
      <c r="J4183" t="s">
        <v>38</v>
      </c>
      <c r="K4183" t="s">
        <v>3593</v>
      </c>
      <c r="L4183" t="s">
        <v>3596</v>
      </c>
      <c r="M4183" t="s">
        <v>3724</v>
      </c>
    </row>
    <row r="4184" spans="1:13" x14ac:dyDescent="0.35">
      <c r="A4184" s="5">
        <v>45847</v>
      </c>
      <c r="B4184">
        <v>7</v>
      </c>
      <c r="C4184">
        <v>2025</v>
      </c>
      <c r="D4184">
        <v>2</v>
      </c>
      <c r="E4184">
        <v>1</v>
      </c>
      <c r="F4184" s="6">
        <v>0.3888888888888889</v>
      </c>
      <c r="G4184" s="6">
        <v>0.4513888888888889</v>
      </c>
      <c r="H4184" s="42">
        <f t="shared" si="103"/>
        <v>1.5</v>
      </c>
      <c r="I4184" t="s">
        <v>168</v>
      </c>
      <c r="J4184" t="s">
        <v>38</v>
      </c>
      <c r="K4184" t="s">
        <v>3593</v>
      </c>
      <c r="L4184" t="s">
        <v>3596</v>
      </c>
      <c r="M4184" t="s">
        <v>5106</v>
      </c>
    </row>
    <row r="4185" spans="1:13" x14ac:dyDescent="0.35">
      <c r="A4185" s="5">
        <v>45847</v>
      </c>
      <c r="B4185">
        <v>7</v>
      </c>
      <c r="C4185">
        <v>2025</v>
      </c>
      <c r="D4185">
        <v>2</v>
      </c>
      <c r="E4185">
        <v>1</v>
      </c>
      <c r="F4185" s="6">
        <v>0.4513888888888889</v>
      </c>
      <c r="G4185" s="6">
        <v>0.45833333333333331</v>
      </c>
      <c r="H4185" s="42">
        <f t="shared" si="103"/>
        <v>0.16666666666666607</v>
      </c>
      <c r="I4185" t="s">
        <v>66</v>
      </c>
      <c r="J4185" t="s">
        <v>38</v>
      </c>
      <c r="K4185" t="s">
        <v>3593</v>
      </c>
      <c r="L4185" t="s">
        <v>3596</v>
      </c>
      <c r="M4185" t="s">
        <v>3725</v>
      </c>
    </row>
    <row r="4186" spans="1:13" x14ac:dyDescent="0.35">
      <c r="A4186" s="5">
        <v>45847</v>
      </c>
      <c r="B4186">
        <v>7</v>
      </c>
      <c r="C4186">
        <v>2025</v>
      </c>
      <c r="D4186">
        <v>2</v>
      </c>
      <c r="E4186">
        <v>1</v>
      </c>
      <c r="F4186" s="6">
        <v>0.51388888888888884</v>
      </c>
      <c r="G4186" s="6">
        <v>0.51736111111111116</v>
      </c>
      <c r="H4186" s="42">
        <f t="shared" si="103"/>
        <v>8.3333333333335702E-2</v>
      </c>
      <c r="I4186" t="s">
        <v>56</v>
      </c>
      <c r="J4186" t="s">
        <v>30</v>
      </c>
      <c r="K4186" t="s">
        <v>52</v>
      </c>
      <c r="L4186" t="s">
        <v>57</v>
      </c>
      <c r="M4186" t="s">
        <v>3497</v>
      </c>
    </row>
    <row r="4187" spans="1:13" x14ac:dyDescent="0.35">
      <c r="A4187" s="5">
        <v>45847</v>
      </c>
      <c r="B4187">
        <v>7</v>
      </c>
      <c r="C4187">
        <v>2025</v>
      </c>
      <c r="D4187">
        <v>2</v>
      </c>
      <c r="E4187">
        <v>1</v>
      </c>
      <c r="F4187" s="6">
        <v>0.5625</v>
      </c>
      <c r="G4187" s="6">
        <v>0.57291666666666663</v>
      </c>
      <c r="H4187" s="42">
        <f t="shared" si="103"/>
        <v>0.24999999999999911</v>
      </c>
      <c r="I4187" t="s">
        <v>56</v>
      </c>
      <c r="J4187" t="s">
        <v>30</v>
      </c>
      <c r="K4187" t="s">
        <v>52</v>
      </c>
      <c r="L4187" t="s">
        <v>57</v>
      </c>
      <c r="M4187" t="s">
        <v>5107</v>
      </c>
    </row>
    <row r="4188" spans="1:13" x14ac:dyDescent="0.35">
      <c r="A4188" s="5">
        <v>45847</v>
      </c>
      <c r="B4188">
        <v>7</v>
      </c>
      <c r="C4188">
        <v>2025</v>
      </c>
      <c r="D4188">
        <v>2</v>
      </c>
      <c r="E4188">
        <v>1</v>
      </c>
      <c r="F4188" s="6">
        <v>0.57638888888888884</v>
      </c>
      <c r="G4188" s="6">
        <v>0.58333333333333337</v>
      </c>
      <c r="H4188" s="42">
        <f t="shared" si="103"/>
        <v>0.16666666666666874</v>
      </c>
      <c r="I4188" t="s">
        <v>112</v>
      </c>
      <c r="J4188" t="s">
        <v>38</v>
      </c>
      <c r="K4188" t="s">
        <v>3593</v>
      </c>
      <c r="L4188" t="s">
        <v>3596</v>
      </c>
      <c r="M4188" t="s">
        <v>3726</v>
      </c>
    </row>
    <row r="4189" spans="1:13" x14ac:dyDescent="0.35">
      <c r="A4189" s="5">
        <v>45847</v>
      </c>
      <c r="B4189">
        <v>7</v>
      </c>
      <c r="C4189">
        <v>2025</v>
      </c>
      <c r="D4189">
        <v>2</v>
      </c>
      <c r="E4189">
        <v>1</v>
      </c>
      <c r="F4189" s="6">
        <v>0.60416666666666663</v>
      </c>
      <c r="G4189" s="6">
        <v>0.61111111111111116</v>
      </c>
      <c r="H4189" s="42">
        <f t="shared" si="103"/>
        <v>0.16666666666666874</v>
      </c>
      <c r="I4189" t="s">
        <v>56</v>
      </c>
      <c r="J4189" t="s">
        <v>30</v>
      </c>
      <c r="K4189" t="s">
        <v>52</v>
      </c>
      <c r="L4189" t="s">
        <v>57</v>
      </c>
      <c r="M4189" t="s">
        <v>2349</v>
      </c>
    </row>
    <row r="4190" spans="1:13" x14ac:dyDescent="0.35">
      <c r="A4190" s="5">
        <v>45847</v>
      </c>
      <c r="B4190">
        <v>7</v>
      </c>
      <c r="C4190">
        <v>2025</v>
      </c>
      <c r="D4190">
        <v>2</v>
      </c>
      <c r="E4190">
        <v>2</v>
      </c>
      <c r="F4190" s="6">
        <v>0.68402777777777779</v>
      </c>
      <c r="G4190" s="6">
        <v>0.69791666666666663</v>
      </c>
      <c r="H4190" s="42">
        <f t="shared" si="103"/>
        <v>0.33333333333333215</v>
      </c>
      <c r="I4190" t="s">
        <v>56</v>
      </c>
      <c r="J4190" t="s">
        <v>30</v>
      </c>
      <c r="K4190" t="s">
        <v>52</v>
      </c>
      <c r="L4190" t="s">
        <v>57</v>
      </c>
      <c r="M4190" t="s">
        <v>3727</v>
      </c>
    </row>
    <row r="4191" spans="1:13" x14ac:dyDescent="0.35">
      <c r="A4191" s="5">
        <v>45847</v>
      </c>
      <c r="B4191">
        <v>7</v>
      </c>
      <c r="C4191">
        <v>2025</v>
      </c>
      <c r="D4191">
        <v>2</v>
      </c>
      <c r="E4191">
        <v>2</v>
      </c>
      <c r="F4191" s="6">
        <v>0.71875</v>
      </c>
      <c r="G4191" s="6">
        <v>0.72222222222222221</v>
      </c>
      <c r="H4191" s="42">
        <f t="shared" si="103"/>
        <v>8.3333333333333037E-2</v>
      </c>
      <c r="I4191" t="s">
        <v>112</v>
      </c>
      <c r="J4191" t="s">
        <v>38</v>
      </c>
      <c r="K4191" t="s">
        <v>3593</v>
      </c>
      <c r="L4191" t="s">
        <v>3596</v>
      </c>
      <c r="M4191" t="s">
        <v>5108</v>
      </c>
    </row>
    <row r="4192" spans="1:13" x14ac:dyDescent="0.35">
      <c r="A4192" s="5">
        <v>45847</v>
      </c>
      <c r="B4192">
        <v>7</v>
      </c>
      <c r="C4192">
        <v>2025</v>
      </c>
      <c r="D4192">
        <v>2</v>
      </c>
      <c r="E4192">
        <v>2</v>
      </c>
      <c r="F4192" s="6">
        <v>0.72222222222222221</v>
      </c>
      <c r="G4192" s="6">
        <v>0.73958333333333337</v>
      </c>
      <c r="H4192" s="42">
        <f>(G4192-F4192)*24</f>
        <v>0.41666666666666785</v>
      </c>
      <c r="I4192" t="s">
        <v>304</v>
      </c>
      <c r="J4192" t="s">
        <v>25</v>
      </c>
      <c r="K4192" t="s">
        <v>26</v>
      </c>
      <c r="L4192" t="s">
        <v>3100</v>
      </c>
      <c r="M4192" t="s">
        <v>3728</v>
      </c>
    </row>
    <row r="4193" spans="1:13" x14ac:dyDescent="0.35">
      <c r="A4193" s="5">
        <v>45847</v>
      </c>
      <c r="B4193">
        <v>7</v>
      </c>
      <c r="C4193">
        <v>2025</v>
      </c>
      <c r="D4193">
        <v>2</v>
      </c>
      <c r="E4193">
        <v>2</v>
      </c>
      <c r="F4193" s="6">
        <v>0.79166666666666663</v>
      </c>
      <c r="G4193" s="6">
        <v>0.80208333333333337</v>
      </c>
      <c r="H4193" s="42">
        <f t="shared" si="103"/>
        <v>0.25000000000000178</v>
      </c>
      <c r="I4193" t="s">
        <v>56</v>
      </c>
      <c r="J4193" t="s">
        <v>30</v>
      </c>
      <c r="K4193" t="s">
        <v>52</v>
      </c>
      <c r="L4193" t="s">
        <v>57</v>
      </c>
      <c r="M4193" t="s">
        <v>5109</v>
      </c>
    </row>
    <row r="4194" spans="1:13" x14ac:dyDescent="0.35">
      <c r="A4194" s="5">
        <v>45847</v>
      </c>
      <c r="B4194">
        <v>7</v>
      </c>
      <c r="C4194">
        <v>2025</v>
      </c>
      <c r="D4194">
        <v>2</v>
      </c>
      <c r="E4194">
        <v>2</v>
      </c>
      <c r="F4194" s="6">
        <v>0.90972222222222221</v>
      </c>
      <c r="G4194" s="6">
        <v>0.91666666666666663</v>
      </c>
      <c r="H4194" s="42">
        <f t="shared" si="103"/>
        <v>0.16666666666666607</v>
      </c>
      <c r="I4194" t="s">
        <v>419</v>
      </c>
      <c r="J4194" t="s">
        <v>30</v>
      </c>
      <c r="K4194" t="s">
        <v>26</v>
      </c>
      <c r="L4194" t="s">
        <v>432</v>
      </c>
      <c r="M4194" t="s">
        <v>5110</v>
      </c>
    </row>
    <row r="4195" spans="1:13" x14ac:dyDescent="0.35">
      <c r="A4195" s="5">
        <v>45847</v>
      </c>
      <c r="B4195">
        <v>7</v>
      </c>
      <c r="C4195">
        <v>2025</v>
      </c>
      <c r="D4195">
        <v>2</v>
      </c>
      <c r="E4195">
        <v>3</v>
      </c>
      <c r="F4195" s="6">
        <v>0.91666666666666663</v>
      </c>
      <c r="G4195" s="6">
        <v>0.92013888888888884</v>
      </c>
      <c r="H4195" s="42">
        <f t="shared" si="103"/>
        <v>8.3333333333333037E-2</v>
      </c>
      <c r="I4195" t="s">
        <v>419</v>
      </c>
      <c r="J4195" t="s">
        <v>30</v>
      </c>
      <c r="K4195" t="s">
        <v>26</v>
      </c>
      <c r="L4195" t="s">
        <v>432</v>
      </c>
      <c r="M4195" t="s">
        <v>3729</v>
      </c>
    </row>
    <row r="4196" spans="1:13" x14ac:dyDescent="0.35">
      <c r="A4196" s="5">
        <v>45847</v>
      </c>
      <c r="B4196">
        <v>7</v>
      </c>
      <c r="C4196">
        <v>2025</v>
      </c>
      <c r="D4196">
        <v>2</v>
      </c>
      <c r="E4196">
        <v>3</v>
      </c>
      <c r="F4196" s="6">
        <v>0</v>
      </c>
      <c r="G4196" s="6">
        <v>6.9444444444444441E-3</v>
      </c>
      <c r="H4196" s="42">
        <f t="shared" si="103"/>
        <v>0.16666666666666666</v>
      </c>
      <c r="I4196" t="s">
        <v>56</v>
      </c>
      <c r="J4196" t="s">
        <v>30</v>
      </c>
      <c r="K4196" t="s">
        <v>52</v>
      </c>
      <c r="L4196" t="s">
        <v>57</v>
      </c>
      <c r="M4196" t="s">
        <v>3730</v>
      </c>
    </row>
    <row r="4197" spans="1:13" x14ac:dyDescent="0.35">
      <c r="A4197" s="5">
        <v>45847</v>
      </c>
      <c r="B4197">
        <v>7</v>
      </c>
      <c r="C4197">
        <v>2025</v>
      </c>
      <c r="D4197">
        <v>2</v>
      </c>
      <c r="E4197">
        <v>3</v>
      </c>
      <c r="F4197" s="6">
        <v>2.7777777777777776E-2</v>
      </c>
      <c r="G4197" s="6">
        <v>3.125E-2</v>
      </c>
      <c r="H4197" s="42">
        <f t="shared" si="103"/>
        <v>8.333333333333337E-2</v>
      </c>
      <c r="I4197" t="s">
        <v>42</v>
      </c>
      <c r="J4197" t="s">
        <v>25</v>
      </c>
      <c r="K4197" t="s">
        <v>26</v>
      </c>
      <c r="L4197" t="s">
        <v>53</v>
      </c>
      <c r="M4197" t="s">
        <v>3731</v>
      </c>
    </row>
    <row r="4198" spans="1:13" x14ac:dyDescent="0.35">
      <c r="A4198" s="5">
        <v>45847</v>
      </c>
      <c r="B4198">
        <v>7</v>
      </c>
      <c r="C4198">
        <v>2025</v>
      </c>
      <c r="D4198">
        <v>2</v>
      </c>
      <c r="E4198">
        <v>3</v>
      </c>
      <c r="F4198" s="6">
        <v>8.3333333333333329E-2</v>
      </c>
      <c r="G4198" s="6">
        <v>9.0277777777777776E-2</v>
      </c>
      <c r="H4198" s="42">
        <f t="shared" si="103"/>
        <v>0.16666666666666674</v>
      </c>
      <c r="I4198" t="s">
        <v>56</v>
      </c>
      <c r="J4198" t="s">
        <v>30</v>
      </c>
      <c r="K4198" t="s">
        <v>52</v>
      </c>
      <c r="L4198" t="s">
        <v>57</v>
      </c>
      <c r="M4198" t="s">
        <v>3732</v>
      </c>
    </row>
    <row r="4199" spans="1:13" x14ac:dyDescent="0.35">
      <c r="A4199" s="5">
        <v>45848</v>
      </c>
      <c r="B4199">
        <v>7</v>
      </c>
      <c r="C4199">
        <v>2025</v>
      </c>
      <c r="D4199">
        <v>2</v>
      </c>
      <c r="E4199">
        <v>1</v>
      </c>
      <c r="F4199" s="6">
        <v>0.30208333333333331</v>
      </c>
      <c r="G4199" s="6">
        <v>0.375</v>
      </c>
      <c r="H4199" s="42">
        <f>(G4199-F4199)*24</f>
        <v>1.7500000000000004</v>
      </c>
      <c r="I4199" t="s">
        <v>87</v>
      </c>
      <c r="J4199" t="s">
        <v>30</v>
      </c>
      <c r="K4199" t="s">
        <v>52</v>
      </c>
      <c r="L4199" t="s">
        <v>57</v>
      </c>
      <c r="M4199" t="s">
        <v>5357</v>
      </c>
    </row>
    <row r="4200" spans="1:13" x14ac:dyDescent="0.35">
      <c r="A4200" s="5">
        <v>45848</v>
      </c>
      <c r="B4200">
        <v>7</v>
      </c>
      <c r="C4200">
        <v>2025</v>
      </c>
      <c r="D4200">
        <v>2</v>
      </c>
      <c r="E4200">
        <v>1</v>
      </c>
      <c r="F4200" s="6">
        <v>0.40625</v>
      </c>
      <c r="G4200" s="6">
        <v>0.41666666666666669</v>
      </c>
      <c r="H4200" s="42">
        <f t="shared" ref="H4200:H4213" si="104">(G4200-F4200)*24</f>
        <v>0.25000000000000044</v>
      </c>
      <c r="I4200">
        <v>15107</v>
      </c>
      <c r="J4200" t="s">
        <v>38</v>
      </c>
      <c r="K4200" t="s">
        <v>3593</v>
      </c>
      <c r="L4200" t="s">
        <v>3596</v>
      </c>
      <c r="M4200" t="s">
        <v>3733</v>
      </c>
    </row>
    <row r="4201" spans="1:13" x14ac:dyDescent="0.35">
      <c r="A4201" s="5">
        <v>45848</v>
      </c>
      <c r="B4201">
        <v>7</v>
      </c>
      <c r="C4201">
        <v>2025</v>
      </c>
      <c r="D4201">
        <v>2</v>
      </c>
      <c r="E4201">
        <v>1</v>
      </c>
      <c r="F4201" s="6">
        <v>0.48958333333333331</v>
      </c>
      <c r="G4201" s="6">
        <v>0.5</v>
      </c>
      <c r="H4201" s="42">
        <f t="shared" si="104"/>
        <v>0.25000000000000044</v>
      </c>
      <c r="I4201" t="s">
        <v>87</v>
      </c>
      <c r="J4201" t="s">
        <v>30</v>
      </c>
      <c r="K4201" t="s">
        <v>52</v>
      </c>
      <c r="L4201" t="s">
        <v>57</v>
      </c>
      <c r="M4201" t="s">
        <v>2170</v>
      </c>
    </row>
    <row r="4202" spans="1:13" x14ac:dyDescent="0.35">
      <c r="A4202" s="5">
        <v>45848</v>
      </c>
      <c r="B4202">
        <v>7</v>
      </c>
      <c r="C4202">
        <v>2025</v>
      </c>
      <c r="D4202">
        <v>2</v>
      </c>
      <c r="E4202">
        <v>1</v>
      </c>
      <c r="F4202" s="6">
        <v>0.54166666666666663</v>
      </c>
      <c r="G4202" s="6">
        <v>0.56944444444444442</v>
      </c>
      <c r="H4202" s="42">
        <f t="shared" si="104"/>
        <v>0.66666666666666696</v>
      </c>
      <c r="I4202" t="s">
        <v>87</v>
      </c>
      <c r="J4202" t="s">
        <v>30</v>
      </c>
      <c r="K4202" t="s">
        <v>52</v>
      </c>
      <c r="L4202" t="s">
        <v>57</v>
      </c>
      <c r="M4202" t="s">
        <v>3734</v>
      </c>
    </row>
    <row r="4203" spans="1:13" x14ac:dyDescent="0.35">
      <c r="A4203" s="5">
        <v>45848</v>
      </c>
      <c r="B4203">
        <v>7</v>
      </c>
      <c r="C4203">
        <v>2025</v>
      </c>
      <c r="D4203">
        <v>2</v>
      </c>
      <c r="E4203">
        <v>1</v>
      </c>
      <c r="F4203" s="6">
        <v>0.61111111111111116</v>
      </c>
      <c r="G4203" s="6">
        <v>0.625</v>
      </c>
      <c r="H4203" s="42">
        <f t="shared" si="104"/>
        <v>0.33333333333333215</v>
      </c>
      <c r="I4203" t="s">
        <v>87</v>
      </c>
      <c r="J4203" t="s">
        <v>30</v>
      </c>
      <c r="K4203" t="s">
        <v>52</v>
      </c>
      <c r="L4203" t="s">
        <v>57</v>
      </c>
      <c r="M4203" t="s">
        <v>3735</v>
      </c>
    </row>
    <row r="4204" spans="1:13" x14ac:dyDescent="0.35">
      <c r="A4204" s="5">
        <v>45848</v>
      </c>
      <c r="B4204">
        <v>7</v>
      </c>
      <c r="C4204">
        <v>2025</v>
      </c>
      <c r="D4204">
        <v>2</v>
      </c>
      <c r="E4204">
        <v>2</v>
      </c>
      <c r="F4204" s="6">
        <v>0.625</v>
      </c>
      <c r="G4204" s="6">
        <v>0.64930555555555558</v>
      </c>
      <c r="H4204" s="42">
        <f t="shared" si="104"/>
        <v>0.58333333333333393</v>
      </c>
      <c r="I4204" t="s">
        <v>56</v>
      </c>
      <c r="J4204" t="s">
        <v>30</v>
      </c>
      <c r="K4204" t="s">
        <v>52</v>
      </c>
      <c r="L4204" t="s">
        <v>57</v>
      </c>
      <c r="M4204" t="s">
        <v>5111</v>
      </c>
    </row>
    <row r="4205" spans="1:13" x14ac:dyDescent="0.35">
      <c r="A4205" s="5">
        <v>45848</v>
      </c>
      <c r="B4205">
        <v>7</v>
      </c>
      <c r="C4205">
        <v>2025</v>
      </c>
      <c r="D4205">
        <v>2</v>
      </c>
      <c r="E4205">
        <v>2</v>
      </c>
      <c r="F4205" s="6">
        <v>0.66319444444444442</v>
      </c>
      <c r="G4205" s="6">
        <v>0.66666666666666663</v>
      </c>
      <c r="H4205" s="42">
        <f t="shared" si="104"/>
        <v>8.3333333333333037E-2</v>
      </c>
      <c r="I4205" t="s">
        <v>56</v>
      </c>
      <c r="J4205" t="s">
        <v>30</v>
      </c>
      <c r="K4205" t="s">
        <v>52</v>
      </c>
      <c r="L4205" t="s">
        <v>57</v>
      </c>
      <c r="M4205" t="s">
        <v>1170</v>
      </c>
    </row>
    <row r="4206" spans="1:13" x14ac:dyDescent="0.35">
      <c r="A4206" s="5">
        <v>45848</v>
      </c>
      <c r="B4206">
        <v>7</v>
      </c>
      <c r="C4206">
        <v>2025</v>
      </c>
      <c r="D4206">
        <v>2</v>
      </c>
      <c r="E4206">
        <v>2</v>
      </c>
      <c r="F4206" s="6">
        <v>0.70833333333333337</v>
      </c>
      <c r="G4206" s="6">
        <v>0.71527777777777779</v>
      </c>
      <c r="H4206" s="42">
        <f t="shared" si="104"/>
        <v>0.16666666666666607</v>
      </c>
      <c r="I4206" t="s">
        <v>56</v>
      </c>
      <c r="J4206" t="s">
        <v>30</v>
      </c>
      <c r="K4206" t="s">
        <v>52</v>
      </c>
      <c r="L4206" t="s">
        <v>57</v>
      </c>
      <c r="M4206" t="s">
        <v>3736</v>
      </c>
    </row>
    <row r="4207" spans="1:13" x14ac:dyDescent="0.35">
      <c r="A4207" s="5">
        <v>45848</v>
      </c>
      <c r="B4207">
        <v>7</v>
      </c>
      <c r="C4207">
        <v>2025</v>
      </c>
      <c r="D4207">
        <v>2</v>
      </c>
      <c r="E4207">
        <v>2</v>
      </c>
      <c r="F4207" s="6">
        <v>0.72916666666666663</v>
      </c>
      <c r="G4207" s="6">
        <v>0.73611111111111116</v>
      </c>
      <c r="H4207" s="42">
        <f t="shared" si="104"/>
        <v>0.16666666666666874</v>
      </c>
      <c r="I4207" t="s">
        <v>419</v>
      </c>
      <c r="J4207" t="s">
        <v>30</v>
      </c>
      <c r="K4207" t="s">
        <v>26</v>
      </c>
      <c r="L4207" t="s">
        <v>432</v>
      </c>
      <c r="M4207" t="s">
        <v>5112</v>
      </c>
    </row>
    <row r="4208" spans="1:13" x14ac:dyDescent="0.35">
      <c r="A4208" s="5">
        <v>45848</v>
      </c>
      <c r="B4208">
        <v>7</v>
      </c>
      <c r="C4208">
        <v>2025</v>
      </c>
      <c r="D4208">
        <v>2</v>
      </c>
      <c r="E4208">
        <v>2</v>
      </c>
      <c r="F4208" s="6">
        <v>0.79166666666666663</v>
      </c>
      <c r="G4208" s="6">
        <v>0.80555555555555558</v>
      </c>
      <c r="H4208" s="42">
        <f t="shared" si="104"/>
        <v>0.33333333333333481</v>
      </c>
      <c r="I4208" t="s">
        <v>24</v>
      </c>
      <c r="J4208" t="s">
        <v>38</v>
      </c>
      <c r="K4208" t="s">
        <v>3593</v>
      </c>
      <c r="L4208" t="s">
        <v>40</v>
      </c>
      <c r="M4208" t="s">
        <v>3737</v>
      </c>
    </row>
    <row r="4209" spans="1:13" x14ac:dyDescent="0.35">
      <c r="A4209" s="5">
        <v>45848</v>
      </c>
      <c r="B4209">
        <v>7</v>
      </c>
      <c r="C4209">
        <v>2025</v>
      </c>
      <c r="D4209">
        <v>2</v>
      </c>
      <c r="E4209">
        <v>2</v>
      </c>
      <c r="F4209" s="6">
        <v>0.875</v>
      </c>
      <c r="G4209" s="6">
        <v>0.88194444444444442</v>
      </c>
      <c r="H4209" s="42">
        <f t="shared" si="104"/>
        <v>0.16666666666666607</v>
      </c>
      <c r="I4209" t="s">
        <v>419</v>
      </c>
      <c r="J4209" t="s">
        <v>30</v>
      </c>
      <c r="K4209" t="s">
        <v>26</v>
      </c>
      <c r="L4209" t="s">
        <v>432</v>
      </c>
      <c r="M4209" t="s">
        <v>5113</v>
      </c>
    </row>
    <row r="4210" spans="1:13" x14ac:dyDescent="0.35">
      <c r="A4210" s="5">
        <v>45848</v>
      </c>
      <c r="B4210">
        <v>7</v>
      </c>
      <c r="C4210">
        <v>2025</v>
      </c>
      <c r="D4210">
        <v>2</v>
      </c>
      <c r="E4210">
        <v>2</v>
      </c>
      <c r="F4210" s="6">
        <v>0.88194444444444442</v>
      </c>
      <c r="G4210" s="6">
        <v>0.90625</v>
      </c>
      <c r="H4210" s="42">
        <f t="shared" si="104"/>
        <v>0.58333333333333393</v>
      </c>
      <c r="I4210" t="s">
        <v>66</v>
      </c>
      <c r="J4210" t="s">
        <v>38</v>
      </c>
      <c r="K4210" t="s">
        <v>3593</v>
      </c>
      <c r="L4210" t="s">
        <v>3596</v>
      </c>
      <c r="M4210" t="s">
        <v>3738</v>
      </c>
    </row>
    <row r="4211" spans="1:13" x14ac:dyDescent="0.35">
      <c r="A4211" s="5">
        <v>45848</v>
      </c>
      <c r="B4211">
        <v>7</v>
      </c>
      <c r="C4211">
        <v>2025</v>
      </c>
      <c r="D4211">
        <v>2</v>
      </c>
      <c r="E4211">
        <v>3</v>
      </c>
      <c r="F4211" s="6">
        <v>0.96180555555555558</v>
      </c>
      <c r="G4211" s="6">
        <v>0.96875</v>
      </c>
      <c r="H4211" s="42">
        <f t="shared" si="104"/>
        <v>0.16666666666666607</v>
      </c>
      <c r="I4211" t="s">
        <v>66</v>
      </c>
      <c r="J4211" t="s">
        <v>25</v>
      </c>
      <c r="K4211" t="s">
        <v>26</v>
      </c>
      <c r="L4211" t="s">
        <v>34</v>
      </c>
      <c r="M4211" t="s">
        <v>5114</v>
      </c>
    </row>
    <row r="4212" spans="1:13" x14ac:dyDescent="0.35">
      <c r="A4212" s="5">
        <v>45848</v>
      </c>
      <c r="B4212">
        <v>7</v>
      </c>
      <c r="C4212">
        <v>2025</v>
      </c>
      <c r="D4212">
        <v>2</v>
      </c>
      <c r="E4212">
        <v>3</v>
      </c>
      <c r="F4212" s="6">
        <v>0.97222222222222221</v>
      </c>
      <c r="G4212" s="6">
        <v>0.97916666666666663</v>
      </c>
      <c r="H4212" s="42">
        <f t="shared" si="104"/>
        <v>0.16666666666666607</v>
      </c>
      <c r="I4212" t="s">
        <v>56</v>
      </c>
      <c r="J4212" t="s">
        <v>30</v>
      </c>
      <c r="K4212" t="s">
        <v>52</v>
      </c>
      <c r="L4212" t="s">
        <v>57</v>
      </c>
      <c r="M4212" t="s">
        <v>3739</v>
      </c>
    </row>
    <row r="4213" spans="1:13" x14ac:dyDescent="0.35">
      <c r="A4213" s="5">
        <v>45848</v>
      </c>
      <c r="B4213">
        <v>7</v>
      </c>
      <c r="C4213">
        <v>2025</v>
      </c>
      <c r="D4213">
        <v>2</v>
      </c>
      <c r="E4213">
        <v>3</v>
      </c>
      <c r="F4213" s="6">
        <v>0.99305555555555558</v>
      </c>
      <c r="G4213" s="6">
        <v>0.99652777777777779</v>
      </c>
      <c r="H4213" s="42">
        <f t="shared" si="104"/>
        <v>8.3333333333333037E-2</v>
      </c>
      <c r="I4213" t="s">
        <v>42</v>
      </c>
      <c r="J4213" t="s">
        <v>25</v>
      </c>
      <c r="K4213" t="s">
        <v>26</v>
      </c>
      <c r="L4213" t="s">
        <v>53</v>
      </c>
      <c r="M4213" t="s">
        <v>3740</v>
      </c>
    </row>
    <row r="4214" spans="1:13" x14ac:dyDescent="0.35">
      <c r="A4214" s="5">
        <v>45848</v>
      </c>
      <c r="B4214">
        <v>7</v>
      </c>
      <c r="C4214">
        <v>2025</v>
      </c>
      <c r="D4214">
        <v>2</v>
      </c>
      <c r="E4214">
        <v>3</v>
      </c>
      <c r="F4214" s="6">
        <v>1.3888888888888888E-2</v>
      </c>
      <c r="G4214" s="6">
        <v>2.0833333333333332E-2</v>
      </c>
      <c r="H4214" s="42">
        <f t="shared" ref="H4214:H4215" si="105">(G4214-F4214)*24</f>
        <v>0.16666666666666666</v>
      </c>
      <c r="I4214" t="s">
        <v>165</v>
      </c>
      <c r="J4214" t="s">
        <v>25</v>
      </c>
      <c r="K4214" t="s">
        <v>26</v>
      </c>
      <c r="L4214" t="s">
        <v>475</v>
      </c>
      <c r="M4214" t="s">
        <v>3741</v>
      </c>
    </row>
    <row r="4215" spans="1:13" x14ac:dyDescent="0.35">
      <c r="A4215" s="5">
        <v>45848</v>
      </c>
      <c r="B4215">
        <v>7</v>
      </c>
      <c r="C4215">
        <v>2025</v>
      </c>
      <c r="D4215">
        <v>2</v>
      </c>
      <c r="E4215">
        <v>3</v>
      </c>
      <c r="F4215" s="6">
        <v>2.7777777777777776E-2</v>
      </c>
      <c r="G4215" s="6">
        <v>3.4722222222222224E-2</v>
      </c>
      <c r="H4215" s="42">
        <f t="shared" si="105"/>
        <v>0.16666666666666674</v>
      </c>
      <c r="I4215" t="s">
        <v>42</v>
      </c>
      <c r="J4215" t="s">
        <v>25</v>
      </c>
      <c r="K4215" t="s">
        <v>26</v>
      </c>
      <c r="L4215" t="s">
        <v>53</v>
      </c>
      <c r="M4215" t="s">
        <v>3742</v>
      </c>
    </row>
    <row r="4216" spans="1:13" x14ac:dyDescent="0.35">
      <c r="A4216" s="5">
        <v>45848</v>
      </c>
      <c r="B4216">
        <v>7</v>
      </c>
      <c r="C4216">
        <v>2025</v>
      </c>
      <c r="D4216">
        <v>2</v>
      </c>
      <c r="E4216">
        <v>3</v>
      </c>
      <c r="F4216" s="6">
        <v>6.9444444444444448E-2</v>
      </c>
      <c r="G4216" s="6">
        <v>7.2916666666666671E-2</v>
      </c>
      <c r="H4216" s="42">
        <f t="shared" ref="H4216:H4217" si="106">(G4216-F4216)*24</f>
        <v>8.333333333333337E-2</v>
      </c>
      <c r="I4216" t="s">
        <v>165</v>
      </c>
      <c r="J4216" t="s">
        <v>25</v>
      </c>
      <c r="K4216" t="s">
        <v>26</v>
      </c>
      <c r="L4216" t="s">
        <v>475</v>
      </c>
      <c r="M4216" t="s">
        <v>3743</v>
      </c>
    </row>
    <row r="4217" spans="1:13" x14ac:dyDescent="0.35">
      <c r="A4217" s="5">
        <v>45848</v>
      </c>
      <c r="B4217">
        <v>7</v>
      </c>
      <c r="C4217">
        <v>2025</v>
      </c>
      <c r="D4217">
        <v>2</v>
      </c>
      <c r="E4217">
        <v>3</v>
      </c>
      <c r="F4217" s="6">
        <v>0.28125</v>
      </c>
      <c r="G4217" s="6">
        <v>0.29166666666666669</v>
      </c>
      <c r="H4217" s="42">
        <f t="shared" si="106"/>
        <v>0.25000000000000044</v>
      </c>
      <c r="I4217" t="s">
        <v>56</v>
      </c>
      <c r="J4217" t="s">
        <v>30</v>
      </c>
      <c r="K4217" t="s">
        <v>52</v>
      </c>
      <c r="L4217" t="s">
        <v>57</v>
      </c>
      <c r="M4217" t="s">
        <v>1649</v>
      </c>
    </row>
    <row r="4218" spans="1:13" x14ac:dyDescent="0.35">
      <c r="A4218" s="5">
        <v>45849</v>
      </c>
      <c r="B4218">
        <v>7</v>
      </c>
      <c r="C4218">
        <v>2025</v>
      </c>
      <c r="D4218">
        <v>2</v>
      </c>
      <c r="E4218">
        <v>1</v>
      </c>
      <c r="F4218" s="6">
        <v>0.29166666666666669</v>
      </c>
      <c r="G4218" s="6">
        <v>0.2986111111111111</v>
      </c>
      <c r="H4218" s="42">
        <f>(G4218-F4218)*24</f>
        <v>0.16666666666666607</v>
      </c>
      <c r="I4218" t="s">
        <v>56</v>
      </c>
      <c r="J4218" t="s">
        <v>30</v>
      </c>
      <c r="K4218" t="s">
        <v>52</v>
      </c>
      <c r="L4218" t="s">
        <v>57</v>
      </c>
      <c r="M4218" t="s">
        <v>5115</v>
      </c>
    </row>
    <row r="4219" spans="1:13" x14ac:dyDescent="0.35">
      <c r="A4219" s="5">
        <v>45849</v>
      </c>
      <c r="B4219">
        <v>7</v>
      </c>
      <c r="C4219">
        <v>2025</v>
      </c>
      <c r="D4219">
        <v>2</v>
      </c>
      <c r="E4219">
        <v>1</v>
      </c>
      <c r="F4219" s="6">
        <v>0.2986111111111111</v>
      </c>
      <c r="G4219" s="6">
        <v>0.31597222222222221</v>
      </c>
      <c r="H4219" s="42">
        <f t="shared" ref="H4219:H4241" si="107">(G4219-F4219)*24</f>
        <v>0.41666666666666652</v>
      </c>
      <c r="I4219" t="s">
        <v>165</v>
      </c>
      <c r="J4219" t="s">
        <v>38</v>
      </c>
      <c r="K4219" t="s">
        <v>3593</v>
      </c>
      <c r="L4219" t="s">
        <v>3596</v>
      </c>
      <c r="M4219" t="s">
        <v>3744</v>
      </c>
    </row>
    <row r="4220" spans="1:13" x14ac:dyDescent="0.35">
      <c r="A4220" s="5">
        <v>45849</v>
      </c>
      <c r="B4220">
        <v>7</v>
      </c>
      <c r="C4220">
        <v>2025</v>
      </c>
      <c r="D4220">
        <v>2</v>
      </c>
      <c r="E4220">
        <v>1</v>
      </c>
      <c r="F4220" s="6">
        <v>0.31597222222222221</v>
      </c>
      <c r="G4220" s="6">
        <v>0.32291666666666669</v>
      </c>
      <c r="H4220" s="42">
        <f t="shared" si="107"/>
        <v>0.16666666666666741</v>
      </c>
      <c r="I4220" t="s">
        <v>93</v>
      </c>
      <c r="J4220" t="s">
        <v>38</v>
      </c>
      <c r="K4220" t="s">
        <v>3593</v>
      </c>
      <c r="L4220" t="s">
        <v>3596</v>
      </c>
      <c r="M4220" t="s">
        <v>3745</v>
      </c>
    </row>
    <row r="4221" spans="1:13" x14ac:dyDescent="0.35">
      <c r="A4221" s="5">
        <v>45849</v>
      </c>
      <c r="B4221">
        <v>7</v>
      </c>
      <c r="C4221">
        <v>2025</v>
      </c>
      <c r="D4221">
        <v>2</v>
      </c>
      <c r="E4221">
        <v>1</v>
      </c>
      <c r="F4221" s="6">
        <v>0.39583333333333331</v>
      </c>
      <c r="G4221" s="6">
        <v>0.40277777777777779</v>
      </c>
      <c r="H4221" s="42">
        <f t="shared" si="107"/>
        <v>0.16666666666666741</v>
      </c>
      <c r="I4221" t="s">
        <v>56</v>
      </c>
      <c r="J4221" t="s">
        <v>30</v>
      </c>
      <c r="K4221" t="s">
        <v>52</v>
      </c>
      <c r="L4221" t="s">
        <v>57</v>
      </c>
      <c r="M4221" t="s">
        <v>2743</v>
      </c>
    </row>
    <row r="4222" spans="1:13" x14ac:dyDescent="0.35">
      <c r="A4222" s="5">
        <v>45849</v>
      </c>
      <c r="B4222">
        <v>7</v>
      </c>
      <c r="C4222">
        <v>2025</v>
      </c>
      <c r="D4222">
        <v>2</v>
      </c>
      <c r="E4222">
        <v>1</v>
      </c>
      <c r="F4222" s="6">
        <v>0.57291666666666663</v>
      </c>
      <c r="G4222" s="6">
        <v>0.58333333333333337</v>
      </c>
      <c r="H4222" s="42">
        <f t="shared" si="107"/>
        <v>0.25000000000000178</v>
      </c>
      <c r="I4222" t="s">
        <v>3786</v>
      </c>
      <c r="J4222" t="s">
        <v>38</v>
      </c>
      <c r="K4222" t="s">
        <v>3593</v>
      </c>
      <c r="L4222" t="s">
        <v>139</v>
      </c>
      <c r="M4222" t="s">
        <v>3746</v>
      </c>
    </row>
    <row r="4223" spans="1:13" x14ac:dyDescent="0.35">
      <c r="A4223" s="5">
        <v>45849</v>
      </c>
      <c r="B4223">
        <v>7</v>
      </c>
      <c r="C4223">
        <v>2025</v>
      </c>
      <c r="D4223">
        <v>2</v>
      </c>
      <c r="E4223">
        <v>1</v>
      </c>
      <c r="F4223" s="6">
        <v>0.57291666666666663</v>
      </c>
      <c r="G4223" s="6">
        <v>0.625</v>
      </c>
      <c r="H4223" s="42">
        <f t="shared" si="107"/>
        <v>1.2500000000000009</v>
      </c>
      <c r="I4223" t="s">
        <v>24</v>
      </c>
      <c r="J4223" t="s">
        <v>25</v>
      </c>
      <c r="K4223" t="s">
        <v>26</v>
      </c>
      <c r="L4223" t="s">
        <v>27</v>
      </c>
      <c r="M4223" t="s">
        <v>3747</v>
      </c>
    </row>
    <row r="4224" spans="1:13" x14ac:dyDescent="0.35">
      <c r="A4224" s="5">
        <v>45849</v>
      </c>
      <c r="B4224">
        <v>7</v>
      </c>
      <c r="C4224">
        <v>2025</v>
      </c>
      <c r="D4224">
        <v>2</v>
      </c>
      <c r="E4224">
        <v>2</v>
      </c>
      <c r="F4224" s="6">
        <v>0.66666666666666663</v>
      </c>
      <c r="G4224" s="6">
        <v>0.68055555555555558</v>
      </c>
      <c r="H4224" s="42">
        <f t="shared" si="107"/>
        <v>0.33333333333333481</v>
      </c>
      <c r="I4224" t="s">
        <v>33</v>
      </c>
      <c r="J4224" t="s">
        <v>25</v>
      </c>
      <c r="K4224" t="s">
        <v>26</v>
      </c>
      <c r="L4224" t="s">
        <v>3787</v>
      </c>
      <c r="M4224" t="s">
        <v>3748</v>
      </c>
    </row>
    <row r="4225" spans="1:13" x14ac:dyDescent="0.35">
      <c r="A4225" s="5">
        <v>45849</v>
      </c>
      <c r="B4225">
        <v>7</v>
      </c>
      <c r="C4225">
        <v>2025</v>
      </c>
      <c r="D4225">
        <v>2</v>
      </c>
      <c r="E4225">
        <v>2</v>
      </c>
      <c r="F4225" s="6">
        <v>0.69097222222222221</v>
      </c>
      <c r="G4225" s="6">
        <v>0.70833333333333337</v>
      </c>
      <c r="H4225" s="42">
        <f t="shared" si="107"/>
        <v>0.41666666666666785</v>
      </c>
      <c r="I4225" t="s">
        <v>33</v>
      </c>
      <c r="J4225" t="s">
        <v>25</v>
      </c>
      <c r="K4225" t="s">
        <v>26</v>
      </c>
      <c r="L4225" t="s">
        <v>34</v>
      </c>
      <c r="M4225" t="s">
        <v>3749</v>
      </c>
    </row>
    <row r="4226" spans="1:13" x14ac:dyDescent="0.35">
      <c r="A4226" s="5">
        <v>45849</v>
      </c>
      <c r="B4226">
        <v>7</v>
      </c>
      <c r="C4226">
        <v>2025</v>
      </c>
      <c r="D4226">
        <v>2</v>
      </c>
      <c r="E4226">
        <v>2</v>
      </c>
      <c r="F4226" s="6">
        <v>0.70833333333333337</v>
      </c>
      <c r="G4226" s="6">
        <v>0.71527777777777779</v>
      </c>
      <c r="H4226" s="42">
        <f t="shared" si="107"/>
        <v>0.16666666666666607</v>
      </c>
      <c r="I4226" t="s">
        <v>24</v>
      </c>
      <c r="J4226" t="s">
        <v>25</v>
      </c>
      <c r="K4226" t="s">
        <v>26</v>
      </c>
      <c r="L4226" t="s">
        <v>27</v>
      </c>
      <c r="M4226" t="s">
        <v>3750</v>
      </c>
    </row>
    <row r="4227" spans="1:13" x14ac:dyDescent="0.35">
      <c r="A4227" s="5">
        <v>45849</v>
      </c>
      <c r="B4227">
        <v>7</v>
      </c>
      <c r="C4227">
        <v>2025</v>
      </c>
      <c r="D4227">
        <v>2</v>
      </c>
      <c r="E4227">
        <v>2</v>
      </c>
      <c r="F4227" s="6">
        <v>0.72222222222222221</v>
      </c>
      <c r="G4227" s="6">
        <v>0.73611111111111116</v>
      </c>
      <c r="H4227" s="42">
        <f t="shared" si="107"/>
        <v>0.33333333333333481</v>
      </c>
      <c r="I4227" t="s">
        <v>24</v>
      </c>
      <c r="J4227" t="s">
        <v>38</v>
      </c>
      <c r="K4227" t="s">
        <v>3593</v>
      </c>
      <c r="L4227" t="s">
        <v>3596</v>
      </c>
      <c r="M4227" t="s">
        <v>3751</v>
      </c>
    </row>
    <row r="4228" spans="1:13" x14ac:dyDescent="0.35">
      <c r="A4228" s="5">
        <v>45849</v>
      </c>
      <c r="B4228">
        <v>7</v>
      </c>
      <c r="C4228">
        <v>2025</v>
      </c>
      <c r="D4228">
        <v>2</v>
      </c>
      <c r="E4228">
        <v>2</v>
      </c>
      <c r="F4228" s="6">
        <v>0.74305555555555558</v>
      </c>
      <c r="G4228" s="6">
        <v>0.75</v>
      </c>
      <c r="H4228" s="42">
        <f t="shared" si="107"/>
        <v>0.16666666666666607</v>
      </c>
      <c r="I4228" t="s">
        <v>33</v>
      </c>
      <c r="J4228" t="s">
        <v>30</v>
      </c>
      <c r="K4228" t="s">
        <v>52</v>
      </c>
      <c r="L4228" t="s">
        <v>57</v>
      </c>
      <c r="M4228" t="s">
        <v>3752</v>
      </c>
    </row>
    <row r="4229" spans="1:13" x14ac:dyDescent="0.35">
      <c r="A4229" s="5">
        <v>45849</v>
      </c>
      <c r="B4229">
        <v>7</v>
      </c>
      <c r="C4229">
        <v>2025</v>
      </c>
      <c r="D4229">
        <v>2</v>
      </c>
      <c r="E4229">
        <v>2</v>
      </c>
      <c r="F4229" s="6">
        <v>0.79166666666666663</v>
      </c>
      <c r="G4229" s="6">
        <v>0.80555555555555558</v>
      </c>
      <c r="H4229" s="42">
        <f t="shared" si="107"/>
        <v>0.33333333333333481</v>
      </c>
      <c r="I4229" t="s">
        <v>33</v>
      </c>
      <c r="J4229" t="s">
        <v>30</v>
      </c>
      <c r="K4229" t="s">
        <v>52</v>
      </c>
      <c r="L4229" t="s">
        <v>57</v>
      </c>
      <c r="M4229" t="s">
        <v>3753</v>
      </c>
    </row>
    <row r="4230" spans="1:13" x14ac:dyDescent="0.35">
      <c r="A4230" s="5">
        <v>45849</v>
      </c>
      <c r="B4230">
        <v>7</v>
      </c>
      <c r="C4230">
        <v>2025</v>
      </c>
      <c r="D4230">
        <v>2</v>
      </c>
      <c r="E4230">
        <v>2</v>
      </c>
      <c r="F4230" s="6">
        <v>0.84722222222222221</v>
      </c>
      <c r="G4230" s="6">
        <v>0.86458333333333337</v>
      </c>
      <c r="H4230" s="42">
        <f t="shared" si="107"/>
        <v>0.41666666666666785</v>
      </c>
      <c r="I4230" t="s">
        <v>33</v>
      </c>
      <c r="J4230" t="s">
        <v>25</v>
      </c>
      <c r="K4230" t="s">
        <v>26</v>
      </c>
      <c r="L4230" t="s">
        <v>34</v>
      </c>
      <c r="M4230" t="s">
        <v>3754</v>
      </c>
    </row>
    <row r="4231" spans="1:13" x14ac:dyDescent="0.35">
      <c r="A4231" s="5">
        <v>45849</v>
      </c>
      <c r="B4231">
        <v>7</v>
      </c>
      <c r="C4231">
        <v>2025</v>
      </c>
      <c r="D4231">
        <v>2</v>
      </c>
      <c r="E4231">
        <v>2</v>
      </c>
      <c r="F4231" s="6">
        <v>0.86805555555555558</v>
      </c>
      <c r="G4231" s="6">
        <v>0.91666666666666663</v>
      </c>
      <c r="H4231" s="42">
        <f t="shared" si="107"/>
        <v>1.1666666666666652</v>
      </c>
      <c r="I4231" t="s">
        <v>29</v>
      </c>
      <c r="J4231" t="s">
        <v>38</v>
      </c>
      <c r="K4231" t="s">
        <v>3593</v>
      </c>
      <c r="L4231" t="s">
        <v>3596</v>
      </c>
      <c r="M4231" t="s">
        <v>3755</v>
      </c>
    </row>
    <row r="4232" spans="1:13" x14ac:dyDescent="0.35">
      <c r="A4232" s="5">
        <v>45849</v>
      </c>
      <c r="B4232">
        <v>7</v>
      </c>
      <c r="C4232">
        <v>2025</v>
      </c>
      <c r="D4232">
        <v>2</v>
      </c>
      <c r="E4232">
        <v>3</v>
      </c>
      <c r="F4232" s="6">
        <v>0.94791666666666663</v>
      </c>
      <c r="G4232" s="6">
        <v>0.95138888888888884</v>
      </c>
      <c r="H4232" s="42">
        <f t="shared" si="107"/>
        <v>8.3333333333333037E-2</v>
      </c>
      <c r="I4232" t="s">
        <v>56</v>
      </c>
      <c r="J4232" t="s">
        <v>30</v>
      </c>
      <c r="K4232" t="s">
        <v>52</v>
      </c>
      <c r="L4232" t="s">
        <v>57</v>
      </c>
      <c r="M4232" t="s">
        <v>3756</v>
      </c>
    </row>
    <row r="4233" spans="1:13" x14ac:dyDescent="0.35">
      <c r="A4233" s="5">
        <v>45849</v>
      </c>
      <c r="B4233">
        <v>7</v>
      </c>
      <c r="C4233">
        <v>2025</v>
      </c>
      <c r="D4233">
        <v>2</v>
      </c>
      <c r="E4233">
        <v>3</v>
      </c>
      <c r="F4233" s="6">
        <v>0.96875</v>
      </c>
      <c r="G4233" s="6">
        <v>0.97222222222222221</v>
      </c>
      <c r="H4233" s="42">
        <f t="shared" si="107"/>
        <v>8.3333333333333037E-2</v>
      </c>
      <c r="I4233" t="s">
        <v>42</v>
      </c>
      <c r="J4233" t="s">
        <v>25</v>
      </c>
      <c r="K4233" t="s">
        <v>26</v>
      </c>
      <c r="L4233" t="s">
        <v>1196</v>
      </c>
      <c r="M4233" t="s">
        <v>3757</v>
      </c>
    </row>
    <row r="4234" spans="1:13" x14ac:dyDescent="0.35">
      <c r="A4234" s="5">
        <v>45849</v>
      </c>
      <c r="B4234">
        <v>7</v>
      </c>
      <c r="C4234">
        <v>2025</v>
      </c>
      <c r="D4234">
        <v>2</v>
      </c>
      <c r="E4234">
        <v>3</v>
      </c>
      <c r="F4234" s="6">
        <v>0.98263888888888884</v>
      </c>
      <c r="G4234" s="6">
        <v>0.98958333333333337</v>
      </c>
      <c r="H4234" s="42">
        <f t="shared" si="107"/>
        <v>0.16666666666666874</v>
      </c>
      <c r="I4234" t="s">
        <v>75</v>
      </c>
      <c r="J4234" t="s">
        <v>25</v>
      </c>
      <c r="K4234" t="s">
        <v>26</v>
      </c>
      <c r="L4234" t="s">
        <v>2048</v>
      </c>
      <c r="M4234" t="s">
        <v>5116</v>
      </c>
    </row>
    <row r="4235" spans="1:13" x14ac:dyDescent="0.35">
      <c r="A4235" s="5">
        <v>45849</v>
      </c>
      <c r="B4235">
        <v>7</v>
      </c>
      <c r="C4235">
        <v>2025</v>
      </c>
      <c r="D4235">
        <v>2</v>
      </c>
      <c r="E4235">
        <v>3</v>
      </c>
      <c r="F4235" s="6">
        <v>2.4305555555555556E-2</v>
      </c>
      <c r="G4235" s="6">
        <v>2.7777777777777776E-2</v>
      </c>
      <c r="H4235" s="42">
        <f t="shared" si="107"/>
        <v>8.3333333333333287E-2</v>
      </c>
      <c r="I4235" t="s">
        <v>42</v>
      </c>
      <c r="J4235" t="s">
        <v>25</v>
      </c>
      <c r="K4235" t="s">
        <v>26</v>
      </c>
      <c r="L4235" t="s">
        <v>53</v>
      </c>
      <c r="M4235" t="s">
        <v>3758</v>
      </c>
    </row>
    <row r="4236" spans="1:13" x14ac:dyDescent="0.35">
      <c r="A4236" s="5">
        <v>45849</v>
      </c>
      <c r="B4236">
        <v>7</v>
      </c>
      <c r="C4236">
        <v>2025</v>
      </c>
      <c r="D4236">
        <v>2</v>
      </c>
      <c r="E4236">
        <v>3</v>
      </c>
      <c r="F4236" s="6">
        <v>5.9027777777777776E-2</v>
      </c>
      <c r="G4236" s="6">
        <v>6.5972222222222224E-2</v>
      </c>
      <c r="H4236" s="42">
        <f t="shared" si="107"/>
        <v>0.16666666666666674</v>
      </c>
      <c r="I4236" t="s">
        <v>56</v>
      </c>
      <c r="J4236" t="s">
        <v>30</v>
      </c>
      <c r="K4236" t="s">
        <v>52</v>
      </c>
      <c r="L4236" t="s">
        <v>57</v>
      </c>
      <c r="M4236" t="s">
        <v>3759</v>
      </c>
    </row>
    <row r="4237" spans="1:13" x14ac:dyDescent="0.35">
      <c r="A4237" s="5">
        <v>45849</v>
      </c>
      <c r="B4237">
        <v>7</v>
      </c>
      <c r="C4237">
        <v>2025</v>
      </c>
      <c r="D4237">
        <v>2</v>
      </c>
      <c r="E4237">
        <v>3</v>
      </c>
      <c r="F4237" s="6">
        <v>8.3333333333333329E-2</v>
      </c>
      <c r="G4237" s="6">
        <v>9.7222222222222224E-2</v>
      </c>
      <c r="H4237" s="42">
        <f t="shared" si="107"/>
        <v>0.33333333333333348</v>
      </c>
      <c r="I4237" t="s">
        <v>42</v>
      </c>
      <c r="J4237" t="s">
        <v>25</v>
      </c>
      <c r="K4237" t="s">
        <v>26</v>
      </c>
      <c r="L4237" t="s">
        <v>1196</v>
      </c>
      <c r="M4237" t="s">
        <v>3760</v>
      </c>
    </row>
    <row r="4238" spans="1:13" x14ac:dyDescent="0.35">
      <c r="A4238" s="5">
        <v>45849</v>
      </c>
      <c r="B4238">
        <v>7</v>
      </c>
      <c r="C4238">
        <v>2025</v>
      </c>
      <c r="D4238">
        <v>2</v>
      </c>
      <c r="E4238">
        <v>3</v>
      </c>
      <c r="F4238" s="6">
        <v>0.27777777777777779</v>
      </c>
      <c r="G4238" s="6">
        <v>0.29166666666666669</v>
      </c>
      <c r="H4238" s="42">
        <f t="shared" si="107"/>
        <v>0.33333333333333348</v>
      </c>
      <c r="I4238" t="s">
        <v>56</v>
      </c>
      <c r="J4238" t="s">
        <v>30</v>
      </c>
      <c r="K4238" t="s">
        <v>52</v>
      </c>
      <c r="L4238" t="s">
        <v>57</v>
      </c>
      <c r="M4238" t="s">
        <v>559</v>
      </c>
    </row>
    <row r="4239" spans="1:13" x14ac:dyDescent="0.35">
      <c r="A4239" s="5">
        <v>45850</v>
      </c>
      <c r="B4239">
        <v>7</v>
      </c>
      <c r="C4239">
        <v>2025</v>
      </c>
      <c r="D4239">
        <v>2</v>
      </c>
      <c r="E4239">
        <v>1</v>
      </c>
      <c r="F4239" s="6">
        <v>0.3263888888888889</v>
      </c>
      <c r="G4239" s="6">
        <v>0.33333333333333331</v>
      </c>
      <c r="H4239" s="42">
        <f t="shared" si="107"/>
        <v>0.16666666666666607</v>
      </c>
      <c r="I4239" t="s">
        <v>215</v>
      </c>
      <c r="J4239" t="s">
        <v>38</v>
      </c>
      <c r="K4239" t="s">
        <v>3593</v>
      </c>
      <c r="L4239" t="s">
        <v>3596</v>
      </c>
      <c r="M4239" t="s">
        <v>3761</v>
      </c>
    </row>
    <row r="4240" spans="1:13" x14ac:dyDescent="0.35">
      <c r="A4240" s="5">
        <v>45850</v>
      </c>
      <c r="B4240">
        <v>7</v>
      </c>
      <c r="C4240">
        <v>2025</v>
      </c>
      <c r="D4240">
        <v>2</v>
      </c>
      <c r="E4240">
        <v>1</v>
      </c>
      <c r="F4240" s="6">
        <v>0.36805555555555558</v>
      </c>
      <c r="G4240" s="6">
        <v>0.375</v>
      </c>
      <c r="H4240" s="42">
        <f t="shared" si="107"/>
        <v>0.16666666666666607</v>
      </c>
      <c r="I4240" t="s">
        <v>24</v>
      </c>
      <c r="J4240" t="s">
        <v>25</v>
      </c>
      <c r="K4240" t="s">
        <v>26</v>
      </c>
      <c r="L4240" t="s">
        <v>27</v>
      </c>
      <c r="M4240" t="s">
        <v>3762</v>
      </c>
    </row>
    <row r="4241" spans="1:13" x14ac:dyDescent="0.35">
      <c r="A4241" s="5">
        <v>45850</v>
      </c>
      <c r="B4241">
        <v>7</v>
      </c>
      <c r="C4241">
        <v>2025</v>
      </c>
      <c r="D4241">
        <v>2</v>
      </c>
      <c r="E4241">
        <v>1</v>
      </c>
      <c r="F4241" s="6">
        <v>0.375</v>
      </c>
      <c r="G4241" s="6">
        <v>0.4375</v>
      </c>
      <c r="H4241" s="42">
        <f t="shared" si="107"/>
        <v>1.5</v>
      </c>
      <c r="I4241" t="s">
        <v>24</v>
      </c>
      <c r="J4241" t="s">
        <v>38</v>
      </c>
      <c r="K4241" t="s">
        <v>3593</v>
      </c>
      <c r="L4241" t="s">
        <v>3596</v>
      </c>
      <c r="M4241" t="s">
        <v>3763</v>
      </c>
    </row>
    <row r="4242" spans="1:13" x14ac:dyDescent="0.35">
      <c r="A4242" s="5">
        <v>45850</v>
      </c>
      <c r="B4242">
        <v>7</v>
      </c>
      <c r="C4242">
        <v>2025</v>
      </c>
      <c r="D4242">
        <v>2</v>
      </c>
      <c r="E4242">
        <v>1</v>
      </c>
      <c r="F4242" s="6">
        <v>0.46527777777777779</v>
      </c>
      <c r="G4242" s="6">
        <v>0.47569444444444442</v>
      </c>
      <c r="H4242" s="42">
        <f t="shared" ref="H4242:H4263" si="108">(G4242-F4242)*24</f>
        <v>0.24999999999999911</v>
      </c>
      <c r="I4242" t="s">
        <v>224</v>
      </c>
      <c r="J4242" t="s">
        <v>25</v>
      </c>
      <c r="K4242" t="s">
        <v>26</v>
      </c>
      <c r="L4242" t="s">
        <v>3531</v>
      </c>
      <c r="M4242" t="s">
        <v>3764</v>
      </c>
    </row>
    <row r="4243" spans="1:13" x14ac:dyDescent="0.35">
      <c r="A4243" s="5">
        <v>45850</v>
      </c>
      <c r="B4243">
        <v>7</v>
      </c>
      <c r="C4243">
        <v>2025</v>
      </c>
      <c r="D4243">
        <v>2</v>
      </c>
      <c r="E4243">
        <v>1</v>
      </c>
      <c r="F4243" s="6">
        <v>0.4826388888888889</v>
      </c>
      <c r="G4243" s="6">
        <v>0.48958333333333331</v>
      </c>
      <c r="H4243" s="42">
        <f t="shared" si="108"/>
        <v>0.16666666666666607</v>
      </c>
      <c r="I4243" t="s">
        <v>33</v>
      </c>
      <c r="J4243" t="s">
        <v>30</v>
      </c>
      <c r="K4243" t="s">
        <v>52</v>
      </c>
      <c r="L4243" t="s">
        <v>57</v>
      </c>
      <c r="M4243" t="s">
        <v>3765</v>
      </c>
    </row>
    <row r="4244" spans="1:13" x14ac:dyDescent="0.35">
      <c r="A4244" s="5">
        <v>45850</v>
      </c>
      <c r="B4244">
        <v>7</v>
      </c>
      <c r="C4244">
        <v>2025</v>
      </c>
      <c r="D4244">
        <v>2</v>
      </c>
      <c r="E4244">
        <v>1</v>
      </c>
      <c r="F4244" s="6">
        <v>0.54166666666666663</v>
      </c>
      <c r="G4244" s="6">
        <v>0.56944444444444442</v>
      </c>
      <c r="H4244" s="42">
        <f t="shared" si="108"/>
        <v>0.66666666666666696</v>
      </c>
      <c r="I4244" t="s">
        <v>56</v>
      </c>
      <c r="J4244" t="s">
        <v>30</v>
      </c>
      <c r="K4244" t="s">
        <v>52</v>
      </c>
      <c r="L4244" t="s">
        <v>57</v>
      </c>
      <c r="M4244" t="s">
        <v>5117</v>
      </c>
    </row>
    <row r="4245" spans="1:13" x14ac:dyDescent="0.35">
      <c r="A4245" s="5">
        <v>45850</v>
      </c>
      <c r="B4245">
        <v>7</v>
      </c>
      <c r="C4245">
        <v>2025</v>
      </c>
      <c r="D4245">
        <v>2</v>
      </c>
      <c r="E4245">
        <v>1</v>
      </c>
      <c r="F4245" s="6">
        <v>0.57291666666666663</v>
      </c>
      <c r="G4245" s="6">
        <v>0.57986111111111116</v>
      </c>
      <c r="H4245" s="42">
        <f t="shared" si="108"/>
        <v>0.16666666666666874</v>
      </c>
      <c r="I4245" t="s">
        <v>56</v>
      </c>
      <c r="J4245" t="s">
        <v>30</v>
      </c>
      <c r="K4245" t="s">
        <v>52</v>
      </c>
      <c r="L4245" t="s">
        <v>57</v>
      </c>
      <c r="M4245" t="s">
        <v>3420</v>
      </c>
    </row>
    <row r="4246" spans="1:13" x14ac:dyDescent="0.35">
      <c r="A4246" s="5">
        <v>45850</v>
      </c>
      <c r="B4246">
        <v>7</v>
      </c>
      <c r="C4246">
        <v>2025</v>
      </c>
      <c r="D4246">
        <v>2</v>
      </c>
      <c r="E4246">
        <v>1</v>
      </c>
      <c r="F4246" s="6">
        <v>0.61805555555555558</v>
      </c>
      <c r="G4246" s="6">
        <v>0.625</v>
      </c>
      <c r="H4246" s="42">
        <f t="shared" si="108"/>
        <v>0.16666666666666607</v>
      </c>
      <c r="I4246" t="s">
        <v>56</v>
      </c>
      <c r="J4246" t="s">
        <v>30</v>
      </c>
      <c r="K4246" t="s">
        <v>52</v>
      </c>
      <c r="L4246" t="s">
        <v>57</v>
      </c>
      <c r="M4246" t="s">
        <v>944</v>
      </c>
    </row>
    <row r="4247" spans="1:13" x14ac:dyDescent="0.35">
      <c r="A4247" s="5">
        <v>45850</v>
      </c>
      <c r="B4247">
        <v>7</v>
      </c>
      <c r="C4247">
        <v>2025</v>
      </c>
      <c r="D4247">
        <v>2</v>
      </c>
      <c r="E4247">
        <v>2</v>
      </c>
      <c r="F4247" s="6">
        <v>0.64583333333333337</v>
      </c>
      <c r="G4247" s="6">
        <v>0.65277777777777779</v>
      </c>
      <c r="H4247" s="42">
        <f t="shared" si="108"/>
        <v>0.16666666666666607</v>
      </c>
      <c r="I4247" t="s">
        <v>56</v>
      </c>
      <c r="J4247" t="s">
        <v>30</v>
      </c>
      <c r="K4247" t="s">
        <v>52</v>
      </c>
      <c r="L4247" t="s">
        <v>57</v>
      </c>
      <c r="M4247" t="s">
        <v>3766</v>
      </c>
    </row>
    <row r="4248" spans="1:13" x14ac:dyDescent="0.35">
      <c r="A4248" s="5">
        <v>45850</v>
      </c>
      <c r="B4248">
        <v>7</v>
      </c>
      <c r="C4248">
        <v>2025</v>
      </c>
      <c r="D4248">
        <v>2</v>
      </c>
      <c r="E4248">
        <v>2</v>
      </c>
      <c r="F4248" s="6">
        <v>0.66319444444444442</v>
      </c>
      <c r="G4248" s="6">
        <v>0.6875</v>
      </c>
      <c r="H4248" s="42">
        <f t="shared" si="108"/>
        <v>0.58333333333333393</v>
      </c>
      <c r="I4248" t="s">
        <v>304</v>
      </c>
      <c r="J4248" t="s">
        <v>38</v>
      </c>
      <c r="K4248" t="s">
        <v>3593</v>
      </c>
      <c r="L4248" t="s">
        <v>139</v>
      </c>
      <c r="M4248" t="s">
        <v>5118</v>
      </c>
    </row>
    <row r="4249" spans="1:13" x14ac:dyDescent="0.35">
      <c r="A4249" s="5">
        <v>45850</v>
      </c>
      <c r="B4249">
        <v>7</v>
      </c>
      <c r="C4249">
        <v>2025</v>
      </c>
      <c r="D4249">
        <v>2</v>
      </c>
      <c r="E4249">
        <v>2</v>
      </c>
      <c r="F4249" s="6">
        <v>0.73263888888888884</v>
      </c>
      <c r="G4249" s="6">
        <v>0.73611111111111116</v>
      </c>
      <c r="H4249" s="42">
        <f t="shared" si="108"/>
        <v>8.3333333333335702E-2</v>
      </c>
      <c r="I4249" t="s">
        <v>112</v>
      </c>
      <c r="J4249" t="s">
        <v>38</v>
      </c>
      <c r="K4249" t="s">
        <v>3593</v>
      </c>
      <c r="L4249" t="s">
        <v>3596</v>
      </c>
      <c r="M4249" t="s">
        <v>3767</v>
      </c>
    </row>
    <row r="4250" spans="1:13" x14ac:dyDescent="0.35">
      <c r="A4250" s="5">
        <v>45850</v>
      </c>
      <c r="B4250">
        <v>7</v>
      </c>
      <c r="C4250">
        <v>2025</v>
      </c>
      <c r="D4250">
        <v>2</v>
      </c>
      <c r="E4250">
        <v>2</v>
      </c>
      <c r="F4250" s="6">
        <v>0.73958333333333337</v>
      </c>
      <c r="G4250" s="6">
        <v>0.74305555555555558</v>
      </c>
      <c r="H4250" s="42">
        <f t="shared" si="108"/>
        <v>8.3333333333333037E-2</v>
      </c>
      <c r="I4250" t="s">
        <v>304</v>
      </c>
      <c r="J4250" t="s">
        <v>38</v>
      </c>
      <c r="K4250" t="s">
        <v>3593</v>
      </c>
      <c r="L4250" t="s">
        <v>3596</v>
      </c>
      <c r="M4250" t="s">
        <v>3768</v>
      </c>
    </row>
    <row r="4251" spans="1:13" x14ac:dyDescent="0.35">
      <c r="A4251" s="5">
        <v>45850</v>
      </c>
      <c r="B4251">
        <v>7</v>
      </c>
      <c r="C4251">
        <v>2025</v>
      </c>
      <c r="D4251">
        <v>2</v>
      </c>
      <c r="E4251">
        <v>2</v>
      </c>
      <c r="F4251" s="6">
        <v>0.79166666666666663</v>
      </c>
      <c r="G4251" s="6">
        <v>0.84375</v>
      </c>
      <c r="H4251" s="42">
        <f t="shared" si="108"/>
        <v>1.2500000000000009</v>
      </c>
      <c r="I4251" t="s">
        <v>24</v>
      </c>
      <c r="J4251" t="s">
        <v>38</v>
      </c>
      <c r="K4251" t="s">
        <v>3593</v>
      </c>
      <c r="L4251" t="s">
        <v>3596</v>
      </c>
      <c r="M4251" t="s">
        <v>5119</v>
      </c>
    </row>
    <row r="4252" spans="1:13" x14ac:dyDescent="0.35">
      <c r="A4252" s="5">
        <v>45850</v>
      </c>
      <c r="B4252">
        <v>7</v>
      </c>
      <c r="C4252">
        <v>2025</v>
      </c>
      <c r="D4252">
        <v>2</v>
      </c>
      <c r="E4252">
        <v>2</v>
      </c>
      <c r="F4252" s="6">
        <v>0.86458333333333337</v>
      </c>
      <c r="G4252" s="6">
        <v>0.91666666666666663</v>
      </c>
      <c r="H4252" s="42">
        <f t="shared" si="108"/>
        <v>1.2499999999999982</v>
      </c>
      <c r="I4252" t="s">
        <v>24</v>
      </c>
      <c r="J4252" t="s">
        <v>38</v>
      </c>
      <c r="K4252" t="s">
        <v>3593</v>
      </c>
      <c r="L4252" t="s">
        <v>3596</v>
      </c>
      <c r="M4252" t="s">
        <v>3769</v>
      </c>
    </row>
    <row r="4253" spans="1:13" x14ac:dyDescent="0.35">
      <c r="A4253" s="5">
        <v>45850</v>
      </c>
      <c r="B4253">
        <v>7</v>
      </c>
      <c r="C4253">
        <v>2025</v>
      </c>
      <c r="D4253">
        <v>2</v>
      </c>
      <c r="E4253">
        <v>3</v>
      </c>
      <c r="F4253" s="6">
        <v>0.91666666666666663</v>
      </c>
      <c r="G4253" s="6">
        <v>0.92013888888888884</v>
      </c>
      <c r="H4253" s="42">
        <f t="shared" si="108"/>
        <v>8.3333333333333037E-2</v>
      </c>
      <c r="I4253" t="s">
        <v>24</v>
      </c>
      <c r="J4253" t="s">
        <v>38</v>
      </c>
      <c r="K4253" t="s">
        <v>3593</v>
      </c>
      <c r="L4253" t="s">
        <v>3596</v>
      </c>
      <c r="M4253" t="s">
        <v>3789</v>
      </c>
    </row>
    <row r="4254" spans="1:13" x14ac:dyDescent="0.35">
      <c r="A4254" s="5">
        <v>45850</v>
      </c>
      <c r="B4254">
        <v>7</v>
      </c>
      <c r="C4254">
        <v>2025</v>
      </c>
      <c r="D4254">
        <v>2</v>
      </c>
      <c r="E4254">
        <v>3</v>
      </c>
      <c r="F4254" s="6">
        <v>0.92013888888888884</v>
      </c>
      <c r="G4254" s="6">
        <v>0.93402777777777779</v>
      </c>
      <c r="H4254" s="42">
        <f t="shared" si="108"/>
        <v>0.33333333333333481</v>
      </c>
      <c r="I4254" t="s">
        <v>56</v>
      </c>
      <c r="J4254" t="s">
        <v>25</v>
      </c>
      <c r="K4254" t="s">
        <v>26</v>
      </c>
      <c r="L4254" t="s">
        <v>34</v>
      </c>
      <c r="M4254" t="s">
        <v>3770</v>
      </c>
    </row>
    <row r="4255" spans="1:13" x14ac:dyDescent="0.35">
      <c r="A4255" s="5">
        <v>45850</v>
      </c>
      <c r="B4255">
        <v>7</v>
      </c>
      <c r="C4255">
        <v>2025</v>
      </c>
      <c r="D4255">
        <v>2</v>
      </c>
      <c r="E4255">
        <v>3</v>
      </c>
      <c r="F4255" s="6">
        <v>0.95138888888888884</v>
      </c>
      <c r="G4255" s="6">
        <v>0.95833333333333337</v>
      </c>
      <c r="H4255" s="42">
        <f t="shared" si="108"/>
        <v>0.16666666666666874</v>
      </c>
      <c r="I4255" t="s">
        <v>42</v>
      </c>
      <c r="J4255" t="s">
        <v>25</v>
      </c>
      <c r="K4255" t="s">
        <v>26</v>
      </c>
      <c r="L4255" t="s">
        <v>53</v>
      </c>
      <c r="M4255" t="s">
        <v>3771</v>
      </c>
    </row>
    <row r="4256" spans="1:13" x14ac:dyDescent="0.35">
      <c r="A4256" s="5">
        <v>45850</v>
      </c>
      <c r="B4256">
        <v>7</v>
      </c>
      <c r="C4256">
        <v>2025</v>
      </c>
      <c r="D4256">
        <v>2</v>
      </c>
      <c r="E4256">
        <v>3</v>
      </c>
      <c r="F4256" s="6">
        <v>0.97569444444444442</v>
      </c>
      <c r="G4256" s="6">
        <v>1.1041666666666667</v>
      </c>
      <c r="H4256" s="42">
        <f t="shared" si="108"/>
        <v>3.0833333333333357</v>
      </c>
      <c r="I4256" t="s">
        <v>56</v>
      </c>
      <c r="J4256" t="s">
        <v>30</v>
      </c>
      <c r="K4256" t="s">
        <v>52</v>
      </c>
      <c r="L4256" t="s">
        <v>57</v>
      </c>
      <c r="M4256" t="s">
        <v>3778</v>
      </c>
    </row>
    <row r="4257" spans="1:13" x14ac:dyDescent="0.35">
      <c r="A4257" s="5">
        <v>45850</v>
      </c>
      <c r="B4257">
        <v>7</v>
      </c>
      <c r="C4257">
        <v>2025</v>
      </c>
      <c r="D4257">
        <v>2</v>
      </c>
      <c r="E4257">
        <v>3</v>
      </c>
      <c r="F4257" s="6">
        <v>0.19097222222222221</v>
      </c>
      <c r="G4257" s="6">
        <v>0.19791666666666666</v>
      </c>
      <c r="H4257" s="42">
        <f t="shared" si="108"/>
        <v>0.16666666666666674</v>
      </c>
      <c r="I4257" t="s">
        <v>93</v>
      </c>
      <c r="J4257" t="s">
        <v>38</v>
      </c>
      <c r="K4257" t="s">
        <v>3593</v>
      </c>
      <c r="L4257" t="s">
        <v>3596</v>
      </c>
      <c r="M4257" t="s">
        <v>3772</v>
      </c>
    </row>
    <row r="4258" spans="1:13" x14ac:dyDescent="0.35">
      <c r="A4258" s="5">
        <v>45850</v>
      </c>
      <c r="B4258">
        <v>7</v>
      </c>
      <c r="C4258">
        <v>2025</v>
      </c>
      <c r="D4258">
        <v>2</v>
      </c>
      <c r="E4258">
        <v>3</v>
      </c>
      <c r="F4258" s="6">
        <v>0.27777777777777779</v>
      </c>
      <c r="G4258" s="6">
        <v>0.29166666666666669</v>
      </c>
      <c r="H4258" s="42">
        <f t="shared" si="108"/>
        <v>0.33333333333333348</v>
      </c>
      <c r="I4258" t="s">
        <v>24</v>
      </c>
      <c r="J4258" t="s">
        <v>38</v>
      </c>
      <c r="K4258" t="s">
        <v>3593</v>
      </c>
      <c r="L4258" t="s">
        <v>3596</v>
      </c>
      <c r="M4258" t="s">
        <v>3773</v>
      </c>
    </row>
    <row r="4259" spans="1:13" x14ac:dyDescent="0.35">
      <c r="A4259" s="5">
        <v>45851</v>
      </c>
      <c r="B4259">
        <v>7</v>
      </c>
      <c r="C4259">
        <v>2025</v>
      </c>
      <c r="D4259">
        <v>2</v>
      </c>
      <c r="E4259">
        <v>1</v>
      </c>
      <c r="F4259" s="6">
        <v>0.29166666666666669</v>
      </c>
      <c r="G4259" s="6">
        <v>0.3125</v>
      </c>
      <c r="H4259" s="42">
        <f t="shared" si="108"/>
        <v>0.49999999999999956</v>
      </c>
      <c r="I4259" t="s">
        <v>24</v>
      </c>
      <c r="J4259" t="s">
        <v>38</v>
      </c>
      <c r="K4259" t="s">
        <v>3593</v>
      </c>
      <c r="L4259" t="s">
        <v>3596</v>
      </c>
      <c r="M4259" t="s">
        <v>5120</v>
      </c>
    </row>
    <row r="4260" spans="1:13" x14ac:dyDescent="0.35">
      <c r="A4260" s="5">
        <v>45851</v>
      </c>
      <c r="B4260">
        <v>7</v>
      </c>
      <c r="C4260">
        <v>2025</v>
      </c>
      <c r="D4260">
        <v>2</v>
      </c>
      <c r="E4260">
        <v>1</v>
      </c>
      <c r="F4260" s="6">
        <v>0.3263888888888889</v>
      </c>
      <c r="G4260" s="6">
        <v>0.33333333333333331</v>
      </c>
      <c r="H4260" s="42">
        <f t="shared" si="108"/>
        <v>0.16666666666666607</v>
      </c>
      <c r="I4260" t="s">
        <v>56</v>
      </c>
      <c r="J4260" t="s">
        <v>30</v>
      </c>
      <c r="K4260" t="s">
        <v>52</v>
      </c>
      <c r="L4260" t="s">
        <v>57</v>
      </c>
      <c r="M4260" t="s">
        <v>3774</v>
      </c>
    </row>
    <row r="4261" spans="1:13" x14ac:dyDescent="0.35">
      <c r="A4261" s="5">
        <v>45851</v>
      </c>
      <c r="B4261">
        <v>7</v>
      </c>
      <c r="C4261">
        <v>2025</v>
      </c>
      <c r="D4261">
        <v>2</v>
      </c>
      <c r="E4261">
        <v>1</v>
      </c>
      <c r="F4261" s="6">
        <v>0.34375</v>
      </c>
      <c r="G4261" s="6">
        <v>0.34722222222222221</v>
      </c>
      <c r="H4261" s="42">
        <f t="shared" si="108"/>
        <v>8.3333333333333037E-2</v>
      </c>
      <c r="I4261" t="s">
        <v>42</v>
      </c>
      <c r="J4261" t="s">
        <v>25</v>
      </c>
      <c r="K4261" t="s">
        <v>26</v>
      </c>
      <c r="L4261" t="s">
        <v>53</v>
      </c>
      <c r="M4261" t="s">
        <v>3775</v>
      </c>
    </row>
    <row r="4262" spans="1:13" x14ac:dyDescent="0.35">
      <c r="A4262" s="5">
        <v>45851</v>
      </c>
      <c r="B4262">
        <v>7</v>
      </c>
      <c r="C4262">
        <v>2025</v>
      </c>
      <c r="D4262">
        <v>2</v>
      </c>
      <c r="E4262">
        <v>1</v>
      </c>
      <c r="F4262" s="6">
        <v>0.3611111111111111</v>
      </c>
      <c r="G4262" s="6">
        <v>0.49305555555555558</v>
      </c>
      <c r="H4262" s="42">
        <f t="shared" si="108"/>
        <v>3.1666666666666674</v>
      </c>
      <c r="I4262" t="s">
        <v>56</v>
      </c>
      <c r="J4262" t="s">
        <v>30</v>
      </c>
      <c r="K4262" t="s">
        <v>52</v>
      </c>
      <c r="L4262" t="s">
        <v>57</v>
      </c>
      <c r="M4262" t="s">
        <v>3776</v>
      </c>
    </row>
    <row r="4263" spans="1:13" x14ac:dyDescent="0.35">
      <c r="A4263" s="5">
        <v>45851</v>
      </c>
      <c r="B4263">
        <v>7</v>
      </c>
      <c r="C4263">
        <v>2025</v>
      </c>
      <c r="D4263">
        <v>2</v>
      </c>
      <c r="E4263">
        <v>1</v>
      </c>
      <c r="F4263" s="6">
        <v>0.60763888888888884</v>
      </c>
      <c r="G4263" s="6">
        <v>0.61458333333333337</v>
      </c>
      <c r="H4263" s="42">
        <f t="shared" si="108"/>
        <v>0.16666666666666874</v>
      </c>
      <c r="I4263" t="s">
        <v>56</v>
      </c>
      <c r="J4263" t="s">
        <v>30</v>
      </c>
      <c r="K4263" t="s">
        <v>52</v>
      </c>
      <c r="L4263" t="s">
        <v>57</v>
      </c>
      <c r="M4263" t="s">
        <v>3777</v>
      </c>
    </row>
    <row r="4264" spans="1:13" x14ac:dyDescent="0.35">
      <c r="A4264" s="5">
        <v>45851</v>
      </c>
      <c r="B4264">
        <v>7</v>
      </c>
      <c r="C4264">
        <v>2025</v>
      </c>
      <c r="D4264">
        <v>2</v>
      </c>
      <c r="E4264">
        <v>2</v>
      </c>
      <c r="F4264" s="6">
        <v>0.63541666666666663</v>
      </c>
      <c r="G4264" s="6">
        <v>0.64236111111111116</v>
      </c>
      <c r="H4264" s="42">
        <f t="shared" ref="H4264:H4267" si="109">(G4264-F4264)*24</f>
        <v>0.16666666666666874</v>
      </c>
      <c r="I4264" t="s">
        <v>56</v>
      </c>
      <c r="J4264" t="s">
        <v>30</v>
      </c>
      <c r="K4264" t="s">
        <v>52</v>
      </c>
      <c r="L4264" t="s">
        <v>57</v>
      </c>
      <c r="M4264" t="s">
        <v>2885</v>
      </c>
    </row>
    <row r="4265" spans="1:13" x14ac:dyDescent="0.35">
      <c r="A4265" s="5">
        <v>45851</v>
      </c>
      <c r="B4265">
        <v>7</v>
      </c>
      <c r="C4265">
        <v>2025</v>
      </c>
      <c r="D4265">
        <v>2</v>
      </c>
      <c r="E4265">
        <v>2</v>
      </c>
      <c r="F4265" s="6">
        <v>0.68402777777777779</v>
      </c>
      <c r="G4265" s="6">
        <v>0.70138888888888884</v>
      </c>
      <c r="H4265" s="42">
        <f t="shared" si="109"/>
        <v>0.41666666666666519</v>
      </c>
      <c r="I4265" t="s">
        <v>24</v>
      </c>
      <c r="J4265" t="s">
        <v>38</v>
      </c>
      <c r="K4265" t="s">
        <v>3593</v>
      </c>
      <c r="L4265" t="s">
        <v>3596</v>
      </c>
      <c r="M4265" t="s">
        <v>3779</v>
      </c>
    </row>
    <row r="4266" spans="1:13" x14ac:dyDescent="0.35">
      <c r="A4266" s="5">
        <v>45851</v>
      </c>
      <c r="B4266">
        <v>7</v>
      </c>
      <c r="C4266">
        <v>2025</v>
      </c>
      <c r="D4266">
        <v>2</v>
      </c>
      <c r="E4266">
        <v>2</v>
      </c>
      <c r="F4266" s="6">
        <v>0.70833333333333337</v>
      </c>
      <c r="G4266" s="6">
        <v>0.71875</v>
      </c>
      <c r="H4266" s="42">
        <f t="shared" si="109"/>
        <v>0.24999999999999911</v>
      </c>
      <c r="I4266" t="s">
        <v>24</v>
      </c>
      <c r="J4266" t="s">
        <v>38</v>
      </c>
      <c r="K4266" t="s">
        <v>3593</v>
      </c>
      <c r="L4266" t="s">
        <v>3596</v>
      </c>
      <c r="M4266" t="s">
        <v>3780</v>
      </c>
    </row>
    <row r="4267" spans="1:13" x14ac:dyDescent="0.35">
      <c r="A4267" s="5">
        <v>45851</v>
      </c>
      <c r="B4267">
        <v>7</v>
      </c>
      <c r="C4267">
        <v>2025</v>
      </c>
      <c r="D4267">
        <v>2</v>
      </c>
      <c r="E4267">
        <v>2</v>
      </c>
      <c r="F4267" s="6">
        <v>0.72569444444444442</v>
      </c>
      <c r="G4267" s="6">
        <v>0.75</v>
      </c>
      <c r="H4267" s="42">
        <f t="shared" si="109"/>
        <v>0.58333333333333393</v>
      </c>
      <c r="I4267" t="s">
        <v>42</v>
      </c>
      <c r="J4267" t="s">
        <v>38</v>
      </c>
      <c r="K4267" t="s">
        <v>3593</v>
      </c>
      <c r="L4267" t="s">
        <v>3788</v>
      </c>
      <c r="M4267" t="s">
        <v>3781</v>
      </c>
    </row>
    <row r="4268" spans="1:13" x14ac:dyDescent="0.35">
      <c r="A4268" s="5">
        <v>45851</v>
      </c>
      <c r="B4268">
        <v>7</v>
      </c>
      <c r="C4268">
        <v>2025</v>
      </c>
      <c r="D4268">
        <v>2</v>
      </c>
      <c r="E4268">
        <v>2</v>
      </c>
      <c r="F4268" s="6">
        <v>0.83680555555555558</v>
      </c>
      <c r="G4268" s="6">
        <v>0.84375</v>
      </c>
      <c r="H4268" s="42">
        <f t="shared" ref="H4268:H4293" si="110">(G4268-F4268)*24</f>
        <v>0.16666666666666607</v>
      </c>
      <c r="I4268" t="s">
        <v>42</v>
      </c>
      <c r="J4268" t="s">
        <v>38</v>
      </c>
      <c r="K4268" t="s">
        <v>3593</v>
      </c>
      <c r="L4268" t="s">
        <v>40</v>
      </c>
      <c r="M4268" t="s">
        <v>3782</v>
      </c>
    </row>
    <row r="4269" spans="1:13" x14ac:dyDescent="0.35">
      <c r="A4269" s="5">
        <v>45851</v>
      </c>
      <c r="B4269">
        <v>7</v>
      </c>
      <c r="C4269">
        <v>2025</v>
      </c>
      <c r="D4269">
        <v>2</v>
      </c>
      <c r="E4269">
        <v>3</v>
      </c>
      <c r="F4269" s="6">
        <v>0.96180555555555558</v>
      </c>
      <c r="G4269" s="49">
        <v>1.2430555555555556</v>
      </c>
      <c r="H4269" s="42">
        <f t="shared" si="110"/>
        <v>6.75</v>
      </c>
      <c r="I4269" t="s">
        <v>56</v>
      </c>
      <c r="J4269" t="s">
        <v>30</v>
      </c>
      <c r="K4269" t="s">
        <v>52</v>
      </c>
      <c r="L4269" t="s">
        <v>57</v>
      </c>
      <c r="M4269" t="s">
        <v>3783</v>
      </c>
    </row>
    <row r="4270" spans="1:13" x14ac:dyDescent="0.35">
      <c r="A4270" s="5">
        <v>45851</v>
      </c>
      <c r="B4270">
        <v>7</v>
      </c>
      <c r="C4270">
        <v>2025</v>
      </c>
      <c r="D4270">
        <v>2</v>
      </c>
      <c r="E4270">
        <v>3</v>
      </c>
      <c r="F4270" s="6">
        <v>0.25</v>
      </c>
      <c r="G4270" s="6">
        <v>0.28472222222222221</v>
      </c>
      <c r="H4270" s="42">
        <f t="shared" si="110"/>
        <v>0.83333333333333304</v>
      </c>
      <c r="I4270" t="s">
        <v>24</v>
      </c>
      <c r="J4270" t="s">
        <v>38</v>
      </c>
      <c r="K4270" t="s">
        <v>3593</v>
      </c>
      <c r="L4270" t="s">
        <v>3596</v>
      </c>
      <c r="M4270" t="s">
        <v>3784</v>
      </c>
    </row>
    <row r="4271" spans="1:13" x14ac:dyDescent="0.35">
      <c r="A4271" s="5">
        <v>45851</v>
      </c>
      <c r="B4271">
        <v>7</v>
      </c>
      <c r="C4271">
        <v>2025</v>
      </c>
      <c r="D4271">
        <v>2</v>
      </c>
      <c r="E4271">
        <v>3</v>
      </c>
      <c r="F4271" s="6">
        <v>0.28472222222222221</v>
      </c>
      <c r="G4271" s="6">
        <v>0.29166666666666669</v>
      </c>
      <c r="H4271" s="42">
        <f t="shared" si="110"/>
        <v>0.16666666666666741</v>
      </c>
      <c r="I4271">
        <v>20104</v>
      </c>
      <c r="J4271" t="s">
        <v>25</v>
      </c>
      <c r="K4271" t="s">
        <v>3593</v>
      </c>
      <c r="L4271" t="s">
        <v>27</v>
      </c>
      <c r="M4271" t="s">
        <v>3785</v>
      </c>
    </row>
    <row r="4272" spans="1:13" x14ac:dyDescent="0.35">
      <c r="A4272" s="5">
        <v>45852</v>
      </c>
      <c r="B4272">
        <v>7</v>
      </c>
      <c r="C4272">
        <v>2025</v>
      </c>
      <c r="D4272">
        <v>2</v>
      </c>
      <c r="E4272">
        <v>1</v>
      </c>
      <c r="F4272" s="6">
        <v>0.29166666666666669</v>
      </c>
      <c r="G4272" s="6">
        <v>0.30555555555555558</v>
      </c>
      <c r="H4272" s="42">
        <f t="shared" si="110"/>
        <v>0.33333333333333348</v>
      </c>
      <c r="I4272">
        <v>20104</v>
      </c>
      <c r="J4272" t="s">
        <v>38</v>
      </c>
      <c r="K4272" t="s">
        <v>3593</v>
      </c>
      <c r="L4272" t="s">
        <v>3596</v>
      </c>
      <c r="M4272" t="s">
        <v>3790</v>
      </c>
    </row>
    <row r="4273" spans="1:13" x14ac:dyDescent="0.35">
      <c r="A4273" s="5">
        <v>45852</v>
      </c>
      <c r="B4273">
        <v>7</v>
      </c>
      <c r="C4273">
        <v>2025</v>
      </c>
      <c r="D4273">
        <v>2</v>
      </c>
      <c r="E4273">
        <v>1</v>
      </c>
      <c r="F4273" s="6">
        <v>0.34027777777777779</v>
      </c>
      <c r="G4273" s="6">
        <v>0.36805555555555558</v>
      </c>
      <c r="H4273" s="42">
        <f t="shared" si="110"/>
        <v>0.66666666666666696</v>
      </c>
      <c r="I4273" t="s">
        <v>71</v>
      </c>
      <c r="J4273" t="s">
        <v>25</v>
      </c>
      <c r="K4273" t="s">
        <v>26</v>
      </c>
      <c r="L4273" t="s">
        <v>2358</v>
      </c>
      <c r="M4273" t="s">
        <v>3791</v>
      </c>
    </row>
    <row r="4274" spans="1:13" x14ac:dyDescent="0.35">
      <c r="A4274" s="5">
        <v>45852</v>
      </c>
      <c r="B4274">
        <v>7</v>
      </c>
      <c r="C4274">
        <v>2025</v>
      </c>
      <c r="D4274">
        <v>2</v>
      </c>
      <c r="E4274">
        <v>1</v>
      </c>
      <c r="F4274" s="6">
        <v>0.37152777777777779</v>
      </c>
      <c r="G4274" s="6">
        <v>0.375</v>
      </c>
      <c r="H4274" s="42">
        <f t="shared" si="110"/>
        <v>8.3333333333333037E-2</v>
      </c>
      <c r="I4274" t="s">
        <v>33</v>
      </c>
      <c r="J4274" t="s">
        <v>30</v>
      </c>
      <c r="K4274" t="s">
        <v>52</v>
      </c>
      <c r="L4274" t="s">
        <v>57</v>
      </c>
      <c r="M4274" t="s">
        <v>3792</v>
      </c>
    </row>
    <row r="4275" spans="1:13" x14ac:dyDescent="0.35">
      <c r="A4275" s="5">
        <v>45852</v>
      </c>
      <c r="B4275">
        <v>7</v>
      </c>
      <c r="C4275">
        <v>2025</v>
      </c>
      <c r="D4275">
        <v>2</v>
      </c>
      <c r="E4275">
        <v>1</v>
      </c>
      <c r="F4275" s="6">
        <v>0.375</v>
      </c>
      <c r="G4275" s="6">
        <v>0.38194444444444442</v>
      </c>
      <c r="H4275" s="42">
        <f t="shared" si="110"/>
        <v>0.16666666666666607</v>
      </c>
      <c r="I4275" t="s">
        <v>33</v>
      </c>
      <c r="J4275" t="s">
        <v>30</v>
      </c>
      <c r="K4275" t="s">
        <v>52</v>
      </c>
      <c r="L4275" t="s">
        <v>57</v>
      </c>
      <c r="M4275" t="s">
        <v>3032</v>
      </c>
    </row>
    <row r="4276" spans="1:13" x14ac:dyDescent="0.35">
      <c r="A4276" s="5">
        <v>45852</v>
      </c>
      <c r="B4276">
        <v>7</v>
      </c>
      <c r="C4276">
        <v>2025</v>
      </c>
      <c r="D4276">
        <v>2</v>
      </c>
      <c r="E4276">
        <v>1</v>
      </c>
      <c r="F4276" s="6">
        <v>0.39583333333333331</v>
      </c>
      <c r="G4276" s="6">
        <v>0.41666666666666669</v>
      </c>
      <c r="H4276" s="42">
        <f t="shared" si="110"/>
        <v>0.50000000000000089</v>
      </c>
      <c r="I4276" t="s">
        <v>419</v>
      </c>
      <c r="J4276" t="s">
        <v>25</v>
      </c>
      <c r="K4276" t="s">
        <v>26</v>
      </c>
      <c r="L4276" t="s">
        <v>3811</v>
      </c>
      <c r="M4276" t="s">
        <v>3793</v>
      </c>
    </row>
    <row r="4277" spans="1:13" x14ac:dyDescent="0.35">
      <c r="A4277" s="5">
        <v>45852</v>
      </c>
      <c r="B4277">
        <v>7</v>
      </c>
      <c r="C4277">
        <v>2025</v>
      </c>
      <c r="D4277">
        <v>2</v>
      </c>
      <c r="E4277">
        <v>1</v>
      </c>
      <c r="F4277" s="6">
        <v>0.45833333333333331</v>
      </c>
      <c r="G4277" s="6">
        <v>0.46527777777777779</v>
      </c>
      <c r="H4277" s="42">
        <f t="shared" si="110"/>
        <v>0.16666666666666741</v>
      </c>
      <c r="I4277" t="s">
        <v>215</v>
      </c>
      <c r="J4277" t="s">
        <v>38</v>
      </c>
      <c r="K4277" t="s">
        <v>3593</v>
      </c>
      <c r="L4277" t="s">
        <v>3596</v>
      </c>
      <c r="M4277" t="s">
        <v>3794</v>
      </c>
    </row>
    <row r="4278" spans="1:13" x14ac:dyDescent="0.35">
      <c r="A4278" s="5">
        <v>45852</v>
      </c>
      <c r="B4278">
        <v>7</v>
      </c>
      <c r="C4278">
        <v>2025</v>
      </c>
      <c r="D4278">
        <v>2</v>
      </c>
      <c r="E4278">
        <v>1</v>
      </c>
      <c r="F4278" s="6">
        <v>0.47222222222222221</v>
      </c>
      <c r="G4278" s="6">
        <v>0.4861111111111111</v>
      </c>
      <c r="H4278" s="42">
        <f t="shared" si="110"/>
        <v>0.33333333333333348</v>
      </c>
      <c r="I4278" t="s">
        <v>33</v>
      </c>
      <c r="J4278" t="s">
        <v>30</v>
      </c>
      <c r="K4278" t="s">
        <v>26</v>
      </c>
      <c r="L4278" t="s">
        <v>432</v>
      </c>
      <c r="M4278" t="s">
        <v>3795</v>
      </c>
    </row>
    <row r="4279" spans="1:13" x14ac:dyDescent="0.35">
      <c r="A4279" s="5">
        <v>45852</v>
      </c>
      <c r="B4279">
        <v>7</v>
      </c>
      <c r="C4279">
        <v>2025</v>
      </c>
      <c r="D4279">
        <v>2</v>
      </c>
      <c r="E4279">
        <v>1</v>
      </c>
      <c r="F4279" s="6">
        <v>0.54166666666666663</v>
      </c>
      <c r="G4279" s="6">
        <v>0.58333333333333337</v>
      </c>
      <c r="H4279" s="42">
        <f t="shared" si="110"/>
        <v>1.0000000000000018</v>
      </c>
      <c r="I4279" t="s">
        <v>3812</v>
      </c>
      <c r="J4279" t="s">
        <v>25</v>
      </c>
      <c r="K4279" t="s">
        <v>26</v>
      </c>
      <c r="L4279" t="s">
        <v>36</v>
      </c>
      <c r="M4279" t="s">
        <v>3796</v>
      </c>
    </row>
    <row r="4280" spans="1:13" x14ac:dyDescent="0.35">
      <c r="A4280" s="5">
        <v>45852</v>
      </c>
      <c r="B4280">
        <v>7</v>
      </c>
      <c r="C4280">
        <v>2025</v>
      </c>
      <c r="D4280">
        <v>2</v>
      </c>
      <c r="E4280">
        <v>1</v>
      </c>
      <c r="F4280" s="6">
        <v>0.58333333333333337</v>
      </c>
      <c r="G4280" s="6">
        <v>0.61111111111111116</v>
      </c>
      <c r="H4280" s="42">
        <f t="shared" si="110"/>
        <v>0.66666666666666696</v>
      </c>
      <c r="I4280" t="s">
        <v>458</v>
      </c>
      <c r="J4280" t="s">
        <v>25</v>
      </c>
      <c r="K4280" t="s">
        <v>26</v>
      </c>
      <c r="L4280" t="s">
        <v>36</v>
      </c>
      <c r="M4280" t="s">
        <v>3797</v>
      </c>
    </row>
    <row r="4281" spans="1:13" x14ac:dyDescent="0.35">
      <c r="A4281" s="5">
        <v>45852</v>
      </c>
      <c r="B4281">
        <v>7</v>
      </c>
      <c r="C4281">
        <v>2025</v>
      </c>
      <c r="D4281">
        <v>2</v>
      </c>
      <c r="E4281">
        <v>1</v>
      </c>
      <c r="F4281" s="6">
        <v>0.61111111111111116</v>
      </c>
      <c r="G4281" s="6">
        <v>0.625</v>
      </c>
      <c r="H4281" s="42">
        <f t="shared" si="110"/>
        <v>0.33333333333333215</v>
      </c>
      <c r="I4281" t="s">
        <v>367</v>
      </c>
      <c r="J4281" t="s">
        <v>25</v>
      </c>
      <c r="K4281" t="s">
        <v>26</v>
      </c>
      <c r="L4281" t="s">
        <v>2358</v>
      </c>
      <c r="M4281" t="s">
        <v>3798</v>
      </c>
    </row>
    <row r="4282" spans="1:13" x14ac:dyDescent="0.35">
      <c r="A4282" s="5">
        <v>45852</v>
      </c>
      <c r="B4282">
        <v>7</v>
      </c>
      <c r="C4282">
        <v>2025</v>
      </c>
      <c r="D4282">
        <v>2</v>
      </c>
      <c r="E4282">
        <v>2</v>
      </c>
      <c r="F4282" s="6">
        <v>0.625</v>
      </c>
      <c r="G4282" s="6">
        <v>0.66666666666666663</v>
      </c>
      <c r="H4282" s="42">
        <f t="shared" si="110"/>
        <v>0.99999999999999911</v>
      </c>
      <c r="I4282" t="s">
        <v>165</v>
      </c>
      <c r="J4282" t="s">
        <v>25</v>
      </c>
      <c r="K4282" t="s">
        <v>26</v>
      </c>
      <c r="L4282" t="s">
        <v>183</v>
      </c>
      <c r="M4282" t="s">
        <v>3799</v>
      </c>
    </row>
    <row r="4283" spans="1:13" x14ac:dyDescent="0.35">
      <c r="A4283" s="5">
        <v>45852</v>
      </c>
      <c r="B4283">
        <v>7</v>
      </c>
      <c r="C4283">
        <v>2025</v>
      </c>
      <c r="D4283">
        <v>2</v>
      </c>
      <c r="E4283">
        <v>2</v>
      </c>
      <c r="F4283" s="6">
        <v>0.68402777777777779</v>
      </c>
      <c r="G4283" s="6">
        <v>0.69444444444444442</v>
      </c>
      <c r="H4283" s="42">
        <f t="shared" si="110"/>
        <v>0.24999999999999911</v>
      </c>
      <c r="I4283" t="s">
        <v>71</v>
      </c>
      <c r="J4283" t="s">
        <v>25</v>
      </c>
      <c r="K4283" t="s">
        <v>26</v>
      </c>
      <c r="L4283" t="s">
        <v>34</v>
      </c>
      <c r="M4283" t="s">
        <v>3800</v>
      </c>
    </row>
    <row r="4284" spans="1:13" x14ac:dyDescent="0.35">
      <c r="A4284" s="5">
        <v>45852</v>
      </c>
      <c r="B4284">
        <v>7</v>
      </c>
      <c r="C4284">
        <v>2025</v>
      </c>
      <c r="D4284">
        <v>2</v>
      </c>
      <c r="E4284">
        <v>2</v>
      </c>
      <c r="F4284" s="6">
        <v>0.69444444444444442</v>
      </c>
      <c r="G4284" s="6">
        <v>0.70833333333333337</v>
      </c>
      <c r="H4284" s="42">
        <f t="shared" si="110"/>
        <v>0.33333333333333481</v>
      </c>
      <c r="I4284" t="s">
        <v>165</v>
      </c>
      <c r="J4284" t="s">
        <v>25</v>
      </c>
      <c r="K4284" t="s">
        <v>26</v>
      </c>
      <c r="L4284" t="s">
        <v>475</v>
      </c>
      <c r="M4284" t="s">
        <v>3801</v>
      </c>
    </row>
    <row r="4285" spans="1:13" x14ac:dyDescent="0.35">
      <c r="A4285" s="5">
        <v>45852</v>
      </c>
      <c r="B4285">
        <v>7</v>
      </c>
      <c r="C4285">
        <v>2025</v>
      </c>
      <c r="D4285">
        <v>2</v>
      </c>
      <c r="E4285">
        <v>2</v>
      </c>
      <c r="F4285" s="6">
        <v>0.70833333333333337</v>
      </c>
      <c r="G4285" s="6">
        <v>0.73611111111111116</v>
      </c>
      <c r="H4285" s="42">
        <f t="shared" si="110"/>
        <v>0.66666666666666696</v>
      </c>
      <c r="I4285" t="s">
        <v>165</v>
      </c>
      <c r="J4285" t="s">
        <v>25</v>
      </c>
      <c r="K4285" t="s">
        <v>26</v>
      </c>
      <c r="L4285" t="s">
        <v>3813</v>
      </c>
      <c r="M4285" t="s">
        <v>3802</v>
      </c>
    </row>
    <row r="4286" spans="1:13" x14ac:dyDescent="0.35">
      <c r="A4286" s="5">
        <v>45852</v>
      </c>
      <c r="B4286">
        <v>7</v>
      </c>
      <c r="C4286">
        <v>2025</v>
      </c>
      <c r="D4286">
        <v>2</v>
      </c>
      <c r="E4286">
        <v>2</v>
      </c>
      <c r="F4286" s="6">
        <v>0.73611111111111116</v>
      </c>
      <c r="G4286" s="6">
        <v>0.75</v>
      </c>
      <c r="H4286" s="42">
        <f t="shared" si="110"/>
        <v>0.33333333333333215</v>
      </c>
      <c r="I4286" t="s">
        <v>71</v>
      </c>
      <c r="J4286" t="s">
        <v>38</v>
      </c>
      <c r="K4286" t="s">
        <v>3593</v>
      </c>
      <c r="L4286" t="s">
        <v>3596</v>
      </c>
      <c r="M4286" t="s">
        <v>3803</v>
      </c>
    </row>
    <row r="4287" spans="1:13" x14ac:dyDescent="0.35">
      <c r="A4287" s="5">
        <v>45852</v>
      </c>
      <c r="B4287">
        <v>7</v>
      </c>
      <c r="C4287">
        <v>2025</v>
      </c>
      <c r="D4287">
        <v>2</v>
      </c>
      <c r="E4287">
        <v>2</v>
      </c>
      <c r="F4287" s="6">
        <v>0.79166666666666663</v>
      </c>
      <c r="G4287" s="6">
        <v>0.84722222222222221</v>
      </c>
      <c r="H4287" s="42">
        <f t="shared" si="110"/>
        <v>1.3333333333333339</v>
      </c>
      <c r="I4287" t="s">
        <v>56</v>
      </c>
      <c r="J4287" t="s">
        <v>30</v>
      </c>
      <c r="K4287" t="s">
        <v>52</v>
      </c>
      <c r="L4287" t="s">
        <v>3814</v>
      </c>
      <c r="M4287" t="s">
        <v>5121</v>
      </c>
    </row>
    <row r="4288" spans="1:13" x14ac:dyDescent="0.35">
      <c r="A4288" s="5">
        <v>45852</v>
      </c>
      <c r="B4288">
        <v>7</v>
      </c>
      <c r="C4288">
        <v>2025</v>
      </c>
      <c r="D4288">
        <v>2</v>
      </c>
      <c r="E4288">
        <v>2</v>
      </c>
      <c r="F4288" s="6">
        <v>0.84722222222222221</v>
      </c>
      <c r="G4288" s="6">
        <v>0.86805555555555558</v>
      </c>
      <c r="H4288" s="42">
        <f t="shared" si="110"/>
        <v>0.50000000000000089</v>
      </c>
      <c r="I4288" t="s">
        <v>42</v>
      </c>
      <c r="J4288" t="s">
        <v>38</v>
      </c>
      <c r="K4288" t="s">
        <v>3593</v>
      </c>
      <c r="L4288" t="s">
        <v>3815</v>
      </c>
      <c r="M4288" t="s">
        <v>5122</v>
      </c>
    </row>
    <row r="4289" spans="1:13" x14ac:dyDescent="0.35">
      <c r="A4289" s="5">
        <v>45852</v>
      </c>
      <c r="B4289">
        <v>7</v>
      </c>
      <c r="C4289">
        <v>2025</v>
      </c>
      <c r="D4289">
        <v>2</v>
      </c>
      <c r="E4289">
        <v>2</v>
      </c>
      <c r="F4289" s="6">
        <v>0.86805555555555558</v>
      </c>
      <c r="G4289" s="6">
        <v>0.875</v>
      </c>
      <c r="H4289" s="42">
        <f t="shared" si="110"/>
        <v>0.16666666666666607</v>
      </c>
      <c r="I4289" t="s">
        <v>66</v>
      </c>
      <c r="J4289" t="s">
        <v>38</v>
      </c>
      <c r="K4289" t="s">
        <v>3593</v>
      </c>
      <c r="L4289" t="s">
        <v>3596</v>
      </c>
      <c r="M4289" t="s">
        <v>3804</v>
      </c>
    </row>
    <row r="4290" spans="1:13" x14ac:dyDescent="0.35">
      <c r="A4290" s="5">
        <v>45852</v>
      </c>
      <c r="B4290">
        <v>7</v>
      </c>
      <c r="C4290">
        <v>2025</v>
      </c>
      <c r="D4290">
        <v>2</v>
      </c>
      <c r="E4290">
        <v>2</v>
      </c>
      <c r="F4290" s="6">
        <v>0.875</v>
      </c>
      <c r="G4290" s="6">
        <v>0.88888888888888884</v>
      </c>
      <c r="H4290" s="42">
        <f t="shared" si="110"/>
        <v>0.33333333333333215</v>
      </c>
      <c r="I4290" t="s">
        <v>56</v>
      </c>
      <c r="J4290" t="s">
        <v>38</v>
      </c>
      <c r="K4290" t="s">
        <v>103</v>
      </c>
      <c r="L4290" t="s">
        <v>1842</v>
      </c>
      <c r="M4290" t="s">
        <v>5123</v>
      </c>
    </row>
    <row r="4291" spans="1:13" x14ac:dyDescent="0.35">
      <c r="A4291" s="5">
        <v>45852</v>
      </c>
      <c r="B4291">
        <v>7</v>
      </c>
      <c r="C4291">
        <v>2025</v>
      </c>
      <c r="D4291">
        <v>2</v>
      </c>
      <c r="E4291">
        <v>3</v>
      </c>
      <c r="F4291" s="6">
        <v>0.91666666666666663</v>
      </c>
      <c r="G4291" s="6">
        <v>0.92361111111111116</v>
      </c>
      <c r="H4291" s="42">
        <f t="shared" si="110"/>
        <v>0.16666666666666874</v>
      </c>
      <c r="I4291" t="s">
        <v>42</v>
      </c>
      <c r="J4291" t="s">
        <v>38</v>
      </c>
      <c r="K4291" t="s">
        <v>3593</v>
      </c>
      <c r="L4291" t="s">
        <v>3596</v>
      </c>
      <c r="M4291" t="s">
        <v>3805</v>
      </c>
    </row>
    <row r="4292" spans="1:13" x14ac:dyDescent="0.35">
      <c r="A4292" s="5">
        <v>45852</v>
      </c>
      <c r="B4292">
        <v>7</v>
      </c>
      <c r="C4292">
        <v>2025</v>
      </c>
      <c r="D4292">
        <v>2</v>
      </c>
      <c r="E4292">
        <v>3</v>
      </c>
      <c r="F4292" s="6">
        <v>0.92708333333333337</v>
      </c>
      <c r="G4292" s="6">
        <v>0.93055555555555558</v>
      </c>
      <c r="H4292" s="42">
        <f t="shared" si="110"/>
        <v>8.3333333333333037E-2</v>
      </c>
      <c r="I4292" t="s">
        <v>56</v>
      </c>
      <c r="J4292" t="s">
        <v>30</v>
      </c>
      <c r="K4292" t="s">
        <v>52</v>
      </c>
      <c r="L4292" t="s">
        <v>57</v>
      </c>
      <c r="M4292" t="s">
        <v>689</v>
      </c>
    </row>
    <row r="4293" spans="1:13" x14ac:dyDescent="0.35">
      <c r="A4293" s="5">
        <v>45852</v>
      </c>
      <c r="B4293">
        <v>7</v>
      </c>
      <c r="C4293">
        <v>2025</v>
      </c>
      <c r="D4293">
        <v>2</v>
      </c>
      <c r="E4293">
        <v>3</v>
      </c>
      <c r="F4293" s="6">
        <v>1.7361111111111112E-2</v>
      </c>
      <c r="G4293" s="6">
        <v>2.4305555555555556E-2</v>
      </c>
      <c r="H4293" s="42">
        <f t="shared" si="110"/>
        <v>0.16666666666666666</v>
      </c>
      <c r="I4293" t="s">
        <v>84</v>
      </c>
      <c r="J4293" t="s">
        <v>38</v>
      </c>
      <c r="K4293" t="s">
        <v>3593</v>
      </c>
      <c r="L4293" t="s">
        <v>3596</v>
      </c>
      <c r="M4293" t="s">
        <v>3806</v>
      </c>
    </row>
    <row r="4294" spans="1:13" x14ac:dyDescent="0.35">
      <c r="A4294" s="5">
        <v>45852</v>
      </c>
      <c r="B4294">
        <v>7</v>
      </c>
      <c r="C4294">
        <v>2025</v>
      </c>
      <c r="D4294">
        <v>2</v>
      </c>
      <c r="E4294">
        <v>3</v>
      </c>
      <c r="F4294" s="6">
        <v>5.9027777777777776E-2</v>
      </c>
      <c r="G4294" s="6">
        <v>7.6388888888888895E-2</v>
      </c>
      <c r="H4294" s="42">
        <f t="shared" ref="H4294:H4297" si="111">(G4294-F4294)*24</f>
        <v>0.41666666666666685</v>
      </c>
      <c r="I4294" t="s">
        <v>458</v>
      </c>
      <c r="J4294" t="s">
        <v>38</v>
      </c>
      <c r="K4294" t="s">
        <v>3593</v>
      </c>
      <c r="L4294" t="s">
        <v>3596</v>
      </c>
      <c r="M4294" t="s">
        <v>3807</v>
      </c>
    </row>
    <row r="4295" spans="1:13" x14ac:dyDescent="0.35">
      <c r="A4295" s="5">
        <v>45852</v>
      </c>
      <c r="B4295">
        <v>7</v>
      </c>
      <c r="C4295">
        <v>2025</v>
      </c>
      <c r="D4295">
        <v>2</v>
      </c>
      <c r="E4295">
        <v>3</v>
      </c>
      <c r="F4295" s="6">
        <v>8.6805555555555552E-2</v>
      </c>
      <c r="G4295" s="6">
        <v>9.375E-2</v>
      </c>
      <c r="H4295" s="42">
        <f t="shared" si="111"/>
        <v>0.16666666666666674</v>
      </c>
      <c r="I4295" t="s">
        <v>112</v>
      </c>
      <c r="J4295" t="s">
        <v>25</v>
      </c>
      <c r="K4295" t="s">
        <v>26</v>
      </c>
      <c r="L4295" t="s">
        <v>1196</v>
      </c>
      <c r="M4295" t="s">
        <v>3808</v>
      </c>
    </row>
    <row r="4296" spans="1:13" x14ac:dyDescent="0.35">
      <c r="A4296" s="5">
        <v>45852</v>
      </c>
      <c r="B4296">
        <v>7</v>
      </c>
      <c r="C4296">
        <v>2025</v>
      </c>
      <c r="D4296">
        <v>2</v>
      </c>
      <c r="E4296">
        <v>3</v>
      </c>
      <c r="F4296" s="6">
        <v>0.1736111111111111</v>
      </c>
      <c r="G4296" s="6">
        <v>0.18402777777777779</v>
      </c>
      <c r="H4296" s="42">
        <f t="shared" si="111"/>
        <v>0.25000000000000044</v>
      </c>
      <c r="I4296" t="s">
        <v>42</v>
      </c>
      <c r="J4296" t="s">
        <v>25</v>
      </c>
      <c r="K4296" t="s">
        <v>26</v>
      </c>
      <c r="L4296" t="s">
        <v>475</v>
      </c>
      <c r="M4296" t="s">
        <v>3809</v>
      </c>
    </row>
    <row r="4297" spans="1:13" x14ac:dyDescent="0.35">
      <c r="A4297" s="5">
        <v>45852</v>
      </c>
      <c r="B4297">
        <v>7</v>
      </c>
      <c r="C4297">
        <v>2025</v>
      </c>
      <c r="D4297">
        <v>2</v>
      </c>
      <c r="E4297">
        <v>3</v>
      </c>
      <c r="F4297" s="6">
        <v>0.2361111111111111</v>
      </c>
      <c r="G4297" s="6">
        <v>0.24305555555555555</v>
      </c>
      <c r="H4297" s="42">
        <f t="shared" si="111"/>
        <v>0.16666666666666674</v>
      </c>
      <c r="I4297" t="s">
        <v>84</v>
      </c>
      <c r="J4297" t="s">
        <v>38</v>
      </c>
      <c r="K4297" t="s">
        <v>3593</v>
      </c>
      <c r="L4297" t="s">
        <v>3596</v>
      </c>
      <c r="M4297" t="s">
        <v>3810</v>
      </c>
    </row>
    <row r="4298" spans="1:13" x14ac:dyDescent="0.35">
      <c r="A4298" s="5">
        <v>45853</v>
      </c>
      <c r="B4298">
        <v>7</v>
      </c>
      <c r="C4298">
        <v>2025</v>
      </c>
      <c r="D4298">
        <v>3</v>
      </c>
      <c r="E4298">
        <v>2</v>
      </c>
      <c r="F4298" s="6">
        <v>0.85069444444444442</v>
      </c>
      <c r="G4298" s="6">
        <v>0.85416666666666663</v>
      </c>
      <c r="H4298" s="42">
        <f t="shared" ref="H4298:H4309" si="112">(G4298-F4298)*24</f>
        <v>8.3333333333333037E-2</v>
      </c>
      <c r="I4298" t="s">
        <v>33</v>
      </c>
      <c r="J4298" t="s">
        <v>30</v>
      </c>
      <c r="K4298" t="s">
        <v>52</v>
      </c>
      <c r="L4298" t="s">
        <v>57</v>
      </c>
      <c r="M4298" t="s">
        <v>3816</v>
      </c>
    </row>
    <row r="4299" spans="1:13" x14ac:dyDescent="0.35">
      <c r="A4299" s="5">
        <v>45853</v>
      </c>
      <c r="B4299">
        <v>7</v>
      </c>
      <c r="C4299">
        <v>2025</v>
      </c>
      <c r="D4299">
        <v>3</v>
      </c>
      <c r="E4299">
        <v>2</v>
      </c>
      <c r="F4299" s="6">
        <v>0.86458333333333337</v>
      </c>
      <c r="G4299" s="6">
        <v>0.91666666666666663</v>
      </c>
      <c r="H4299" s="42">
        <f t="shared" si="112"/>
        <v>1.2499999999999982</v>
      </c>
      <c r="I4299" t="s">
        <v>33</v>
      </c>
      <c r="J4299" t="s">
        <v>38</v>
      </c>
      <c r="K4299" t="s">
        <v>103</v>
      </c>
      <c r="L4299" t="s">
        <v>3175</v>
      </c>
      <c r="M4299" t="s">
        <v>3817</v>
      </c>
    </row>
    <row r="4300" spans="1:13" x14ac:dyDescent="0.35">
      <c r="A4300" s="5">
        <v>45853</v>
      </c>
      <c r="B4300">
        <v>7</v>
      </c>
      <c r="C4300">
        <v>2025</v>
      </c>
      <c r="D4300">
        <v>3</v>
      </c>
      <c r="E4300">
        <v>3</v>
      </c>
      <c r="F4300" s="6">
        <v>0.91666666666666663</v>
      </c>
      <c r="G4300" s="6">
        <v>0.93402777777777779</v>
      </c>
      <c r="H4300" s="42">
        <f t="shared" si="112"/>
        <v>0.41666666666666785</v>
      </c>
      <c r="I4300" t="s">
        <v>56</v>
      </c>
      <c r="J4300" t="s">
        <v>30</v>
      </c>
      <c r="K4300" t="s">
        <v>52</v>
      </c>
      <c r="L4300" t="s">
        <v>57</v>
      </c>
      <c r="M4300" t="s">
        <v>5124</v>
      </c>
    </row>
    <row r="4301" spans="1:13" x14ac:dyDescent="0.35">
      <c r="A4301" s="5">
        <v>45853</v>
      </c>
      <c r="B4301">
        <v>7</v>
      </c>
      <c r="C4301">
        <v>2025</v>
      </c>
      <c r="D4301">
        <v>3</v>
      </c>
      <c r="E4301">
        <v>3</v>
      </c>
      <c r="F4301" s="6">
        <v>0.92361111111111116</v>
      </c>
      <c r="G4301" s="6">
        <v>0.95138888888888884</v>
      </c>
      <c r="H4301" s="42">
        <f t="shared" si="112"/>
        <v>0.6666666666666643</v>
      </c>
      <c r="I4301" t="s">
        <v>24</v>
      </c>
      <c r="J4301" t="s">
        <v>38</v>
      </c>
      <c r="K4301" t="s">
        <v>3593</v>
      </c>
      <c r="L4301" t="s">
        <v>3596</v>
      </c>
      <c r="M4301" t="s">
        <v>3818</v>
      </c>
    </row>
    <row r="4302" spans="1:13" x14ac:dyDescent="0.35">
      <c r="A4302" s="5">
        <v>45853</v>
      </c>
      <c r="B4302">
        <v>7</v>
      </c>
      <c r="C4302">
        <v>2025</v>
      </c>
      <c r="D4302">
        <v>3</v>
      </c>
      <c r="E4302">
        <v>3</v>
      </c>
      <c r="F4302" s="6">
        <v>0.96527777777777779</v>
      </c>
      <c r="G4302" s="6">
        <v>0.97222222222222221</v>
      </c>
      <c r="H4302" s="42">
        <f t="shared" si="112"/>
        <v>0.16666666666666607</v>
      </c>
      <c r="I4302" t="s">
        <v>56</v>
      </c>
      <c r="J4302" t="s">
        <v>30</v>
      </c>
      <c r="K4302" t="s">
        <v>52</v>
      </c>
      <c r="L4302" t="s">
        <v>57</v>
      </c>
      <c r="M4302" t="s">
        <v>3819</v>
      </c>
    </row>
    <row r="4303" spans="1:13" x14ac:dyDescent="0.35">
      <c r="A4303" s="5">
        <v>45853</v>
      </c>
      <c r="B4303">
        <v>7</v>
      </c>
      <c r="C4303">
        <v>2025</v>
      </c>
      <c r="D4303">
        <v>3</v>
      </c>
      <c r="E4303">
        <v>3</v>
      </c>
      <c r="F4303" s="6">
        <v>0.98263888888888884</v>
      </c>
      <c r="G4303" s="49">
        <v>1</v>
      </c>
      <c r="H4303" s="42">
        <f t="shared" si="112"/>
        <v>0.41666666666666785</v>
      </c>
      <c r="I4303" t="s">
        <v>56</v>
      </c>
      <c r="J4303" t="s">
        <v>30</v>
      </c>
      <c r="K4303" t="s">
        <v>52</v>
      </c>
      <c r="L4303" t="s">
        <v>57</v>
      </c>
      <c r="M4303" t="s">
        <v>3820</v>
      </c>
    </row>
    <row r="4304" spans="1:13" x14ac:dyDescent="0.35">
      <c r="A4304" s="5">
        <v>45853</v>
      </c>
      <c r="B4304">
        <v>7</v>
      </c>
      <c r="C4304">
        <v>2025</v>
      </c>
      <c r="D4304">
        <v>3</v>
      </c>
      <c r="E4304">
        <v>3</v>
      </c>
      <c r="F4304" s="6">
        <v>0</v>
      </c>
      <c r="G4304" s="6">
        <v>3.472222222222222E-3</v>
      </c>
      <c r="H4304" s="42">
        <f t="shared" si="112"/>
        <v>8.3333333333333329E-2</v>
      </c>
      <c r="I4304" t="s">
        <v>56</v>
      </c>
      <c r="J4304" t="s">
        <v>30</v>
      </c>
      <c r="K4304" t="s">
        <v>52</v>
      </c>
      <c r="L4304" t="s">
        <v>57</v>
      </c>
      <c r="M4304" t="s">
        <v>3821</v>
      </c>
    </row>
    <row r="4305" spans="1:13" x14ac:dyDescent="0.35">
      <c r="A4305" s="5">
        <v>45853</v>
      </c>
      <c r="B4305">
        <v>7</v>
      </c>
      <c r="C4305">
        <v>2025</v>
      </c>
      <c r="D4305">
        <v>3</v>
      </c>
      <c r="E4305">
        <v>3</v>
      </c>
      <c r="F4305" s="6">
        <v>1.3888888888888888E-2</v>
      </c>
      <c r="G4305" s="6">
        <v>2.0833333333333332E-2</v>
      </c>
      <c r="H4305" s="42">
        <f t="shared" si="112"/>
        <v>0.16666666666666666</v>
      </c>
      <c r="I4305" t="s">
        <v>419</v>
      </c>
      <c r="J4305" t="s">
        <v>30</v>
      </c>
      <c r="K4305" t="s">
        <v>26</v>
      </c>
      <c r="L4305" t="s">
        <v>432</v>
      </c>
      <c r="M4305" t="s">
        <v>5125</v>
      </c>
    </row>
    <row r="4306" spans="1:13" x14ac:dyDescent="0.35">
      <c r="A4306" s="5">
        <v>45853</v>
      </c>
      <c r="B4306">
        <v>7</v>
      </c>
      <c r="C4306">
        <v>2025</v>
      </c>
      <c r="D4306">
        <v>3</v>
      </c>
      <c r="E4306">
        <v>3</v>
      </c>
      <c r="F4306" s="6">
        <v>8.3333333333333329E-2</v>
      </c>
      <c r="G4306" s="6">
        <v>9.7222222222222224E-2</v>
      </c>
      <c r="H4306" s="42">
        <f t="shared" si="112"/>
        <v>0.33333333333333348</v>
      </c>
      <c r="I4306" t="s">
        <v>56</v>
      </c>
      <c r="J4306" t="s">
        <v>30</v>
      </c>
      <c r="K4306" t="s">
        <v>52</v>
      </c>
      <c r="L4306" t="s">
        <v>57</v>
      </c>
      <c r="M4306" t="s">
        <v>3710</v>
      </c>
    </row>
    <row r="4307" spans="1:13" x14ac:dyDescent="0.35">
      <c r="A4307" s="5">
        <v>45853</v>
      </c>
      <c r="B4307">
        <v>7</v>
      </c>
      <c r="C4307">
        <v>2025</v>
      </c>
      <c r="D4307">
        <v>3</v>
      </c>
      <c r="E4307">
        <v>3</v>
      </c>
      <c r="F4307" s="6">
        <v>9.7222222222222224E-2</v>
      </c>
      <c r="G4307" s="6">
        <v>0.10416666666666667</v>
      </c>
      <c r="H4307" s="42">
        <f t="shared" si="112"/>
        <v>0.16666666666666674</v>
      </c>
      <c r="I4307" t="s">
        <v>165</v>
      </c>
      <c r="J4307" t="s">
        <v>25</v>
      </c>
      <c r="K4307" t="s">
        <v>26</v>
      </c>
      <c r="L4307" t="s">
        <v>183</v>
      </c>
      <c r="M4307" t="s">
        <v>3822</v>
      </c>
    </row>
    <row r="4308" spans="1:13" x14ac:dyDescent="0.35">
      <c r="A4308" s="5">
        <v>45853</v>
      </c>
      <c r="B4308">
        <v>7</v>
      </c>
      <c r="C4308">
        <v>2025</v>
      </c>
      <c r="D4308">
        <v>3</v>
      </c>
      <c r="E4308">
        <v>3</v>
      </c>
      <c r="F4308" s="6">
        <v>0.15277777777777779</v>
      </c>
      <c r="G4308" s="6">
        <v>0.15972222222222221</v>
      </c>
      <c r="H4308" s="42">
        <f t="shared" si="112"/>
        <v>0.16666666666666607</v>
      </c>
      <c r="I4308" t="s">
        <v>153</v>
      </c>
      <c r="J4308" t="s">
        <v>25</v>
      </c>
      <c r="K4308" t="s">
        <v>26</v>
      </c>
      <c r="L4308" t="s">
        <v>183</v>
      </c>
      <c r="M4308" t="s">
        <v>3823</v>
      </c>
    </row>
    <row r="4309" spans="1:13" x14ac:dyDescent="0.35">
      <c r="A4309" s="5">
        <v>45853</v>
      </c>
      <c r="B4309">
        <v>7</v>
      </c>
      <c r="C4309">
        <v>2025</v>
      </c>
      <c r="D4309">
        <v>3</v>
      </c>
      <c r="E4309">
        <v>3</v>
      </c>
      <c r="F4309" s="6">
        <v>0.28125</v>
      </c>
      <c r="G4309" s="6">
        <v>0.29166666666666669</v>
      </c>
      <c r="H4309" s="42">
        <f t="shared" si="112"/>
        <v>0.25000000000000044</v>
      </c>
      <c r="I4309" t="s">
        <v>56</v>
      </c>
      <c r="J4309" t="s">
        <v>30</v>
      </c>
      <c r="K4309" t="s">
        <v>52</v>
      </c>
      <c r="L4309" t="s">
        <v>57</v>
      </c>
      <c r="M4309" t="s">
        <v>243</v>
      </c>
    </row>
    <row r="4310" spans="1:13" x14ac:dyDescent="0.35">
      <c r="A4310" s="5">
        <v>45854</v>
      </c>
      <c r="B4310">
        <v>7</v>
      </c>
      <c r="C4310">
        <v>2025</v>
      </c>
      <c r="D4310">
        <v>3</v>
      </c>
      <c r="E4310">
        <v>1</v>
      </c>
      <c r="F4310" s="6">
        <v>0.29166666666666669</v>
      </c>
      <c r="G4310" s="6">
        <v>0.2951388888888889</v>
      </c>
      <c r="H4310" s="42">
        <f>(G4310-F4310)*24</f>
        <v>8.3333333333333037E-2</v>
      </c>
      <c r="I4310" t="s">
        <v>56</v>
      </c>
      <c r="J4310" t="s">
        <v>30</v>
      </c>
      <c r="K4310" t="s">
        <v>52</v>
      </c>
      <c r="L4310" t="s">
        <v>57</v>
      </c>
      <c r="M4310" t="s">
        <v>5126</v>
      </c>
    </row>
    <row r="4311" spans="1:13" x14ac:dyDescent="0.35">
      <c r="A4311" s="5">
        <v>45854</v>
      </c>
      <c r="B4311">
        <v>7</v>
      </c>
      <c r="C4311">
        <v>2025</v>
      </c>
      <c r="D4311">
        <v>3</v>
      </c>
      <c r="E4311">
        <v>1</v>
      </c>
      <c r="F4311" s="6">
        <v>0.3125</v>
      </c>
      <c r="G4311" s="6">
        <v>0.31597222222222221</v>
      </c>
      <c r="H4311" s="42">
        <f t="shared" ref="H4311:H4330" si="113">(G4311-F4311)*24</f>
        <v>8.3333333333333037E-2</v>
      </c>
      <c r="I4311" t="s">
        <v>419</v>
      </c>
      <c r="J4311" t="s">
        <v>30</v>
      </c>
      <c r="K4311" t="s">
        <v>26</v>
      </c>
      <c r="L4311" t="s">
        <v>432</v>
      </c>
      <c r="M4311" t="s">
        <v>5127</v>
      </c>
    </row>
    <row r="4312" spans="1:13" x14ac:dyDescent="0.35">
      <c r="A4312" s="5">
        <v>45854</v>
      </c>
      <c r="B4312">
        <v>7</v>
      </c>
      <c r="C4312">
        <v>2025</v>
      </c>
      <c r="D4312">
        <v>3</v>
      </c>
      <c r="E4312">
        <v>1</v>
      </c>
      <c r="F4312" s="6">
        <v>0.34722222222222221</v>
      </c>
      <c r="G4312" s="6">
        <v>0.35069444444444442</v>
      </c>
      <c r="H4312" s="42">
        <f t="shared" si="113"/>
        <v>8.3333333333333037E-2</v>
      </c>
      <c r="I4312" t="s">
        <v>56</v>
      </c>
      <c r="J4312" t="s">
        <v>30</v>
      </c>
      <c r="K4312" t="s">
        <v>52</v>
      </c>
      <c r="L4312" t="s">
        <v>57</v>
      </c>
      <c r="M4312" t="s">
        <v>3824</v>
      </c>
    </row>
    <row r="4313" spans="1:13" x14ac:dyDescent="0.35">
      <c r="A4313" s="5">
        <v>45854</v>
      </c>
      <c r="B4313">
        <v>7</v>
      </c>
      <c r="C4313">
        <v>2025</v>
      </c>
      <c r="D4313">
        <v>3</v>
      </c>
      <c r="E4313">
        <v>1</v>
      </c>
      <c r="F4313" s="6">
        <v>0.375</v>
      </c>
      <c r="G4313" s="6">
        <v>0.39583333333333331</v>
      </c>
      <c r="H4313" s="42">
        <f t="shared" si="113"/>
        <v>0.49999999999999956</v>
      </c>
      <c r="I4313" t="s">
        <v>24</v>
      </c>
      <c r="J4313" t="s">
        <v>38</v>
      </c>
      <c r="K4313" t="s">
        <v>3593</v>
      </c>
      <c r="L4313" t="s">
        <v>3596</v>
      </c>
      <c r="M4313" t="s">
        <v>5128</v>
      </c>
    </row>
    <row r="4314" spans="1:13" x14ac:dyDescent="0.35">
      <c r="A4314" s="5">
        <v>45854</v>
      </c>
      <c r="B4314">
        <v>7</v>
      </c>
      <c r="C4314">
        <v>2025</v>
      </c>
      <c r="D4314">
        <v>3</v>
      </c>
      <c r="E4314">
        <v>1</v>
      </c>
      <c r="F4314" s="6">
        <v>0.54166666666666663</v>
      </c>
      <c r="G4314" s="6">
        <v>0.5625</v>
      </c>
      <c r="H4314" s="42">
        <f t="shared" si="113"/>
        <v>0.50000000000000089</v>
      </c>
      <c r="I4314" t="s">
        <v>24</v>
      </c>
      <c r="J4314" t="s">
        <v>38</v>
      </c>
      <c r="K4314" t="s">
        <v>3593</v>
      </c>
      <c r="L4314" t="s">
        <v>3596</v>
      </c>
      <c r="M4314" t="s">
        <v>3825</v>
      </c>
    </row>
    <row r="4315" spans="1:13" x14ac:dyDescent="0.35">
      <c r="A4315" s="5">
        <v>45854</v>
      </c>
      <c r="B4315">
        <v>7</v>
      </c>
      <c r="C4315">
        <v>2025</v>
      </c>
      <c r="D4315">
        <v>3</v>
      </c>
      <c r="E4315">
        <v>1</v>
      </c>
      <c r="F4315" s="6">
        <v>0.5625</v>
      </c>
      <c r="G4315" s="6">
        <v>0.58333333333333337</v>
      </c>
      <c r="H4315" s="42">
        <f t="shared" si="113"/>
        <v>0.50000000000000089</v>
      </c>
      <c r="I4315" t="s">
        <v>24</v>
      </c>
      <c r="J4315" t="s">
        <v>38</v>
      </c>
      <c r="K4315" t="s">
        <v>3593</v>
      </c>
      <c r="L4315" t="s">
        <v>3596</v>
      </c>
      <c r="M4315" t="s">
        <v>3826</v>
      </c>
    </row>
    <row r="4316" spans="1:13" x14ac:dyDescent="0.35">
      <c r="A4316" s="5">
        <v>45854</v>
      </c>
      <c r="B4316">
        <v>7</v>
      </c>
      <c r="C4316">
        <v>2025</v>
      </c>
      <c r="D4316">
        <v>3</v>
      </c>
      <c r="E4316">
        <v>1</v>
      </c>
      <c r="F4316" s="6">
        <v>0.58333333333333337</v>
      </c>
      <c r="G4316" s="6">
        <v>0.61458333333333337</v>
      </c>
      <c r="H4316" s="42">
        <f t="shared" si="113"/>
        <v>0.75</v>
      </c>
      <c r="I4316" t="s">
        <v>24</v>
      </c>
      <c r="J4316" t="s">
        <v>38</v>
      </c>
      <c r="K4316" t="s">
        <v>3593</v>
      </c>
      <c r="L4316" t="s">
        <v>3596</v>
      </c>
      <c r="M4316" t="s">
        <v>3827</v>
      </c>
    </row>
    <row r="4317" spans="1:13" x14ac:dyDescent="0.35">
      <c r="A4317" s="5">
        <v>45854</v>
      </c>
      <c r="B4317">
        <v>7</v>
      </c>
      <c r="C4317">
        <v>2025</v>
      </c>
      <c r="D4317">
        <v>3</v>
      </c>
      <c r="E4317">
        <v>2</v>
      </c>
      <c r="F4317" s="6">
        <v>0.65277777777777779</v>
      </c>
      <c r="G4317" s="6">
        <v>0.66666666666666663</v>
      </c>
      <c r="H4317" s="42">
        <f t="shared" si="113"/>
        <v>0.33333333333333215</v>
      </c>
      <c r="I4317" t="s">
        <v>42</v>
      </c>
      <c r="J4317" t="s">
        <v>38</v>
      </c>
      <c r="K4317" t="s">
        <v>3593</v>
      </c>
      <c r="L4317" t="s">
        <v>3813</v>
      </c>
      <c r="M4317" t="s">
        <v>3828</v>
      </c>
    </row>
    <row r="4318" spans="1:13" x14ac:dyDescent="0.35">
      <c r="A4318" s="5">
        <v>45854</v>
      </c>
      <c r="B4318">
        <v>7</v>
      </c>
      <c r="C4318">
        <v>2025</v>
      </c>
      <c r="D4318">
        <v>3</v>
      </c>
      <c r="E4318">
        <v>2</v>
      </c>
      <c r="F4318" s="6">
        <v>0.66666666666666663</v>
      </c>
      <c r="G4318" s="6">
        <v>0.68402777777777779</v>
      </c>
      <c r="H4318" s="42">
        <f t="shared" si="113"/>
        <v>0.41666666666666785</v>
      </c>
      <c r="I4318" t="s">
        <v>42</v>
      </c>
      <c r="J4318" t="s">
        <v>38</v>
      </c>
      <c r="K4318" t="s">
        <v>3593</v>
      </c>
      <c r="L4318" t="s">
        <v>183</v>
      </c>
      <c r="M4318" t="s">
        <v>3829</v>
      </c>
    </row>
    <row r="4319" spans="1:13" x14ac:dyDescent="0.35">
      <c r="A4319" s="5">
        <v>45854</v>
      </c>
      <c r="B4319">
        <v>7</v>
      </c>
      <c r="C4319">
        <v>2025</v>
      </c>
      <c r="D4319">
        <v>3</v>
      </c>
      <c r="E4319">
        <v>2</v>
      </c>
      <c r="F4319" s="6">
        <v>0.73611111111111116</v>
      </c>
      <c r="G4319" s="6">
        <v>0.74305555555555558</v>
      </c>
      <c r="H4319" s="42">
        <f t="shared" si="113"/>
        <v>0.16666666666666607</v>
      </c>
      <c r="I4319" t="s">
        <v>56</v>
      </c>
      <c r="J4319" t="s">
        <v>30</v>
      </c>
      <c r="K4319" t="s">
        <v>52</v>
      </c>
      <c r="L4319" t="s">
        <v>57</v>
      </c>
      <c r="M4319" t="s">
        <v>3830</v>
      </c>
    </row>
    <row r="4320" spans="1:13" x14ac:dyDescent="0.35">
      <c r="A4320" s="5">
        <v>45854</v>
      </c>
      <c r="B4320">
        <v>7</v>
      </c>
      <c r="C4320">
        <v>2025</v>
      </c>
      <c r="D4320">
        <v>3</v>
      </c>
      <c r="E4320">
        <v>2</v>
      </c>
      <c r="F4320" s="6">
        <v>0.74305555555555558</v>
      </c>
      <c r="G4320" s="6">
        <v>0.75</v>
      </c>
      <c r="H4320" s="42">
        <f t="shared" si="113"/>
        <v>0.16666666666666607</v>
      </c>
      <c r="I4320" t="s">
        <v>42</v>
      </c>
      <c r="J4320" t="s">
        <v>25</v>
      </c>
      <c r="K4320" t="s">
        <v>26</v>
      </c>
      <c r="L4320" t="s">
        <v>1196</v>
      </c>
      <c r="M4320" t="s">
        <v>3831</v>
      </c>
    </row>
    <row r="4321" spans="1:13" x14ac:dyDescent="0.35">
      <c r="A4321" s="5">
        <v>45854</v>
      </c>
      <c r="B4321">
        <v>7</v>
      </c>
      <c r="C4321">
        <v>2025</v>
      </c>
      <c r="D4321">
        <v>3</v>
      </c>
      <c r="E4321">
        <v>2</v>
      </c>
      <c r="F4321" s="6">
        <v>0.79861111111111116</v>
      </c>
      <c r="G4321" s="6">
        <v>0.80902777777777779</v>
      </c>
      <c r="H4321" s="42">
        <f t="shared" si="113"/>
        <v>0.24999999999999911</v>
      </c>
      <c r="I4321" t="s">
        <v>56</v>
      </c>
      <c r="J4321" t="s">
        <v>30</v>
      </c>
      <c r="K4321" t="s">
        <v>52</v>
      </c>
      <c r="L4321" t="s">
        <v>57</v>
      </c>
      <c r="M4321" t="s">
        <v>3832</v>
      </c>
    </row>
    <row r="4322" spans="1:13" x14ac:dyDescent="0.35">
      <c r="A4322" s="5">
        <v>45854</v>
      </c>
      <c r="B4322">
        <v>7</v>
      </c>
      <c r="C4322">
        <v>2025</v>
      </c>
      <c r="D4322">
        <v>3</v>
      </c>
      <c r="E4322">
        <v>2</v>
      </c>
      <c r="F4322" s="6">
        <v>0.875</v>
      </c>
      <c r="G4322" s="6">
        <v>0.87847222222222221</v>
      </c>
      <c r="H4322" s="42">
        <f t="shared" si="113"/>
        <v>8.3333333333333037E-2</v>
      </c>
      <c r="I4322" t="s">
        <v>42</v>
      </c>
      <c r="J4322" t="s">
        <v>25</v>
      </c>
      <c r="K4322" t="s">
        <v>26</v>
      </c>
      <c r="L4322" t="s">
        <v>53</v>
      </c>
      <c r="M4322" t="s">
        <v>3833</v>
      </c>
    </row>
    <row r="4323" spans="1:13" x14ac:dyDescent="0.35">
      <c r="A4323" s="5">
        <v>45854</v>
      </c>
      <c r="B4323">
        <v>7</v>
      </c>
      <c r="C4323">
        <v>2025</v>
      </c>
      <c r="D4323">
        <v>3</v>
      </c>
      <c r="E4323">
        <v>2</v>
      </c>
      <c r="F4323" s="6">
        <v>0.88194444444444442</v>
      </c>
      <c r="G4323" s="6">
        <v>0.89583333333333337</v>
      </c>
      <c r="H4323" s="42">
        <f t="shared" si="113"/>
        <v>0.33333333333333481</v>
      </c>
      <c r="I4323" t="s">
        <v>24</v>
      </c>
      <c r="J4323" t="s">
        <v>25</v>
      </c>
      <c r="K4323" t="s">
        <v>26</v>
      </c>
      <c r="L4323" t="s">
        <v>27</v>
      </c>
      <c r="M4323" t="s">
        <v>3834</v>
      </c>
    </row>
    <row r="4324" spans="1:13" x14ac:dyDescent="0.35">
      <c r="A4324" s="5">
        <v>45854</v>
      </c>
      <c r="B4324">
        <v>7</v>
      </c>
      <c r="C4324">
        <v>2025</v>
      </c>
      <c r="D4324">
        <v>3</v>
      </c>
      <c r="E4324">
        <v>3</v>
      </c>
      <c r="F4324" s="6">
        <v>0.96180555555555558</v>
      </c>
      <c r="G4324" s="6">
        <v>0.96875</v>
      </c>
      <c r="H4324" s="42">
        <f t="shared" si="113"/>
        <v>0.16666666666666607</v>
      </c>
      <c r="I4324" t="s">
        <v>66</v>
      </c>
      <c r="J4324" t="s">
        <v>30</v>
      </c>
      <c r="K4324" t="s">
        <v>26</v>
      </c>
      <c r="L4324" t="s">
        <v>432</v>
      </c>
      <c r="M4324" t="s">
        <v>5129</v>
      </c>
    </row>
    <row r="4325" spans="1:13" x14ac:dyDescent="0.35">
      <c r="A4325" s="5">
        <v>45854</v>
      </c>
      <c r="B4325">
        <v>7</v>
      </c>
      <c r="C4325">
        <v>2025</v>
      </c>
      <c r="D4325">
        <v>3</v>
      </c>
      <c r="E4325">
        <v>3</v>
      </c>
      <c r="F4325" s="6">
        <v>0.98958333333333337</v>
      </c>
      <c r="G4325" s="49">
        <v>1</v>
      </c>
      <c r="H4325" s="42">
        <f t="shared" si="113"/>
        <v>0.24999999999999911</v>
      </c>
      <c r="I4325" t="s">
        <v>56</v>
      </c>
      <c r="J4325" t="s">
        <v>30</v>
      </c>
      <c r="K4325" t="s">
        <v>52</v>
      </c>
      <c r="L4325" t="s">
        <v>57</v>
      </c>
      <c r="M4325" t="s">
        <v>3835</v>
      </c>
    </row>
    <row r="4326" spans="1:13" x14ac:dyDescent="0.35">
      <c r="A4326" s="5">
        <v>45854</v>
      </c>
      <c r="B4326">
        <v>7</v>
      </c>
      <c r="C4326">
        <v>2025</v>
      </c>
      <c r="D4326">
        <v>3</v>
      </c>
      <c r="E4326">
        <v>3</v>
      </c>
      <c r="F4326" s="6">
        <v>1.3888888888888888E-2</v>
      </c>
      <c r="G4326" s="6">
        <v>2.7777777777777776E-2</v>
      </c>
      <c r="H4326" s="42">
        <f t="shared" si="113"/>
        <v>0.33333333333333331</v>
      </c>
      <c r="I4326" t="s">
        <v>66</v>
      </c>
      <c r="J4326" t="s">
        <v>38</v>
      </c>
      <c r="K4326" t="s">
        <v>3593</v>
      </c>
      <c r="L4326" t="s">
        <v>3596</v>
      </c>
      <c r="M4326" t="s">
        <v>3836</v>
      </c>
    </row>
    <row r="4327" spans="1:13" x14ac:dyDescent="0.35">
      <c r="A4327" s="5">
        <v>45854</v>
      </c>
      <c r="B4327">
        <v>7</v>
      </c>
      <c r="C4327">
        <v>2025</v>
      </c>
      <c r="D4327">
        <v>3</v>
      </c>
      <c r="E4327">
        <v>3</v>
      </c>
      <c r="F4327" s="6">
        <v>4.5138888888888888E-2</v>
      </c>
      <c r="G4327" s="6">
        <v>4.8611111111111112E-2</v>
      </c>
      <c r="H4327" s="42">
        <f t="shared" si="113"/>
        <v>8.333333333333337E-2</v>
      </c>
      <c r="I4327" t="s">
        <v>419</v>
      </c>
      <c r="J4327" t="s">
        <v>30</v>
      </c>
      <c r="K4327" t="s">
        <v>26</v>
      </c>
      <c r="L4327" t="s">
        <v>432</v>
      </c>
      <c r="M4327" t="s">
        <v>5130</v>
      </c>
    </row>
    <row r="4328" spans="1:13" x14ac:dyDescent="0.35">
      <c r="A4328" s="5">
        <v>45854</v>
      </c>
      <c r="B4328">
        <v>7</v>
      </c>
      <c r="C4328">
        <v>2025</v>
      </c>
      <c r="D4328">
        <v>3</v>
      </c>
      <c r="E4328">
        <v>3</v>
      </c>
      <c r="F4328" s="6">
        <v>7.6388888888888895E-2</v>
      </c>
      <c r="G4328" s="6">
        <v>8.3333333333333329E-2</v>
      </c>
      <c r="H4328" s="42">
        <f t="shared" si="113"/>
        <v>0.16666666666666641</v>
      </c>
      <c r="I4328" t="s">
        <v>419</v>
      </c>
      <c r="J4328" t="s">
        <v>30</v>
      </c>
      <c r="K4328" t="s">
        <v>26</v>
      </c>
      <c r="L4328" t="s">
        <v>432</v>
      </c>
      <c r="M4328" t="s">
        <v>5131</v>
      </c>
    </row>
    <row r="4329" spans="1:13" x14ac:dyDescent="0.35">
      <c r="A4329" s="5">
        <v>45854</v>
      </c>
      <c r="B4329">
        <v>7</v>
      </c>
      <c r="C4329">
        <v>2025</v>
      </c>
      <c r="D4329">
        <v>3</v>
      </c>
      <c r="E4329">
        <v>3</v>
      </c>
      <c r="F4329" s="6">
        <v>9.0277777777777776E-2</v>
      </c>
      <c r="G4329" s="6">
        <v>0.10069444444444445</v>
      </c>
      <c r="H4329" s="42">
        <f t="shared" si="113"/>
        <v>0.25000000000000011</v>
      </c>
      <c r="I4329" t="s">
        <v>56</v>
      </c>
      <c r="J4329" t="s">
        <v>30</v>
      </c>
      <c r="K4329" t="s">
        <v>52</v>
      </c>
      <c r="L4329" t="s">
        <v>57</v>
      </c>
      <c r="M4329" t="s">
        <v>3837</v>
      </c>
    </row>
    <row r="4330" spans="1:13" x14ac:dyDescent="0.35">
      <c r="A4330" s="5">
        <v>45854</v>
      </c>
      <c r="B4330">
        <v>7</v>
      </c>
      <c r="C4330">
        <v>2025</v>
      </c>
      <c r="D4330">
        <v>3</v>
      </c>
      <c r="E4330">
        <v>3</v>
      </c>
      <c r="F4330" s="6">
        <v>0.21527777777777779</v>
      </c>
      <c r="G4330" s="6">
        <v>0.2326388888888889</v>
      </c>
      <c r="H4330" s="42">
        <f t="shared" si="113"/>
        <v>0.41666666666666652</v>
      </c>
      <c r="I4330" t="s">
        <v>56</v>
      </c>
      <c r="J4330" t="s">
        <v>30</v>
      </c>
      <c r="K4330" t="s">
        <v>52</v>
      </c>
      <c r="L4330" t="s">
        <v>57</v>
      </c>
      <c r="M4330" t="s">
        <v>3838</v>
      </c>
    </row>
    <row r="4331" spans="1:13" x14ac:dyDescent="0.35">
      <c r="A4331" s="5">
        <v>45854</v>
      </c>
      <c r="B4331">
        <v>7</v>
      </c>
      <c r="C4331">
        <v>2025</v>
      </c>
      <c r="D4331">
        <v>3</v>
      </c>
      <c r="E4331">
        <v>3</v>
      </c>
      <c r="F4331" s="6">
        <v>0.23958333333333334</v>
      </c>
      <c r="G4331" s="6">
        <v>0.24305555555555555</v>
      </c>
      <c r="H4331" s="42">
        <f>(G4331-F4331)*24</f>
        <v>8.3333333333333037E-2</v>
      </c>
      <c r="I4331" t="s">
        <v>42</v>
      </c>
      <c r="J4331" t="s">
        <v>25</v>
      </c>
      <c r="K4331" t="s">
        <v>26</v>
      </c>
      <c r="L4331" t="s">
        <v>1196</v>
      </c>
      <c r="M4331" t="s">
        <v>3839</v>
      </c>
    </row>
    <row r="4332" spans="1:13" x14ac:dyDescent="0.35">
      <c r="A4332" s="5">
        <v>45854</v>
      </c>
      <c r="B4332">
        <v>7</v>
      </c>
      <c r="C4332">
        <v>2025</v>
      </c>
      <c r="D4332">
        <v>3</v>
      </c>
      <c r="E4332">
        <v>3</v>
      </c>
      <c r="F4332" s="6">
        <v>0.24652777777777779</v>
      </c>
      <c r="G4332" s="6">
        <v>0.28472222222222221</v>
      </c>
      <c r="H4332" s="42">
        <f>(G4332-F4332)*24</f>
        <v>0.91666666666666607</v>
      </c>
      <c r="I4332" t="s">
        <v>56</v>
      </c>
      <c r="J4332" t="s">
        <v>30</v>
      </c>
      <c r="K4332" t="s">
        <v>52</v>
      </c>
      <c r="L4332" t="s">
        <v>57</v>
      </c>
      <c r="M4332" t="s">
        <v>3840</v>
      </c>
    </row>
    <row r="4333" spans="1:13" x14ac:dyDescent="0.35">
      <c r="A4333" s="5">
        <v>45855</v>
      </c>
      <c r="B4333">
        <v>7</v>
      </c>
      <c r="C4333">
        <v>2025</v>
      </c>
      <c r="D4333">
        <v>3</v>
      </c>
      <c r="E4333">
        <v>1</v>
      </c>
      <c r="F4333" s="6">
        <v>0.29166666666666669</v>
      </c>
      <c r="G4333" s="6">
        <v>0.30555555555555558</v>
      </c>
      <c r="H4333" s="42">
        <f>(G4333-F4333)*24</f>
        <v>0.33333333333333348</v>
      </c>
      <c r="I4333" t="s">
        <v>56</v>
      </c>
      <c r="J4333" t="s">
        <v>30</v>
      </c>
      <c r="K4333" t="s">
        <v>52</v>
      </c>
      <c r="L4333" t="s">
        <v>57</v>
      </c>
      <c r="M4333" t="s">
        <v>5132</v>
      </c>
    </row>
    <row r="4334" spans="1:13" x14ac:dyDescent="0.35">
      <c r="A4334" s="5">
        <v>45855</v>
      </c>
      <c r="B4334">
        <v>7</v>
      </c>
      <c r="C4334">
        <v>2025</v>
      </c>
      <c r="D4334">
        <v>3</v>
      </c>
      <c r="E4334">
        <v>1</v>
      </c>
      <c r="F4334" s="6">
        <v>0.33333333333333331</v>
      </c>
      <c r="G4334" s="6">
        <v>0.33680555555555558</v>
      </c>
      <c r="H4334" s="42">
        <f t="shared" ref="H4334:H4352" si="114">(G4334-F4334)*24</f>
        <v>8.333333333333437E-2</v>
      </c>
      <c r="I4334" t="s">
        <v>56</v>
      </c>
      <c r="J4334" t="s">
        <v>30</v>
      </c>
      <c r="K4334" t="s">
        <v>52</v>
      </c>
      <c r="L4334" t="s">
        <v>57</v>
      </c>
      <c r="M4334" t="s">
        <v>3841</v>
      </c>
    </row>
    <row r="4335" spans="1:13" x14ac:dyDescent="0.35">
      <c r="A4335" s="5">
        <v>45855</v>
      </c>
      <c r="B4335">
        <v>7</v>
      </c>
      <c r="C4335">
        <v>2025</v>
      </c>
      <c r="D4335">
        <v>3</v>
      </c>
      <c r="E4335">
        <v>1</v>
      </c>
      <c r="F4335" s="6">
        <v>0.3611111111111111</v>
      </c>
      <c r="G4335" s="6">
        <v>0.375</v>
      </c>
      <c r="H4335" s="42">
        <f t="shared" si="114"/>
        <v>0.33333333333333348</v>
      </c>
      <c r="I4335" t="s">
        <v>165</v>
      </c>
      <c r="J4335" t="s">
        <v>25</v>
      </c>
      <c r="K4335" t="s">
        <v>26</v>
      </c>
      <c r="L4335" t="s">
        <v>3857</v>
      </c>
      <c r="M4335" t="s">
        <v>5133</v>
      </c>
    </row>
    <row r="4336" spans="1:13" x14ac:dyDescent="0.35">
      <c r="A4336" s="5">
        <v>45855</v>
      </c>
      <c r="B4336">
        <v>7</v>
      </c>
      <c r="C4336">
        <v>2025</v>
      </c>
      <c r="D4336">
        <v>3</v>
      </c>
      <c r="E4336">
        <v>1</v>
      </c>
      <c r="F4336" s="6">
        <v>0.3923611111111111</v>
      </c>
      <c r="G4336" s="6">
        <v>0.40277777777777779</v>
      </c>
      <c r="H4336" s="42">
        <f t="shared" si="114"/>
        <v>0.25000000000000044</v>
      </c>
      <c r="I4336" t="s">
        <v>56</v>
      </c>
      <c r="J4336" t="s">
        <v>30</v>
      </c>
      <c r="K4336" t="s">
        <v>52</v>
      </c>
      <c r="L4336" t="s">
        <v>57</v>
      </c>
      <c r="M4336" t="s">
        <v>3842</v>
      </c>
    </row>
    <row r="4337" spans="1:13" x14ac:dyDescent="0.35">
      <c r="A4337" s="5">
        <v>45855</v>
      </c>
      <c r="B4337">
        <v>7</v>
      </c>
      <c r="C4337">
        <v>2025</v>
      </c>
      <c r="D4337">
        <v>3</v>
      </c>
      <c r="E4337">
        <v>1</v>
      </c>
      <c r="F4337" s="6">
        <v>0.41666666666666669</v>
      </c>
      <c r="G4337" s="6">
        <v>0.4201388888888889</v>
      </c>
      <c r="H4337" s="42">
        <f t="shared" si="114"/>
        <v>8.3333333333333037E-2</v>
      </c>
      <c r="I4337" t="s">
        <v>42</v>
      </c>
      <c r="J4337" t="s">
        <v>25</v>
      </c>
      <c r="K4337" t="s">
        <v>26</v>
      </c>
      <c r="L4337" t="s">
        <v>1196</v>
      </c>
      <c r="M4337" t="s">
        <v>3843</v>
      </c>
    </row>
    <row r="4338" spans="1:13" x14ac:dyDescent="0.35">
      <c r="A4338" s="5">
        <v>45855</v>
      </c>
      <c r="B4338">
        <v>7</v>
      </c>
      <c r="C4338">
        <v>2025</v>
      </c>
      <c r="D4338">
        <v>3</v>
      </c>
      <c r="E4338">
        <v>1</v>
      </c>
      <c r="F4338" s="6">
        <v>0.51388888888888884</v>
      </c>
      <c r="G4338" s="6">
        <v>0.52083333333333337</v>
      </c>
      <c r="H4338" s="42">
        <f t="shared" si="114"/>
        <v>0.16666666666666874</v>
      </c>
      <c r="I4338" t="s">
        <v>56</v>
      </c>
      <c r="J4338" t="s">
        <v>30</v>
      </c>
      <c r="K4338" t="s">
        <v>52</v>
      </c>
      <c r="L4338" t="s">
        <v>57</v>
      </c>
      <c r="M4338" t="s">
        <v>3844</v>
      </c>
    </row>
    <row r="4339" spans="1:13" x14ac:dyDescent="0.35">
      <c r="A4339" s="5">
        <v>45855</v>
      </c>
      <c r="B4339">
        <v>7</v>
      </c>
      <c r="C4339">
        <v>2025</v>
      </c>
      <c r="D4339">
        <v>3</v>
      </c>
      <c r="E4339">
        <v>1</v>
      </c>
      <c r="F4339" s="6">
        <v>0.5625</v>
      </c>
      <c r="G4339" s="6">
        <v>0.58333333333333337</v>
      </c>
      <c r="H4339" s="42">
        <f t="shared" si="114"/>
        <v>0.50000000000000089</v>
      </c>
      <c r="I4339" t="s">
        <v>56</v>
      </c>
      <c r="J4339" t="s">
        <v>30</v>
      </c>
      <c r="K4339" t="s">
        <v>52</v>
      </c>
      <c r="L4339" t="s">
        <v>57</v>
      </c>
      <c r="M4339" t="s">
        <v>3845</v>
      </c>
    </row>
    <row r="4340" spans="1:13" x14ac:dyDescent="0.35">
      <c r="A4340" s="5">
        <v>45855</v>
      </c>
      <c r="B4340">
        <v>7</v>
      </c>
      <c r="C4340">
        <v>2025</v>
      </c>
      <c r="D4340">
        <v>3</v>
      </c>
      <c r="E4340">
        <v>1</v>
      </c>
      <c r="F4340" s="6">
        <v>0.61111111111111116</v>
      </c>
      <c r="G4340" s="6">
        <v>0.625</v>
      </c>
      <c r="H4340" s="42">
        <f t="shared" si="114"/>
        <v>0.33333333333333215</v>
      </c>
      <c r="I4340" t="s">
        <v>24</v>
      </c>
      <c r="J4340" t="s">
        <v>38</v>
      </c>
      <c r="K4340" t="s">
        <v>3593</v>
      </c>
      <c r="L4340" t="s">
        <v>3596</v>
      </c>
      <c r="M4340" t="s">
        <v>3846</v>
      </c>
    </row>
    <row r="4341" spans="1:13" x14ac:dyDescent="0.35">
      <c r="A4341" s="5">
        <v>45855</v>
      </c>
      <c r="B4341">
        <v>7</v>
      </c>
      <c r="C4341">
        <v>2025</v>
      </c>
      <c r="D4341">
        <v>3</v>
      </c>
      <c r="E4341">
        <v>2</v>
      </c>
      <c r="F4341" s="6">
        <v>0.625</v>
      </c>
      <c r="G4341" s="6">
        <v>0.63541666666666663</v>
      </c>
      <c r="H4341" s="42">
        <f t="shared" si="114"/>
        <v>0.24999999999999911</v>
      </c>
      <c r="I4341" t="s">
        <v>24</v>
      </c>
      <c r="J4341" t="s">
        <v>25</v>
      </c>
      <c r="K4341" t="s">
        <v>26</v>
      </c>
      <c r="L4341" t="s">
        <v>3596</v>
      </c>
      <c r="M4341" t="s">
        <v>3847</v>
      </c>
    </row>
    <row r="4342" spans="1:13" x14ac:dyDescent="0.35">
      <c r="A4342" s="5">
        <v>45855</v>
      </c>
      <c r="B4342">
        <v>7</v>
      </c>
      <c r="C4342">
        <v>2025</v>
      </c>
      <c r="D4342">
        <v>3</v>
      </c>
      <c r="E4342">
        <v>2</v>
      </c>
      <c r="F4342" s="6">
        <v>0.67708333333333337</v>
      </c>
      <c r="G4342" s="6">
        <v>0.68055555555555558</v>
      </c>
      <c r="H4342" s="42">
        <f t="shared" si="114"/>
        <v>8.3333333333333037E-2</v>
      </c>
      <c r="I4342" t="s">
        <v>56</v>
      </c>
      <c r="J4342" t="s">
        <v>30</v>
      </c>
      <c r="K4342" t="s">
        <v>52</v>
      </c>
      <c r="L4342" t="s">
        <v>57</v>
      </c>
      <c r="M4342" t="s">
        <v>3848</v>
      </c>
    </row>
    <row r="4343" spans="1:13" x14ac:dyDescent="0.35">
      <c r="A4343" s="5">
        <v>45855</v>
      </c>
      <c r="B4343">
        <v>7</v>
      </c>
      <c r="C4343">
        <v>2025</v>
      </c>
      <c r="D4343">
        <v>3</v>
      </c>
      <c r="E4343">
        <v>2</v>
      </c>
      <c r="F4343" s="6">
        <v>0.71180555555555558</v>
      </c>
      <c r="G4343" s="6">
        <v>0.71527777777777779</v>
      </c>
      <c r="H4343" s="42">
        <f t="shared" si="114"/>
        <v>8.3333333333333037E-2</v>
      </c>
      <c r="I4343" t="s">
        <v>56</v>
      </c>
      <c r="J4343" t="s">
        <v>30</v>
      </c>
      <c r="K4343" t="s">
        <v>52</v>
      </c>
      <c r="L4343" t="s">
        <v>57</v>
      </c>
      <c r="M4343" t="s">
        <v>1150</v>
      </c>
    </row>
    <row r="4344" spans="1:13" x14ac:dyDescent="0.35">
      <c r="A4344" s="5">
        <v>45855</v>
      </c>
      <c r="B4344">
        <v>7</v>
      </c>
      <c r="C4344">
        <v>2025</v>
      </c>
      <c r="D4344">
        <v>3</v>
      </c>
      <c r="E4344">
        <v>2</v>
      </c>
      <c r="F4344" s="6">
        <v>0.71875</v>
      </c>
      <c r="G4344" s="6">
        <v>0.72569444444444442</v>
      </c>
      <c r="H4344" s="42">
        <f t="shared" si="114"/>
        <v>0.16666666666666607</v>
      </c>
      <c r="I4344" t="s">
        <v>165</v>
      </c>
      <c r="J4344" t="s">
        <v>25</v>
      </c>
      <c r="K4344" t="s">
        <v>26</v>
      </c>
      <c r="L4344" t="s">
        <v>475</v>
      </c>
      <c r="M4344" t="s">
        <v>3849</v>
      </c>
    </row>
    <row r="4345" spans="1:13" x14ac:dyDescent="0.35">
      <c r="A4345" s="5">
        <v>45855</v>
      </c>
      <c r="B4345">
        <v>7</v>
      </c>
      <c r="C4345">
        <v>2025</v>
      </c>
      <c r="D4345">
        <v>3</v>
      </c>
      <c r="E4345">
        <v>2</v>
      </c>
      <c r="F4345" s="6">
        <v>0.79166666666666663</v>
      </c>
      <c r="G4345" s="6">
        <v>0.80902777777777779</v>
      </c>
      <c r="H4345" s="42">
        <f t="shared" si="114"/>
        <v>0.41666666666666785</v>
      </c>
      <c r="I4345" t="s">
        <v>367</v>
      </c>
      <c r="J4345" t="s">
        <v>25</v>
      </c>
      <c r="K4345" t="s">
        <v>26</v>
      </c>
      <c r="L4345" t="s">
        <v>1196</v>
      </c>
      <c r="M4345" t="s">
        <v>3850</v>
      </c>
    </row>
    <row r="4346" spans="1:13" x14ac:dyDescent="0.35">
      <c r="A4346" s="5">
        <v>45855</v>
      </c>
      <c r="B4346">
        <v>7</v>
      </c>
      <c r="C4346">
        <v>2025</v>
      </c>
      <c r="D4346">
        <v>3</v>
      </c>
      <c r="E4346">
        <v>2</v>
      </c>
      <c r="F4346" s="6">
        <v>0.82986111111111116</v>
      </c>
      <c r="G4346" s="6">
        <v>0.83333333333333337</v>
      </c>
      <c r="H4346" s="42">
        <f t="shared" si="114"/>
        <v>8.3333333333333037E-2</v>
      </c>
      <c r="I4346" t="s">
        <v>29</v>
      </c>
      <c r="J4346" t="s">
        <v>25</v>
      </c>
      <c r="K4346" t="s">
        <v>26</v>
      </c>
      <c r="L4346" t="s">
        <v>27</v>
      </c>
      <c r="M4346" t="s">
        <v>3851</v>
      </c>
    </row>
    <row r="4347" spans="1:13" x14ac:dyDescent="0.35">
      <c r="A4347" s="5">
        <v>45855</v>
      </c>
      <c r="B4347">
        <v>7</v>
      </c>
      <c r="C4347">
        <v>2025</v>
      </c>
      <c r="D4347">
        <v>3</v>
      </c>
      <c r="E4347">
        <v>2</v>
      </c>
      <c r="F4347" s="6">
        <v>0.83333333333333337</v>
      </c>
      <c r="G4347" s="6">
        <v>0.84722222222222221</v>
      </c>
      <c r="H4347" s="42">
        <f t="shared" si="114"/>
        <v>0.33333333333333215</v>
      </c>
      <c r="I4347" t="s">
        <v>29</v>
      </c>
      <c r="J4347" t="s">
        <v>25</v>
      </c>
      <c r="K4347" t="s">
        <v>26</v>
      </c>
      <c r="L4347" t="s">
        <v>455</v>
      </c>
      <c r="M4347" t="s">
        <v>3852</v>
      </c>
    </row>
    <row r="4348" spans="1:13" x14ac:dyDescent="0.35">
      <c r="A4348" s="5">
        <v>45855</v>
      </c>
      <c r="B4348">
        <v>7</v>
      </c>
      <c r="C4348">
        <v>2025</v>
      </c>
      <c r="D4348">
        <v>3</v>
      </c>
      <c r="E4348">
        <v>3</v>
      </c>
      <c r="F4348" s="6">
        <v>0.92708333333333337</v>
      </c>
      <c r="G4348" s="6">
        <v>0.93402777777777779</v>
      </c>
      <c r="H4348" s="42">
        <f t="shared" si="114"/>
        <v>0.16666666666666607</v>
      </c>
      <c r="I4348" t="s">
        <v>56</v>
      </c>
      <c r="J4348" t="s">
        <v>30</v>
      </c>
      <c r="K4348" t="s">
        <v>52</v>
      </c>
      <c r="L4348" t="s">
        <v>57</v>
      </c>
      <c r="M4348" t="s">
        <v>5134</v>
      </c>
    </row>
    <row r="4349" spans="1:13" x14ac:dyDescent="0.35">
      <c r="A4349" s="5">
        <v>45855</v>
      </c>
      <c r="B4349">
        <v>7</v>
      </c>
      <c r="C4349">
        <v>2025</v>
      </c>
      <c r="D4349">
        <v>3</v>
      </c>
      <c r="E4349">
        <v>3</v>
      </c>
      <c r="F4349" s="6">
        <v>0.94097222222222221</v>
      </c>
      <c r="G4349" s="6">
        <v>0.94444444444444442</v>
      </c>
      <c r="H4349" s="42">
        <f t="shared" si="114"/>
        <v>8.3333333333333037E-2</v>
      </c>
      <c r="I4349" t="s">
        <v>56</v>
      </c>
      <c r="J4349" t="s">
        <v>30</v>
      </c>
      <c r="K4349" t="s">
        <v>52</v>
      </c>
      <c r="L4349" t="s">
        <v>57</v>
      </c>
      <c r="M4349" t="s">
        <v>3853</v>
      </c>
    </row>
    <row r="4350" spans="1:13" x14ac:dyDescent="0.35">
      <c r="A4350" s="5">
        <v>45855</v>
      </c>
      <c r="B4350">
        <v>7</v>
      </c>
      <c r="C4350">
        <v>2025</v>
      </c>
      <c r="D4350">
        <v>3</v>
      </c>
      <c r="E4350">
        <v>3</v>
      </c>
      <c r="F4350" s="6">
        <v>0.96875</v>
      </c>
      <c r="G4350" s="6">
        <v>0.99652777777777779</v>
      </c>
      <c r="H4350" s="42">
        <f t="shared" si="114"/>
        <v>0.66666666666666696</v>
      </c>
      <c r="I4350" t="s">
        <v>56</v>
      </c>
      <c r="J4350" t="s">
        <v>30</v>
      </c>
      <c r="K4350" t="s">
        <v>52</v>
      </c>
      <c r="L4350" t="s">
        <v>57</v>
      </c>
      <c r="M4350" t="s">
        <v>3854</v>
      </c>
    </row>
    <row r="4351" spans="1:13" x14ac:dyDescent="0.35">
      <c r="A4351" s="5">
        <v>45855</v>
      </c>
      <c r="B4351">
        <v>7</v>
      </c>
      <c r="C4351">
        <v>2025</v>
      </c>
      <c r="D4351">
        <v>3</v>
      </c>
      <c r="E4351">
        <v>3</v>
      </c>
      <c r="F4351" s="6">
        <v>0.99652777777777779</v>
      </c>
      <c r="G4351" s="49">
        <v>1.0138888888888888</v>
      </c>
      <c r="H4351" s="42">
        <f t="shared" si="114"/>
        <v>0.41666666666666519</v>
      </c>
      <c r="I4351" t="s">
        <v>60</v>
      </c>
      <c r="J4351" t="s">
        <v>38</v>
      </c>
      <c r="K4351" t="s">
        <v>3593</v>
      </c>
      <c r="L4351" t="s">
        <v>139</v>
      </c>
      <c r="M4351" t="s">
        <v>3855</v>
      </c>
    </row>
    <row r="4352" spans="1:13" x14ac:dyDescent="0.35">
      <c r="A4352" s="5">
        <v>45855</v>
      </c>
      <c r="B4352">
        <v>7</v>
      </c>
      <c r="C4352">
        <v>2025</v>
      </c>
      <c r="D4352">
        <v>3</v>
      </c>
      <c r="E4352">
        <v>3</v>
      </c>
      <c r="F4352" s="6">
        <v>8.6805555555555552E-2</v>
      </c>
      <c r="G4352" s="6">
        <v>0.10416666666666667</v>
      </c>
      <c r="H4352" s="42">
        <f t="shared" si="114"/>
        <v>0.41666666666666685</v>
      </c>
      <c r="I4352" t="s">
        <v>56</v>
      </c>
      <c r="J4352" t="s">
        <v>30</v>
      </c>
      <c r="K4352" t="s">
        <v>52</v>
      </c>
      <c r="L4352" t="s">
        <v>57</v>
      </c>
      <c r="M4352" t="s">
        <v>3856</v>
      </c>
    </row>
    <row r="4353" spans="1:13" x14ac:dyDescent="0.35">
      <c r="A4353" s="5">
        <v>45856</v>
      </c>
      <c r="B4353">
        <v>7</v>
      </c>
      <c r="C4353">
        <v>2025</v>
      </c>
      <c r="D4353">
        <v>3</v>
      </c>
      <c r="E4353">
        <v>1</v>
      </c>
      <c r="F4353" s="6">
        <v>0.29166666666666669</v>
      </c>
      <c r="G4353" s="6">
        <v>0.2986111111111111</v>
      </c>
      <c r="H4353" s="42">
        <f>(G4353-F4353)*24</f>
        <v>0.16666666666666607</v>
      </c>
      <c r="I4353" t="s">
        <v>33</v>
      </c>
      <c r="J4353" t="s">
        <v>30</v>
      </c>
      <c r="K4353" t="s">
        <v>52</v>
      </c>
      <c r="L4353" t="s">
        <v>57</v>
      </c>
      <c r="M4353" t="s">
        <v>3858</v>
      </c>
    </row>
    <row r="4354" spans="1:13" x14ac:dyDescent="0.35">
      <c r="A4354" s="5">
        <v>45856</v>
      </c>
      <c r="B4354">
        <v>7</v>
      </c>
      <c r="C4354">
        <v>2025</v>
      </c>
      <c r="D4354">
        <v>3</v>
      </c>
      <c r="E4354">
        <v>1</v>
      </c>
      <c r="F4354" s="6">
        <v>0.31597222222222221</v>
      </c>
      <c r="G4354" s="6">
        <v>0.32291666666666669</v>
      </c>
      <c r="H4354" s="42">
        <f t="shared" ref="H4354:H4371" si="115">(G4354-F4354)*24</f>
        <v>0.16666666666666741</v>
      </c>
      <c r="I4354" t="s">
        <v>33</v>
      </c>
      <c r="J4354" t="s">
        <v>30</v>
      </c>
      <c r="K4354" t="s">
        <v>52</v>
      </c>
      <c r="L4354" t="s">
        <v>57</v>
      </c>
      <c r="M4354" t="s">
        <v>3859</v>
      </c>
    </row>
    <row r="4355" spans="1:13" x14ac:dyDescent="0.35">
      <c r="A4355" s="5">
        <v>45856</v>
      </c>
      <c r="B4355">
        <v>7</v>
      </c>
      <c r="C4355">
        <v>2025</v>
      </c>
      <c r="D4355">
        <v>3</v>
      </c>
      <c r="E4355">
        <v>1</v>
      </c>
      <c r="F4355" s="6">
        <v>0.33333333333333331</v>
      </c>
      <c r="G4355" s="6">
        <v>0.34722222222222221</v>
      </c>
      <c r="H4355" s="42">
        <f t="shared" si="115"/>
        <v>0.33333333333333348</v>
      </c>
      <c r="I4355" t="s">
        <v>33</v>
      </c>
      <c r="J4355" t="s">
        <v>25</v>
      </c>
      <c r="K4355" t="s">
        <v>26</v>
      </c>
      <c r="L4355" t="s">
        <v>34</v>
      </c>
      <c r="M4355" t="s">
        <v>3860</v>
      </c>
    </row>
    <row r="4356" spans="1:13" x14ac:dyDescent="0.35">
      <c r="A4356" s="5">
        <v>45856</v>
      </c>
      <c r="B4356">
        <v>7</v>
      </c>
      <c r="C4356">
        <v>2025</v>
      </c>
      <c r="D4356">
        <v>3</v>
      </c>
      <c r="E4356">
        <v>1</v>
      </c>
      <c r="F4356" s="6">
        <v>0.39930555555555558</v>
      </c>
      <c r="G4356" s="6">
        <v>0.40972222222222221</v>
      </c>
      <c r="H4356" s="42">
        <f t="shared" si="115"/>
        <v>0.24999999999999911</v>
      </c>
      <c r="I4356" t="s">
        <v>224</v>
      </c>
      <c r="J4356" t="s">
        <v>38</v>
      </c>
      <c r="K4356" t="s">
        <v>3593</v>
      </c>
      <c r="L4356" t="s">
        <v>3596</v>
      </c>
      <c r="M4356" t="s">
        <v>3861</v>
      </c>
    </row>
    <row r="4357" spans="1:13" x14ac:dyDescent="0.35">
      <c r="A4357" s="5">
        <v>45856</v>
      </c>
      <c r="B4357">
        <v>7</v>
      </c>
      <c r="C4357">
        <v>2025</v>
      </c>
      <c r="D4357">
        <v>3</v>
      </c>
      <c r="E4357">
        <v>1</v>
      </c>
      <c r="F4357" s="6">
        <v>0.46875</v>
      </c>
      <c r="G4357" s="6">
        <v>0.47916666666666669</v>
      </c>
      <c r="H4357" s="42">
        <f t="shared" si="115"/>
        <v>0.25000000000000044</v>
      </c>
      <c r="I4357" t="s">
        <v>29</v>
      </c>
      <c r="J4357" t="s">
        <v>38</v>
      </c>
      <c r="K4357" t="s">
        <v>3593</v>
      </c>
      <c r="L4357" t="s">
        <v>3596</v>
      </c>
      <c r="M4357" t="s">
        <v>3862</v>
      </c>
    </row>
    <row r="4358" spans="1:13" x14ac:dyDescent="0.35">
      <c r="A4358" s="5">
        <v>45856</v>
      </c>
      <c r="B4358">
        <v>7</v>
      </c>
      <c r="C4358">
        <v>2025</v>
      </c>
      <c r="D4358">
        <v>3</v>
      </c>
      <c r="E4358">
        <v>1</v>
      </c>
      <c r="F4358" s="6">
        <v>0.5625</v>
      </c>
      <c r="G4358" s="6">
        <v>0.59027777777777779</v>
      </c>
      <c r="H4358" s="42">
        <f t="shared" si="115"/>
        <v>0.66666666666666696</v>
      </c>
      <c r="I4358" t="s">
        <v>29</v>
      </c>
      <c r="J4358" t="s">
        <v>38</v>
      </c>
      <c r="K4358" t="s">
        <v>3593</v>
      </c>
      <c r="L4358" t="s">
        <v>3596</v>
      </c>
      <c r="M4358" t="s">
        <v>3863</v>
      </c>
    </row>
    <row r="4359" spans="1:13" x14ac:dyDescent="0.35">
      <c r="A4359" s="5">
        <v>45856</v>
      </c>
      <c r="B4359">
        <v>7</v>
      </c>
      <c r="C4359">
        <v>2025</v>
      </c>
      <c r="D4359">
        <v>3</v>
      </c>
      <c r="E4359">
        <v>1</v>
      </c>
      <c r="F4359" s="6">
        <v>0.59027777777777779</v>
      </c>
      <c r="G4359" s="6">
        <v>0.61111111111111116</v>
      </c>
      <c r="H4359" s="42">
        <f t="shared" si="115"/>
        <v>0.50000000000000089</v>
      </c>
      <c r="I4359" t="s">
        <v>71</v>
      </c>
      <c r="J4359" t="s">
        <v>25</v>
      </c>
      <c r="K4359" t="s">
        <v>26</v>
      </c>
      <c r="L4359" t="s">
        <v>2048</v>
      </c>
      <c r="M4359" t="s">
        <v>3864</v>
      </c>
    </row>
    <row r="4360" spans="1:13" x14ac:dyDescent="0.35">
      <c r="A4360" s="5">
        <v>45856</v>
      </c>
      <c r="B4360">
        <v>7</v>
      </c>
      <c r="C4360">
        <v>2025</v>
      </c>
      <c r="D4360">
        <v>3</v>
      </c>
      <c r="E4360">
        <v>2</v>
      </c>
      <c r="F4360" s="6">
        <v>0.63194444444444442</v>
      </c>
      <c r="G4360" s="6">
        <v>0.63541666666666663</v>
      </c>
      <c r="H4360" s="42">
        <f t="shared" si="115"/>
        <v>8.3333333333333037E-2</v>
      </c>
      <c r="I4360" t="s">
        <v>33</v>
      </c>
      <c r="J4360" t="s">
        <v>30</v>
      </c>
      <c r="K4360" t="s">
        <v>52</v>
      </c>
      <c r="L4360" t="s">
        <v>57</v>
      </c>
      <c r="M4360" t="s">
        <v>3865</v>
      </c>
    </row>
    <row r="4361" spans="1:13" x14ac:dyDescent="0.35">
      <c r="A4361" s="5">
        <v>45856</v>
      </c>
      <c r="B4361">
        <v>7</v>
      </c>
      <c r="C4361">
        <v>2025</v>
      </c>
      <c r="D4361">
        <v>3</v>
      </c>
      <c r="E4361">
        <v>2</v>
      </c>
      <c r="F4361" s="6">
        <v>0.63541666666666663</v>
      </c>
      <c r="G4361" s="6">
        <v>0.64236111111111116</v>
      </c>
      <c r="H4361" s="42">
        <f t="shared" si="115"/>
        <v>0.16666666666666874</v>
      </c>
      <c r="I4361" t="s">
        <v>367</v>
      </c>
      <c r="J4361" t="s">
        <v>25</v>
      </c>
      <c r="K4361" t="s">
        <v>26</v>
      </c>
      <c r="L4361" t="s">
        <v>1196</v>
      </c>
      <c r="M4361" t="s">
        <v>3866</v>
      </c>
    </row>
    <row r="4362" spans="1:13" x14ac:dyDescent="0.35">
      <c r="A4362" s="5">
        <v>45856</v>
      </c>
      <c r="B4362">
        <v>7</v>
      </c>
      <c r="C4362">
        <v>2025</v>
      </c>
      <c r="D4362">
        <v>3</v>
      </c>
      <c r="E4362">
        <v>2</v>
      </c>
      <c r="F4362" s="6">
        <v>0.64236111111111116</v>
      </c>
      <c r="G4362" s="6">
        <v>0.64930555555555558</v>
      </c>
      <c r="H4362" s="42">
        <f t="shared" si="115"/>
        <v>0.16666666666666607</v>
      </c>
      <c r="I4362" t="s">
        <v>112</v>
      </c>
      <c r="J4362" t="s">
        <v>25</v>
      </c>
      <c r="K4362" t="s">
        <v>26</v>
      </c>
      <c r="L4362" t="s">
        <v>53</v>
      </c>
      <c r="M4362" t="s">
        <v>3867</v>
      </c>
    </row>
    <row r="4363" spans="1:13" x14ac:dyDescent="0.35">
      <c r="A4363" s="5">
        <v>45856</v>
      </c>
      <c r="B4363">
        <v>7</v>
      </c>
      <c r="C4363">
        <v>2025</v>
      </c>
      <c r="D4363">
        <v>3</v>
      </c>
      <c r="E4363">
        <v>2</v>
      </c>
      <c r="F4363" s="6">
        <v>0.64930555555555558</v>
      </c>
      <c r="G4363" s="6">
        <v>0.65972222222222221</v>
      </c>
      <c r="H4363" s="42">
        <f t="shared" si="115"/>
        <v>0.24999999999999911</v>
      </c>
      <c r="I4363" t="s">
        <v>71</v>
      </c>
      <c r="J4363" t="s">
        <v>38</v>
      </c>
      <c r="K4363" t="s">
        <v>3593</v>
      </c>
      <c r="L4363" t="s">
        <v>3596</v>
      </c>
      <c r="M4363" t="s">
        <v>3868</v>
      </c>
    </row>
    <row r="4364" spans="1:13" x14ac:dyDescent="0.35">
      <c r="A4364" s="5">
        <v>45856</v>
      </c>
      <c r="B4364">
        <v>7</v>
      </c>
      <c r="C4364">
        <v>2025</v>
      </c>
      <c r="D4364">
        <v>3</v>
      </c>
      <c r="E4364">
        <v>2</v>
      </c>
      <c r="F4364" s="6">
        <v>0.65972222222222221</v>
      </c>
      <c r="G4364" s="6">
        <v>0.66666666666666663</v>
      </c>
      <c r="H4364" s="42">
        <f t="shared" si="115"/>
        <v>0.16666666666666607</v>
      </c>
      <c r="I4364" t="s">
        <v>367</v>
      </c>
      <c r="J4364" t="s">
        <v>25</v>
      </c>
      <c r="K4364" t="s">
        <v>26</v>
      </c>
      <c r="L4364" t="s">
        <v>1196</v>
      </c>
      <c r="M4364" t="s">
        <v>3869</v>
      </c>
    </row>
    <row r="4365" spans="1:13" x14ac:dyDescent="0.35">
      <c r="A4365" s="5">
        <v>45856</v>
      </c>
      <c r="B4365">
        <v>7</v>
      </c>
      <c r="C4365">
        <v>2025</v>
      </c>
      <c r="D4365">
        <v>3</v>
      </c>
      <c r="E4365">
        <v>2</v>
      </c>
      <c r="F4365" s="6">
        <v>0.67708333333333337</v>
      </c>
      <c r="G4365" s="6">
        <v>0.68402777777777779</v>
      </c>
      <c r="H4365" s="42">
        <f t="shared" si="115"/>
        <v>0.16666666666666607</v>
      </c>
      <c r="I4365" t="s">
        <v>367</v>
      </c>
      <c r="J4365" t="s">
        <v>25</v>
      </c>
      <c r="K4365" t="s">
        <v>26</v>
      </c>
      <c r="L4365" t="s">
        <v>1196</v>
      </c>
      <c r="M4365" t="s">
        <v>3870</v>
      </c>
    </row>
    <row r="4366" spans="1:13" x14ac:dyDescent="0.35">
      <c r="A4366" s="5">
        <v>45856</v>
      </c>
      <c r="B4366">
        <v>7</v>
      </c>
      <c r="C4366">
        <v>2025</v>
      </c>
      <c r="D4366">
        <v>3</v>
      </c>
      <c r="E4366">
        <v>2</v>
      </c>
      <c r="F4366" s="6">
        <v>0.70138888888888884</v>
      </c>
      <c r="G4366" s="6">
        <v>0.70486111111111116</v>
      </c>
      <c r="H4366" s="42">
        <f t="shared" si="115"/>
        <v>8.3333333333335702E-2</v>
      </c>
      <c r="I4366" t="s">
        <v>29</v>
      </c>
      <c r="J4366" t="s">
        <v>25</v>
      </c>
      <c r="K4366" t="s">
        <v>26</v>
      </c>
      <c r="L4366" t="s">
        <v>36</v>
      </c>
      <c r="M4366" t="s">
        <v>3871</v>
      </c>
    </row>
    <row r="4367" spans="1:13" x14ac:dyDescent="0.35">
      <c r="A4367" s="5">
        <v>45856</v>
      </c>
      <c r="B4367">
        <v>7</v>
      </c>
      <c r="C4367">
        <v>2025</v>
      </c>
      <c r="D4367">
        <v>3</v>
      </c>
      <c r="E4367">
        <v>2</v>
      </c>
      <c r="F4367" s="6">
        <v>0.70833333333333337</v>
      </c>
      <c r="G4367" s="6">
        <v>0.75</v>
      </c>
      <c r="H4367" s="42">
        <f t="shared" si="115"/>
        <v>0.99999999999999911</v>
      </c>
      <c r="I4367" t="s">
        <v>304</v>
      </c>
      <c r="J4367" t="s">
        <v>30</v>
      </c>
      <c r="K4367" t="s">
        <v>26</v>
      </c>
      <c r="L4367" t="s">
        <v>3887</v>
      </c>
      <c r="M4367" t="s">
        <v>3872</v>
      </c>
    </row>
    <row r="4368" spans="1:13" x14ac:dyDescent="0.35">
      <c r="A4368" s="5">
        <v>45856</v>
      </c>
      <c r="B4368">
        <v>7</v>
      </c>
      <c r="C4368">
        <v>2025</v>
      </c>
      <c r="D4368">
        <v>3</v>
      </c>
      <c r="E4368">
        <v>2</v>
      </c>
      <c r="F4368" s="6">
        <v>0.79166666666666663</v>
      </c>
      <c r="G4368" s="6">
        <v>0.82638888888888884</v>
      </c>
      <c r="H4368" s="42">
        <f t="shared" si="115"/>
        <v>0.83333333333333304</v>
      </c>
      <c r="I4368" t="s">
        <v>93</v>
      </c>
      <c r="J4368" t="s">
        <v>25</v>
      </c>
      <c r="K4368" t="s">
        <v>26</v>
      </c>
      <c r="L4368" t="s">
        <v>3888</v>
      </c>
      <c r="M4368" t="s">
        <v>3873</v>
      </c>
    </row>
    <row r="4369" spans="1:13" x14ac:dyDescent="0.35">
      <c r="A4369" s="5">
        <v>45856</v>
      </c>
      <c r="B4369">
        <v>7</v>
      </c>
      <c r="C4369">
        <v>2025</v>
      </c>
      <c r="D4369">
        <v>3</v>
      </c>
      <c r="E4369">
        <v>2</v>
      </c>
      <c r="F4369" s="6">
        <v>0.82638888888888884</v>
      </c>
      <c r="G4369" s="6">
        <v>0.83333333333333337</v>
      </c>
      <c r="H4369" s="42">
        <f t="shared" si="115"/>
        <v>0.16666666666666874</v>
      </c>
      <c r="I4369" t="s">
        <v>33</v>
      </c>
      <c r="J4369" t="s">
        <v>25</v>
      </c>
      <c r="K4369" t="s">
        <v>26</v>
      </c>
      <c r="L4369" t="s">
        <v>1196</v>
      </c>
      <c r="M4369" t="s">
        <v>3874</v>
      </c>
    </row>
    <row r="4370" spans="1:13" x14ac:dyDescent="0.35">
      <c r="A4370" s="5">
        <v>45856</v>
      </c>
      <c r="B4370">
        <v>7</v>
      </c>
      <c r="C4370">
        <v>2025</v>
      </c>
      <c r="D4370">
        <v>3</v>
      </c>
      <c r="E4370">
        <v>2</v>
      </c>
      <c r="F4370" s="6">
        <v>0.83333333333333337</v>
      </c>
      <c r="G4370" s="6">
        <v>0.85416666666666663</v>
      </c>
      <c r="H4370" s="42">
        <f t="shared" si="115"/>
        <v>0.49999999999999822</v>
      </c>
      <c r="I4370" t="s">
        <v>33</v>
      </c>
      <c r="J4370" t="s">
        <v>25</v>
      </c>
      <c r="K4370" t="s">
        <v>26</v>
      </c>
      <c r="L4370" t="s">
        <v>3889</v>
      </c>
      <c r="M4370" t="s">
        <v>3875</v>
      </c>
    </row>
    <row r="4371" spans="1:13" x14ac:dyDescent="0.35">
      <c r="A4371" s="5">
        <v>45856</v>
      </c>
      <c r="B4371">
        <v>7</v>
      </c>
      <c r="C4371">
        <v>2025</v>
      </c>
      <c r="D4371">
        <v>3</v>
      </c>
      <c r="E4371">
        <v>2</v>
      </c>
      <c r="F4371" s="6">
        <v>0.86458333333333337</v>
      </c>
      <c r="G4371" s="6">
        <v>0.86805555555555558</v>
      </c>
      <c r="H4371" s="42">
        <f t="shared" si="115"/>
        <v>8.3333333333333037E-2</v>
      </c>
      <c r="I4371" t="s">
        <v>24</v>
      </c>
      <c r="J4371" t="s">
        <v>25</v>
      </c>
      <c r="K4371" t="s">
        <v>26</v>
      </c>
      <c r="L4371" t="s">
        <v>1984</v>
      </c>
      <c r="M4371" t="s">
        <v>3876</v>
      </c>
    </row>
    <row r="4372" spans="1:13" x14ac:dyDescent="0.35">
      <c r="A4372" s="5">
        <v>45856</v>
      </c>
      <c r="B4372">
        <v>7</v>
      </c>
      <c r="C4372">
        <v>2025</v>
      </c>
      <c r="D4372">
        <v>3</v>
      </c>
      <c r="E4372">
        <v>2</v>
      </c>
      <c r="F4372" s="6">
        <v>0.88194444444444442</v>
      </c>
      <c r="G4372" s="6">
        <v>0.90277777777777779</v>
      </c>
      <c r="H4372" s="42">
        <f>(G4372-F4372)*24</f>
        <v>0.50000000000000089</v>
      </c>
      <c r="I4372" t="s">
        <v>1165</v>
      </c>
      <c r="J4372" t="s">
        <v>25</v>
      </c>
      <c r="K4372" t="s">
        <v>26</v>
      </c>
      <c r="L4372" t="s">
        <v>282</v>
      </c>
      <c r="M4372" s="53" t="s">
        <v>3877</v>
      </c>
    </row>
    <row r="4373" spans="1:13" x14ac:dyDescent="0.35">
      <c r="A4373" s="5">
        <v>45856</v>
      </c>
      <c r="B4373">
        <v>7</v>
      </c>
      <c r="C4373">
        <v>2025</v>
      </c>
      <c r="D4373">
        <v>3</v>
      </c>
      <c r="E4373">
        <v>3</v>
      </c>
      <c r="F4373" s="6">
        <v>0.93402777777777779</v>
      </c>
      <c r="G4373" s="6">
        <v>0.94097222222222221</v>
      </c>
      <c r="H4373" s="42">
        <f t="shared" ref="H4373:H4384" si="116">(G4373-F4373)*24</f>
        <v>0.16666666666666607</v>
      </c>
      <c r="I4373" t="s">
        <v>56</v>
      </c>
      <c r="J4373" t="s">
        <v>30</v>
      </c>
      <c r="K4373" t="s">
        <v>52</v>
      </c>
      <c r="L4373" t="s">
        <v>57</v>
      </c>
      <c r="M4373" t="s">
        <v>5135</v>
      </c>
    </row>
    <row r="4374" spans="1:13" x14ac:dyDescent="0.35">
      <c r="A4374" s="5">
        <v>45856</v>
      </c>
      <c r="B4374">
        <v>7</v>
      </c>
      <c r="C4374">
        <v>2025</v>
      </c>
      <c r="D4374">
        <v>3</v>
      </c>
      <c r="E4374">
        <v>3</v>
      </c>
      <c r="F4374" s="6">
        <v>0.95833333333333337</v>
      </c>
      <c r="G4374" s="6">
        <v>0.96875</v>
      </c>
      <c r="H4374" s="42">
        <f t="shared" si="116"/>
        <v>0.24999999999999911</v>
      </c>
      <c r="I4374" t="s">
        <v>24</v>
      </c>
      <c r="J4374" t="s">
        <v>38</v>
      </c>
      <c r="K4374" t="s">
        <v>3593</v>
      </c>
      <c r="L4374" t="s">
        <v>3596</v>
      </c>
      <c r="M4374" t="s">
        <v>3878</v>
      </c>
    </row>
    <row r="4375" spans="1:13" x14ac:dyDescent="0.35">
      <c r="A4375" s="5">
        <v>45856</v>
      </c>
      <c r="B4375">
        <v>7</v>
      </c>
      <c r="C4375">
        <v>2025</v>
      </c>
      <c r="D4375">
        <v>3</v>
      </c>
      <c r="E4375">
        <v>3</v>
      </c>
      <c r="F4375" s="6">
        <v>0.98611111111111116</v>
      </c>
      <c r="G4375" s="49">
        <v>1.0208333333333333</v>
      </c>
      <c r="H4375" s="42">
        <f t="shared" si="116"/>
        <v>0.83333333333333037</v>
      </c>
      <c r="I4375" t="s">
        <v>56</v>
      </c>
      <c r="J4375" t="s">
        <v>30</v>
      </c>
      <c r="K4375" t="s">
        <v>52</v>
      </c>
      <c r="L4375" t="s">
        <v>57</v>
      </c>
      <c r="M4375" s="6" t="s">
        <v>3879</v>
      </c>
    </row>
    <row r="4376" spans="1:13" x14ac:dyDescent="0.35">
      <c r="A4376" s="5">
        <v>45856</v>
      </c>
      <c r="B4376">
        <v>7</v>
      </c>
      <c r="C4376">
        <v>2025</v>
      </c>
      <c r="D4376">
        <v>3</v>
      </c>
      <c r="E4376">
        <v>3</v>
      </c>
      <c r="F4376" s="6">
        <v>3.4722222222222224E-2</v>
      </c>
      <c r="G4376" s="6">
        <v>4.1666666666666664E-2</v>
      </c>
      <c r="H4376" s="42">
        <f t="shared" si="116"/>
        <v>0.16666666666666657</v>
      </c>
      <c r="I4376" t="s">
        <v>24</v>
      </c>
      <c r="J4376" t="s">
        <v>38</v>
      </c>
      <c r="K4376" t="s">
        <v>3593</v>
      </c>
      <c r="L4376" t="s">
        <v>3596</v>
      </c>
      <c r="M4376" t="s">
        <v>3880</v>
      </c>
    </row>
    <row r="4377" spans="1:13" x14ac:dyDescent="0.35">
      <c r="A4377" s="5">
        <v>45856</v>
      </c>
      <c r="B4377">
        <v>7</v>
      </c>
      <c r="C4377">
        <v>2025</v>
      </c>
      <c r="D4377">
        <v>3</v>
      </c>
      <c r="E4377">
        <v>3</v>
      </c>
      <c r="F4377" s="6">
        <v>6.9444444444444448E-2</v>
      </c>
      <c r="G4377" s="6">
        <v>8.3333333333333329E-2</v>
      </c>
      <c r="H4377" s="42">
        <f t="shared" si="116"/>
        <v>0.33333333333333315</v>
      </c>
      <c r="I4377" t="s">
        <v>24</v>
      </c>
      <c r="J4377" t="s">
        <v>38</v>
      </c>
      <c r="K4377" t="s">
        <v>3593</v>
      </c>
      <c r="L4377" t="s">
        <v>3596</v>
      </c>
      <c r="M4377" t="s">
        <v>3881</v>
      </c>
    </row>
    <row r="4378" spans="1:13" x14ac:dyDescent="0.35">
      <c r="A4378" s="5">
        <v>45856</v>
      </c>
      <c r="B4378">
        <v>7</v>
      </c>
      <c r="C4378">
        <v>2025</v>
      </c>
      <c r="D4378">
        <v>3</v>
      </c>
      <c r="E4378">
        <v>3</v>
      </c>
      <c r="F4378" s="6">
        <v>8.3333333333333329E-2</v>
      </c>
      <c r="G4378" s="6">
        <v>9.0277777777777776E-2</v>
      </c>
      <c r="H4378" s="42">
        <f t="shared" si="116"/>
        <v>0.16666666666666674</v>
      </c>
      <c r="I4378" t="s">
        <v>24</v>
      </c>
      <c r="J4378" t="s">
        <v>38</v>
      </c>
      <c r="K4378" t="s">
        <v>3593</v>
      </c>
      <c r="L4378" t="s">
        <v>3596</v>
      </c>
      <c r="M4378" t="s">
        <v>3882</v>
      </c>
    </row>
    <row r="4379" spans="1:13" x14ac:dyDescent="0.35">
      <c r="A4379" s="5">
        <v>45856</v>
      </c>
      <c r="B4379">
        <v>7</v>
      </c>
      <c r="C4379">
        <v>2025</v>
      </c>
      <c r="D4379">
        <v>3</v>
      </c>
      <c r="E4379">
        <v>3</v>
      </c>
      <c r="F4379" s="6">
        <v>9.0277777777777776E-2</v>
      </c>
      <c r="G4379" s="6">
        <v>0.11805555555555555</v>
      </c>
      <c r="H4379" s="42">
        <f t="shared" si="116"/>
        <v>0.66666666666666663</v>
      </c>
      <c r="I4379" t="s">
        <v>24</v>
      </c>
      <c r="J4379" t="s">
        <v>38</v>
      </c>
      <c r="K4379" t="s">
        <v>3593</v>
      </c>
      <c r="L4379" t="s">
        <v>3596</v>
      </c>
      <c r="M4379" t="s">
        <v>3883</v>
      </c>
    </row>
    <row r="4380" spans="1:13" x14ac:dyDescent="0.35">
      <c r="A4380" s="5">
        <v>45856</v>
      </c>
      <c r="B4380">
        <v>7</v>
      </c>
      <c r="C4380">
        <v>2025</v>
      </c>
      <c r="D4380">
        <v>3</v>
      </c>
      <c r="E4380">
        <v>3</v>
      </c>
      <c r="F4380" s="6">
        <v>0.11805555555555555</v>
      </c>
      <c r="G4380" s="6">
        <v>0.13194444444444445</v>
      </c>
      <c r="H4380" s="42">
        <f t="shared" si="116"/>
        <v>0.33333333333333348</v>
      </c>
      <c r="I4380" t="s">
        <v>24</v>
      </c>
      <c r="J4380" t="s">
        <v>38</v>
      </c>
      <c r="K4380" t="s">
        <v>3593</v>
      </c>
      <c r="L4380" t="s">
        <v>3596</v>
      </c>
      <c r="M4380" t="s">
        <v>3890</v>
      </c>
    </row>
    <row r="4381" spans="1:13" x14ac:dyDescent="0.35">
      <c r="A4381" s="5">
        <v>45856</v>
      </c>
      <c r="B4381">
        <v>7</v>
      </c>
      <c r="C4381">
        <v>2025</v>
      </c>
      <c r="D4381">
        <v>3</v>
      </c>
      <c r="E4381">
        <v>3</v>
      </c>
      <c r="F4381" s="6">
        <v>0.1388888888888889</v>
      </c>
      <c r="G4381" s="6">
        <v>0.16666666666666666</v>
      </c>
      <c r="H4381" s="42">
        <f t="shared" si="116"/>
        <v>0.6666666666666663</v>
      </c>
      <c r="I4381" t="s">
        <v>24</v>
      </c>
      <c r="J4381" t="s">
        <v>38</v>
      </c>
      <c r="K4381" t="s">
        <v>3593</v>
      </c>
      <c r="L4381" t="s">
        <v>3596</v>
      </c>
      <c r="M4381" t="s">
        <v>3884</v>
      </c>
    </row>
    <row r="4382" spans="1:13" x14ac:dyDescent="0.35">
      <c r="A4382" s="5">
        <v>45856</v>
      </c>
      <c r="B4382">
        <v>7</v>
      </c>
      <c r="C4382">
        <v>2025</v>
      </c>
      <c r="D4382">
        <v>3</v>
      </c>
      <c r="E4382">
        <v>3</v>
      </c>
      <c r="F4382" s="6">
        <v>0.19444444444444445</v>
      </c>
      <c r="G4382" s="6">
        <v>0.24652777777777779</v>
      </c>
      <c r="H4382" s="42">
        <f t="shared" si="116"/>
        <v>1.2500000000000002</v>
      </c>
      <c r="I4382" t="s">
        <v>56</v>
      </c>
      <c r="J4382" t="s">
        <v>30</v>
      </c>
      <c r="K4382" t="s">
        <v>52</v>
      </c>
      <c r="L4382" t="s">
        <v>57</v>
      </c>
      <c r="M4382" t="s">
        <v>3885</v>
      </c>
    </row>
    <row r="4383" spans="1:13" x14ac:dyDescent="0.35">
      <c r="A4383" s="5">
        <v>45856</v>
      </c>
      <c r="B4383">
        <v>7</v>
      </c>
      <c r="C4383">
        <v>2025</v>
      </c>
      <c r="D4383">
        <v>3</v>
      </c>
      <c r="E4383">
        <v>3</v>
      </c>
      <c r="F4383" s="6">
        <v>0.25</v>
      </c>
      <c r="G4383" s="6">
        <v>0.2638888888888889</v>
      </c>
      <c r="H4383" s="42">
        <f t="shared" si="116"/>
        <v>0.33333333333333348</v>
      </c>
      <c r="I4383" t="s">
        <v>165</v>
      </c>
      <c r="J4383" t="s">
        <v>38</v>
      </c>
      <c r="K4383" t="s">
        <v>3593</v>
      </c>
      <c r="L4383" t="s">
        <v>3596</v>
      </c>
      <c r="M4383" t="s">
        <v>3886</v>
      </c>
    </row>
    <row r="4384" spans="1:13" x14ac:dyDescent="0.35">
      <c r="A4384" s="5">
        <v>45856</v>
      </c>
      <c r="B4384">
        <v>7</v>
      </c>
      <c r="C4384">
        <v>2025</v>
      </c>
      <c r="D4384">
        <v>3</v>
      </c>
      <c r="E4384">
        <v>3</v>
      </c>
      <c r="F4384" s="6">
        <v>0.27777777777777779</v>
      </c>
      <c r="G4384" s="6">
        <v>0.29166666666666669</v>
      </c>
      <c r="H4384" s="42">
        <f t="shared" si="116"/>
        <v>0.33333333333333348</v>
      </c>
      <c r="I4384" t="s">
        <v>56</v>
      </c>
      <c r="J4384" t="s">
        <v>30</v>
      </c>
      <c r="K4384" t="s">
        <v>52</v>
      </c>
      <c r="L4384" t="s">
        <v>57</v>
      </c>
      <c r="M4384" t="s">
        <v>501</v>
      </c>
    </row>
    <row r="4385" spans="1:13" x14ac:dyDescent="0.35">
      <c r="A4385" s="5">
        <v>45857</v>
      </c>
      <c r="B4385">
        <v>7</v>
      </c>
      <c r="C4385">
        <v>2025</v>
      </c>
      <c r="D4385">
        <v>3</v>
      </c>
      <c r="E4385">
        <v>1</v>
      </c>
      <c r="F4385" s="6">
        <v>0.29166666666666669</v>
      </c>
      <c r="G4385" s="6">
        <v>0.30555555555555558</v>
      </c>
      <c r="H4385" s="42">
        <f>(G4385-F4385)*24</f>
        <v>0.33333333333333348</v>
      </c>
      <c r="I4385" t="s">
        <v>56</v>
      </c>
      <c r="J4385" t="s">
        <v>30</v>
      </c>
      <c r="K4385" t="s">
        <v>52</v>
      </c>
      <c r="L4385" t="s">
        <v>57</v>
      </c>
      <c r="M4385" t="s">
        <v>5136</v>
      </c>
    </row>
    <row r="4386" spans="1:13" x14ac:dyDescent="0.35">
      <c r="A4386" s="5">
        <v>45857</v>
      </c>
      <c r="B4386">
        <v>7</v>
      </c>
      <c r="C4386">
        <v>2025</v>
      </c>
      <c r="D4386">
        <v>3</v>
      </c>
      <c r="E4386">
        <v>1</v>
      </c>
      <c r="F4386" s="6">
        <v>0.35416666666666669</v>
      </c>
      <c r="G4386" s="6">
        <v>0.375</v>
      </c>
      <c r="H4386" s="42">
        <f t="shared" ref="H4386" si="117">(G4386-F4386)*24</f>
        <v>0.49999999999999956</v>
      </c>
      <c r="I4386" t="s">
        <v>24</v>
      </c>
      <c r="J4386" t="s">
        <v>38</v>
      </c>
      <c r="K4386" t="s">
        <v>3593</v>
      </c>
      <c r="L4386" t="s">
        <v>3596</v>
      </c>
      <c r="M4386" t="s">
        <v>3892</v>
      </c>
    </row>
    <row r="4387" spans="1:13" x14ac:dyDescent="0.35">
      <c r="A4387" s="5">
        <v>45857</v>
      </c>
      <c r="B4387">
        <v>7</v>
      </c>
      <c r="C4387">
        <v>2025</v>
      </c>
      <c r="D4387">
        <v>3</v>
      </c>
      <c r="E4387">
        <v>1</v>
      </c>
      <c r="F4387" s="6">
        <v>0.39583333333333331</v>
      </c>
      <c r="G4387" s="6">
        <v>0.4236111111111111</v>
      </c>
      <c r="H4387" s="42">
        <f t="shared" ref="H4387:H4406" si="118">(G4387-F4387)*24</f>
        <v>0.66666666666666696</v>
      </c>
      <c r="I4387" t="s">
        <v>84</v>
      </c>
      <c r="J4387" t="s">
        <v>38</v>
      </c>
      <c r="K4387" t="s">
        <v>3593</v>
      </c>
      <c r="L4387" t="s">
        <v>3596</v>
      </c>
      <c r="M4387" t="s">
        <v>3893</v>
      </c>
    </row>
    <row r="4388" spans="1:13" x14ac:dyDescent="0.35">
      <c r="A4388" s="5">
        <v>45857</v>
      </c>
      <c r="B4388">
        <v>7</v>
      </c>
      <c r="C4388">
        <v>2025</v>
      </c>
      <c r="D4388">
        <v>3</v>
      </c>
      <c r="E4388">
        <v>1</v>
      </c>
      <c r="F4388" s="6">
        <v>0.4861111111111111</v>
      </c>
      <c r="G4388" s="6">
        <v>0.5</v>
      </c>
      <c r="H4388" s="42">
        <f t="shared" si="118"/>
        <v>0.33333333333333348</v>
      </c>
      <c r="I4388" t="s">
        <v>107</v>
      </c>
      <c r="J4388" t="s">
        <v>30</v>
      </c>
      <c r="K4388" t="s">
        <v>52</v>
      </c>
      <c r="L4388" t="s">
        <v>57</v>
      </c>
      <c r="M4388" t="s">
        <v>3228</v>
      </c>
    </row>
    <row r="4389" spans="1:13" x14ac:dyDescent="0.35">
      <c r="A4389" s="5">
        <v>45857</v>
      </c>
      <c r="B4389">
        <v>7</v>
      </c>
      <c r="C4389">
        <v>2025</v>
      </c>
      <c r="D4389">
        <v>3</v>
      </c>
      <c r="E4389">
        <v>1</v>
      </c>
      <c r="F4389" s="6">
        <v>0.54166666666666663</v>
      </c>
      <c r="G4389" s="6">
        <v>0.55208333333333337</v>
      </c>
      <c r="H4389" s="42">
        <f t="shared" si="118"/>
        <v>0.25000000000000178</v>
      </c>
      <c r="I4389" t="s">
        <v>107</v>
      </c>
      <c r="J4389" t="s">
        <v>30</v>
      </c>
      <c r="K4389" t="s">
        <v>52</v>
      </c>
      <c r="L4389" t="s">
        <v>57</v>
      </c>
      <c r="M4389" t="s">
        <v>3894</v>
      </c>
    </row>
    <row r="4390" spans="1:13" x14ac:dyDescent="0.35">
      <c r="A4390" s="5">
        <v>45857</v>
      </c>
      <c r="B4390">
        <v>7</v>
      </c>
      <c r="C4390">
        <v>2025</v>
      </c>
      <c r="D4390">
        <v>3</v>
      </c>
      <c r="E4390">
        <v>2</v>
      </c>
      <c r="F4390" s="6">
        <v>0.65277777777777779</v>
      </c>
      <c r="G4390" s="6">
        <v>0.65972222222222221</v>
      </c>
      <c r="H4390" s="42">
        <f t="shared" si="118"/>
        <v>0.16666666666666607</v>
      </c>
      <c r="I4390" t="s">
        <v>3909</v>
      </c>
      <c r="J4390" t="s">
        <v>38</v>
      </c>
      <c r="K4390" t="s">
        <v>3593</v>
      </c>
      <c r="L4390" t="s">
        <v>3596</v>
      </c>
      <c r="M4390" t="s">
        <v>3895</v>
      </c>
    </row>
    <row r="4391" spans="1:13" x14ac:dyDescent="0.35">
      <c r="A4391" s="5">
        <v>45857</v>
      </c>
      <c r="B4391">
        <v>7</v>
      </c>
      <c r="C4391">
        <v>2025</v>
      </c>
      <c r="D4391">
        <v>3</v>
      </c>
      <c r="E4391">
        <v>2</v>
      </c>
      <c r="F4391" s="6">
        <v>0.67013888888888884</v>
      </c>
      <c r="G4391" s="6">
        <v>0.67708333333333337</v>
      </c>
      <c r="H4391" s="42">
        <f t="shared" si="118"/>
        <v>0.16666666666666874</v>
      </c>
      <c r="I4391" t="s">
        <v>75</v>
      </c>
      <c r="J4391" t="s">
        <v>38</v>
      </c>
      <c r="K4391" t="s">
        <v>3593</v>
      </c>
      <c r="L4391" t="s">
        <v>3596</v>
      </c>
      <c r="M4391" t="s">
        <v>3896</v>
      </c>
    </row>
    <row r="4392" spans="1:13" x14ac:dyDescent="0.35">
      <c r="A4392" s="5">
        <v>45857</v>
      </c>
      <c r="B4392">
        <v>7</v>
      </c>
      <c r="C4392">
        <v>2025</v>
      </c>
      <c r="D4392">
        <v>3</v>
      </c>
      <c r="E4392">
        <v>2</v>
      </c>
      <c r="F4392" s="6">
        <v>0.70138888888888884</v>
      </c>
      <c r="G4392" s="6">
        <v>0.70833333333333337</v>
      </c>
      <c r="H4392" s="42">
        <f t="shared" si="118"/>
        <v>0.16666666666666874</v>
      </c>
      <c r="I4392" t="s">
        <v>107</v>
      </c>
      <c r="J4392" t="s">
        <v>30</v>
      </c>
      <c r="K4392" t="s">
        <v>52</v>
      </c>
      <c r="L4392" t="s">
        <v>57</v>
      </c>
      <c r="M4392" t="s">
        <v>3897</v>
      </c>
    </row>
    <row r="4393" spans="1:13" x14ac:dyDescent="0.35">
      <c r="A4393" s="5">
        <v>45857</v>
      </c>
      <c r="B4393">
        <v>7</v>
      </c>
      <c r="C4393">
        <v>2025</v>
      </c>
      <c r="D4393">
        <v>3</v>
      </c>
      <c r="E4393">
        <v>2</v>
      </c>
      <c r="F4393" s="6">
        <v>0.70833333333333337</v>
      </c>
      <c r="G4393" s="6">
        <v>0.72569444444444442</v>
      </c>
      <c r="H4393" s="42">
        <f t="shared" si="118"/>
        <v>0.41666666666666519</v>
      </c>
      <c r="I4393" t="s">
        <v>107</v>
      </c>
      <c r="J4393" t="s">
        <v>30</v>
      </c>
      <c r="K4393" t="s">
        <v>52</v>
      </c>
      <c r="L4393" t="s">
        <v>57</v>
      </c>
      <c r="M4393" t="s">
        <v>3898</v>
      </c>
    </row>
    <row r="4394" spans="1:13" x14ac:dyDescent="0.35">
      <c r="A4394" s="5">
        <v>45857</v>
      </c>
      <c r="B4394">
        <v>7</v>
      </c>
      <c r="C4394">
        <v>2025</v>
      </c>
      <c r="D4394">
        <v>3</v>
      </c>
      <c r="E4394">
        <v>2</v>
      </c>
      <c r="F4394" s="49">
        <v>0.74305555555555558</v>
      </c>
      <c r="G4394" s="6">
        <v>0.75</v>
      </c>
      <c r="H4394" s="42">
        <f t="shared" si="118"/>
        <v>0.16666666666666607</v>
      </c>
      <c r="I4394" t="s">
        <v>107</v>
      </c>
      <c r="J4394" t="s">
        <v>30</v>
      </c>
      <c r="K4394" t="s">
        <v>52</v>
      </c>
      <c r="L4394" t="s">
        <v>57</v>
      </c>
      <c r="M4394" t="s">
        <v>3752</v>
      </c>
    </row>
    <row r="4395" spans="1:13" x14ac:dyDescent="0.35">
      <c r="A4395" s="5">
        <v>45857</v>
      </c>
      <c r="B4395">
        <v>7</v>
      </c>
      <c r="C4395">
        <v>2025</v>
      </c>
      <c r="D4395">
        <v>3</v>
      </c>
      <c r="E4395">
        <v>2</v>
      </c>
      <c r="F4395" s="6">
        <v>0.79166666666666663</v>
      </c>
      <c r="G4395" s="6">
        <v>0.80555555555555558</v>
      </c>
      <c r="H4395" s="42">
        <f t="shared" si="118"/>
        <v>0.33333333333333481</v>
      </c>
      <c r="I4395" t="s">
        <v>107</v>
      </c>
      <c r="J4395" t="s">
        <v>30</v>
      </c>
      <c r="K4395" t="s">
        <v>52</v>
      </c>
      <c r="L4395" t="s">
        <v>57</v>
      </c>
      <c r="M4395" t="s">
        <v>3899</v>
      </c>
    </row>
    <row r="4396" spans="1:13" x14ac:dyDescent="0.35">
      <c r="A4396" s="5">
        <v>45857</v>
      </c>
      <c r="B4396">
        <v>7</v>
      </c>
      <c r="C4396">
        <v>2025</v>
      </c>
      <c r="D4396">
        <v>3</v>
      </c>
      <c r="E4396">
        <v>2</v>
      </c>
      <c r="F4396" s="6">
        <v>0.81597222222222221</v>
      </c>
      <c r="G4396" s="6">
        <v>0.83333333333333337</v>
      </c>
      <c r="H4396" s="42">
        <f t="shared" si="118"/>
        <v>0.41666666666666785</v>
      </c>
      <c r="I4396" t="s">
        <v>107</v>
      </c>
      <c r="J4396" t="s">
        <v>30</v>
      </c>
      <c r="K4396" t="s">
        <v>26</v>
      </c>
      <c r="L4396" t="s">
        <v>3173</v>
      </c>
      <c r="M4396" t="s">
        <v>3900</v>
      </c>
    </row>
    <row r="4397" spans="1:13" x14ac:dyDescent="0.35">
      <c r="A4397" s="5">
        <v>45857</v>
      </c>
      <c r="B4397">
        <v>7</v>
      </c>
      <c r="C4397">
        <v>2025</v>
      </c>
      <c r="D4397">
        <v>3</v>
      </c>
      <c r="E4397">
        <v>2</v>
      </c>
      <c r="F4397" s="6">
        <v>0.83333333333333337</v>
      </c>
      <c r="G4397" s="6">
        <v>0.84027777777777779</v>
      </c>
      <c r="H4397" s="42">
        <f t="shared" si="118"/>
        <v>0.16666666666666607</v>
      </c>
      <c r="I4397" t="s">
        <v>107</v>
      </c>
      <c r="J4397" t="s">
        <v>30</v>
      </c>
      <c r="K4397" t="s">
        <v>26</v>
      </c>
      <c r="L4397" t="s">
        <v>3173</v>
      </c>
      <c r="M4397" t="s">
        <v>3901</v>
      </c>
    </row>
    <row r="4398" spans="1:13" x14ac:dyDescent="0.35">
      <c r="A4398" s="5">
        <v>45857</v>
      </c>
      <c r="B4398">
        <v>7</v>
      </c>
      <c r="C4398">
        <v>2025</v>
      </c>
      <c r="D4398">
        <v>3</v>
      </c>
      <c r="E4398">
        <v>3</v>
      </c>
      <c r="F4398" s="6">
        <v>0.94444444444444442</v>
      </c>
      <c r="G4398" s="6">
        <v>0.95138888888888884</v>
      </c>
      <c r="H4398" s="42">
        <f t="shared" si="118"/>
        <v>0.16666666666666607</v>
      </c>
      <c r="I4398" t="s">
        <v>56</v>
      </c>
      <c r="J4398" t="s">
        <v>30</v>
      </c>
      <c r="K4398" t="s">
        <v>52</v>
      </c>
      <c r="L4398" t="s">
        <v>57</v>
      </c>
      <c r="M4398" t="s">
        <v>3902</v>
      </c>
    </row>
    <row r="4399" spans="1:13" x14ac:dyDescent="0.35">
      <c r="A4399" s="5">
        <v>45857</v>
      </c>
      <c r="B4399">
        <v>7</v>
      </c>
      <c r="C4399">
        <v>2025</v>
      </c>
      <c r="D4399">
        <v>3</v>
      </c>
      <c r="E4399">
        <v>3</v>
      </c>
      <c r="F4399" s="6">
        <v>0.95138888888888884</v>
      </c>
      <c r="G4399" s="6">
        <v>0.95486111111111116</v>
      </c>
      <c r="H4399" s="42">
        <f t="shared" si="118"/>
        <v>8.3333333333335702E-2</v>
      </c>
      <c r="I4399" t="s">
        <v>112</v>
      </c>
      <c r="J4399" t="s">
        <v>38</v>
      </c>
      <c r="K4399" t="s">
        <v>3593</v>
      </c>
      <c r="L4399" t="s">
        <v>3596</v>
      </c>
      <c r="M4399" t="s">
        <v>3903</v>
      </c>
    </row>
    <row r="4400" spans="1:13" x14ac:dyDescent="0.35">
      <c r="A4400" s="5">
        <v>45857</v>
      </c>
      <c r="B4400">
        <v>7</v>
      </c>
      <c r="C4400">
        <v>2025</v>
      </c>
      <c r="D4400">
        <v>3</v>
      </c>
      <c r="E4400">
        <v>3</v>
      </c>
      <c r="F4400" s="6">
        <v>0.96527777777777779</v>
      </c>
      <c r="G4400" s="49">
        <v>1.0381944444444444</v>
      </c>
      <c r="H4400" s="42">
        <f t="shared" si="118"/>
        <v>1.7499999999999991</v>
      </c>
      <c r="I4400" t="s">
        <v>56</v>
      </c>
      <c r="J4400" t="s">
        <v>30</v>
      </c>
      <c r="K4400" t="s">
        <v>52</v>
      </c>
      <c r="L4400" t="s">
        <v>57</v>
      </c>
      <c r="M4400" t="s">
        <v>3904</v>
      </c>
    </row>
    <row r="4401" spans="1:13" x14ac:dyDescent="0.35">
      <c r="A4401" s="5">
        <v>45857</v>
      </c>
      <c r="B4401">
        <v>7</v>
      </c>
      <c r="C4401">
        <v>2025</v>
      </c>
      <c r="D4401">
        <v>3</v>
      </c>
      <c r="E4401">
        <v>3</v>
      </c>
      <c r="F4401" s="6">
        <v>4.8611111111111112E-2</v>
      </c>
      <c r="G4401" s="6">
        <v>6.5972222222222224E-2</v>
      </c>
      <c r="H4401" s="42">
        <f t="shared" si="118"/>
        <v>0.41666666666666669</v>
      </c>
      <c r="I4401" t="s">
        <v>112</v>
      </c>
      <c r="J4401" t="s">
        <v>38</v>
      </c>
      <c r="K4401" t="s">
        <v>3593</v>
      </c>
      <c r="L4401" t="s">
        <v>3596</v>
      </c>
      <c r="M4401" t="s">
        <v>3905</v>
      </c>
    </row>
    <row r="4402" spans="1:13" x14ac:dyDescent="0.35">
      <c r="A4402" s="5">
        <v>45857</v>
      </c>
      <c r="B4402">
        <v>7</v>
      </c>
      <c r="C4402">
        <v>2025</v>
      </c>
      <c r="D4402">
        <v>3</v>
      </c>
      <c r="E4402">
        <v>3</v>
      </c>
      <c r="F4402" s="6">
        <v>8.3333333333333329E-2</v>
      </c>
      <c r="G4402" s="6">
        <v>0.11458333333333333</v>
      </c>
      <c r="H4402" s="42">
        <f t="shared" si="118"/>
        <v>0.75</v>
      </c>
      <c r="I4402" t="s">
        <v>56</v>
      </c>
      <c r="J4402" t="s">
        <v>30</v>
      </c>
      <c r="K4402" t="s">
        <v>52</v>
      </c>
      <c r="L4402" t="s">
        <v>57</v>
      </c>
      <c r="M4402" s="6" t="s">
        <v>3906</v>
      </c>
    </row>
    <row r="4403" spans="1:13" x14ac:dyDescent="0.35">
      <c r="A4403" s="5">
        <v>45857</v>
      </c>
      <c r="B4403">
        <v>7</v>
      </c>
      <c r="C4403">
        <v>2025</v>
      </c>
      <c r="D4403">
        <v>3</v>
      </c>
      <c r="E4403">
        <v>3</v>
      </c>
      <c r="F4403" s="6">
        <v>0.12152777777777778</v>
      </c>
      <c r="G4403" s="6">
        <v>0.13194444444444445</v>
      </c>
      <c r="H4403" s="42">
        <f t="shared" si="118"/>
        <v>0.25000000000000011</v>
      </c>
      <c r="I4403" t="s">
        <v>112</v>
      </c>
      <c r="J4403" t="s">
        <v>38</v>
      </c>
      <c r="K4403" t="s">
        <v>3593</v>
      </c>
      <c r="L4403" t="s">
        <v>3596</v>
      </c>
      <c r="M4403" t="s">
        <v>3907</v>
      </c>
    </row>
    <row r="4404" spans="1:13" x14ac:dyDescent="0.35">
      <c r="A4404" s="5">
        <v>45857</v>
      </c>
      <c r="B4404">
        <v>7</v>
      </c>
      <c r="C4404">
        <v>2025</v>
      </c>
      <c r="D4404">
        <v>3</v>
      </c>
      <c r="E4404">
        <v>3</v>
      </c>
      <c r="F4404" s="6">
        <v>0.19097222222222221</v>
      </c>
      <c r="G4404" s="6">
        <v>0.2673611111111111</v>
      </c>
      <c r="H4404" s="42">
        <f t="shared" si="118"/>
        <v>1.8333333333333335</v>
      </c>
      <c r="I4404" t="s">
        <v>84</v>
      </c>
      <c r="J4404" t="s">
        <v>38</v>
      </c>
      <c r="K4404" t="s">
        <v>3593</v>
      </c>
      <c r="L4404" t="s">
        <v>3596</v>
      </c>
      <c r="M4404" t="s">
        <v>5137</v>
      </c>
    </row>
    <row r="4405" spans="1:13" x14ac:dyDescent="0.35">
      <c r="A4405" s="5">
        <v>45857</v>
      </c>
      <c r="B4405">
        <v>7</v>
      </c>
      <c r="C4405">
        <v>2025</v>
      </c>
      <c r="D4405">
        <v>3</v>
      </c>
      <c r="E4405">
        <v>3</v>
      </c>
      <c r="F4405" s="6">
        <v>0.2673611111111111</v>
      </c>
      <c r="G4405" s="6">
        <v>0.28472222222222221</v>
      </c>
      <c r="H4405" s="42">
        <f t="shared" si="118"/>
        <v>0.41666666666666652</v>
      </c>
      <c r="I4405" t="s">
        <v>304</v>
      </c>
      <c r="J4405" t="s">
        <v>25</v>
      </c>
      <c r="K4405" t="s">
        <v>26</v>
      </c>
      <c r="L4405" t="s">
        <v>3910</v>
      </c>
      <c r="M4405" t="s">
        <v>3908</v>
      </c>
    </row>
    <row r="4406" spans="1:13" x14ac:dyDescent="0.35">
      <c r="A4406" s="5">
        <v>45858</v>
      </c>
      <c r="B4406">
        <v>7</v>
      </c>
      <c r="C4406">
        <v>2025</v>
      </c>
      <c r="D4406">
        <v>3</v>
      </c>
      <c r="E4406">
        <v>1</v>
      </c>
      <c r="F4406" s="6">
        <v>0.2986111111111111</v>
      </c>
      <c r="G4406" s="6">
        <v>0.3125</v>
      </c>
      <c r="H4406" s="42">
        <f t="shared" si="118"/>
        <v>0.33333333333333348</v>
      </c>
      <c r="I4406" t="s">
        <v>56</v>
      </c>
      <c r="J4406" t="s">
        <v>30</v>
      </c>
      <c r="K4406" t="s">
        <v>52</v>
      </c>
      <c r="L4406" t="s">
        <v>57</v>
      </c>
      <c r="M4406" t="s">
        <v>3911</v>
      </c>
    </row>
    <row r="4407" spans="1:13" x14ac:dyDescent="0.35">
      <c r="A4407" s="5">
        <v>45858</v>
      </c>
      <c r="B4407">
        <v>7</v>
      </c>
      <c r="C4407">
        <v>2025</v>
      </c>
      <c r="D4407">
        <v>3</v>
      </c>
      <c r="E4407">
        <v>1</v>
      </c>
      <c r="F4407" s="6">
        <v>0.31944444444444442</v>
      </c>
      <c r="G4407" s="6">
        <v>0.32291666666666669</v>
      </c>
      <c r="H4407" s="42">
        <f t="shared" ref="H4407:H4425" si="119">(G4407-F4407)*24</f>
        <v>8.333333333333437E-2</v>
      </c>
      <c r="I4407" t="s">
        <v>42</v>
      </c>
      <c r="J4407" t="s">
        <v>25</v>
      </c>
      <c r="K4407" t="s">
        <v>26</v>
      </c>
      <c r="L4407" t="s">
        <v>53</v>
      </c>
      <c r="M4407" t="s">
        <v>3912</v>
      </c>
    </row>
    <row r="4408" spans="1:13" x14ac:dyDescent="0.35">
      <c r="A4408" s="5">
        <v>45858</v>
      </c>
      <c r="B4408">
        <v>7</v>
      </c>
      <c r="C4408">
        <v>2025</v>
      </c>
      <c r="D4408">
        <v>3</v>
      </c>
      <c r="E4408">
        <v>1</v>
      </c>
      <c r="F4408" s="6">
        <v>0.33333333333333331</v>
      </c>
      <c r="G4408" s="6">
        <v>0.34027777777777779</v>
      </c>
      <c r="H4408" s="42">
        <f t="shared" si="119"/>
        <v>0.16666666666666741</v>
      </c>
      <c r="I4408" t="s">
        <v>56</v>
      </c>
      <c r="J4408" t="s">
        <v>30</v>
      </c>
      <c r="K4408" t="s">
        <v>52</v>
      </c>
      <c r="L4408" t="s">
        <v>57</v>
      </c>
      <c r="M4408" t="s">
        <v>3913</v>
      </c>
    </row>
    <row r="4409" spans="1:13" x14ac:dyDescent="0.35">
      <c r="A4409" s="5">
        <v>45858</v>
      </c>
      <c r="B4409">
        <v>7</v>
      </c>
      <c r="C4409">
        <v>2025</v>
      </c>
      <c r="D4409">
        <v>3</v>
      </c>
      <c r="E4409">
        <v>1</v>
      </c>
      <c r="F4409" s="6">
        <v>0.3611111111111111</v>
      </c>
      <c r="G4409" s="6">
        <v>0.36458333333333331</v>
      </c>
      <c r="H4409" s="42">
        <f t="shared" si="119"/>
        <v>8.3333333333333037E-2</v>
      </c>
      <c r="I4409" t="s">
        <v>56</v>
      </c>
      <c r="J4409" t="s">
        <v>30</v>
      </c>
      <c r="K4409" t="s">
        <v>52</v>
      </c>
      <c r="L4409" t="s">
        <v>57</v>
      </c>
      <c r="M4409" t="s">
        <v>3914</v>
      </c>
    </row>
    <row r="4410" spans="1:13" x14ac:dyDescent="0.35">
      <c r="A4410" s="5">
        <v>45858</v>
      </c>
      <c r="B4410">
        <v>7</v>
      </c>
      <c r="C4410">
        <v>2025</v>
      </c>
      <c r="D4410">
        <v>3</v>
      </c>
      <c r="E4410">
        <v>1</v>
      </c>
      <c r="F4410" s="6">
        <v>0.42708333333333331</v>
      </c>
      <c r="G4410" s="6">
        <v>0.43402777777777779</v>
      </c>
      <c r="H4410" s="42">
        <f t="shared" si="119"/>
        <v>0.16666666666666741</v>
      </c>
      <c r="I4410" t="s">
        <v>168</v>
      </c>
      <c r="J4410" t="s">
        <v>38</v>
      </c>
      <c r="K4410" t="s">
        <v>3593</v>
      </c>
      <c r="L4410" t="s">
        <v>3596</v>
      </c>
      <c r="M4410" t="s">
        <v>3915</v>
      </c>
    </row>
    <row r="4411" spans="1:13" x14ac:dyDescent="0.35">
      <c r="A4411" s="5">
        <v>45858</v>
      </c>
      <c r="B4411">
        <v>7</v>
      </c>
      <c r="C4411">
        <v>2025</v>
      </c>
      <c r="D4411">
        <v>3</v>
      </c>
      <c r="E4411">
        <v>1</v>
      </c>
      <c r="F4411" s="6">
        <v>0.54166666666666663</v>
      </c>
      <c r="G4411" s="6">
        <v>0.55555555555555558</v>
      </c>
      <c r="H4411" s="42">
        <f t="shared" si="119"/>
        <v>0.33333333333333481</v>
      </c>
      <c r="I4411" t="s">
        <v>56</v>
      </c>
      <c r="J4411" t="s">
        <v>30</v>
      </c>
      <c r="K4411" t="s">
        <v>52</v>
      </c>
      <c r="L4411" t="s">
        <v>57</v>
      </c>
      <c r="M4411" t="s">
        <v>5138</v>
      </c>
    </row>
    <row r="4412" spans="1:13" x14ac:dyDescent="0.35">
      <c r="A4412" s="5">
        <v>45858</v>
      </c>
      <c r="B4412">
        <v>7</v>
      </c>
      <c r="C4412">
        <v>2025</v>
      </c>
      <c r="D4412">
        <v>3</v>
      </c>
      <c r="E4412">
        <v>1</v>
      </c>
      <c r="F4412" s="6">
        <v>0.58333333333333337</v>
      </c>
      <c r="G4412" s="6">
        <v>0.59027777777777779</v>
      </c>
      <c r="H4412" s="42">
        <f t="shared" si="119"/>
        <v>0.16666666666666607</v>
      </c>
      <c r="I4412" t="s">
        <v>42</v>
      </c>
      <c r="J4412" t="s">
        <v>25</v>
      </c>
      <c r="K4412" t="s">
        <v>26</v>
      </c>
      <c r="L4412" t="s">
        <v>53</v>
      </c>
      <c r="M4412" t="s">
        <v>3916</v>
      </c>
    </row>
    <row r="4413" spans="1:13" x14ac:dyDescent="0.35">
      <c r="A4413" s="5">
        <v>45858</v>
      </c>
      <c r="B4413">
        <v>7</v>
      </c>
      <c r="C4413">
        <v>2025</v>
      </c>
      <c r="D4413">
        <v>3</v>
      </c>
      <c r="E4413">
        <v>2</v>
      </c>
      <c r="F4413" s="6">
        <v>0.62847222222222221</v>
      </c>
      <c r="G4413" s="6">
        <v>0.63194444444444442</v>
      </c>
      <c r="H4413" s="42">
        <f t="shared" si="119"/>
        <v>8.3333333333333037E-2</v>
      </c>
      <c r="I4413" t="s">
        <v>42</v>
      </c>
      <c r="J4413" t="s">
        <v>25</v>
      </c>
      <c r="K4413" t="s">
        <v>26</v>
      </c>
      <c r="L4413" t="s">
        <v>1196</v>
      </c>
      <c r="M4413" t="s">
        <v>3917</v>
      </c>
    </row>
    <row r="4414" spans="1:13" x14ac:dyDescent="0.35">
      <c r="A4414" s="5">
        <v>45858</v>
      </c>
      <c r="B4414">
        <v>7</v>
      </c>
      <c r="C4414">
        <v>2025</v>
      </c>
      <c r="D4414">
        <v>3</v>
      </c>
      <c r="E4414">
        <v>2</v>
      </c>
      <c r="F4414" s="6">
        <v>0.64583333333333337</v>
      </c>
      <c r="G4414" s="6">
        <v>0.66666666666666663</v>
      </c>
      <c r="H4414" s="42">
        <f t="shared" si="119"/>
        <v>0.49999999999999822</v>
      </c>
      <c r="I4414" t="s">
        <v>112</v>
      </c>
      <c r="J4414" t="s">
        <v>38</v>
      </c>
      <c r="K4414" t="s">
        <v>3593</v>
      </c>
      <c r="L4414" t="s">
        <v>3596</v>
      </c>
      <c r="M4414" t="s">
        <v>3918</v>
      </c>
    </row>
    <row r="4415" spans="1:13" x14ac:dyDescent="0.35">
      <c r="A4415" s="5">
        <v>45858</v>
      </c>
      <c r="B4415">
        <v>7</v>
      </c>
      <c r="C4415">
        <v>2025</v>
      </c>
      <c r="D4415">
        <v>3</v>
      </c>
      <c r="E4415">
        <v>2</v>
      </c>
      <c r="F4415" s="6">
        <v>0.66666666666666663</v>
      </c>
      <c r="G4415" s="6">
        <v>0.68055555555555558</v>
      </c>
      <c r="H4415" s="42">
        <f t="shared" si="119"/>
        <v>0.33333333333333481</v>
      </c>
      <c r="I4415" t="s">
        <v>112</v>
      </c>
      <c r="J4415" t="s">
        <v>38</v>
      </c>
      <c r="K4415" t="s">
        <v>3593</v>
      </c>
      <c r="L4415" t="s">
        <v>3596</v>
      </c>
      <c r="M4415" t="s">
        <v>3919</v>
      </c>
    </row>
    <row r="4416" spans="1:13" x14ac:dyDescent="0.35">
      <c r="A4416" s="5">
        <v>45858</v>
      </c>
      <c r="B4416">
        <v>7</v>
      </c>
      <c r="C4416">
        <v>2025</v>
      </c>
      <c r="D4416">
        <v>3</v>
      </c>
      <c r="E4416">
        <v>2</v>
      </c>
      <c r="F4416" s="6">
        <v>0.71875</v>
      </c>
      <c r="G4416" s="6">
        <v>0.72222222222222221</v>
      </c>
      <c r="H4416" s="42">
        <f t="shared" si="119"/>
        <v>8.3333333333333037E-2</v>
      </c>
      <c r="I4416" t="s">
        <v>42</v>
      </c>
      <c r="J4416" t="s">
        <v>25</v>
      </c>
      <c r="K4416" t="s">
        <v>26</v>
      </c>
      <c r="L4416" t="s">
        <v>53</v>
      </c>
      <c r="M4416" t="s">
        <v>3920</v>
      </c>
    </row>
    <row r="4417" spans="1:13" x14ac:dyDescent="0.35">
      <c r="A4417" s="5">
        <v>45858</v>
      </c>
      <c r="B4417">
        <v>7</v>
      </c>
      <c r="C4417">
        <v>2025</v>
      </c>
      <c r="D4417">
        <v>3</v>
      </c>
      <c r="E4417">
        <v>2</v>
      </c>
      <c r="F4417" s="6">
        <v>0.73263888888888884</v>
      </c>
      <c r="G4417" s="6">
        <v>0.73958333333333337</v>
      </c>
      <c r="H4417" s="42">
        <f t="shared" si="119"/>
        <v>0.16666666666666874</v>
      </c>
      <c r="I4417" t="s">
        <v>84</v>
      </c>
      <c r="J4417" t="s">
        <v>38</v>
      </c>
      <c r="K4417" t="s">
        <v>3593</v>
      </c>
      <c r="L4417" t="s">
        <v>3596</v>
      </c>
      <c r="M4417" t="s">
        <v>3921</v>
      </c>
    </row>
    <row r="4418" spans="1:13" x14ac:dyDescent="0.35">
      <c r="A4418" s="5">
        <v>45858</v>
      </c>
      <c r="B4418">
        <v>7</v>
      </c>
      <c r="C4418">
        <v>2025</v>
      </c>
      <c r="D4418">
        <v>3</v>
      </c>
      <c r="E4418">
        <v>2</v>
      </c>
      <c r="F4418" s="6">
        <v>0.73958333333333337</v>
      </c>
      <c r="G4418" s="6">
        <v>0.75</v>
      </c>
      <c r="H4418" s="42">
        <f t="shared" si="119"/>
        <v>0.24999999999999911</v>
      </c>
      <c r="I4418" t="s">
        <v>304</v>
      </c>
      <c r="J4418" t="s">
        <v>38</v>
      </c>
      <c r="K4418" t="s">
        <v>3593</v>
      </c>
      <c r="L4418" t="s">
        <v>3929</v>
      </c>
      <c r="M4418" t="s">
        <v>3922</v>
      </c>
    </row>
    <row r="4419" spans="1:13" x14ac:dyDescent="0.35">
      <c r="A4419" s="5">
        <v>45858</v>
      </c>
      <c r="B4419">
        <v>7</v>
      </c>
      <c r="C4419">
        <v>2025</v>
      </c>
      <c r="D4419">
        <v>3</v>
      </c>
      <c r="E4419">
        <v>2</v>
      </c>
      <c r="F4419" s="6">
        <v>0.80208333333333337</v>
      </c>
      <c r="G4419" s="6">
        <v>0.80902777777777779</v>
      </c>
      <c r="H4419" s="42">
        <f t="shared" si="119"/>
        <v>0.16666666666666607</v>
      </c>
      <c r="I4419" t="s">
        <v>56</v>
      </c>
      <c r="J4419" t="s">
        <v>30</v>
      </c>
      <c r="K4419" t="s">
        <v>52</v>
      </c>
      <c r="L4419" t="s">
        <v>57</v>
      </c>
      <c r="M4419" t="s">
        <v>1853</v>
      </c>
    </row>
    <row r="4420" spans="1:13" x14ac:dyDescent="0.35">
      <c r="A4420" s="5">
        <v>45858</v>
      </c>
      <c r="B4420">
        <v>7</v>
      </c>
      <c r="C4420">
        <v>2025</v>
      </c>
      <c r="D4420">
        <v>3</v>
      </c>
      <c r="E4420">
        <v>2</v>
      </c>
      <c r="F4420" s="6">
        <v>0.83333333333333337</v>
      </c>
      <c r="G4420" s="6">
        <v>0.84375</v>
      </c>
      <c r="H4420" s="42">
        <f t="shared" si="119"/>
        <v>0.24999999999999911</v>
      </c>
      <c r="I4420" t="s">
        <v>84</v>
      </c>
      <c r="J4420" t="s">
        <v>38</v>
      </c>
      <c r="K4420" t="s">
        <v>3593</v>
      </c>
      <c r="L4420" t="s">
        <v>3596</v>
      </c>
      <c r="M4420" t="s">
        <v>3923</v>
      </c>
    </row>
    <row r="4421" spans="1:13" x14ac:dyDescent="0.35">
      <c r="A4421" s="5">
        <v>45858</v>
      </c>
      <c r="B4421">
        <v>7</v>
      </c>
      <c r="C4421">
        <v>2025</v>
      </c>
      <c r="D4421">
        <v>3</v>
      </c>
      <c r="E4421">
        <v>3</v>
      </c>
      <c r="F4421" s="6">
        <v>0.91666666666666663</v>
      </c>
      <c r="G4421" s="6">
        <v>0.95138888888888884</v>
      </c>
      <c r="H4421" s="42">
        <f t="shared" si="119"/>
        <v>0.83333333333333304</v>
      </c>
      <c r="I4421" t="s">
        <v>24</v>
      </c>
      <c r="J4421" t="s">
        <v>38</v>
      </c>
      <c r="K4421" t="s">
        <v>3593</v>
      </c>
      <c r="L4421" t="s">
        <v>3596</v>
      </c>
      <c r="M4421" t="s">
        <v>3924</v>
      </c>
    </row>
    <row r="4422" spans="1:13" x14ac:dyDescent="0.35">
      <c r="A4422" s="5">
        <v>45858</v>
      </c>
      <c r="B4422">
        <v>7</v>
      </c>
      <c r="C4422">
        <v>2025</v>
      </c>
      <c r="D4422">
        <v>3</v>
      </c>
      <c r="E4422">
        <v>3</v>
      </c>
      <c r="F4422" s="6">
        <v>0.95138888888888884</v>
      </c>
      <c r="G4422" s="6">
        <v>0.95486111111111116</v>
      </c>
      <c r="H4422" s="42">
        <f t="shared" si="119"/>
        <v>8.3333333333335702E-2</v>
      </c>
      <c r="I4422" t="s">
        <v>24</v>
      </c>
      <c r="J4422" t="s">
        <v>38</v>
      </c>
      <c r="K4422" t="s">
        <v>3593</v>
      </c>
      <c r="L4422" t="s">
        <v>3596</v>
      </c>
      <c r="M4422" t="s">
        <v>3925</v>
      </c>
    </row>
    <row r="4423" spans="1:13" x14ac:dyDescent="0.35">
      <c r="A4423" s="5">
        <v>45858</v>
      </c>
      <c r="B4423">
        <v>7</v>
      </c>
      <c r="C4423">
        <v>2025</v>
      </c>
      <c r="D4423">
        <v>3</v>
      </c>
      <c r="E4423">
        <v>3</v>
      </c>
      <c r="F4423" s="6">
        <v>2.4305555555555556E-2</v>
      </c>
      <c r="G4423" s="6">
        <v>3.125E-2</v>
      </c>
      <c r="H4423" s="42">
        <f t="shared" si="119"/>
        <v>0.16666666666666666</v>
      </c>
      <c r="I4423" t="s">
        <v>419</v>
      </c>
      <c r="J4423" t="s">
        <v>30</v>
      </c>
      <c r="K4423" t="s">
        <v>26</v>
      </c>
      <c r="L4423" t="s">
        <v>432</v>
      </c>
      <c r="M4423" t="s">
        <v>5139</v>
      </c>
    </row>
    <row r="4424" spans="1:13" x14ac:dyDescent="0.35">
      <c r="A4424" s="5">
        <v>45858</v>
      </c>
      <c r="B4424">
        <v>7</v>
      </c>
      <c r="C4424">
        <v>2025</v>
      </c>
      <c r="D4424">
        <v>3</v>
      </c>
      <c r="E4424">
        <v>3</v>
      </c>
      <c r="F4424" s="6">
        <v>7.9861111111111105E-2</v>
      </c>
      <c r="G4424" s="6">
        <v>8.3333333333333329E-2</v>
      </c>
      <c r="H4424" s="42">
        <f t="shared" si="119"/>
        <v>8.333333333333337E-2</v>
      </c>
      <c r="I4424" t="s">
        <v>24</v>
      </c>
      <c r="J4424" t="s">
        <v>38</v>
      </c>
      <c r="K4424" t="s">
        <v>103</v>
      </c>
      <c r="L4424" t="s">
        <v>3930</v>
      </c>
      <c r="M4424" t="s">
        <v>3926</v>
      </c>
    </row>
    <row r="4425" spans="1:13" x14ac:dyDescent="0.35">
      <c r="A4425" s="5">
        <v>45858</v>
      </c>
      <c r="B4425">
        <v>7</v>
      </c>
      <c r="C4425">
        <v>2025</v>
      </c>
      <c r="D4425">
        <v>3</v>
      </c>
      <c r="E4425">
        <v>3</v>
      </c>
      <c r="F4425" s="6">
        <v>8.3333333333333329E-2</v>
      </c>
      <c r="G4425" s="6">
        <v>0.11805555555555555</v>
      </c>
      <c r="H4425" s="42">
        <f t="shared" si="119"/>
        <v>0.83333333333333337</v>
      </c>
      <c r="I4425" t="s">
        <v>24</v>
      </c>
      <c r="J4425" t="s">
        <v>38</v>
      </c>
      <c r="K4425" t="s">
        <v>3593</v>
      </c>
      <c r="L4425" t="s">
        <v>3596</v>
      </c>
      <c r="M4425" t="s">
        <v>3927</v>
      </c>
    </row>
    <row r="4426" spans="1:13" x14ac:dyDescent="0.35">
      <c r="A4426" s="5">
        <v>45858</v>
      </c>
      <c r="B4426">
        <v>7</v>
      </c>
      <c r="C4426">
        <v>2025</v>
      </c>
      <c r="D4426">
        <v>3</v>
      </c>
      <c r="E4426">
        <v>3</v>
      </c>
      <c r="F4426" s="6">
        <v>0.13541666666666666</v>
      </c>
      <c r="G4426" s="6">
        <v>0.14583333333333334</v>
      </c>
      <c r="H4426" s="42">
        <f>(G4426-F4426)*24</f>
        <v>0.25000000000000044</v>
      </c>
      <c r="I4426" t="s">
        <v>42</v>
      </c>
      <c r="J4426" t="s">
        <v>25</v>
      </c>
      <c r="K4426" t="s">
        <v>26</v>
      </c>
      <c r="L4426" t="s">
        <v>1196</v>
      </c>
      <c r="M4426" t="s">
        <v>3928</v>
      </c>
    </row>
    <row r="4427" spans="1:13" x14ac:dyDescent="0.35">
      <c r="A4427" s="5">
        <v>45858</v>
      </c>
      <c r="B4427">
        <v>7</v>
      </c>
      <c r="C4427">
        <v>2025</v>
      </c>
      <c r="D4427">
        <v>3</v>
      </c>
      <c r="E4427">
        <v>3</v>
      </c>
      <c r="F4427" s="6">
        <v>0.19444444444444445</v>
      </c>
      <c r="G4427" s="6">
        <v>0.20833333333333334</v>
      </c>
      <c r="H4427" s="42">
        <f>(G4427-F4427)*24</f>
        <v>0.33333333333333348</v>
      </c>
      <c r="I4427" t="s">
        <v>165</v>
      </c>
      <c r="J4427" t="s">
        <v>25</v>
      </c>
      <c r="K4427" t="s">
        <v>26</v>
      </c>
      <c r="L4427" t="s">
        <v>1984</v>
      </c>
      <c r="M4427" t="s">
        <v>5140</v>
      </c>
    </row>
    <row r="4428" spans="1:13" x14ac:dyDescent="0.35">
      <c r="A4428" s="5">
        <v>45858</v>
      </c>
      <c r="B4428">
        <v>7</v>
      </c>
      <c r="C4428">
        <v>2025</v>
      </c>
      <c r="D4428">
        <v>3</v>
      </c>
      <c r="E4428">
        <v>3</v>
      </c>
      <c r="F4428" s="6">
        <v>0.22916666666666666</v>
      </c>
      <c r="G4428" s="6">
        <v>0.27083333333333331</v>
      </c>
      <c r="H4428" s="42">
        <f>(G4428-F4428)*24</f>
        <v>0.99999999999999978</v>
      </c>
      <c r="I4428" t="s">
        <v>24</v>
      </c>
      <c r="J4428" t="s">
        <v>38</v>
      </c>
      <c r="K4428" t="s">
        <v>3593</v>
      </c>
      <c r="L4428" t="s">
        <v>3596</v>
      </c>
      <c r="M4428" t="s">
        <v>5141</v>
      </c>
    </row>
    <row r="4429" spans="1:13" x14ac:dyDescent="0.35">
      <c r="A4429" s="5">
        <v>45859</v>
      </c>
      <c r="B4429">
        <v>7</v>
      </c>
      <c r="C4429">
        <v>2025</v>
      </c>
      <c r="D4429">
        <v>4</v>
      </c>
      <c r="E4429">
        <v>1</v>
      </c>
      <c r="F4429" s="6">
        <v>0.34375</v>
      </c>
      <c r="G4429" s="6">
        <v>0.35416666666666669</v>
      </c>
      <c r="H4429" s="42">
        <f>(G4429-F4429)*24</f>
        <v>0.25000000000000044</v>
      </c>
      <c r="I4429" t="s">
        <v>33</v>
      </c>
      <c r="J4429" t="s">
        <v>30</v>
      </c>
      <c r="K4429" t="s">
        <v>52</v>
      </c>
      <c r="L4429" t="s">
        <v>57</v>
      </c>
      <c r="M4429" t="s">
        <v>3931</v>
      </c>
    </row>
    <row r="4430" spans="1:13" x14ac:dyDescent="0.35">
      <c r="A4430" s="5">
        <v>45859</v>
      </c>
      <c r="B4430">
        <v>7</v>
      </c>
      <c r="C4430">
        <v>2025</v>
      </c>
      <c r="D4430">
        <v>4</v>
      </c>
      <c r="E4430">
        <v>1</v>
      </c>
      <c r="F4430" s="6">
        <v>0.38541666666666669</v>
      </c>
      <c r="G4430" s="6">
        <v>0.39930555555555558</v>
      </c>
      <c r="H4430" s="42">
        <f t="shared" ref="H4430:H4445" si="120">(G4430-F4430)*24</f>
        <v>0.33333333333333348</v>
      </c>
      <c r="I4430" t="s">
        <v>33</v>
      </c>
      <c r="J4430" t="s">
        <v>30</v>
      </c>
      <c r="K4430" t="s">
        <v>52</v>
      </c>
      <c r="L4430" t="s">
        <v>57</v>
      </c>
      <c r="M4430" t="s">
        <v>3932</v>
      </c>
    </row>
    <row r="4431" spans="1:13" x14ac:dyDescent="0.35">
      <c r="A4431" s="5">
        <v>45859</v>
      </c>
      <c r="B4431">
        <v>7</v>
      </c>
      <c r="C4431">
        <v>2025</v>
      </c>
      <c r="D4431">
        <v>4</v>
      </c>
      <c r="E4431">
        <v>1</v>
      </c>
      <c r="F4431" s="6">
        <v>0.42708333333333331</v>
      </c>
      <c r="G4431" s="6">
        <v>0.4513888888888889</v>
      </c>
      <c r="H4431" s="42">
        <f t="shared" si="120"/>
        <v>0.58333333333333393</v>
      </c>
      <c r="I4431" t="s">
        <v>1165</v>
      </c>
      <c r="J4431" t="s">
        <v>38</v>
      </c>
      <c r="K4431" t="s">
        <v>3593</v>
      </c>
      <c r="L4431" t="s">
        <v>282</v>
      </c>
      <c r="M4431" t="s">
        <v>3933</v>
      </c>
    </row>
    <row r="4432" spans="1:13" x14ac:dyDescent="0.35">
      <c r="A4432" s="5">
        <v>45859</v>
      </c>
      <c r="B4432">
        <v>7</v>
      </c>
      <c r="C4432">
        <v>2025</v>
      </c>
      <c r="D4432">
        <v>4</v>
      </c>
      <c r="E4432">
        <v>1</v>
      </c>
      <c r="F4432" s="6">
        <v>0.45833333333333331</v>
      </c>
      <c r="G4432" s="6">
        <v>0.4861111111111111</v>
      </c>
      <c r="H4432" s="42">
        <f t="shared" si="120"/>
        <v>0.66666666666666696</v>
      </c>
      <c r="I4432" t="s">
        <v>1165</v>
      </c>
      <c r="J4432" t="s">
        <v>38</v>
      </c>
      <c r="K4432" t="s">
        <v>3593</v>
      </c>
      <c r="L4432" t="s">
        <v>282</v>
      </c>
      <c r="M4432" s="6" t="s">
        <v>3934</v>
      </c>
    </row>
    <row r="4433" spans="1:13" x14ac:dyDescent="0.35">
      <c r="A4433" s="5">
        <v>45859</v>
      </c>
      <c r="B4433">
        <v>7</v>
      </c>
      <c r="C4433">
        <v>2025</v>
      </c>
      <c r="D4433">
        <v>4</v>
      </c>
      <c r="E4433">
        <v>1</v>
      </c>
      <c r="F4433" s="6">
        <v>0.55208333333333337</v>
      </c>
      <c r="G4433" s="6">
        <v>0.55902777777777779</v>
      </c>
      <c r="H4433" s="42">
        <f t="shared" si="120"/>
        <v>0.16666666666666607</v>
      </c>
      <c r="I4433" t="s">
        <v>93</v>
      </c>
      <c r="J4433" t="s">
        <v>38</v>
      </c>
      <c r="K4433" t="s">
        <v>3593</v>
      </c>
      <c r="L4433" t="s">
        <v>3596</v>
      </c>
      <c r="M4433" t="s">
        <v>3935</v>
      </c>
    </row>
    <row r="4434" spans="1:13" x14ac:dyDescent="0.35">
      <c r="A4434" s="5">
        <v>45859</v>
      </c>
      <c r="B4434">
        <v>7</v>
      </c>
      <c r="C4434">
        <v>2025</v>
      </c>
      <c r="D4434">
        <v>4</v>
      </c>
      <c r="E4434">
        <v>1</v>
      </c>
      <c r="F4434" s="6">
        <v>0.5625</v>
      </c>
      <c r="G4434" s="6">
        <v>0.57291666666666663</v>
      </c>
      <c r="H4434" s="42">
        <f t="shared" si="120"/>
        <v>0.24999999999999911</v>
      </c>
      <c r="I4434" t="s">
        <v>84</v>
      </c>
      <c r="J4434" t="s">
        <v>38</v>
      </c>
      <c r="K4434" t="s">
        <v>3593</v>
      </c>
      <c r="L4434" t="s">
        <v>3596</v>
      </c>
      <c r="M4434" t="s">
        <v>3936</v>
      </c>
    </row>
    <row r="4435" spans="1:13" x14ac:dyDescent="0.35">
      <c r="A4435" s="5">
        <v>45859</v>
      </c>
      <c r="B4435">
        <v>7</v>
      </c>
      <c r="C4435">
        <v>2025</v>
      </c>
      <c r="D4435">
        <v>4</v>
      </c>
      <c r="E4435">
        <v>1</v>
      </c>
      <c r="F4435" s="6">
        <v>0.57986111111111116</v>
      </c>
      <c r="G4435" s="6">
        <v>0.59027777777777779</v>
      </c>
      <c r="H4435" s="42">
        <f t="shared" si="120"/>
        <v>0.24999999999999911</v>
      </c>
      <c r="I4435" t="s">
        <v>224</v>
      </c>
      <c r="J4435" t="s">
        <v>38</v>
      </c>
      <c r="K4435" t="s">
        <v>3593</v>
      </c>
      <c r="L4435" t="s">
        <v>3531</v>
      </c>
      <c r="M4435" t="s">
        <v>3937</v>
      </c>
    </row>
    <row r="4436" spans="1:13" x14ac:dyDescent="0.35">
      <c r="A4436" s="5">
        <v>45859</v>
      </c>
      <c r="B4436">
        <v>7</v>
      </c>
      <c r="C4436">
        <v>2025</v>
      </c>
      <c r="D4436">
        <v>4</v>
      </c>
      <c r="E4436">
        <v>1</v>
      </c>
      <c r="F4436" s="6">
        <v>0.58333333333333337</v>
      </c>
      <c r="G4436" s="6">
        <v>0.61458333333333337</v>
      </c>
      <c r="H4436" s="42">
        <f t="shared" si="120"/>
        <v>0.75</v>
      </c>
      <c r="I4436" t="s">
        <v>367</v>
      </c>
      <c r="J4436" t="s">
        <v>25</v>
      </c>
      <c r="K4436" t="s">
        <v>26</v>
      </c>
      <c r="L4436" t="s">
        <v>53</v>
      </c>
      <c r="M4436" t="s">
        <v>3938</v>
      </c>
    </row>
    <row r="4437" spans="1:13" x14ac:dyDescent="0.35">
      <c r="A4437" s="5">
        <v>45859</v>
      </c>
      <c r="B4437">
        <v>7</v>
      </c>
      <c r="C4437">
        <v>2025</v>
      </c>
      <c r="D4437">
        <v>4</v>
      </c>
      <c r="E4437">
        <v>2</v>
      </c>
      <c r="F4437" s="6">
        <v>0.625</v>
      </c>
      <c r="G4437" s="6">
        <v>0.63888888888888884</v>
      </c>
      <c r="H4437" s="42">
        <f t="shared" si="120"/>
        <v>0.33333333333333215</v>
      </c>
      <c r="I4437" t="s">
        <v>56</v>
      </c>
      <c r="J4437" t="s">
        <v>30</v>
      </c>
      <c r="K4437" t="s">
        <v>52</v>
      </c>
      <c r="L4437" t="s">
        <v>57</v>
      </c>
      <c r="M4437" t="s">
        <v>5142</v>
      </c>
    </row>
    <row r="4438" spans="1:13" x14ac:dyDescent="0.35">
      <c r="A4438" s="5">
        <v>45859</v>
      </c>
      <c r="B4438">
        <v>7</v>
      </c>
      <c r="C4438">
        <v>2025</v>
      </c>
      <c r="D4438">
        <v>4</v>
      </c>
      <c r="E4438">
        <v>2</v>
      </c>
      <c r="F4438" s="6">
        <v>0.65277777777777779</v>
      </c>
      <c r="G4438" s="6">
        <v>0.65972222222222221</v>
      </c>
      <c r="H4438" s="42">
        <f t="shared" si="120"/>
        <v>0.16666666666666607</v>
      </c>
      <c r="I4438" t="s">
        <v>84</v>
      </c>
      <c r="J4438" t="s">
        <v>38</v>
      </c>
      <c r="K4438" t="s">
        <v>3593</v>
      </c>
      <c r="L4438" t="s">
        <v>3596</v>
      </c>
      <c r="M4438" t="s">
        <v>3939</v>
      </c>
    </row>
    <row r="4439" spans="1:13" x14ac:dyDescent="0.35">
      <c r="A4439" s="5">
        <v>45859</v>
      </c>
      <c r="B4439">
        <v>7</v>
      </c>
      <c r="C4439">
        <v>2025</v>
      </c>
      <c r="D4439">
        <v>4</v>
      </c>
      <c r="E4439">
        <v>2</v>
      </c>
      <c r="F4439" s="6">
        <v>0.6875</v>
      </c>
      <c r="G4439" s="6">
        <v>0.69444444444444442</v>
      </c>
      <c r="H4439" s="42">
        <f t="shared" si="120"/>
        <v>0.16666666666666607</v>
      </c>
      <c r="I4439" t="s">
        <v>84</v>
      </c>
      <c r="J4439" t="s">
        <v>38</v>
      </c>
      <c r="K4439" t="s">
        <v>3593</v>
      </c>
      <c r="L4439" t="s">
        <v>3596</v>
      </c>
      <c r="M4439" t="s">
        <v>3940</v>
      </c>
    </row>
    <row r="4440" spans="1:13" x14ac:dyDescent="0.35">
      <c r="A4440" s="5">
        <v>45859</v>
      </c>
      <c r="B4440">
        <v>7</v>
      </c>
      <c r="C4440">
        <v>2025</v>
      </c>
      <c r="D4440">
        <v>4</v>
      </c>
      <c r="E4440">
        <v>2</v>
      </c>
      <c r="F4440" s="6">
        <v>0.69444444444444442</v>
      </c>
      <c r="G4440" s="6">
        <v>0.72569444444444442</v>
      </c>
      <c r="H4440" s="42">
        <f t="shared" si="120"/>
        <v>0.75</v>
      </c>
      <c r="I4440" t="s">
        <v>289</v>
      </c>
      <c r="J4440" t="s">
        <v>38</v>
      </c>
      <c r="K4440" t="s">
        <v>3593</v>
      </c>
      <c r="L4440" t="s">
        <v>3596</v>
      </c>
      <c r="M4440" t="s">
        <v>3941</v>
      </c>
    </row>
    <row r="4441" spans="1:13" x14ac:dyDescent="0.35">
      <c r="A4441" s="5">
        <v>45859</v>
      </c>
      <c r="B4441">
        <v>7</v>
      </c>
      <c r="C4441">
        <v>2025</v>
      </c>
      <c r="D4441">
        <v>4</v>
      </c>
      <c r="E4441">
        <v>2</v>
      </c>
      <c r="F4441" s="6">
        <v>0.70833333333333337</v>
      </c>
      <c r="G4441" s="6">
        <v>0.72569444444444442</v>
      </c>
      <c r="H4441" s="42">
        <f t="shared" si="120"/>
        <v>0.41666666666666519</v>
      </c>
      <c r="I4441" t="s">
        <v>289</v>
      </c>
      <c r="J4441" t="s">
        <v>38</v>
      </c>
      <c r="K4441" t="s">
        <v>3593</v>
      </c>
      <c r="L4441" t="s">
        <v>3596</v>
      </c>
      <c r="M4441" t="s">
        <v>3942</v>
      </c>
    </row>
    <row r="4442" spans="1:13" x14ac:dyDescent="0.35">
      <c r="A4442" s="5">
        <v>45859</v>
      </c>
      <c r="B4442">
        <v>7</v>
      </c>
      <c r="C4442">
        <v>2025</v>
      </c>
      <c r="D4442">
        <v>4</v>
      </c>
      <c r="E4442">
        <v>2</v>
      </c>
      <c r="F4442" s="6">
        <v>0.82986111111111116</v>
      </c>
      <c r="G4442" s="6">
        <v>0.83333333333333337</v>
      </c>
      <c r="H4442" s="42">
        <f t="shared" si="120"/>
        <v>8.3333333333333037E-2</v>
      </c>
      <c r="I4442" t="s">
        <v>42</v>
      </c>
      <c r="J4442" t="s">
        <v>25</v>
      </c>
      <c r="K4442" t="s">
        <v>26</v>
      </c>
      <c r="L4442" t="s">
        <v>3956</v>
      </c>
      <c r="M4442" t="s">
        <v>3943</v>
      </c>
    </row>
    <row r="4443" spans="1:13" x14ac:dyDescent="0.35">
      <c r="A4443" s="5">
        <v>45859</v>
      </c>
      <c r="B4443">
        <v>7</v>
      </c>
      <c r="C4443">
        <v>2025</v>
      </c>
      <c r="D4443">
        <v>4</v>
      </c>
      <c r="E4443">
        <v>2</v>
      </c>
      <c r="F4443" s="6">
        <v>0.84027777777777779</v>
      </c>
      <c r="G4443" s="6">
        <v>0.84722222222222221</v>
      </c>
      <c r="H4443" s="42">
        <f t="shared" si="120"/>
        <v>0.16666666666666607</v>
      </c>
      <c r="I4443" t="s">
        <v>93</v>
      </c>
      <c r="J4443" t="s">
        <v>38</v>
      </c>
      <c r="K4443" t="s">
        <v>3593</v>
      </c>
      <c r="L4443" t="s">
        <v>3596</v>
      </c>
      <c r="M4443" t="s">
        <v>3944</v>
      </c>
    </row>
    <row r="4444" spans="1:13" x14ac:dyDescent="0.35">
      <c r="A4444" s="5">
        <v>45859</v>
      </c>
      <c r="B4444">
        <v>7</v>
      </c>
      <c r="C4444">
        <v>2025</v>
      </c>
      <c r="D4444">
        <v>4</v>
      </c>
      <c r="E4444">
        <v>2</v>
      </c>
      <c r="F4444" s="6">
        <v>0.84722222222222221</v>
      </c>
      <c r="G4444" s="6">
        <v>0.85069444444444442</v>
      </c>
      <c r="H4444" s="42">
        <f t="shared" si="120"/>
        <v>8.3333333333333037E-2</v>
      </c>
      <c r="I4444" t="s">
        <v>304</v>
      </c>
      <c r="J4444" t="s">
        <v>25</v>
      </c>
      <c r="K4444" t="s">
        <v>26</v>
      </c>
      <c r="L4444" t="s">
        <v>3929</v>
      </c>
      <c r="M4444" t="s">
        <v>3945</v>
      </c>
    </row>
    <row r="4445" spans="1:13" x14ac:dyDescent="0.35">
      <c r="A4445" s="5">
        <v>45859</v>
      </c>
      <c r="B4445">
        <v>7</v>
      </c>
      <c r="C4445">
        <v>2025</v>
      </c>
      <c r="D4445">
        <v>4</v>
      </c>
      <c r="E4445">
        <v>3</v>
      </c>
      <c r="F4445" s="6">
        <v>0.92013888888888884</v>
      </c>
      <c r="G4445" s="6">
        <v>0.94097222222222221</v>
      </c>
      <c r="H4445" s="42">
        <f t="shared" si="120"/>
        <v>0.50000000000000089</v>
      </c>
      <c r="I4445" t="s">
        <v>56</v>
      </c>
      <c r="J4445" t="s">
        <v>30</v>
      </c>
      <c r="K4445" t="s">
        <v>52</v>
      </c>
      <c r="L4445" t="s">
        <v>57</v>
      </c>
      <c r="M4445" t="s">
        <v>3946</v>
      </c>
    </row>
    <row r="4446" spans="1:13" x14ac:dyDescent="0.35">
      <c r="A4446" s="5">
        <v>45859</v>
      </c>
      <c r="B4446">
        <v>7</v>
      </c>
      <c r="C4446">
        <v>2025</v>
      </c>
      <c r="D4446">
        <v>4</v>
      </c>
      <c r="E4446">
        <v>3</v>
      </c>
      <c r="F4446" s="6">
        <v>0.94444444444444442</v>
      </c>
      <c r="G4446" s="6">
        <v>0.95138888888888884</v>
      </c>
      <c r="H4446" s="42">
        <f t="shared" ref="H4446:H4452" si="121">(G4446-F4446)*24</f>
        <v>0.16666666666666607</v>
      </c>
      <c r="I4446" t="s">
        <v>3957</v>
      </c>
      <c r="J4446" t="s">
        <v>38</v>
      </c>
      <c r="K4446" t="s">
        <v>3593</v>
      </c>
      <c r="L4446" t="s">
        <v>3596</v>
      </c>
      <c r="M4446" t="s">
        <v>3947</v>
      </c>
    </row>
    <row r="4447" spans="1:13" x14ac:dyDescent="0.35">
      <c r="A4447" s="5">
        <v>45859</v>
      </c>
      <c r="B4447">
        <v>7</v>
      </c>
      <c r="C4447">
        <v>2025</v>
      </c>
      <c r="D4447">
        <v>4</v>
      </c>
      <c r="E4447">
        <v>3</v>
      </c>
      <c r="F4447" s="6">
        <v>0.95138888888888884</v>
      </c>
      <c r="G4447" s="6">
        <v>0.95833333333333337</v>
      </c>
      <c r="H4447" s="42">
        <f t="shared" si="121"/>
        <v>0.16666666666666874</v>
      </c>
      <c r="I4447" t="s">
        <v>304</v>
      </c>
      <c r="J4447" t="s">
        <v>25</v>
      </c>
      <c r="K4447" t="s">
        <v>26</v>
      </c>
      <c r="L4447" t="s">
        <v>3393</v>
      </c>
      <c r="M4447" t="s">
        <v>3948</v>
      </c>
    </row>
    <row r="4448" spans="1:13" x14ac:dyDescent="0.35">
      <c r="A4448" s="5">
        <v>45859</v>
      </c>
      <c r="B4448">
        <v>7</v>
      </c>
      <c r="C4448">
        <v>2025</v>
      </c>
      <c r="D4448">
        <v>4</v>
      </c>
      <c r="E4448">
        <v>3</v>
      </c>
      <c r="F4448" s="6">
        <v>0.95833333333333337</v>
      </c>
      <c r="G4448" s="6">
        <v>0.96527777777777779</v>
      </c>
      <c r="H4448" s="42">
        <f t="shared" si="121"/>
        <v>0.16666666666666607</v>
      </c>
      <c r="I4448" t="s">
        <v>304</v>
      </c>
      <c r="J4448" t="s">
        <v>25</v>
      </c>
      <c r="K4448" t="s">
        <v>26</v>
      </c>
      <c r="L4448" t="s">
        <v>3393</v>
      </c>
      <c r="M4448" t="s">
        <v>3949</v>
      </c>
    </row>
    <row r="4449" spans="1:13" x14ac:dyDescent="0.35">
      <c r="A4449" s="5">
        <v>45859</v>
      </c>
      <c r="B4449">
        <v>7</v>
      </c>
      <c r="C4449">
        <v>2025</v>
      </c>
      <c r="D4449">
        <v>4</v>
      </c>
      <c r="E4449">
        <v>3</v>
      </c>
      <c r="F4449" s="6">
        <v>0.97222222222222221</v>
      </c>
      <c r="G4449" s="6">
        <v>0.97569444444444442</v>
      </c>
      <c r="H4449" s="42">
        <f t="shared" si="121"/>
        <v>8.3333333333333037E-2</v>
      </c>
      <c r="I4449" t="s">
        <v>42</v>
      </c>
      <c r="J4449" t="s">
        <v>25</v>
      </c>
      <c r="K4449" t="s">
        <v>26</v>
      </c>
      <c r="L4449" t="s">
        <v>53</v>
      </c>
      <c r="M4449" t="s">
        <v>3950</v>
      </c>
    </row>
    <row r="4450" spans="1:13" x14ac:dyDescent="0.35">
      <c r="A4450" s="5">
        <v>45859</v>
      </c>
      <c r="B4450">
        <v>7</v>
      </c>
      <c r="C4450">
        <v>2025</v>
      </c>
      <c r="D4450">
        <v>4</v>
      </c>
      <c r="E4450">
        <v>3</v>
      </c>
      <c r="F4450" s="6">
        <v>6.9444444444444441E-3</v>
      </c>
      <c r="G4450" s="6">
        <v>6.9444444444444448E-2</v>
      </c>
      <c r="H4450" s="42">
        <f t="shared" si="121"/>
        <v>1.5</v>
      </c>
      <c r="I4450" t="s">
        <v>56</v>
      </c>
      <c r="J4450" t="s">
        <v>30</v>
      </c>
      <c r="K4450" t="s">
        <v>52</v>
      </c>
      <c r="L4450" t="s">
        <v>57</v>
      </c>
      <c r="M4450" t="s">
        <v>3951</v>
      </c>
    </row>
    <row r="4451" spans="1:13" x14ac:dyDescent="0.35">
      <c r="A4451" s="5">
        <v>45859</v>
      </c>
      <c r="B4451">
        <v>7</v>
      </c>
      <c r="C4451">
        <v>2025</v>
      </c>
      <c r="D4451">
        <v>4</v>
      </c>
      <c r="E4451">
        <v>3</v>
      </c>
      <c r="F4451" s="6">
        <v>6.9444444444444448E-2</v>
      </c>
      <c r="G4451" s="6">
        <v>7.9861111111111105E-2</v>
      </c>
      <c r="H4451" s="42">
        <f t="shared" si="121"/>
        <v>0.24999999999999978</v>
      </c>
      <c r="I4451" t="s">
        <v>3909</v>
      </c>
      <c r="J4451" t="s">
        <v>38</v>
      </c>
      <c r="K4451" t="s">
        <v>3593</v>
      </c>
      <c r="L4451" t="s">
        <v>3596</v>
      </c>
      <c r="M4451" t="s">
        <v>3952</v>
      </c>
    </row>
    <row r="4452" spans="1:13" x14ac:dyDescent="0.35">
      <c r="A4452" s="5">
        <v>45859</v>
      </c>
      <c r="B4452">
        <v>7</v>
      </c>
      <c r="C4452">
        <v>2025</v>
      </c>
      <c r="D4452">
        <v>4</v>
      </c>
      <c r="E4452">
        <v>3</v>
      </c>
      <c r="F4452" s="6">
        <v>8.6805555555555552E-2</v>
      </c>
      <c r="G4452" s="6">
        <v>9.375E-2</v>
      </c>
      <c r="H4452" s="42">
        <f t="shared" si="121"/>
        <v>0.16666666666666674</v>
      </c>
      <c r="I4452" t="s">
        <v>112</v>
      </c>
      <c r="J4452" t="s">
        <v>38</v>
      </c>
      <c r="K4452" t="s">
        <v>3593</v>
      </c>
      <c r="L4452" t="s">
        <v>3596</v>
      </c>
      <c r="M4452" t="s">
        <v>3953</v>
      </c>
    </row>
    <row r="4453" spans="1:13" x14ac:dyDescent="0.35">
      <c r="A4453" s="5">
        <v>45859</v>
      </c>
      <c r="B4453">
        <v>7</v>
      </c>
      <c r="C4453">
        <v>2025</v>
      </c>
      <c r="D4453">
        <v>4</v>
      </c>
      <c r="E4453">
        <v>3</v>
      </c>
      <c r="F4453" s="6">
        <v>0.19791666666666666</v>
      </c>
      <c r="G4453" s="6">
        <v>0.20833333333333334</v>
      </c>
      <c r="H4453" s="42">
        <f t="shared" ref="H4453:H4455" si="122">(G4453-F4453)*24</f>
        <v>0.25000000000000044</v>
      </c>
      <c r="I4453" t="s">
        <v>112</v>
      </c>
      <c r="J4453" t="s">
        <v>38</v>
      </c>
      <c r="K4453" t="s">
        <v>3593</v>
      </c>
      <c r="L4453" t="s">
        <v>3596</v>
      </c>
      <c r="M4453" t="s">
        <v>3954</v>
      </c>
    </row>
    <row r="4454" spans="1:13" x14ac:dyDescent="0.35">
      <c r="A4454" s="5">
        <v>45859</v>
      </c>
      <c r="B4454">
        <v>7</v>
      </c>
      <c r="C4454">
        <v>2025</v>
      </c>
      <c r="D4454">
        <v>4</v>
      </c>
      <c r="E4454">
        <v>3</v>
      </c>
      <c r="F4454" s="6">
        <v>0.22222222222222221</v>
      </c>
      <c r="G4454" s="6">
        <v>0.22916666666666666</v>
      </c>
      <c r="H4454" s="42">
        <f t="shared" si="122"/>
        <v>0.16666666666666674</v>
      </c>
      <c r="I4454" t="s">
        <v>84</v>
      </c>
      <c r="J4454" t="s">
        <v>38</v>
      </c>
      <c r="K4454" t="s">
        <v>3593</v>
      </c>
      <c r="L4454" t="s">
        <v>3596</v>
      </c>
      <c r="M4454" t="s">
        <v>3955</v>
      </c>
    </row>
    <row r="4455" spans="1:13" x14ac:dyDescent="0.35">
      <c r="A4455" s="5">
        <v>45859</v>
      </c>
      <c r="B4455">
        <v>7</v>
      </c>
      <c r="C4455">
        <v>2025</v>
      </c>
      <c r="D4455">
        <v>4</v>
      </c>
      <c r="E4455">
        <v>3</v>
      </c>
      <c r="F4455" s="6">
        <v>0.27430555555555558</v>
      </c>
      <c r="G4455" s="6">
        <v>0.29166666666666669</v>
      </c>
      <c r="H4455" s="42">
        <f t="shared" si="122"/>
        <v>0.41666666666666652</v>
      </c>
      <c r="I4455" t="s">
        <v>56</v>
      </c>
      <c r="J4455" t="s">
        <v>30</v>
      </c>
      <c r="K4455" t="s">
        <v>52</v>
      </c>
      <c r="L4455" t="s">
        <v>57</v>
      </c>
      <c r="M4455" t="s">
        <v>3152</v>
      </c>
    </row>
    <row r="4456" spans="1:13" x14ac:dyDescent="0.35">
      <c r="A4456" s="5">
        <v>45860</v>
      </c>
      <c r="B4456">
        <v>7</v>
      </c>
      <c r="C4456">
        <v>2025</v>
      </c>
      <c r="D4456">
        <v>4</v>
      </c>
      <c r="E4456">
        <v>1</v>
      </c>
      <c r="F4456" s="6">
        <v>0.29166666666666669</v>
      </c>
      <c r="G4456" s="6">
        <v>0.2951388888888889</v>
      </c>
      <c r="H4456" s="42">
        <f>(G4456-F4456)*24</f>
        <v>8.3333333333333037E-2</v>
      </c>
      <c r="I4456" t="s">
        <v>56</v>
      </c>
      <c r="J4456" t="s">
        <v>30</v>
      </c>
      <c r="K4456" t="s">
        <v>52</v>
      </c>
      <c r="L4456" t="s">
        <v>57</v>
      </c>
      <c r="M4456" t="s">
        <v>5143</v>
      </c>
    </row>
    <row r="4457" spans="1:13" x14ac:dyDescent="0.35">
      <c r="A4457" s="5">
        <v>45860</v>
      </c>
      <c r="B4457">
        <v>7</v>
      </c>
      <c r="C4457">
        <v>2025</v>
      </c>
      <c r="D4457">
        <v>4</v>
      </c>
      <c r="E4457">
        <v>1</v>
      </c>
      <c r="F4457" s="6">
        <v>0.2986111111111111</v>
      </c>
      <c r="G4457" s="6">
        <v>0.30208333333333331</v>
      </c>
      <c r="H4457" s="42">
        <f t="shared" ref="H4457:H4475" si="123">(G4457-F4457)*24</f>
        <v>8.3333333333333037E-2</v>
      </c>
      <c r="I4457" t="s">
        <v>42</v>
      </c>
      <c r="J4457" t="s">
        <v>25</v>
      </c>
      <c r="K4457" t="s">
        <v>26</v>
      </c>
      <c r="L4457" t="s">
        <v>53</v>
      </c>
      <c r="M4457" t="s">
        <v>3958</v>
      </c>
    </row>
    <row r="4458" spans="1:13" x14ac:dyDescent="0.35">
      <c r="A4458" s="5">
        <v>45860</v>
      </c>
      <c r="B4458">
        <v>7</v>
      </c>
      <c r="C4458">
        <v>2025</v>
      </c>
      <c r="D4458">
        <v>4</v>
      </c>
      <c r="E4458">
        <v>1</v>
      </c>
      <c r="F4458" s="6">
        <v>0.30902777777777779</v>
      </c>
      <c r="G4458" s="6">
        <v>0.31944444444444442</v>
      </c>
      <c r="H4458" s="42">
        <f t="shared" si="123"/>
        <v>0.24999999999999911</v>
      </c>
      <c r="I4458" t="s">
        <v>56</v>
      </c>
      <c r="J4458" t="s">
        <v>30</v>
      </c>
      <c r="K4458" t="s">
        <v>52</v>
      </c>
      <c r="L4458" t="s">
        <v>57</v>
      </c>
      <c r="M4458" t="s">
        <v>3959</v>
      </c>
    </row>
    <row r="4459" spans="1:13" x14ac:dyDescent="0.35">
      <c r="A4459" s="5">
        <v>45860</v>
      </c>
      <c r="B4459">
        <v>7</v>
      </c>
      <c r="C4459">
        <v>2025</v>
      </c>
      <c r="D4459">
        <v>4</v>
      </c>
      <c r="E4459">
        <v>1</v>
      </c>
      <c r="F4459" s="6">
        <v>0.31944444444444442</v>
      </c>
      <c r="G4459" s="6">
        <v>0.3263888888888889</v>
      </c>
      <c r="H4459" s="42">
        <f t="shared" si="123"/>
        <v>0.16666666666666741</v>
      </c>
      <c r="I4459" t="s">
        <v>112</v>
      </c>
      <c r="J4459" t="s">
        <v>38</v>
      </c>
      <c r="K4459" t="s">
        <v>3593</v>
      </c>
      <c r="L4459" t="s">
        <v>3596</v>
      </c>
      <c r="M4459" t="s">
        <v>3960</v>
      </c>
    </row>
    <row r="4460" spans="1:13" x14ac:dyDescent="0.35">
      <c r="A4460" s="5">
        <v>45860</v>
      </c>
      <c r="B4460">
        <v>7</v>
      </c>
      <c r="C4460">
        <v>2025</v>
      </c>
      <c r="D4460">
        <v>4</v>
      </c>
      <c r="E4460">
        <v>1</v>
      </c>
      <c r="F4460" s="6">
        <v>0.36805555555555558</v>
      </c>
      <c r="G4460" s="6">
        <v>0.4548611111111111</v>
      </c>
      <c r="H4460" s="42">
        <f t="shared" si="123"/>
        <v>2.0833333333333326</v>
      </c>
      <c r="I4460" t="s">
        <v>56</v>
      </c>
      <c r="J4460" t="s">
        <v>30</v>
      </c>
      <c r="K4460" t="s">
        <v>52</v>
      </c>
      <c r="L4460" t="s">
        <v>57</v>
      </c>
      <c r="M4460" t="s">
        <v>3961</v>
      </c>
    </row>
    <row r="4461" spans="1:13" x14ac:dyDescent="0.35">
      <c r="A4461" s="5">
        <v>45860</v>
      </c>
      <c r="B4461">
        <v>7</v>
      </c>
      <c r="C4461">
        <v>2025</v>
      </c>
      <c r="D4461">
        <v>4</v>
      </c>
      <c r="E4461">
        <v>1</v>
      </c>
      <c r="F4461" s="6">
        <v>0.46875</v>
      </c>
      <c r="G4461" s="6">
        <v>0.49305555555555558</v>
      </c>
      <c r="H4461" s="42">
        <f t="shared" si="123"/>
        <v>0.58333333333333393</v>
      </c>
      <c r="I4461" t="s">
        <v>66</v>
      </c>
      <c r="J4461" t="s">
        <v>38</v>
      </c>
      <c r="K4461" t="s">
        <v>3593</v>
      </c>
      <c r="L4461" t="s">
        <v>3596</v>
      </c>
      <c r="M4461" t="s">
        <v>5144</v>
      </c>
    </row>
    <row r="4462" spans="1:13" x14ac:dyDescent="0.35">
      <c r="A4462" s="5">
        <v>45860</v>
      </c>
      <c r="B4462">
        <v>7</v>
      </c>
      <c r="C4462">
        <v>2025</v>
      </c>
      <c r="D4462">
        <v>4</v>
      </c>
      <c r="E4462">
        <v>1</v>
      </c>
      <c r="F4462" s="6">
        <v>0.49652777777777779</v>
      </c>
      <c r="G4462" s="6">
        <v>0.5</v>
      </c>
      <c r="H4462" s="42">
        <f t="shared" si="123"/>
        <v>8.3333333333333037E-2</v>
      </c>
      <c r="I4462" t="s">
        <v>112</v>
      </c>
      <c r="J4462" t="s">
        <v>38</v>
      </c>
      <c r="K4462" t="s">
        <v>3593</v>
      </c>
      <c r="L4462" t="s">
        <v>3596</v>
      </c>
      <c r="M4462" t="s">
        <v>3962</v>
      </c>
    </row>
    <row r="4463" spans="1:13" x14ac:dyDescent="0.35">
      <c r="A4463" s="5">
        <v>45860</v>
      </c>
      <c r="B4463">
        <v>7</v>
      </c>
      <c r="C4463">
        <v>2025</v>
      </c>
      <c r="D4463">
        <v>4</v>
      </c>
      <c r="E4463">
        <v>1</v>
      </c>
      <c r="F4463" s="6">
        <v>0.50694444444444442</v>
      </c>
      <c r="G4463" s="6">
        <v>0.51388888888888884</v>
      </c>
      <c r="H4463" s="42">
        <f t="shared" si="123"/>
        <v>0.16666666666666607</v>
      </c>
      <c r="I4463" t="s">
        <v>84</v>
      </c>
      <c r="J4463" t="s">
        <v>38</v>
      </c>
      <c r="K4463" t="s">
        <v>3593</v>
      </c>
      <c r="L4463" t="s">
        <v>3596</v>
      </c>
      <c r="M4463" t="s">
        <v>3963</v>
      </c>
    </row>
    <row r="4464" spans="1:13" x14ac:dyDescent="0.35">
      <c r="A4464" s="5">
        <v>45860</v>
      </c>
      <c r="B4464">
        <v>7</v>
      </c>
      <c r="C4464">
        <v>2025</v>
      </c>
      <c r="D4464">
        <v>4</v>
      </c>
      <c r="E4464">
        <v>1</v>
      </c>
      <c r="F4464" s="6">
        <v>0.5625</v>
      </c>
      <c r="G4464" s="6">
        <v>0.59722222222222221</v>
      </c>
      <c r="H4464" s="42">
        <f t="shared" si="123"/>
        <v>0.83333333333333304</v>
      </c>
      <c r="I4464" t="s">
        <v>66</v>
      </c>
      <c r="J4464" t="s">
        <v>38</v>
      </c>
      <c r="K4464" t="s">
        <v>3593</v>
      </c>
      <c r="L4464" t="s">
        <v>139</v>
      </c>
      <c r="M4464" t="s">
        <v>5145</v>
      </c>
    </row>
    <row r="4465" spans="1:13" x14ac:dyDescent="0.35">
      <c r="A4465" s="5">
        <v>45860</v>
      </c>
      <c r="B4465">
        <v>7</v>
      </c>
      <c r="C4465">
        <v>2025</v>
      </c>
      <c r="D4465">
        <v>4</v>
      </c>
      <c r="E4465">
        <v>2</v>
      </c>
      <c r="F4465" s="6">
        <v>0.64583333333333337</v>
      </c>
      <c r="G4465" s="6">
        <v>0.65625</v>
      </c>
      <c r="H4465" s="42">
        <f t="shared" si="123"/>
        <v>0.24999999999999911</v>
      </c>
      <c r="I4465" t="s">
        <v>112</v>
      </c>
      <c r="J4465" t="s">
        <v>38</v>
      </c>
      <c r="K4465" t="s">
        <v>3593</v>
      </c>
      <c r="L4465" t="s">
        <v>3596</v>
      </c>
      <c r="M4465" t="s">
        <v>3964</v>
      </c>
    </row>
    <row r="4466" spans="1:13" x14ac:dyDescent="0.35">
      <c r="A4466" s="5">
        <v>45860</v>
      </c>
      <c r="B4466">
        <v>7</v>
      </c>
      <c r="C4466">
        <v>2025</v>
      </c>
      <c r="D4466">
        <v>4</v>
      </c>
      <c r="E4466">
        <v>2</v>
      </c>
      <c r="F4466" s="6">
        <v>0.65625</v>
      </c>
      <c r="G4466" s="6">
        <v>0.66666666666666663</v>
      </c>
      <c r="H4466" s="42">
        <f t="shared" si="123"/>
        <v>0.24999999999999911</v>
      </c>
      <c r="I4466" t="s">
        <v>60</v>
      </c>
      <c r="J4466" t="s">
        <v>30</v>
      </c>
      <c r="K4466" t="s">
        <v>26</v>
      </c>
      <c r="L4466" t="s">
        <v>34</v>
      </c>
      <c r="M4466" t="s">
        <v>3965</v>
      </c>
    </row>
    <row r="4467" spans="1:13" x14ac:dyDescent="0.35">
      <c r="A4467" s="5">
        <v>45860</v>
      </c>
      <c r="B4467">
        <v>7</v>
      </c>
      <c r="C4467">
        <v>2025</v>
      </c>
      <c r="D4467">
        <v>4</v>
      </c>
      <c r="E4467">
        <v>2</v>
      </c>
      <c r="F4467" s="6">
        <v>0.66666666666666663</v>
      </c>
      <c r="G4467" s="6">
        <v>0.67361111111111116</v>
      </c>
      <c r="H4467" s="42">
        <f t="shared" si="123"/>
        <v>0.16666666666666874</v>
      </c>
      <c r="I4467" t="s">
        <v>56</v>
      </c>
      <c r="J4467" t="s">
        <v>25</v>
      </c>
      <c r="K4467" t="s">
        <v>26</v>
      </c>
      <c r="L4467" t="s">
        <v>34</v>
      </c>
      <c r="M4467" t="s">
        <v>3966</v>
      </c>
    </row>
    <row r="4468" spans="1:13" x14ac:dyDescent="0.35">
      <c r="A4468" s="5">
        <v>45860</v>
      </c>
      <c r="B4468">
        <v>7</v>
      </c>
      <c r="C4468">
        <v>2025</v>
      </c>
      <c r="D4468">
        <v>4</v>
      </c>
      <c r="E4468">
        <v>2</v>
      </c>
      <c r="F4468" s="6">
        <v>0.67361111111111116</v>
      </c>
      <c r="G4468" s="6">
        <v>0.68055555555555558</v>
      </c>
      <c r="H4468" s="42">
        <f t="shared" si="123"/>
        <v>0.16666666666666607</v>
      </c>
      <c r="I4468" t="s">
        <v>304</v>
      </c>
      <c r="J4468" t="s">
        <v>25</v>
      </c>
      <c r="K4468" t="s">
        <v>26</v>
      </c>
      <c r="L4468" t="s">
        <v>3929</v>
      </c>
      <c r="M4468" t="s">
        <v>3967</v>
      </c>
    </row>
    <row r="4469" spans="1:13" x14ac:dyDescent="0.35">
      <c r="A4469" s="5">
        <v>45860</v>
      </c>
      <c r="B4469">
        <v>7</v>
      </c>
      <c r="C4469">
        <v>2025</v>
      </c>
      <c r="D4469">
        <v>4</v>
      </c>
      <c r="E4469">
        <v>2</v>
      </c>
      <c r="F4469" s="6">
        <v>0.68055555555555558</v>
      </c>
      <c r="G4469" s="6">
        <v>0.6875</v>
      </c>
      <c r="H4469" s="42">
        <f t="shared" si="123"/>
        <v>0.16666666666666607</v>
      </c>
      <c r="I4469" t="s">
        <v>304</v>
      </c>
      <c r="J4469" t="s">
        <v>25</v>
      </c>
      <c r="K4469" t="s">
        <v>26</v>
      </c>
      <c r="L4469" t="s">
        <v>3982</v>
      </c>
      <c r="M4469" t="s">
        <v>3968</v>
      </c>
    </row>
    <row r="4470" spans="1:13" x14ac:dyDescent="0.35">
      <c r="A4470" s="5">
        <v>45860</v>
      </c>
      <c r="B4470">
        <v>7</v>
      </c>
      <c r="C4470">
        <v>2025</v>
      </c>
      <c r="D4470">
        <v>4</v>
      </c>
      <c r="E4470">
        <v>2</v>
      </c>
      <c r="F4470" s="6">
        <v>0.6875</v>
      </c>
      <c r="G4470" s="6">
        <v>0.70833333333333337</v>
      </c>
      <c r="H4470" s="42">
        <f t="shared" si="123"/>
        <v>0.50000000000000089</v>
      </c>
      <c r="I4470" t="s">
        <v>112</v>
      </c>
      <c r="J4470" t="s">
        <v>38</v>
      </c>
      <c r="K4470" t="s">
        <v>3593</v>
      </c>
      <c r="L4470" t="s">
        <v>3596</v>
      </c>
      <c r="M4470" t="s">
        <v>3969</v>
      </c>
    </row>
    <row r="4471" spans="1:13" x14ac:dyDescent="0.35">
      <c r="A4471" s="5">
        <v>45860</v>
      </c>
      <c r="B4471">
        <v>7</v>
      </c>
      <c r="C4471">
        <v>2025</v>
      </c>
      <c r="D4471">
        <v>4</v>
      </c>
      <c r="E4471">
        <v>2</v>
      </c>
      <c r="F4471" s="6">
        <v>0.70833333333333337</v>
      </c>
      <c r="G4471" s="6">
        <v>0.72916666666666663</v>
      </c>
      <c r="H4471" s="42">
        <f t="shared" si="123"/>
        <v>0.49999999999999822</v>
      </c>
      <c r="I4471" t="s">
        <v>112</v>
      </c>
      <c r="J4471" t="s">
        <v>38</v>
      </c>
      <c r="K4471" t="s">
        <v>3593</v>
      </c>
      <c r="L4471" t="s">
        <v>3596</v>
      </c>
      <c r="M4471" t="s">
        <v>3970</v>
      </c>
    </row>
    <row r="4472" spans="1:13" x14ac:dyDescent="0.35">
      <c r="A4472" s="5">
        <v>45860</v>
      </c>
      <c r="B4472">
        <v>7</v>
      </c>
      <c r="C4472">
        <v>2025</v>
      </c>
      <c r="D4472">
        <v>4</v>
      </c>
      <c r="E4472">
        <v>2</v>
      </c>
      <c r="F4472" s="6">
        <v>0.72916666666666663</v>
      </c>
      <c r="G4472" s="6">
        <v>0.73958333333333337</v>
      </c>
      <c r="H4472" s="42">
        <f t="shared" si="123"/>
        <v>0.25000000000000178</v>
      </c>
      <c r="I4472" t="s">
        <v>304</v>
      </c>
      <c r="J4472" t="s">
        <v>25</v>
      </c>
      <c r="K4472" t="s">
        <v>26</v>
      </c>
      <c r="L4472" t="s">
        <v>3929</v>
      </c>
      <c r="M4472" t="s">
        <v>3971</v>
      </c>
    </row>
    <row r="4473" spans="1:13" x14ac:dyDescent="0.35">
      <c r="A4473" s="5">
        <v>45860</v>
      </c>
      <c r="B4473">
        <v>7</v>
      </c>
      <c r="C4473">
        <v>2025</v>
      </c>
      <c r="D4473">
        <v>4</v>
      </c>
      <c r="E4473">
        <v>2</v>
      </c>
      <c r="F4473" s="6">
        <v>0.73958333333333337</v>
      </c>
      <c r="G4473" s="6">
        <v>0.75</v>
      </c>
      <c r="H4473" s="42">
        <f t="shared" si="123"/>
        <v>0.24999999999999911</v>
      </c>
      <c r="I4473" t="s">
        <v>304</v>
      </c>
      <c r="J4473" t="s">
        <v>25</v>
      </c>
      <c r="K4473" t="s">
        <v>26</v>
      </c>
      <c r="L4473" t="s">
        <v>3982</v>
      </c>
      <c r="M4473" t="s">
        <v>3972</v>
      </c>
    </row>
    <row r="4474" spans="1:13" x14ac:dyDescent="0.35">
      <c r="A4474" s="5">
        <v>45860</v>
      </c>
      <c r="B4474">
        <v>7</v>
      </c>
      <c r="C4474">
        <v>2025</v>
      </c>
      <c r="D4474">
        <v>4</v>
      </c>
      <c r="E4474">
        <v>2</v>
      </c>
      <c r="F4474" s="6">
        <v>0.80208333333333337</v>
      </c>
      <c r="G4474" s="6">
        <v>0.80902777777777779</v>
      </c>
      <c r="H4474" s="42">
        <f t="shared" si="123"/>
        <v>0.16666666666666607</v>
      </c>
      <c r="I4474" t="s">
        <v>56</v>
      </c>
      <c r="J4474" t="s">
        <v>30</v>
      </c>
      <c r="K4474" t="s">
        <v>52</v>
      </c>
      <c r="L4474" t="s">
        <v>57</v>
      </c>
      <c r="M4474" t="s">
        <v>1853</v>
      </c>
    </row>
    <row r="4475" spans="1:13" x14ac:dyDescent="0.35">
      <c r="A4475" s="5">
        <v>45860</v>
      </c>
      <c r="B4475">
        <v>7</v>
      </c>
      <c r="C4475">
        <v>2025</v>
      </c>
      <c r="D4475">
        <v>4</v>
      </c>
      <c r="E4475">
        <v>2</v>
      </c>
      <c r="F4475" s="6">
        <v>0.81597222222222221</v>
      </c>
      <c r="G4475" s="6">
        <v>0.82291666666666663</v>
      </c>
      <c r="H4475" s="42">
        <f t="shared" si="123"/>
        <v>0.16666666666666607</v>
      </c>
      <c r="I4475" t="s">
        <v>84</v>
      </c>
      <c r="J4475" t="s">
        <v>38</v>
      </c>
      <c r="K4475" t="s">
        <v>3593</v>
      </c>
      <c r="L4475" t="s">
        <v>3596</v>
      </c>
      <c r="M4475" t="s">
        <v>3973</v>
      </c>
    </row>
    <row r="4476" spans="1:13" x14ac:dyDescent="0.35">
      <c r="A4476" s="5">
        <v>45860</v>
      </c>
      <c r="B4476">
        <v>7</v>
      </c>
      <c r="C4476">
        <v>2025</v>
      </c>
      <c r="D4476">
        <v>4</v>
      </c>
      <c r="E4476">
        <v>2</v>
      </c>
      <c r="F4476" s="6">
        <v>0.84027777777777779</v>
      </c>
      <c r="G4476" s="6">
        <v>0.84722222222222221</v>
      </c>
      <c r="H4476" s="42">
        <f>(G4476-F4476)*24</f>
        <v>0.16666666666666607</v>
      </c>
      <c r="I4476" t="s">
        <v>84</v>
      </c>
      <c r="J4476" t="s">
        <v>38</v>
      </c>
      <c r="K4476" t="s">
        <v>3593</v>
      </c>
      <c r="L4476" t="s">
        <v>3596</v>
      </c>
      <c r="M4476" t="s">
        <v>3974</v>
      </c>
    </row>
    <row r="4477" spans="1:13" x14ac:dyDescent="0.35">
      <c r="A4477" s="5">
        <v>45860</v>
      </c>
      <c r="B4477">
        <v>7</v>
      </c>
      <c r="C4477">
        <v>2025</v>
      </c>
      <c r="D4477">
        <v>4</v>
      </c>
      <c r="E4477">
        <v>2</v>
      </c>
      <c r="F4477" s="6">
        <v>0.84722222222222221</v>
      </c>
      <c r="G4477" s="6">
        <v>0.85069444444444442</v>
      </c>
      <c r="H4477" s="42">
        <f>(G4477-F4477)*24</f>
        <v>8.3333333333333037E-2</v>
      </c>
      <c r="I4477" t="s">
        <v>304</v>
      </c>
      <c r="J4477" t="s">
        <v>25</v>
      </c>
      <c r="K4477" t="s">
        <v>26</v>
      </c>
      <c r="L4477" t="s">
        <v>3929</v>
      </c>
      <c r="M4477" t="s">
        <v>3975</v>
      </c>
    </row>
    <row r="4478" spans="1:13" x14ac:dyDescent="0.35">
      <c r="A4478" s="5">
        <v>45860</v>
      </c>
      <c r="B4478">
        <v>7</v>
      </c>
      <c r="C4478">
        <v>2025</v>
      </c>
      <c r="D4478">
        <v>4</v>
      </c>
      <c r="E4478">
        <v>3</v>
      </c>
      <c r="F4478" s="6">
        <v>0.94444444444444442</v>
      </c>
      <c r="G4478" s="6">
        <v>0.94791666666666663</v>
      </c>
      <c r="H4478" s="42">
        <f>(G4478-F4478)*24</f>
        <v>8.3333333333333037E-2</v>
      </c>
      <c r="I4478" t="s">
        <v>3957</v>
      </c>
      <c r="J4478" t="s">
        <v>38</v>
      </c>
      <c r="K4478" t="s">
        <v>3593</v>
      </c>
      <c r="L4478" t="s">
        <v>3596</v>
      </c>
      <c r="M4478" t="s">
        <v>3976</v>
      </c>
    </row>
    <row r="4479" spans="1:13" x14ac:dyDescent="0.35">
      <c r="A4479" s="5">
        <v>45860</v>
      </c>
      <c r="B4479">
        <v>7</v>
      </c>
      <c r="C4479">
        <v>2025</v>
      </c>
      <c r="D4479">
        <v>4</v>
      </c>
      <c r="E4479">
        <v>3</v>
      </c>
      <c r="F4479" s="6">
        <v>0.97569444444444442</v>
      </c>
      <c r="G4479" s="6">
        <v>0.98263888888888884</v>
      </c>
      <c r="H4479" s="42">
        <f t="shared" ref="H4479:H4484" si="124">(G4479-F4479)*24</f>
        <v>0.16666666666666607</v>
      </c>
      <c r="I4479" t="s">
        <v>56</v>
      </c>
      <c r="J4479" t="s">
        <v>30</v>
      </c>
      <c r="K4479" t="s">
        <v>52</v>
      </c>
      <c r="L4479" t="s">
        <v>57</v>
      </c>
      <c r="M4479" t="s">
        <v>3977</v>
      </c>
    </row>
    <row r="4480" spans="1:13" x14ac:dyDescent="0.35">
      <c r="A4480" s="5">
        <v>45860</v>
      </c>
      <c r="B4480">
        <v>7</v>
      </c>
      <c r="C4480">
        <v>2025</v>
      </c>
      <c r="D4480">
        <v>4</v>
      </c>
      <c r="E4480">
        <v>3</v>
      </c>
      <c r="F4480" s="6">
        <v>0</v>
      </c>
      <c r="G4480" s="6">
        <v>6.9444444444444441E-3</v>
      </c>
      <c r="H4480" s="42">
        <f t="shared" si="124"/>
        <v>0.16666666666666666</v>
      </c>
      <c r="I4480" t="s">
        <v>56</v>
      </c>
      <c r="J4480" t="s">
        <v>30</v>
      </c>
      <c r="K4480" t="s">
        <v>52</v>
      </c>
      <c r="L4480" t="s">
        <v>57</v>
      </c>
      <c r="M4480" t="s">
        <v>3403</v>
      </c>
    </row>
    <row r="4481" spans="1:13" x14ac:dyDescent="0.35">
      <c r="A4481" s="5">
        <v>45860</v>
      </c>
      <c r="B4481">
        <v>7</v>
      </c>
      <c r="C4481">
        <v>2025</v>
      </c>
      <c r="D4481">
        <v>4</v>
      </c>
      <c r="E4481">
        <v>3</v>
      </c>
      <c r="F4481" s="6">
        <v>7.9861111111111105E-2</v>
      </c>
      <c r="G4481" s="6">
        <v>8.3333333333333329E-2</v>
      </c>
      <c r="H4481" s="42">
        <f t="shared" si="124"/>
        <v>8.333333333333337E-2</v>
      </c>
      <c r="I4481" t="s">
        <v>56</v>
      </c>
      <c r="J4481" t="s">
        <v>30</v>
      </c>
      <c r="K4481" t="s">
        <v>52</v>
      </c>
      <c r="L4481" t="s">
        <v>57</v>
      </c>
      <c r="M4481" t="s">
        <v>3978</v>
      </c>
    </row>
    <row r="4482" spans="1:13" x14ac:dyDescent="0.35">
      <c r="A4482" s="5">
        <v>45860</v>
      </c>
      <c r="B4482">
        <v>7</v>
      </c>
      <c r="C4482">
        <v>2025</v>
      </c>
      <c r="D4482">
        <v>4</v>
      </c>
      <c r="E4482">
        <v>3</v>
      </c>
      <c r="F4482" s="6">
        <v>8.3333333333333329E-2</v>
      </c>
      <c r="G4482" s="6">
        <v>9.375E-2</v>
      </c>
      <c r="H4482" s="42">
        <f t="shared" si="124"/>
        <v>0.25000000000000011</v>
      </c>
      <c r="I4482" t="s">
        <v>56</v>
      </c>
      <c r="J4482" t="s">
        <v>30</v>
      </c>
      <c r="K4482" t="s">
        <v>52</v>
      </c>
      <c r="L4482" t="s">
        <v>57</v>
      </c>
      <c r="M4482" t="s">
        <v>3627</v>
      </c>
    </row>
    <row r="4483" spans="1:13" x14ac:dyDescent="0.35">
      <c r="A4483" s="5">
        <v>45860</v>
      </c>
      <c r="B4483">
        <v>7</v>
      </c>
      <c r="C4483">
        <v>2025</v>
      </c>
      <c r="D4483">
        <v>4</v>
      </c>
      <c r="E4483">
        <v>3</v>
      </c>
      <c r="F4483" s="6">
        <v>9.375E-2</v>
      </c>
      <c r="G4483" s="6">
        <v>0.10069444444444445</v>
      </c>
      <c r="H4483" s="42">
        <f t="shared" si="124"/>
        <v>0.16666666666666674</v>
      </c>
      <c r="I4483" t="s">
        <v>84</v>
      </c>
      <c r="J4483" t="s">
        <v>38</v>
      </c>
      <c r="K4483" t="s">
        <v>3593</v>
      </c>
      <c r="L4483" t="s">
        <v>3596</v>
      </c>
      <c r="M4483" t="s">
        <v>3979</v>
      </c>
    </row>
    <row r="4484" spans="1:13" x14ac:dyDescent="0.35">
      <c r="A4484" s="5">
        <v>45860</v>
      </c>
      <c r="B4484">
        <v>7</v>
      </c>
      <c r="C4484">
        <v>2025</v>
      </c>
      <c r="D4484">
        <v>4</v>
      </c>
      <c r="E4484">
        <v>3</v>
      </c>
      <c r="F4484" s="6">
        <v>0.1736111111111111</v>
      </c>
      <c r="G4484" s="6">
        <v>0.18402777777777779</v>
      </c>
      <c r="H4484" s="42">
        <f t="shared" si="124"/>
        <v>0.25000000000000044</v>
      </c>
      <c r="I4484" t="s">
        <v>112</v>
      </c>
      <c r="J4484" t="s">
        <v>38</v>
      </c>
      <c r="K4484" t="s">
        <v>3593</v>
      </c>
      <c r="L4484" t="s">
        <v>3596</v>
      </c>
      <c r="M4484" t="s">
        <v>3980</v>
      </c>
    </row>
    <row r="4485" spans="1:13" x14ac:dyDescent="0.35">
      <c r="A4485" s="5">
        <v>45860</v>
      </c>
      <c r="B4485">
        <v>7</v>
      </c>
      <c r="C4485">
        <v>2025</v>
      </c>
      <c r="D4485">
        <v>4</v>
      </c>
      <c r="E4485">
        <v>3</v>
      </c>
      <c r="F4485" s="6">
        <v>0.19097222222222221</v>
      </c>
      <c r="G4485" s="6">
        <v>0.19791666666666666</v>
      </c>
      <c r="H4485" s="42">
        <f>(G4485-F4485)*24</f>
        <v>0.16666666666666674</v>
      </c>
      <c r="I4485" t="s">
        <v>84</v>
      </c>
      <c r="J4485" t="s">
        <v>38</v>
      </c>
      <c r="K4485" t="s">
        <v>3593</v>
      </c>
      <c r="L4485" t="s">
        <v>3596</v>
      </c>
      <c r="M4485" t="s">
        <v>3981</v>
      </c>
    </row>
    <row r="4486" spans="1:13" x14ac:dyDescent="0.35">
      <c r="A4486" s="5">
        <v>45860</v>
      </c>
      <c r="B4486">
        <v>7</v>
      </c>
      <c r="C4486">
        <v>2025</v>
      </c>
      <c r="D4486">
        <v>4</v>
      </c>
      <c r="E4486">
        <v>3</v>
      </c>
      <c r="F4486" s="6">
        <v>0.27777777777777779</v>
      </c>
      <c r="G4486" s="6">
        <v>0.29166666666666669</v>
      </c>
      <c r="H4486" s="42">
        <f>(G4486-F4486)*24</f>
        <v>0.33333333333333348</v>
      </c>
      <c r="I4486" t="s">
        <v>56</v>
      </c>
      <c r="J4486" t="s">
        <v>38</v>
      </c>
      <c r="K4486" t="s">
        <v>3593</v>
      </c>
      <c r="L4486" t="s">
        <v>1842</v>
      </c>
      <c r="M4486" t="s">
        <v>5146</v>
      </c>
    </row>
    <row r="4487" spans="1:13" x14ac:dyDescent="0.35">
      <c r="A4487" s="5">
        <v>45861</v>
      </c>
      <c r="B4487">
        <v>7</v>
      </c>
      <c r="C4487">
        <v>2025</v>
      </c>
      <c r="D4487">
        <v>4</v>
      </c>
      <c r="E4487">
        <v>1</v>
      </c>
      <c r="F4487" s="6">
        <v>0.29166666666666669</v>
      </c>
      <c r="G4487" s="6">
        <v>0.33333333333333331</v>
      </c>
      <c r="H4487" s="42">
        <f>(G4487-F4487)*24</f>
        <v>0.99999999999999911</v>
      </c>
      <c r="I4487" t="s">
        <v>56</v>
      </c>
      <c r="J4487" t="s">
        <v>38</v>
      </c>
      <c r="K4487" t="s">
        <v>3593</v>
      </c>
      <c r="L4487" t="s">
        <v>1842</v>
      </c>
      <c r="M4487" t="s">
        <v>5358</v>
      </c>
    </row>
    <row r="4488" spans="1:13" x14ac:dyDescent="0.35">
      <c r="A4488" s="5">
        <v>45861</v>
      </c>
      <c r="B4488">
        <v>7</v>
      </c>
      <c r="C4488">
        <v>2025</v>
      </c>
      <c r="D4488">
        <v>4</v>
      </c>
      <c r="E4488">
        <v>1</v>
      </c>
      <c r="F4488" s="6">
        <v>0.33333333333333331</v>
      </c>
      <c r="G4488" s="6">
        <v>0.35069444444444442</v>
      </c>
      <c r="H4488" s="42">
        <f t="shared" ref="H4488:H4506" si="125">(G4488-F4488)*24</f>
        <v>0.41666666666666652</v>
      </c>
      <c r="I4488" t="s">
        <v>87</v>
      </c>
      <c r="J4488" t="s">
        <v>30</v>
      </c>
      <c r="K4488" t="s">
        <v>52</v>
      </c>
      <c r="L4488" t="s">
        <v>57</v>
      </c>
      <c r="M4488" t="s">
        <v>3983</v>
      </c>
    </row>
    <row r="4489" spans="1:13" x14ac:dyDescent="0.35">
      <c r="A4489" s="5">
        <v>45861</v>
      </c>
      <c r="B4489">
        <v>7</v>
      </c>
      <c r="C4489">
        <v>2025</v>
      </c>
      <c r="D4489">
        <v>4</v>
      </c>
      <c r="E4489">
        <v>1</v>
      </c>
      <c r="F4489" s="6">
        <v>0.41666666666666669</v>
      </c>
      <c r="G4489" s="6">
        <v>0.4236111111111111</v>
      </c>
      <c r="H4489" s="42">
        <f t="shared" si="125"/>
        <v>0.16666666666666607</v>
      </c>
      <c r="I4489" t="s">
        <v>87</v>
      </c>
      <c r="J4489" t="s">
        <v>30</v>
      </c>
      <c r="K4489" t="s">
        <v>52</v>
      </c>
      <c r="L4489" t="s">
        <v>57</v>
      </c>
      <c r="M4489" t="s">
        <v>3984</v>
      </c>
    </row>
    <row r="4490" spans="1:13" x14ac:dyDescent="0.35">
      <c r="A4490" s="5">
        <v>45861</v>
      </c>
      <c r="B4490">
        <v>7</v>
      </c>
      <c r="C4490">
        <v>2025</v>
      </c>
      <c r="D4490">
        <v>4</v>
      </c>
      <c r="E4490">
        <v>1</v>
      </c>
      <c r="F4490" s="6">
        <v>0.55902777777777779</v>
      </c>
      <c r="G4490" s="6">
        <v>0.57291666666666663</v>
      </c>
      <c r="H4490" s="42">
        <f t="shared" si="125"/>
        <v>0.33333333333333215</v>
      </c>
      <c r="I4490" t="s">
        <v>93</v>
      </c>
      <c r="J4490" t="s">
        <v>38</v>
      </c>
      <c r="K4490" t="s">
        <v>3593</v>
      </c>
      <c r="L4490" t="s">
        <v>3596</v>
      </c>
      <c r="M4490" t="s">
        <v>3985</v>
      </c>
    </row>
    <row r="4491" spans="1:13" x14ac:dyDescent="0.35">
      <c r="A4491" s="5">
        <v>45861</v>
      </c>
      <c r="B4491">
        <v>7</v>
      </c>
      <c r="C4491">
        <v>2025</v>
      </c>
      <c r="D4491">
        <v>4</v>
      </c>
      <c r="E4491">
        <v>1</v>
      </c>
      <c r="F4491" s="6">
        <v>0.60763888888888884</v>
      </c>
      <c r="G4491" s="6">
        <v>0.625</v>
      </c>
      <c r="H4491" s="42">
        <f t="shared" si="125"/>
        <v>0.41666666666666785</v>
      </c>
      <c r="I4491" t="s">
        <v>289</v>
      </c>
      <c r="J4491" t="s">
        <v>38</v>
      </c>
      <c r="K4491" t="s">
        <v>3593</v>
      </c>
      <c r="L4491" t="s">
        <v>3596</v>
      </c>
      <c r="M4491" t="s">
        <v>3986</v>
      </c>
    </row>
    <row r="4492" spans="1:13" x14ac:dyDescent="0.35">
      <c r="A4492" s="5">
        <v>45861</v>
      </c>
      <c r="B4492">
        <v>7</v>
      </c>
      <c r="C4492">
        <v>2025</v>
      </c>
      <c r="D4492">
        <v>4</v>
      </c>
      <c r="E4492">
        <v>2</v>
      </c>
      <c r="F4492" s="6">
        <v>0.625</v>
      </c>
      <c r="G4492" s="6">
        <v>0.65625</v>
      </c>
      <c r="H4492" s="42">
        <f t="shared" si="125"/>
        <v>0.75</v>
      </c>
      <c r="I4492" t="s">
        <v>289</v>
      </c>
      <c r="J4492" t="s">
        <v>38</v>
      </c>
      <c r="K4492" t="s">
        <v>3593</v>
      </c>
      <c r="L4492" t="s">
        <v>3596</v>
      </c>
      <c r="M4492" t="s">
        <v>5359</v>
      </c>
    </row>
    <row r="4493" spans="1:13" x14ac:dyDescent="0.35">
      <c r="A4493" s="5">
        <v>45861</v>
      </c>
      <c r="B4493">
        <v>7</v>
      </c>
      <c r="C4493">
        <v>2025</v>
      </c>
      <c r="D4493">
        <v>4</v>
      </c>
      <c r="E4493">
        <v>2</v>
      </c>
      <c r="F4493" s="6">
        <v>0.65625</v>
      </c>
      <c r="G4493" s="6">
        <v>0.66666666666666663</v>
      </c>
      <c r="H4493" s="42">
        <f t="shared" si="125"/>
        <v>0.24999999999999911</v>
      </c>
      <c r="I4493" t="s">
        <v>87</v>
      </c>
      <c r="J4493" t="s">
        <v>30</v>
      </c>
      <c r="K4493" t="s">
        <v>52</v>
      </c>
      <c r="L4493" t="s">
        <v>57</v>
      </c>
      <c r="M4493" t="s">
        <v>5360</v>
      </c>
    </row>
    <row r="4494" spans="1:13" x14ac:dyDescent="0.35">
      <c r="A4494" s="5">
        <v>45861</v>
      </c>
      <c r="B4494">
        <v>7</v>
      </c>
      <c r="C4494">
        <v>2025</v>
      </c>
      <c r="D4494">
        <v>4</v>
      </c>
      <c r="E4494">
        <v>2</v>
      </c>
      <c r="F4494" s="6">
        <v>0.66666666666666663</v>
      </c>
      <c r="G4494" s="6">
        <v>0.67361111111111116</v>
      </c>
      <c r="H4494" s="42">
        <f t="shared" si="125"/>
        <v>0.16666666666666874</v>
      </c>
      <c r="I4494" t="s">
        <v>87</v>
      </c>
      <c r="J4494" t="s">
        <v>30</v>
      </c>
      <c r="K4494" t="s">
        <v>52</v>
      </c>
      <c r="L4494" t="s">
        <v>57</v>
      </c>
      <c r="M4494" t="s">
        <v>3987</v>
      </c>
    </row>
    <row r="4495" spans="1:13" x14ac:dyDescent="0.35">
      <c r="A4495" s="5">
        <v>45861</v>
      </c>
      <c r="B4495">
        <v>7</v>
      </c>
      <c r="C4495">
        <v>2025</v>
      </c>
      <c r="D4495">
        <v>4</v>
      </c>
      <c r="E4495">
        <v>2</v>
      </c>
      <c r="F4495" s="6">
        <v>0.70833333333333337</v>
      </c>
      <c r="G4495" s="6">
        <v>0.71180555555555558</v>
      </c>
      <c r="H4495" s="42">
        <f t="shared" si="125"/>
        <v>8.3333333333333037E-2</v>
      </c>
      <c r="I4495">
        <v>15107</v>
      </c>
      <c r="J4495" t="s">
        <v>25</v>
      </c>
      <c r="K4495" t="s">
        <v>26</v>
      </c>
      <c r="L4495" t="s">
        <v>53</v>
      </c>
      <c r="M4495" t="s">
        <v>3988</v>
      </c>
    </row>
    <row r="4496" spans="1:13" x14ac:dyDescent="0.35">
      <c r="A4496" s="5">
        <v>45861</v>
      </c>
      <c r="B4496">
        <v>7</v>
      </c>
      <c r="C4496">
        <v>2025</v>
      </c>
      <c r="D4496">
        <v>4</v>
      </c>
      <c r="E4496">
        <v>2</v>
      </c>
      <c r="F4496" s="6">
        <v>0.79861111111111116</v>
      </c>
      <c r="G4496" s="6">
        <v>0.80555555555555558</v>
      </c>
      <c r="H4496" s="42">
        <f t="shared" si="125"/>
        <v>0.16666666666666607</v>
      </c>
      <c r="I4496" t="s">
        <v>56</v>
      </c>
      <c r="J4496" t="s">
        <v>30</v>
      </c>
      <c r="K4496" t="s">
        <v>52</v>
      </c>
      <c r="L4496" t="s">
        <v>57</v>
      </c>
      <c r="M4496" t="s">
        <v>5147</v>
      </c>
    </row>
    <row r="4497" spans="1:13" x14ac:dyDescent="0.35">
      <c r="A4497" s="5">
        <v>45861</v>
      </c>
      <c r="B4497">
        <v>7</v>
      </c>
      <c r="C4497">
        <v>2025</v>
      </c>
      <c r="D4497">
        <v>4</v>
      </c>
      <c r="E4497">
        <v>2</v>
      </c>
      <c r="F4497" s="6">
        <v>0.82291666666666663</v>
      </c>
      <c r="G4497" s="6">
        <v>0.82986111111111116</v>
      </c>
      <c r="H4497" s="42">
        <f t="shared" si="125"/>
        <v>0.16666666666666874</v>
      </c>
      <c r="I4497" t="s">
        <v>66</v>
      </c>
      <c r="J4497" t="s">
        <v>38</v>
      </c>
      <c r="K4497" t="s">
        <v>3593</v>
      </c>
      <c r="L4497" t="s">
        <v>187</v>
      </c>
      <c r="M4497" t="s">
        <v>3989</v>
      </c>
    </row>
    <row r="4498" spans="1:13" x14ac:dyDescent="0.35">
      <c r="A4498" s="5">
        <v>45861</v>
      </c>
      <c r="B4498">
        <v>7</v>
      </c>
      <c r="C4498">
        <v>2025</v>
      </c>
      <c r="D4498">
        <v>4</v>
      </c>
      <c r="E4498">
        <v>2</v>
      </c>
      <c r="F4498" s="6">
        <v>0.84027777777777779</v>
      </c>
      <c r="G4498" s="6">
        <v>0.84722222222222221</v>
      </c>
      <c r="H4498" s="42">
        <f t="shared" si="125"/>
        <v>0.16666666666666607</v>
      </c>
      <c r="I4498" t="s">
        <v>289</v>
      </c>
      <c r="J4498" t="s">
        <v>38</v>
      </c>
      <c r="K4498" t="s">
        <v>3593</v>
      </c>
      <c r="L4498" t="s">
        <v>3596</v>
      </c>
      <c r="M4498" t="s">
        <v>3990</v>
      </c>
    </row>
    <row r="4499" spans="1:13" x14ac:dyDescent="0.35">
      <c r="A4499" s="5">
        <v>45861</v>
      </c>
      <c r="B4499">
        <v>7</v>
      </c>
      <c r="C4499">
        <v>2025</v>
      </c>
      <c r="D4499">
        <v>4</v>
      </c>
      <c r="E4499">
        <v>3</v>
      </c>
      <c r="F4499" s="6">
        <v>0.94791666666666663</v>
      </c>
      <c r="G4499" s="6">
        <v>0.95833333333333337</v>
      </c>
      <c r="H4499" s="42">
        <f t="shared" si="125"/>
        <v>0.25000000000000178</v>
      </c>
      <c r="I4499" t="s">
        <v>289</v>
      </c>
      <c r="J4499" t="s">
        <v>25</v>
      </c>
      <c r="K4499" t="s">
        <v>26</v>
      </c>
      <c r="L4499" t="s">
        <v>27</v>
      </c>
      <c r="M4499" t="s">
        <v>3991</v>
      </c>
    </row>
    <row r="4500" spans="1:13" x14ac:dyDescent="0.35">
      <c r="A4500" s="5">
        <v>45861</v>
      </c>
      <c r="B4500">
        <v>7</v>
      </c>
      <c r="C4500">
        <v>2025</v>
      </c>
      <c r="D4500">
        <v>4</v>
      </c>
      <c r="E4500">
        <v>3</v>
      </c>
      <c r="F4500" s="6">
        <v>0.95833333333333337</v>
      </c>
      <c r="G4500" s="6">
        <v>0.97222222222222221</v>
      </c>
      <c r="H4500" s="42">
        <f t="shared" si="125"/>
        <v>0.33333333333333215</v>
      </c>
      <c r="I4500" t="s">
        <v>289</v>
      </c>
      <c r="J4500" t="s">
        <v>25</v>
      </c>
      <c r="K4500" t="s">
        <v>26</v>
      </c>
      <c r="L4500" t="s">
        <v>1984</v>
      </c>
      <c r="M4500" t="s">
        <v>3992</v>
      </c>
    </row>
    <row r="4501" spans="1:13" x14ac:dyDescent="0.35">
      <c r="A4501" s="5">
        <v>45861</v>
      </c>
      <c r="B4501">
        <v>7</v>
      </c>
      <c r="C4501">
        <v>2025</v>
      </c>
      <c r="D4501">
        <v>4</v>
      </c>
      <c r="E4501">
        <v>3</v>
      </c>
      <c r="F4501" s="6">
        <v>0.98263888888888884</v>
      </c>
      <c r="G4501" s="6">
        <v>0.98611111111111116</v>
      </c>
      <c r="H4501" s="42">
        <f t="shared" si="125"/>
        <v>8.3333333333335702E-2</v>
      </c>
      <c r="I4501" t="s">
        <v>56</v>
      </c>
      <c r="J4501" t="s">
        <v>30</v>
      </c>
      <c r="K4501" t="s">
        <v>52</v>
      </c>
      <c r="L4501" t="s">
        <v>57</v>
      </c>
      <c r="M4501" t="s">
        <v>3993</v>
      </c>
    </row>
    <row r="4502" spans="1:13" x14ac:dyDescent="0.35">
      <c r="A4502" s="5">
        <v>45861</v>
      </c>
      <c r="B4502">
        <v>7</v>
      </c>
      <c r="C4502">
        <v>2025</v>
      </c>
      <c r="D4502">
        <v>4</v>
      </c>
      <c r="E4502">
        <v>3</v>
      </c>
      <c r="F4502" s="6">
        <v>0.99652777777777779</v>
      </c>
      <c r="G4502" s="49">
        <v>1</v>
      </c>
      <c r="H4502" s="42">
        <f t="shared" si="125"/>
        <v>8.3333333333333037E-2</v>
      </c>
      <c r="I4502" t="s">
        <v>56</v>
      </c>
      <c r="J4502" t="s">
        <v>30</v>
      </c>
      <c r="K4502" t="s">
        <v>52</v>
      </c>
      <c r="L4502" t="s">
        <v>57</v>
      </c>
      <c r="M4502" t="s">
        <v>3994</v>
      </c>
    </row>
    <row r="4503" spans="1:13" x14ac:dyDescent="0.35">
      <c r="A4503" s="5">
        <v>45861</v>
      </c>
      <c r="B4503">
        <v>7</v>
      </c>
      <c r="C4503">
        <v>2025</v>
      </c>
      <c r="D4503">
        <v>4</v>
      </c>
      <c r="E4503">
        <v>3</v>
      </c>
      <c r="F4503" s="6">
        <v>0</v>
      </c>
      <c r="G4503" s="6">
        <v>3.472222222222222E-3</v>
      </c>
      <c r="H4503" s="42">
        <f t="shared" si="125"/>
        <v>8.3333333333333329E-2</v>
      </c>
      <c r="I4503" t="s">
        <v>56</v>
      </c>
      <c r="J4503" t="s">
        <v>30</v>
      </c>
      <c r="K4503" t="s">
        <v>52</v>
      </c>
      <c r="L4503" t="s">
        <v>57</v>
      </c>
      <c r="M4503" t="s">
        <v>3821</v>
      </c>
    </row>
    <row r="4504" spans="1:13" x14ac:dyDescent="0.35">
      <c r="A4504" s="5">
        <v>45861</v>
      </c>
      <c r="B4504">
        <v>7</v>
      </c>
      <c r="C4504">
        <v>2025</v>
      </c>
      <c r="D4504">
        <v>4</v>
      </c>
      <c r="E4504">
        <v>3</v>
      </c>
      <c r="F4504" s="6">
        <v>6.25E-2</v>
      </c>
      <c r="G4504" s="6">
        <v>7.2916666666666671E-2</v>
      </c>
      <c r="H4504" s="42">
        <f t="shared" si="125"/>
        <v>0.25000000000000011</v>
      </c>
      <c r="I4504" t="s">
        <v>289</v>
      </c>
      <c r="J4504" t="s">
        <v>38</v>
      </c>
      <c r="K4504" t="s">
        <v>3593</v>
      </c>
      <c r="L4504" t="s">
        <v>3596</v>
      </c>
      <c r="M4504" t="s">
        <v>3995</v>
      </c>
    </row>
    <row r="4505" spans="1:13" x14ac:dyDescent="0.35">
      <c r="A4505" s="5">
        <v>45861</v>
      </c>
      <c r="B4505">
        <v>7</v>
      </c>
      <c r="C4505">
        <v>2025</v>
      </c>
      <c r="D4505">
        <v>4</v>
      </c>
      <c r="E4505">
        <v>3</v>
      </c>
      <c r="F4505" s="6">
        <v>9.7222222222222224E-2</v>
      </c>
      <c r="G4505" s="6">
        <v>0.10416666666666667</v>
      </c>
      <c r="H4505" s="42">
        <f t="shared" si="125"/>
        <v>0.16666666666666674</v>
      </c>
      <c r="I4505" t="s">
        <v>458</v>
      </c>
      <c r="J4505" t="s">
        <v>38</v>
      </c>
      <c r="K4505" t="s">
        <v>3593</v>
      </c>
      <c r="L4505" t="s">
        <v>3596</v>
      </c>
      <c r="M4505" t="s">
        <v>3996</v>
      </c>
    </row>
    <row r="4506" spans="1:13" x14ac:dyDescent="0.35">
      <c r="A4506" s="5">
        <v>45861</v>
      </c>
      <c r="B4506">
        <v>7</v>
      </c>
      <c r="C4506">
        <v>2025</v>
      </c>
      <c r="D4506">
        <v>4</v>
      </c>
      <c r="E4506">
        <v>3</v>
      </c>
      <c r="F4506" s="6">
        <v>0.11458333333333333</v>
      </c>
      <c r="G4506" s="6">
        <v>0.125</v>
      </c>
      <c r="H4506" s="42">
        <f t="shared" si="125"/>
        <v>0.25000000000000011</v>
      </c>
      <c r="I4506" t="s">
        <v>4000</v>
      </c>
      <c r="J4506" t="s">
        <v>38</v>
      </c>
      <c r="K4506" t="s">
        <v>3593</v>
      </c>
      <c r="L4506" t="s">
        <v>3596</v>
      </c>
      <c r="M4506" t="s">
        <v>3997</v>
      </c>
    </row>
    <row r="4507" spans="1:13" x14ac:dyDescent="0.35">
      <c r="A4507" s="5">
        <v>45861</v>
      </c>
      <c r="B4507">
        <v>7</v>
      </c>
      <c r="C4507">
        <v>2025</v>
      </c>
      <c r="D4507">
        <v>4</v>
      </c>
      <c r="E4507">
        <v>3</v>
      </c>
      <c r="F4507" s="6">
        <v>0.15277777777777779</v>
      </c>
      <c r="G4507" s="6">
        <v>0.15972222222222221</v>
      </c>
      <c r="H4507" s="42">
        <f>(G4507-F4507)*24</f>
        <v>0.16666666666666607</v>
      </c>
      <c r="I4507" t="s">
        <v>763</v>
      </c>
      <c r="J4507" t="s">
        <v>38</v>
      </c>
      <c r="K4507" t="s">
        <v>3593</v>
      </c>
      <c r="L4507" t="s">
        <v>3596</v>
      </c>
      <c r="M4507" t="s">
        <v>3998</v>
      </c>
    </row>
    <row r="4508" spans="1:13" x14ac:dyDescent="0.35">
      <c r="A4508" s="5">
        <v>45861</v>
      </c>
      <c r="B4508">
        <v>7</v>
      </c>
      <c r="C4508">
        <v>2025</v>
      </c>
      <c r="D4508">
        <v>4</v>
      </c>
      <c r="E4508">
        <v>3</v>
      </c>
      <c r="F4508" s="6">
        <v>0.22569444444444445</v>
      </c>
      <c r="G4508" s="6">
        <v>0.22916666666666666</v>
      </c>
      <c r="H4508" s="42">
        <f>(G4508-F4508)*24</f>
        <v>8.3333333333333037E-2</v>
      </c>
      <c r="I4508" t="s">
        <v>42</v>
      </c>
      <c r="J4508" t="s">
        <v>25</v>
      </c>
      <c r="K4508" t="s">
        <v>26</v>
      </c>
      <c r="L4508" t="s">
        <v>53</v>
      </c>
      <c r="M4508" t="s">
        <v>3999</v>
      </c>
    </row>
    <row r="4509" spans="1:13" x14ac:dyDescent="0.35">
      <c r="A4509" s="5">
        <v>45862</v>
      </c>
      <c r="B4509">
        <v>7</v>
      </c>
      <c r="C4509">
        <v>2025</v>
      </c>
      <c r="D4509">
        <v>4</v>
      </c>
      <c r="E4509">
        <v>1</v>
      </c>
      <c r="F4509" s="6">
        <v>0.29166666666666669</v>
      </c>
      <c r="G4509" s="6">
        <v>0.3923611111111111</v>
      </c>
      <c r="H4509" s="42">
        <f>(G4509-F4509)*24</f>
        <v>2.4166666666666661</v>
      </c>
      <c r="I4509" t="s">
        <v>367</v>
      </c>
      <c r="J4509" t="s">
        <v>38</v>
      </c>
      <c r="K4509" t="s">
        <v>3593</v>
      </c>
      <c r="L4509" t="s">
        <v>3596</v>
      </c>
      <c r="M4509" t="s">
        <v>4001</v>
      </c>
    </row>
    <row r="4510" spans="1:13" x14ac:dyDescent="0.35">
      <c r="A4510" s="5">
        <v>45862</v>
      </c>
      <c r="B4510">
        <v>7</v>
      </c>
      <c r="C4510">
        <v>2025</v>
      </c>
      <c r="D4510">
        <v>4</v>
      </c>
      <c r="E4510">
        <v>1</v>
      </c>
      <c r="F4510" s="6">
        <v>0.39583333333333331</v>
      </c>
      <c r="G4510" s="6">
        <v>0.4375</v>
      </c>
      <c r="H4510" s="42">
        <f t="shared" ref="H4510:H4526" si="126">(G4510-F4510)*24</f>
        <v>1.0000000000000004</v>
      </c>
      <c r="I4510" t="s">
        <v>367</v>
      </c>
      <c r="J4510" t="s">
        <v>25</v>
      </c>
      <c r="K4510" t="s">
        <v>26</v>
      </c>
      <c r="L4510" t="s">
        <v>4029</v>
      </c>
      <c r="M4510" s="6" t="s">
        <v>4002</v>
      </c>
    </row>
    <row r="4511" spans="1:13" x14ac:dyDescent="0.35">
      <c r="A4511" s="5">
        <v>45862</v>
      </c>
      <c r="B4511">
        <v>7</v>
      </c>
      <c r="C4511">
        <v>2025</v>
      </c>
      <c r="D4511">
        <v>4</v>
      </c>
      <c r="E4511">
        <v>1</v>
      </c>
      <c r="F4511" s="6">
        <v>0.41666666666666669</v>
      </c>
      <c r="G4511" s="6">
        <v>0.43055555555555558</v>
      </c>
      <c r="H4511" s="42">
        <f t="shared" si="126"/>
        <v>0.33333333333333348</v>
      </c>
      <c r="I4511" t="s">
        <v>33</v>
      </c>
      <c r="J4511" t="s">
        <v>25</v>
      </c>
      <c r="K4511" t="s">
        <v>26</v>
      </c>
      <c r="L4511" t="s">
        <v>4030</v>
      </c>
      <c r="M4511" t="s">
        <v>4003</v>
      </c>
    </row>
    <row r="4512" spans="1:13" x14ac:dyDescent="0.35">
      <c r="A4512" s="5">
        <v>45862</v>
      </c>
      <c r="B4512">
        <v>7</v>
      </c>
      <c r="C4512">
        <v>2025</v>
      </c>
      <c r="D4512">
        <v>4</v>
      </c>
      <c r="E4512">
        <v>1</v>
      </c>
      <c r="F4512" s="6">
        <v>0.44097222222222221</v>
      </c>
      <c r="G4512" s="6">
        <v>0.44791666666666669</v>
      </c>
      <c r="H4512" s="42">
        <f t="shared" si="126"/>
        <v>0.16666666666666741</v>
      </c>
      <c r="I4512">
        <v>20104</v>
      </c>
      <c r="J4512" t="s">
        <v>38</v>
      </c>
      <c r="K4512" t="s">
        <v>3593</v>
      </c>
      <c r="L4512" t="s">
        <v>139</v>
      </c>
      <c r="M4512" t="s">
        <v>4004</v>
      </c>
    </row>
    <row r="4513" spans="1:13" x14ac:dyDescent="0.35">
      <c r="A4513" s="5">
        <v>45862</v>
      </c>
      <c r="B4513">
        <v>7</v>
      </c>
      <c r="C4513">
        <v>2025</v>
      </c>
      <c r="D4513">
        <v>4</v>
      </c>
      <c r="E4513">
        <v>1</v>
      </c>
      <c r="F4513" s="6">
        <v>0.47569444444444442</v>
      </c>
      <c r="G4513" s="6">
        <v>0.4826388888888889</v>
      </c>
      <c r="H4513" s="42">
        <f t="shared" si="126"/>
        <v>0.16666666666666741</v>
      </c>
      <c r="I4513" t="s">
        <v>367</v>
      </c>
      <c r="J4513" t="s">
        <v>25</v>
      </c>
      <c r="K4513" t="s">
        <v>26</v>
      </c>
      <c r="L4513" t="s">
        <v>53</v>
      </c>
      <c r="M4513" t="s">
        <v>4005</v>
      </c>
    </row>
    <row r="4514" spans="1:13" x14ac:dyDescent="0.35">
      <c r="A4514" s="5">
        <v>45862</v>
      </c>
      <c r="B4514">
        <v>7</v>
      </c>
      <c r="C4514">
        <v>2025</v>
      </c>
      <c r="D4514">
        <v>4</v>
      </c>
      <c r="E4514">
        <v>1</v>
      </c>
      <c r="F4514" s="6">
        <v>0.54166666666666663</v>
      </c>
      <c r="G4514" s="6">
        <v>0.55555555555555558</v>
      </c>
      <c r="H4514" s="42">
        <f t="shared" si="126"/>
        <v>0.33333333333333481</v>
      </c>
      <c r="I4514" t="s">
        <v>33</v>
      </c>
      <c r="J4514" t="s">
        <v>38</v>
      </c>
      <c r="K4514" t="s">
        <v>103</v>
      </c>
      <c r="L4514" t="s">
        <v>4031</v>
      </c>
      <c r="M4514" t="s">
        <v>4006</v>
      </c>
    </row>
    <row r="4515" spans="1:13" x14ac:dyDescent="0.35">
      <c r="A4515" s="5">
        <v>45862</v>
      </c>
      <c r="B4515">
        <v>7</v>
      </c>
      <c r="C4515">
        <v>2025</v>
      </c>
      <c r="D4515">
        <v>4</v>
      </c>
      <c r="E4515">
        <v>1</v>
      </c>
      <c r="F4515" s="6">
        <v>0.55555555555555558</v>
      </c>
      <c r="G4515" s="6">
        <v>0.56944444444444442</v>
      </c>
      <c r="H4515" s="42">
        <f t="shared" si="126"/>
        <v>0.33333333333333215</v>
      </c>
      <c r="I4515" t="s">
        <v>33</v>
      </c>
      <c r="J4515" t="s">
        <v>30</v>
      </c>
      <c r="K4515" t="s">
        <v>52</v>
      </c>
      <c r="L4515" t="s">
        <v>57</v>
      </c>
      <c r="M4515" t="s">
        <v>4007</v>
      </c>
    </row>
    <row r="4516" spans="1:13" x14ac:dyDescent="0.35">
      <c r="A4516" s="5">
        <v>45862</v>
      </c>
      <c r="B4516">
        <v>7</v>
      </c>
      <c r="C4516">
        <v>2025</v>
      </c>
      <c r="D4516">
        <v>4</v>
      </c>
      <c r="E4516">
        <v>1</v>
      </c>
      <c r="F4516" s="6">
        <v>0.56944444444444442</v>
      </c>
      <c r="G4516" s="6">
        <v>0.59027777777777779</v>
      </c>
      <c r="H4516" s="42">
        <f t="shared" si="126"/>
        <v>0.50000000000000089</v>
      </c>
      <c r="I4516" t="s">
        <v>289</v>
      </c>
      <c r="J4516" t="s">
        <v>38</v>
      </c>
      <c r="K4516" t="s">
        <v>3593</v>
      </c>
      <c r="L4516" t="s">
        <v>3596</v>
      </c>
      <c r="M4516" t="s">
        <v>4008</v>
      </c>
    </row>
    <row r="4517" spans="1:13" x14ac:dyDescent="0.35">
      <c r="A4517" s="5">
        <v>45862</v>
      </c>
      <c r="B4517">
        <v>7</v>
      </c>
      <c r="C4517">
        <v>2025</v>
      </c>
      <c r="D4517">
        <v>4</v>
      </c>
      <c r="E4517">
        <v>1</v>
      </c>
      <c r="F4517" s="6">
        <v>0.59722222222222221</v>
      </c>
      <c r="G4517" s="6">
        <v>0.60416666666666663</v>
      </c>
      <c r="H4517" s="42">
        <f t="shared" si="126"/>
        <v>0.16666666666666607</v>
      </c>
      <c r="I4517" t="s">
        <v>289</v>
      </c>
      <c r="J4517" t="s">
        <v>38</v>
      </c>
      <c r="K4517" t="s">
        <v>3593</v>
      </c>
      <c r="L4517" t="s">
        <v>3596</v>
      </c>
      <c r="M4517" t="s">
        <v>4009</v>
      </c>
    </row>
    <row r="4518" spans="1:13" x14ac:dyDescent="0.35">
      <c r="A4518" s="5">
        <v>45862</v>
      </c>
      <c r="B4518">
        <v>7</v>
      </c>
      <c r="C4518">
        <v>2025</v>
      </c>
      <c r="D4518">
        <v>4</v>
      </c>
      <c r="E4518">
        <v>2</v>
      </c>
      <c r="F4518" s="6">
        <v>0.64583333333333337</v>
      </c>
      <c r="G4518" s="6">
        <v>0.65277777777777779</v>
      </c>
      <c r="H4518" s="42">
        <f t="shared" si="126"/>
        <v>0.16666666666666607</v>
      </c>
      <c r="I4518" t="s">
        <v>93</v>
      </c>
      <c r="J4518" t="s">
        <v>38</v>
      </c>
      <c r="K4518" t="s">
        <v>3593</v>
      </c>
      <c r="L4518" t="s">
        <v>3596</v>
      </c>
      <c r="M4518" t="s">
        <v>4010</v>
      </c>
    </row>
    <row r="4519" spans="1:13" x14ac:dyDescent="0.35">
      <c r="A4519" s="5">
        <v>45862</v>
      </c>
      <c r="B4519">
        <v>7</v>
      </c>
      <c r="C4519">
        <v>2025</v>
      </c>
      <c r="D4519">
        <v>4</v>
      </c>
      <c r="E4519">
        <v>2</v>
      </c>
      <c r="F4519" s="6">
        <v>0.69097222222222221</v>
      </c>
      <c r="G4519" s="6">
        <v>0.70486111111111116</v>
      </c>
      <c r="H4519" s="42">
        <f t="shared" si="126"/>
        <v>0.33333333333333481</v>
      </c>
      <c r="I4519" t="s">
        <v>1165</v>
      </c>
      <c r="J4519" t="s">
        <v>38</v>
      </c>
      <c r="K4519" t="s">
        <v>3593</v>
      </c>
      <c r="L4519" t="s">
        <v>3596</v>
      </c>
      <c r="M4519" t="s">
        <v>4011</v>
      </c>
    </row>
    <row r="4520" spans="1:13" x14ac:dyDescent="0.35">
      <c r="A4520" s="5">
        <v>45862</v>
      </c>
      <c r="B4520">
        <v>7</v>
      </c>
      <c r="C4520">
        <v>2025</v>
      </c>
      <c r="D4520">
        <v>4</v>
      </c>
      <c r="E4520">
        <v>2</v>
      </c>
      <c r="F4520" s="6">
        <v>0.71180555555555558</v>
      </c>
      <c r="G4520" s="6">
        <v>0.71875</v>
      </c>
      <c r="H4520" s="42">
        <f t="shared" si="126"/>
        <v>0.16666666666666607</v>
      </c>
      <c r="I4520" t="s">
        <v>29</v>
      </c>
      <c r="J4520" t="s">
        <v>38</v>
      </c>
      <c r="K4520" t="s">
        <v>3593</v>
      </c>
      <c r="L4520" t="s">
        <v>3596</v>
      </c>
      <c r="M4520" t="s">
        <v>4012</v>
      </c>
    </row>
    <row r="4521" spans="1:13" x14ac:dyDescent="0.35">
      <c r="A4521" s="5">
        <v>45862</v>
      </c>
      <c r="B4521">
        <v>7</v>
      </c>
      <c r="C4521">
        <v>2025</v>
      </c>
      <c r="D4521">
        <v>4</v>
      </c>
      <c r="E4521">
        <v>2</v>
      </c>
      <c r="F4521" s="6">
        <v>0.71875</v>
      </c>
      <c r="G4521" s="6">
        <v>0.72569444444444442</v>
      </c>
      <c r="H4521" s="42">
        <f t="shared" si="126"/>
        <v>0.16666666666666607</v>
      </c>
      <c r="I4521" t="s">
        <v>458</v>
      </c>
      <c r="J4521" t="s">
        <v>38</v>
      </c>
      <c r="K4521" t="s">
        <v>3593</v>
      </c>
      <c r="L4521" t="s">
        <v>3596</v>
      </c>
      <c r="M4521" t="s">
        <v>4013</v>
      </c>
    </row>
    <row r="4522" spans="1:13" x14ac:dyDescent="0.35">
      <c r="A4522" s="5">
        <v>45862</v>
      </c>
      <c r="B4522">
        <v>7</v>
      </c>
      <c r="C4522">
        <v>2025</v>
      </c>
      <c r="D4522">
        <v>4</v>
      </c>
      <c r="E4522">
        <v>2</v>
      </c>
      <c r="F4522" s="6">
        <v>0.72569444444444442</v>
      </c>
      <c r="G4522" s="6">
        <v>0.73263888888888884</v>
      </c>
      <c r="H4522" s="42">
        <f t="shared" si="126"/>
        <v>0.16666666666666607</v>
      </c>
      <c r="I4522" t="s">
        <v>112</v>
      </c>
      <c r="J4522" t="s">
        <v>38</v>
      </c>
      <c r="K4522" t="s">
        <v>3593</v>
      </c>
      <c r="L4522" t="s">
        <v>3596</v>
      </c>
      <c r="M4522" t="s">
        <v>4014</v>
      </c>
    </row>
    <row r="4523" spans="1:13" x14ac:dyDescent="0.35">
      <c r="A4523" s="5">
        <v>45862</v>
      </c>
      <c r="B4523">
        <v>7</v>
      </c>
      <c r="C4523">
        <v>2025</v>
      </c>
      <c r="D4523">
        <v>4</v>
      </c>
      <c r="E4523">
        <v>2</v>
      </c>
      <c r="F4523" s="6">
        <v>0.79166666666666663</v>
      </c>
      <c r="G4523" s="6">
        <v>0.80555555555555558</v>
      </c>
      <c r="H4523" s="42">
        <f t="shared" si="126"/>
        <v>0.33333333333333481</v>
      </c>
      <c r="I4523" t="s">
        <v>33</v>
      </c>
      <c r="J4523" t="s">
        <v>25</v>
      </c>
      <c r="K4523" t="s">
        <v>26</v>
      </c>
      <c r="L4523" t="s">
        <v>34</v>
      </c>
      <c r="M4523" t="s">
        <v>4015</v>
      </c>
    </row>
    <row r="4524" spans="1:13" x14ac:dyDescent="0.35">
      <c r="A4524" s="5">
        <v>45862</v>
      </c>
      <c r="B4524">
        <v>7</v>
      </c>
      <c r="C4524">
        <v>2025</v>
      </c>
      <c r="D4524">
        <v>4</v>
      </c>
      <c r="E4524">
        <v>2</v>
      </c>
      <c r="F4524" s="6">
        <v>0.80555555555555558</v>
      </c>
      <c r="G4524" s="6">
        <v>0.82291666666666663</v>
      </c>
      <c r="H4524" s="42">
        <f t="shared" si="126"/>
        <v>0.41666666666666519</v>
      </c>
      <c r="I4524" t="s">
        <v>215</v>
      </c>
      <c r="J4524" t="s">
        <v>38</v>
      </c>
      <c r="K4524" t="s">
        <v>3593</v>
      </c>
      <c r="L4524" t="s">
        <v>3596</v>
      </c>
      <c r="M4524" t="s">
        <v>4016</v>
      </c>
    </row>
    <row r="4525" spans="1:13" x14ac:dyDescent="0.35">
      <c r="A4525" s="5">
        <v>45862</v>
      </c>
      <c r="B4525">
        <v>7</v>
      </c>
      <c r="C4525">
        <v>2025</v>
      </c>
      <c r="D4525">
        <v>4</v>
      </c>
      <c r="E4525">
        <v>2</v>
      </c>
      <c r="F4525" s="6">
        <v>0.83333333333333337</v>
      </c>
      <c r="G4525" s="6">
        <v>0.85416666666666663</v>
      </c>
      <c r="H4525" s="42">
        <f t="shared" si="126"/>
        <v>0.49999999999999822</v>
      </c>
      <c r="I4525" t="s">
        <v>215</v>
      </c>
      <c r="J4525" t="s">
        <v>38</v>
      </c>
      <c r="K4525" t="s">
        <v>3593</v>
      </c>
      <c r="L4525" t="s">
        <v>3596</v>
      </c>
      <c r="M4525" t="s">
        <v>4017</v>
      </c>
    </row>
    <row r="4526" spans="1:13" x14ac:dyDescent="0.35">
      <c r="A4526" s="5">
        <v>45862</v>
      </c>
      <c r="B4526">
        <v>7</v>
      </c>
      <c r="C4526">
        <v>2025</v>
      </c>
      <c r="D4526">
        <v>4</v>
      </c>
      <c r="E4526">
        <v>2</v>
      </c>
      <c r="F4526" s="6">
        <v>0.79166666666666663</v>
      </c>
      <c r="G4526" s="6">
        <v>0.8125</v>
      </c>
      <c r="H4526" s="42">
        <f t="shared" si="126"/>
        <v>0.50000000000000089</v>
      </c>
      <c r="I4526" t="s">
        <v>87</v>
      </c>
      <c r="J4526" t="s">
        <v>30</v>
      </c>
      <c r="K4526" t="s">
        <v>52</v>
      </c>
      <c r="L4526" t="s">
        <v>57</v>
      </c>
      <c r="M4526" t="s">
        <v>4018</v>
      </c>
    </row>
    <row r="4527" spans="1:13" x14ac:dyDescent="0.35">
      <c r="A4527" s="5">
        <v>45862</v>
      </c>
      <c r="B4527">
        <v>7</v>
      </c>
      <c r="C4527">
        <v>2025</v>
      </c>
      <c r="D4527">
        <v>4</v>
      </c>
      <c r="E4527">
        <v>2</v>
      </c>
      <c r="F4527" s="6">
        <v>0.86111111111111116</v>
      </c>
      <c r="G4527" s="6">
        <v>0.86458333333333337</v>
      </c>
      <c r="H4527" s="42">
        <f t="shared" ref="H4527:H4538" si="127">(G4527-F4527)*24</f>
        <v>8.3333333333333037E-2</v>
      </c>
      <c r="I4527">
        <v>15107</v>
      </c>
      <c r="J4527" t="s">
        <v>38</v>
      </c>
      <c r="K4527" t="s">
        <v>3593</v>
      </c>
      <c r="L4527" t="s">
        <v>1984</v>
      </c>
      <c r="M4527" t="s">
        <v>4019</v>
      </c>
    </row>
    <row r="4528" spans="1:13" x14ac:dyDescent="0.35">
      <c r="A4528" s="5">
        <v>45862</v>
      </c>
      <c r="B4528">
        <v>7</v>
      </c>
      <c r="C4528">
        <v>2025</v>
      </c>
      <c r="D4528">
        <v>4</v>
      </c>
      <c r="E4528">
        <v>2</v>
      </c>
      <c r="F4528" s="6">
        <v>0.875</v>
      </c>
      <c r="G4528" s="6">
        <v>0.88541666666666663</v>
      </c>
      <c r="H4528" s="42">
        <f t="shared" si="127"/>
        <v>0.24999999999999911</v>
      </c>
      <c r="I4528" t="s">
        <v>66</v>
      </c>
      <c r="J4528" t="s">
        <v>38</v>
      </c>
      <c r="K4528" t="s">
        <v>3593</v>
      </c>
      <c r="L4528" t="s">
        <v>139</v>
      </c>
      <c r="M4528" t="s">
        <v>4020</v>
      </c>
    </row>
    <row r="4529" spans="1:13" x14ac:dyDescent="0.35">
      <c r="A4529" s="5">
        <v>45862</v>
      </c>
      <c r="B4529">
        <v>7</v>
      </c>
      <c r="C4529">
        <v>2025</v>
      </c>
      <c r="D4529">
        <v>4</v>
      </c>
      <c r="E4529">
        <v>3</v>
      </c>
      <c r="F4529" s="6">
        <v>0.91666666666666663</v>
      </c>
      <c r="G4529" s="6">
        <v>0.92708333333333337</v>
      </c>
      <c r="H4529" s="42">
        <f t="shared" si="127"/>
        <v>0.25000000000000178</v>
      </c>
      <c r="I4529" t="s">
        <v>56</v>
      </c>
      <c r="J4529" t="s">
        <v>38</v>
      </c>
      <c r="K4529" t="s">
        <v>103</v>
      </c>
      <c r="L4529" t="s">
        <v>162</v>
      </c>
      <c r="M4529" t="s">
        <v>5148</v>
      </c>
    </row>
    <row r="4530" spans="1:13" x14ac:dyDescent="0.35">
      <c r="A4530" s="5">
        <v>45862</v>
      </c>
      <c r="B4530">
        <v>7</v>
      </c>
      <c r="C4530">
        <v>2025</v>
      </c>
      <c r="D4530">
        <v>4</v>
      </c>
      <c r="E4530">
        <v>3</v>
      </c>
      <c r="F4530" s="6">
        <v>0.94097222222222221</v>
      </c>
      <c r="G4530" s="6">
        <v>0.95138888888888884</v>
      </c>
      <c r="H4530" s="42">
        <f t="shared" si="127"/>
        <v>0.24999999999999911</v>
      </c>
      <c r="I4530" t="s">
        <v>24</v>
      </c>
      <c r="J4530" t="s">
        <v>38</v>
      </c>
      <c r="K4530" t="s">
        <v>3593</v>
      </c>
      <c r="L4530" t="s">
        <v>139</v>
      </c>
      <c r="M4530" t="s">
        <v>4021</v>
      </c>
    </row>
    <row r="4531" spans="1:13" x14ac:dyDescent="0.35">
      <c r="A4531" s="5">
        <v>45862</v>
      </c>
      <c r="B4531">
        <v>7</v>
      </c>
      <c r="C4531">
        <v>2025</v>
      </c>
      <c r="D4531">
        <v>4</v>
      </c>
      <c r="E4531">
        <v>3</v>
      </c>
      <c r="F4531" s="6">
        <v>0.96180555555555558</v>
      </c>
      <c r="G4531" s="6">
        <v>0.97569444444444442</v>
      </c>
      <c r="H4531" s="42">
        <f t="shared" si="127"/>
        <v>0.33333333333333215</v>
      </c>
      <c r="I4531" t="s">
        <v>56</v>
      </c>
      <c r="J4531" t="s">
        <v>30</v>
      </c>
      <c r="K4531" t="s">
        <v>52</v>
      </c>
      <c r="L4531" t="s">
        <v>57</v>
      </c>
      <c r="M4531" t="s">
        <v>4022</v>
      </c>
    </row>
    <row r="4532" spans="1:13" x14ac:dyDescent="0.35">
      <c r="A4532" s="5">
        <v>45862</v>
      </c>
      <c r="B4532">
        <v>7</v>
      </c>
      <c r="C4532">
        <v>2025</v>
      </c>
      <c r="D4532">
        <v>4</v>
      </c>
      <c r="E4532">
        <v>3</v>
      </c>
      <c r="F4532" s="6">
        <v>0.98611111111111116</v>
      </c>
      <c r="G4532" s="49">
        <v>1</v>
      </c>
      <c r="H4532" s="42">
        <f t="shared" si="127"/>
        <v>0.33333333333333215</v>
      </c>
      <c r="I4532" t="s">
        <v>24</v>
      </c>
      <c r="J4532" t="s">
        <v>38</v>
      </c>
      <c r="K4532" t="s">
        <v>3593</v>
      </c>
      <c r="L4532" t="s">
        <v>3596</v>
      </c>
      <c r="M4532" t="s">
        <v>4023</v>
      </c>
    </row>
    <row r="4533" spans="1:13" x14ac:dyDescent="0.35">
      <c r="A4533" s="5">
        <v>45862</v>
      </c>
      <c r="B4533">
        <v>7</v>
      </c>
      <c r="C4533">
        <v>2025</v>
      </c>
      <c r="D4533">
        <v>4</v>
      </c>
      <c r="E4533">
        <v>3</v>
      </c>
      <c r="F4533" s="6">
        <v>0</v>
      </c>
      <c r="G4533" s="6">
        <v>6.9444444444444441E-3</v>
      </c>
      <c r="H4533" s="42">
        <f t="shared" si="127"/>
        <v>0.16666666666666666</v>
      </c>
      <c r="I4533" t="s">
        <v>24</v>
      </c>
      <c r="J4533" t="s">
        <v>38</v>
      </c>
      <c r="K4533" t="s">
        <v>3593</v>
      </c>
      <c r="L4533" t="s">
        <v>3596</v>
      </c>
      <c r="M4533" t="s">
        <v>4026</v>
      </c>
    </row>
    <row r="4534" spans="1:13" x14ac:dyDescent="0.35">
      <c r="A4534" s="5">
        <v>45862</v>
      </c>
      <c r="B4534">
        <v>7</v>
      </c>
      <c r="C4534">
        <v>2025</v>
      </c>
      <c r="D4534">
        <v>4</v>
      </c>
      <c r="E4534">
        <v>3</v>
      </c>
      <c r="F4534" s="6">
        <v>1.3888888888888888E-2</v>
      </c>
      <c r="G4534" s="6">
        <v>2.0833333333333332E-2</v>
      </c>
      <c r="H4534" s="42">
        <f t="shared" si="127"/>
        <v>0.16666666666666666</v>
      </c>
      <c r="I4534" t="s">
        <v>56</v>
      </c>
      <c r="J4534" t="s">
        <v>30</v>
      </c>
      <c r="K4534" t="s">
        <v>52</v>
      </c>
      <c r="L4534" t="s">
        <v>57</v>
      </c>
      <c r="M4534" t="s">
        <v>4024</v>
      </c>
    </row>
    <row r="4535" spans="1:13" x14ac:dyDescent="0.35">
      <c r="A4535" s="5">
        <v>45862</v>
      </c>
      <c r="B4535">
        <v>7</v>
      </c>
      <c r="C4535">
        <v>2025</v>
      </c>
      <c r="D4535">
        <v>4</v>
      </c>
      <c r="E4535">
        <v>3</v>
      </c>
      <c r="F4535" s="6">
        <v>6.5972222222222224E-2</v>
      </c>
      <c r="G4535" s="6">
        <v>7.2916666666666671E-2</v>
      </c>
      <c r="H4535" s="42">
        <f t="shared" si="127"/>
        <v>0.16666666666666674</v>
      </c>
      <c r="I4535" t="s">
        <v>24</v>
      </c>
      <c r="J4535" t="s">
        <v>38</v>
      </c>
      <c r="K4535" t="s">
        <v>3593</v>
      </c>
      <c r="L4535" t="s">
        <v>3596</v>
      </c>
      <c r="M4535" t="s">
        <v>4025</v>
      </c>
    </row>
    <row r="4536" spans="1:13" x14ac:dyDescent="0.35">
      <c r="A4536" s="5">
        <v>45862</v>
      </c>
      <c r="B4536">
        <v>7</v>
      </c>
      <c r="C4536">
        <v>2025</v>
      </c>
      <c r="D4536">
        <v>4</v>
      </c>
      <c r="E4536">
        <v>3</v>
      </c>
      <c r="F4536" s="6">
        <v>7.2916666666666671E-2</v>
      </c>
      <c r="G4536" s="6">
        <v>8.3333333333333329E-2</v>
      </c>
      <c r="H4536" s="42">
        <f t="shared" si="127"/>
        <v>0.24999999999999978</v>
      </c>
      <c r="I4536" t="s">
        <v>24</v>
      </c>
      <c r="J4536" t="s">
        <v>38</v>
      </c>
      <c r="K4536" t="s">
        <v>3593</v>
      </c>
      <c r="L4536" t="s">
        <v>3596</v>
      </c>
      <c r="M4536" t="s">
        <v>4027</v>
      </c>
    </row>
    <row r="4537" spans="1:13" x14ac:dyDescent="0.35">
      <c r="A4537" s="5">
        <v>45862</v>
      </c>
      <c r="B4537">
        <v>7</v>
      </c>
      <c r="C4537">
        <v>2025</v>
      </c>
      <c r="D4537">
        <v>4</v>
      </c>
      <c r="E4537">
        <v>3</v>
      </c>
      <c r="F4537" s="6">
        <v>0.23958333333333334</v>
      </c>
      <c r="G4537" s="6">
        <v>0.24652777777777779</v>
      </c>
      <c r="H4537" s="42">
        <f t="shared" si="127"/>
        <v>0.16666666666666674</v>
      </c>
      <c r="I4537" t="s">
        <v>42</v>
      </c>
      <c r="J4537" t="s">
        <v>25</v>
      </c>
      <c r="K4537" t="s">
        <v>26</v>
      </c>
      <c r="L4537" t="s">
        <v>53</v>
      </c>
      <c r="M4537" t="s">
        <v>4028</v>
      </c>
    </row>
    <row r="4538" spans="1:13" x14ac:dyDescent="0.35">
      <c r="A4538" s="5">
        <v>45862</v>
      </c>
      <c r="B4538">
        <v>7</v>
      </c>
      <c r="C4538">
        <v>2025</v>
      </c>
      <c r="D4538">
        <v>4</v>
      </c>
      <c r="E4538">
        <v>3</v>
      </c>
      <c r="F4538" s="6">
        <v>0.27777777777777779</v>
      </c>
      <c r="G4538" s="6">
        <v>0.29166666666666669</v>
      </c>
      <c r="H4538" s="42">
        <f t="shared" si="127"/>
        <v>0.33333333333333348</v>
      </c>
      <c r="I4538" t="s">
        <v>56</v>
      </c>
      <c r="J4538" t="s">
        <v>30</v>
      </c>
      <c r="K4538" t="s">
        <v>52</v>
      </c>
      <c r="L4538" t="s">
        <v>57</v>
      </c>
      <c r="M4538" t="s">
        <v>1404</v>
      </c>
    </row>
    <row r="4539" spans="1:13" x14ac:dyDescent="0.35">
      <c r="A4539" s="5">
        <v>45863</v>
      </c>
      <c r="B4539">
        <v>7</v>
      </c>
      <c r="C4539">
        <v>2025</v>
      </c>
      <c r="D4539">
        <v>4</v>
      </c>
      <c r="E4539">
        <v>1</v>
      </c>
      <c r="F4539" s="6">
        <v>0.29166666666666669</v>
      </c>
      <c r="G4539" s="6">
        <v>0.3125</v>
      </c>
      <c r="H4539" s="42">
        <f>(G4539-F4539)*24</f>
        <v>0.49999999999999956</v>
      </c>
      <c r="I4539" t="s">
        <v>56</v>
      </c>
      <c r="J4539" t="s">
        <v>30</v>
      </c>
      <c r="K4539" t="s">
        <v>52</v>
      </c>
      <c r="L4539" t="s">
        <v>57</v>
      </c>
      <c r="M4539" t="s">
        <v>4032</v>
      </c>
    </row>
    <row r="4540" spans="1:13" x14ac:dyDescent="0.35">
      <c r="A4540" s="5">
        <v>45863</v>
      </c>
      <c r="B4540">
        <v>7</v>
      </c>
      <c r="C4540">
        <v>2025</v>
      </c>
      <c r="D4540">
        <v>4</v>
      </c>
      <c r="E4540">
        <v>1</v>
      </c>
      <c r="F4540" s="6">
        <v>0.32291666666666669</v>
      </c>
      <c r="G4540" s="6">
        <v>0.33333333333333331</v>
      </c>
      <c r="H4540" s="42">
        <f t="shared" ref="H4540:H4557" si="128">(G4540-F4540)*24</f>
        <v>0.24999999999999911</v>
      </c>
      <c r="I4540" t="s">
        <v>56</v>
      </c>
      <c r="J4540" t="s">
        <v>30</v>
      </c>
      <c r="K4540" t="s">
        <v>52</v>
      </c>
      <c r="L4540" t="s">
        <v>57</v>
      </c>
      <c r="M4540" t="s">
        <v>4033</v>
      </c>
    </row>
    <row r="4541" spans="1:13" x14ac:dyDescent="0.35">
      <c r="A4541" s="5">
        <v>45863</v>
      </c>
      <c r="B4541">
        <v>7</v>
      </c>
      <c r="C4541">
        <v>2025</v>
      </c>
      <c r="D4541">
        <v>4</v>
      </c>
      <c r="E4541">
        <v>1</v>
      </c>
      <c r="F4541" s="6">
        <v>0.33333333333333331</v>
      </c>
      <c r="G4541" s="6">
        <v>0.35416666666666669</v>
      </c>
      <c r="H4541" s="42">
        <f t="shared" si="128"/>
        <v>0.50000000000000089</v>
      </c>
      <c r="I4541" t="s">
        <v>56</v>
      </c>
      <c r="J4541" t="s">
        <v>30</v>
      </c>
      <c r="K4541" t="s">
        <v>52</v>
      </c>
      <c r="L4541" t="s">
        <v>57</v>
      </c>
      <c r="M4541" t="s">
        <v>4034</v>
      </c>
    </row>
    <row r="4542" spans="1:13" x14ac:dyDescent="0.35">
      <c r="A4542" s="5">
        <v>45863</v>
      </c>
      <c r="B4542">
        <v>7</v>
      </c>
      <c r="C4542">
        <v>2025</v>
      </c>
      <c r="D4542">
        <v>4</v>
      </c>
      <c r="E4542">
        <v>1</v>
      </c>
      <c r="F4542" s="6">
        <v>0.44097222222222221</v>
      </c>
      <c r="G4542" s="6">
        <v>0.44791666666666669</v>
      </c>
      <c r="H4542" s="42">
        <f t="shared" si="128"/>
        <v>0.16666666666666741</v>
      </c>
      <c r="I4542" t="s">
        <v>419</v>
      </c>
      <c r="J4542" t="s">
        <v>30</v>
      </c>
      <c r="K4542" t="s">
        <v>26</v>
      </c>
      <c r="L4542" t="s">
        <v>432</v>
      </c>
      <c r="M4542" t="s">
        <v>5149</v>
      </c>
    </row>
    <row r="4543" spans="1:13" x14ac:dyDescent="0.35">
      <c r="A4543" s="5">
        <v>45863</v>
      </c>
      <c r="B4543">
        <v>7</v>
      </c>
      <c r="C4543">
        <v>2025</v>
      </c>
      <c r="D4543">
        <v>4</v>
      </c>
      <c r="E4543">
        <v>1</v>
      </c>
      <c r="F4543" s="6">
        <v>0.4513888888888889</v>
      </c>
      <c r="G4543" s="6">
        <v>0.4548611111111111</v>
      </c>
      <c r="H4543" s="42">
        <f t="shared" si="128"/>
        <v>8.3333333333333037E-2</v>
      </c>
      <c r="I4543" t="s">
        <v>56</v>
      </c>
      <c r="J4543" t="s">
        <v>30</v>
      </c>
      <c r="K4543" t="s">
        <v>52</v>
      </c>
      <c r="L4543" t="s">
        <v>57</v>
      </c>
      <c r="M4543" t="s">
        <v>791</v>
      </c>
    </row>
    <row r="4544" spans="1:13" x14ac:dyDescent="0.35">
      <c r="A4544" s="5">
        <v>45863</v>
      </c>
      <c r="B4544">
        <v>7</v>
      </c>
      <c r="C4544">
        <v>2025</v>
      </c>
      <c r="D4544">
        <v>4</v>
      </c>
      <c r="E4544">
        <v>1</v>
      </c>
      <c r="F4544" s="6">
        <v>0.45833333333333331</v>
      </c>
      <c r="G4544" s="6">
        <v>0.46180555555555558</v>
      </c>
      <c r="H4544" s="42">
        <f t="shared" si="128"/>
        <v>8.333333333333437E-2</v>
      </c>
      <c r="I4544" t="s">
        <v>56</v>
      </c>
      <c r="J4544" t="s">
        <v>30</v>
      </c>
      <c r="K4544" t="s">
        <v>52</v>
      </c>
      <c r="L4544" t="s">
        <v>57</v>
      </c>
      <c r="M4544" t="s">
        <v>4035</v>
      </c>
    </row>
    <row r="4545" spans="1:13" x14ac:dyDescent="0.35">
      <c r="A4545" s="5">
        <v>45863</v>
      </c>
      <c r="B4545">
        <v>7</v>
      </c>
      <c r="C4545">
        <v>2025</v>
      </c>
      <c r="D4545">
        <v>4</v>
      </c>
      <c r="E4545">
        <v>1</v>
      </c>
      <c r="F4545" s="6">
        <v>0.5625</v>
      </c>
      <c r="G4545" s="6">
        <v>0.57986111111111116</v>
      </c>
      <c r="H4545" s="42">
        <f t="shared" si="128"/>
        <v>0.41666666666666785</v>
      </c>
      <c r="I4545" t="s">
        <v>56</v>
      </c>
      <c r="J4545" t="s">
        <v>30</v>
      </c>
      <c r="K4545" t="s">
        <v>52</v>
      </c>
      <c r="L4545" t="s">
        <v>57</v>
      </c>
      <c r="M4545" t="s">
        <v>5150</v>
      </c>
    </row>
    <row r="4546" spans="1:13" x14ac:dyDescent="0.35">
      <c r="A4546" s="5">
        <v>45863</v>
      </c>
      <c r="B4546">
        <v>7</v>
      </c>
      <c r="C4546">
        <v>2025</v>
      </c>
      <c r="D4546">
        <v>4</v>
      </c>
      <c r="E4546">
        <v>1</v>
      </c>
      <c r="F4546" s="6">
        <v>0.58680555555555558</v>
      </c>
      <c r="G4546" s="6">
        <v>0.59375</v>
      </c>
      <c r="H4546" s="42">
        <f t="shared" si="128"/>
        <v>0.16666666666666607</v>
      </c>
      <c r="I4546" t="s">
        <v>56</v>
      </c>
      <c r="J4546" t="s">
        <v>30</v>
      </c>
      <c r="K4546" t="s">
        <v>52</v>
      </c>
      <c r="L4546" t="s">
        <v>57</v>
      </c>
      <c r="M4546" t="s">
        <v>4036</v>
      </c>
    </row>
    <row r="4547" spans="1:13" x14ac:dyDescent="0.35">
      <c r="A4547" s="5">
        <v>45863</v>
      </c>
      <c r="B4547">
        <v>7</v>
      </c>
      <c r="C4547">
        <v>2025</v>
      </c>
      <c r="D4547">
        <v>4</v>
      </c>
      <c r="E4547">
        <v>1</v>
      </c>
      <c r="F4547" s="6">
        <v>0.59375</v>
      </c>
      <c r="G4547" s="6">
        <v>0.625</v>
      </c>
      <c r="H4547" s="42">
        <f t="shared" si="128"/>
        <v>0.75</v>
      </c>
      <c r="I4547" t="s">
        <v>165</v>
      </c>
      <c r="J4547" t="s">
        <v>38</v>
      </c>
      <c r="K4547" t="s">
        <v>3593</v>
      </c>
      <c r="L4547" t="s">
        <v>3596</v>
      </c>
      <c r="M4547" t="s">
        <v>4037</v>
      </c>
    </row>
    <row r="4548" spans="1:13" x14ac:dyDescent="0.35">
      <c r="A4548" s="5">
        <v>45863</v>
      </c>
      <c r="B4548">
        <v>7</v>
      </c>
      <c r="C4548">
        <v>2025</v>
      </c>
      <c r="D4548">
        <v>4</v>
      </c>
      <c r="E4548">
        <v>2</v>
      </c>
      <c r="F4548" s="6">
        <v>0.625</v>
      </c>
      <c r="G4548" s="6">
        <v>0.66666666666666663</v>
      </c>
      <c r="H4548" s="42">
        <f t="shared" si="128"/>
        <v>0.99999999999999911</v>
      </c>
      <c r="I4548" t="s">
        <v>165</v>
      </c>
      <c r="J4548" t="s">
        <v>38</v>
      </c>
      <c r="K4548" t="s">
        <v>3593</v>
      </c>
      <c r="L4548" t="s">
        <v>3596</v>
      </c>
      <c r="M4548" t="s">
        <v>4038</v>
      </c>
    </row>
    <row r="4549" spans="1:13" x14ac:dyDescent="0.35">
      <c r="A4549" s="5">
        <v>45863</v>
      </c>
      <c r="B4549">
        <v>7</v>
      </c>
      <c r="C4549">
        <v>2025</v>
      </c>
      <c r="D4549">
        <v>4</v>
      </c>
      <c r="E4549">
        <v>2</v>
      </c>
      <c r="F4549" s="6">
        <v>0.66666666666666663</v>
      </c>
      <c r="G4549" s="6">
        <v>0.69444444444444442</v>
      </c>
      <c r="H4549" s="42">
        <f t="shared" si="128"/>
        <v>0.66666666666666696</v>
      </c>
      <c r="I4549" t="s">
        <v>165</v>
      </c>
      <c r="J4549" t="s">
        <v>38</v>
      </c>
      <c r="K4549" t="s">
        <v>3593</v>
      </c>
      <c r="L4549" t="s">
        <v>3596</v>
      </c>
      <c r="M4549" t="s">
        <v>4039</v>
      </c>
    </row>
    <row r="4550" spans="1:13" x14ac:dyDescent="0.35">
      <c r="A4550" s="5">
        <v>45863</v>
      </c>
      <c r="B4550">
        <v>7</v>
      </c>
      <c r="C4550">
        <v>2025</v>
      </c>
      <c r="D4550">
        <v>4</v>
      </c>
      <c r="E4550">
        <v>2</v>
      </c>
      <c r="F4550" s="6">
        <v>0.70833333333333337</v>
      </c>
      <c r="G4550" s="6">
        <v>0.72569444444444442</v>
      </c>
      <c r="H4550" s="42">
        <f t="shared" si="128"/>
        <v>0.41666666666666519</v>
      </c>
      <c r="I4550" t="s">
        <v>66</v>
      </c>
      <c r="J4550" t="s">
        <v>38</v>
      </c>
      <c r="K4550" t="s">
        <v>3593</v>
      </c>
      <c r="L4550" t="s">
        <v>3596</v>
      </c>
      <c r="M4550" t="s">
        <v>4040</v>
      </c>
    </row>
    <row r="4551" spans="1:13" x14ac:dyDescent="0.35">
      <c r="A4551" s="5">
        <v>45863</v>
      </c>
      <c r="B4551">
        <v>7</v>
      </c>
      <c r="C4551">
        <v>2025</v>
      </c>
      <c r="D4551">
        <v>4</v>
      </c>
      <c r="E4551">
        <v>2</v>
      </c>
      <c r="F4551" s="6">
        <v>0.79166666666666663</v>
      </c>
      <c r="G4551" s="6">
        <v>0.80555555555555558</v>
      </c>
      <c r="H4551" s="42">
        <f t="shared" si="128"/>
        <v>0.33333333333333481</v>
      </c>
      <c r="I4551" t="s">
        <v>56</v>
      </c>
      <c r="J4551" t="s">
        <v>30</v>
      </c>
      <c r="K4551" t="s">
        <v>52</v>
      </c>
      <c r="L4551" t="s">
        <v>57</v>
      </c>
      <c r="M4551" t="s">
        <v>4041</v>
      </c>
    </row>
    <row r="4552" spans="1:13" x14ac:dyDescent="0.35">
      <c r="A4552" s="5">
        <v>45863</v>
      </c>
      <c r="B4552">
        <v>7</v>
      </c>
      <c r="C4552">
        <v>2025</v>
      </c>
      <c r="D4552">
        <v>4</v>
      </c>
      <c r="E4552">
        <v>2</v>
      </c>
      <c r="F4552" s="6">
        <v>0.83333333333333337</v>
      </c>
      <c r="G4552" s="6">
        <v>0.84027777777777779</v>
      </c>
      <c r="H4552" s="42">
        <f t="shared" si="128"/>
        <v>0.16666666666666607</v>
      </c>
      <c r="I4552" t="s">
        <v>42</v>
      </c>
      <c r="J4552" t="s">
        <v>25</v>
      </c>
      <c r="K4552" t="s">
        <v>26</v>
      </c>
      <c r="L4552" t="s">
        <v>1196</v>
      </c>
      <c r="M4552" t="s">
        <v>4042</v>
      </c>
    </row>
    <row r="4553" spans="1:13" x14ac:dyDescent="0.35">
      <c r="A4553" s="5">
        <v>45863</v>
      </c>
      <c r="B4553">
        <v>7</v>
      </c>
      <c r="C4553">
        <v>2025</v>
      </c>
      <c r="D4553">
        <v>4</v>
      </c>
      <c r="E4553">
        <v>2</v>
      </c>
      <c r="F4553" s="6">
        <v>0.86805555555555558</v>
      </c>
      <c r="G4553" s="6">
        <v>0.875</v>
      </c>
      <c r="H4553" s="42">
        <f t="shared" si="128"/>
        <v>0.16666666666666607</v>
      </c>
      <c r="I4553" t="s">
        <v>56</v>
      </c>
      <c r="J4553" t="s">
        <v>30</v>
      </c>
      <c r="K4553" t="s">
        <v>52</v>
      </c>
      <c r="L4553" t="s">
        <v>57</v>
      </c>
      <c r="M4553" t="s">
        <v>4043</v>
      </c>
    </row>
    <row r="4554" spans="1:13" x14ac:dyDescent="0.35">
      <c r="A4554" s="5">
        <v>45863</v>
      </c>
      <c r="B4554">
        <v>7</v>
      </c>
      <c r="C4554">
        <v>2025</v>
      </c>
      <c r="D4554">
        <v>4</v>
      </c>
      <c r="E4554">
        <v>2</v>
      </c>
      <c r="F4554" s="6">
        <v>0.64583333333333337</v>
      </c>
      <c r="G4554" s="6">
        <v>0.64930555555555558</v>
      </c>
      <c r="H4554" s="42">
        <f t="shared" si="128"/>
        <v>8.3333333333333037E-2</v>
      </c>
      <c r="I4554" t="s">
        <v>87</v>
      </c>
      <c r="J4554" t="s">
        <v>30</v>
      </c>
      <c r="K4554" t="s">
        <v>52</v>
      </c>
      <c r="L4554" t="s">
        <v>57</v>
      </c>
      <c r="M4554" t="s">
        <v>4044</v>
      </c>
    </row>
    <row r="4555" spans="1:13" x14ac:dyDescent="0.35">
      <c r="A4555" s="5">
        <v>45863</v>
      </c>
      <c r="B4555">
        <v>7</v>
      </c>
      <c r="C4555">
        <v>2025</v>
      </c>
      <c r="D4555">
        <v>4</v>
      </c>
      <c r="E4555">
        <v>2</v>
      </c>
      <c r="F4555" s="6">
        <v>0.73958333333333337</v>
      </c>
      <c r="G4555" s="6">
        <v>0.75</v>
      </c>
      <c r="H4555" s="42">
        <f t="shared" si="128"/>
        <v>0.24999999999999911</v>
      </c>
      <c r="I4555" t="s">
        <v>87</v>
      </c>
      <c r="J4555" t="s">
        <v>30</v>
      </c>
      <c r="K4555" t="s">
        <v>52</v>
      </c>
      <c r="L4555" t="s">
        <v>57</v>
      </c>
      <c r="M4555" t="s">
        <v>4045</v>
      </c>
    </row>
    <row r="4556" spans="1:13" x14ac:dyDescent="0.35">
      <c r="A4556" s="5">
        <v>45863</v>
      </c>
      <c r="B4556">
        <v>7</v>
      </c>
      <c r="C4556">
        <v>2025</v>
      </c>
      <c r="D4556">
        <v>4</v>
      </c>
      <c r="E4556">
        <v>2</v>
      </c>
      <c r="F4556" s="6">
        <v>0.79166666666666663</v>
      </c>
      <c r="G4556" s="6">
        <v>0.80208333333333337</v>
      </c>
      <c r="H4556" s="42">
        <f t="shared" si="128"/>
        <v>0.25000000000000178</v>
      </c>
      <c r="I4556" t="s">
        <v>93</v>
      </c>
      <c r="J4556" t="s">
        <v>38</v>
      </c>
      <c r="K4556" t="s">
        <v>3593</v>
      </c>
      <c r="L4556" t="s">
        <v>139</v>
      </c>
      <c r="M4556" t="s">
        <v>5361</v>
      </c>
    </row>
    <row r="4557" spans="1:13" x14ac:dyDescent="0.35">
      <c r="A4557" s="5">
        <v>45863</v>
      </c>
      <c r="B4557">
        <v>7</v>
      </c>
      <c r="C4557">
        <v>2025</v>
      </c>
      <c r="D4557">
        <v>4</v>
      </c>
      <c r="E4557">
        <v>3</v>
      </c>
      <c r="F4557" s="6">
        <v>0.94444444444444442</v>
      </c>
      <c r="G4557" s="6">
        <v>0.95138888888888884</v>
      </c>
      <c r="H4557" s="42">
        <f t="shared" si="128"/>
        <v>0.16666666666666607</v>
      </c>
      <c r="I4557" t="s">
        <v>24</v>
      </c>
      <c r="J4557" t="s">
        <v>38</v>
      </c>
      <c r="K4557" t="s">
        <v>3593</v>
      </c>
      <c r="L4557" t="s">
        <v>27</v>
      </c>
      <c r="M4557" t="s">
        <v>4046</v>
      </c>
    </row>
    <row r="4558" spans="1:13" x14ac:dyDescent="0.35">
      <c r="A4558" s="5">
        <v>45863</v>
      </c>
      <c r="B4558">
        <v>7</v>
      </c>
      <c r="C4558">
        <v>2025</v>
      </c>
      <c r="D4558">
        <v>4</v>
      </c>
      <c r="E4558">
        <v>3</v>
      </c>
      <c r="F4558" s="6">
        <v>0.95486111111111116</v>
      </c>
      <c r="G4558" s="6">
        <v>1.0972222222222223</v>
      </c>
      <c r="H4558" s="42">
        <f t="shared" ref="H4558:H4564" si="129">(G4558-F4558)*24</f>
        <v>3.4166666666666679</v>
      </c>
      <c r="I4558" t="s">
        <v>56</v>
      </c>
      <c r="J4558" t="s">
        <v>30</v>
      </c>
      <c r="K4558" t="s">
        <v>52</v>
      </c>
      <c r="L4558" t="s">
        <v>57</v>
      </c>
      <c r="M4558" t="s">
        <v>4047</v>
      </c>
    </row>
    <row r="4559" spans="1:13" x14ac:dyDescent="0.35">
      <c r="A4559" s="5">
        <v>45863</v>
      </c>
      <c r="B4559">
        <v>7</v>
      </c>
      <c r="C4559">
        <v>2025</v>
      </c>
      <c r="D4559">
        <v>4</v>
      </c>
      <c r="E4559">
        <v>3</v>
      </c>
      <c r="F4559" s="6">
        <v>0.24305555555555555</v>
      </c>
      <c r="G4559" s="6">
        <v>0.29166666666666669</v>
      </c>
      <c r="H4559" s="42">
        <f t="shared" si="129"/>
        <v>1.1666666666666672</v>
      </c>
      <c r="I4559" t="s">
        <v>165</v>
      </c>
      <c r="J4559" t="s">
        <v>38</v>
      </c>
      <c r="K4559" t="s">
        <v>3593</v>
      </c>
      <c r="L4559" t="s">
        <v>3596</v>
      </c>
      <c r="M4559" t="s">
        <v>4048</v>
      </c>
    </row>
    <row r="4560" spans="1:13" x14ac:dyDescent="0.35">
      <c r="A4560" s="5">
        <v>45864</v>
      </c>
      <c r="B4560">
        <v>7</v>
      </c>
      <c r="C4560">
        <v>2025</v>
      </c>
      <c r="D4560">
        <v>4</v>
      </c>
      <c r="E4560">
        <v>1</v>
      </c>
      <c r="F4560" s="6">
        <v>0.29166666666666669</v>
      </c>
      <c r="G4560" s="6">
        <v>0.3263888888888889</v>
      </c>
      <c r="H4560" s="42">
        <f t="shared" si="129"/>
        <v>0.83333333333333304</v>
      </c>
      <c r="I4560" t="s">
        <v>56</v>
      </c>
      <c r="J4560" t="s">
        <v>30</v>
      </c>
      <c r="K4560" t="s">
        <v>52</v>
      </c>
      <c r="L4560" t="s">
        <v>4049</v>
      </c>
      <c r="M4560" t="s">
        <v>5151</v>
      </c>
    </row>
    <row r="4561" spans="1:13" x14ac:dyDescent="0.35">
      <c r="A4561" s="5">
        <v>45864</v>
      </c>
      <c r="B4561">
        <v>7</v>
      </c>
      <c r="C4561">
        <v>2025</v>
      </c>
      <c r="D4561">
        <v>4</v>
      </c>
      <c r="E4561">
        <v>1</v>
      </c>
      <c r="F4561" s="6">
        <v>0.3263888888888889</v>
      </c>
      <c r="G4561" s="6">
        <v>0.33333333333333331</v>
      </c>
      <c r="H4561" s="42">
        <f t="shared" si="129"/>
        <v>0.16666666666666607</v>
      </c>
      <c r="I4561" t="s">
        <v>33</v>
      </c>
      <c r="J4561" t="s">
        <v>30</v>
      </c>
      <c r="K4561" t="s">
        <v>52</v>
      </c>
      <c r="L4561" t="s">
        <v>57</v>
      </c>
      <c r="M4561" t="s">
        <v>3153</v>
      </c>
    </row>
    <row r="4562" spans="1:13" x14ac:dyDescent="0.35">
      <c r="A4562" s="5">
        <v>45864</v>
      </c>
      <c r="B4562">
        <v>7</v>
      </c>
      <c r="C4562">
        <v>2025</v>
      </c>
      <c r="D4562">
        <v>4</v>
      </c>
      <c r="E4562">
        <v>1</v>
      </c>
      <c r="F4562" s="6">
        <v>0.33333333333333331</v>
      </c>
      <c r="G4562" s="6">
        <v>0.35069444444444442</v>
      </c>
      <c r="H4562" s="42">
        <f t="shared" si="129"/>
        <v>0.41666666666666652</v>
      </c>
      <c r="I4562" t="s">
        <v>367</v>
      </c>
      <c r="J4562" t="s">
        <v>25</v>
      </c>
      <c r="K4562" t="s">
        <v>26</v>
      </c>
      <c r="L4562" t="s">
        <v>183</v>
      </c>
      <c r="M4562" t="s">
        <v>4050</v>
      </c>
    </row>
    <row r="4563" spans="1:13" x14ac:dyDescent="0.35">
      <c r="A4563" s="5">
        <v>45864</v>
      </c>
      <c r="B4563">
        <v>7</v>
      </c>
      <c r="C4563">
        <v>2025</v>
      </c>
      <c r="D4563">
        <v>4</v>
      </c>
      <c r="E4563">
        <v>1</v>
      </c>
      <c r="F4563" s="6">
        <v>0.39930555555555558</v>
      </c>
      <c r="G4563" s="6">
        <v>0.40277777777777779</v>
      </c>
      <c r="H4563" s="42">
        <f t="shared" si="129"/>
        <v>8.3333333333333037E-2</v>
      </c>
      <c r="I4563" t="s">
        <v>367</v>
      </c>
      <c r="J4563" t="s">
        <v>25</v>
      </c>
      <c r="K4563" t="s">
        <v>26</v>
      </c>
      <c r="L4563" t="s">
        <v>455</v>
      </c>
      <c r="M4563" t="s">
        <v>4051</v>
      </c>
    </row>
    <row r="4564" spans="1:13" x14ac:dyDescent="0.35">
      <c r="A4564" s="5">
        <v>45864</v>
      </c>
      <c r="B4564">
        <v>7</v>
      </c>
      <c r="C4564">
        <v>2025</v>
      </c>
      <c r="D4564">
        <v>4</v>
      </c>
      <c r="E4564">
        <v>1</v>
      </c>
      <c r="F4564" s="6">
        <v>0.48958333333333331</v>
      </c>
      <c r="G4564" s="6">
        <v>0.5</v>
      </c>
      <c r="H4564" s="42">
        <f t="shared" si="129"/>
        <v>0.25000000000000044</v>
      </c>
      <c r="I4564" t="s">
        <v>33</v>
      </c>
      <c r="J4564" t="s">
        <v>30</v>
      </c>
      <c r="K4564" t="s">
        <v>52</v>
      </c>
      <c r="L4564" t="s">
        <v>57</v>
      </c>
      <c r="M4564" t="s">
        <v>1389</v>
      </c>
    </row>
    <row r="4565" spans="1:13" x14ac:dyDescent="0.35">
      <c r="A4565" s="5">
        <v>45864</v>
      </c>
      <c r="B4565">
        <v>7</v>
      </c>
      <c r="C4565">
        <v>2025</v>
      </c>
      <c r="D4565">
        <v>4</v>
      </c>
      <c r="E4565">
        <v>1</v>
      </c>
      <c r="F4565" s="6">
        <v>0.54166666666666663</v>
      </c>
      <c r="G4565" s="6">
        <v>0.55902777777777779</v>
      </c>
      <c r="H4565" s="42">
        <f t="shared" ref="H4565:H4575" si="130">(G4565-F4565)*24</f>
        <v>0.41666666666666785</v>
      </c>
      <c r="I4565" t="s">
        <v>56</v>
      </c>
      <c r="J4565" t="s">
        <v>30</v>
      </c>
      <c r="K4565" t="s">
        <v>52</v>
      </c>
      <c r="L4565" t="s">
        <v>57</v>
      </c>
      <c r="M4565" t="s">
        <v>5152</v>
      </c>
    </row>
    <row r="4566" spans="1:13" x14ac:dyDescent="0.35">
      <c r="A4566" s="5">
        <v>45864</v>
      </c>
      <c r="B4566">
        <v>7</v>
      </c>
      <c r="C4566">
        <v>2025</v>
      </c>
      <c r="D4566">
        <v>4</v>
      </c>
      <c r="E4566">
        <v>1</v>
      </c>
      <c r="F4566" s="6">
        <v>0.56944444444444442</v>
      </c>
      <c r="G4566" s="6">
        <v>0.61805555555555558</v>
      </c>
      <c r="H4566" s="42">
        <f t="shared" si="130"/>
        <v>1.1666666666666679</v>
      </c>
      <c r="I4566" t="s">
        <v>215</v>
      </c>
      <c r="J4566" t="s">
        <v>38</v>
      </c>
      <c r="K4566" t="s">
        <v>3593</v>
      </c>
      <c r="L4566" t="s">
        <v>3596</v>
      </c>
      <c r="M4566" t="s">
        <v>4052</v>
      </c>
    </row>
    <row r="4567" spans="1:13" x14ac:dyDescent="0.35">
      <c r="A4567" s="5">
        <v>45864</v>
      </c>
      <c r="B4567">
        <v>7</v>
      </c>
      <c r="C4567">
        <v>2025</v>
      </c>
      <c r="D4567">
        <v>4</v>
      </c>
      <c r="E4567">
        <v>2</v>
      </c>
      <c r="F4567" s="6">
        <v>0.64583333333333337</v>
      </c>
      <c r="G4567" s="6">
        <v>0.75</v>
      </c>
      <c r="H4567" s="42">
        <f t="shared" si="130"/>
        <v>2.4999999999999991</v>
      </c>
      <c r="I4567" t="s">
        <v>56</v>
      </c>
      <c r="J4567" t="s">
        <v>30</v>
      </c>
      <c r="K4567" t="s">
        <v>52</v>
      </c>
      <c r="L4567" t="s">
        <v>57</v>
      </c>
      <c r="M4567" t="s">
        <v>4053</v>
      </c>
    </row>
    <row r="4568" spans="1:13" x14ac:dyDescent="0.35">
      <c r="A4568" s="5">
        <v>45864</v>
      </c>
      <c r="B4568">
        <v>7</v>
      </c>
      <c r="C4568">
        <v>2025</v>
      </c>
      <c r="D4568">
        <v>4</v>
      </c>
      <c r="E4568">
        <v>2</v>
      </c>
      <c r="F4568" s="6">
        <v>0.79166666666666663</v>
      </c>
      <c r="G4568" s="6">
        <v>0.80208333333333337</v>
      </c>
      <c r="H4568" s="42">
        <f t="shared" si="130"/>
        <v>0.25000000000000178</v>
      </c>
      <c r="I4568" t="s">
        <v>56</v>
      </c>
      <c r="J4568" t="s">
        <v>30</v>
      </c>
      <c r="K4568" t="s">
        <v>52</v>
      </c>
      <c r="L4568" t="s">
        <v>57</v>
      </c>
      <c r="M4568" t="s">
        <v>5153</v>
      </c>
    </row>
    <row r="4569" spans="1:13" x14ac:dyDescent="0.35">
      <c r="A4569" s="5">
        <v>45864</v>
      </c>
      <c r="B4569">
        <v>7</v>
      </c>
      <c r="C4569">
        <v>2025</v>
      </c>
      <c r="D4569">
        <v>4</v>
      </c>
      <c r="E4569">
        <v>2</v>
      </c>
      <c r="F4569" s="6">
        <v>0.80208333333333337</v>
      </c>
      <c r="G4569" s="6">
        <v>0.81944444444444442</v>
      </c>
      <c r="H4569" s="42">
        <f t="shared" si="130"/>
        <v>0.41666666666666519</v>
      </c>
      <c r="I4569" t="s">
        <v>24</v>
      </c>
      <c r="J4569" t="s">
        <v>38</v>
      </c>
      <c r="K4569" t="s">
        <v>3593</v>
      </c>
      <c r="L4569" t="s">
        <v>3596</v>
      </c>
      <c r="M4569" t="s">
        <v>5154</v>
      </c>
    </row>
    <row r="4570" spans="1:13" x14ac:dyDescent="0.35">
      <c r="A4570" s="5">
        <v>45864</v>
      </c>
      <c r="B4570">
        <v>7</v>
      </c>
      <c r="C4570">
        <v>2025</v>
      </c>
      <c r="D4570">
        <v>4</v>
      </c>
      <c r="E4570">
        <v>2</v>
      </c>
      <c r="F4570" s="6">
        <v>0.84722222222222221</v>
      </c>
      <c r="G4570" s="6">
        <v>0.85416666666666663</v>
      </c>
      <c r="H4570" s="42">
        <f t="shared" si="130"/>
        <v>0.16666666666666607</v>
      </c>
      <c r="I4570" t="s">
        <v>763</v>
      </c>
      <c r="J4570" t="s">
        <v>38</v>
      </c>
      <c r="K4570" t="s">
        <v>3593</v>
      </c>
      <c r="L4570" t="s">
        <v>506</v>
      </c>
      <c r="M4570" t="s">
        <v>5155</v>
      </c>
    </row>
    <row r="4571" spans="1:13" x14ac:dyDescent="0.35">
      <c r="A4571" s="5">
        <v>45864</v>
      </c>
      <c r="B4571">
        <v>7</v>
      </c>
      <c r="C4571">
        <v>2025</v>
      </c>
      <c r="D4571">
        <v>4</v>
      </c>
      <c r="E4571">
        <v>3</v>
      </c>
      <c r="F4571" s="6">
        <v>0.95486111111111116</v>
      </c>
      <c r="G4571" s="6">
        <v>0.95833333333333337</v>
      </c>
      <c r="H4571" s="42">
        <f t="shared" si="130"/>
        <v>8.3333333333333037E-2</v>
      </c>
      <c r="I4571" t="s">
        <v>56</v>
      </c>
      <c r="J4571" t="s">
        <v>30</v>
      </c>
      <c r="K4571" t="s">
        <v>52</v>
      </c>
      <c r="L4571" t="s">
        <v>57</v>
      </c>
      <c r="M4571" t="s">
        <v>4054</v>
      </c>
    </row>
    <row r="4572" spans="1:13" x14ac:dyDescent="0.35">
      <c r="A4572" s="5">
        <v>45864</v>
      </c>
      <c r="B4572">
        <v>7</v>
      </c>
      <c r="C4572">
        <v>2025</v>
      </c>
      <c r="D4572">
        <v>4</v>
      </c>
      <c r="E4572">
        <v>3</v>
      </c>
      <c r="F4572" s="6">
        <v>0.96527777777777779</v>
      </c>
      <c r="G4572" s="6">
        <v>0.97222222222222221</v>
      </c>
      <c r="H4572" s="42">
        <f t="shared" si="130"/>
        <v>0.16666666666666607</v>
      </c>
      <c r="I4572" t="s">
        <v>3177</v>
      </c>
      <c r="J4572" t="s">
        <v>25</v>
      </c>
      <c r="K4572" t="s">
        <v>26</v>
      </c>
      <c r="L4572" t="s">
        <v>53</v>
      </c>
      <c r="M4572" t="s">
        <v>4055</v>
      </c>
    </row>
    <row r="4573" spans="1:13" x14ac:dyDescent="0.35">
      <c r="A4573" s="5">
        <v>45864</v>
      </c>
      <c r="B4573">
        <v>7</v>
      </c>
      <c r="C4573">
        <v>2025</v>
      </c>
      <c r="D4573">
        <v>4</v>
      </c>
      <c r="E4573">
        <v>3</v>
      </c>
      <c r="F4573" s="6">
        <v>0.97916666666666663</v>
      </c>
      <c r="G4573" s="6">
        <v>0.98611111111111116</v>
      </c>
      <c r="H4573" s="42">
        <f t="shared" si="130"/>
        <v>0.16666666666666874</v>
      </c>
      <c r="I4573" t="s">
        <v>56</v>
      </c>
      <c r="J4573" t="s">
        <v>30</v>
      </c>
      <c r="K4573" t="s">
        <v>52</v>
      </c>
      <c r="L4573" t="s">
        <v>57</v>
      </c>
      <c r="M4573" t="s">
        <v>2923</v>
      </c>
    </row>
    <row r="4574" spans="1:13" x14ac:dyDescent="0.35">
      <c r="A4574" s="5">
        <v>45864</v>
      </c>
      <c r="B4574">
        <v>7</v>
      </c>
      <c r="C4574">
        <v>2025</v>
      </c>
      <c r="D4574">
        <v>4</v>
      </c>
      <c r="E4574">
        <v>3</v>
      </c>
      <c r="F4574" s="6">
        <v>3.125E-2</v>
      </c>
      <c r="G4574" s="6">
        <v>3.8194444444444448E-2</v>
      </c>
      <c r="H4574" s="42">
        <f t="shared" si="130"/>
        <v>0.16666666666666674</v>
      </c>
      <c r="I4574" t="s">
        <v>56</v>
      </c>
      <c r="J4574" t="s">
        <v>30</v>
      </c>
      <c r="K4574" t="s">
        <v>52</v>
      </c>
      <c r="L4574" t="s">
        <v>57</v>
      </c>
      <c r="M4574" t="s">
        <v>4056</v>
      </c>
    </row>
    <row r="4575" spans="1:13" x14ac:dyDescent="0.35">
      <c r="A4575" s="5">
        <v>45864</v>
      </c>
      <c r="B4575">
        <v>7</v>
      </c>
      <c r="C4575">
        <v>2025</v>
      </c>
      <c r="D4575">
        <v>4</v>
      </c>
      <c r="E4575">
        <v>3</v>
      </c>
      <c r="F4575" s="6">
        <v>0.27777777777777779</v>
      </c>
      <c r="G4575" s="6">
        <v>0.29166666666666669</v>
      </c>
      <c r="H4575" s="42">
        <f t="shared" si="130"/>
        <v>0.33333333333333348</v>
      </c>
      <c r="I4575" t="s">
        <v>56</v>
      </c>
      <c r="J4575" t="s">
        <v>30</v>
      </c>
      <c r="K4575" t="s">
        <v>52</v>
      </c>
      <c r="L4575" t="s">
        <v>57</v>
      </c>
      <c r="M4575" t="s">
        <v>501</v>
      </c>
    </row>
    <row r="4576" spans="1:13" x14ac:dyDescent="0.35">
      <c r="A4576" s="5">
        <v>45865</v>
      </c>
      <c r="B4576">
        <v>7</v>
      </c>
      <c r="C4576">
        <v>2025</v>
      </c>
      <c r="D4576">
        <v>4</v>
      </c>
      <c r="E4576">
        <v>1</v>
      </c>
      <c r="F4576" s="6">
        <v>0.29166666666666669</v>
      </c>
      <c r="G4576" s="6">
        <v>0.2951388888888889</v>
      </c>
      <c r="H4576" s="42">
        <f>(G4576-F4576)*24</f>
        <v>8.3333333333333037E-2</v>
      </c>
      <c r="I4576" t="s">
        <v>56</v>
      </c>
      <c r="J4576" t="s">
        <v>30</v>
      </c>
      <c r="K4576" t="s">
        <v>52</v>
      </c>
      <c r="L4576" t="s">
        <v>57</v>
      </c>
      <c r="M4576" t="s">
        <v>5156</v>
      </c>
    </row>
    <row r="4577" spans="1:13" x14ac:dyDescent="0.35">
      <c r="A4577" s="5">
        <v>45865</v>
      </c>
      <c r="B4577">
        <v>7</v>
      </c>
      <c r="C4577">
        <v>2025</v>
      </c>
      <c r="D4577">
        <v>4</v>
      </c>
      <c r="E4577">
        <v>1</v>
      </c>
      <c r="F4577" s="6">
        <v>0.2986111111111111</v>
      </c>
      <c r="G4577" s="6">
        <v>0.3125</v>
      </c>
      <c r="H4577" s="42">
        <f t="shared" ref="H4577:H4597" si="131">(G4577-F4577)*24</f>
        <v>0.33333333333333348</v>
      </c>
      <c r="I4577" t="s">
        <v>56</v>
      </c>
      <c r="J4577" t="s">
        <v>30</v>
      </c>
      <c r="K4577" t="s">
        <v>52</v>
      </c>
      <c r="L4577" t="s">
        <v>57</v>
      </c>
      <c r="M4577" t="s">
        <v>3911</v>
      </c>
    </row>
    <row r="4578" spans="1:13" x14ac:dyDescent="0.35">
      <c r="A4578" s="5">
        <v>45865</v>
      </c>
      <c r="B4578">
        <v>7</v>
      </c>
      <c r="C4578">
        <v>2025</v>
      </c>
      <c r="D4578">
        <v>4</v>
      </c>
      <c r="E4578">
        <v>1</v>
      </c>
      <c r="F4578" s="6">
        <v>0.38194444444444442</v>
      </c>
      <c r="G4578" s="6">
        <v>0.3888888888888889</v>
      </c>
      <c r="H4578" s="42">
        <f t="shared" si="131"/>
        <v>0.16666666666666741</v>
      </c>
      <c r="I4578" t="s">
        <v>56</v>
      </c>
      <c r="J4578" t="s">
        <v>30</v>
      </c>
      <c r="K4578" t="s">
        <v>52</v>
      </c>
      <c r="L4578" t="s">
        <v>57</v>
      </c>
      <c r="M4578" t="s">
        <v>3612</v>
      </c>
    </row>
    <row r="4579" spans="1:13" x14ac:dyDescent="0.35">
      <c r="A4579" s="5">
        <v>45865</v>
      </c>
      <c r="B4579">
        <v>7</v>
      </c>
      <c r="C4579">
        <v>2025</v>
      </c>
      <c r="D4579">
        <v>4</v>
      </c>
      <c r="E4579">
        <v>1</v>
      </c>
      <c r="F4579" s="6">
        <v>0.42708333333333331</v>
      </c>
      <c r="G4579" s="6">
        <v>0.46527777777777779</v>
      </c>
      <c r="H4579" s="42">
        <f t="shared" si="131"/>
        <v>0.91666666666666741</v>
      </c>
      <c r="I4579" t="s">
        <v>24</v>
      </c>
      <c r="J4579" t="s">
        <v>38</v>
      </c>
      <c r="K4579" t="s">
        <v>3593</v>
      </c>
      <c r="L4579" t="s">
        <v>3596</v>
      </c>
      <c r="M4579" t="s">
        <v>4057</v>
      </c>
    </row>
    <row r="4580" spans="1:13" x14ac:dyDescent="0.35">
      <c r="A4580" s="5">
        <v>45865</v>
      </c>
      <c r="B4580">
        <v>7</v>
      </c>
      <c r="C4580">
        <v>2025</v>
      </c>
      <c r="D4580">
        <v>4</v>
      </c>
      <c r="E4580">
        <v>1</v>
      </c>
      <c r="F4580" s="6">
        <v>0.54166666666666663</v>
      </c>
      <c r="G4580" s="6">
        <v>0.5625</v>
      </c>
      <c r="H4580" s="42">
        <f t="shared" si="131"/>
        <v>0.50000000000000089</v>
      </c>
      <c r="I4580" t="s">
        <v>56</v>
      </c>
      <c r="J4580" t="s">
        <v>30</v>
      </c>
      <c r="K4580" t="s">
        <v>52</v>
      </c>
      <c r="L4580" t="s">
        <v>57</v>
      </c>
      <c r="M4580" t="s">
        <v>5157</v>
      </c>
    </row>
    <row r="4581" spans="1:13" x14ac:dyDescent="0.35">
      <c r="A4581" s="5">
        <v>45865</v>
      </c>
      <c r="B4581">
        <v>7</v>
      </c>
      <c r="C4581">
        <v>2025</v>
      </c>
      <c r="D4581">
        <v>4</v>
      </c>
      <c r="E4581">
        <v>1</v>
      </c>
      <c r="F4581" s="6">
        <v>0.60416666666666663</v>
      </c>
      <c r="G4581" s="6">
        <v>0.61458333333333337</v>
      </c>
      <c r="H4581" s="42">
        <f t="shared" si="131"/>
        <v>0.25000000000000178</v>
      </c>
      <c r="I4581" t="s">
        <v>56</v>
      </c>
      <c r="J4581" t="s">
        <v>30</v>
      </c>
      <c r="K4581" t="s">
        <v>52</v>
      </c>
      <c r="L4581" t="s">
        <v>57</v>
      </c>
      <c r="M4581" t="s">
        <v>4058</v>
      </c>
    </row>
    <row r="4582" spans="1:13" x14ac:dyDescent="0.35">
      <c r="A4582" s="5">
        <v>45865</v>
      </c>
      <c r="B4582">
        <v>7</v>
      </c>
      <c r="C4582">
        <v>2025</v>
      </c>
      <c r="D4582">
        <v>4</v>
      </c>
      <c r="E4582">
        <v>2</v>
      </c>
      <c r="F4582" s="6">
        <v>0.64583333333333337</v>
      </c>
      <c r="G4582" s="6">
        <v>0.65277777777777779</v>
      </c>
      <c r="H4582" s="42">
        <f t="shared" si="131"/>
        <v>0.16666666666666607</v>
      </c>
      <c r="I4582" t="s">
        <v>42</v>
      </c>
      <c r="J4582" t="s">
        <v>25</v>
      </c>
      <c r="K4582" t="s">
        <v>26</v>
      </c>
      <c r="L4582" t="s">
        <v>53</v>
      </c>
      <c r="M4582" t="s">
        <v>4059</v>
      </c>
    </row>
    <row r="4583" spans="1:13" x14ac:dyDescent="0.35">
      <c r="A4583" s="5">
        <v>45865</v>
      </c>
      <c r="B4583">
        <v>7</v>
      </c>
      <c r="C4583">
        <v>2025</v>
      </c>
      <c r="D4583">
        <v>4</v>
      </c>
      <c r="E4583">
        <v>2</v>
      </c>
      <c r="F4583" s="6">
        <v>0.66319444444444442</v>
      </c>
      <c r="G4583" s="6">
        <v>0.66666666666666663</v>
      </c>
      <c r="H4583" s="42">
        <f t="shared" si="131"/>
        <v>8.3333333333333037E-2</v>
      </c>
      <c r="I4583" t="s">
        <v>24</v>
      </c>
      <c r="J4583" t="s">
        <v>25</v>
      </c>
      <c r="K4583" t="s">
        <v>26</v>
      </c>
      <c r="L4583" t="s">
        <v>27</v>
      </c>
      <c r="M4583" t="s">
        <v>4060</v>
      </c>
    </row>
    <row r="4584" spans="1:13" x14ac:dyDescent="0.35">
      <c r="A4584" s="5">
        <v>45865</v>
      </c>
      <c r="B4584">
        <v>7</v>
      </c>
      <c r="C4584">
        <v>2025</v>
      </c>
      <c r="D4584">
        <v>4</v>
      </c>
      <c r="E4584">
        <v>2</v>
      </c>
      <c r="F4584" s="6">
        <v>0.67013888888888884</v>
      </c>
      <c r="G4584" s="6">
        <v>0.69097222222222221</v>
      </c>
      <c r="H4584" s="42">
        <f t="shared" si="131"/>
        <v>0.50000000000000089</v>
      </c>
      <c r="I4584" t="s">
        <v>24</v>
      </c>
      <c r="J4584" t="s">
        <v>38</v>
      </c>
      <c r="K4584" t="s">
        <v>3593</v>
      </c>
      <c r="L4584" t="s">
        <v>3596</v>
      </c>
      <c r="M4584" t="s">
        <v>4061</v>
      </c>
    </row>
    <row r="4585" spans="1:13" x14ac:dyDescent="0.35">
      <c r="A4585" s="5">
        <v>45865</v>
      </c>
      <c r="B4585">
        <v>7</v>
      </c>
      <c r="C4585">
        <v>2025</v>
      </c>
      <c r="D4585">
        <v>4</v>
      </c>
      <c r="E4585">
        <v>2</v>
      </c>
      <c r="F4585" s="6">
        <v>0.72916666666666663</v>
      </c>
      <c r="G4585" s="6">
        <v>0.73611111111111116</v>
      </c>
      <c r="H4585" s="42">
        <f t="shared" si="131"/>
        <v>0.16666666666666874</v>
      </c>
      <c r="I4585" t="s">
        <v>56</v>
      </c>
      <c r="J4585" t="s">
        <v>30</v>
      </c>
      <c r="K4585" t="s">
        <v>52</v>
      </c>
      <c r="L4585" t="s">
        <v>57</v>
      </c>
      <c r="M4585" t="s">
        <v>4062</v>
      </c>
    </row>
    <row r="4586" spans="1:13" x14ac:dyDescent="0.35">
      <c r="A4586" s="5">
        <v>45865</v>
      </c>
      <c r="B4586">
        <v>7</v>
      </c>
      <c r="C4586">
        <v>2025</v>
      </c>
      <c r="D4586">
        <v>4</v>
      </c>
      <c r="E4586">
        <v>2</v>
      </c>
      <c r="F4586" s="6">
        <v>0.74305555555555558</v>
      </c>
      <c r="G4586" s="6">
        <v>0.75</v>
      </c>
      <c r="H4586" s="42">
        <f t="shared" si="131"/>
        <v>0.16666666666666607</v>
      </c>
      <c r="I4586" t="s">
        <v>75</v>
      </c>
      <c r="J4586" t="s">
        <v>38</v>
      </c>
      <c r="K4586" t="s">
        <v>3593</v>
      </c>
      <c r="L4586" t="s">
        <v>3596</v>
      </c>
      <c r="M4586" t="s">
        <v>4063</v>
      </c>
    </row>
    <row r="4587" spans="1:13" x14ac:dyDescent="0.35">
      <c r="A4587" s="5">
        <v>45865</v>
      </c>
      <c r="B4587">
        <v>7</v>
      </c>
      <c r="C4587">
        <v>2025</v>
      </c>
      <c r="D4587">
        <v>4</v>
      </c>
      <c r="E4587">
        <v>2</v>
      </c>
      <c r="F4587" s="6">
        <v>0.79513888888888884</v>
      </c>
      <c r="G4587" s="6">
        <v>0.87847222222222221</v>
      </c>
      <c r="H4587" s="42">
        <f t="shared" si="131"/>
        <v>2.0000000000000009</v>
      </c>
      <c r="I4587" t="s">
        <v>56</v>
      </c>
      <c r="J4587" t="s">
        <v>30</v>
      </c>
      <c r="K4587" t="s">
        <v>52</v>
      </c>
      <c r="L4587" t="s">
        <v>57</v>
      </c>
      <c r="M4587" s="6" t="s">
        <v>4064</v>
      </c>
    </row>
    <row r="4588" spans="1:13" x14ac:dyDescent="0.35">
      <c r="A4588" s="5">
        <v>45865</v>
      </c>
      <c r="B4588">
        <v>7</v>
      </c>
      <c r="C4588">
        <v>2025</v>
      </c>
      <c r="D4588">
        <v>4</v>
      </c>
      <c r="E4588">
        <v>2</v>
      </c>
      <c r="F4588" s="6">
        <v>0.89583333333333337</v>
      </c>
      <c r="G4588" s="6">
        <v>0.90972222222222221</v>
      </c>
      <c r="H4588" s="42">
        <f t="shared" si="131"/>
        <v>0.33333333333333215</v>
      </c>
      <c r="I4588" t="s">
        <v>165</v>
      </c>
      <c r="J4588" t="s">
        <v>38</v>
      </c>
      <c r="K4588" t="s">
        <v>3593</v>
      </c>
      <c r="L4588" t="s">
        <v>3596</v>
      </c>
      <c r="M4588" t="s">
        <v>4065</v>
      </c>
    </row>
    <row r="4589" spans="1:13" x14ac:dyDescent="0.35">
      <c r="A4589" s="5">
        <v>45865</v>
      </c>
      <c r="B4589">
        <v>7</v>
      </c>
      <c r="C4589">
        <v>2025</v>
      </c>
      <c r="D4589">
        <v>4</v>
      </c>
      <c r="E4589">
        <v>2</v>
      </c>
      <c r="F4589" s="6">
        <v>0.625</v>
      </c>
      <c r="G4589" s="6">
        <v>0.63194444444444442</v>
      </c>
      <c r="H4589" s="42">
        <f t="shared" si="131"/>
        <v>0.16666666666666607</v>
      </c>
      <c r="I4589" t="s">
        <v>87</v>
      </c>
      <c r="J4589" t="s">
        <v>30</v>
      </c>
      <c r="K4589" t="s">
        <v>52</v>
      </c>
      <c r="L4589" t="s">
        <v>57</v>
      </c>
      <c r="M4589" t="s">
        <v>426</v>
      </c>
    </row>
    <row r="4590" spans="1:13" x14ac:dyDescent="0.35">
      <c r="A4590" s="5">
        <v>45865</v>
      </c>
      <c r="B4590">
        <v>7</v>
      </c>
      <c r="C4590">
        <v>2025</v>
      </c>
      <c r="D4590">
        <v>4</v>
      </c>
      <c r="E4590">
        <v>2</v>
      </c>
      <c r="F4590" s="6">
        <v>0.69444444444444442</v>
      </c>
      <c r="G4590" s="6">
        <v>0.70138888888888884</v>
      </c>
      <c r="H4590" s="42">
        <f t="shared" si="131"/>
        <v>0.16666666666666607</v>
      </c>
      <c r="I4590" t="s">
        <v>66</v>
      </c>
      <c r="J4590" t="s">
        <v>38</v>
      </c>
      <c r="K4590" t="s">
        <v>3593</v>
      </c>
      <c r="L4590" t="s">
        <v>3596</v>
      </c>
      <c r="M4590" t="s">
        <v>4066</v>
      </c>
    </row>
    <row r="4591" spans="1:13" x14ac:dyDescent="0.35">
      <c r="A4591" s="5">
        <v>45865</v>
      </c>
      <c r="B4591">
        <v>7</v>
      </c>
      <c r="C4591">
        <v>2025</v>
      </c>
      <c r="D4591">
        <v>4</v>
      </c>
      <c r="E4591">
        <v>2</v>
      </c>
      <c r="F4591" s="6">
        <v>0.73958333333333337</v>
      </c>
      <c r="G4591" s="6">
        <v>0.75</v>
      </c>
      <c r="H4591" s="42">
        <f t="shared" si="131"/>
        <v>0.24999999999999911</v>
      </c>
      <c r="I4591" t="s">
        <v>87</v>
      </c>
      <c r="J4591" t="s">
        <v>30</v>
      </c>
      <c r="K4591" t="s">
        <v>52</v>
      </c>
      <c r="L4591" t="s">
        <v>57</v>
      </c>
      <c r="M4591" t="s">
        <v>2450</v>
      </c>
    </row>
    <row r="4592" spans="1:13" x14ac:dyDescent="0.35">
      <c r="A4592" s="5">
        <v>45865</v>
      </c>
      <c r="B4592">
        <v>7</v>
      </c>
      <c r="C4592">
        <v>2025</v>
      </c>
      <c r="D4592">
        <v>4</v>
      </c>
      <c r="E4592">
        <v>2</v>
      </c>
      <c r="F4592" s="6">
        <v>0.79166666666666663</v>
      </c>
      <c r="G4592" s="6">
        <v>0.80208333333333337</v>
      </c>
      <c r="H4592" s="42">
        <f t="shared" si="131"/>
        <v>0.25000000000000178</v>
      </c>
      <c r="I4592" t="s">
        <v>87</v>
      </c>
      <c r="J4592" t="s">
        <v>30</v>
      </c>
      <c r="K4592" t="s">
        <v>52</v>
      </c>
      <c r="L4592" t="s">
        <v>57</v>
      </c>
      <c r="M4592" t="s">
        <v>5362</v>
      </c>
    </row>
    <row r="4593" spans="1:13" x14ac:dyDescent="0.35">
      <c r="A4593" s="5">
        <v>45865</v>
      </c>
      <c r="B4593">
        <v>7</v>
      </c>
      <c r="C4593">
        <v>2025</v>
      </c>
      <c r="D4593">
        <v>4</v>
      </c>
      <c r="E4593">
        <v>2</v>
      </c>
      <c r="F4593" s="6">
        <v>0.90625</v>
      </c>
      <c r="G4593" s="6">
        <v>0.91666666666666663</v>
      </c>
      <c r="H4593" s="42">
        <f t="shared" si="131"/>
        <v>0.24999999999999911</v>
      </c>
      <c r="I4593" t="s">
        <v>87</v>
      </c>
      <c r="J4593" t="s">
        <v>30</v>
      </c>
      <c r="K4593" t="s">
        <v>52</v>
      </c>
      <c r="L4593" t="s">
        <v>57</v>
      </c>
      <c r="M4593" t="s">
        <v>3240</v>
      </c>
    </row>
    <row r="4594" spans="1:13" x14ac:dyDescent="0.35">
      <c r="A4594" s="5">
        <v>45865</v>
      </c>
      <c r="B4594">
        <v>7</v>
      </c>
      <c r="C4594">
        <v>2025</v>
      </c>
      <c r="D4594">
        <v>4</v>
      </c>
      <c r="E4594">
        <v>3</v>
      </c>
      <c r="F4594" s="6">
        <v>0.92013888888888884</v>
      </c>
      <c r="G4594" s="6">
        <v>0.92708333333333337</v>
      </c>
      <c r="H4594" s="42">
        <f t="shared" si="131"/>
        <v>0.16666666666666874</v>
      </c>
      <c r="I4594" t="s">
        <v>42</v>
      </c>
      <c r="J4594" t="s">
        <v>25</v>
      </c>
      <c r="K4594" t="s">
        <v>26</v>
      </c>
      <c r="L4594" t="s">
        <v>1196</v>
      </c>
      <c r="M4594" t="s">
        <v>4067</v>
      </c>
    </row>
    <row r="4595" spans="1:13" x14ac:dyDescent="0.35">
      <c r="A4595" s="5">
        <v>45865</v>
      </c>
      <c r="B4595">
        <v>7</v>
      </c>
      <c r="C4595">
        <v>2025</v>
      </c>
      <c r="D4595">
        <v>4</v>
      </c>
      <c r="E4595">
        <v>3</v>
      </c>
      <c r="F4595" s="6">
        <v>0.9375</v>
      </c>
      <c r="G4595" s="6">
        <v>0.95833333333333337</v>
      </c>
      <c r="H4595" s="42">
        <f t="shared" si="131"/>
        <v>0.50000000000000089</v>
      </c>
      <c r="I4595" t="s">
        <v>24</v>
      </c>
      <c r="J4595" t="s">
        <v>38</v>
      </c>
      <c r="K4595" t="s">
        <v>3593</v>
      </c>
      <c r="L4595" t="s">
        <v>3596</v>
      </c>
      <c r="M4595" t="s">
        <v>4068</v>
      </c>
    </row>
    <row r="4596" spans="1:13" x14ac:dyDescent="0.35">
      <c r="A4596" s="5">
        <v>45865</v>
      </c>
      <c r="B4596">
        <v>7</v>
      </c>
      <c r="C4596">
        <v>2025</v>
      </c>
      <c r="D4596">
        <v>4</v>
      </c>
      <c r="E4596">
        <v>3</v>
      </c>
      <c r="F4596" s="6">
        <v>0.97222222222222221</v>
      </c>
      <c r="G4596" s="6">
        <v>0.97569444444444442</v>
      </c>
      <c r="H4596" s="42">
        <f t="shared" si="131"/>
        <v>8.3333333333333037E-2</v>
      </c>
      <c r="I4596" t="s">
        <v>56</v>
      </c>
      <c r="J4596" t="s">
        <v>30</v>
      </c>
      <c r="K4596" t="s">
        <v>52</v>
      </c>
      <c r="L4596" t="s">
        <v>57</v>
      </c>
      <c r="M4596" t="s">
        <v>4069</v>
      </c>
    </row>
    <row r="4597" spans="1:13" x14ac:dyDescent="0.35">
      <c r="A4597" s="5">
        <v>45865</v>
      </c>
      <c r="B4597">
        <v>7</v>
      </c>
      <c r="C4597">
        <v>2025</v>
      </c>
      <c r="D4597">
        <v>4</v>
      </c>
      <c r="E4597">
        <v>3</v>
      </c>
      <c r="F4597" s="6">
        <v>0.97569444444444442</v>
      </c>
      <c r="G4597" s="6">
        <v>0.98263888888888884</v>
      </c>
      <c r="H4597" s="42">
        <f t="shared" si="131"/>
        <v>0.16666666666666607</v>
      </c>
      <c r="I4597" t="s">
        <v>42</v>
      </c>
      <c r="J4597" t="s">
        <v>25</v>
      </c>
      <c r="K4597" t="s">
        <v>26</v>
      </c>
      <c r="L4597" t="s">
        <v>1196</v>
      </c>
      <c r="M4597" t="s">
        <v>4070</v>
      </c>
    </row>
    <row r="4598" spans="1:13" x14ac:dyDescent="0.35">
      <c r="A4598" s="5">
        <v>45865</v>
      </c>
      <c r="B4598">
        <v>7</v>
      </c>
      <c r="C4598">
        <v>2025</v>
      </c>
      <c r="D4598">
        <v>4</v>
      </c>
      <c r="E4598">
        <v>3</v>
      </c>
      <c r="F4598" s="6">
        <v>0</v>
      </c>
      <c r="G4598" s="6">
        <v>3.4722222222222224E-2</v>
      </c>
      <c r="H4598" s="42">
        <f t="shared" ref="H4598:H4600" si="132">(G4598-F4598)*24</f>
        <v>0.83333333333333337</v>
      </c>
      <c r="I4598" t="s">
        <v>56</v>
      </c>
      <c r="J4598" t="s">
        <v>30</v>
      </c>
      <c r="K4598" t="s">
        <v>52</v>
      </c>
      <c r="L4598" t="s">
        <v>57</v>
      </c>
      <c r="M4598" t="s">
        <v>4071</v>
      </c>
    </row>
    <row r="4599" spans="1:13" x14ac:dyDescent="0.35">
      <c r="A4599" s="5">
        <v>45865</v>
      </c>
      <c r="B4599">
        <v>7</v>
      </c>
      <c r="C4599">
        <v>2025</v>
      </c>
      <c r="D4599">
        <v>4</v>
      </c>
      <c r="E4599">
        <v>3</v>
      </c>
      <c r="F4599" s="6">
        <v>4.5138888888888888E-2</v>
      </c>
      <c r="G4599" s="6">
        <v>7.2916666666666671E-2</v>
      </c>
      <c r="H4599" s="42">
        <f t="shared" si="132"/>
        <v>0.66666666666666674</v>
      </c>
      <c r="I4599" t="s">
        <v>56</v>
      </c>
      <c r="J4599" t="s">
        <v>30</v>
      </c>
      <c r="K4599" t="s">
        <v>52</v>
      </c>
      <c r="L4599" t="s">
        <v>57</v>
      </c>
      <c r="M4599" s="6" t="s">
        <v>4072</v>
      </c>
    </row>
    <row r="4600" spans="1:13" x14ac:dyDescent="0.35">
      <c r="A4600" s="5">
        <v>45865</v>
      </c>
      <c r="B4600">
        <v>7</v>
      </c>
      <c r="C4600">
        <v>2025</v>
      </c>
      <c r="D4600">
        <v>4</v>
      </c>
      <c r="E4600">
        <v>3</v>
      </c>
      <c r="F4600" s="6">
        <v>7.2916666666666671E-2</v>
      </c>
      <c r="G4600" s="6">
        <v>7.9861111111111105E-2</v>
      </c>
      <c r="H4600" s="42">
        <f t="shared" si="132"/>
        <v>0.16666666666666641</v>
      </c>
      <c r="I4600" t="s">
        <v>112</v>
      </c>
      <c r="J4600" t="s">
        <v>25</v>
      </c>
      <c r="K4600" t="s">
        <v>26</v>
      </c>
      <c r="L4600" t="s">
        <v>1196</v>
      </c>
      <c r="M4600" t="s">
        <v>4073</v>
      </c>
    </row>
    <row r="4601" spans="1:13" x14ac:dyDescent="0.35">
      <c r="A4601" s="5">
        <v>45865</v>
      </c>
      <c r="B4601">
        <v>7</v>
      </c>
      <c r="C4601">
        <v>2025</v>
      </c>
      <c r="D4601">
        <v>4</v>
      </c>
      <c r="E4601">
        <v>3</v>
      </c>
      <c r="F4601" s="6">
        <v>9.0277777777777776E-2</v>
      </c>
      <c r="G4601" s="6">
        <v>9.7222222222222224E-2</v>
      </c>
      <c r="H4601" s="42">
        <f>(G4601-F4601)*24</f>
        <v>0.16666666666666674</v>
      </c>
      <c r="I4601" t="s">
        <v>56</v>
      </c>
      <c r="J4601" t="s">
        <v>30</v>
      </c>
      <c r="K4601" t="s">
        <v>52</v>
      </c>
      <c r="L4601" t="s">
        <v>57</v>
      </c>
      <c r="M4601" t="s">
        <v>2981</v>
      </c>
    </row>
    <row r="4602" spans="1:13" x14ac:dyDescent="0.35">
      <c r="A4602" s="5">
        <v>45866</v>
      </c>
      <c r="B4602">
        <v>7</v>
      </c>
      <c r="C4602">
        <v>2025</v>
      </c>
      <c r="D4602">
        <v>4</v>
      </c>
      <c r="E4602">
        <v>1</v>
      </c>
      <c r="F4602" s="6">
        <v>0.29166666666666669</v>
      </c>
      <c r="G4602" s="6">
        <v>0.30208333333333331</v>
      </c>
      <c r="H4602" s="42">
        <f>(G4602-F4602)*24</f>
        <v>0.24999999999999911</v>
      </c>
      <c r="I4602" t="s">
        <v>33</v>
      </c>
      <c r="J4602" t="s">
        <v>30</v>
      </c>
      <c r="K4602" t="s">
        <v>52</v>
      </c>
      <c r="L4602" t="s">
        <v>57</v>
      </c>
      <c r="M4602" t="s">
        <v>4074</v>
      </c>
    </row>
    <row r="4603" spans="1:13" x14ac:dyDescent="0.35">
      <c r="A4603" s="5">
        <v>45866</v>
      </c>
      <c r="B4603">
        <v>7</v>
      </c>
      <c r="C4603">
        <v>2025</v>
      </c>
      <c r="D4603">
        <v>4</v>
      </c>
      <c r="E4603">
        <v>1</v>
      </c>
      <c r="F4603" s="6">
        <v>0.30555555555555558</v>
      </c>
      <c r="G4603" s="6">
        <v>0.3125</v>
      </c>
      <c r="H4603" s="42">
        <f t="shared" ref="H4603:H4626" si="133">(G4603-F4603)*24</f>
        <v>0.16666666666666607</v>
      </c>
      <c r="I4603">
        <v>20104</v>
      </c>
      <c r="J4603" t="s">
        <v>38</v>
      </c>
      <c r="K4603" t="s">
        <v>103</v>
      </c>
      <c r="L4603" t="s">
        <v>1984</v>
      </c>
      <c r="M4603" t="s">
        <v>4075</v>
      </c>
    </row>
    <row r="4604" spans="1:13" x14ac:dyDescent="0.35">
      <c r="A4604" s="5">
        <v>45866</v>
      </c>
      <c r="B4604">
        <v>7</v>
      </c>
      <c r="C4604">
        <v>2025</v>
      </c>
      <c r="D4604">
        <v>4</v>
      </c>
      <c r="E4604">
        <v>1</v>
      </c>
      <c r="F4604" s="6">
        <v>0.375</v>
      </c>
      <c r="G4604" s="6">
        <v>0.39583333333333331</v>
      </c>
      <c r="H4604" s="42">
        <f t="shared" si="133"/>
        <v>0.49999999999999956</v>
      </c>
      <c r="I4604" t="s">
        <v>165</v>
      </c>
      <c r="J4604" t="s">
        <v>38</v>
      </c>
      <c r="K4604" t="s">
        <v>3593</v>
      </c>
      <c r="L4604" t="s">
        <v>3596</v>
      </c>
      <c r="M4604" t="s">
        <v>4076</v>
      </c>
    </row>
    <row r="4605" spans="1:13" x14ac:dyDescent="0.35">
      <c r="A4605" s="5">
        <v>45866</v>
      </c>
      <c r="B4605">
        <v>7</v>
      </c>
      <c r="C4605">
        <v>2025</v>
      </c>
      <c r="D4605">
        <v>4</v>
      </c>
      <c r="E4605">
        <v>1</v>
      </c>
      <c r="F4605" s="6">
        <v>0.40625</v>
      </c>
      <c r="G4605" s="6">
        <v>0.41666666666666669</v>
      </c>
      <c r="H4605" s="42">
        <f t="shared" si="133"/>
        <v>0.25000000000000044</v>
      </c>
      <c r="I4605" t="s">
        <v>93</v>
      </c>
      <c r="J4605" t="s">
        <v>38</v>
      </c>
      <c r="K4605" t="s">
        <v>3593</v>
      </c>
      <c r="L4605" t="s">
        <v>36</v>
      </c>
      <c r="M4605" t="s">
        <v>4077</v>
      </c>
    </row>
    <row r="4606" spans="1:13" x14ac:dyDescent="0.35">
      <c r="A4606" s="5">
        <v>45866</v>
      </c>
      <c r="B4606">
        <v>7</v>
      </c>
      <c r="C4606">
        <v>2025</v>
      </c>
      <c r="D4606">
        <v>4</v>
      </c>
      <c r="E4606">
        <v>1</v>
      </c>
      <c r="F4606" s="6">
        <v>0.41666666666666669</v>
      </c>
      <c r="G4606" s="6">
        <v>0.42708333333333331</v>
      </c>
      <c r="H4606" s="42">
        <f t="shared" si="133"/>
        <v>0.24999999999999911</v>
      </c>
      <c r="I4606" t="s">
        <v>93</v>
      </c>
      <c r="J4606" t="s">
        <v>38</v>
      </c>
      <c r="K4606" t="s">
        <v>3593</v>
      </c>
      <c r="L4606" t="s">
        <v>36</v>
      </c>
      <c r="M4606" t="s">
        <v>4078</v>
      </c>
    </row>
    <row r="4607" spans="1:13" x14ac:dyDescent="0.35">
      <c r="A4607" s="5">
        <v>45866</v>
      </c>
      <c r="B4607">
        <v>7</v>
      </c>
      <c r="C4607">
        <v>2025</v>
      </c>
      <c r="D4607">
        <v>4</v>
      </c>
      <c r="E4607">
        <v>1</v>
      </c>
      <c r="F4607" s="6">
        <v>0.42708333333333331</v>
      </c>
      <c r="G4607" s="6">
        <v>0.43402777777777779</v>
      </c>
      <c r="H4607" s="42">
        <f t="shared" si="133"/>
        <v>0.16666666666666741</v>
      </c>
      <c r="I4607" t="s">
        <v>93</v>
      </c>
      <c r="J4607" t="s">
        <v>38</v>
      </c>
      <c r="K4607" t="s">
        <v>3593</v>
      </c>
      <c r="L4607" t="s">
        <v>3596</v>
      </c>
      <c r="M4607" t="s">
        <v>4079</v>
      </c>
    </row>
    <row r="4608" spans="1:13" x14ac:dyDescent="0.35">
      <c r="A4608" s="5">
        <v>45866</v>
      </c>
      <c r="B4608">
        <v>7</v>
      </c>
      <c r="C4608">
        <v>2025</v>
      </c>
      <c r="D4608">
        <v>4</v>
      </c>
      <c r="E4608">
        <v>1</v>
      </c>
      <c r="F4608" s="6">
        <v>0.47569444444444442</v>
      </c>
      <c r="G4608" s="6">
        <v>0.4826388888888889</v>
      </c>
      <c r="H4608" s="42">
        <f t="shared" si="133"/>
        <v>0.16666666666666741</v>
      </c>
      <c r="I4608" t="s">
        <v>224</v>
      </c>
      <c r="J4608" t="s">
        <v>38</v>
      </c>
      <c r="K4608" t="s">
        <v>3593</v>
      </c>
      <c r="L4608" t="s">
        <v>455</v>
      </c>
      <c r="M4608" t="s">
        <v>4080</v>
      </c>
    </row>
    <row r="4609" spans="1:13" x14ac:dyDescent="0.35">
      <c r="A4609" s="5">
        <v>45866</v>
      </c>
      <c r="B4609">
        <v>7</v>
      </c>
      <c r="C4609">
        <v>2025</v>
      </c>
      <c r="D4609">
        <v>4</v>
      </c>
      <c r="E4609">
        <v>1</v>
      </c>
      <c r="F4609" s="6">
        <v>0.48958333333333331</v>
      </c>
      <c r="G4609" s="6">
        <v>0.49305555555555558</v>
      </c>
      <c r="H4609" s="42">
        <f t="shared" si="133"/>
        <v>8.333333333333437E-2</v>
      </c>
      <c r="I4609" t="s">
        <v>367</v>
      </c>
      <c r="J4609" t="s">
        <v>38</v>
      </c>
      <c r="K4609" t="s">
        <v>3593</v>
      </c>
      <c r="L4609" t="s">
        <v>53</v>
      </c>
      <c r="M4609" t="s">
        <v>4081</v>
      </c>
    </row>
    <row r="4610" spans="1:13" x14ac:dyDescent="0.35">
      <c r="A4610" s="5">
        <v>45866</v>
      </c>
      <c r="B4610">
        <v>7</v>
      </c>
      <c r="C4610">
        <v>2025</v>
      </c>
      <c r="D4610">
        <v>4</v>
      </c>
      <c r="E4610">
        <v>1</v>
      </c>
      <c r="F4610" s="6">
        <v>0.49305555555555558</v>
      </c>
      <c r="G4610" s="6">
        <v>0.5</v>
      </c>
      <c r="H4610" s="42">
        <f t="shared" si="133"/>
        <v>0.16666666666666607</v>
      </c>
      <c r="I4610" t="s">
        <v>71</v>
      </c>
      <c r="J4610" t="s">
        <v>38</v>
      </c>
      <c r="K4610" t="s">
        <v>3593</v>
      </c>
      <c r="L4610" t="s">
        <v>3596</v>
      </c>
      <c r="M4610" t="s">
        <v>4082</v>
      </c>
    </row>
    <row r="4611" spans="1:13" x14ac:dyDescent="0.35">
      <c r="A4611" s="5">
        <v>45866</v>
      </c>
      <c r="B4611">
        <v>7</v>
      </c>
      <c r="C4611">
        <v>2025</v>
      </c>
      <c r="D4611">
        <v>4</v>
      </c>
      <c r="E4611">
        <v>1</v>
      </c>
      <c r="F4611" s="6">
        <v>0.54166666666666663</v>
      </c>
      <c r="G4611" s="6">
        <v>0.5625</v>
      </c>
      <c r="H4611" s="42">
        <f t="shared" si="133"/>
        <v>0.50000000000000089</v>
      </c>
      <c r="I4611" t="s">
        <v>24</v>
      </c>
      <c r="J4611" t="s">
        <v>38</v>
      </c>
      <c r="K4611" t="s">
        <v>3593</v>
      </c>
      <c r="L4611" t="s">
        <v>139</v>
      </c>
      <c r="M4611" t="s">
        <v>4083</v>
      </c>
    </row>
    <row r="4612" spans="1:13" x14ac:dyDescent="0.35">
      <c r="A4612" s="5">
        <v>45866</v>
      </c>
      <c r="B4612">
        <v>7</v>
      </c>
      <c r="C4612">
        <v>2025</v>
      </c>
      <c r="D4612">
        <v>4</v>
      </c>
      <c r="E4612">
        <v>1</v>
      </c>
      <c r="F4612" s="6">
        <v>0.56597222222222221</v>
      </c>
      <c r="G4612" s="6">
        <v>0.625</v>
      </c>
      <c r="H4612" s="42">
        <f t="shared" si="133"/>
        <v>1.416666666666667</v>
      </c>
      <c r="I4612" t="s">
        <v>24</v>
      </c>
      <c r="J4612" t="s">
        <v>38</v>
      </c>
      <c r="K4612" t="s">
        <v>3593</v>
      </c>
      <c r="L4612" t="s">
        <v>3596</v>
      </c>
      <c r="M4612" t="s">
        <v>4084</v>
      </c>
    </row>
    <row r="4613" spans="1:13" x14ac:dyDescent="0.35">
      <c r="A4613" s="5">
        <v>45866</v>
      </c>
      <c r="B4613">
        <v>7</v>
      </c>
      <c r="C4613">
        <v>2025</v>
      </c>
      <c r="D4613">
        <v>4</v>
      </c>
      <c r="E4613">
        <v>2</v>
      </c>
      <c r="F4613" s="6">
        <v>0.67013888888888884</v>
      </c>
      <c r="G4613" s="6">
        <v>0.67708333333333337</v>
      </c>
      <c r="H4613" s="42">
        <f t="shared" si="133"/>
        <v>0.16666666666666874</v>
      </c>
      <c r="I4613" t="s">
        <v>165</v>
      </c>
      <c r="J4613" t="s">
        <v>38</v>
      </c>
      <c r="K4613" t="s">
        <v>3593</v>
      </c>
      <c r="L4613" t="s">
        <v>3596</v>
      </c>
      <c r="M4613" t="s">
        <v>4085</v>
      </c>
    </row>
    <row r="4614" spans="1:13" x14ac:dyDescent="0.35">
      <c r="A4614" s="5">
        <v>45866</v>
      </c>
      <c r="B4614">
        <v>7</v>
      </c>
      <c r="C4614">
        <v>2025</v>
      </c>
      <c r="D4614">
        <v>4</v>
      </c>
      <c r="E4614">
        <v>2</v>
      </c>
      <c r="F4614" s="6">
        <v>0.69097222222222221</v>
      </c>
      <c r="G4614" s="6">
        <v>0.70833333333333337</v>
      </c>
      <c r="H4614" s="42">
        <f t="shared" si="133"/>
        <v>0.41666666666666785</v>
      </c>
      <c r="I4614" t="s">
        <v>215</v>
      </c>
      <c r="J4614" t="s">
        <v>38</v>
      </c>
      <c r="K4614" t="s">
        <v>3593</v>
      </c>
      <c r="L4614" t="s">
        <v>3596</v>
      </c>
      <c r="M4614" t="s">
        <v>4086</v>
      </c>
    </row>
    <row r="4615" spans="1:13" x14ac:dyDescent="0.35">
      <c r="A4615" s="5">
        <v>45866</v>
      </c>
      <c r="B4615">
        <v>7</v>
      </c>
      <c r="C4615">
        <v>2025</v>
      </c>
      <c r="D4615">
        <v>4</v>
      </c>
      <c r="E4615">
        <v>2</v>
      </c>
      <c r="F4615" s="6">
        <v>0.70833333333333337</v>
      </c>
      <c r="G4615" s="6">
        <v>0.73611111111111116</v>
      </c>
      <c r="H4615" s="42">
        <f t="shared" si="133"/>
        <v>0.66666666666666696</v>
      </c>
      <c r="I4615" t="s">
        <v>215</v>
      </c>
      <c r="J4615" t="s">
        <v>38</v>
      </c>
      <c r="K4615" t="s">
        <v>3593</v>
      </c>
      <c r="L4615" t="s">
        <v>3596</v>
      </c>
      <c r="M4615" t="s">
        <v>4087</v>
      </c>
    </row>
    <row r="4616" spans="1:13" x14ac:dyDescent="0.35">
      <c r="A4616" s="5">
        <v>45866</v>
      </c>
      <c r="B4616">
        <v>7</v>
      </c>
      <c r="C4616">
        <v>2025</v>
      </c>
      <c r="D4616">
        <v>4</v>
      </c>
      <c r="E4616">
        <v>2</v>
      </c>
      <c r="F4616" s="6">
        <v>0.74652777777777779</v>
      </c>
      <c r="G4616" s="6">
        <v>0.75</v>
      </c>
      <c r="H4616" s="42">
        <f t="shared" si="133"/>
        <v>8.3333333333333037E-2</v>
      </c>
      <c r="I4616" t="s">
        <v>33</v>
      </c>
      <c r="J4616" t="s">
        <v>30</v>
      </c>
      <c r="K4616" t="s">
        <v>52</v>
      </c>
      <c r="L4616" t="s">
        <v>57</v>
      </c>
      <c r="M4616" t="s">
        <v>702</v>
      </c>
    </row>
    <row r="4617" spans="1:13" x14ac:dyDescent="0.35">
      <c r="A4617" s="5">
        <v>45866</v>
      </c>
      <c r="B4617">
        <v>7</v>
      </c>
      <c r="C4617">
        <v>2025</v>
      </c>
      <c r="D4617">
        <v>4</v>
      </c>
      <c r="E4617">
        <v>2</v>
      </c>
      <c r="F4617" s="6">
        <v>0.625</v>
      </c>
      <c r="G4617" s="6">
        <v>0.64583333333333337</v>
      </c>
      <c r="H4617" s="42">
        <f t="shared" si="133"/>
        <v>0.50000000000000089</v>
      </c>
      <c r="I4617" t="s">
        <v>87</v>
      </c>
      <c r="J4617" t="s">
        <v>30</v>
      </c>
      <c r="K4617" t="s">
        <v>52</v>
      </c>
      <c r="L4617" t="s">
        <v>57</v>
      </c>
      <c r="M4617" t="s">
        <v>5363</v>
      </c>
    </row>
    <row r="4618" spans="1:13" x14ac:dyDescent="0.35">
      <c r="A4618" s="5">
        <v>45866</v>
      </c>
      <c r="B4618">
        <v>7</v>
      </c>
      <c r="C4618">
        <v>2025</v>
      </c>
      <c r="D4618">
        <v>4</v>
      </c>
      <c r="E4618">
        <v>2</v>
      </c>
      <c r="F4618" s="6">
        <v>0.73263888888888884</v>
      </c>
      <c r="G4618" s="6">
        <v>0.75</v>
      </c>
      <c r="H4618" s="42">
        <f t="shared" si="133"/>
        <v>0.41666666666666785</v>
      </c>
      <c r="I4618" t="s">
        <v>87</v>
      </c>
      <c r="J4618" t="s">
        <v>30</v>
      </c>
      <c r="K4618" t="s">
        <v>52</v>
      </c>
      <c r="L4618" t="s">
        <v>57</v>
      </c>
      <c r="M4618" t="s">
        <v>4088</v>
      </c>
    </row>
    <row r="4619" spans="1:13" x14ac:dyDescent="0.35">
      <c r="A4619" s="5">
        <v>45866</v>
      </c>
      <c r="B4619">
        <v>7</v>
      </c>
      <c r="C4619">
        <v>2025</v>
      </c>
      <c r="D4619">
        <v>4</v>
      </c>
      <c r="E4619">
        <v>2</v>
      </c>
      <c r="F4619" s="6">
        <v>0.79166666666666663</v>
      </c>
      <c r="G4619" s="6">
        <v>0.80555555555555558</v>
      </c>
      <c r="H4619" s="42">
        <f t="shared" si="133"/>
        <v>0.33333333333333481</v>
      </c>
      <c r="I4619" t="s">
        <v>87</v>
      </c>
      <c r="J4619" t="s">
        <v>30</v>
      </c>
      <c r="K4619" t="s">
        <v>52</v>
      </c>
      <c r="L4619" t="s">
        <v>57</v>
      </c>
      <c r="M4619" t="s">
        <v>125</v>
      </c>
    </row>
    <row r="4620" spans="1:13" x14ac:dyDescent="0.35">
      <c r="A4620" s="5">
        <v>45866</v>
      </c>
      <c r="B4620">
        <v>7</v>
      </c>
      <c r="C4620">
        <v>2025</v>
      </c>
      <c r="D4620">
        <v>4</v>
      </c>
      <c r="E4620">
        <v>2</v>
      </c>
      <c r="F4620" s="6">
        <v>0.87847222222222221</v>
      </c>
      <c r="G4620" s="6">
        <v>0.88194444444444442</v>
      </c>
      <c r="H4620" s="42">
        <f t="shared" si="133"/>
        <v>8.3333333333333037E-2</v>
      </c>
      <c r="I4620" t="s">
        <v>84</v>
      </c>
      <c r="J4620" t="s">
        <v>38</v>
      </c>
      <c r="K4620" t="s">
        <v>3593</v>
      </c>
      <c r="L4620" t="s">
        <v>3596</v>
      </c>
      <c r="M4620" t="s">
        <v>4089</v>
      </c>
    </row>
    <row r="4621" spans="1:13" x14ac:dyDescent="0.35">
      <c r="A4621" s="5">
        <v>45866</v>
      </c>
      <c r="B4621">
        <v>7</v>
      </c>
      <c r="C4621">
        <v>2025</v>
      </c>
      <c r="D4621">
        <v>4</v>
      </c>
      <c r="E4621">
        <v>2</v>
      </c>
      <c r="F4621" s="6">
        <v>0.90625</v>
      </c>
      <c r="G4621" s="6">
        <v>0.91666666666666663</v>
      </c>
      <c r="H4621" s="42">
        <f t="shared" si="133"/>
        <v>0.24999999999999911</v>
      </c>
      <c r="I4621" t="s">
        <v>87</v>
      </c>
      <c r="J4621" t="s">
        <v>30</v>
      </c>
      <c r="K4621" t="s">
        <v>52</v>
      </c>
      <c r="L4621" t="s">
        <v>57</v>
      </c>
      <c r="M4621" t="s">
        <v>3553</v>
      </c>
    </row>
    <row r="4622" spans="1:13" x14ac:dyDescent="0.35">
      <c r="A4622" s="5">
        <v>45866</v>
      </c>
      <c r="B4622">
        <v>7</v>
      </c>
      <c r="C4622">
        <v>2025</v>
      </c>
      <c r="D4622">
        <v>4</v>
      </c>
      <c r="E4622">
        <v>2</v>
      </c>
      <c r="F4622" s="6">
        <v>0.79166666666666663</v>
      </c>
      <c r="G4622" s="6">
        <v>0.8125</v>
      </c>
      <c r="H4622" s="42">
        <f t="shared" si="133"/>
        <v>0.50000000000000089</v>
      </c>
      <c r="I4622" t="s">
        <v>56</v>
      </c>
      <c r="J4622" t="s">
        <v>30</v>
      </c>
      <c r="K4622" t="s">
        <v>52</v>
      </c>
      <c r="L4622" t="s">
        <v>57</v>
      </c>
      <c r="M4622" t="s">
        <v>4090</v>
      </c>
    </row>
    <row r="4623" spans="1:13" x14ac:dyDescent="0.35">
      <c r="A4623" s="5">
        <v>45866</v>
      </c>
      <c r="B4623">
        <v>7</v>
      </c>
      <c r="C4623">
        <v>2025</v>
      </c>
      <c r="D4623">
        <v>4</v>
      </c>
      <c r="E4623">
        <v>2</v>
      </c>
      <c r="F4623" s="6">
        <v>0.81944444444444442</v>
      </c>
      <c r="G4623" s="6">
        <v>0.82638888888888884</v>
      </c>
      <c r="H4623" s="42">
        <f t="shared" si="133"/>
        <v>0.16666666666666607</v>
      </c>
      <c r="I4623" t="s">
        <v>56</v>
      </c>
      <c r="J4623" t="s">
        <v>30</v>
      </c>
      <c r="K4623" t="s">
        <v>52</v>
      </c>
      <c r="L4623" t="s">
        <v>57</v>
      </c>
      <c r="M4623" t="s">
        <v>4091</v>
      </c>
    </row>
    <row r="4624" spans="1:13" x14ac:dyDescent="0.35">
      <c r="A4624" s="5">
        <v>45866</v>
      </c>
      <c r="B4624">
        <v>7</v>
      </c>
      <c r="C4624">
        <v>2025</v>
      </c>
      <c r="D4624">
        <v>4</v>
      </c>
      <c r="E4624">
        <v>2</v>
      </c>
      <c r="F4624" s="6">
        <v>0.85416666666666663</v>
      </c>
      <c r="G4624" s="6">
        <v>0.875</v>
      </c>
      <c r="H4624" s="42">
        <f t="shared" si="133"/>
        <v>0.50000000000000089</v>
      </c>
      <c r="I4624" t="s">
        <v>56</v>
      </c>
      <c r="J4624" t="s">
        <v>25</v>
      </c>
      <c r="K4624" t="s">
        <v>26</v>
      </c>
      <c r="L4624" t="s">
        <v>34</v>
      </c>
      <c r="M4624" t="s">
        <v>5158</v>
      </c>
    </row>
    <row r="4625" spans="1:13" x14ac:dyDescent="0.35">
      <c r="A4625" s="5">
        <v>45866</v>
      </c>
      <c r="B4625">
        <v>7</v>
      </c>
      <c r="C4625">
        <v>2025</v>
      </c>
      <c r="D4625">
        <v>4</v>
      </c>
      <c r="E4625">
        <v>2</v>
      </c>
      <c r="F4625" s="6">
        <v>0.90625</v>
      </c>
      <c r="G4625" s="6">
        <v>0.91319444444444442</v>
      </c>
      <c r="H4625" s="42">
        <f t="shared" si="133"/>
        <v>0.16666666666666607</v>
      </c>
      <c r="I4625" t="s">
        <v>56</v>
      </c>
      <c r="J4625" t="s">
        <v>25</v>
      </c>
      <c r="K4625" t="s">
        <v>26</v>
      </c>
      <c r="L4625" t="s">
        <v>57</v>
      </c>
      <c r="M4625" t="s">
        <v>4092</v>
      </c>
    </row>
    <row r="4626" spans="1:13" x14ac:dyDescent="0.35">
      <c r="A4626" s="5">
        <v>45866</v>
      </c>
      <c r="B4626">
        <v>7</v>
      </c>
      <c r="C4626">
        <v>2025</v>
      </c>
      <c r="D4626">
        <v>4</v>
      </c>
      <c r="E4626">
        <v>2</v>
      </c>
      <c r="F4626" s="6">
        <v>0.91319444444444442</v>
      </c>
      <c r="G4626" s="6">
        <v>0.91666666666666663</v>
      </c>
      <c r="H4626" s="42">
        <f t="shared" si="133"/>
        <v>8.3333333333333037E-2</v>
      </c>
      <c r="I4626" t="s">
        <v>24</v>
      </c>
      <c r="J4626" t="s">
        <v>25</v>
      </c>
      <c r="K4626" t="s">
        <v>26</v>
      </c>
      <c r="L4626" t="s">
        <v>4106</v>
      </c>
      <c r="M4626" t="s">
        <v>4093</v>
      </c>
    </row>
    <row r="4627" spans="1:13" x14ac:dyDescent="0.35">
      <c r="A4627" s="5">
        <v>45866</v>
      </c>
      <c r="B4627">
        <v>7</v>
      </c>
      <c r="C4627">
        <v>2025</v>
      </c>
      <c r="D4627">
        <v>4</v>
      </c>
      <c r="E4627">
        <v>3</v>
      </c>
      <c r="F4627" s="6">
        <v>0.91666666666666663</v>
      </c>
      <c r="G4627" s="6">
        <v>0.92708333333333337</v>
      </c>
      <c r="H4627" s="42">
        <f>(G4627-F4627)*24</f>
        <v>0.25000000000000178</v>
      </c>
      <c r="I4627" t="s">
        <v>165</v>
      </c>
      <c r="J4627" t="s">
        <v>38</v>
      </c>
      <c r="K4627" t="s">
        <v>3593</v>
      </c>
      <c r="L4627" t="s">
        <v>3596</v>
      </c>
      <c r="M4627" t="s">
        <v>4094</v>
      </c>
    </row>
    <row r="4628" spans="1:13" x14ac:dyDescent="0.35">
      <c r="A4628" s="5">
        <v>45866</v>
      </c>
      <c r="B4628">
        <v>7</v>
      </c>
      <c r="C4628">
        <v>2025</v>
      </c>
      <c r="D4628">
        <v>4</v>
      </c>
      <c r="E4628">
        <v>3</v>
      </c>
      <c r="F4628" s="6">
        <v>0.96180555555555558</v>
      </c>
      <c r="G4628" s="6">
        <v>0.98263888888888884</v>
      </c>
      <c r="H4628" s="42">
        <f t="shared" ref="H4628:H4638" si="134">(G4628-F4628)*24</f>
        <v>0.49999999999999822</v>
      </c>
      <c r="I4628" t="s">
        <v>24</v>
      </c>
      <c r="J4628" t="s">
        <v>38</v>
      </c>
      <c r="K4628" t="s">
        <v>3593</v>
      </c>
      <c r="L4628" t="s">
        <v>3596</v>
      </c>
      <c r="M4628" t="s">
        <v>4095</v>
      </c>
    </row>
    <row r="4629" spans="1:13" x14ac:dyDescent="0.35">
      <c r="A4629" s="5">
        <v>45866</v>
      </c>
      <c r="B4629">
        <v>7</v>
      </c>
      <c r="C4629">
        <v>2025</v>
      </c>
      <c r="D4629">
        <v>4</v>
      </c>
      <c r="E4629">
        <v>3</v>
      </c>
      <c r="F4629" s="6">
        <v>0.98958333333333337</v>
      </c>
      <c r="G4629" s="6">
        <v>0.99305555555555558</v>
      </c>
      <c r="H4629" s="42">
        <f t="shared" si="134"/>
        <v>8.3333333333333037E-2</v>
      </c>
      <c r="I4629" t="s">
        <v>42</v>
      </c>
      <c r="J4629" t="s">
        <v>25</v>
      </c>
      <c r="K4629" t="s">
        <v>26</v>
      </c>
      <c r="L4629" t="s">
        <v>53</v>
      </c>
      <c r="M4629" t="s">
        <v>4096</v>
      </c>
    </row>
    <row r="4630" spans="1:13" x14ac:dyDescent="0.35">
      <c r="A4630" s="5">
        <v>45866</v>
      </c>
      <c r="B4630">
        <v>7</v>
      </c>
      <c r="C4630">
        <v>2025</v>
      </c>
      <c r="D4630">
        <v>4</v>
      </c>
      <c r="E4630">
        <v>3</v>
      </c>
      <c r="F4630" s="6">
        <v>2.7777777777777776E-2</v>
      </c>
      <c r="G4630" s="6">
        <v>3.4722222222222224E-2</v>
      </c>
      <c r="H4630" s="42">
        <f t="shared" si="134"/>
        <v>0.16666666666666674</v>
      </c>
      <c r="I4630" t="s">
        <v>42</v>
      </c>
      <c r="J4630" t="s">
        <v>25</v>
      </c>
      <c r="K4630" t="s">
        <v>26</v>
      </c>
      <c r="L4630" t="s">
        <v>53</v>
      </c>
      <c r="M4630" t="s">
        <v>4097</v>
      </c>
    </row>
    <row r="4631" spans="1:13" x14ac:dyDescent="0.35">
      <c r="A4631" s="5">
        <v>45866</v>
      </c>
      <c r="B4631">
        <v>7</v>
      </c>
      <c r="C4631">
        <v>2025</v>
      </c>
      <c r="D4631">
        <v>4</v>
      </c>
      <c r="E4631">
        <v>3</v>
      </c>
      <c r="F4631" s="6">
        <v>0.12152777777777778</v>
      </c>
      <c r="G4631" s="6">
        <v>0.125</v>
      </c>
      <c r="H4631" s="42">
        <f t="shared" si="134"/>
        <v>8.333333333333337E-2</v>
      </c>
      <c r="I4631" t="s">
        <v>24</v>
      </c>
      <c r="J4631" t="s">
        <v>25</v>
      </c>
      <c r="K4631" t="s">
        <v>26</v>
      </c>
      <c r="L4631" t="s">
        <v>4107</v>
      </c>
      <c r="M4631" t="s">
        <v>4098</v>
      </c>
    </row>
    <row r="4632" spans="1:13" x14ac:dyDescent="0.35">
      <c r="A4632" s="5">
        <v>45866</v>
      </c>
      <c r="B4632">
        <v>7</v>
      </c>
      <c r="C4632">
        <v>2025</v>
      </c>
      <c r="D4632">
        <v>4</v>
      </c>
      <c r="E4632">
        <v>3</v>
      </c>
      <c r="F4632" s="6">
        <v>0.12847222222222221</v>
      </c>
      <c r="G4632" s="6">
        <v>0.15625</v>
      </c>
      <c r="H4632" s="42">
        <f t="shared" si="134"/>
        <v>0.66666666666666696</v>
      </c>
      <c r="I4632" t="s">
        <v>24</v>
      </c>
      <c r="J4632" t="s">
        <v>38</v>
      </c>
      <c r="K4632" t="s">
        <v>3593</v>
      </c>
      <c r="L4632" t="s">
        <v>3596</v>
      </c>
      <c r="M4632" t="s">
        <v>4099</v>
      </c>
    </row>
    <row r="4633" spans="1:13" x14ac:dyDescent="0.35">
      <c r="A4633" s="5">
        <v>45866</v>
      </c>
      <c r="B4633">
        <v>7</v>
      </c>
      <c r="C4633">
        <v>2025</v>
      </c>
      <c r="D4633">
        <v>4</v>
      </c>
      <c r="E4633">
        <v>3</v>
      </c>
      <c r="F4633" s="6">
        <v>0.1875</v>
      </c>
      <c r="G4633" s="6">
        <v>0.2048611111111111</v>
      </c>
      <c r="H4633" s="42">
        <f t="shared" si="134"/>
        <v>0.41666666666666652</v>
      </c>
      <c r="I4633" t="s">
        <v>66</v>
      </c>
      <c r="J4633" t="s">
        <v>38</v>
      </c>
      <c r="K4633" t="s">
        <v>3593</v>
      </c>
      <c r="L4633" t="s">
        <v>3596</v>
      </c>
      <c r="M4633" t="s">
        <v>4100</v>
      </c>
    </row>
    <row r="4634" spans="1:13" x14ac:dyDescent="0.35">
      <c r="A4634" s="5">
        <v>45866</v>
      </c>
      <c r="B4634">
        <v>7</v>
      </c>
      <c r="C4634">
        <v>2025</v>
      </c>
      <c r="D4634">
        <v>4</v>
      </c>
      <c r="E4634">
        <v>3</v>
      </c>
      <c r="F4634" s="6">
        <v>0.2048611111111111</v>
      </c>
      <c r="G4634" s="6">
        <v>0.20833333333333334</v>
      </c>
      <c r="H4634" s="42">
        <f t="shared" si="134"/>
        <v>8.3333333333333703E-2</v>
      </c>
      <c r="I4634" t="s">
        <v>66</v>
      </c>
      <c r="J4634" t="s">
        <v>25</v>
      </c>
      <c r="K4634" t="s">
        <v>26</v>
      </c>
      <c r="L4634" t="s">
        <v>4108</v>
      </c>
      <c r="M4634" t="s">
        <v>4101</v>
      </c>
    </row>
    <row r="4635" spans="1:13" x14ac:dyDescent="0.35">
      <c r="A4635" s="5">
        <v>45866</v>
      </c>
      <c r="B4635">
        <v>7</v>
      </c>
      <c r="C4635">
        <v>2025</v>
      </c>
      <c r="D4635">
        <v>4</v>
      </c>
      <c r="E4635">
        <v>3</v>
      </c>
      <c r="F4635" s="6">
        <v>0.20833333333333334</v>
      </c>
      <c r="G4635" s="6">
        <v>0.21527777777777779</v>
      </c>
      <c r="H4635" s="42">
        <f t="shared" si="134"/>
        <v>0.16666666666666674</v>
      </c>
      <c r="I4635" t="s">
        <v>66</v>
      </c>
      <c r="J4635" t="s">
        <v>25</v>
      </c>
      <c r="K4635" t="s">
        <v>26</v>
      </c>
      <c r="L4635" t="s">
        <v>4108</v>
      </c>
      <c r="M4635" t="s">
        <v>4102</v>
      </c>
    </row>
    <row r="4636" spans="1:13" x14ac:dyDescent="0.35">
      <c r="A4636" s="5">
        <v>45866</v>
      </c>
      <c r="B4636">
        <v>7</v>
      </c>
      <c r="C4636">
        <v>2025</v>
      </c>
      <c r="D4636">
        <v>4</v>
      </c>
      <c r="E4636">
        <v>3</v>
      </c>
      <c r="F4636" s="6">
        <v>0.21875</v>
      </c>
      <c r="G4636" s="6">
        <v>0.23958333333333334</v>
      </c>
      <c r="H4636" s="42">
        <f t="shared" si="134"/>
        <v>0.50000000000000022</v>
      </c>
      <c r="I4636" t="s">
        <v>4109</v>
      </c>
      <c r="J4636" t="s">
        <v>38</v>
      </c>
      <c r="K4636" t="s">
        <v>3593</v>
      </c>
      <c r="L4636" t="s">
        <v>3596</v>
      </c>
      <c r="M4636" t="s">
        <v>4103</v>
      </c>
    </row>
    <row r="4637" spans="1:13" x14ac:dyDescent="0.35">
      <c r="A4637" s="5">
        <v>45866</v>
      </c>
      <c r="B4637">
        <v>7</v>
      </c>
      <c r="C4637">
        <v>2025</v>
      </c>
      <c r="D4637">
        <v>4</v>
      </c>
      <c r="E4637">
        <v>3</v>
      </c>
      <c r="F4637" s="6">
        <v>0.23958333333333334</v>
      </c>
      <c r="G4637" s="6">
        <v>0.2638888888888889</v>
      </c>
      <c r="H4637" s="42">
        <f t="shared" si="134"/>
        <v>0.58333333333333326</v>
      </c>
      <c r="I4637" t="s">
        <v>24</v>
      </c>
      <c r="J4637" t="s">
        <v>38</v>
      </c>
      <c r="K4637" t="s">
        <v>3593</v>
      </c>
      <c r="L4637" t="s">
        <v>40</v>
      </c>
      <c r="M4637" t="s">
        <v>4104</v>
      </c>
    </row>
    <row r="4638" spans="1:13" x14ac:dyDescent="0.35">
      <c r="A4638" s="5">
        <v>45866</v>
      </c>
      <c r="B4638">
        <v>7</v>
      </c>
      <c r="C4638">
        <v>2025</v>
      </c>
      <c r="D4638">
        <v>4</v>
      </c>
      <c r="E4638">
        <v>3</v>
      </c>
      <c r="F4638" s="6">
        <v>0.27430555555555558</v>
      </c>
      <c r="G4638" s="6">
        <v>0.29166666666666669</v>
      </c>
      <c r="H4638" s="42">
        <f t="shared" si="134"/>
        <v>0.41666666666666652</v>
      </c>
      <c r="I4638" t="s">
        <v>56</v>
      </c>
      <c r="J4638" t="s">
        <v>25</v>
      </c>
      <c r="K4638" t="s">
        <v>26</v>
      </c>
      <c r="L4638" t="s">
        <v>4110</v>
      </c>
      <c r="M4638" t="s">
        <v>4105</v>
      </c>
    </row>
    <row r="4639" spans="1:13" x14ac:dyDescent="0.35">
      <c r="A4639" s="5">
        <v>45867</v>
      </c>
      <c r="B4639">
        <v>7</v>
      </c>
      <c r="C4639">
        <v>2025</v>
      </c>
      <c r="D4639">
        <v>4</v>
      </c>
      <c r="E4639">
        <v>1</v>
      </c>
      <c r="F4639" s="6">
        <v>0.29166666666666669</v>
      </c>
      <c r="G4639" s="6">
        <v>0.3125</v>
      </c>
      <c r="H4639" s="42">
        <f>(G4639-F4639)*24</f>
        <v>0.49999999999999956</v>
      </c>
      <c r="I4639" t="s">
        <v>56</v>
      </c>
      <c r="J4639" t="s">
        <v>38</v>
      </c>
      <c r="K4639" t="s">
        <v>3593</v>
      </c>
      <c r="L4639" t="s">
        <v>4130</v>
      </c>
      <c r="M4639" t="s">
        <v>5159</v>
      </c>
    </row>
    <row r="4640" spans="1:13" x14ac:dyDescent="0.35">
      <c r="A4640" s="5">
        <v>45867</v>
      </c>
      <c r="B4640">
        <v>7</v>
      </c>
      <c r="C4640">
        <v>2025</v>
      </c>
      <c r="D4640">
        <v>4</v>
      </c>
      <c r="E4640">
        <v>1</v>
      </c>
      <c r="F4640" s="6">
        <v>0.3263888888888889</v>
      </c>
      <c r="G4640" s="6">
        <v>0.3298611111111111</v>
      </c>
      <c r="H4640" s="42">
        <f t="shared" ref="H4640:H4661" si="135">(G4640-F4640)*24</f>
        <v>8.3333333333333037E-2</v>
      </c>
      <c r="I4640" t="s">
        <v>56</v>
      </c>
      <c r="J4640" t="s">
        <v>30</v>
      </c>
      <c r="K4640" t="s">
        <v>52</v>
      </c>
      <c r="L4640" t="s">
        <v>57</v>
      </c>
      <c r="M4640" t="s">
        <v>4112</v>
      </c>
    </row>
    <row r="4641" spans="1:13" x14ac:dyDescent="0.35">
      <c r="A4641" s="5">
        <v>45867</v>
      </c>
      <c r="B4641">
        <v>7</v>
      </c>
      <c r="C4641">
        <v>2025</v>
      </c>
      <c r="D4641">
        <v>4</v>
      </c>
      <c r="E4641">
        <v>1</v>
      </c>
      <c r="F4641" s="6">
        <v>0.375</v>
      </c>
      <c r="G4641" s="6">
        <v>0.38194444444444442</v>
      </c>
      <c r="H4641" s="42">
        <f t="shared" si="135"/>
        <v>0.16666666666666607</v>
      </c>
      <c r="I4641" t="s">
        <v>24</v>
      </c>
      <c r="J4641" t="s">
        <v>38</v>
      </c>
      <c r="K4641" t="s">
        <v>3593</v>
      </c>
      <c r="L4641" t="s">
        <v>3596</v>
      </c>
      <c r="M4641" t="s">
        <v>4111</v>
      </c>
    </row>
    <row r="4642" spans="1:13" x14ac:dyDescent="0.35">
      <c r="A4642" s="5">
        <v>45867</v>
      </c>
      <c r="B4642">
        <v>7</v>
      </c>
      <c r="C4642">
        <v>2025</v>
      </c>
      <c r="D4642">
        <v>4</v>
      </c>
      <c r="E4642">
        <v>1</v>
      </c>
      <c r="F4642" s="6">
        <v>0.5</v>
      </c>
      <c r="G4642" s="6">
        <v>0.54166666666666663</v>
      </c>
      <c r="H4642" s="42">
        <f t="shared" si="135"/>
        <v>0.99999999999999911</v>
      </c>
      <c r="I4642" t="s">
        <v>93</v>
      </c>
      <c r="J4642" t="s">
        <v>38</v>
      </c>
      <c r="K4642" t="s">
        <v>3593</v>
      </c>
      <c r="L4642" t="s">
        <v>3196</v>
      </c>
      <c r="M4642" t="s">
        <v>5160</v>
      </c>
    </row>
    <row r="4643" spans="1:13" x14ac:dyDescent="0.35">
      <c r="A4643" s="5">
        <v>45867</v>
      </c>
      <c r="B4643">
        <v>7</v>
      </c>
      <c r="C4643">
        <v>2025</v>
      </c>
      <c r="D4643">
        <v>4</v>
      </c>
      <c r="E4643">
        <v>1</v>
      </c>
      <c r="F4643" s="6">
        <v>0.58333333333333337</v>
      </c>
      <c r="G4643" s="6">
        <v>0.62152777777777779</v>
      </c>
      <c r="H4643" s="42">
        <f t="shared" si="135"/>
        <v>0.91666666666666607</v>
      </c>
      <c r="I4643" t="s">
        <v>367</v>
      </c>
      <c r="J4643" t="s">
        <v>25</v>
      </c>
      <c r="K4643" t="s">
        <v>26</v>
      </c>
      <c r="L4643" t="s">
        <v>1196</v>
      </c>
      <c r="M4643" t="s">
        <v>4113</v>
      </c>
    </row>
    <row r="4644" spans="1:13" x14ac:dyDescent="0.35">
      <c r="A4644" s="5">
        <v>45867</v>
      </c>
      <c r="B4644">
        <v>7</v>
      </c>
      <c r="C4644">
        <v>2025</v>
      </c>
      <c r="D4644">
        <v>4</v>
      </c>
      <c r="E4644">
        <v>2</v>
      </c>
      <c r="F4644" s="6">
        <v>0.625</v>
      </c>
      <c r="G4644" s="6">
        <v>0.65277777777777779</v>
      </c>
      <c r="H4644" s="42">
        <f t="shared" si="135"/>
        <v>0.66666666666666696</v>
      </c>
      <c r="I4644" t="s">
        <v>24</v>
      </c>
      <c r="J4644" t="s">
        <v>38</v>
      </c>
      <c r="K4644" t="s">
        <v>3593</v>
      </c>
      <c r="L4644" t="s">
        <v>3596</v>
      </c>
      <c r="M4644" t="s">
        <v>4114</v>
      </c>
    </row>
    <row r="4645" spans="1:13" x14ac:dyDescent="0.35">
      <c r="A4645" s="5">
        <v>45867</v>
      </c>
      <c r="B4645">
        <v>7</v>
      </c>
      <c r="C4645">
        <v>2025</v>
      </c>
      <c r="D4645">
        <v>4</v>
      </c>
      <c r="E4645">
        <v>2</v>
      </c>
      <c r="F4645" s="6">
        <v>0.65277777777777779</v>
      </c>
      <c r="G4645" s="6">
        <v>0.66666666666666663</v>
      </c>
      <c r="H4645" s="42">
        <f t="shared" si="135"/>
        <v>0.33333333333333215</v>
      </c>
      <c r="I4645" t="s">
        <v>71</v>
      </c>
      <c r="J4645" t="s">
        <v>38</v>
      </c>
      <c r="K4645" t="s">
        <v>3593</v>
      </c>
      <c r="L4645" t="s">
        <v>27</v>
      </c>
      <c r="M4645" t="s">
        <v>4115</v>
      </c>
    </row>
    <row r="4646" spans="1:13" x14ac:dyDescent="0.35">
      <c r="A4646" s="5">
        <v>45867</v>
      </c>
      <c r="B4646">
        <v>7</v>
      </c>
      <c r="C4646">
        <v>2025</v>
      </c>
      <c r="D4646">
        <v>4</v>
      </c>
      <c r="E4646">
        <v>2</v>
      </c>
      <c r="F4646" s="6">
        <v>0.66666666666666663</v>
      </c>
      <c r="G4646" s="6">
        <v>0.67361111111111116</v>
      </c>
      <c r="H4646" s="42">
        <f t="shared" si="135"/>
        <v>0.16666666666666874</v>
      </c>
      <c r="I4646" t="s">
        <v>71</v>
      </c>
      <c r="J4646" t="s">
        <v>38</v>
      </c>
      <c r="K4646" t="s">
        <v>3593</v>
      </c>
      <c r="L4646" t="s">
        <v>3596</v>
      </c>
      <c r="M4646" t="s">
        <v>4116</v>
      </c>
    </row>
    <row r="4647" spans="1:13" x14ac:dyDescent="0.35">
      <c r="A4647" s="5">
        <v>45867</v>
      </c>
      <c r="B4647">
        <v>7</v>
      </c>
      <c r="C4647">
        <v>2025</v>
      </c>
      <c r="D4647">
        <v>4</v>
      </c>
      <c r="E4647">
        <v>2</v>
      </c>
      <c r="F4647" s="6">
        <v>0.71875</v>
      </c>
      <c r="G4647" s="6">
        <v>0.75</v>
      </c>
      <c r="H4647" s="42">
        <f t="shared" si="135"/>
        <v>0.75</v>
      </c>
      <c r="I4647" t="s">
        <v>24</v>
      </c>
      <c r="J4647" t="s">
        <v>38</v>
      </c>
      <c r="K4647" t="s">
        <v>3593</v>
      </c>
      <c r="L4647" t="s">
        <v>3596</v>
      </c>
      <c r="M4647" t="s">
        <v>4117</v>
      </c>
    </row>
    <row r="4648" spans="1:13" x14ac:dyDescent="0.35">
      <c r="A4648" s="5">
        <v>45867</v>
      </c>
      <c r="B4648">
        <v>7</v>
      </c>
      <c r="C4648">
        <v>2025</v>
      </c>
      <c r="D4648">
        <v>4</v>
      </c>
      <c r="E4648">
        <v>2</v>
      </c>
      <c r="F4648" s="6">
        <v>0.79166666666666663</v>
      </c>
      <c r="G4648" s="6">
        <v>0.83333333333333337</v>
      </c>
      <c r="H4648" s="42">
        <f t="shared" si="135"/>
        <v>1.0000000000000018</v>
      </c>
      <c r="I4648" t="s">
        <v>215</v>
      </c>
      <c r="J4648" t="s">
        <v>25</v>
      </c>
      <c r="K4648" t="s">
        <v>26</v>
      </c>
      <c r="L4648" t="s">
        <v>76</v>
      </c>
      <c r="M4648" t="s">
        <v>4118</v>
      </c>
    </row>
    <row r="4649" spans="1:13" x14ac:dyDescent="0.35">
      <c r="A4649" s="5">
        <v>45867</v>
      </c>
      <c r="B4649">
        <v>7</v>
      </c>
      <c r="C4649">
        <v>2025</v>
      </c>
      <c r="D4649">
        <v>4</v>
      </c>
      <c r="E4649">
        <v>2</v>
      </c>
      <c r="F4649" s="6">
        <v>0.83333333333333337</v>
      </c>
      <c r="G4649" s="6">
        <v>0.84375</v>
      </c>
      <c r="H4649" s="42">
        <f t="shared" si="135"/>
        <v>0.24999999999999911</v>
      </c>
      <c r="I4649" t="s">
        <v>215</v>
      </c>
      <c r="J4649" t="s">
        <v>25</v>
      </c>
      <c r="K4649" t="s">
        <v>26</v>
      </c>
      <c r="L4649" t="s">
        <v>76</v>
      </c>
      <c r="M4649" t="s">
        <v>4119</v>
      </c>
    </row>
    <row r="4650" spans="1:13" x14ac:dyDescent="0.35">
      <c r="A4650" s="5">
        <v>45867</v>
      </c>
      <c r="B4650">
        <v>7</v>
      </c>
      <c r="C4650">
        <v>2025</v>
      </c>
      <c r="D4650">
        <v>4</v>
      </c>
      <c r="E4650">
        <v>2</v>
      </c>
      <c r="F4650" s="6">
        <v>0.87847222222222221</v>
      </c>
      <c r="G4650" s="6">
        <v>0.90277777777777779</v>
      </c>
      <c r="H4650" s="42">
        <f t="shared" si="135"/>
        <v>0.58333333333333393</v>
      </c>
      <c r="I4650" t="s">
        <v>71</v>
      </c>
      <c r="J4650" t="s">
        <v>38</v>
      </c>
      <c r="K4650" t="s">
        <v>3593</v>
      </c>
      <c r="L4650" t="s">
        <v>506</v>
      </c>
      <c r="M4650" t="s">
        <v>4120</v>
      </c>
    </row>
    <row r="4651" spans="1:13" x14ac:dyDescent="0.35">
      <c r="A4651" s="5">
        <v>45867</v>
      </c>
      <c r="B4651">
        <v>7</v>
      </c>
      <c r="C4651">
        <v>2025</v>
      </c>
      <c r="D4651">
        <v>4</v>
      </c>
      <c r="E4651">
        <v>2</v>
      </c>
      <c r="F4651" s="6">
        <v>0.90972222222222221</v>
      </c>
      <c r="G4651" s="6">
        <v>0.91666666666666663</v>
      </c>
      <c r="H4651" s="42">
        <f t="shared" si="135"/>
        <v>0.16666666666666607</v>
      </c>
      <c r="I4651" t="s">
        <v>215</v>
      </c>
      <c r="J4651" t="s">
        <v>38</v>
      </c>
      <c r="K4651" t="s">
        <v>3593</v>
      </c>
      <c r="L4651" t="s">
        <v>27</v>
      </c>
      <c r="M4651" t="s">
        <v>4121</v>
      </c>
    </row>
    <row r="4652" spans="1:13" x14ac:dyDescent="0.35">
      <c r="A4652" s="5">
        <v>45867</v>
      </c>
      <c r="B4652">
        <v>7</v>
      </c>
      <c r="C4652">
        <v>2025</v>
      </c>
      <c r="D4652">
        <v>4</v>
      </c>
      <c r="E4652">
        <v>2</v>
      </c>
      <c r="F4652" s="6">
        <v>0.63541666666666663</v>
      </c>
      <c r="G4652" s="6">
        <v>0.63888888888888884</v>
      </c>
      <c r="H4652" s="42">
        <f t="shared" si="135"/>
        <v>8.3333333333333037E-2</v>
      </c>
      <c r="I4652" t="s">
        <v>56</v>
      </c>
      <c r="J4652" t="s">
        <v>30</v>
      </c>
      <c r="K4652" t="s">
        <v>52</v>
      </c>
      <c r="L4652" t="s">
        <v>57</v>
      </c>
      <c r="M4652" t="s">
        <v>4122</v>
      </c>
    </row>
    <row r="4653" spans="1:13" x14ac:dyDescent="0.35">
      <c r="A4653" s="5">
        <v>45867</v>
      </c>
      <c r="B4653">
        <v>7</v>
      </c>
      <c r="C4653">
        <v>2025</v>
      </c>
      <c r="D4653">
        <v>4</v>
      </c>
      <c r="E4653">
        <v>2</v>
      </c>
      <c r="F4653" s="6">
        <v>0.69444444444444442</v>
      </c>
      <c r="G4653" s="6">
        <v>0.70138888888888884</v>
      </c>
      <c r="H4653" s="42">
        <f t="shared" si="135"/>
        <v>0.16666666666666607</v>
      </c>
      <c r="I4653" t="s">
        <v>66</v>
      </c>
      <c r="J4653" t="s">
        <v>38</v>
      </c>
      <c r="K4653" t="s">
        <v>3593</v>
      </c>
      <c r="L4653" t="s">
        <v>27</v>
      </c>
      <c r="M4653" t="s">
        <v>4123</v>
      </c>
    </row>
    <row r="4654" spans="1:13" x14ac:dyDescent="0.35">
      <c r="A4654" s="5">
        <v>45867</v>
      </c>
      <c r="B4654">
        <v>7</v>
      </c>
      <c r="C4654">
        <v>2025</v>
      </c>
      <c r="D4654">
        <v>4</v>
      </c>
      <c r="E4654">
        <v>2</v>
      </c>
      <c r="F4654" s="6">
        <v>0.73263888888888884</v>
      </c>
      <c r="G4654" s="6">
        <v>0.73611111111111116</v>
      </c>
      <c r="H4654" s="42">
        <f t="shared" si="135"/>
        <v>8.3333333333335702E-2</v>
      </c>
      <c r="I4654" t="s">
        <v>42</v>
      </c>
      <c r="J4654" t="s">
        <v>25</v>
      </c>
      <c r="K4654" t="s">
        <v>26</v>
      </c>
      <c r="L4654" t="s">
        <v>53</v>
      </c>
      <c r="M4654" t="s">
        <v>4124</v>
      </c>
    </row>
    <row r="4655" spans="1:13" x14ac:dyDescent="0.35">
      <c r="A4655" s="5">
        <v>45867</v>
      </c>
      <c r="B4655">
        <v>7</v>
      </c>
      <c r="C4655">
        <v>2025</v>
      </c>
      <c r="D4655">
        <v>4</v>
      </c>
      <c r="E4655">
        <v>2</v>
      </c>
      <c r="F4655" s="6">
        <v>0.73958333333333337</v>
      </c>
      <c r="G4655" s="6">
        <v>0.74305555555555558</v>
      </c>
      <c r="H4655" s="42">
        <f t="shared" si="135"/>
        <v>8.3333333333333037E-2</v>
      </c>
      <c r="I4655" t="s">
        <v>93</v>
      </c>
      <c r="J4655" t="s">
        <v>38</v>
      </c>
      <c r="K4655" t="s">
        <v>3593</v>
      </c>
      <c r="L4655" t="s">
        <v>3596</v>
      </c>
      <c r="M4655" t="s">
        <v>4125</v>
      </c>
    </row>
    <row r="4656" spans="1:13" x14ac:dyDescent="0.35">
      <c r="A4656" s="5">
        <v>45867</v>
      </c>
      <c r="B4656">
        <v>7</v>
      </c>
      <c r="C4656">
        <v>2025</v>
      </c>
      <c r="D4656">
        <v>4</v>
      </c>
      <c r="E4656">
        <v>2</v>
      </c>
      <c r="F4656" s="6">
        <v>0.79861111111111116</v>
      </c>
      <c r="G4656" s="6">
        <v>0.80208333333333337</v>
      </c>
      <c r="H4656" s="42">
        <f t="shared" si="135"/>
        <v>8.3333333333333037E-2</v>
      </c>
      <c r="I4656" t="s">
        <v>56</v>
      </c>
      <c r="J4656" t="s">
        <v>30</v>
      </c>
      <c r="K4656" t="s">
        <v>52</v>
      </c>
      <c r="L4656" t="s">
        <v>57</v>
      </c>
      <c r="M4656" t="s">
        <v>4126</v>
      </c>
    </row>
    <row r="4657" spans="1:13" x14ac:dyDescent="0.35">
      <c r="A4657" s="5">
        <v>45867</v>
      </c>
      <c r="B4657">
        <v>7</v>
      </c>
      <c r="C4657">
        <v>2025</v>
      </c>
      <c r="D4657">
        <v>4</v>
      </c>
      <c r="E4657">
        <v>2</v>
      </c>
      <c r="F4657" s="6">
        <v>0</v>
      </c>
      <c r="G4657" s="6">
        <v>3.472222222222222E-3</v>
      </c>
      <c r="H4657" s="42">
        <f t="shared" si="135"/>
        <v>8.3333333333333329E-2</v>
      </c>
      <c r="I4657" t="s">
        <v>42</v>
      </c>
      <c r="J4657" t="s">
        <v>25</v>
      </c>
      <c r="K4657" t="s">
        <v>26</v>
      </c>
      <c r="L4657" t="s">
        <v>1196</v>
      </c>
      <c r="M4657" t="s">
        <v>4127</v>
      </c>
    </row>
    <row r="4658" spans="1:13" x14ac:dyDescent="0.35">
      <c r="A4658" s="5">
        <v>45867</v>
      </c>
      <c r="B4658">
        <v>7</v>
      </c>
      <c r="C4658">
        <v>2025</v>
      </c>
      <c r="D4658">
        <v>4</v>
      </c>
      <c r="E4658">
        <v>3</v>
      </c>
      <c r="F4658" s="6">
        <v>0.125</v>
      </c>
      <c r="G4658" s="6">
        <v>0.13194444444444445</v>
      </c>
      <c r="H4658" s="42">
        <f t="shared" si="135"/>
        <v>0.16666666666666674</v>
      </c>
      <c r="I4658" t="s">
        <v>42</v>
      </c>
      <c r="J4658" t="s">
        <v>25</v>
      </c>
      <c r="K4658" t="s">
        <v>26</v>
      </c>
      <c r="L4658" t="s">
        <v>53</v>
      </c>
      <c r="M4658" t="s">
        <v>3058</v>
      </c>
    </row>
    <row r="4659" spans="1:13" x14ac:dyDescent="0.35">
      <c r="A4659" s="5">
        <v>45867</v>
      </c>
      <c r="B4659">
        <v>7</v>
      </c>
      <c r="C4659">
        <v>2025</v>
      </c>
      <c r="D4659">
        <v>4</v>
      </c>
      <c r="E4659">
        <v>3</v>
      </c>
      <c r="F4659" s="6">
        <v>0.18055555555555555</v>
      </c>
      <c r="G4659" s="6">
        <v>0.1875</v>
      </c>
      <c r="H4659" s="42">
        <f t="shared" si="135"/>
        <v>0.16666666666666674</v>
      </c>
      <c r="I4659" t="s">
        <v>84</v>
      </c>
      <c r="J4659" t="s">
        <v>38</v>
      </c>
      <c r="K4659" t="s">
        <v>3593</v>
      </c>
      <c r="L4659" t="s">
        <v>3596</v>
      </c>
      <c r="M4659" t="s">
        <v>4128</v>
      </c>
    </row>
    <row r="4660" spans="1:13" x14ac:dyDescent="0.35">
      <c r="A4660" s="5">
        <v>45867</v>
      </c>
      <c r="B4660">
        <v>7</v>
      </c>
      <c r="C4660">
        <v>2025</v>
      </c>
      <c r="D4660">
        <v>4</v>
      </c>
      <c r="E4660">
        <v>3</v>
      </c>
      <c r="F4660" s="6">
        <v>0.1875</v>
      </c>
      <c r="G4660" s="6">
        <v>0.19444444444444445</v>
      </c>
      <c r="H4660" s="42">
        <f t="shared" si="135"/>
        <v>0.16666666666666674</v>
      </c>
      <c r="I4660" t="s">
        <v>4131</v>
      </c>
      <c r="J4660" t="s">
        <v>25</v>
      </c>
      <c r="K4660" t="s">
        <v>26</v>
      </c>
      <c r="L4660" t="s">
        <v>3393</v>
      </c>
      <c r="M4660" t="s">
        <v>4129</v>
      </c>
    </row>
    <row r="4661" spans="1:13" x14ac:dyDescent="0.35">
      <c r="A4661" s="5">
        <v>45867</v>
      </c>
      <c r="B4661">
        <v>7</v>
      </c>
      <c r="C4661">
        <v>2025</v>
      </c>
      <c r="D4661">
        <v>4</v>
      </c>
      <c r="E4661">
        <v>3</v>
      </c>
      <c r="F4661" s="6">
        <v>0.27777777777777779</v>
      </c>
      <c r="G4661" s="6">
        <v>0.29166666666666669</v>
      </c>
      <c r="H4661" s="42">
        <f t="shared" si="135"/>
        <v>0.33333333333333348</v>
      </c>
      <c r="I4661" t="s">
        <v>56</v>
      </c>
      <c r="J4661" t="s">
        <v>30</v>
      </c>
      <c r="K4661" t="s">
        <v>52</v>
      </c>
      <c r="L4661" t="s">
        <v>57</v>
      </c>
      <c r="M4661" t="s">
        <v>1750</v>
      </c>
    </row>
    <row r="4662" spans="1:13" x14ac:dyDescent="0.35">
      <c r="A4662" s="5">
        <v>45868</v>
      </c>
      <c r="B4662">
        <v>7</v>
      </c>
      <c r="C4662">
        <v>2025</v>
      </c>
      <c r="D4662">
        <v>4</v>
      </c>
      <c r="E4662">
        <v>1</v>
      </c>
      <c r="F4662" s="6">
        <v>0.29166666666666669</v>
      </c>
      <c r="G4662" s="6">
        <v>0.33333333333333331</v>
      </c>
      <c r="H4662" s="42">
        <f>(G4662-F4662)*24</f>
        <v>0.99999999999999911</v>
      </c>
      <c r="I4662" t="s">
        <v>112</v>
      </c>
      <c r="J4662" t="s">
        <v>25</v>
      </c>
      <c r="K4662" t="s">
        <v>26</v>
      </c>
      <c r="L4662" t="s">
        <v>36</v>
      </c>
      <c r="M4662" t="s">
        <v>4133</v>
      </c>
    </row>
    <row r="4663" spans="1:13" x14ac:dyDescent="0.35">
      <c r="A4663" s="5">
        <v>45868</v>
      </c>
      <c r="B4663">
        <v>7</v>
      </c>
      <c r="C4663">
        <v>2025</v>
      </c>
      <c r="D4663">
        <v>4</v>
      </c>
      <c r="E4663">
        <v>1</v>
      </c>
      <c r="F4663" s="6">
        <v>0.33333333333333331</v>
      </c>
      <c r="G4663" s="6">
        <v>0.35069444444444442</v>
      </c>
      <c r="H4663" s="42">
        <f t="shared" ref="H4663:H4684" si="136">(G4663-F4663)*24</f>
        <v>0.41666666666666652</v>
      </c>
      <c r="I4663" t="s">
        <v>56</v>
      </c>
      <c r="J4663" t="s">
        <v>25</v>
      </c>
      <c r="K4663" t="s">
        <v>26</v>
      </c>
      <c r="L4663" t="s">
        <v>34</v>
      </c>
      <c r="M4663" t="s">
        <v>4132</v>
      </c>
    </row>
    <row r="4664" spans="1:13" x14ac:dyDescent="0.35">
      <c r="A4664" s="5">
        <v>45868</v>
      </c>
      <c r="B4664">
        <v>7</v>
      </c>
      <c r="C4664">
        <v>2025</v>
      </c>
      <c r="D4664">
        <v>4</v>
      </c>
      <c r="E4664">
        <v>1</v>
      </c>
      <c r="F4664" s="6">
        <v>0.36805555555555558</v>
      </c>
      <c r="G4664" s="6">
        <v>0.375</v>
      </c>
      <c r="H4664" s="42">
        <f t="shared" si="136"/>
        <v>0.16666666666666607</v>
      </c>
      <c r="I4664" t="s">
        <v>165</v>
      </c>
      <c r="J4664" t="s">
        <v>38</v>
      </c>
      <c r="K4664" t="s">
        <v>3593</v>
      </c>
      <c r="L4664" t="s">
        <v>3596</v>
      </c>
      <c r="M4664" t="s">
        <v>5161</v>
      </c>
    </row>
    <row r="4665" spans="1:13" x14ac:dyDescent="0.35">
      <c r="A4665" s="5">
        <v>45868</v>
      </c>
      <c r="B4665">
        <v>7</v>
      </c>
      <c r="C4665">
        <v>2025</v>
      </c>
      <c r="D4665">
        <v>4</v>
      </c>
      <c r="E4665">
        <v>1</v>
      </c>
      <c r="F4665" s="6">
        <v>0.375</v>
      </c>
      <c r="G4665" s="6">
        <v>0.38541666666666669</v>
      </c>
      <c r="H4665" s="42">
        <f t="shared" si="136"/>
        <v>0.25000000000000044</v>
      </c>
      <c r="I4665" t="s">
        <v>165</v>
      </c>
      <c r="J4665" t="s">
        <v>38</v>
      </c>
      <c r="K4665" t="s">
        <v>3593</v>
      </c>
      <c r="L4665" t="s">
        <v>3596</v>
      </c>
      <c r="M4665" t="s">
        <v>5162</v>
      </c>
    </row>
    <row r="4666" spans="1:13" x14ac:dyDescent="0.35">
      <c r="A4666" s="5">
        <v>45868</v>
      </c>
      <c r="B4666">
        <v>7</v>
      </c>
      <c r="C4666">
        <v>2025</v>
      </c>
      <c r="D4666">
        <v>4</v>
      </c>
      <c r="E4666">
        <v>1</v>
      </c>
      <c r="F4666" s="6">
        <v>0.38541666666666669</v>
      </c>
      <c r="G4666" s="6">
        <v>0.41666666666666669</v>
      </c>
      <c r="H4666" s="42">
        <f t="shared" si="136"/>
        <v>0.75</v>
      </c>
      <c r="I4666" t="s">
        <v>165</v>
      </c>
      <c r="J4666" t="s">
        <v>38</v>
      </c>
      <c r="K4666" t="s">
        <v>3593</v>
      </c>
      <c r="L4666" t="s">
        <v>3596</v>
      </c>
      <c r="M4666" t="s">
        <v>4134</v>
      </c>
    </row>
    <row r="4667" spans="1:13" x14ac:dyDescent="0.35">
      <c r="A4667" s="5">
        <v>45868</v>
      </c>
      <c r="B4667">
        <v>7</v>
      </c>
      <c r="C4667">
        <v>2025</v>
      </c>
      <c r="D4667">
        <v>4</v>
      </c>
      <c r="E4667">
        <v>1</v>
      </c>
      <c r="F4667" s="6">
        <v>0.41666666666666669</v>
      </c>
      <c r="G4667" s="6">
        <v>0.4548611111111111</v>
      </c>
      <c r="H4667" s="42">
        <f t="shared" si="136"/>
        <v>0.91666666666666607</v>
      </c>
      <c r="I4667" t="s">
        <v>165</v>
      </c>
      <c r="J4667" t="s">
        <v>38</v>
      </c>
      <c r="K4667" t="s">
        <v>3593</v>
      </c>
      <c r="L4667" t="s">
        <v>3596</v>
      </c>
      <c r="M4667" t="s">
        <v>4135</v>
      </c>
    </row>
    <row r="4668" spans="1:13" x14ac:dyDescent="0.35">
      <c r="A4668" s="5">
        <v>45868</v>
      </c>
      <c r="B4668">
        <v>7</v>
      </c>
      <c r="C4668">
        <v>2025</v>
      </c>
      <c r="D4668">
        <v>4</v>
      </c>
      <c r="E4668">
        <v>1</v>
      </c>
      <c r="F4668" s="6">
        <v>0.46527777777777779</v>
      </c>
      <c r="G4668" s="6">
        <v>0.47569444444444442</v>
      </c>
      <c r="H4668" s="42">
        <f t="shared" si="136"/>
        <v>0.24999999999999911</v>
      </c>
      <c r="I4668" t="s">
        <v>42</v>
      </c>
      <c r="J4668" t="s">
        <v>25</v>
      </c>
      <c r="K4668" t="s">
        <v>26</v>
      </c>
      <c r="L4668" t="s">
        <v>53</v>
      </c>
      <c r="M4668" t="s">
        <v>4136</v>
      </c>
    </row>
    <row r="4669" spans="1:13" x14ac:dyDescent="0.35">
      <c r="A4669" s="5">
        <v>45868</v>
      </c>
      <c r="B4669">
        <v>7</v>
      </c>
      <c r="C4669">
        <v>2025</v>
      </c>
      <c r="D4669">
        <v>4</v>
      </c>
      <c r="E4669">
        <v>1</v>
      </c>
      <c r="F4669" s="6">
        <v>0.47569444444444442</v>
      </c>
      <c r="G4669" s="6">
        <v>0.48958333333333331</v>
      </c>
      <c r="H4669" s="42">
        <f t="shared" si="136"/>
        <v>0.33333333333333348</v>
      </c>
      <c r="I4669" t="s">
        <v>112</v>
      </c>
      <c r="J4669" t="s">
        <v>38</v>
      </c>
      <c r="K4669" t="s">
        <v>3593</v>
      </c>
      <c r="L4669" t="s">
        <v>3596</v>
      </c>
      <c r="M4669" t="s">
        <v>4137</v>
      </c>
    </row>
    <row r="4670" spans="1:13" x14ac:dyDescent="0.35">
      <c r="A4670" s="5">
        <v>45868</v>
      </c>
      <c r="B4670">
        <v>7</v>
      </c>
      <c r="C4670">
        <v>2025</v>
      </c>
      <c r="D4670">
        <v>4</v>
      </c>
      <c r="E4670">
        <v>1</v>
      </c>
      <c r="F4670" s="6">
        <v>0.50694444444444442</v>
      </c>
      <c r="G4670" s="6">
        <v>0.52083333333333337</v>
      </c>
      <c r="H4670" s="42">
        <f t="shared" si="136"/>
        <v>0.33333333333333481</v>
      </c>
      <c r="I4670" t="s">
        <v>56</v>
      </c>
      <c r="J4670" t="s">
        <v>30</v>
      </c>
      <c r="K4670" t="s">
        <v>52</v>
      </c>
      <c r="L4670" t="s">
        <v>57</v>
      </c>
      <c r="M4670" t="s">
        <v>4138</v>
      </c>
    </row>
    <row r="4671" spans="1:13" x14ac:dyDescent="0.35">
      <c r="A4671" s="5">
        <v>45868</v>
      </c>
      <c r="B4671">
        <v>7</v>
      </c>
      <c r="C4671">
        <v>2025</v>
      </c>
      <c r="D4671">
        <v>4</v>
      </c>
      <c r="E4671">
        <v>1</v>
      </c>
      <c r="F4671" s="6">
        <v>0.60416666666666663</v>
      </c>
      <c r="G4671" s="6">
        <v>0.61111111111111116</v>
      </c>
      <c r="H4671" s="42">
        <f t="shared" si="136"/>
        <v>0.16666666666666874</v>
      </c>
      <c r="I4671" t="s">
        <v>56</v>
      </c>
      <c r="J4671" t="s">
        <v>30</v>
      </c>
      <c r="K4671" t="s">
        <v>52</v>
      </c>
      <c r="L4671" t="s">
        <v>57</v>
      </c>
      <c r="M4671" t="s">
        <v>1652</v>
      </c>
    </row>
    <row r="4672" spans="1:13" x14ac:dyDescent="0.35">
      <c r="A4672" s="5">
        <v>45868</v>
      </c>
      <c r="B4672">
        <v>7</v>
      </c>
      <c r="C4672">
        <v>2025</v>
      </c>
      <c r="D4672">
        <v>4</v>
      </c>
      <c r="E4672">
        <v>2</v>
      </c>
      <c r="F4672" s="6">
        <v>0.63541666666666663</v>
      </c>
      <c r="G4672" s="6">
        <v>0.64236111111111116</v>
      </c>
      <c r="H4672" s="42">
        <f t="shared" si="136"/>
        <v>0.16666666666666874</v>
      </c>
      <c r="I4672" t="s">
        <v>56</v>
      </c>
      <c r="J4672" t="s">
        <v>30</v>
      </c>
      <c r="K4672" t="s">
        <v>52</v>
      </c>
      <c r="L4672" t="s">
        <v>57</v>
      </c>
      <c r="M4672" t="s">
        <v>2885</v>
      </c>
    </row>
    <row r="4673" spans="1:13" x14ac:dyDescent="0.35">
      <c r="A4673" s="5">
        <v>45868</v>
      </c>
      <c r="B4673">
        <v>7</v>
      </c>
      <c r="C4673">
        <v>2025</v>
      </c>
      <c r="D4673">
        <v>4</v>
      </c>
      <c r="E4673">
        <v>2</v>
      </c>
      <c r="F4673" s="6">
        <v>0.67361111111111116</v>
      </c>
      <c r="G4673" s="6">
        <v>0.68402777777777779</v>
      </c>
      <c r="H4673" s="42">
        <f t="shared" si="136"/>
        <v>0.24999999999999911</v>
      </c>
      <c r="I4673" t="s">
        <v>56</v>
      </c>
      <c r="J4673" t="s">
        <v>30</v>
      </c>
      <c r="K4673" t="s">
        <v>52</v>
      </c>
      <c r="L4673" t="s">
        <v>57</v>
      </c>
      <c r="M4673" t="s">
        <v>4139</v>
      </c>
    </row>
    <row r="4674" spans="1:13" x14ac:dyDescent="0.35">
      <c r="A4674" s="5">
        <v>45868</v>
      </c>
      <c r="B4674">
        <v>7</v>
      </c>
      <c r="C4674">
        <v>2025</v>
      </c>
      <c r="D4674">
        <v>4</v>
      </c>
      <c r="E4674">
        <v>2</v>
      </c>
      <c r="F4674" s="6">
        <v>0.71875</v>
      </c>
      <c r="G4674" s="6">
        <v>0.72569444444444442</v>
      </c>
      <c r="H4674" s="42">
        <f t="shared" si="136"/>
        <v>0.16666666666666607</v>
      </c>
      <c r="I4674" t="s">
        <v>56</v>
      </c>
      <c r="J4674" t="s">
        <v>30</v>
      </c>
      <c r="K4674" t="s">
        <v>52</v>
      </c>
      <c r="L4674" t="s">
        <v>57</v>
      </c>
      <c r="M4674" t="s">
        <v>4140</v>
      </c>
    </row>
    <row r="4675" spans="1:13" x14ac:dyDescent="0.35">
      <c r="A4675" s="5">
        <v>45868</v>
      </c>
      <c r="B4675">
        <v>7</v>
      </c>
      <c r="C4675">
        <v>2025</v>
      </c>
      <c r="D4675">
        <v>4</v>
      </c>
      <c r="E4675">
        <v>2</v>
      </c>
      <c r="F4675" s="6">
        <v>0.73263888888888884</v>
      </c>
      <c r="G4675" s="6">
        <v>0.73611111111111116</v>
      </c>
      <c r="H4675" s="42">
        <f t="shared" si="136"/>
        <v>8.3333333333335702E-2</v>
      </c>
      <c r="I4675" t="s">
        <v>56</v>
      </c>
      <c r="J4675" t="s">
        <v>30</v>
      </c>
      <c r="K4675" t="s">
        <v>52</v>
      </c>
      <c r="L4675" t="s">
        <v>57</v>
      </c>
      <c r="M4675" t="s">
        <v>4141</v>
      </c>
    </row>
    <row r="4676" spans="1:13" x14ac:dyDescent="0.35">
      <c r="A4676" s="5">
        <v>45868</v>
      </c>
      <c r="B4676">
        <v>7</v>
      </c>
      <c r="C4676">
        <v>2025</v>
      </c>
      <c r="D4676">
        <v>4</v>
      </c>
      <c r="E4676">
        <v>2</v>
      </c>
      <c r="F4676" s="6">
        <v>0.79166666666666663</v>
      </c>
      <c r="G4676" s="6">
        <v>0.80902777777777779</v>
      </c>
      <c r="H4676" s="42">
        <f t="shared" si="136"/>
        <v>0.41666666666666785</v>
      </c>
      <c r="I4676" t="s">
        <v>56</v>
      </c>
      <c r="J4676" t="s">
        <v>30</v>
      </c>
      <c r="K4676" t="s">
        <v>52</v>
      </c>
      <c r="L4676" t="s">
        <v>57</v>
      </c>
      <c r="M4676" t="s">
        <v>5163</v>
      </c>
    </row>
    <row r="4677" spans="1:13" x14ac:dyDescent="0.35">
      <c r="A4677" s="5">
        <v>45868</v>
      </c>
      <c r="B4677">
        <v>7</v>
      </c>
      <c r="C4677">
        <v>2025</v>
      </c>
      <c r="D4677">
        <v>4</v>
      </c>
      <c r="E4677">
        <v>2</v>
      </c>
      <c r="F4677" s="6">
        <v>0.625</v>
      </c>
      <c r="G4677" s="6">
        <v>0.70833333333333337</v>
      </c>
      <c r="H4677" s="42">
        <f t="shared" si="136"/>
        <v>2.0000000000000009</v>
      </c>
      <c r="I4677" t="s">
        <v>60</v>
      </c>
      <c r="J4677" t="s">
        <v>38</v>
      </c>
      <c r="K4677" t="s">
        <v>3593</v>
      </c>
      <c r="L4677" t="s">
        <v>4149</v>
      </c>
      <c r="M4677" t="s">
        <v>5364</v>
      </c>
    </row>
    <row r="4678" spans="1:13" x14ac:dyDescent="0.35">
      <c r="A4678" s="5">
        <v>45868</v>
      </c>
      <c r="B4678">
        <v>7</v>
      </c>
      <c r="C4678">
        <v>2025</v>
      </c>
      <c r="D4678">
        <v>4</v>
      </c>
      <c r="E4678">
        <v>2</v>
      </c>
      <c r="F4678" s="6">
        <v>0.72222222222222221</v>
      </c>
      <c r="G4678" s="6">
        <v>0.74305555555555558</v>
      </c>
      <c r="H4678" s="42">
        <f t="shared" si="136"/>
        <v>0.50000000000000089</v>
      </c>
      <c r="I4678" t="s">
        <v>87</v>
      </c>
      <c r="J4678" t="s">
        <v>30</v>
      </c>
      <c r="K4678" t="s">
        <v>52</v>
      </c>
      <c r="L4678" t="s">
        <v>57</v>
      </c>
      <c r="M4678" t="s">
        <v>4142</v>
      </c>
    </row>
    <row r="4679" spans="1:13" x14ac:dyDescent="0.35">
      <c r="A4679" s="5">
        <v>45868</v>
      </c>
      <c r="B4679">
        <v>7</v>
      </c>
      <c r="C4679">
        <v>2025</v>
      </c>
      <c r="D4679">
        <v>4</v>
      </c>
      <c r="E4679">
        <v>2</v>
      </c>
      <c r="F4679" s="6">
        <v>0.79166666666666663</v>
      </c>
      <c r="G4679" s="6">
        <v>0.80902777777777779</v>
      </c>
      <c r="H4679" s="42">
        <f t="shared" si="136"/>
        <v>0.41666666666666785</v>
      </c>
      <c r="I4679" t="s">
        <v>87</v>
      </c>
      <c r="J4679" t="s">
        <v>30</v>
      </c>
      <c r="K4679" t="s">
        <v>52</v>
      </c>
      <c r="L4679" t="s">
        <v>57</v>
      </c>
      <c r="M4679" t="s">
        <v>5365</v>
      </c>
    </row>
    <row r="4680" spans="1:13" x14ac:dyDescent="0.35">
      <c r="A4680" s="5">
        <v>45868</v>
      </c>
      <c r="B4680">
        <v>7</v>
      </c>
      <c r="C4680">
        <v>2025</v>
      </c>
      <c r="D4680">
        <v>4</v>
      </c>
      <c r="E4680">
        <v>2</v>
      </c>
      <c r="F4680" s="6">
        <v>0.82291666666666663</v>
      </c>
      <c r="G4680" s="6">
        <v>0.82986111111111116</v>
      </c>
      <c r="H4680" s="42">
        <f t="shared" si="136"/>
        <v>0.16666666666666874</v>
      </c>
      <c r="I4680">
        <v>15107</v>
      </c>
      <c r="J4680" t="s">
        <v>25</v>
      </c>
      <c r="K4680" t="s">
        <v>26</v>
      </c>
      <c r="L4680" t="s">
        <v>1196</v>
      </c>
      <c r="M4680" t="s">
        <v>4143</v>
      </c>
    </row>
    <row r="4681" spans="1:13" x14ac:dyDescent="0.35">
      <c r="A4681" s="5">
        <v>45868</v>
      </c>
      <c r="B4681">
        <v>7</v>
      </c>
      <c r="C4681">
        <v>2025</v>
      </c>
      <c r="D4681">
        <v>4</v>
      </c>
      <c r="E4681">
        <v>2</v>
      </c>
      <c r="F4681" s="6">
        <v>0.84027777777777779</v>
      </c>
      <c r="G4681" s="6">
        <v>0.86805555555555558</v>
      </c>
      <c r="H4681" s="42">
        <f t="shared" si="136"/>
        <v>0.66666666666666696</v>
      </c>
      <c r="I4681" t="s">
        <v>66</v>
      </c>
      <c r="J4681" t="s">
        <v>38</v>
      </c>
      <c r="K4681" t="s">
        <v>3593</v>
      </c>
      <c r="L4681" t="s">
        <v>3596</v>
      </c>
      <c r="M4681" t="s">
        <v>4144</v>
      </c>
    </row>
    <row r="4682" spans="1:13" x14ac:dyDescent="0.35">
      <c r="A4682" s="5">
        <v>45868</v>
      </c>
      <c r="B4682">
        <v>7</v>
      </c>
      <c r="C4682">
        <v>2025</v>
      </c>
      <c r="D4682">
        <v>4</v>
      </c>
      <c r="E4682">
        <v>2</v>
      </c>
      <c r="F4682" s="6">
        <v>0.90625</v>
      </c>
      <c r="G4682" s="6">
        <v>0.91666666666666663</v>
      </c>
      <c r="H4682" s="42">
        <f t="shared" si="136"/>
        <v>0.24999999999999911</v>
      </c>
      <c r="I4682" t="s">
        <v>87</v>
      </c>
      <c r="J4682" t="s">
        <v>30</v>
      </c>
      <c r="K4682" t="s">
        <v>52</v>
      </c>
      <c r="L4682" t="s">
        <v>57</v>
      </c>
      <c r="M4682" t="s">
        <v>1671</v>
      </c>
    </row>
    <row r="4683" spans="1:13" x14ac:dyDescent="0.35">
      <c r="A4683" s="5">
        <v>45868</v>
      </c>
      <c r="B4683">
        <v>7</v>
      </c>
      <c r="C4683">
        <v>2025</v>
      </c>
      <c r="D4683">
        <v>4</v>
      </c>
      <c r="E4683">
        <v>3</v>
      </c>
      <c r="F4683" s="6">
        <v>0.92013888888888884</v>
      </c>
      <c r="G4683" s="6">
        <v>0.92708333333333337</v>
      </c>
      <c r="H4683" s="42">
        <f t="shared" si="136"/>
        <v>0.16666666666666874</v>
      </c>
      <c r="I4683" t="s">
        <v>56</v>
      </c>
      <c r="J4683" t="s">
        <v>30</v>
      </c>
      <c r="K4683" t="s">
        <v>52</v>
      </c>
      <c r="L4683" t="s">
        <v>57</v>
      </c>
      <c r="M4683" t="s">
        <v>1625</v>
      </c>
    </row>
    <row r="4684" spans="1:13" x14ac:dyDescent="0.35">
      <c r="A4684" s="5">
        <v>45868</v>
      </c>
      <c r="B4684">
        <v>7</v>
      </c>
      <c r="C4684">
        <v>2025</v>
      </c>
      <c r="D4684">
        <v>4</v>
      </c>
      <c r="E4684">
        <v>3</v>
      </c>
      <c r="F4684" s="6">
        <v>0.94097222222222221</v>
      </c>
      <c r="G4684" s="6">
        <v>0.95833333333333337</v>
      </c>
      <c r="H4684" s="42">
        <f t="shared" si="136"/>
        <v>0.41666666666666785</v>
      </c>
      <c r="I4684" t="s">
        <v>4109</v>
      </c>
      <c r="J4684" t="s">
        <v>38</v>
      </c>
      <c r="K4684" t="s">
        <v>3593</v>
      </c>
      <c r="L4684" t="s">
        <v>4150</v>
      </c>
      <c r="M4684" t="s">
        <v>4145</v>
      </c>
    </row>
    <row r="4685" spans="1:13" x14ac:dyDescent="0.35">
      <c r="A4685" s="5">
        <v>45868</v>
      </c>
      <c r="B4685">
        <v>7</v>
      </c>
      <c r="C4685">
        <v>2025</v>
      </c>
      <c r="D4685">
        <v>4</v>
      </c>
      <c r="E4685">
        <v>3</v>
      </c>
      <c r="F4685" s="6">
        <v>0.97916666666666663</v>
      </c>
      <c r="G4685" s="6">
        <v>0.98263888888888884</v>
      </c>
      <c r="H4685" s="42">
        <f>(G4685-F4685)*24</f>
        <v>8.3333333333333037E-2</v>
      </c>
      <c r="I4685" t="s">
        <v>42</v>
      </c>
      <c r="J4685" t="s">
        <v>25</v>
      </c>
      <c r="K4685" t="s">
        <v>26</v>
      </c>
      <c r="L4685" t="s">
        <v>4152</v>
      </c>
      <c r="M4685" t="s">
        <v>4146</v>
      </c>
    </row>
    <row r="4686" spans="1:13" x14ac:dyDescent="0.35">
      <c r="A4686" s="5">
        <v>45868</v>
      </c>
      <c r="B4686">
        <v>7</v>
      </c>
      <c r="C4686">
        <v>2025</v>
      </c>
      <c r="D4686">
        <v>4</v>
      </c>
      <c r="E4686">
        <v>3</v>
      </c>
      <c r="F4686" s="6">
        <v>0.98263888888888884</v>
      </c>
      <c r="G4686" s="6">
        <v>1.0069444444444444</v>
      </c>
      <c r="H4686" s="42">
        <f>(G4686-F4686)*24</f>
        <v>0.58333333333333393</v>
      </c>
      <c r="I4686" t="s">
        <v>56</v>
      </c>
      <c r="J4686" t="s">
        <v>38</v>
      </c>
      <c r="K4686" t="s">
        <v>3593</v>
      </c>
      <c r="L4686" t="s">
        <v>4152</v>
      </c>
      <c r="M4686" t="s">
        <v>5366</v>
      </c>
    </row>
    <row r="4687" spans="1:13" x14ac:dyDescent="0.35">
      <c r="A4687" s="5">
        <v>45868</v>
      </c>
      <c r="B4687">
        <v>7</v>
      </c>
      <c r="C4687">
        <v>2025</v>
      </c>
      <c r="D4687">
        <v>4</v>
      </c>
      <c r="E4687">
        <v>3</v>
      </c>
      <c r="F4687" s="6">
        <v>4.1666666666666664E-2</v>
      </c>
      <c r="G4687" s="6">
        <v>4.8611111111111112E-2</v>
      </c>
      <c r="H4687" s="42">
        <f>(G4687-F4687)*24</f>
        <v>0.16666666666666674</v>
      </c>
      <c r="I4687" t="s">
        <v>56</v>
      </c>
      <c r="J4687" t="s">
        <v>38</v>
      </c>
      <c r="K4687" t="s">
        <v>3593</v>
      </c>
      <c r="L4687" t="s">
        <v>4152</v>
      </c>
      <c r="M4687" t="s">
        <v>5367</v>
      </c>
    </row>
    <row r="4688" spans="1:13" x14ac:dyDescent="0.35">
      <c r="A4688" s="5">
        <v>45868</v>
      </c>
      <c r="B4688">
        <v>7</v>
      </c>
      <c r="C4688">
        <v>2025</v>
      </c>
      <c r="D4688">
        <v>4</v>
      </c>
      <c r="E4688">
        <v>3</v>
      </c>
      <c r="F4688" s="6">
        <v>6.5972222222222224E-2</v>
      </c>
      <c r="G4688" s="6">
        <v>7.2916666666666671E-2</v>
      </c>
      <c r="H4688" s="42">
        <f>(G4688-F4688)*24</f>
        <v>0.16666666666666674</v>
      </c>
      <c r="I4688" t="s">
        <v>87</v>
      </c>
      <c r="J4688" t="s">
        <v>25</v>
      </c>
      <c r="K4688" t="s">
        <v>26</v>
      </c>
      <c r="L4688" t="s">
        <v>34</v>
      </c>
      <c r="M4688" t="s">
        <v>5368</v>
      </c>
    </row>
    <row r="4689" spans="1:13" x14ac:dyDescent="0.35">
      <c r="A4689" s="5">
        <v>45868</v>
      </c>
      <c r="B4689">
        <v>7</v>
      </c>
      <c r="C4689">
        <v>2025</v>
      </c>
      <c r="D4689">
        <v>4</v>
      </c>
      <c r="E4689">
        <v>3</v>
      </c>
      <c r="F4689" s="6">
        <v>8.6805555555555552E-2</v>
      </c>
      <c r="G4689" s="6">
        <v>0.14583333333333334</v>
      </c>
      <c r="H4689" s="42">
        <f>(G4689-F4689)*24</f>
        <v>1.416666666666667</v>
      </c>
      <c r="I4689" t="s">
        <v>87</v>
      </c>
      <c r="J4689" t="s">
        <v>30</v>
      </c>
      <c r="K4689" t="s">
        <v>52</v>
      </c>
      <c r="L4689" t="s">
        <v>57</v>
      </c>
      <c r="M4689" t="s">
        <v>4147</v>
      </c>
    </row>
    <row r="4690" spans="1:13" x14ac:dyDescent="0.35">
      <c r="A4690" s="5">
        <v>45868</v>
      </c>
      <c r="B4690">
        <v>7</v>
      </c>
      <c r="C4690">
        <v>2025</v>
      </c>
      <c r="D4690">
        <v>4</v>
      </c>
      <c r="E4690">
        <v>3</v>
      </c>
      <c r="F4690" s="6">
        <v>0.14583333333333334</v>
      </c>
      <c r="G4690" s="6">
        <v>0.15625</v>
      </c>
      <c r="H4690" s="42">
        <f t="shared" ref="H4690:H4692" si="137">(G4690-F4690)*24</f>
        <v>0.24999999999999978</v>
      </c>
      <c r="I4690" t="s">
        <v>4151</v>
      </c>
      <c r="J4690" t="s">
        <v>25</v>
      </c>
      <c r="K4690" t="s">
        <v>26</v>
      </c>
      <c r="L4690" t="s">
        <v>27</v>
      </c>
      <c r="M4690" t="s">
        <v>4148</v>
      </c>
    </row>
    <row r="4691" spans="1:13" x14ac:dyDescent="0.35">
      <c r="A4691" s="5">
        <v>45868</v>
      </c>
      <c r="B4691">
        <v>7</v>
      </c>
      <c r="C4691">
        <v>2025</v>
      </c>
      <c r="D4691">
        <v>4</v>
      </c>
      <c r="E4691">
        <v>3</v>
      </c>
      <c r="F4691" s="6">
        <v>0.15625</v>
      </c>
      <c r="G4691" s="6">
        <v>0.16666666666666666</v>
      </c>
      <c r="H4691" s="42">
        <f t="shared" si="137"/>
        <v>0.24999999999999978</v>
      </c>
      <c r="I4691" t="s">
        <v>84</v>
      </c>
      <c r="J4691" t="s">
        <v>38</v>
      </c>
      <c r="K4691" t="s">
        <v>3593</v>
      </c>
      <c r="L4691" t="s">
        <v>3596</v>
      </c>
      <c r="M4691" t="s">
        <v>5369</v>
      </c>
    </row>
    <row r="4692" spans="1:13" x14ac:dyDescent="0.35">
      <c r="A4692" s="5">
        <v>45868</v>
      </c>
      <c r="B4692">
        <v>7</v>
      </c>
      <c r="C4692">
        <v>2025</v>
      </c>
      <c r="D4692">
        <v>4</v>
      </c>
      <c r="E4692">
        <v>3</v>
      </c>
      <c r="F4692" s="6">
        <v>0.27777777777777779</v>
      </c>
      <c r="G4692" s="6">
        <v>0.29166666666666669</v>
      </c>
      <c r="H4692" s="42">
        <f t="shared" si="137"/>
        <v>0.33333333333333348</v>
      </c>
      <c r="I4692" t="s">
        <v>87</v>
      </c>
      <c r="J4692" t="s">
        <v>30</v>
      </c>
      <c r="K4692" t="s">
        <v>52</v>
      </c>
      <c r="L4692" t="s">
        <v>57</v>
      </c>
      <c r="M4692" t="s">
        <v>1750</v>
      </c>
    </row>
    <row r="4693" spans="1:13" x14ac:dyDescent="0.35">
      <c r="A4693" s="5">
        <v>45869</v>
      </c>
      <c r="B4693">
        <v>7</v>
      </c>
      <c r="C4693">
        <v>2025</v>
      </c>
      <c r="D4693">
        <v>4</v>
      </c>
      <c r="E4693">
        <v>1</v>
      </c>
      <c r="F4693" s="6">
        <v>0.30555555555555558</v>
      </c>
      <c r="G4693" s="6">
        <v>0.31944444444444442</v>
      </c>
      <c r="H4693" s="42">
        <f>(G4693-F4693)*24</f>
        <v>0.33333333333333215</v>
      </c>
      <c r="I4693" t="s">
        <v>33</v>
      </c>
      <c r="J4693" t="s">
        <v>30</v>
      </c>
      <c r="K4693" t="s">
        <v>52</v>
      </c>
      <c r="L4693" t="s">
        <v>57</v>
      </c>
      <c r="M4693" t="s">
        <v>4153</v>
      </c>
    </row>
    <row r="4694" spans="1:13" x14ac:dyDescent="0.35">
      <c r="A4694" s="5">
        <v>45869</v>
      </c>
      <c r="B4694">
        <v>7</v>
      </c>
      <c r="C4694">
        <v>2025</v>
      </c>
      <c r="D4694">
        <v>4</v>
      </c>
      <c r="E4694">
        <v>1</v>
      </c>
      <c r="F4694" s="6">
        <v>0.34722222222222221</v>
      </c>
      <c r="G4694" s="6">
        <v>0.35416666666666669</v>
      </c>
      <c r="H4694" s="42">
        <f t="shared" ref="H4694:H4712" si="138">(G4694-F4694)*24</f>
        <v>0.16666666666666741</v>
      </c>
      <c r="I4694" t="s">
        <v>367</v>
      </c>
      <c r="J4694" t="s">
        <v>25</v>
      </c>
      <c r="K4694" t="s">
        <v>26</v>
      </c>
      <c r="L4694" t="s">
        <v>1196</v>
      </c>
      <c r="M4694" t="s">
        <v>4154</v>
      </c>
    </row>
    <row r="4695" spans="1:13" x14ac:dyDescent="0.35">
      <c r="A4695" s="5">
        <v>45869</v>
      </c>
      <c r="B4695">
        <v>7</v>
      </c>
      <c r="C4695">
        <v>2025</v>
      </c>
      <c r="D4695">
        <v>4</v>
      </c>
      <c r="E4695">
        <v>1</v>
      </c>
      <c r="F4695" s="6">
        <v>0.36805555555555558</v>
      </c>
      <c r="G4695" s="6">
        <v>0.375</v>
      </c>
      <c r="H4695" s="42">
        <f t="shared" si="138"/>
        <v>0.16666666666666607</v>
      </c>
      <c r="I4695" t="s">
        <v>1008</v>
      </c>
      <c r="J4695" t="s">
        <v>38</v>
      </c>
      <c r="K4695" t="s">
        <v>3593</v>
      </c>
      <c r="L4695" t="s">
        <v>4166</v>
      </c>
      <c r="M4695" t="s">
        <v>4155</v>
      </c>
    </row>
    <row r="4696" spans="1:13" x14ac:dyDescent="0.35">
      <c r="A4696" s="5">
        <v>45869</v>
      </c>
      <c r="B4696">
        <v>7</v>
      </c>
      <c r="C4696">
        <v>2025</v>
      </c>
      <c r="D4696">
        <v>4</v>
      </c>
      <c r="E4696">
        <v>1</v>
      </c>
      <c r="F4696" s="6">
        <v>0.375</v>
      </c>
      <c r="G4696" s="6">
        <v>0.39583333333333331</v>
      </c>
      <c r="H4696" s="42">
        <f t="shared" si="138"/>
        <v>0.49999999999999956</v>
      </c>
      <c r="I4696" t="s">
        <v>93</v>
      </c>
      <c r="J4696" t="s">
        <v>25</v>
      </c>
      <c r="K4696" t="s">
        <v>26</v>
      </c>
      <c r="L4696" t="s">
        <v>3814</v>
      </c>
      <c r="M4696" t="s">
        <v>4156</v>
      </c>
    </row>
    <row r="4697" spans="1:13" x14ac:dyDescent="0.35">
      <c r="A4697" s="5">
        <v>45869</v>
      </c>
      <c r="B4697">
        <v>7</v>
      </c>
      <c r="C4697">
        <v>2025</v>
      </c>
      <c r="D4697">
        <v>4</v>
      </c>
      <c r="E4697">
        <v>1</v>
      </c>
      <c r="F4697" s="6">
        <v>0.40972222222222221</v>
      </c>
      <c r="G4697" s="6">
        <v>0.43055555555555558</v>
      </c>
      <c r="H4697" s="42">
        <f t="shared" si="138"/>
        <v>0.50000000000000089</v>
      </c>
      <c r="I4697" t="s">
        <v>1008</v>
      </c>
      <c r="J4697" t="s">
        <v>25</v>
      </c>
      <c r="K4697" t="s">
        <v>26</v>
      </c>
      <c r="L4697" t="s">
        <v>1196</v>
      </c>
      <c r="M4697" t="s">
        <v>4157</v>
      </c>
    </row>
    <row r="4698" spans="1:13" x14ac:dyDescent="0.35">
      <c r="A4698" s="5">
        <v>45869</v>
      </c>
      <c r="B4698">
        <v>7</v>
      </c>
      <c r="C4698">
        <v>2025</v>
      </c>
      <c r="D4698">
        <v>4</v>
      </c>
      <c r="E4698">
        <v>1</v>
      </c>
      <c r="F4698" s="6">
        <v>0.49305555555555558</v>
      </c>
      <c r="G4698" s="6">
        <v>0.5</v>
      </c>
      <c r="H4698" s="42">
        <f t="shared" si="138"/>
        <v>0.16666666666666607</v>
      </c>
      <c r="I4698" t="s">
        <v>24</v>
      </c>
      <c r="J4698" t="s">
        <v>38</v>
      </c>
      <c r="K4698" t="s">
        <v>3593</v>
      </c>
      <c r="L4698" t="s">
        <v>3596</v>
      </c>
      <c r="M4698" t="s">
        <v>4158</v>
      </c>
    </row>
    <row r="4699" spans="1:13" x14ac:dyDescent="0.35">
      <c r="A4699" s="5">
        <v>45869</v>
      </c>
      <c r="B4699">
        <v>7</v>
      </c>
      <c r="C4699">
        <v>2025</v>
      </c>
      <c r="D4699">
        <v>4</v>
      </c>
      <c r="E4699">
        <v>1</v>
      </c>
      <c r="F4699" s="6">
        <v>0.54166666666666663</v>
      </c>
      <c r="G4699" s="6">
        <v>0.55208333333333337</v>
      </c>
      <c r="H4699" s="42">
        <f t="shared" si="138"/>
        <v>0.25000000000000178</v>
      </c>
      <c r="I4699" t="s">
        <v>577</v>
      </c>
      <c r="J4699" t="s">
        <v>38</v>
      </c>
      <c r="K4699" t="s">
        <v>3593</v>
      </c>
      <c r="L4699" t="s">
        <v>139</v>
      </c>
      <c r="M4699" t="s">
        <v>4159</v>
      </c>
    </row>
    <row r="4700" spans="1:13" x14ac:dyDescent="0.35">
      <c r="A4700" s="5">
        <v>45869</v>
      </c>
      <c r="B4700">
        <v>7</v>
      </c>
      <c r="C4700">
        <v>2025</v>
      </c>
      <c r="D4700">
        <v>4</v>
      </c>
      <c r="E4700">
        <v>1</v>
      </c>
      <c r="F4700" s="6">
        <v>0.55208333333333337</v>
      </c>
      <c r="G4700" s="6">
        <v>0.625</v>
      </c>
      <c r="H4700" s="42">
        <f t="shared" si="138"/>
        <v>1.7499999999999991</v>
      </c>
      <c r="I4700" t="s">
        <v>71</v>
      </c>
      <c r="J4700" t="s">
        <v>38</v>
      </c>
      <c r="K4700" t="s">
        <v>3593</v>
      </c>
      <c r="L4700" t="s">
        <v>3596</v>
      </c>
      <c r="M4700" t="s">
        <v>4160</v>
      </c>
    </row>
    <row r="4701" spans="1:13" x14ac:dyDescent="0.35">
      <c r="A4701" s="5">
        <v>45869</v>
      </c>
      <c r="B4701">
        <v>7</v>
      </c>
      <c r="C4701">
        <v>2025</v>
      </c>
      <c r="D4701">
        <v>4</v>
      </c>
      <c r="E4701">
        <v>2</v>
      </c>
      <c r="F4701" s="6">
        <v>0.625</v>
      </c>
      <c r="G4701" s="6">
        <v>0.65972222222222221</v>
      </c>
      <c r="H4701" s="42">
        <f t="shared" si="138"/>
        <v>0.83333333333333304</v>
      </c>
      <c r="I4701" t="s">
        <v>87</v>
      </c>
      <c r="J4701" t="s">
        <v>30</v>
      </c>
      <c r="K4701" t="s">
        <v>52</v>
      </c>
      <c r="L4701" t="s">
        <v>57</v>
      </c>
      <c r="M4701" t="s">
        <v>5370</v>
      </c>
    </row>
    <row r="4702" spans="1:13" x14ac:dyDescent="0.35">
      <c r="A4702" s="5">
        <v>45869</v>
      </c>
      <c r="B4702">
        <v>7</v>
      </c>
      <c r="C4702">
        <v>2025</v>
      </c>
      <c r="D4702">
        <v>4</v>
      </c>
      <c r="E4702">
        <v>2</v>
      </c>
      <c r="F4702" s="6">
        <v>0.67708333333333337</v>
      </c>
      <c r="G4702" s="6">
        <v>0.75</v>
      </c>
      <c r="H4702" s="42">
        <f t="shared" si="138"/>
        <v>1.7499999999999991</v>
      </c>
      <c r="I4702" t="s">
        <v>87</v>
      </c>
      <c r="J4702" t="s">
        <v>30</v>
      </c>
      <c r="K4702" t="s">
        <v>52</v>
      </c>
      <c r="L4702" t="s">
        <v>57</v>
      </c>
      <c r="M4702" t="s">
        <v>4161</v>
      </c>
    </row>
    <row r="4703" spans="1:13" x14ac:dyDescent="0.35">
      <c r="A4703" s="5">
        <v>45869</v>
      </c>
      <c r="B4703">
        <v>7</v>
      </c>
      <c r="C4703">
        <v>2025</v>
      </c>
      <c r="D4703">
        <v>4</v>
      </c>
      <c r="E4703">
        <v>2</v>
      </c>
      <c r="F4703" s="6">
        <v>0.79166666666666663</v>
      </c>
      <c r="G4703" s="6">
        <v>0.81944444444444442</v>
      </c>
      <c r="H4703" s="42">
        <f t="shared" si="138"/>
        <v>0.66666666666666696</v>
      </c>
      <c r="I4703" t="s">
        <v>87</v>
      </c>
      <c r="J4703" t="s">
        <v>30</v>
      </c>
      <c r="K4703" t="s">
        <v>52</v>
      </c>
      <c r="L4703" t="s">
        <v>57</v>
      </c>
      <c r="M4703" t="s">
        <v>5371</v>
      </c>
    </row>
    <row r="4704" spans="1:13" x14ac:dyDescent="0.35">
      <c r="A4704" s="5">
        <v>45869</v>
      </c>
      <c r="B4704">
        <v>7</v>
      </c>
      <c r="C4704">
        <v>2025</v>
      </c>
      <c r="D4704">
        <v>4</v>
      </c>
      <c r="E4704">
        <v>2</v>
      </c>
      <c r="F4704" s="6">
        <v>0.79861111111111116</v>
      </c>
      <c r="G4704" s="6">
        <v>0.81597222222222221</v>
      </c>
      <c r="H4704" s="42">
        <f t="shared" si="138"/>
        <v>0.41666666666666519</v>
      </c>
      <c r="I4704" t="s">
        <v>56</v>
      </c>
      <c r="J4704" t="s">
        <v>30</v>
      </c>
      <c r="K4704" t="s">
        <v>52</v>
      </c>
      <c r="L4704" t="s">
        <v>57</v>
      </c>
      <c r="M4704" t="s">
        <v>4162</v>
      </c>
    </row>
    <row r="4705" spans="1:25" x14ac:dyDescent="0.35">
      <c r="A4705" s="5">
        <v>45869</v>
      </c>
      <c r="B4705">
        <v>7</v>
      </c>
      <c r="C4705">
        <v>2025</v>
      </c>
      <c r="D4705">
        <v>4</v>
      </c>
      <c r="E4705">
        <v>2</v>
      </c>
      <c r="F4705" s="6">
        <v>0.81944444444444442</v>
      </c>
      <c r="G4705" s="6">
        <v>0.82638888888888884</v>
      </c>
      <c r="H4705" s="42">
        <f t="shared" si="138"/>
        <v>0.16666666666666607</v>
      </c>
      <c r="I4705" t="s">
        <v>24</v>
      </c>
      <c r="J4705" t="s">
        <v>38</v>
      </c>
      <c r="K4705" t="s">
        <v>3593</v>
      </c>
      <c r="L4705" t="s">
        <v>3596</v>
      </c>
      <c r="M4705" t="s">
        <v>4163</v>
      </c>
    </row>
    <row r="4706" spans="1:25" x14ac:dyDescent="0.35">
      <c r="A4706" s="5">
        <v>45869</v>
      </c>
      <c r="B4706">
        <v>7</v>
      </c>
      <c r="C4706">
        <v>2025</v>
      </c>
      <c r="D4706">
        <v>4</v>
      </c>
      <c r="E4706">
        <v>2</v>
      </c>
      <c r="F4706" s="6">
        <v>0.89236111111111116</v>
      </c>
      <c r="G4706" s="6">
        <v>0.89583333333333337</v>
      </c>
      <c r="H4706" s="42">
        <f t="shared" si="138"/>
        <v>8.3333333333333037E-2</v>
      </c>
      <c r="I4706" t="s">
        <v>56</v>
      </c>
      <c r="J4706" t="s">
        <v>30</v>
      </c>
      <c r="K4706" t="s">
        <v>52</v>
      </c>
      <c r="L4706" t="s">
        <v>57</v>
      </c>
      <c r="M4706" t="s">
        <v>2686</v>
      </c>
    </row>
    <row r="4707" spans="1:25" x14ac:dyDescent="0.35">
      <c r="A4707" s="5">
        <v>45869</v>
      </c>
      <c r="B4707">
        <v>7</v>
      </c>
      <c r="C4707">
        <v>2025</v>
      </c>
      <c r="D4707">
        <v>4</v>
      </c>
      <c r="E4707">
        <v>3</v>
      </c>
      <c r="F4707" s="6">
        <v>0.89930555555555558</v>
      </c>
      <c r="G4707" s="6">
        <v>0.91666666666666663</v>
      </c>
      <c r="H4707" s="42">
        <f t="shared" si="138"/>
        <v>0.41666666666666519</v>
      </c>
      <c r="I4707" t="s">
        <v>56</v>
      </c>
      <c r="J4707" t="s">
        <v>38</v>
      </c>
      <c r="K4707" t="s">
        <v>103</v>
      </c>
      <c r="L4707" t="s">
        <v>1842</v>
      </c>
      <c r="M4707" t="s">
        <v>5164</v>
      </c>
    </row>
    <row r="4708" spans="1:25" x14ac:dyDescent="0.35">
      <c r="A4708" s="5">
        <v>45869</v>
      </c>
      <c r="B4708">
        <v>7</v>
      </c>
      <c r="C4708">
        <v>2025</v>
      </c>
      <c r="D4708">
        <v>4</v>
      </c>
      <c r="E4708">
        <v>3</v>
      </c>
      <c r="F4708" s="6">
        <v>0.91666666666666663</v>
      </c>
      <c r="G4708" s="6">
        <v>0.99305555555555558</v>
      </c>
      <c r="H4708" s="42">
        <f t="shared" si="138"/>
        <v>1.8333333333333348</v>
      </c>
      <c r="I4708" t="s">
        <v>56</v>
      </c>
      <c r="J4708" t="s">
        <v>25</v>
      </c>
      <c r="K4708" t="s">
        <v>26</v>
      </c>
      <c r="L4708" t="s">
        <v>4167</v>
      </c>
      <c r="M4708" t="s">
        <v>5165</v>
      </c>
    </row>
    <row r="4709" spans="1:25" x14ac:dyDescent="0.35">
      <c r="A4709" s="5">
        <v>45869</v>
      </c>
      <c r="B4709">
        <v>7</v>
      </c>
      <c r="C4709">
        <v>2025</v>
      </c>
      <c r="D4709">
        <v>4</v>
      </c>
      <c r="E4709">
        <v>3</v>
      </c>
      <c r="F4709" s="6">
        <v>4.1666666666666664E-2</v>
      </c>
      <c r="G4709" s="6">
        <v>6.5972222222222224E-2</v>
      </c>
      <c r="H4709" s="42">
        <f t="shared" si="138"/>
        <v>0.58333333333333348</v>
      </c>
      <c r="I4709" t="s">
        <v>4109</v>
      </c>
      <c r="J4709" t="s">
        <v>38</v>
      </c>
      <c r="K4709" t="s">
        <v>3593</v>
      </c>
      <c r="L4709" t="s">
        <v>3596</v>
      </c>
      <c r="M4709" t="s">
        <v>4164</v>
      </c>
    </row>
    <row r="4710" spans="1:25" x14ac:dyDescent="0.35">
      <c r="A4710" s="5">
        <v>45869</v>
      </c>
      <c r="B4710">
        <v>7</v>
      </c>
      <c r="C4710">
        <v>2025</v>
      </c>
      <c r="D4710">
        <v>4</v>
      </c>
      <c r="E4710">
        <v>3</v>
      </c>
      <c r="F4710" s="6">
        <v>8.3333333333333329E-2</v>
      </c>
      <c r="G4710" s="6">
        <v>9.7222222222222224E-2</v>
      </c>
      <c r="H4710" s="42">
        <f t="shared" si="138"/>
        <v>0.33333333333333348</v>
      </c>
      <c r="I4710" t="s">
        <v>56</v>
      </c>
      <c r="J4710" t="s">
        <v>30</v>
      </c>
      <c r="K4710" t="s">
        <v>52</v>
      </c>
      <c r="L4710" t="s">
        <v>57</v>
      </c>
      <c r="M4710" t="s">
        <v>3710</v>
      </c>
    </row>
    <row r="4711" spans="1:25" x14ac:dyDescent="0.35">
      <c r="A4711" s="5">
        <v>45869</v>
      </c>
      <c r="B4711">
        <v>7</v>
      </c>
      <c r="C4711">
        <v>2025</v>
      </c>
      <c r="D4711">
        <v>4</v>
      </c>
      <c r="E4711">
        <v>3</v>
      </c>
      <c r="F4711" s="6">
        <v>0.24305555555555555</v>
      </c>
      <c r="G4711" s="6">
        <v>0.24652777777777779</v>
      </c>
      <c r="H4711" s="42">
        <f t="shared" si="138"/>
        <v>8.3333333333333703E-2</v>
      </c>
      <c r="I4711" t="s">
        <v>42</v>
      </c>
      <c r="J4711" t="s">
        <v>25</v>
      </c>
      <c r="K4711" t="s">
        <v>26</v>
      </c>
      <c r="L4711" t="s">
        <v>53</v>
      </c>
      <c r="M4711" t="s">
        <v>4165</v>
      </c>
    </row>
    <row r="4712" spans="1:25" x14ac:dyDescent="0.35">
      <c r="A4712" s="5">
        <v>45869</v>
      </c>
      <c r="B4712">
        <v>7</v>
      </c>
      <c r="C4712">
        <v>2025</v>
      </c>
      <c r="D4712">
        <v>4</v>
      </c>
      <c r="E4712">
        <v>3</v>
      </c>
      <c r="F4712" s="6">
        <v>0.28125</v>
      </c>
      <c r="G4712" s="6">
        <v>0.29166666666666669</v>
      </c>
      <c r="H4712" s="42">
        <f t="shared" si="138"/>
        <v>0.25000000000000044</v>
      </c>
      <c r="I4712" t="s">
        <v>56</v>
      </c>
      <c r="J4712" t="s">
        <v>30</v>
      </c>
      <c r="K4712" t="s">
        <v>52</v>
      </c>
      <c r="L4712" t="s">
        <v>57</v>
      </c>
      <c r="M4712" t="s">
        <v>243</v>
      </c>
    </row>
    <row r="4716" spans="1:25" x14ac:dyDescent="0.35">
      <c r="A4716" t="s">
        <v>0</v>
      </c>
      <c r="B4716" t="s">
        <v>1</v>
      </c>
      <c r="C4716" t="s">
        <v>2</v>
      </c>
      <c r="D4716" t="s">
        <v>676</v>
      </c>
      <c r="E4716" t="s">
        <v>3</v>
      </c>
      <c r="F4716" t="s">
        <v>4</v>
      </c>
      <c r="G4716" t="s">
        <v>5</v>
      </c>
      <c r="H4716" t="s">
        <v>6</v>
      </c>
      <c r="I4716" t="s">
        <v>7</v>
      </c>
      <c r="J4716" t="s">
        <v>8</v>
      </c>
      <c r="K4716" t="s">
        <v>9</v>
      </c>
      <c r="L4716" t="s">
        <v>10</v>
      </c>
      <c r="M4716" t="s">
        <v>11</v>
      </c>
      <c r="N4716" t="s">
        <v>12</v>
      </c>
      <c r="O4716" t="s">
        <v>13</v>
      </c>
      <c r="P4716" t="s">
        <v>14</v>
      </c>
      <c r="Q4716" t="s">
        <v>15</v>
      </c>
      <c r="R4716" t="s">
        <v>16</v>
      </c>
      <c r="S4716" t="s">
        <v>17</v>
      </c>
      <c r="T4716" t="s">
        <v>18</v>
      </c>
      <c r="U4716" t="s">
        <v>19</v>
      </c>
      <c r="V4716" t="s">
        <v>20</v>
      </c>
      <c r="W4716" t="s">
        <v>21</v>
      </c>
      <c r="X4716" t="s">
        <v>22</v>
      </c>
      <c r="Y4716" t="s">
        <v>23</v>
      </c>
    </row>
    <row r="4717" spans="1:25" x14ac:dyDescent="0.35">
      <c r="A4717" s="5">
        <v>45870</v>
      </c>
      <c r="B4717">
        <v>8</v>
      </c>
      <c r="C4717">
        <v>2025</v>
      </c>
      <c r="D4717">
        <v>1</v>
      </c>
      <c r="E4717">
        <v>1</v>
      </c>
      <c r="F4717" s="6">
        <v>0.29166666666666669</v>
      </c>
      <c r="G4717" s="6">
        <v>0.3125</v>
      </c>
      <c r="H4717" s="42">
        <f>(Table8[[#This Row],[End]]-Table8[[#This Row],[Start]])*24</f>
        <v>0.49999999999999956</v>
      </c>
      <c r="I4717" t="s">
        <v>56</v>
      </c>
      <c r="J4717" t="s">
        <v>30</v>
      </c>
      <c r="K4717" t="s">
        <v>52</v>
      </c>
      <c r="L4717" t="s">
        <v>57</v>
      </c>
      <c r="M4717" t="s">
        <v>5166</v>
      </c>
    </row>
    <row r="4718" spans="1:25" x14ac:dyDescent="0.35">
      <c r="A4718" s="5">
        <v>45870</v>
      </c>
      <c r="B4718">
        <v>8</v>
      </c>
      <c r="C4718">
        <v>2025</v>
      </c>
      <c r="D4718">
        <v>1</v>
      </c>
      <c r="E4718">
        <v>1</v>
      </c>
      <c r="F4718" s="6">
        <v>0.3611111111111111</v>
      </c>
      <c r="G4718" s="6">
        <v>0.375</v>
      </c>
      <c r="H4718" s="42">
        <f>(Table8[[#This Row],[End]]-Table8[[#This Row],[Start]])*24</f>
        <v>0.33333333333333348</v>
      </c>
      <c r="I4718" t="s">
        <v>112</v>
      </c>
      <c r="J4718" t="s">
        <v>38</v>
      </c>
      <c r="K4718" t="s">
        <v>39</v>
      </c>
      <c r="L4718" t="s">
        <v>40</v>
      </c>
      <c r="M4718" t="s">
        <v>4168</v>
      </c>
    </row>
    <row r="4719" spans="1:25" x14ac:dyDescent="0.35">
      <c r="A4719" s="5">
        <v>45870</v>
      </c>
      <c r="B4719">
        <v>8</v>
      </c>
      <c r="C4719">
        <v>2025</v>
      </c>
      <c r="D4719">
        <v>1</v>
      </c>
      <c r="E4719">
        <v>1</v>
      </c>
      <c r="F4719" s="6">
        <v>0.38541666666666669</v>
      </c>
      <c r="G4719" s="6">
        <v>0.3923611111111111</v>
      </c>
      <c r="H4719" s="42">
        <f>(Table8[[#This Row],[End]]-Table8[[#This Row],[Start]])*24</f>
        <v>0.16666666666666607</v>
      </c>
      <c r="I4719" t="s">
        <v>42</v>
      </c>
      <c r="J4719" t="s">
        <v>25</v>
      </c>
      <c r="K4719" t="s">
        <v>26</v>
      </c>
      <c r="L4719" t="s">
        <v>1196</v>
      </c>
      <c r="M4719" t="s">
        <v>4169</v>
      </c>
    </row>
    <row r="4720" spans="1:25" x14ac:dyDescent="0.35">
      <c r="A4720" s="5">
        <v>45870</v>
      </c>
      <c r="B4720">
        <v>8</v>
      </c>
      <c r="C4720">
        <v>2025</v>
      </c>
      <c r="D4720">
        <v>1</v>
      </c>
      <c r="E4720">
        <v>1</v>
      </c>
      <c r="F4720" s="6">
        <v>0.4236111111111111</v>
      </c>
      <c r="G4720" s="6">
        <v>0.42708333333333331</v>
      </c>
      <c r="H4720" s="42">
        <f>(Table8[[#This Row],[End]]-Table8[[#This Row],[Start]])*24</f>
        <v>8.3333333333333037E-2</v>
      </c>
      <c r="I4720" t="s">
        <v>42</v>
      </c>
      <c r="J4720" t="s">
        <v>25</v>
      </c>
      <c r="K4720" t="s">
        <v>26</v>
      </c>
      <c r="L4720" t="s">
        <v>1196</v>
      </c>
      <c r="M4720" t="s">
        <v>4170</v>
      </c>
    </row>
    <row r="4721" spans="1:13" x14ac:dyDescent="0.35">
      <c r="A4721" s="5">
        <v>45870</v>
      </c>
      <c r="B4721">
        <v>8</v>
      </c>
      <c r="C4721">
        <v>2025</v>
      </c>
      <c r="D4721">
        <v>1</v>
      </c>
      <c r="E4721">
        <v>1</v>
      </c>
      <c r="F4721" s="6">
        <v>0.43055555555555558</v>
      </c>
      <c r="G4721" s="6">
        <v>0.4513888888888889</v>
      </c>
      <c r="H4721" s="42">
        <f>(Table8[[#This Row],[End]]-Table8[[#This Row],[Start]])*24</f>
        <v>0.49999999999999956</v>
      </c>
      <c r="I4721" t="s">
        <v>56</v>
      </c>
      <c r="J4721" t="s">
        <v>30</v>
      </c>
      <c r="K4721" t="s">
        <v>52</v>
      </c>
      <c r="L4721" t="s">
        <v>57</v>
      </c>
      <c r="M4721" t="s">
        <v>4171</v>
      </c>
    </row>
    <row r="4722" spans="1:13" x14ac:dyDescent="0.35">
      <c r="A4722" s="5">
        <v>45870</v>
      </c>
      <c r="B4722">
        <v>8</v>
      </c>
      <c r="C4722">
        <v>2025</v>
      </c>
      <c r="D4722">
        <v>1</v>
      </c>
      <c r="E4722">
        <v>1</v>
      </c>
      <c r="F4722" s="6">
        <v>0.46527777777777779</v>
      </c>
      <c r="G4722" s="6">
        <v>0.47222222222222221</v>
      </c>
      <c r="H4722" s="42">
        <f>(Table8[[#This Row],[End]]-Table8[[#This Row],[Start]])*24</f>
        <v>0.16666666666666607</v>
      </c>
      <c r="I4722" t="s">
        <v>56</v>
      </c>
      <c r="J4722" t="s">
        <v>30</v>
      </c>
      <c r="K4722" t="s">
        <v>52</v>
      </c>
      <c r="L4722" t="s">
        <v>57</v>
      </c>
      <c r="M4722" t="s">
        <v>4172</v>
      </c>
    </row>
    <row r="4723" spans="1:13" x14ac:dyDescent="0.35">
      <c r="A4723" s="5">
        <v>45870</v>
      </c>
      <c r="B4723">
        <v>8</v>
      </c>
      <c r="C4723">
        <v>2025</v>
      </c>
      <c r="D4723">
        <v>1</v>
      </c>
      <c r="E4723">
        <v>1</v>
      </c>
      <c r="F4723" s="6">
        <v>0.47569444444444442</v>
      </c>
      <c r="G4723" s="6">
        <v>0.5</v>
      </c>
      <c r="H4723" s="42">
        <f>(Table8[[#This Row],[End]]-Table8[[#This Row],[Start]])*24</f>
        <v>0.58333333333333393</v>
      </c>
      <c r="I4723" t="s">
        <v>84</v>
      </c>
      <c r="J4723" t="s">
        <v>38</v>
      </c>
      <c r="K4723" t="s">
        <v>39</v>
      </c>
      <c r="L4723" t="s">
        <v>4188</v>
      </c>
      <c r="M4723" t="s">
        <v>4173</v>
      </c>
    </row>
    <row r="4724" spans="1:13" x14ac:dyDescent="0.35">
      <c r="A4724" s="5">
        <v>45870</v>
      </c>
      <c r="B4724">
        <v>8</v>
      </c>
      <c r="C4724">
        <v>2025</v>
      </c>
      <c r="D4724">
        <v>1</v>
      </c>
      <c r="E4724">
        <v>1</v>
      </c>
      <c r="F4724" s="6">
        <v>0.54166666666666663</v>
      </c>
      <c r="G4724" s="6">
        <v>0.625</v>
      </c>
      <c r="H4724" s="42">
        <f>(Table8[[#This Row],[End]]-Table8[[#This Row],[Start]])*24</f>
        <v>2.0000000000000009</v>
      </c>
      <c r="I4724" t="s">
        <v>84</v>
      </c>
      <c r="J4724" t="s">
        <v>38</v>
      </c>
      <c r="K4724" t="s">
        <v>39</v>
      </c>
      <c r="L4724" t="s">
        <v>4188</v>
      </c>
      <c r="M4724" t="s">
        <v>4174</v>
      </c>
    </row>
    <row r="4725" spans="1:13" x14ac:dyDescent="0.35">
      <c r="A4725" s="5">
        <v>45870</v>
      </c>
      <c r="B4725">
        <v>8</v>
      </c>
      <c r="C4725">
        <v>2025</v>
      </c>
      <c r="D4725">
        <v>1</v>
      </c>
      <c r="E4725">
        <v>2</v>
      </c>
      <c r="F4725" s="6">
        <v>0.625</v>
      </c>
      <c r="G4725" s="6">
        <v>0.75</v>
      </c>
      <c r="H4725" s="42">
        <f>(Table8[[#This Row],[End]]-Table8[[#This Row],[Start]])*24</f>
        <v>3</v>
      </c>
      <c r="I4725" t="s">
        <v>84</v>
      </c>
      <c r="J4725" t="s">
        <v>38</v>
      </c>
      <c r="K4725" t="s">
        <v>39</v>
      </c>
      <c r="L4725" t="s">
        <v>4188</v>
      </c>
      <c r="M4725" t="s">
        <v>4175</v>
      </c>
    </row>
    <row r="4726" spans="1:13" x14ac:dyDescent="0.35">
      <c r="A4726" s="5">
        <v>45870</v>
      </c>
      <c r="B4726">
        <v>8</v>
      </c>
      <c r="C4726">
        <v>2025</v>
      </c>
      <c r="D4726">
        <v>1</v>
      </c>
      <c r="E4726">
        <v>2</v>
      </c>
      <c r="F4726" s="6">
        <v>0.80208333333333337</v>
      </c>
      <c r="G4726" s="6">
        <v>0.80902777777777779</v>
      </c>
      <c r="H4726" s="42">
        <f>(Table8[[#This Row],[End]]-Table8[[#This Row],[Start]])*24</f>
        <v>0.16666666666666607</v>
      </c>
      <c r="I4726" t="s">
        <v>42</v>
      </c>
      <c r="J4726" t="s">
        <v>25</v>
      </c>
      <c r="K4726" t="s">
        <v>26</v>
      </c>
      <c r="L4726" t="s">
        <v>1196</v>
      </c>
      <c r="M4726" t="s">
        <v>4176</v>
      </c>
    </row>
    <row r="4727" spans="1:13" x14ac:dyDescent="0.35">
      <c r="A4727" s="5">
        <v>45870</v>
      </c>
      <c r="B4727">
        <v>8</v>
      </c>
      <c r="C4727">
        <v>2025</v>
      </c>
      <c r="D4727">
        <v>1</v>
      </c>
      <c r="E4727">
        <v>2</v>
      </c>
      <c r="F4727" s="6">
        <v>0.8125</v>
      </c>
      <c r="G4727" s="6">
        <v>0.81944444444444442</v>
      </c>
      <c r="H4727" s="42">
        <f>(Table8[[#This Row],[End]]-Table8[[#This Row],[Start]])*24</f>
        <v>0.16666666666666607</v>
      </c>
      <c r="I4727" t="s">
        <v>56</v>
      </c>
      <c r="J4727" t="s">
        <v>30</v>
      </c>
      <c r="K4727" t="s">
        <v>52</v>
      </c>
      <c r="L4727" t="s">
        <v>57</v>
      </c>
      <c r="M4727" t="s">
        <v>2200</v>
      </c>
    </row>
    <row r="4728" spans="1:13" x14ac:dyDescent="0.35">
      <c r="A4728" s="5">
        <v>45870</v>
      </c>
      <c r="B4728">
        <v>8</v>
      </c>
      <c r="C4728">
        <v>2025</v>
      </c>
      <c r="D4728">
        <v>1</v>
      </c>
      <c r="E4728">
        <v>2</v>
      </c>
      <c r="F4728" s="6">
        <v>0.87152777777777779</v>
      </c>
      <c r="G4728" s="6">
        <v>0.875</v>
      </c>
      <c r="H4728" s="42">
        <f>(Table8[[#This Row],[End]]-Table8[[#This Row],[Start]])*24</f>
        <v>8.3333333333333037E-2</v>
      </c>
      <c r="I4728" t="s">
        <v>42</v>
      </c>
      <c r="J4728" t="s">
        <v>25</v>
      </c>
      <c r="K4728" t="s">
        <v>26</v>
      </c>
      <c r="L4728" t="s">
        <v>53</v>
      </c>
      <c r="M4728" t="s">
        <v>4177</v>
      </c>
    </row>
    <row r="4729" spans="1:13" x14ac:dyDescent="0.35">
      <c r="A4729" s="5">
        <v>45870</v>
      </c>
      <c r="B4729">
        <v>8</v>
      </c>
      <c r="C4729">
        <v>2025</v>
      </c>
      <c r="D4729">
        <v>1</v>
      </c>
      <c r="E4729">
        <v>3</v>
      </c>
      <c r="F4729" s="6">
        <v>0.92361111111111116</v>
      </c>
      <c r="G4729" s="6">
        <v>0.95138888888888884</v>
      </c>
      <c r="H4729" s="42">
        <f>(Table8[[#This Row],[End]]-Table8[[#This Row],[Start]])*24</f>
        <v>0.6666666666666643</v>
      </c>
      <c r="I4729" t="s">
        <v>42</v>
      </c>
      <c r="J4729" t="s">
        <v>38</v>
      </c>
      <c r="K4729" t="s">
        <v>103</v>
      </c>
      <c r="L4729" t="s">
        <v>53</v>
      </c>
      <c r="M4729" t="s">
        <v>4178</v>
      </c>
    </row>
    <row r="4730" spans="1:13" x14ac:dyDescent="0.35">
      <c r="A4730" s="5">
        <v>45870</v>
      </c>
      <c r="B4730">
        <v>8</v>
      </c>
      <c r="C4730">
        <v>2025</v>
      </c>
      <c r="D4730">
        <v>1</v>
      </c>
      <c r="E4730">
        <v>3</v>
      </c>
      <c r="F4730" s="6">
        <v>0.95833333333333337</v>
      </c>
      <c r="G4730" s="49">
        <v>1</v>
      </c>
      <c r="H4730" s="42">
        <f>(Table8[[#This Row],[End]]-Table8[[#This Row],[Start]])*24</f>
        <v>0.99999999999999911</v>
      </c>
      <c r="I4730" t="s">
        <v>56</v>
      </c>
      <c r="J4730" t="s">
        <v>38</v>
      </c>
      <c r="K4730" t="s">
        <v>103</v>
      </c>
      <c r="L4730" t="s">
        <v>76</v>
      </c>
      <c r="M4730" t="s">
        <v>4179</v>
      </c>
    </row>
    <row r="4731" spans="1:13" x14ac:dyDescent="0.35">
      <c r="A4731" s="5">
        <v>45870</v>
      </c>
      <c r="B4731">
        <v>8</v>
      </c>
      <c r="C4731">
        <v>2025</v>
      </c>
      <c r="D4731">
        <v>1</v>
      </c>
      <c r="E4731">
        <v>3</v>
      </c>
      <c r="F4731" s="6">
        <v>6.9444444444444441E-3</v>
      </c>
      <c r="G4731" s="6">
        <v>1.3888888888888888E-2</v>
      </c>
      <c r="H4731" s="42">
        <f>(Table8[[#This Row],[End]]-Table8[[#This Row],[Start]])*24</f>
        <v>0.16666666666666666</v>
      </c>
      <c r="I4731" t="s">
        <v>56</v>
      </c>
      <c r="J4731" t="s">
        <v>30</v>
      </c>
      <c r="K4731" t="s">
        <v>52</v>
      </c>
      <c r="L4731" t="s">
        <v>57</v>
      </c>
      <c r="M4731" t="s">
        <v>4180</v>
      </c>
    </row>
    <row r="4732" spans="1:13" x14ac:dyDescent="0.35">
      <c r="A4732" s="5">
        <v>45870</v>
      </c>
      <c r="B4732">
        <v>8</v>
      </c>
      <c r="C4732">
        <v>2025</v>
      </c>
      <c r="D4732">
        <v>1</v>
      </c>
      <c r="E4732">
        <v>3</v>
      </c>
      <c r="F4732" s="6">
        <v>7.9861111111111105E-2</v>
      </c>
      <c r="G4732" s="6">
        <v>0.10069444444444445</v>
      </c>
      <c r="H4732" s="42">
        <f>(Table8[[#This Row],[End]]-Table8[[#This Row],[Start]])*24</f>
        <v>0.50000000000000022</v>
      </c>
      <c r="I4732" t="s">
        <v>56</v>
      </c>
      <c r="J4732" t="s">
        <v>30</v>
      </c>
      <c r="K4732" t="s">
        <v>52</v>
      </c>
      <c r="L4732" t="s">
        <v>57</v>
      </c>
      <c r="M4732" t="s">
        <v>4181</v>
      </c>
    </row>
    <row r="4733" spans="1:13" x14ac:dyDescent="0.35">
      <c r="A4733" s="5">
        <v>45870</v>
      </c>
      <c r="B4733">
        <v>8</v>
      </c>
      <c r="C4733">
        <v>2025</v>
      </c>
      <c r="D4733">
        <v>1</v>
      </c>
      <c r="E4733">
        <v>3</v>
      </c>
      <c r="F4733" s="6">
        <v>0.1076388888888889</v>
      </c>
      <c r="G4733" s="6">
        <v>0.125</v>
      </c>
      <c r="H4733" s="42">
        <f>(Table8[[#This Row],[End]]-Table8[[#This Row],[Start]])*24</f>
        <v>0.41666666666666652</v>
      </c>
      <c r="I4733" t="s">
        <v>93</v>
      </c>
      <c r="J4733" t="s">
        <v>38</v>
      </c>
      <c r="K4733" t="s">
        <v>39</v>
      </c>
      <c r="L4733" t="s">
        <v>4188</v>
      </c>
      <c r="M4733" t="s">
        <v>4182</v>
      </c>
    </row>
    <row r="4734" spans="1:13" x14ac:dyDescent="0.35">
      <c r="A4734" s="5">
        <v>45870</v>
      </c>
      <c r="B4734">
        <v>8</v>
      </c>
      <c r="C4734">
        <v>2025</v>
      </c>
      <c r="D4734">
        <v>1</v>
      </c>
      <c r="E4734">
        <v>3</v>
      </c>
      <c r="F4734" s="6">
        <v>0.12847222222222221</v>
      </c>
      <c r="G4734" s="6">
        <v>0.13194444444444445</v>
      </c>
      <c r="H4734" s="42">
        <f>(Table8[[#This Row],[End]]-Table8[[#This Row],[Start]])*24</f>
        <v>8.3333333333333703E-2</v>
      </c>
      <c r="I4734" t="s">
        <v>4190</v>
      </c>
      <c r="J4734" t="s">
        <v>25</v>
      </c>
      <c r="K4734" t="s">
        <v>26</v>
      </c>
      <c r="L4734" t="s">
        <v>4189</v>
      </c>
      <c r="M4734" t="s">
        <v>4183</v>
      </c>
    </row>
    <row r="4735" spans="1:13" x14ac:dyDescent="0.35">
      <c r="A4735" s="5">
        <v>45870</v>
      </c>
      <c r="B4735">
        <v>8</v>
      </c>
      <c r="C4735">
        <v>2025</v>
      </c>
      <c r="D4735">
        <v>1</v>
      </c>
      <c r="E4735">
        <v>3</v>
      </c>
      <c r="F4735" s="6">
        <v>0.14583333333333334</v>
      </c>
      <c r="G4735" s="6">
        <v>0.15277777777777779</v>
      </c>
      <c r="H4735" s="42">
        <f>(Table8[[#This Row],[End]]-Table8[[#This Row],[Start]])*24</f>
        <v>0.16666666666666674</v>
      </c>
      <c r="I4735" t="s">
        <v>4190</v>
      </c>
      <c r="J4735" t="s">
        <v>38</v>
      </c>
      <c r="K4735" t="s">
        <v>39</v>
      </c>
      <c r="L4735" t="s">
        <v>53</v>
      </c>
      <c r="M4735" t="s">
        <v>4184</v>
      </c>
    </row>
    <row r="4736" spans="1:13" x14ac:dyDescent="0.35">
      <c r="A4736" s="5">
        <v>45870</v>
      </c>
      <c r="B4736">
        <v>8</v>
      </c>
      <c r="C4736">
        <v>2025</v>
      </c>
      <c r="D4736">
        <v>1</v>
      </c>
      <c r="E4736">
        <v>3</v>
      </c>
      <c r="F4736" s="6">
        <v>0.18402777777777779</v>
      </c>
      <c r="G4736" s="6">
        <v>0.19097222222222221</v>
      </c>
      <c r="H4736" s="42">
        <f>(Table8[[#This Row],[End]]-Table8[[#This Row],[Start]])*24</f>
        <v>0.16666666666666607</v>
      </c>
      <c r="I4736" t="s">
        <v>84</v>
      </c>
      <c r="J4736" t="s">
        <v>38</v>
      </c>
      <c r="K4736" t="s">
        <v>39</v>
      </c>
      <c r="L4736" t="s">
        <v>4188</v>
      </c>
      <c r="M4736" t="s">
        <v>4185</v>
      </c>
    </row>
    <row r="4737" spans="1:13" x14ac:dyDescent="0.35">
      <c r="A4737" s="5">
        <v>45870</v>
      </c>
      <c r="B4737">
        <v>8</v>
      </c>
      <c r="C4737">
        <v>2025</v>
      </c>
      <c r="D4737">
        <v>1</v>
      </c>
      <c r="E4737">
        <v>3</v>
      </c>
      <c r="F4737" s="6">
        <v>0.24305555555555555</v>
      </c>
      <c r="G4737" s="6">
        <v>0.25347222222222221</v>
      </c>
      <c r="H4737" s="42">
        <f>(Table8[[#This Row],[End]]-Table8[[#This Row],[Start]])*24</f>
        <v>0.24999999999999978</v>
      </c>
      <c r="I4737" t="s">
        <v>4190</v>
      </c>
      <c r="J4737" t="s">
        <v>38</v>
      </c>
      <c r="K4737" t="s">
        <v>39</v>
      </c>
      <c r="L4737" t="s">
        <v>2585</v>
      </c>
      <c r="M4737" t="s">
        <v>4186</v>
      </c>
    </row>
    <row r="4738" spans="1:13" x14ac:dyDescent="0.35">
      <c r="A4738" s="5">
        <v>45870</v>
      </c>
      <c r="B4738">
        <v>8</v>
      </c>
      <c r="C4738">
        <v>2025</v>
      </c>
      <c r="D4738">
        <v>1</v>
      </c>
      <c r="E4738">
        <v>3</v>
      </c>
      <c r="F4738" s="6">
        <v>0.24305555555555555</v>
      </c>
      <c r="G4738" s="6">
        <v>0.25347222222222221</v>
      </c>
      <c r="H4738" s="42">
        <f>(Table8[[#This Row],[End]]-Table8[[#This Row],[Start]])*24</f>
        <v>0.24999999999999978</v>
      </c>
      <c r="I4738" t="s">
        <v>56</v>
      </c>
      <c r="J4738" t="s">
        <v>30</v>
      </c>
      <c r="K4738" t="s">
        <v>52</v>
      </c>
      <c r="L4738" t="s">
        <v>57</v>
      </c>
      <c r="M4738" t="s">
        <v>4187</v>
      </c>
    </row>
    <row r="4739" spans="1:13" x14ac:dyDescent="0.35">
      <c r="A4739" s="5">
        <v>45871</v>
      </c>
      <c r="B4739">
        <v>8</v>
      </c>
      <c r="C4739">
        <v>2025</v>
      </c>
      <c r="D4739">
        <v>1</v>
      </c>
      <c r="E4739">
        <v>1</v>
      </c>
      <c r="F4739" s="6">
        <v>0.29166666666666669</v>
      </c>
      <c r="G4739" s="6">
        <v>0.30902777777777779</v>
      </c>
      <c r="H4739" s="42">
        <f>(Table8[[#This Row],[End]]-Table8[[#This Row],[Start]])*24</f>
        <v>0.41666666666666652</v>
      </c>
      <c r="I4739" t="s">
        <v>56</v>
      </c>
      <c r="J4739" t="s">
        <v>30</v>
      </c>
      <c r="K4739" t="s">
        <v>52</v>
      </c>
      <c r="L4739" t="s">
        <v>57</v>
      </c>
      <c r="M4739" t="s">
        <v>5167</v>
      </c>
    </row>
    <row r="4740" spans="1:13" x14ac:dyDescent="0.35">
      <c r="A4740" s="5">
        <v>45871</v>
      </c>
      <c r="B4740">
        <v>8</v>
      </c>
      <c r="C4740">
        <v>2025</v>
      </c>
      <c r="D4740">
        <v>1</v>
      </c>
      <c r="E4740">
        <v>1</v>
      </c>
      <c r="F4740" s="6">
        <v>0.3125</v>
      </c>
      <c r="G4740" s="6">
        <v>0.31597222222222221</v>
      </c>
      <c r="H4740" s="42">
        <f>(Table8[[#This Row],[End]]-Table8[[#This Row],[Start]])*24</f>
        <v>8.3333333333333037E-2</v>
      </c>
      <c r="I4740" t="s">
        <v>84</v>
      </c>
      <c r="J4740" t="s">
        <v>38</v>
      </c>
      <c r="K4740" t="s">
        <v>39</v>
      </c>
      <c r="L4740" t="s">
        <v>4188</v>
      </c>
      <c r="M4740" t="s">
        <v>4191</v>
      </c>
    </row>
    <row r="4741" spans="1:13" x14ac:dyDescent="0.35">
      <c r="A4741" s="5">
        <v>45871</v>
      </c>
      <c r="B4741">
        <v>8</v>
      </c>
      <c r="C4741">
        <v>2025</v>
      </c>
      <c r="D4741">
        <v>1</v>
      </c>
      <c r="E4741">
        <v>1</v>
      </c>
      <c r="F4741" s="6">
        <v>0.3611111111111111</v>
      </c>
      <c r="G4741" s="6">
        <v>0.36805555555555558</v>
      </c>
      <c r="H4741" s="42">
        <f>(Table8[[#This Row],[End]]-Table8[[#This Row],[Start]])*24</f>
        <v>0.16666666666666741</v>
      </c>
      <c r="I4741">
        <v>20104</v>
      </c>
      <c r="J4741" t="s">
        <v>25</v>
      </c>
      <c r="K4741" t="s">
        <v>26</v>
      </c>
      <c r="L4741" t="s">
        <v>4213</v>
      </c>
      <c r="M4741" t="s">
        <v>4192</v>
      </c>
    </row>
    <row r="4742" spans="1:13" x14ac:dyDescent="0.35">
      <c r="A4742" s="5">
        <v>45871</v>
      </c>
      <c r="B4742">
        <v>8</v>
      </c>
      <c r="C4742">
        <v>2025</v>
      </c>
      <c r="D4742">
        <v>1</v>
      </c>
      <c r="E4742">
        <v>1</v>
      </c>
      <c r="F4742" s="6">
        <v>0.375</v>
      </c>
      <c r="G4742" s="6">
        <v>0.39583333333333331</v>
      </c>
      <c r="H4742" s="42">
        <f>(Table8[[#This Row],[End]]-Table8[[#This Row],[Start]])*24</f>
        <v>0.49999999999999956</v>
      </c>
      <c r="I4742">
        <v>20104</v>
      </c>
      <c r="J4742" t="s">
        <v>25</v>
      </c>
      <c r="K4742" t="s">
        <v>26</v>
      </c>
      <c r="L4742" t="s">
        <v>4213</v>
      </c>
      <c r="M4742" t="s">
        <v>4193</v>
      </c>
    </row>
    <row r="4743" spans="1:13" x14ac:dyDescent="0.35">
      <c r="A4743" s="5">
        <v>45871</v>
      </c>
      <c r="B4743">
        <v>8</v>
      </c>
      <c r="C4743">
        <v>2025</v>
      </c>
      <c r="D4743">
        <v>1</v>
      </c>
      <c r="E4743">
        <v>1</v>
      </c>
      <c r="F4743" s="6">
        <v>0.47916666666666669</v>
      </c>
      <c r="G4743" s="6">
        <v>0.4826388888888889</v>
      </c>
      <c r="H4743" s="42">
        <f>(Table8[[#This Row],[End]]-Table8[[#This Row],[Start]])*24</f>
        <v>8.3333333333333037E-2</v>
      </c>
      <c r="I4743" t="s">
        <v>42</v>
      </c>
      <c r="J4743" t="s">
        <v>25</v>
      </c>
      <c r="K4743" t="s">
        <v>26</v>
      </c>
      <c r="L4743" t="s">
        <v>1196</v>
      </c>
      <c r="M4743" t="s">
        <v>4194</v>
      </c>
    </row>
    <row r="4744" spans="1:13" x14ac:dyDescent="0.35">
      <c r="A4744" s="5">
        <v>45871</v>
      </c>
      <c r="B4744">
        <v>8</v>
      </c>
      <c r="C4744">
        <v>2025</v>
      </c>
      <c r="D4744">
        <v>1</v>
      </c>
      <c r="E4744">
        <v>1</v>
      </c>
      <c r="F4744" s="6">
        <v>0.49652777777777779</v>
      </c>
      <c r="G4744" s="6">
        <v>0.5</v>
      </c>
      <c r="H4744" s="42">
        <f>(Table8[[#This Row],[End]]-Table8[[#This Row],[Start]])*24</f>
        <v>8.3333333333333037E-2</v>
      </c>
      <c r="I4744" t="s">
        <v>84</v>
      </c>
      <c r="J4744" t="s">
        <v>38</v>
      </c>
      <c r="K4744" t="s">
        <v>39</v>
      </c>
      <c r="L4744" t="s">
        <v>4188</v>
      </c>
      <c r="M4744" t="s">
        <v>4195</v>
      </c>
    </row>
    <row r="4745" spans="1:13" x14ac:dyDescent="0.35">
      <c r="A4745" s="5">
        <v>45871</v>
      </c>
      <c r="B4745">
        <v>8</v>
      </c>
      <c r="C4745">
        <v>2025</v>
      </c>
      <c r="D4745">
        <v>1</v>
      </c>
      <c r="E4745">
        <v>1</v>
      </c>
      <c r="F4745" s="6">
        <v>0.5</v>
      </c>
      <c r="G4745" s="6">
        <v>0.50347222222222221</v>
      </c>
      <c r="H4745" s="42">
        <f>(Table8[[#This Row],[End]]-Table8[[#This Row],[Start]])*24</f>
        <v>8.3333333333333037E-2</v>
      </c>
      <c r="I4745" t="s">
        <v>84</v>
      </c>
      <c r="J4745" t="s">
        <v>38</v>
      </c>
      <c r="K4745" t="s">
        <v>39</v>
      </c>
      <c r="L4745" t="s">
        <v>4188</v>
      </c>
      <c r="M4745" t="s">
        <v>4196</v>
      </c>
    </row>
    <row r="4746" spans="1:13" x14ac:dyDescent="0.35">
      <c r="A4746" s="5">
        <v>45871</v>
      </c>
      <c r="B4746">
        <v>8</v>
      </c>
      <c r="C4746">
        <v>2025</v>
      </c>
      <c r="D4746">
        <v>1</v>
      </c>
      <c r="E4746">
        <v>1</v>
      </c>
      <c r="F4746" s="6">
        <v>0.5625</v>
      </c>
      <c r="G4746" s="6">
        <v>0.56944444444444442</v>
      </c>
      <c r="H4746" s="42">
        <f>(Table8[[#This Row],[End]]-Table8[[#This Row],[Start]])*24</f>
        <v>0.16666666666666607</v>
      </c>
      <c r="I4746" t="s">
        <v>42</v>
      </c>
      <c r="J4746" t="s">
        <v>25</v>
      </c>
      <c r="K4746" t="s">
        <v>26</v>
      </c>
      <c r="L4746" t="s">
        <v>2358</v>
      </c>
      <c r="M4746" t="s">
        <v>4197</v>
      </c>
    </row>
    <row r="4747" spans="1:13" x14ac:dyDescent="0.35">
      <c r="A4747" s="5">
        <v>45871</v>
      </c>
      <c r="B4747">
        <v>8</v>
      </c>
      <c r="C4747">
        <v>2025</v>
      </c>
      <c r="D4747">
        <v>1</v>
      </c>
      <c r="E4747">
        <v>2</v>
      </c>
      <c r="F4747" s="6">
        <v>0.65972222222222221</v>
      </c>
      <c r="G4747" s="6">
        <v>0.68055555555555558</v>
      </c>
      <c r="H4747" s="42">
        <f>(Table8[[#This Row],[End]]-Table8[[#This Row],[Start]])*24</f>
        <v>0.50000000000000089</v>
      </c>
      <c r="I4747" t="s">
        <v>42</v>
      </c>
      <c r="J4747" t="s">
        <v>25</v>
      </c>
      <c r="K4747" t="s">
        <v>26</v>
      </c>
      <c r="L4747" t="s">
        <v>4212</v>
      </c>
      <c r="M4747" t="s">
        <v>4198</v>
      </c>
    </row>
    <row r="4748" spans="1:13" x14ac:dyDescent="0.35">
      <c r="A4748" s="5">
        <v>45871</v>
      </c>
      <c r="B4748">
        <v>8</v>
      </c>
      <c r="C4748">
        <v>2025</v>
      </c>
      <c r="D4748">
        <v>1</v>
      </c>
      <c r="E4748">
        <v>2</v>
      </c>
      <c r="F4748" s="6">
        <v>0.69097222222222221</v>
      </c>
      <c r="G4748" s="6">
        <v>0.69444444444444442</v>
      </c>
      <c r="H4748" s="42">
        <f>(Table8[[#This Row],[End]]-Table8[[#This Row],[Start]])*24</f>
        <v>8.3333333333333037E-2</v>
      </c>
      <c r="I4748" t="s">
        <v>56</v>
      </c>
      <c r="J4748" t="s">
        <v>30</v>
      </c>
      <c r="K4748" t="s">
        <v>52</v>
      </c>
      <c r="L4748" t="s">
        <v>57</v>
      </c>
      <c r="M4748" t="s">
        <v>4199</v>
      </c>
    </row>
    <row r="4749" spans="1:13" x14ac:dyDescent="0.35">
      <c r="A4749" s="5">
        <v>45871</v>
      </c>
      <c r="B4749">
        <v>8</v>
      </c>
      <c r="C4749">
        <v>2025</v>
      </c>
      <c r="D4749">
        <v>1</v>
      </c>
      <c r="E4749">
        <v>2</v>
      </c>
      <c r="F4749" s="6">
        <v>0.72222222222222221</v>
      </c>
      <c r="G4749" s="6">
        <v>0.72916666666666663</v>
      </c>
      <c r="H4749" s="42">
        <f>(Table8[[#This Row],[End]]-Table8[[#This Row],[Start]])*24</f>
        <v>0.16666666666666607</v>
      </c>
      <c r="I4749" t="s">
        <v>42</v>
      </c>
      <c r="J4749" t="s">
        <v>25</v>
      </c>
      <c r="K4749" t="s">
        <v>26</v>
      </c>
      <c r="L4749" t="s">
        <v>53</v>
      </c>
      <c r="M4749" t="s">
        <v>4200</v>
      </c>
    </row>
    <row r="4750" spans="1:13" x14ac:dyDescent="0.35">
      <c r="A4750" s="5">
        <v>45871</v>
      </c>
      <c r="B4750">
        <v>8</v>
      </c>
      <c r="C4750">
        <v>2025</v>
      </c>
      <c r="D4750">
        <v>1</v>
      </c>
      <c r="E4750">
        <v>2</v>
      </c>
      <c r="F4750" s="6">
        <v>0.73611111111111116</v>
      </c>
      <c r="G4750" s="6">
        <v>0.75</v>
      </c>
      <c r="H4750" s="42">
        <f>(Table8[[#This Row],[End]]-Table8[[#This Row],[Start]])*24</f>
        <v>0.33333333333333215</v>
      </c>
      <c r="I4750" t="s">
        <v>24</v>
      </c>
      <c r="J4750" t="s">
        <v>38</v>
      </c>
      <c r="K4750" t="s">
        <v>39</v>
      </c>
      <c r="L4750" t="s">
        <v>4188</v>
      </c>
      <c r="M4750" t="s">
        <v>5168</v>
      </c>
    </row>
    <row r="4751" spans="1:13" x14ac:dyDescent="0.35">
      <c r="A4751" s="5">
        <v>45871</v>
      </c>
      <c r="B4751">
        <v>8</v>
      </c>
      <c r="C4751">
        <v>2025</v>
      </c>
      <c r="D4751">
        <v>1</v>
      </c>
      <c r="E4751">
        <v>2</v>
      </c>
      <c r="F4751" s="6">
        <v>0.80208333333333337</v>
      </c>
      <c r="G4751" s="6">
        <v>0.8125</v>
      </c>
      <c r="H4751" s="42">
        <f>(Table8[[#This Row],[End]]-Table8[[#This Row],[Start]])*24</f>
        <v>0.24999999999999911</v>
      </c>
      <c r="I4751" t="s">
        <v>56</v>
      </c>
      <c r="J4751" t="s">
        <v>30</v>
      </c>
      <c r="K4751" t="s">
        <v>52</v>
      </c>
      <c r="L4751" t="s">
        <v>57</v>
      </c>
      <c r="M4751" t="s">
        <v>4201</v>
      </c>
    </row>
    <row r="4752" spans="1:13" x14ac:dyDescent="0.35">
      <c r="A4752" s="5">
        <v>45871</v>
      </c>
      <c r="B4752">
        <v>8</v>
      </c>
      <c r="C4752">
        <v>2025</v>
      </c>
      <c r="D4752">
        <v>1</v>
      </c>
      <c r="E4752">
        <v>2</v>
      </c>
      <c r="F4752" s="6">
        <v>0.82638888888888884</v>
      </c>
      <c r="G4752" s="6">
        <v>0.83333333333333337</v>
      </c>
      <c r="H4752" s="42">
        <f>(Table8[[#This Row],[End]]-Table8[[#This Row],[Start]])*24</f>
        <v>0.16666666666666874</v>
      </c>
      <c r="I4752" t="s">
        <v>42</v>
      </c>
      <c r="J4752" t="s">
        <v>25</v>
      </c>
      <c r="K4752" t="s">
        <v>26</v>
      </c>
      <c r="L4752" t="s">
        <v>1196</v>
      </c>
      <c r="M4752" t="s">
        <v>2873</v>
      </c>
    </row>
    <row r="4753" spans="1:13" x14ac:dyDescent="0.35">
      <c r="A4753" s="5">
        <v>45871</v>
      </c>
      <c r="B4753">
        <v>8</v>
      </c>
      <c r="C4753">
        <v>2025</v>
      </c>
      <c r="D4753">
        <v>1</v>
      </c>
      <c r="E4753">
        <v>2</v>
      </c>
      <c r="F4753" s="6">
        <v>0.83333333333333337</v>
      </c>
      <c r="G4753" s="6">
        <v>0.84027777777777779</v>
      </c>
      <c r="H4753" s="42">
        <f>(Table8[[#This Row],[End]]-Table8[[#This Row],[Start]])*24</f>
        <v>0.16666666666666607</v>
      </c>
      <c r="I4753" t="s">
        <v>112</v>
      </c>
      <c r="J4753" t="s">
        <v>38</v>
      </c>
      <c r="K4753" t="s">
        <v>39</v>
      </c>
      <c r="L4753" t="s">
        <v>4188</v>
      </c>
      <c r="M4753" t="s">
        <v>4202</v>
      </c>
    </row>
    <row r="4754" spans="1:13" x14ac:dyDescent="0.35">
      <c r="A4754" s="5">
        <v>45871</v>
      </c>
      <c r="B4754">
        <v>8</v>
      </c>
      <c r="C4754">
        <v>2025</v>
      </c>
      <c r="D4754">
        <v>1</v>
      </c>
      <c r="E4754">
        <v>2</v>
      </c>
      <c r="F4754" s="6">
        <v>0.84722222222222221</v>
      </c>
      <c r="G4754" s="6">
        <v>0.85069444444444442</v>
      </c>
      <c r="H4754" s="42">
        <f>(Table8[[#This Row],[End]]-Table8[[#This Row],[Start]])*24</f>
        <v>8.3333333333333037E-2</v>
      </c>
      <c r="I4754" t="s">
        <v>42</v>
      </c>
      <c r="J4754" t="s">
        <v>25</v>
      </c>
      <c r="K4754" t="s">
        <v>26</v>
      </c>
      <c r="L4754" t="s">
        <v>1196</v>
      </c>
      <c r="M4754" t="s">
        <v>2505</v>
      </c>
    </row>
    <row r="4755" spans="1:13" x14ac:dyDescent="0.35">
      <c r="A4755" s="5">
        <v>45871</v>
      </c>
      <c r="B4755">
        <v>8</v>
      </c>
      <c r="C4755">
        <v>2025</v>
      </c>
      <c r="D4755">
        <v>1</v>
      </c>
      <c r="E4755">
        <v>3</v>
      </c>
      <c r="F4755" s="6">
        <v>0.91666666666666663</v>
      </c>
      <c r="G4755" s="6">
        <v>0.92013888888888884</v>
      </c>
      <c r="H4755" s="42">
        <f>(Table8[[#This Row],[End]]-Table8[[#This Row],[Start]])*24</f>
        <v>8.3333333333333037E-2</v>
      </c>
      <c r="I4755" t="s">
        <v>87</v>
      </c>
      <c r="J4755" t="s">
        <v>30</v>
      </c>
      <c r="K4755" t="s">
        <v>52</v>
      </c>
      <c r="L4755" t="s">
        <v>57</v>
      </c>
      <c r="M4755" t="s">
        <v>5372</v>
      </c>
    </row>
    <row r="4756" spans="1:13" x14ac:dyDescent="0.35">
      <c r="A4756" s="5">
        <v>45871</v>
      </c>
      <c r="B4756">
        <v>8</v>
      </c>
      <c r="C4756">
        <v>2025</v>
      </c>
      <c r="D4756">
        <v>1</v>
      </c>
      <c r="E4756">
        <v>3</v>
      </c>
      <c r="F4756" s="6">
        <v>9.0277777777777776E-2</v>
      </c>
      <c r="G4756" s="6">
        <v>9.375E-2</v>
      </c>
      <c r="H4756" s="42">
        <f>(Table8[[#This Row],[End]]-Table8[[#This Row],[Start]])*24</f>
        <v>8.333333333333337E-2</v>
      </c>
      <c r="I4756" t="s">
        <v>84</v>
      </c>
      <c r="J4756" t="s">
        <v>38</v>
      </c>
      <c r="K4756" t="s">
        <v>39</v>
      </c>
      <c r="L4756" t="s">
        <v>4188</v>
      </c>
      <c r="M4756" t="s">
        <v>4203</v>
      </c>
    </row>
    <row r="4757" spans="1:13" x14ac:dyDescent="0.35">
      <c r="A4757" s="5">
        <v>45871</v>
      </c>
      <c r="B4757">
        <v>8</v>
      </c>
      <c r="C4757">
        <v>2025</v>
      </c>
      <c r="D4757">
        <v>1</v>
      </c>
      <c r="E4757">
        <v>3</v>
      </c>
      <c r="F4757" s="6">
        <v>9.375E-2</v>
      </c>
      <c r="G4757" s="6">
        <v>0.10069444444444445</v>
      </c>
      <c r="H4757" s="42">
        <f>(Table8[[#This Row],[End]]-Table8[[#This Row],[Start]])*24</f>
        <v>0.16666666666666674</v>
      </c>
      <c r="I4757" t="s">
        <v>87</v>
      </c>
      <c r="J4757" t="s">
        <v>30</v>
      </c>
      <c r="K4757" t="s">
        <v>52</v>
      </c>
      <c r="L4757" t="s">
        <v>57</v>
      </c>
      <c r="M4757" t="s">
        <v>4204</v>
      </c>
    </row>
    <row r="4758" spans="1:13" x14ac:dyDescent="0.35">
      <c r="A4758" s="5">
        <v>45871</v>
      </c>
      <c r="B4758">
        <v>8</v>
      </c>
      <c r="C4758">
        <v>2025</v>
      </c>
      <c r="D4758">
        <v>1</v>
      </c>
      <c r="E4758">
        <v>3</v>
      </c>
      <c r="F4758" s="6">
        <v>0.12847222222222221</v>
      </c>
      <c r="G4758" s="6">
        <v>0.13194444444444445</v>
      </c>
      <c r="H4758" s="42">
        <f>(Table8[[#This Row],[End]]-Table8[[#This Row],[Start]])*24</f>
        <v>8.3333333333333703E-2</v>
      </c>
      <c r="I4758">
        <v>15107</v>
      </c>
      <c r="J4758" t="s">
        <v>25</v>
      </c>
      <c r="K4758" t="s">
        <v>26</v>
      </c>
      <c r="L4758" t="s">
        <v>1196</v>
      </c>
      <c r="M4758" t="s">
        <v>4205</v>
      </c>
    </row>
    <row r="4759" spans="1:13" x14ac:dyDescent="0.35">
      <c r="A4759" s="5">
        <v>45871</v>
      </c>
      <c r="B4759">
        <v>8</v>
      </c>
      <c r="C4759">
        <v>2025</v>
      </c>
      <c r="D4759">
        <v>1</v>
      </c>
      <c r="E4759">
        <v>3</v>
      </c>
      <c r="F4759" s="6">
        <v>0.13541666666666666</v>
      </c>
      <c r="G4759" s="6">
        <v>0.1388888888888889</v>
      </c>
      <c r="H4759" s="42">
        <f>(Table8[[#This Row],[End]]-Table8[[#This Row],[Start]])*24</f>
        <v>8.3333333333333703E-2</v>
      </c>
      <c r="I4759">
        <v>15107</v>
      </c>
      <c r="J4759" t="s">
        <v>25</v>
      </c>
      <c r="K4759" t="s">
        <v>26</v>
      </c>
      <c r="L4759" t="s">
        <v>53</v>
      </c>
      <c r="M4759" t="s">
        <v>4206</v>
      </c>
    </row>
    <row r="4760" spans="1:13" x14ac:dyDescent="0.35">
      <c r="A4760" s="5">
        <v>45871</v>
      </c>
      <c r="B4760">
        <v>8</v>
      </c>
      <c r="C4760">
        <v>2025</v>
      </c>
      <c r="D4760">
        <v>1</v>
      </c>
      <c r="E4760">
        <v>3</v>
      </c>
      <c r="F4760" s="6">
        <v>0.16319444444444445</v>
      </c>
      <c r="G4760" s="6">
        <v>0.16666666666666666</v>
      </c>
      <c r="H4760" s="42">
        <f>(Table8[[#This Row],[End]]-Table8[[#This Row],[Start]])*24</f>
        <v>8.3333333333333037E-2</v>
      </c>
      <c r="I4760" t="s">
        <v>87</v>
      </c>
      <c r="J4760" t="s">
        <v>30</v>
      </c>
      <c r="K4760" t="s">
        <v>52</v>
      </c>
      <c r="L4760" t="s">
        <v>57</v>
      </c>
      <c r="M4760" t="s">
        <v>4207</v>
      </c>
    </row>
    <row r="4761" spans="1:13" x14ac:dyDescent="0.35">
      <c r="A4761" s="5">
        <v>45871</v>
      </c>
      <c r="B4761">
        <v>8</v>
      </c>
      <c r="C4761">
        <v>2025</v>
      </c>
      <c r="D4761">
        <v>1</v>
      </c>
      <c r="E4761">
        <v>3</v>
      </c>
      <c r="F4761" s="6">
        <v>0.17708333333333334</v>
      </c>
      <c r="G4761" s="6">
        <v>0.18402777777777779</v>
      </c>
      <c r="H4761" s="42">
        <f>(Table8[[#This Row],[End]]-Table8[[#This Row],[Start]])*24</f>
        <v>0.16666666666666674</v>
      </c>
      <c r="I4761">
        <v>15107</v>
      </c>
      <c r="J4761" t="s">
        <v>25</v>
      </c>
      <c r="K4761" t="s">
        <v>26</v>
      </c>
      <c r="L4761" t="s">
        <v>1196</v>
      </c>
      <c r="M4761" t="s">
        <v>4208</v>
      </c>
    </row>
    <row r="4762" spans="1:13" x14ac:dyDescent="0.35">
      <c r="A4762" s="5">
        <v>45871</v>
      </c>
      <c r="B4762">
        <v>8</v>
      </c>
      <c r="C4762">
        <v>2025</v>
      </c>
      <c r="D4762">
        <v>1</v>
      </c>
      <c r="E4762">
        <v>3</v>
      </c>
      <c r="F4762" s="6">
        <v>0.21527777777777779</v>
      </c>
      <c r="G4762" s="6">
        <v>0.23958333333333334</v>
      </c>
      <c r="H4762" s="42">
        <f>(Table8[[#This Row],[End]]-Table8[[#This Row],[Start]])*24</f>
        <v>0.58333333333333326</v>
      </c>
      <c r="I4762" t="s">
        <v>87</v>
      </c>
      <c r="J4762" t="s">
        <v>30</v>
      </c>
      <c r="K4762" t="s">
        <v>52</v>
      </c>
      <c r="L4762" t="s">
        <v>57</v>
      </c>
      <c r="M4762" t="s">
        <v>4209</v>
      </c>
    </row>
    <row r="4763" spans="1:13" x14ac:dyDescent="0.35">
      <c r="A4763" s="5">
        <v>45871</v>
      </c>
      <c r="B4763">
        <v>8</v>
      </c>
      <c r="C4763">
        <v>2025</v>
      </c>
      <c r="D4763">
        <v>1</v>
      </c>
      <c r="E4763">
        <v>3</v>
      </c>
      <c r="F4763" s="6">
        <v>0.24652777777777779</v>
      </c>
      <c r="G4763" s="6">
        <v>0.25</v>
      </c>
      <c r="H4763" s="42">
        <f>(Table8[[#This Row],[End]]-Table8[[#This Row],[Start]])*24</f>
        <v>8.3333333333333037E-2</v>
      </c>
      <c r="I4763" t="s">
        <v>75</v>
      </c>
      <c r="J4763" t="s">
        <v>38</v>
      </c>
      <c r="K4763" t="s">
        <v>39</v>
      </c>
      <c r="L4763" t="s">
        <v>2048</v>
      </c>
      <c r="M4763" t="s">
        <v>4210</v>
      </c>
    </row>
    <row r="4764" spans="1:13" x14ac:dyDescent="0.35">
      <c r="A4764" s="5">
        <v>45871</v>
      </c>
      <c r="B4764">
        <v>8</v>
      </c>
      <c r="C4764">
        <v>2025</v>
      </c>
      <c r="D4764">
        <v>1</v>
      </c>
      <c r="E4764">
        <v>3</v>
      </c>
      <c r="F4764" s="6">
        <v>0.25347222222222221</v>
      </c>
      <c r="G4764" s="6">
        <v>0.25694444444444442</v>
      </c>
      <c r="H4764" s="42">
        <f>(Table8[[#This Row],[End]]-Table8[[#This Row],[Start]])*24</f>
        <v>8.3333333333333037E-2</v>
      </c>
      <c r="I4764">
        <v>15107</v>
      </c>
      <c r="J4764" t="s">
        <v>25</v>
      </c>
      <c r="K4764" t="s">
        <v>26</v>
      </c>
      <c r="L4764" t="s">
        <v>53</v>
      </c>
      <c r="M4764" t="s">
        <v>4211</v>
      </c>
    </row>
    <row r="4765" spans="1:13" x14ac:dyDescent="0.35">
      <c r="A4765" s="5">
        <v>45872</v>
      </c>
      <c r="B4765">
        <v>8</v>
      </c>
      <c r="C4765">
        <v>2025</v>
      </c>
      <c r="D4765">
        <v>1</v>
      </c>
      <c r="E4765">
        <v>1</v>
      </c>
      <c r="F4765" s="6">
        <v>0.2986111111111111</v>
      </c>
      <c r="G4765" s="6">
        <v>0.33333333333333331</v>
      </c>
      <c r="H4765" s="42">
        <f>(Table8[[#This Row],[End]]-Table8[[#This Row],[Start]])*24</f>
        <v>0.83333333333333304</v>
      </c>
      <c r="I4765" t="s">
        <v>33</v>
      </c>
      <c r="J4765" t="s">
        <v>30</v>
      </c>
      <c r="K4765" t="s">
        <v>52</v>
      </c>
      <c r="L4765" t="s">
        <v>57</v>
      </c>
      <c r="M4765" t="s">
        <v>4214</v>
      </c>
    </row>
    <row r="4766" spans="1:13" x14ac:dyDescent="0.35">
      <c r="A4766" s="5">
        <v>45872</v>
      </c>
      <c r="B4766">
        <v>8</v>
      </c>
      <c r="C4766">
        <v>2025</v>
      </c>
      <c r="D4766">
        <v>1</v>
      </c>
      <c r="E4766">
        <v>1</v>
      </c>
      <c r="F4766" s="6">
        <v>0.33333333333333331</v>
      </c>
      <c r="G4766" s="6">
        <v>0.34027777777777779</v>
      </c>
      <c r="H4766" s="42">
        <f>(Table8[[#This Row],[End]]-Table8[[#This Row],[Start]])*24</f>
        <v>0.16666666666666741</v>
      </c>
      <c r="I4766" t="s">
        <v>71</v>
      </c>
      <c r="J4766" t="s">
        <v>38</v>
      </c>
      <c r="K4766" t="s">
        <v>39</v>
      </c>
      <c r="L4766" t="s">
        <v>4188</v>
      </c>
      <c r="M4766" t="s">
        <v>4215</v>
      </c>
    </row>
    <row r="4767" spans="1:13" x14ac:dyDescent="0.35">
      <c r="A4767" s="5">
        <v>45872</v>
      </c>
      <c r="B4767">
        <v>8</v>
      </c>
      <c r="C4767">
        <v>2025</v>
      </c>
      <c r="D4767">
        <v>1</v>
      </c>
      <c r="E4767">
        <v>1</v>
      </c>
      <c r="F4767" s="6">
        <v>0.35069444444444442</v>
      </c>
      <c r="G4767" s="6">
        <v>0.36805555555555558</v>
      </c>
      <c r="H4767" s="42">
        <f>(Table8[[#This Row],[End]]-Table8[[#This Row],[Start]])*24</f>
        <v>0.41666666666666785</v>
      </c>
      <c r="I4767" t="s">
        <v>215</v>
      </c>
      <c r="J4767" t="s">
        <v>38</v>
      </c>
      <c r="K4767" t="s">
        <v>39</v>
      </c>
      <c r="L4767" t="s">
        <v>4188</v>
      </c>
      <c r="M4767" t="s">
        <v>4216</v>
      </c>
    </row>
    <row r="4768" spans="1:13" x14ac:dyDescent="0.35">
      <c r="A4768" s="5">
        <v>45872</v>
      </c>
      <c r="B4768">
        <v>8</v>
      </c>
      <c r="C4768">
        <v>2025</v>
      </c>
      <c r="D4768">
        <v>1</v>
      </c>
      <c r="E4768">
        <v>1</v>
      </c>
      <c r="F4768" s="6">
        <v>0.375</v>
      </c>
      <c r="G4768" s="6">
        <v>0.37847222222222221</v>
      </c>
      <c r="H4768" s="42">
        <f>(Table8[[#This Row],[End]]-Table8[[#This Row],[Start]])*24</f>
        <v>8.3333333333333037E-2</v>
      </c>
      <c r="I4768" t="s">
        <v>367</v>
      </c>
      <c r="J4768" t="s">
        <v>25</v>
      </c>
      <c r="K4768" t="s">
        <v>26</v>
      </c>
      <c r="L4768" t="s">
        <v>1196</v>
      </c>
      <c r="M4768" t="s">
        <v>4217</v>
      </c>
    </row>
    <row r="4769" spans="1:13" x14ac:dyDescent="0.35">
      <c r="A4769" s="5">
        <v>45872</v>
      </c>
      <c r="B4769">
        <v>8</v>
      </c>
      <c r="C4769">
        <v>2025</v>
      </c>
      <c r="D4769">
        <v>1</v>
      </c>
      <c r="E4769">
        <v>1</v>
      </c>
      <c r="F4769" s="6">
        <v>0.39930555555555558</v>
      </c>
      <c r="G4769" s="6">
        <v>0.41666666666666669</v>
      </c>
      <c r="H4769" s="42">
        <f>(Table8[[#This Row],[End]]-Table8[[#This Row],[Start]])*24</f>
        <v>0.41666666666666652</v>
      </c>
      <c r="I4769" t="s">
        <v>215</v>
      </c>
      <c r="J4769" t="s">
        <v>38</v>
      </c>
      <c r="K4769" t="s">
        <v>39</v>
      </c>
      <c r="L4769" t="s">
        <v>2048</v>
      </c>
      <c r="M4769" t="s">
        <v>4218</v>
      </c>
    </row>
    <row r="4770" spans="1:13" x14ac:dyDescent="0.35">
      <c r="A4770" s="5">
        <v>45872</v>
      </c>
      <c r="B4770">
        <v>8</v>
      </c>
      <c r="C4770">
        <v>2025</v>
      </c>
      <c r="D4770">
        <v>1</v>
      </c>
      <c r="E4770">
        <v>1</v>
      </c>
      <c r="F4770" s="6">
        <v>0.45833333333333331</v>
      </c>
      <c r="G4770" s="6">
        <v>0.5</v>
      </c>
      <c r="H4770" s="42">
        <f>(Table8[[#This Row],[End]]-Table8[[#This Row],[Start]])*24</f>
        <v>1.0000000000000004</v>
      </c>
      <c r="I4770" t="s">
        <v>215</v>
      </c>
      <c r="J4770" t="s">
        <v>38</v>
      </c>
      <c r="K4770" t="s">
        <v>39</v>
      </c>
      <c r="L4770" t="s">
        <v>4235</v>
      </c>
      <c r="M4770" t="s">
        <v>4219</v>
      </c>
    </row>
    <row r="4771" spans="1:13" x14ac:dyDescent="0.35">
      <c r="A4771" s="5">
        <v>45872</v>
      </c>
      <c r="B4771">
        <v>8</v>
      </c>
      <c r="C4771">
        <v>2025</v>
      </c>
      <c r="D4771">
        <v>1</v>
      </c>
      <c r="E4771">
        <v>1</v>
      </c>
      <c r="F4771" s="6">
        <v>0.54166666666666663</v>
      </c>
      <c r="G4771" s="6">
        <v>0.57986111111111116</v>
      </c>
      <c r="H4771" s="42">
        <f>(Table8[[#This Row],[End]]-Table8[[#This Row],[Start]])*24</f>
        <v>0.91666666666666874</v>
      </c>
      <c r="I4771" t="s">
        <v>93</v>
      </c>
      <c r="J4771" t="s">
        <v>25</v>
      </c>
      <c r="K4771" t="s">
        <v>26</v>
      </c>
      <c r="L4771" t="s">
        <v>4236</v>
      </c>
      <c r="M4771" t="s">
        <v>4220</v>
      </c>
    </row>
    <row r="4772" spans="1:13" x14ac:dyDescent="0.35">
      <c r="A4772" s="5">
        <v>45872</v>
      </c>
      <c r="B4772">
        <v>8</v>
      </c>
      <c r="C4772">
        <v>2025</v>
      </c>
      <c r="D4772">
        <v>1</v>
      </c>
      <c r="E4772">
        <v>1</v>
      </c>
      <c r="F4772" s="6">
        <v>0.58680555555555558</v>
      </c>
      <c r="G4772" s="6">
        <v>0.625</v>
      </c>
      <c r="H4772" s="42">
        <f>(Table8[[#This Row],[End]]-Table8[[#This Row],[Start]])*24</f>
        <v>0.91666666666666607</v>
      </c>
      <c r="I4772" t="s">
        <v>367</v>
      </c>
      <c r="J4772" t="s">
        <v>38</v>
      </c>
      <c r="K4772" t="s">
        <v>39</v>
      </c>
      <c r="L4772" t="s">
        <v>4236</v>
      </c>
      <c r="M4772" t="s">
        <v>4221</v>
      </c>
    </row>
    <row r="4773" spans="1:13" x14ac:dyDescent="0.35">
      <c r="A4773" s="5">
        <v>45872</v>
      </c>
      <c r="B4773">
        <v>8</v>
      </c>
      <c r="C4773">
        <v>2025</v>
      </c>
      <c r="D4773">
        <v>1</v>
      </c>
      <c r="E4773">
        <v>1</v>
      </c>
      <c r="F4773" s="6">
        <v>0.625</v>
      </c>
      <c r="G4773" s="6">
        <v>0.65972222222222221</v>
      </c>
      <c r="H4773" s="42">
        <f>(Table8[[#This Row],[End]]-Table8[[#This Row],[Start]])*24</f>
        <v>0.83333333333333304</v>
      </c>
      <c r="I4773" t="s">
        <v>87</v>
      </c>
      <c r="J4773" t="s">
        <v>30</v>
      </c>
      <c r="K4773" t="s">
        <v>52</v>
      </c>
      <c r="L4773" t="s">
        <v>57</v>
      </c>
      <c r="M4773" t="s">
        <v>5373</v>
      </c>
    </row>
    <row r="4774" spans="1:13" x14ac:dyDescent="0.35">
      <c r="A4774" s="5">
        <v>45872</v>
      </c>
      <c r="B4774">
        <v>8</v>
      </c>
      <c r="C4774">
        <v>2025</v>
      </c>
      <c r="D4774">
        <v>1</v>
      </c>
      <c r="E4774">
        <v>2</v>
      </c>
      <c r="F4774" s="6">
        <v>0.68402777777777779</v>
      </c>
      <c r="G4774" s="6">
        <v>0.69444444444444442</v>
      </c>
      <c r="H4774" s="42">
        <f>(Table8[[#This Row],[End]]-Table8[[#This Row],[Start]])*24</f>
        <v>0.24999999999999911</v>
      </c>
      <c r="I4774" t="s">
        <v>87</v>
      </c>
      <c r="J4774" t="s">
        <v>30</v>
      </c>
      <c r="K4774" t="s">
        <v>52</v>
      </c>
      <c r="L4774" t="s">
        <v>57</v>
      </c>
      <c r="M4774" t="s">
        <v>4222</v>
      </c>
    </row>
    <row r="4775" spans="1:13" x14ac:dyDescent="0.35">
      <c r="A4775" s="5">
        <v>45872</v>
      </c>
      <c r="B4775">
        <v>8</v>
      </c>
      <c r="C4775">
        <v>2025</v>
      </c>
      <c r="D4775">
        <v>1</v>
      </c>
      <c r="E4775">
        <v>2</v>
      </c>
      <c r="F4775" s="6">
        <v>0.71527777777777779</v>
      </c>
      <c r="G4775" s="6">
        <v>0.72222222222222221</v>
      </c>
      <c r="H4775" s="42">
        <f>(Table8[[#This Row],[End]]-Table8[[#This Row],[Start]])*24</f>
        <v>0.16666666666666607</v>
      </c>
      <c r="I4775">
        <v>15107</v>
      </c>
      <c r="J4775" t="s">
        <v>25</v>
      </c>
      <c r="K4775" t="s">
        <v>26</v>
      </c>
      <c r="L4775" t="s">
        <v>53</v>
      </c>
      <c r="M4775" t="s">
        <v>4223</v>
      </c>
    </row>
    <row r="4776" spans="1:13" x14ac:dyDescent="0.35">
      <c r="A4776" s="5">
        <v>45872</v>
      </c>
      <c r="B4776">
        <v>8</v>
      </c>
      <c r="C4776">
        <v>2025</v>
      </c>
      <c r="D4776">
        <v>1</v>
      </c>
      <c r="E4776">
        <v>2</v>
      </c>
      <c r="F4776" s="6">
        <v>0.74305555555555558</v>
      </c>
      <c r="G4776" s="6">
        <v>0.75</v>
      </c>
      <c r="H4776" s="42">
        <f>(Table8[[#This Row],[End]]-Table8[[#This Row],[Start]])*24</f>
        <v>0.16666666666666607</v>
      </c>
      <c r="I4776" t="s">
        <v>87</v>
      </c>
      <c r="J4776" t="s">
        <v>30</v>
      </c>
      <c r="K4776" t="s">
        <v>52</v>
      </c>
      <c r="L4776" t="s">
        <v>57</v>
      </c>
      <c r="M4776" t="s">
        <v>1260</v>
      </c>
    </row>
    <row r="4777" spans="1:13" x14ac:dyDescent="0.35">
      <c r="A4777" s="5">
        <v>45872</v>
      </c>
      <c r="B4777">
        <v>8</v>
      </c>
      <c r="C4777">
        <v>2025</v>
      </c>
      <c r="D4777">
        <v>1</v>
      </c>
      <c r="E4777">
        <v>2</v>
      </c>
      <c r="F4777" s="6">
        <v>0.79166666666666663</v>
      </c>
      <c r="G4777" s="6">
        <v>0.80555555555555558</v>
      </c>
      <c r="H4777" s="42">
        <f>(Table8[[#This Row],[End]]-Table8[[#This Row],[Start]])*24</f>
        <v>0.33333333333333481</v>
      </c>
      <c r="I4777" t="s">
        <v>56</v>
      </c>
      <c r="J4777" t="s">
        <v>30</v>
      </c>
      <c r="K4777" t="s">
        <v>52</v>
      </c>
      <c r="L4777" t="s">
        <v>57</v>
      </c>
      <c r="M4777" t="s">
        <v>5169</v>
      </c>
    </row>
    <row r="4778" spans="1:13" x14ac:dyDescent="0.35">
      <c r="A4778" s="5">
        <v>45872</v>
      </c>
      <c r="B4778">
        <v>8</v>
      </c>
      <c r="C4778">
        <v>2025</v>
      </c>
      <c r="D4778">
        <v>1</v>
      </c>
      <c r="E4778">
        <v>2</v>
      </c>
      <c r="F4778" s="6">
        <v>0.83333333333333337</v>
      </c>
      <c r="G4778" s="6">
        <v>0.83680555555555558</v>
      </c>
      <c r="H4778" s="42">
        <f>(Table8[[#This Row],[End]]-Table8[[#This Row],[Start]])*24</f>
        <v>8.3333333333333037E-2</v>
      </c>
      <c r="I4778" t="s">
        <v>42</v>
      </c>
      <c r="J4778" t="s">
        <v>25</v>
      </c>
      <c r="K4778" t="s">
        <v>26</v>
      </c>
      <c r="L4778" t="s">
        <v>53</v>
      </c>
      <c r="M4778" t="s">
        <v>4224</v>
      </c>
    </row>
    <row r="4779" spans="1:13" x14ac:dyDescent="0.35">
      <c r="A4779" s="5">
        <v>45872</v>
      </c>
      <c r="B4779">
        <v>8</v>
      </c>
      <c r="C4779">
        <v>2025</v>
      </c>
      <c r="D4779">
        <v>1</v>
      </c>
      <c r="E4779">
        <v>2</v>
      </c>
      <c r="F4779" s="6">
        <v>0.875</v>
      </c>
      <c r="G4779" s="6">
        <v>0.87847222222222221</v>
      </c>
      <c r="H4779" s="42">
        <f>(Table8[[#This Row],[End]]-Table8[[#This Row],[Start]])*24</f>
        <v>8.3333333333333037E-2</v>
      </c>
      <c r="I4779" t="s">
        <v>42</v>
      </c>
      <c r="J4779" t="s">
        <v>25</v>
      </c>
      <c r="K4779" t="s">
        <v>26</v>
      </c>
      <c r="L4779" t="s">
        <v>1196</v>
      </c>
      <c r="M4779" t="s">
        <v>4225</v>
      </c>
    </row>
    <row r="4780" spans="1:13" x14ac:dyDescent="0.35">
      <c r="A4780" s="5">
        <v>45872</v>
      </c>
      <c r="B4780">
        <v>8</v>
      </c>
      <c r="C4780">
        <v>2025</v>
      </c>
      <c r="D4780">
        <v>1</v>
      </c>
      <c r="E4780">
        <v>2</v>
      </c>
      <c r="F4780" s="6">
        <v>0.88541666666666663</v>
      </c>
      <c r="G4780" s="6">
        <v>0.89236111111111116</v>
      </c>
      <c r="H4780" s="42">
        <f>(Table8[[#This Row],[End]]-Table8[[#This Row],[Start]])*24</f>
        <v>0.16666666666666874</v>
      </c>
      <c r="I4780" t="s">
        <v>42</v>
      </c>
      <c r="J4780" t="s">
        <v>25</v>
      </c>
      <c r="K4780" t="s">
        <v>26</v>
      </c>
      <c r="L4780" t="s">
        <v>1196</v>
      </c>
      <c r="M4780" t="s">
        <v>4226</v>
      </c>
    </row>
    <row r="4781" spans="1:13" x14ac:dyDescent="0.35">
      <c r="A4781" s="5">
        <v>45872</v>
      </c>
      <c r="B4781">
        <v>8</v>
      </c>
      <c r="C4781">
        <v>2025</v>
      </c>
      <c r="D4781">
        <v>1</v>
      </c>
      <c r="E4781">
        <v>2</v>
      </c>
      <c r="F4781" s="6">
        <v>0.94444444444444442</v>
      </c>
      <c r="G4781" s="6">
        <v>0.95138888888888884</v>
      </c>
      <c r="H4781" s="42">
        <f>(Table8[[#This Row],[End]]-Table8[[#This Row],[Start]])*24</f>
        <v>0.16666666666666607</v>
      </c>
      <c r="I4781" t="s">
        <v>42</v>
      </c>
      <c r="J4781" t="s">
        <v>25</v>
      </c>
      <c r="K4781" t="s">
        <v>26</v>
      </c>
      <c r="L4781" t="s">
        <v>1196</v>
      </c>
      <c r="M4781" t="s">
        <v>4227</v>
      </c>
    </row>
    <row r="4782" spans="1:13" x14ac:dyDescent="0.35">
      <c r="A4782" s="5">
        <v>45872</v>
      </c>
      <c r="B4782">
        <v>8</v>
      </c>
      <c r="C4782">
        <v>2025</v>
      </c>
      <c r="D4782">
        <v>1</v>
      </c>
      <c r="E4782">
        <v>3</v>
      </c>
      <c r="F4782" s="6">
        <v>0.95138888888888884</v>
      </c>
      <c r="G4782" s="6">
        <v>0.98263888888888884</v>
      </c>
      <c r="H4782" s="42">
        <f>(Table8[[#This Row],[End]]-Table8[[#This Row],[Start]])*24</f>
        <v>0.75</v>
      </c>
      <c r="I4782" t="s">
        <v>42</v>
      </c>
      <c r="J4782" t="s">
        <v>38</v>
      </c>
      <c r="K4782" t="s">
        <v>39</v>
      </c>
      <c r="L4782" t="s">
        <v>40</v>
      </c>
      <c r="M4782" t="s">
        <v>4228</v>
      </c>
    </row>
    <row r="4783" spans="1:13" x14ac:dyDescent="0.35">
      <c r="A4783" s="5">
        <v>45872</v>
      </c>
      <c r="B4783">
        <v>8</v>
      </c>
      <c r="C4783">
        <v>2025</v>
      </c>
      <c r="D4783">
        <v>1</v>
      </c>
      <c r="E4783">
        <v>3</v>
      </c>
      <c r="F4783" s="6">
        <v>0.99652777777777779</v>
      </c>
      <c r="G4783" s="6">
        <v>1.0034722222222223</v>
      </c>
      <c r="H4783" s="42">
        <f>(Table8[[#This Row],[End]]-Table8[[#This Row],[Start]])*24</f>
        <v>0.16666666666666874</v>
      </c>
      <c r="I4783" t="s">
        <v>56</v>
      </c>
      <c r="J4783" t="s">
        <v>30</v>
      </c>
      <c r="K4783" t="s">
        <v>52</v>
      </c>
      <c r="L4783" t="s">
        <v>57</v>
      </c>
      <c r="M4783" t="s">
        <v>4229</v>
      </c>
    </row>
    <row r="4784" spans="1:13" x14ac:dyDescent="0.35">
      <c r="A4784" s="5">
        <v>45872</v>
      </c>
      <c r="B4784">
        <v>8</v>
      </c>
      <c r="C4784">
        <v>2025</v>
      </c>
      <c r="D4784">
        <v>1</v>
      </c>
      <c r="E4784">
        <v>3</v>
      </c>
      <c r="F4784" s="6">
        <v>5.9027777777777776E-2</v>
      </c>
      <c r="G4784" s="6">
        <v>6.5972222222222224E-2</v>
      </c>
      <c r="H4784" s="42">
        <f>(Table8[[#This Row],[End]]-Table8[[#This Row],[Start]])*24</f>
        <v>0.16666666666666674</v>
      </c>
      <c r="I4784" t="s">
        <v>112</v>
      </c>
      <c r="J4784" t="s">
        <v>38</v>
      </c>
      <c r="K4784" t="s">
        <v>39</v>
      </c>
      <c r="L4784" t="s">
        <v>4188</v>
      </c>
      <c r="M4784" t="s">
        <v>4230</v>
      </c>
    </row>
    <row r="4785" spans="1:13" x14ac:dyDescent="0.35">
      <c r="A4785" s="5">
        <v>45872</v>
      </c>
      <c r="B4785">
        <v>8</v>
      </c>
      <c r="C4785">
        <v>2025</v>
      </c>
      <c r="D4785">
        <v>1</v>
      </c>
      <c r="E4785">
        <v>3</v>
      </c>
      <c r="F4785" s="6">
        <v>7.9861111111111105E-2</v>
      </c>
      <c r="G4785" s="6">
        <v>0.10416666666666667</v>
      </c>
      <c r="H4785" s="42">
        <f>(Table8[[#This Row],[End]]-Table8[[#This Row],[Start]])*24</f>
        <v>0.58333333333333359</v>
      </c>
      <c r="I4785" t="s">
        <v>56</v>
      </c>
      <c r="J4785" t="s">
        <v>30</v>
      </c>
      <c r="K4785" t="s">
        <v>52</v>
      </c>
      <c r="L4785" t="s">
        <v>57</v>
      </c>
      <c r="M4785" t="s">
        <v>4231</v>
      </c>
    </row>
    <row r="4786" spans="1:13" x14ac:dyDescent="0.35">
      <c r="A4786" s="5">
        <v>45872</v>
      </c>
      <c r="B4786">
        <v>8</v>
      </c>
      <c r="C4786">
        <v>2025</v>
      </c>
      <c r="D4786">
        <v>1</v>
      </c>
      <c r="E4786">
        <v>3</v>
      </c>
      <c r="F4786" s="6">
        <v>0.11805555555555555</v>
      </c>
      <c r="G4786" s="6">
        <v>0.21527777777777779</v>
      </c>
      <c r="H4786" s="42">
        <f>(Table8[[#This Row],[End]]-Table8[[#This Row],[Start]])*24</f>
        <v>2.3333333333333339</v>
      </c>
      <c r="I4786" t="s">
        <v>112</v>
      </c>
      <c r="J4786" t="s">
        <v>38</v>
      </c>
      <c r="K4786" t="s">
        <v>39</v>
      </c>
      <c r="L4786" t="s">
        <v>4188</v>
      </c>
      <c r="M4786" t="s">
        <v>4232</v>
      </c>
    </row>
    <row r="4787" spans="1:13" x14ac:dyDescent="0.35">
      <c r="A4787" s="5">
        <v>45872</v>
      </c>
      <c r="B4787">
        <v>8</v>
      </c>
      <c r="C4787">
        <v>2025</v>
      </c>
      <c r="D4787">
        <v>1</v>
      </c>
      <c r="E4787">
        <v>3</v>
      </c>
      <c r="F4787" s="6">
        <v>0.25</v>
      </c>
      <c r="G4787" s="6">
        <v>0.25694444444444442</v>
      </c>
      <c r="H4787" s="42">
        <f>(Table8[[#This Row],[End]]-Table8[[#This Row],[Start]])*24</f>
        <v>0.16666666666666607</v>
      </c>
      <c r="I4787" t="s">
        <v>42</v>
      </c>
      <c r="J4787" t="s">
        <v>25</v>
      </c>
      <c r="K4787" t="s">
        <v>26</v>
      </c>
      <c r="L4787" t="s">
        <v>1196</v>
      </c>
      <c r="M4787" t="s">
        <v>4233</v>
      </c>
    </row>
    <row r="4788" spans="1:13" x14ac:dyDescent="0.35">
      <c r="A4788" s="5">
        <v>45872</v>
      </c>
      <c r="B4788">
        <v>8</v>
      </c>
      <c r="C4788">
        <v>2025</v>
      </c>
      <c r="D4788">
        <v>1</v>
      </c>
      <c r="E4788">
        <v>3</v>
      </c>
      <c r="F4788" s="6">
        <v>0.25694444444444442</v>
      </c>
      <c r="G4788" s="6">
        <v>0.29166666666666669</v>
      </c>
      <c r="H4788" s="42">
        <f>(Table8[[#This Row],[End]]-Table8[[#This Row],[Start]])*24</f>
        <v>0.83333333333333437</v>
      </c>
      <c r="I4788">
        <v>20104</v>
      </c>
      <c r="J4788" t="s">
        <v>38</v>
      </c>
      <c r="K4788" t="s">
        <v>39</v>
      </c>
      <c r="L4788" t="s">
        <v>4237</v>
      </c>
      <c r="M4788" t="s">
        <v>4234</v>
      </c>
    </row>
    <row r="4789" spans="1:13" x14ac:dyDescent="0.35">
      <c r="A4789" s="5">
        <v>45873</v>
      </c>
      <c r="B4789">
        <v>8</v>
      </c>
      <c r="C4789">
        <v>2025</v>
      </c>
      <c r="D4789">
        <v>1</v>
      </c>
      <c r="E4789">
        <v>1</v>
      </c>
      <c r="F4789" s="6">
        <v>0.29166666666666669</v>
      </c>
      <c r="G4789" s="6">
        <v>0.30902777777777779</v>
      </c>
      <c r="H4789" s="42">
        <f>(Table8[[#This Row],[End]]-Table8[[#This Row],[Start]])*24</f>
        <v>0.41666666666666652</v>
      </c>
      <c r="I4789" t="s">
        <v>29</v>
      </c>
      <c r="J4789" t="s">
        <v>25</v>
      </c>
      <c r="K4789" t="s">
        <v>26</v>
      </c>
      <c r="L4789" t="s">
        <v>1196</v>
      </c>
      <c r="M4789" t="s">
        <v>4257</v>
      </c>
    </row>
    <row r="4790" spans="1:13" x14ac:dyDescent="0.35">
      <c r="A4790" s="5">
        <v>45873</v>
      </c>
      <c r="B4790">
        <v>8</v>
      </c>
      <c r="C4790">
        <v>2025</v>
      </c>
      <c r="D4790">
        <v>1</v>
      </c>
      <c r="E4790">
        <v>1</v>
      </c>
      <c r="F4790" s="6">
        <v>0.29166666666666669</v>
      </c>
      <c r="G4790" s="6">
        <v>0.30902777777777779</v>
      </c>
      <c r="H4790" s="42">
        <f>(Table8[[#This Row],[End]]-Table8[[#This Row],[Start]])*24</f>
        <v>0.41666666666666652</v>
      </c>
      <c r="I4790" t="s">
        <v>367</v>
      </c>
      <c r="J4790" t="s">
        <v>25</v>
      </c>
      <c r="K4790" t="s">
        <v>26</v>
      </c>
      <c r="L4790" t="s">
        <v>1196</v>
      </c>
      <c r="M4790" t="s">
        <v>4258</v>
      </c>
    </row>
    <row r="4791" spans="1:13" x14ac:dyDescent="0.35">
      <c r="A4791" s="5">
        <v>45873</v>
      </c>
      <c r="B4791">
        <v>8</v>
      </c>
      <c r="C4791">
        <v>2025</v>
      </c>
      <c r="D4791">
        <v>1</v>
      </c>
      <c r="E4791">
        <v>1</v>
      </c>
      <c r="F4791" s="6">
        <v>0.32291666666666669</v>
      </c>
      <c r="G4791" s="6">
        <v>0.33333333333333331</v>
      </c>
      <c r="H4791" s="42">
        <f>(Table8[[#This Row],[End]]-Table8[[#This Row],[Start]])*24</f>
        <v>0.24999999999999911</v>
      </c>
      <c r="I4791" t="s">
        <v>215</v>
      </c>
      <c r="J4791" t="s">
        <v>38</v>
      </c>
      <c r="K4791" t="s">
        <v>39</v>
      </c>
      <c r="L4791" t="s">
        <v>4188</v>
      </c>
      <c r="M4791" t="s">
        <v>4238</v>
      </c>
    </row>
    <row r="4792" spans="1:13" x14ac:dyDescent="0.35">
      <c r="A4792" s="5">
        <v>45873</v>
      </c>
      <c r="B4792">
        <v>8</v>
      </c>
      <c r="C4792">
        <v>2025</v>
      </c>
      <c r="D4792">
        <v>1</v>
      </c>
      <c r="E4792">
        <v>1</v>
      </c>
      <c r="F4792" s="6">
        <v>0.33333333333333331</v>
      </c>
      <c r="G4792" s="6">
        <v>0.34027777777777779</v>
      </c>
      <c r="H4792" s="42">
        <f>(Table8[[#This Row],[End]]-Table8[[#This Row],[Start]])*24</f>
        <v>0.16666666666666741</v>
      </c>
      <c r="I4792" t="s">
        <v>215</v>
      </c>
      <c r="J4792" t="s">
        <v>25</v>
      </c>
      <c r="K4792" t="s">
        <v>26</v>
      </c>
      <c r="L4792" t="s">
        <v>27</v>
      </c>
      <c r="M4792" t="s">
        <v>4239</v>
      </c>
    </row>
    <row r="4793" spans="1:13" x14ac:dyDescent="0.35">
      <c r="A4793" s="5">
        <v>45873</v>
      </c>
      <c r="B4793">
        <v>8</v>
      </c>
      <c r="C4793">
        <v>2025</v>
      </c>
      <c r="D4793">
        <v>1</v>
      </c>
      <c r="E4793">
        <v>1</v>
      </c>
      <c r="F4793" s="6">
        <v>0.34027777777777779</v>
      </c>
      <c r="G4793" s="6">
        <v>0.35416666666666669</v>
      </c>
      <c r="H4793" s="42">
        <f>(Table8[[#This Row],[End]]-Table8[[#This Row],[Start]])*24</f>
        <v>0.33333333333333348</v>
      </c>
      <c r="I4793" t="s">
        <v>24</v>
      </c>
      <c r="J4793" t="s">
        <v>38</v>
      </c>
      <c r="K4793" t="s">
        <v>39</v>
      </c>
      <c r="L4793" t="s">
        <v>4188</v>
      </c>
      <c r="M4793" t="s">
        <v>4240</v>
      </c>
    </row>
    <row r="4794" spans="1:13" x14ac:dyDescent="0.35">
      <c r="A4794" s="5">
        <v>45873</v>
      </c>
      <c r="B4794">
        <v>8</v>
      </c>
      <c r="C4794">
        <v>2025</v>
      </c>
      <c r="D4794">
        <v>1</v>
      </c>
      <c r="E4794">
        <v>1</v>
      </c>
      <c r="F4794" s="6">
        <v>0.375</v>
      </c>
      <c r="G4794" s="6">
        <v>0.38541666666666669</v>
      </c>
      <c r="H4794" s="42">
        <f>(Table8[[#This Row],[End]]-Table8[[#This Row],[Start]])*24</f>
        <v>0.25000000000000044</v>
      </c>
      <c r="I4794" t="s">
        <v>215</v>
      </c>
      <c r="J4794" t="s">
        <v>38</v>
      </c>
      <c r="K4794" t="s">
        <v>39</v>
      </c>
      <c r="L4794" t="s">
        <v>4188</v>
      </c>
      <c r="M4794" t="s">
        <v>4241</v>
      </c>
    </row>
    <row r="4795" spans="1:13" x14ac:dyDescent="0.35">
      <c r="A4795" s="5">
        <v>45873</v>
      </c>
      <c r="B4795">
        <v>8</v>
      </c>
      <c r="C4795">
        <v>2025</v>
      </c>
      <c r="D4795">
        <v>1</v>
      </c>
      <c r="E4795">
        <v>1</v>
      </c>
      <c r="F4795" s="6">
        <v>0.3923611111111111</v>
      </c>
      <c r="G4795" s="6">
        <v>0.40625</v>
      </c>
      <c r="H4795" s="42">
        <f>(Table8[[#This Row],[End]]-Table8[[#This Row],[Start]])*24</f>
        <v>0.33333333333333348</v>
      </c>
      <c r="I4795" t="s">
        <v>215</v>
      </c>
      <c r="J4795" t="s">
        <v>38</v>
      </c>
      <c r="K4795" t="s">
        <v>39</v>
      </c>
      <c r="L4795" t="s">
        <v>4188</v>
      </c>
      <c r="M4795" t="s">
        <v>4242</v>
      </c>
    </row>
    <row r="4796" spans="1:13" x14ac:dyDescent="0.35">
      <c r="A4796" s="5">
        <v>45873</v>
      </c>
      <c r="B4796">
        <v>8</v>
      </c>
      <c r="C4796">
        <v>2025</v>
      </c>
      <c r="D4796">
        <v>1</v>
      </c>
      <c r="E4796">
        <v>1</v>
      </c>
      <c r="F4796" s="6">
        <v>0.41666666666666669</v>
      </c>
      <c r="G4796" s="6">
        <v>0.45833333333333331</v>
      </c>
      <c r="H4796" s="42">
        <f>(Table8[[#This Row],[End]]-Table8[[#This Row],[Start]])*24</f>
        <v>0.99999999999999911</v>
      </c>
      <c r="I4796" t="s">
        <v>4259</v>
      </c>
      <c r="J4796" t="s">
        <v>38</v>
      </c>
      <c r="K4796" t="s">
        <v>39</v>
      </c>
      <c r="L4796" t="s">
        <v>4188</v>
      </c>
      <c r="M4796" t="s">
        <v>4243</v>
      </c>
    </row>
    <row r="4797" spans="1:13" x14ac:dyDescent="0.35">
      <c r="A4797" s="5">
        <v>45873</v>
      </c>
      <c r="B4797">
        <v>8</v>
      </c>
      <c r="C4797">
        <v>2025</v>
      </c>
      <c r="D4797">
        <v>1</v>
      </c>
      <c r="E4797">
        <v>1</v>
      </c>
      <c r="F4797" s="6">
        <v>0.45833333333333331</v>
      </c>
      <c r="G4797" s="6">
        <v>0.5</v>
      </c>
      <c r="H4797" s="42">
        <f>(Table8[[#This Row],[End]]-Table8[[#This Row],[Start]])*24</f>
        <v>1.0000000000000004</v>
      </c>
      <c r="I4797" t="s">
        <v>4259</v>
      </c>
      <c r="J4797" t="s">
        <v>38</v>
      </c>
      <c r="K4797" t="s">
        <v>39</v>
      </c>
      <c r="L4797" t="s">
        <v>4188</v>
      </c>
      <c r="M4797" t="s">
        <v>4244</v>
      </c>
    </row>
    <row r="4798" spans="1:13" x14ac:dyDescent="0.35">
      <c r="A4798" s="5">
        <v>45873</v>
      </c>
      <c r="B4798">
        <v>8</v>
      </c>
      <c r="C4798">
        <v>2025</v>
      </c>
      <c r="D4798">
        <v>1</v>
      </c>
      <c r="E4798">
        <v>1</v>
      </c>
      <c r="F4798" s="6">
        <v>0.5</v>
      </c>
      <c r="G4798" s="6">
        <v>0.51041666666666663</v>
      </c>
      <c r="H4798" s="42">
        <f>(Table8[[#This Row],[End]]-Table8[[#This Row],[Start]])*24</f>
        <v>0.24999999999999911</v>
      </c>
      <c r="I4798" t="s">
        <v>4259</v>
      </c>
      <c r="J4798" t="s">
        <v>38</v>
      </c>
      <c r="K4798" t="s">
        <v>39</v>
      </c>
      <c r="L4798" t="s">
        <v>4188</v>
      </c>
      <c r="M4798" t="s">
        <v>4245</v>
      </c>
    </row>
    <row r="4799" spans="1:13" x14ac:dyDescent="0.35">
      <c r="A4799" s="5">
        <v>45873</v>
      </c>
      <c r="B4799">
        <v>8</v>
      </c>
      <c r="C4799">
        <v>2025</v>
      </c>
      <c r="D4799">
        <v>1</v>
      </c>
      <c r="E4799">
        <v>1</v>
      </c>
      <c r="F4799" s="6">
        <v>0.57986111111111116</v>
      </c>
      <c r="G4799" s="6">
        <v>0.58333333333333337</v>
      </c>
      <c r="H4799" s="42">
        <f>(Table8[[#This Row],[End]]-Table8[[#This Row],[Start]])*24</f>
        <v>8.3333333333333037E-2</v>
      </c>
      <c r="I4799" t="s">
        <v>224</v>
      </c>
      <c r="J4799" t="s">
        <v>38</v>
      </c>
      <c r="K4799" t="s">
        <v>39</v>
      </c>
      <c r="L4799" t="s">
        <v>320</v>
      </c>
      <c r="M4799" t="s">
        <v>4246</v>
      </c>
    </row>
    <row r="4800" spans="1:13" x14ac:dyDescent="0.35">
      <c r="A4800" s="5">
        <v>45873</v>
      </c>
      <c r="B4800">
        <v>8</v>
      </c>
      <c r="C4800">
        <v>2025</v>
      </c>
      <c r="D4800">
        <v>1</v>
      </c>
      <c r="E4800">
        <v>2</v>
      </c>
      <c r="F4800" s="6">
        <v>0.6875</v>
      </c>
      <c r="G4800" s="6">
        <v>0.69097222222222221</v>
      </c>
      <c r="H4800" s="42">
        <f>(Table8[[#This Row],[End]]-Table8[[#This Row],[Start]])*24</f>
        <v>8.3333333333333037E-2</v>
      </c>
      <c r="I4800" t="s">
        <v>42</v>
      </c>
      <c r="J4800" t="s">
        <v>25</v>
      </c>
      <c r="K4800" t="s">
        <v>26</v>
      </c>
      <c r="L4800" t="s">
        <v>53</v>
      </c>
      <c r="M4800" t="s">
        <v>4247</v>
      </c>
    </row>
    <row r="4801" spans="1:13" x14ac:dyDescent="0.35">
      <c r="A4801" s="5">
        <v>45873</v>
      </c>
      <c r="B4801">
        <v>8</v>
      </c>
      <c r="C4801">
        <v>2025</v>
      </c>
      <c r="D4801">
        <v>1</v>
      </c>
      <c r="E4801">
        <v>2</v>
      </c>
      <c r="F4801" s="6">
        <v>0.69444444444444442</v>
      </c>
      <c r="G4801" s="6">
        <v>0.70138888888888884</v>
      </c>
      <c r="H4801" s="42">
        <f>(Table8[[#This Row],[End]]-Table8[[#This Row],[Start]])*24</f>
        <v>0.16666666666666607</v>
      </c>
      <c r="I4801" t="s">
        <v>112</v>
      </c>
      <c r="J4801" t="s">
        <v>38</v>
      </c>
      <c r="K4801" t="s">
        <v>39</v>
      </c>
      <c r="L4801" t="s">
        <v>4188</v>
      </c>
      <c r="M4801" t="s">
        <v>4248</v>
      </c>
    </row>
    <row r="4802" spans="1:13" x14ac:dyDescent="0.35">
      <c r="A4802" s="5">
        <v>45873</v>
      </c>
      <c r="B4802">
        <v>8</v>
      </c>
      <c r="C4802">
        <v>2025</v>
      </c>
      <c r="D4802">
        <v>1</v>
      </c>
      <c r="E4802">
        <v>2</v>
      </c>
      <c r="F4802" s="6">
        <v>0.79166666666666663</v>
      </c>
      <c r="G4802" s="6">
        <v>0.80902777777777779</v>
      </c>
      <c r="H4802" s="42">
        <f>(Table8[[#This Row],[End]]-Table8[[#This Row],[Start]])*24</f>
        <v>0.41666666666666785</v>
      </c>
      <c r="I4802" t="s">
        <v>56</v>
      </c>
      <c r="J4802" t="s">
        <v>30</v>
      </c>
      <c r="K4802" t="s">
        <v>52</v>
      </c>
      <c r="L4802" t="s">
        <v>57</v>
      </c>
      <c r="M4802" t="s">
        <v>5170</v>
      </c>
    </row>
    <row r="4803" spans="1:13" x14ac:dyDescent="0.35">
      <c r="A4803" s="5">
        <v>45873</v>
      </c>
      <c r="B4803">
        <v>8</v>
      </c>
      <c r="C4803">
        <v>2025</v>
      </c>
      <c r="D4803">
        <v>1</v>
      </c>
      <c r="E4803">
        <v>2</v>
      </c>
      <c r="F4803" s="6">
        <v>0.82291666666666663</v>
      </c>
      <c r="G4803" s="6">
        <v>0.82638888888888884</v>
      </c>
      <c r="H4803" s="42">
        <f>(Table8[[#This Row],[End]]-Table8[[#This Row],[Start]])*24</f>
        <v>8.3333333333333037E-2</v>
      </c>
      <c r="I4803" t="s">
        <v>304</v>
      </c>
      <c r="J4803" t="s">
        <v>25</v>
      </c>
      <c r="K4803" t="s">
        <v>26</v>
      </c>
      <c r="L4803" t="s">
        <v>183</v>
      </c>
      <c r="M4803" t="s">
        <v>4249</v>
      </c>
    </row>
    <row r="4804" spans="1:13" x14ac:dyDescent="0.35">
      <c r="A4804" s="5">
        <v>45873</v>
      </c>
      <c r="B4804">
        <v>8</v>
      </c>
      <c r="C4804">
        <v>2025</v>
      </c>
      <c r="D4804">
        <v>1</v>
      </c>
      <c r="E4804">
        <v>2</v>
      </c>
      <c r="F4804" s="6">
        <v>0.88194444444444442</v>
      </c>
      <c r="G4804" s="6">
        <v>0.89236111111111116</v>
      </c>
      <c r="H4804" s="42">
        <f>(Table8[[#This Row],[End]]-Table8[[#This Row],[Start]])*24</f>
        <v>0.25000000000000178</v>
      </c>
      <c r="I4804" t="s">
        <v>112</v>
      </c>
      <c r="J4804" t="s">
        <v>38</v>
      </c>
      <c r="K4804" t="s">
        <v>39</v>
      </c>
      <c r="L4804" t="s">
        <v>4188</v>
      </c>
      <c r="M4804" t="s">
        <v>4250</v>
      </c>
    </row>
    <row r="4805" spans="1:13" x14ac:dyDescent="0.35">
      <c r="A4805" s="5">
        <v>45873</v>
      </c>
      <c r="B4805">
        <v>8</v>
      </c>
      <c r="C4805">
        <v>2025</v>
      </c>
      <c r="D4805">
        <v>1</v>
      </c>
      <c r="E4805">
        <v>2</v>
      </c>
      <c r="F4805" s="6">
        <v>0.89236111111111116</v>
      </c>
      <c r="G4805" s="6">
        <v>0.89930555555555558</v>
      </c>
      <c r="H4805" s="42">
        <f>(Table8[[#This Row],[End]]-Table8[[#This Row],[Start]])*24</f>
        <v>0.16666666666666607</v>
      </c>
      <c r="I4805" t="s">
        <v>304</v>
      </c>
      <c r="J4805" t="s">
        <v>25</v>
      </c>
      <c r="K4805" t="s">
        <v>26</v>
      </c>
      <c r="L4805" t="s">
        <v>3393</v>
      </c>
      <c r="M4805" t="s">
        <v>4251</v>
      </c>
    </row>
    <row r="4806" spans="1:13" x14ac:dyDescent="0.35">
      <c r="A4806" s="5">
        <v>45873</v>
      </c>
      <c r="B4806">
        <v>8</v>
      </c>
      <c r="C4806">
        <v>2025</v>
      </c>
      <c r="D4806">
        <v>1</v>
      </c>
      <c r="E4806">
        <v>3</v>
      </c>
      <c r="F4806" s="6">
        <v>0.92013888888888884</v>
      </c>
      <c r="G4806" s="6">
        <v>0.97222222222222221</v>
      </c>
      <c r="H4806" s="42">
        <f>(Table8[[#This Row],[End]]-Table8[[#This Row],[Start]])*24</f>
        <v>1.2500000000000009</v>
      </c>
      <c r="I4806" t="s">
        <v>56</v>
      </c>
      <c r="J4806" t="s">
        <v>38</v>
      </c>
      <c r="K4806" t="s">
        <v>39</v>
      </c>
      <c r="L4806" t="s">
        <v>3175</v>
      </c>
      <c r="M4806" t="s">
        <v>5171</v>
      </c>
    </row>
    <row r="4807" spans="1:13" x14ac:dyDescent="0.35">
      <c r="A4807" s="5">
        <v>45873</v>
      </c>
      <c r="B4807">
        <v>8</v>
      </c>
      <c r="C4807">
        <v>2025</v>
      </c>
      <c r="D4807">
        <v>1</v>
      </c>
      <c r="E4807">
        <v>3</v>
      </c>
      <c r="F4807" s="6">
        <v>0.97569444444444442</v>
      </c>
      <c r="G4807" s="6">
        <v>0.98263888888888884</v>
      </c>
      <c r="H4807" s="42">
        <f>(Table8[[#This Row],[End]]-Table8[[#This Row],[Start]])*24</f>
        <v>0.16666666666666607</v>
      </c>
      <c r="I4807" t="s">
        <v>42</v>
      </c>
      <c r="J4807" t="s">
        <v>25</v>
      </c>
      <c r="K4807" t="s">
        <v>26</v>
      </c>
      <c r="L4807" t="s">
        <v>1196</v>
      </c>
      <c r="M4807" t="s">
        <v>4252</v>
      </c>
    </row>
    <row r="4808" spans="1:13" x14ac:dyDescent="0.35">
      <c r="A4808" s="5">
        <v>45873</v>
      </c>
      <c r="B4808">
        <v>8</v>
      </c>
      <c r="C4808">
        <v>2025</v>
      </c>
      <c r="D4808">
        <v>1</v>
      </c>
      <c r="E4808">
        <v>3</v>
      </c>
      <c r="F4808" s="6">
        <v>0.98263888888888884</v>
      </c>
      <c r="G4808" s="49">
        <v>1.0034722222222223</v>
      </c>
      <c r="H4808" s="42">
        <f>(Table8[[#This Row],[End]]-Table8[[#This Row],[Start]])*24</f>
        <v>0.50000000000000355</v>
      </c>
      <c r="I4808" t="s">
        <v>56</v>
      </c>
      <c r="J4808" t="s">
        <v>30</v>
      </c>
      <c r="K4808" t="s">
        <v>52</v>
      </c>
      <c r="L4808" t="s">
        <v>57</v>
      </c>
      <c r="M4808" t="s">
        <v>4253</v>
      </c>
    </row>
    <row r="4809" spans="1:13" x14ac:dyDescent="0.35">
      <c r="A4809" s="5">
        <v>45873</v>
      </c>
      <c r="B4809">
        <v>8</v>
      </c>
      <c r="C4809">
        <v>2025</v>
      </c>
      <c r="D4809">
        <v>1</v>
      </c>
      <c r="E4809">
        <v>3</v>
      </c>
      <c r="F4809" s="6">
        <v>6.9444444444444441E-3</v>
      </c>
      <c r="G4809" s="6">
        <v>2.7777777777777776E-2</v>
      </c>
      <c r="H4809" s="42">
        <f>(Table8[[#This Row],[End]]-Table8[[#This Row],[Start]])*24</f>
        <v>0.5</v>
      </c>
      <c r="I4809" t="s">
        <v>42</v>
      </c>
      <c r="J4809" t="s">
        <v>25</v>
      </c>
      <c r="K4809" t="s">
        <v>26</v>
      </c>
      <c r="L4809" t="s">
        <v>1196</v>
      </c>
      <c r="M4809" t="s">
        <v>4254</v>
      </c>
    </row>
    <row r="4810" spans="1:13" x14ac:dyDescent="0.35">
      <c r="A4810" s="5">
        <v>45873</v>
      </c>
      <c r="B4810">
        <v>8</v>
      </c>
      <c r="C4810">
        <v>2025</v>
      </c>
      <c r="D4810">
        <v>1</v>
      </c>
      <c r="E4810">
        <v>3</v>
      </c>
      <c r="F4810" s="6">
        <v>7.6388888888888895E-2</v>
      </c>
      <c r="G4810" s="6">
        <v>7.9861111111111105E-2</v>
      </c>
      <c r="H4810" s="42">
        <f>(Table8[[#This Row],[End]]-Table8[[#This Row],[Start]])*24</f>
        <v>8.3333333333333037E-2</v>
      </c>
      <c r="I4810" t="s">
        <v>112</v>
      </c>
      <c r="J4810" t="s">
        <v>38</v>
      </c>
      <c r="K4810" t="s">
        <v>39</v>
      </c>
      <c r="L4810" t="s">
        <v>4188</v>
      </c>
      <c r="M4810" t="s">
        <v>5172</v>
      </c>
    </row>
    <row r="4811" spans="1:13" x14ac:dyDescent="0.35">
      <c r="A4811" s="5">
        <v>45873</v>
      </c>
      <c r="B4811">
        <v>8</v>
      </c>
      <c r="C4811">
        <v>2025</v>
      </c>
      <c r="D4811">
        <v>1</v>
      </c>
      <c r="E4811">
        <v>3</v>
      </c>
      <c r="F4811" s="6">
        <v>8.3333333333333329E-2</v>
      </c>
      <c r="G4811" s="6">
        <v>9.0277777777777776E-2</v>
      </c>
      <c r="H4811" s="42">
        <f>(Table8[[#This Row],[End]]-Table8[[#This Row],[Start]])*24</f>
        <v>0.16666666666666674</v>
      </c>
      <c r="I4811" t="s">
        <v>3957</v>
      </c>
      <c r="J4811" t="s">
        <v>38</v>
      </c>
      <c r="K4811" t="s">
        <v>39</v>
      </c>
      <c r="L4811" t="s">
        <v>4188</v>
      </c>
      <c r="M4811" t="s">
        <v>5173</v>
      </c>
    </row>
    <row r="4812" spans="1:13" x14ac:dyDescent="0.35">
      <c r="A4812" s="5">
        <v>45873</v>
      </c>
      <c r="B4812">
        <v>8</v>
      </c>
      <c r="C4812">
        <v>2025</v>
      </c>
      <c r="D4812">
        <v>1</v>
      </c>
      <c r="E4812">
        <v>3</v>
      </c>
      <c r="F4812" s="6">
        <v>0.10416666666666667</v>
      </c>
      <c r="G4812" s="6">
        <v>0.1111111111111111</v>
      </c>
      <c r="H4812" s="42">
        <f>(Table8[[#This Row],[End]]-Table8[[#This Row],[Start]])*24</f>
        <v>0.16666666666666641</v>
      </c>
      <c r="I4812" t="s">
        <v>56</v>
      </c>
      <c r="J4812" t="s">
        <v>30</v>
      </c>
      <c r="K4812" t="s">
        <v>52</v>
      </c>
      <c r="L4812" t="s">
        <v>57</v>
      </c>
      <c r="M4812" t="s">
        <v>4255</v>
      </c>
    </row>
    <row r="4813" spans="1:13" x14ac:dyDescent="0.35">
      <c r="A4813" s="5">
        <v>45873</v>
      </c>
      <c r="B4813">
        <v>8</v>
      </c>
      <c r="C4813">
        <v>2025</v>
      </c>
      <c r="D4813">
        <v>1</v>
      </c>
      <c r="E4813">
        <v>3</v>
      </c>
      <c r="F4813" s="6">
        <v>0.22569444444444445</v>
      </c>
      <c r="G4813" s="6">
        <v>0.22916666666666666</v>
      </c>
      <c r="H4813" s="42">
        <f>(Table8[[#This Row],[End]]-Table8[[#This Row],[Start]])*24</f>
        <v>8.3333333333333037E-2</v>
      </c>
      <c r="I4813" t="s">
        <v>42</v>
      </c>
      <c r="J4813" t="s">
        <v>25</v>
      </c>
      <c r="K4813" t="s">
        <v>26</v>
      </c>
      <c r="L4813" t="s">
        <v>1196</v>
      </c>
      <c r="M4813" t="s">
        <v>1804</v>
      </c>
    </row>
    <row r="4814" spans="1:13" x14ac:dyDescent="0.35">
      <c r="A4814" s="5">
        <v>45873</v>
      </c>
      <c r="B4814">
        <v>8</v>
      </c>
      <c r="C4814">
        <v>2025</v>
      </c>
      <c r="D4814">
        <v>1</v>
      </c>
      <c r="E4814">
        <v>3</v>
      </c>
      <c r="F4814" s="6">
        <v>0.25</v>
      </c>
      <c r="G4814" s="6">
        <v>0.25694444444444442</v>
      </c>
      <c r="H4814" s="42">
        <f>(Table8[[#This Row],[End]]-Table8[[#This Row],[Start]])*24</f>
        <v>0.16666666666666607</v>
      </c>
      <c r="I4814" t="s">
        <v>84</v>
      </c>
      <c r="J4814" t="s">
        <v>38</v>
      </c>
      <c r="K4814" t="s">
        <v>39</v>
      </c>
      <c r="L4814" t="s">
        <v>4188</v>
      </c>
      <c r="M4814" t="s">
        <v>5174</v>
      </c>
    </row>
    <row r="4815" spans="1:13" x14ac:dyDescent="0.35">
      <c r="A4815" s="5">
        <v>45873</v>
      </c>
      <c r="B4815">
        <v>8</v>
      </c>
      <c r="C4815">
        <v>2025</v>
      </c>
      <c r="D4815">
        <v>1</v>
      </c>
      <c r="E4815">
        <v>3</v>
      </c>
      <c r="F4815" s="6">
        <v>0.25694444444444442</v>
      </c>
      <c r="G4815" s="6">
        <v>0.27430555555555558</v>
      </c>
      <c r="H4815" s="42">
        <f>(Table8[[#This Row],[End]]-Table8[[#This Row],[Start]])*24</f>
        <v>0.41666666666666785</v>
      </c>
      <c r="I4815" t="s">
        <v>304</v>
      </c>
      <c r="J4815" t="s">
        <v>25</v>
      </c>
      <c r="K4815" t="s">
        <v>26</v>
      </c>
      <c r="L4815" t="s">
        <v>3393</v>
      </c>
      <c r="M4815" t="s">
        <v>4256</v>
      </c>
    </row>
    <row r="4816" spans="1:13" x14ac:dyDescent="0.35">
      <c r="A4816" s="5">
        <v>45874</v>
      </c>
      <c r="B4816">
        <v>8</v>
      </c>
      <c r="C4816">
        <v>2025</v>
      </c>
      <c r="D4816">
        <v>1</v>
      </c>
      <c r="E4816">
        <v>1</v>
      </c>
      <c r="F4816" s="6">
        <v>0.29166666666666669</v>
      </c>
      <c r="G4816" s="6">
        <v>0.31944444444444442</v>
      </c>
      <c r="H4816" s="42">
        <f>(Table8[[#This Row],[End]]-Table8[[#This Row],[Start]])*24</f>
        <v>0.66666666666666563</v>
      </c>
      <c r="I4816" t="s">
        <v>56</v>
      </c>
      <c r="J4816" t="s">
        <v>30</v>
      </c>
      <c r="K4816" t="s">
        <v>52</v>
      </c>
      <c r="L4816" t="s">
        <v>57</v>
      </c>
      <c r="M4816" t="s">
        <v>5175</v>
      </c>
    </row>
    <row r="4817" spans="1:13" x14ac:dyDescent="0.35">
      <c r="A4817" s="5">
        <v>45874</v>
      </c>
      <c r="B4817">
        <v>8</v>
      </c>
      <c r="C4817">
        <v>2025</v>
      </c>
      <c r="D4817">
        <v>1</v>
      </c>
      <c r="E4817">
        <v>1</v>
      </c>
      <c r="F4817" s="6">
        <v>0.41666666666666669</v>
      </c>
      <c r="G4817" s="6">
        <v>0.4236111111111111</v>
      </c>
      <c r="H4817" s="42">
        <f>(Table8[[#This Row],[End]]-Table8[[#This Row],[Start]])*24</f>
        <v>0.16666666666666607</v>
      </c>
      <c r="I4817" t="s">
        <v>56</v>
      </c>
      <c r="J4817" t="s">
        <v>30</v>
      </c>
      <c r="K4817" t="s">
        <v>52</v>
      </c>
      <c r="L4817" t="s">
        <v>57</v>
      </c>
      <c r="M4817" t="s">
        <v>4260</v>
      </c>
    </row>
    <row r="4818" spans="1:13" x14ac:dyDescent="0.35">
      <c r="A4818" s="5">
        <v>45874</v>
      </c>
      <c r="B4818">
        <v>8</v>
      </c>
      <c r="C4818">
        <v>2025</v>
      </c>
      <c r="D4818">
        <v>1</v>
      </c>
      <c r="E4818">
        <v>1</v>
      </c>
      <c r="F4818" s="6">
        <v>0.46180555555555558</v>
      </c>
      <c r="G4818" s="6">
        <v>0.46527777777777779</v>
      </c>
      <c r="H4818" s="42">
        <f>(Table8[[#This Row],[End]]-Table8[[#This Row],[Start]])*24</f>
        <v>8.3333333333333037E-2</v>
      </c>
      <c r="I4818" t="s">
        <v>112</v>
      </c>
      <c r="J4818" t="s">
        <v>38</v>
      </c>
      <c r="K4818" t="s">
        <v>39</v>
      </c>
      <c r="L4818" t="s">
        <v>4188</v>
      </c>
      <c r="M4818" t="s">
        <v>4261</v>
      </c>
    </row>
    <row r="4819" spans="1:13" x14ac:dyDescent="0.35">
      <c r="A4819" s="5">
        <v>45874</v>
      </c>
      <c r="B4819">
        <v>8</v>
      </c>
      <c r="C4819">
        <v>2025</v>
      </c>
      <c r="D4819">
        <v>1</v>
      </c>
      <c r="E4819">
        <v>1</v>
      </c>
      <c r="F4819" s="6">
        <v>0.4826388888888889</v>
      </c>
      <c r="G4819" s="6">
        <v>0.4861111111111111</v>
      </c>
      <c r="H4819" s="42">
        <f>(Table8[[#This Row],[End]]-Table8[[#This Row],[Start]])*24</f>
        <v>8.3333333333333037E-2</v>
      </c>
      <c r="I4819" t="s">
        <v>42</v>
      </c>
      <c r="J4819" t="s">
        <v>25</v>
      </c>
      <c r="K4819" t="s">
        <v>26</v>
      </c>
      <c r="L4819" t="s">
        <v>1196</v>
      </c>
      <c r="M4819" t="s">
        <v>4262</v>
      </c>
    </row>
    <row r="4820" spans="1:13" x14ac:dyDescent="0.35">
      <c r="A4820" s="5">
        <v>45874</v>
      </c>
      <c r="B4820">
        <v>8</v>
      </c>
      <c r="C4820">
        <v>2025</v>
      </c>
      <c r="D4820">
        <v>1</v>
      </c>
      <c r="E4820">
        <v>1</v>
      </c>
      <c r="F4820" s="6">
        <v>0.5625</v>
      </c>
      <c r="G4820" s="6">
        <v>0.57638888888888884</v>
      </c>
      <c r="H4820" s="42">
        <f>(Table8[[#This Row],[End]]-Table8[[#This Row],[Start]])*24</f>
        <v>0.33333333333333215</v>
      </c>
      <c r="I4820" t="s">
        <v>304</v>
      </c>
      <c r="J4820" t="s">
        <v>25</v>
      </c>
      <c r="K4820" t="s">
        <v>26</v>
      </c>
      <c r="L4820" t="s">
        <v>76</v>
      </c>
      <c r="M4820" t="s">
        <v>4263</v>
      </c>
    </row>
    <row r="4821" spans="1:13" x14ac:dyDescent="0.35">
      <c r="A4821" s="5">
        <v>45874</v>
      </c>
      <c r="B4821">
        <v>8</v>
      </c>
      <c r="C4821">
        <v>2025</v>
      </c>
      <c r="D4821">
        <v>1</v>
      </c>
      <c r="E4821">
        <v>2</v>
      </c>
      <c r="F4821" s="6">
        <v>0.63541666666666663</v>
      </c>
      <c r="G4821" s="6">
        <v>0.64236111111111116</v>
      </c>
      <c r="H4821" s="42">
        <f>(Table8[[#This Row],[End]]-Table8[[#This Row],[Start]])*24</f>
        <v>0.16666666666666874</v>
      </c>
      <c r="I4821" t="s">
        <v>56</v>
      </c>
      <c r="J4821" t="s">
        <v>30</v>
      </c>
      <c r="K4821" t="s">
        <v>52</v>
      </c>
      <c r="L4821" t="s">
        <v>57</v>
      </c>
      <c r="M4821" t="s">
        <v>4264</v>
      </c>
    </row>
    <row r="4822" spans="1:13" x14ac:dyDescent="0.35">
      <c r="A4822" s="5">
        <v>45874</v>
      </c>
      <c r="B4822">
        <v>8</v>
      </c>
      <c r="C4822">
        <v>2025</v>
      </c>
      <c r="D4822">
        <v>1</v>
      </c>
      <c r="E4822">
        <v>2</v>
      </c>
      <c r="F4822" s="6">
        <v>0.64236111111111116</v>
      </c>
      <c r="G4822" s="6">
        <v>0.64930555555555558</v>
      </c>
      <c r="H4822" s="42">
        <f>(Table8[[#This Row],[End]]-Table8[[#This Row],[Start]])*24</f>
        <v>0.16666666666666607</v>
      </c>
      <c r="I4822" t="s">
        <v>458</v>
      </c>
      <c r="J4822" t="s">
        <v>25</v>
      </c>
      <c r="K4822" t="s">
        <v>26</v>
      </c>
      <c r="L4822" t="s">
        <v>27</v>
      </c>
      <c r="M4822" t="s">
        <v>4265</v>
      </c>
    </row>
    <row r="4823" spans="1:13" x14ac:dyDescent="0.35">
      <c r="A4823" s="5">
        <v>45874</v>
      </c>
      <c r="B4823">
        <v>8</v>
      </c>
      <c r="C4823">
        <v>2025</v>
      </c>
      <c r="D4823">
        <v>1</v>
      </c>
      <c r="E4823">
        <v>2</v>
      </c>
      <c r="F4823" s="6">
        <v>0.69444444444444442</v>
      </c>
      <c r="G4823" s="6">
        <v>0.70138888888888884</v>
      </c>
      <c r="H4823" s="42">
        <f>(Table8[[#This Row],[End]]-Table8[[#This Row],[Start]])*24</f>
        <v>0.16666666666666607</v>
      </c>
      <c r="I4823" t="s">
        <v>56</v>
      </c>
      <c r="J4823" t="s">
        <v>30</v>
      </c>
      <c r="K4823" t="s">
        <v>52</v>
      </c>
      <c r="L4823" t="s">
        <v>57</v>
      </c>
      <c r="M4823" t="s">
        <v>4266</v>
      </c>
    </row>
    <row r="4824" spans="1:13" x14ac:dyDescent="0.35">
      <c r="A4824" s="5">
        <v>45874</v>
      </c>
      <c r="B4824">
        <v>8</v>
      </c>
      <c r="C4824">
        <v>2025</v>
      </c>
      <c r="D4824">
        <v>1</v>
      </c>
      <c r="E4824">
        <v>2</v>
      </c>
      <c r="F4824" s="6">
        <v>0.70833333333333337</v>
      </c>
      <c r="G4824" s="6">
        <v>0.71180555555555558</v>
      </c>
      <c r="H4824" s="42">
        <f>(Table8[[#This Row],[End]]-Table8[[#This Row],[Start]])*24</f>
        <v>8.3333333333333037E-2</v>
      </c>
      <c r="I4824" t="s">
        <v>112</v>
      </c>
      <c r="J4824" t="s">
        <v>38</v>
      </c>
      <c r="K4824" t="s">
        <v>39</v>
      </c>
      <c r="L4824" t="s">
        <v>4188</v>
      </c>
      <c r="M4824" t="s">
        <v>4267</v>
      </c>
    </row>
    <row r="4825" spans="1:13" x14ac:dyDescent="0.35">
      <c r="A4825" s="5">
        <v>45874</v>
      </c>
      <c r="B4825">
        <v>8</v>
      </c>
      <c r="C4825">
        <v>2025</v>
      </c>
      <c r="D4825">
        <v>1</v>
      </c>
      <c r="E4825">
        <v>2</v>
      </c>
      <c r="F4825" s="6">
        <v>0.73263888888888884</v>
      </c>
      <c r="G4825" s="6">
        <v>0.75</v>
      </c>
      <c r="H4825" s="42">
        <f>(Table8[[#This Row],[End]]-Table8[[#This Row],[Start]])*24</f>
        <v>0.41666666666666785</v>
      </c>
      <c r="I4825" t="s">
        <v>967</v>
      </c>
      <c r="J4825" t="s">
        <v>38</v>
      </c>
      <c r="K4825" t="s">
        <v>39</v>
      </c>
      <c r="L4825" t="s">
        <v>4275</v>
      </c>
      <c r="M4825" t="s">
        <v>5176</v>
      </c>
    </row>
    <row r="4826" spans="1:13" x14ac:dyDescent="0.35">
      <c r="A4826" s="5">
        <v>45874</v>
      </c>
      <c r="B4826">
        <v>8</v>
      </c>
      <c r="C4826">
        <v>2025</v>
      </c>
      <c r="D4826">
        <v>1</v>
      </c>
      <c r="E4826">
        <v>2</v>
      </c>
      <c r="F4826" s="6">
        <v>0.79166666666666663</v>
      </c>
      <c r="G4826" s="6">
        <v>0.8125</v>
      </c>
      <c r="H4826" s="42">
        <f>(Table8[[#This Row],[End]]-Table8[[#This Row],[Start]])*24</f>
        <v>0.50000000000000089</v>
      </c>
      <c r="I4826" t="s">
        <v>967</v>
      </c>
      <c r="J4826" t="s">
        <v>38</v>
      </c>
      <c r="K4826" t="s">
        <v>39</v>
      </c>
      <c r="L4826" t="s">
        <v>4276</v>
      </c>
      <c r="M4826" t="s">
        <v>4268</v>
      </c>
    </row>
    <row r="4827" spans="1:13" x14ac:dyDescent="0.35">
      <c r="A4827" s="5">
        <v>45874</v>
      </c>
      <c r="B4827">
        <v>8</v>
      </c>
      <c r="C4827">
        <v>2025</v>
      </c>
      <c r="D4827">
        <v>1</v>
      </c>
      <c r="E4827">
        <v>2</v>
      </c>
      <c r="F4827" s="6">
        <v>0.8125</v>
      </c>
      <c r="G4827" s="6">
        <v>0.81597222222222221</v>
      </c>
      <c r="H4827" s="42">
        <f>(Table8[[#This Row],[End]]-Table8[[#This Row],[Start]])*24</f>
        <v>8.3333333333333037E-2</v>
      </c>
      <c r="I4827" t="s">
        <v>112</v>
      </c>
      <c r="J4827" t="s">
        <v>38</v>
      </c>
      <c r="K4827" t="s">
        <v>39</v>
      </c>
      <c r="L4827" t="s">
        <v>4188</v>
      </c>
      <c r="M4827" t="s">
        <v>5177</v>
      </c>
    </row>
    <row r="4828" spans="1:13" x14ac:dyDescent="0.35">
      <c r="A4828" s="5">
        <v>45874</v>
      </c>
      <c r="B4828">
        <v>8</v>
      </c>
      <c r="C4828">
        <v>2025</v>
      </c>
      <c r="D4828">
        <v>1</v>
      </c>
      <c r="E4828">
        <v>2</v>
      </c>
      <c r="F4828" s="6">
        <v>0.85416666666666663</v>
      </c>
      <c r="G4828" s="6">
        <v>0.86111111111111116</v>
      </c>
      <c r="H4828" s="42">
        <f>(Table8[[#This Row],[End]]-Table8[[#This Row],[Start]])*24</f>
        <v>0.16666666666666874</v>
      </c>
      <c r="I4828" t="s">
        <v>42</v>
      </c>
      <c r="J4828" t="s">
        <v>25</v>
      </c>
      <c r="K4828" t="s">
        <v>26</v>
      </c>
      <c r="L4828" t="s">
        <v>53</v>
      </c>
      <c r="M4828" t="s">
        <v>4269</v>
      </c>
    </row>
    <row r="4829" spans="1:13" x14ac:dyDescent="0.35">
      <c r="A4829" s="5">
        <v>45874</v>
      </c>
      <c r="B4829">
        <v>8</v>
      </c>
      <c r="C4829">
        <v>2025</v>
      </c>
      <c r="D4829">
        <v>1</v>
      </c>
      <c r="E4829">
        <v>2</v>
      </c>
      <c r="F4829" s="6">
        <v>0.875</v>
      </c>
      <c r="G4829" s="6">
        <v>0.91666666666666663</v>
      </c>
      <c r="H4829" s="42">
        <f>(Table8[[#This Row],[End]]-Table8[[#This Row],[Start]])*24</f>
        <v>0.99999999999999911</v>
      </c>
      <c r="I4829" t="s">
        <v>42</v>
      </c>
      <c r="J4829" t="s">
        <v>38</v>
      </c>
      <c r="K4829" t="s">
        <v>103</v>
      </c>
      <c r="L4829" t="s">
        <v>4277</v>
      </c>
      <c r="M4829" t="s">
        <v>5178</v>
      </c>
    </row>
    <row r="4830" spans="1:13" x14ac:dyDescent="0.35">
      <c r="A4830" s="5">
        <v>45874</v>
      </c>
      <c r="B4830">
        <v>8</v>
      </c>
      <c r="C4830">
        <v>2025</v>
      </c>
      <c r="D4830">
        <v>1</v>
      </c>
      <c r="E4830">
        <v>3</v>
      </c>
      <c r="F4830" s="6">
        <v>0.91666666666666663</v>
      </c>
      <c r="G4830" s="6">
        <v>0.92013888888888884</v>
      </c>
      <c r="H4830" s="42">
        <f>(Table8[[#This Row],[End]]-Table8[[#This Row],[Start]])*24</f>
        <v>8.3333333333333037E-2</v>
      </c>
      <c r="I4830" t="s">
        <v>87</v>
      </c>
      <c r="J4830" t="s">
        <v>30</v>
      </c>
      <c r="K4830" t="s">
        <v>52</v>
      </c>
      <c r="L4830" t="s">
        <v>57</v>
      </c>
      <c r="M4830" t="s">
        <v>4270</v>
      </c>
    </row>
    <row r="4831" spans="1:13" x14ac:dyDescent="0.35">
      <c r="A4831" s="5">
        <v>45874</v>
      </c>
      <c r="B4831">
        <v>8</v>
      </c>
      <c r="C4831">
        <v>2025</v>
      </c>
      <c r="D4831">
        <v>1</v>
      </c>
      <c r="E4831">
        <v>3</v>
      </c>
      <c r="F4831" s="6">
        <v>0.93055555555555558</v>
      </c>
      <c r="G4831" s="6">
        <v>0.95486111111111116</v>
      </c>
      <c r="H4831" s="42">
        <f>(Table8[[#This Row],[End]]-Table8[[#This Row],[Start]])*24</f>
        <v>0.58333333333333393</v>
      </c>
      <c r="I4831" t="s">
        <v>87</v>
      </c>
      <c r="J4831" t="s">
        <v>30</v>
      </c>
      <c r="K4831" t="s">
        <v>52</v>
      </c>
      <c r="L4831" t="s">
        <v>57</v>
      </c>
      <c r="M4831" s="6" t="s">
        <v>4271</v>
      </c>
    </row>
    <row r="4832" spans="1:13" x14ac:dyDescent="0.35">
      <c r="A4832" s="5">
        <v>45874</v>
      </c>
      <c r="B4832">
        <v>8</v>
      </c>
      <c r="C4832">
        <v>2025</v>
      </c>
      <c r="D4832">
        <v>1</v>
      </c>
      <c r="E4832">
        <v>3</v>
      </c>
      <c r="F4832" s="6">
        <v>9.0277777777777776E-2</v>
      </c>
      <c r="G4832" s="6">
        <v>9.7222222222222224E-2</v>
      </c>
      <c r="H4832" s="42">
        <f>(Table8[[#This Row],[End]]-Table8[[#This Row],[Start]])*24</f>
        <v>0.16666666666666674</v>
      </c>
      <c r="I4832" t="s">
        <v>42</v>
      </c>
      <c r="J4832" t="s">
        <v>25</v>
      </c>
      <c r="K4832" t="s">
        <v>26</v>
      </c>
      <c r="L4832" t="s">
        <v>1196</v>
      </c>
      <c r="M4832" t="s">
        <v>4272</v>
      </c>
    </row>
    <row r="4833" spans="1:13" x14ac:dyDescent="0.35">
      <c r="A4833" s="5">
        <v>45874</v>
      </c>
      <c r="B4833">
        <v>8</v>
      </c>
      <c r="C4833">
        <v>2025</v>
      </c>
      <c r="D4833">
        <v>1</v>
      </c>
      <c r="E4833">
        <v>3</v>
      </c>
      <c r="F4833" s="6">
        <v>0.125</v>
      </c>
      <c r="G4833" s="6">
        <v>0.13194444444444445</v>
      </c>
      <c r="H4833" s="42">
        <f>(Table8[[#This Row],[End]]-Table8[[#This Row],[Start]])*24</f>
        <v>0.16666666666666674</v>
      </c>
      <c r="I4833" t="s">
        <v>112</v>
      </c>
      <c r="J4833" t="s">
        <v>25</v>
      </c>
      <c r="K4833" t="s">
        <v>26</v>
      </c>
      <c r="L4833" t="s">
        <v>1196</v>
      </c>
      <c r="M4833" t="s">
        <v>4273</v>
      </c>
    </row>
    <row r="4834" spans="1:13" x14ac:dyDescent="0.35">
      <c r="A4834" s="5">
        <v>45874</v>
      </c>
      <c r="B4834">
        <v>8</v>
      </c>
      <c r="C4834">
        <v>2025</v>
      </c>
      <c r="D4834">
        <v>1</v>
      </c>
      <c r="E4834">
        <v>3</v>
      </c>
      <c r="F4834" s="6">
        <v>0.13194444444444445</v>
      </c>
      <c r="G4834" s="6">
        <v>0.1423611111111111</v>
      </c>
      <c r="H4834" s="42">
        <f>(Table8[[#This Row],[End]]-Table8[[#This Row],[Start]])*24</f>
        <v>0.24999999999999978</v>
      </c>
      <c r="I4834" t="s">
        <v>304</v>
      </c>
      <c r="J4834" t="s">
        <v>38</v>
      </c>
      <c r="K4834" t="s">
        <v>39</v>
      </c>
      <c r="L4834" t="s">
        <v>3393</v>
      </c>
      <c r="M4834" t="s">
        <v>4274</v>
      </c>
    </row>
    <row r="4835" spans="1:13" x14ac:dyDescent="0.35">
      <c r="A4835" s="5">
        <v>45874</v>
      </c>
      <c r="B4835">
        <v>8</v>
      </c>
      <c r="C4835">
        <v>2025</v>
      </c>
      <c r="D4835">
        <v>1</v>
      </c>
      <c r="E4835">
        <v>3</v>
      </c>
      <c r="F4835" s="6">
        <v>0.1701388888888889</v>
      </c>
      <c r="G4835" s="6">
        <v>0.2013888888888889</v>
      </c>
      <c r="H4835" s="42">
        <f>(Table8[[#This Row],[End]]-Table8[[#This Row],[Start]])*24</f>
        <v>0.75</v>
      </c>
      <c r="I4835" t="s">
        <v>66</v>
      </c>
      <c r="J4835" t="s">
        <v>38</v>
      </c>
      <c r="K4835" t="s">
        <v>39</v>
      </c>
      <c r="L4835" t="s">
        <v>4188</v>
      </c>
      <c r="M4835" t="s">
        <v>5179</v>
      </c>
    </row>
    <row r="4836" spans="1:13" x14ac:dyDescent="0.35">
      <c r="A4836" s="5">
        <v>45874</v>
      </c>
      <c r="B4836">
        <v>8</v>
      </c>
      <c r="C4836">
        <v>2025</v>
      </c>
      <c r="D4836">
        <v>1</v>
      </c>
      <c r="E4836">
        <v>3</v>
      </c>
      <c r="F4836" s="6">
        <v>0.27777777777777779</v>
      </c>
      <c r="G4836" s="6">
        <v>0.29166666666666669</v>
      </c>
      <c r="H4836" s="42">
        <f>(Table8[[#This Row],[End]]-Table8[[#This Row],[Start]])*24</f>
        <v>0.33333333333333348</v>
      </c>
      <c r="I4836" t="s">
        <v>56</v>
      </c>
      <c r="J4836" t="s">
        <v>30</v>
      </c>
      <c r="K4836" t="s">
        <v>52</v>
      </c>
      <c r="L4836" t="s">
        <v>57</v>
      </c>
      <c r="M4836" t="s">
        <v>559</v>
      </c>
    </row>
    <row r="4837" spans="1:13" x14ac:dyDescent="0.35">
      <c r="A4837" s="5">
        <v>45875</v>
      </c>
      <c r="B4837">
        <v>8</v>
      </c>
      <c r="C4837">
        <v>2025</v>
      </c>
      <c r="D4837">
        <v>1</v>
      </c>
      <c r="E4837">
        <v>1</v>
      </c>
      <c r="F4837" s="6">
        <v>0.29166666666666669</v>
      </c>
      <c r="G4837" s="6">
        <v>0.31944444444444442</v>
      </c>
      <c r="H4837" s="42">
        <f>(Table8[[#This Row],[End]]-Table8[[#This Row],[Start]])*24</f>
        <v>0.66666666666666563</v>
      </c>
      <c r="I4837" t="s">
        <v>56</v>
      </c>
      <c r="J4837" t="s">
        <v>30</v>
      </c>
      <c r="K4837" t="s">
        <v>52</v>
      </c>
      <c r="L4837" t="s">
        <v>57</v>
      </c>
      <c r="M4837" t="s">
        <v>5180</v>
      </c>
    </row>
    <row r="4838" spans="1:13" x14ac:dyDescent="0.35">
      <c r="A4838" s="5">
        <v>45875</v>
      </c>
      <c r="B4838">
        <v>8</v>
      </c>
      <c r="C4838">
        <v>2025</v>
      </c>
      <c r="D4838">
        <v>1</v>
      </c>
      <c r="E4838">
        <v>1</v>
      </c>
      <c r="F4838" s="6">
        <v>0.33333333333333331</v>
      </c>
      <c r="G4838" s="6">
        <v>0.35416666666666669</v>
      </c>
      <c r="H4838" s="42">
        <f>(Table8[[#This Row],[End]]-Table8[[#This Row],[Start]])*24</f>
        <v>0.50000000000000089</v>
      </c>
      <c r="I4838" t="s">
        <v>42</v>
      </c>
      <c r="J4838" t="s">
        <v>25</v>
      </c>
      <c r="K4838" t="s">
        <v>26</v>
      </c>
      <c r="L4838" t="s">
        <v>2358</v>
      </c>
      <c r="M4838" t="s">
        <v>5181</v>
      </c>
    </row>
    <row r="4839" spans="1:13" x14ac:dyDescent="0.35">
      <c r="A4839" s="5">
        <v>45875</v>
      </c>
      <c r="B4839">
        <v>8</v>
      </c>
      <c r="C4839">
        <v>2025</v>
      </c>
      <c r="D4839">
        <v>1</v>
      </c>
      <c r="E4839">
        <v>1</v>
      </c>
      <c r="F4839" s="6">
        <v>0.33333333333333331</v>
      </c>
      <c r="G4839" s="6">
        <v>0.35416666666666669</v>
      </c>
      <c r="H4839" s="42">
        <f>(Table8[[#This Row],[End]]-Table8[[#This Row],[Start]])*24</f>
        <v>0.50000000000000089</v>
      </c>
      <c r="I4839" t="s">
        <v>112</v>
      </c>
      <c r="J4839" t="s">
        <v>25</v>
      </c>
      <c r="K4839" t="s">
        <v>26</v>
      </c>
      <c r="L4839" t="s">
        <v>3196</v>
      </c>
      <c r="M4839" t="s">
        <v>5182</v>
      </c>
    </row>
    <row r="4840" spans="1:13" x14ac:dyDescent="0.35">
      <c r="A4840" s="5">
        <v>45875</v>
      </c>
      <c r="B4840">
        <v>8</v>
      </c>
      <c r="C4840">
        <v>2025</v>
      </c>
      <c r="D4840">
        <v>1</v>
      </c>
      <c r="E4840">
        <v>1</v>
      </c>
      <c r="F4840" s="6">
        <v>0.35416666666666669</v>
      </c>
      <c r="G4840" s="6">
        <v>0.3611111111111111</v>
      </c>
      <c r="H4840" s="42">
        <f>(Table8[[#This Row],[End]]-Table8[[#This Row],[Start]])*24</f>
        <v>0.16666666666666607</v>
      </c>
      <c r="I4840" t="s">
        <v>93</v>
      </c>
      <c r="J4840" t="s">
        <v>38</v>
      </c>
      <c r="K4840" t="s">
        <v>39</v>
      </c>
      <c r="L4840" t="s">
        <v>4188</v>
      </c>
      <c r="M4840" t="s">
        <v>4279</v>
      </c>
    </row>
    <row r="4841" spans="1:13" x14ac:dyDescent="0.35">
      <c r="A4841" s="5">
        <v>45875</v>
      </c>
      <c r="B4841">
        <v>8</v>
      </c>
      <c r="C4841">
        <v>2025</v>
      </c>
      <c r="D4841">
        <v>1</v>
      </c>
      <c r="E4841">
        <v>1</v>
      </c>
      <c r="F4841" s="6">
        <v>0.3611111111111111</v>
      </c>
      <c r="G4841" s="6">
        <v>0.36805555555555558</v>
      </c>
      <c r="H4841" s="42">
        <f>(Table8[[#This Row],[End]]-Table8[[#This Row],[Start]])*24</f>
        <v>0.16666666666666741</v>
      </c>
      <c r="I4841" t="s">
        <v>93</v>
      </c>
      <c r="J4841" t="s">
        <v>25</v>
      </c>
      <c r="K4841" t="s">
        <v>26</v>
      </c>
      <c r="L4841" t="s">
        <v>27</v>
      </c>
      <c r="M4841" t="s">
        <v>4280</v>
      </c>
    </row>
    <row r="4842" spans="1:13" x14ac:dyDescent="0.35">
      <c r="A4842" s="5">
        <v>45875</v>
      </c>
      <c r="B4842">
        <v>8</v>
      </c>
      <c r="C4842">
        <v>2025</v>
      </c>
      <c r="D4842">
        <v>1</v>
      </c>
      <c r="E4842">
        <v>1</v>
      </c>
      <c r="F4842" s="6">
        <v>0.42708333333333331</v>
      </c>
      <c r="G4842" s="6">
        <v>0.4375</v>
      </c>
      <c r="H4842" s="42">
        <f>(Table8[[#This Row],[End]]-Table8[[#This Row],[Start]])*24</f>
        <v>0.25000000000000044</v>
      </c>
      <c r="I4842" t="s">
        <v>165</v>
      </c>
      <c r="J4842" t="s">
        <v>38</v>
      </c>
      <c r="K4842" t="s">
        <v>39</v>
      </c>
      <c r="L4842" t="s">
        <v>4189</v>
      </c>
      <c r="M4842" t="s">
        <v>4281</v>
      </c>
    </row>
    <row r="4843" spans="1:13" x14ac:dyDescent="0.35">
      <c r="A4843" s="5">
        <v>45875</v>
      </c>
      <c r="B4843">
        <v>8</v>
      </c>
      <c r="C4843">
        <v>2025</v>
      </c>
      <c r="D4843">
        <v>1</v>
      </c>
      <c r="E4843">
        <v>1</v>
      </c>
      <c r="F4843" s="6">
        <v>0.4375</v>
      </c>
      <c r="G4843" s="6">
        <v>0.44444444444444442</v>
      </c>
      <c r="H4843" s="42">
        <f>(Table8[[#This Row],[End]]-Table8[[#This Row],[Start]])*24</f>
        <v>0.16666666666666607</v>
      </c>
      <c r="I4843" t="s">
        <v>93</v>
      </c>
      <c r="J4843" t="s">
        <v>38</v>
      </c>
      <c r="K4843" t="s">
        <v>39</v>
      </c>
      <c r="L4843" t="s">
        <v>4188</v>
      </c>
      <c r="M4843" t="s">
        <v>4282</v>
      </c>
    </row>
    <row r="4844" spans="1:13" x14ac:dyDescent="0.35">
      <c r="A4844" s="5">
        <v>45875</v>
      </c>
      <c r="B4844">
        <v>8</v>
      </c>
      <c r="C4844">
        <v>2025</v>
      </c>
      <c r="D4844">
        <v>1</v>
      </c>
      <c r="E4844">
        <v>1</v>
      </c>
      <c r="F4844" s="6">
        <v>0.44444444444444442</v>
      </c>
      <c r="G4844" s="6">
        <v>0.45833333333333331</v>
      </c>
      <c r="H4844" s="42">
        <f>(Table8[[#This Row],[End]]-Table8[[#This Row],[Start]])*24</f>
        <v>0.33333333333333348</v>
      </c>
      <c r="I4844" t="s">
        <v>165</v>
      </c>
      <c r="J4844" t="s">
        <v>38</v>
      </c>
      <c r="K4844" t="s">
        <v>39</v>
      </c>
      <c r="L4844" t="s">
        <v>4188</v>
      </c>
      <c r="M4844" t="s">
        <v>4283</v>
      </c>
    </row>
    <row r="4845" spans="1:13" x14ac:dyDescent="0.35">
      <c r="A4845" s="5">
        <v>45875</v>
      </c>
      <c r="B4845">
        <v>8</v>
      </c>
      <c r="C4845">
        <v>2025</v>
      </c>
      <c r="D4845">
        <v>1</v>
      </c>
      <c r="E4845">
        <v>1</v>
      </c>
      <c r="F4845" s="6">
        <v>0.46180555555555558</v>
      </c>
      <c r="G4845" s="6">
        <v>0.46875</v>
      </c>
      <c r="H4845" s="42">
        <f>(Table8[[#This Row],[End]]-Table8[[#This Row],[Start]])*24</f>
        <v>0.16666666666666607</v>
      </c>
      <c r="I4845" t="s">
        <v>165</v>
      </c>
      <c r="J4845" t="s">
        <v>38</v>
      </c>
      <c r="K4845" t="s">
        <v>39</v>
      </c>
      <c r="L4845" t="s">
        <v>4189</v>
      </c>
      <c r="M4845" t="s">
        <v>4284</v>
      </c>
    </row>
    <row r="4846" spans="1:13" x14ac:dyDescent="0.35">
      <c r="A4846" s="5">
        <v>45875</v>
      </c>
      <c r="B4846">
        <v>8</v>
      </c>
      <c r="C4846">
        <v>2025</v>
      </c>
      <c r="D4846">
        <v>1</v>
      </c>
      <c r="E4846">
        <v>1</v>
      </c>
      <c r="F4846" s="6">
        <v>0.46875</v>
      </c>
      <c r="G4846" s="6">
        <v>0.4826388888888889</v>
      </c>
      <c r="H4846" s="42">
        <f>(Table8[[#This Row],[End]]-Table8[[#This Row],[Start]])*24</f>
        <v>0.33333333333333348</v>
      </c>
      <c r="I4846" t="s">
        <v>165</v>
      </c>
      <c r="J4846" t="s">
        <v>38</v>
      </c>
      <c r="K4846" t="s">
        <v>39</v>
      </c>
      <c r="L4846" t="s">
        <v>2585</v>
      </c>
      <c r="M4846" t="s">
        <v>4285</v>
      </c>
    </row>
    <row r="4847" spans="1:13" x14ac:dyDescent="0.35">
      <c r="A4847" s="5">
        <v>45875</v>
      </c>
      <c r="B4847">
        <v>8</v>
      </c>
      <c r="C4847">
        <v>2025</v>
      </c>
      <c r="D4847">
        <v>1</v>
      </c>
      <c r="E4847">
        <v>1</v>
      </c>
      <c r="F4847" s="6">
        <v>0.49652777777777779</v>
      </c>
      <c r="G4847" s="6">
        <v>0.5</v>
      </c>
      <c r="H4847" s="42">
        <f>(Table8[[#This Row],[End]]-Table8[[#This Row],[Start]])*24</f>
        <v>8.3333333333333037E-2</v>
      </c>
      <c r="I4847" t="s">
        <v>56</v>
      </c>
      <c r="J4847" t="s">
        <v>30</v>
      </c>
      <c r="K4847" t="s">
        <v>52</v>
      </c>
      <c r="L4847" t="s">
        <v>57</v>
      </c>
      <c r="M4847" t="s">
        <v>2468</v>
      </c>
    </row>
    <row r="4848" spans="1:13" x14ac:dyDescent="0.35">
      <c r="A4848" s="5">
        <v>45875</v>
      </c>
      <c r="B4848">
        <v>8</v>
      </c>
      <c r="C4848">
        <v>2025</v>
      </c>
      <c r="D4848">
        <v>1</v>
      </c>
      <c r="E4848">
        <v>1</v>
      </c>
      <c r="F4848" s="6">
        <v>0.54166666666666663</v>
      </c>
      <c r="G4848" s="6">
        <v>0.55555555555555558</v>
      </c>
      <c r="H4848" s="42">
        <f>(Table8[[#This Row],[End]]-Table8[[#This Row],[Start]])*24</f>
        <v>0.33333333333333481</v>
      </c>
      <c r="I4848" t="s">
        <v>56</v>
      </c>
      <c r="J4848" t="s">
        <v>30</v>
      </c>
      <c r="K4848" t="s">
        <v>52</v>
      </c>
      <c r="L4848" t="s">
        <v>57</v>
      </c>
      <c r="M4848" t="s">
        <v>5183</v>
      </c>
    </row>
    <row r="4849" spans="1:13" x14ac:dyDescent="0.35">
      <c r="A4849" s="5">
        <v>45875</v>
      </c>
      <c r="B4849">
        <v>8</v>
      </c>
      <c r="C4849">
        <v>2025</v>
      </c>
      <c r="D4849">
        <v>1</v>
      </c>
      <c r="E4849">
        <v>1</v>
      </c>
      <c r="F4849" s="6">
        <v>0.59375</v>
      </c>
      <c r="G4849" s="6">
        <v>0.60069444444444442</v>
      </c>
      <c r="H4849" s="42">
        <f>(Table8[[#This Row],[End]]-Table8[[#This Row],[Start]])*24</f>
        <v>0.16666666666666607</v>
      </c>
      <c r="I4849" t="s">
        <v>56</v>
      </c>
      <c r="J4849" t="s">
        <v>30</v>
      </c>
      <c r="K4849" t="s">
        <v>52</v>
      </c>
      <c r="L4849" t="s">
        <v>57</v>
      </c>
      <c r="M4849" t="s">
        <v>4286</v>
      </c>
    </row>
    <row r="4850" spans="1:13" x14ac:dyDescent="0.35">
      <c r="A4850" s="5">
        <v>45875</v>
      </c>
      <c r="B4850">
        <v>8</v>
      </c>
      <c r="C4850">
        <v>2025</v>
      </c>
      <c r="D4850">
        <v>1</v>
      </c>
      <c r="E4850">
        <v>2</v>
      </c>
      <c r="F4850" s="6">
        <v>0.625</v>
      </c>
      <c r="G4850" s="6">
        <v>0.66666666666666663</v>
      </c>
      <c r="H4850" s="42">
        <f>(Table8[[#This Row],[End]]-Table8[[#This Row],[Start]])*24</f>
        <v>0.99999999999999911</v>
      </c>
      <c r="I4850" t="s">
        <v>1988</v>
      </c>
      <c r="J4850" t="s">
        <v>38</v>
      </c>
      <c r="K4850" t="s">
        <v>39</v>
      </c>
      <c r="L4850" t="s">
        <v>4188</v>
      </c>
      <c r="M4850" t="s">
        <v>5184</v>
      </c>
    </row>
    <row r="4851" spans="1:13" x14ac:dyDescent="0.35">
      <c r="A4851" s="5">
        <v>45875</v>
      </c>
      <c r="B4851">
        <v>8</v>
      </c>
      <c r="C4851">
        <v>2025</v>
      </c>
      <c r="D4851">
        <v>1</v>
      </c>
      <c r="E4851">
        <v>2</v>
      </c>
      <c r="F4851" s="6">
        <v>0.66666666666666663</v>
      </c>
      <c r="G4851" s="6">
        <v>0.67708333333333337</v>
      </c>
      <c r="H4851" s="42">
        <f>(Table8[[#This Row],[End]]-Table8[[#This Row],[Start]])*24</f>
        <v>0.25000000000000178</v>
      </c>
      <c r="I4851" t="s">
        <v>56</v>
      </c>
      <c r="J4851" t="s">
        <v>25</v>
      </c>
      <c r="K4851" t="s">
        <v>26</v>
      </c>
      <c r="L4851" t="s">
        <v>2358</v>
      </c>
      <c r="M4851" t="s">
        <v>4287</v>
      </c>
    </row>
    <row r="4852" spans="1:13" x14ac:dyDescent="0.35">
      <c r="A4852" s="5">
        <v>45875</v>
      </c>
      <c r="B4852">
        <v>8</v>
      </c>
      <c r="C4852">
        <v>2025</v>
      </c>
      <c r="D4852">
        <v>1</v>
      </c>
      <c r="E4852">
        <v>2</v>
      </c>
      <c r="F4852" s="6">
        <v>0.68402777777777779</v>
      </c>
      <c r="G4852" s="6">
        <v>0.69097222222222221</v>
      </c>
      <c r="H4852" s="42">
        <f>(Table8[[#This Row],[End]]-Table8[[#This Row],[Start]])*24</f>
        <v>0.16666666666666607</v>
      </c>
      <c r="I4852" t="s">
        <v>93</v>
      </c>
      <c r="J4852" t="s">
        <v>38</v>
      </c>
      <c r="K4852" t="s">
        <v>39</v>
      </c>
      <c r="L4852" t="s">
        <v>4188</v>
      </c>
      <c r="M4852" t="s">
        <v>4288</v>
      </c>
    </row>
    <row r="4853" spans="1:13" x14ac:dyDescent="0.35">
      <c r="A4853" s="5">
        <v>45875</v>
      </c>
      <c r="B4853">
        <v>8</v>
      </c>
      <c r="C4853">
        <v>2025</v>
      </c>
      <c r="D4853">
        <v>1</v>
      </c>
      <c r="E4853">
        <v>2</v>
      </c>
      <c r="F4853" s="6">
        <v>0.71180555555555558</v>
      </c>
      <c r="G4853" s="6">
        <v>0.71875</v>
      </c>
      <c r="H4853" s="42">
        <f>(Table8[[#This Row],[End]]-Table8[[#This Row],[Start]])*24</f>
        <v>0.16666666666666607</v>
      </c>
      <c r="I4853" t="s">
        <v>93</v>
      </c>
      <c r="J4853" t="s">
        <v>38</v>
      </c>
      <c r="K4853" t="s">
        <v>39</v>
      </c>
      <c r="L4853" t="s">
        <v>4188</v>
      </c>
      <c r="M4853" t="s">
        <v>4289</v>
      </c>
    </row>
    <row r="4854" spans="1:13" x14ac:dyDescent="0.35">
      <c r="A4854" s="5">
        <v>45875</v>
      </c>
      <c r="B4854">
        <v>8</v>
      </c>
      <c r="C4854">
        <v>2025</v>
      </c>
      <c r="D4854">
        <v>1</v>
      </c>
      <c r="E4854">
        <v>2</v>
      </c>
      <c r="F4854" s="6">
        <v>0.73958333333333337</v>
      </c>
      <c r="G4854" s="6">
        <v>0.75</v>
      </c>
      <c r="H4854" s="42">
        <f>(Table8[[#This Row],[End]]-Table8[[#This Row],[Start]])*24</f>
        <v>0.24999999999999911</v>
      </c>
      <c r="I4854" t="s">
        <v>56</v>
      </c>
      <c r="J4854" t="s">
        <v>30</v>
      </c>
      <c r="K4854" t="s">
        <v>52</v>
      </c>
      <c r="L4854" t="s">
        <v>57</v>
      </c>
      <c r="M4854" t="s">
        <v>3642</v>
      </c>
    </row>
    <row r="4855" spans="1:13" x14ac:dyDescent="0.35">
      <c r="A4855" s="5">
        <v>45875</v>
      </c>
      <c r="B4855">
        <v>8</v>
      </c>
      <c r="C4855">
        <v>2025</v>
      </c>
      <c r="D4855">
        <v>1</v>
      </c>
      <c r="E4855">
        <v>2</v>
      </c>
      <c r="F4855" s="6">
        <v>0.79166666666666663</v>
      </c>
      <c r="G4855" s="6">
        <v>0.80555555555555558</v>
      </c>
      <c r="H4855" s="42">
        <f>(Table8[[#This Row],[End]]-Table8[[#This Row],[Start]])*24</f>
        <v>0.33333333333333481</v>
      </c>
      <c r="I4855" t="s">
        <v>56</v>
      </c>
      <c r="J4855" t="s">
        <v>30</v>
      </c>
      <c r="K4855" t="s">
        <v>52</v>
      </c>
      <c r="L4855" t="s">
        <v>57</v>
      </c>
      <c r="M4855" t="s">
        <v>5185</v>
      </c>
    </row>
    <row r="4856" spans="1:13" x14ac:dyDescent="0.35">
      <c r="A4856" s="5">
        <v>45875</v>
      </c>
      <c r="B4856">
        <v>8</v>
      </c>
      <c r="C4856">
        <v>2025</v>
      </c>
      <c r="D4856">
        <v>1</v>
      </c>
      <c r="E4856">
        <v>2</v>
      </c>
      <c r="F4856" s="6">
        <v>0.81944444444444442</v>
      </c>
      <c r="G4856" s="6">
        <v>0.83333333333333337</v>
      </c>
      <c r="H4856" s="42">
        <f>(Table8[[#This Row],[End]]-Table8[[#This Row],[Start]])*24</f>
        <v>0.33333333333333481</v>
      </c>
      <c r="I4856" t="s">
        <v>56</v>
      </c>
      <c r="J4856" t="s">
        <v>30</v>
      </c>
      <c r="K4856" t="s">
        <v>52</v>
      </c>
      <c r="L4856" t="s">
        <v>57</v>
      </c>
      <c r="M4856" t="s">
        <v>4290</v>
      </c>
    </row>
    <row r="4857" spans="1:13" x14ac:dyDescent="0.35">
      <c r="A4857" s="5">
        <v>45875</v>
      </c>
      <c r="B4857">
        <v>8</v>
      </c>
      <c r="C4857">
        <v>2025</v>
      </c>
      <c r="D4857">
        <v>1</v>
      </c>
      <c r="E4857">
        <v>3</v>
      </c>
      <c r="F4857" s="6">
        <v>0.96875</v>
      </c>
      <c r="G4857" s="6">
        <v>1.0034722222222223</v>
      </c>
      <c r="H4857" s="42">
        <f>(Table8[[#This Row],[End]]-Table8[[#This Row],[Start]])*24</f>
        <v>0.8333333333333357</v>
      </c>
      <c r="I4857" t="s">
        <v>56</v>
      </c>
      <c r="J4857" t="s">
        <v>30</v>
      </c>
      <c r="K4857" t="s">
        <v>52</v>
      </c>
      <c r="L4857" t="s">
        <v>57</v>
      </c>
      <c r="M4857" t="s">
        <v>4291</v>
      </c>
    </row>
    <row r="4858" spans="1:13" x14ac:dyDescent="0.35">
      <c r="A4858" s="5">
        <v>45875</v>
      </c>
      <c r="B4858">
        <v>8</v>
      </c>
      <c r="C4858">
        <v>2025</v>
      </c>
      <c r="D4858">
        <v>1</v>
      </c>
      <c r="E4858">
        <v>3</v>
      </c>
      <c r="F4858" s="6">
        <v>2.0833333333333332E-2</v>
      </c>
      <c r="G4858" s="6">
        <v>2.4305555555555556E-2</v>
      </c>
      <c r="H4858" s="42">
        <f>(Table8[[#This Row],[End]]-Table8[[#This Row],[Start]])*24</f>
        <v>8.333333333333337E-2</v>
      </c>
      <c r="I4858" t="s">
        <v>42</v>
      </c>
      <c r="J4858" t="s">
        <v>25</v>
      </c>
      <c r="K4858" t="s">
        <v>26</v>
      </c>
      <c r="L4858" t="s">
        <v>1196</v>
      </c>
      <c r="M4858" t="s">
        <v>4292</v>
      </c>
    </row>
    <row r="4859" spans="1:13" x14ac:dyDescent="0.35">
      <c r="A4859" s="5">
        <v>45875</v>
      </c>
      <c r="B4859">
        <v>8</v>
      </c>
      <c r="C4859">
        <v>2025</v>
      </c>
      <c r="D4859">
        <v>1</v>
      </c>
      <c r="E4859">
        <v>3</v>
      </c>
      <c r="F4859" s="6">
        <v>2.4305555555555556E-2</v>
      </c>
      <c r="G4859" s="6">
        <v>3.125E-2</v>
      </c>
      <c r="H4859" s="42">
        <f>(Table8[[#This Row],[End]]-Table8[[#This Row],[Start]])*24</f>
        <v>0.16666666666666666</v>
      </c>
      <c r="I4859" t="s">
        <v>93</v>
      </c>
      <c r="J4859" t="s">
        <v>38</v>
      </c>
      <c r="K4859" t="s">
        <v>39</v>
      </c>
      <c r="L4859" t="s">
        <v>4188</v>
      </c>
      <c r="M4859" t="s">
        <v>4293</v>
      </c>
    </row>
    <row r="4860" spans="1:13" x14ac:dyDescent="0.35">
      <c r="A4860" s="5">
        <v>45875</v>
      </c>
      <c r="B4860">
        <v>8</v>
      </c>
      <c r="C4860">
        <v>2025</v>
      </c>
      <c r="D4860">
        <v>1</v>
      </c>
      <c r="E4860">
        <v>3</v>
      </c>
      <c r="F4860" s="6">
        <v>8.6805555555555552E-2</v>
      </c>
      <c r="G4860" s="6">
        <v>0.10416666666666667</v>
      </c>
      <c r="H4860" s="42">
        <f>(Table8[[#This Row],[End]]-Table8[[#This Row],[Start]])*24</f>
        <v>0.41666666666666685</v>
      </c>
      <c r="I4860" t="s">
        <v>56</v>
      </c>
      <c r="J4860" t="s">
        <v>30</v>
      </c>
      <c r="K4860" t="s">
        <v>52</v>
      </c>
      <c r="L4860" t="s">
        <v>57</v>
      </c>
      <c r="M4860" t="s">
        <v>4294</v>
      </c>
    </row>
    <row r="4861" spans="1:13" x14ac:dyDescent="0.35">
      <c r="A4861" s="5">
        <v>45875</v>
      </c>
      <c r="B4861">
        <v>8</v>
      </c>
      <c r="C4861">
        <v>2025</v>
      </c>
      <c r="D4861">
        <v>1</v>
      </c>
      <c r="E4861">
        <v>3</v>
      </c>
      <c r="F4861" s="6">
        <v>0.2326388888888889</v>
      </c>
      <c r="G4861" s="6">
        <v>0.2361111111111111</v>
      </c>
      <c r="H4861" s="42">
        <f>(Table8[[#This Row],[End]]-Table8[[#This Row],[Start]])*24</f>
        <v>8.3333333333333037E-2</v>
      </c>
      <c r="I4861" t="s">
        <v>84</v>
      </c>
      <c r="J4861" t="s">
        <v>38</v>
      </c>
      <c r="K4861" t="s">
        <v>39</v>
      </c>
      <c r="L4861" t="s">
        <v>4188</v>
      </c>
      <c r="M4861" t="s">
        <v>4295</v>
      </c>
    </row>
    <row r="4862" spans="1:13" x14ac:dyDescent="0.35">
      <c r="A4862" s="5">
        <v>45875</v>
      </c>
      <c r="B4862">
        <v>8</v>
      </c>
      <c r="C4862">
        <v>2025</v>
      </c>
      <c r="D4862">
        <v>1</v>
      </c>
      <c r="E4862">
        <v>3</v>
      </c>
      <c r="F4862" s="6">
        <v>0.2361111111111111</v>
      </c>
      <c r="G4862" s="6">
        <v>0.24305555555555555</v>
      </c>
      <c r="H4862" s="42">
        <f>(Table8[[#This Row],[End]]-Table8[[#This Row],[Start]])*24</f>
        <v>0.16666666666666674</v>
      </c>
      <c r="I4862" t="s">
        <v>93</v>
      </c>
      <c r="J4862" t="s">
        <v>38</v>
      </c>
      <c r="K4862" t="s">
        <v>39</v>
      </c>
      <c r="L4862" t="s">
        <v>4188</v>
      </c>
      <c r="M4862" t="s">
        <v>4296</v>
      </c>
    </row>
    <row r="4863" spans="1:13" x14ac:dyDescent="0.35">
      <c r="A4863" s="5">
        <v>45875</v>
      </c>
      <c r="B4863">
        <v>8</v>
      </c>
      <c r="C4863">
        <v>2025</v>
      </c>
      <c r="D4863">
        <v>1</v>
      </c>
      <c r="E4863">
        <v>3</v>
      </c>
      <c r="F4863" s="6">
        <v>0.24305555555555555</v>
      </c>
      <c r="G4863" s="6">
        <v>0.24652777777777779</v>
      </c>
      <c r="H4863" s="42">
        <f>(Table8[[#This Row],[End]]-Table8[[#This Row],[Start]])*24</f>
        <v>8.3333333333333703E-2</v>
      </c>
      <c r="I4863" t="s">
        <v>304</v>
      </c>
      <c r="J4863" t="s">
        <v>25</v>
      </c>
      <c r="K4863" t="s">
        <v>26</v>
      </c>
      <c r="L4863" t="s">
        <v>3393</v>
      </c>
      <c r="M4863" t="s">
        <v>4297</v>
      </c>
    </row>
    <row r="4864" spans="1:13" x14ac:dyDescent="0.35">
      <c r="A4864" s="5">
        <v>45875</v>
      </c>
      <c r="B4864">
        <v>8</v>
      </c>
      <c r="C4864">
        <v>2025</v>
      </c>
      <c r="D4864">
        <v>1</v>
      </c>
      <c r="E4864">
        <v>3</v>
      </c>
      <c r="F4864" s="6">
        <v>0.28472222222222221</v>
      </c>
      <c r="G4864" s="6">
        <v>0.29166666666666669</v>
      </c>
      <c r="H4864" s="42">
        <f>(Table8[[#This Row],[End]]-Table8[[#This Row],[Start]])*24</f>
        <v>0.16666666666666741</v>
      </c>
      <c r="I4864" t="s">
        <v>56</v>
      </c>
      <c r="J4864" t="s">
        <v>30</v>
      </c>
      <c r="K4864" t="s">
        <v>52</v>
      </c>
      <c r="L4864" t="s">
        <v>57</v>
      </c>
      <c r="M4864" t="s">
        <v>157</v>
      </c>
    </row>
    <row r="4865" spans="1:13" x14ac:dyDescent="0.35">
      <c r="A4865" s="5">
        <v>45876</v>
      </c>
      <c r="B4865">
        <v>8</v>
      </c>
      <c r="C4865">
        <v>2025</v>
      </c>
      <c r="D4865">
        <v>1</v>
      </c>
      <c r="E4865">
        <v>1</v>
      </c>
      <c r="F4865" s="6">
        <v>0.34375</v>
      </c>
      <c r="G4865" s="6">
        <v>0.34722222222222221</v>
      </c>
      <c r="H4865" s="42">
        <f>(Table8[[#This Row],[End]]-Table8[[#This Row],[Start]])*24</f>
        <v>8.3333333333333037E-2</v>
      </c>
      <c r="I4865" t="s">
        <v>367</v>
      </c>
      <c r="J4865" t="s">
        <v>25</v>
      </c>
      <c r="K4865" t="s">
        <v>26</v>
      </c>
      <c r="L4865" t="s">
        <v>1196</v>
      </c>
      <c r="M4865" t="s">
        <v>4298</v>
      </c>
    </row>
    <row r="4866" spans="1:13" x14ac:dyDescent="0.35">
      <c r="A4866" s="5">
        <v>45876</v>
      </c>
      <c r="B4866">
        <v>8</v>
      </c>
      <c r="C4866">
        <v>2025</v>
      </c>
      <c r="D4866">
        <v>1</v>
      </c>
      <c r="E4866">
        <v>1</v>
      </c>
      <c r="F4866" s="6">
        <v>0.3611111111111111</v>
      </c>
      <c r="G4866" s="6">
        <v>0.36458333333333331</v>
      </c>
      <c r="H4866" s="42">
        <f>(Table8[[#This Row],[End]]-Table8[[#This Row],[Start]])*24</f>
        <v>8.3333333333333037E-2</v>
      </c>
      <c r="I4866" t="s">
        <v>112</v>
      </c>
      <c r="J4866" t="s">
        <v>38</v>
      </c>
      <c r="K4866" t="s">
        <v>39</v>
      </c>
      <c r="L4866" t="s">
        <v>4188</v>
      </c>
      <c r="M4866" t="s">
        <v>4299</v>
      </c>
    </row>
    <row r="4867" spans="1:13" x14ac:dyDescent="0.35">
      <c r="A4867" s="5">
        <v>45876</v>
      </c>
      <c r="B4867">
        <v>8</v>
      </c>
      <c r="C4867">
        <v>2025</v>
      </c>
      <c r="D4867">
        <v>1</v>
      </c>
      <c r="E4867">
        <v>1</v>
      </c>
      <c r="F4867" s="6">
        <v>0.36805555555555558</v>
      </c>
      <c r="G4867" s="6">
        <v>0.37152777777777779</v>
      </c>
      <c r="H4867" s="42">
        <f>(Table8[[#This Row],[End]]-Table8[[#This Row],[Start]])*24</f>
        <v>8.3333333333333037E-2</v>
      </c>
      <c r="I4867" t="s">
        <v>367</v>
      </c>
      <c r="J4867" t="s">
        <v>25</v>
      </c>
      <c r="K4867" t="s">
        <v>26</v>
      </c>
      <c r="L4867" t="s">
        <v>1196</v>
      </c>
      <c r="M4867" t="s">
        <v>4300</v>
      </c>
    </row>
    <row r="4868" spans="1:13" x14ac:dyDescent="0.35">
      <c r="A4868" s="5">
        <v>45876</v>
      </c>
      <c r="B4868">
        <v>8</v>
      </c>
      <c r="C4868">
        <v>2025</v>
      </c>
      <c r="D4868">
        <v>1</v>
      </c>
      <c r="E4868">
        <v>1</v>
      </c>
      <c r="F4868" s="6">
        <v>0.38541666666666669</v>
      </c>
      <c r="G4868" s="6">
        <v>0.3888888888888889</v>
      </c>
      <c r="H4868" s="42">
        <f>(Table8[[#This Row],[End]]-Table8[[#This Row],[Start]])*24</f>
        <v>8.3333333333333037E-2</v>
      </c>
      <c r="I4868" t="s">
        <v>367</v>
      </c>
      <c r="J4868" t="s">
        <v>38</v>
      </c>
      <c r="K4868" t="s">
        <v>39</v>
      </c>
      <c r="L4868" t="s">
        <v>2585</v>
      </c>
      <c r="M4868" t="s">
        <v>4301</v>
      </c>
    </row>
    <row r="4869" spans="1:13" x14ac:dyDescent="0.35">
      <c r="A4869" s="5">
        <v>45876</v>
      </c>
      <c r="B4869">
        <v>8</v>
      </c>
      <c r="C4869">
        <v>2025</v>
      </c>
      <c r="D4869">
        <v>1</v>
      </c>
      <c r="E4869">
        <v>1</v>
      </c>
      <c r="F4869" s="6">
        <v>0.39930555555555558</v>
      </c>
      <c r="G4869" s="6">
        <v>0.40277777777777779</v>
      </c>
      <c r="H4869" s="42">
        <f>(Table8[[#This Row],[End]]-Table8[[#This Row],[Start]])*24</f>
        <v>8.3333333333333037E-2</v>
      </c>
      <c r="I4869" t="s">
        <v>367</v>
      </c>
      <c r="J4869" t="s">
        <v>25</v>
      </c>
      <c r="K4869" t="s">
        <v>26</v>
      </c>
      <c r="L4869" t="s">
        <v>1196</v>
      </c>
      <c r="M4869" t="s">
        <v>4302</v>
      </c>
    </row>
    <row r="4870" spans="1:13" x14ac:dyDescent="0.35">
      <c r="A4870" s="5">
        <v>45876</v>
      </c>
      <c r="B4870">
        <v>8</v>
      </c>
      <c r="C4870">
        <v>2025</v>
      </c>
      <c r="D4870">
        <v>1</v>
      </c>
      <c r="E4870">
        <v>1</v>
      </c>
      <c r="F4870" s="6">
        <v>0.40972222222222221</v>
      </c>
      <c r="G4870" s="6">
        <v>0.41319444444444442</v>
      </c>
      <c r="H4870" s="42">
        <f>(Table8[[#This Row],[End]]-Table8[[#This Row],[Start]])*24</f>
        <v>8.3333333333333037E-2</v>
      </c>
      <c r="I4870" t="s">
        <v>112</v>
      </c>
      <c r="J4870" t="s">
        <v>25</v>
      </c>
      <c r="K4870" t="s">
        <v>26</v>
      </c>
      <c r="L4870" t="s">
        <v>1196</v>
      </c>
      <c r="M4870" t="s">
        <v>4303</v>
      </c>
    </row>
    <row r="4871" spans="1:13" x14ac:dyDescent="0.35">
      <c r="A4871" s="5">
        <v>45876</v>
      </c>
      <c r="B4871">
        <v>8</v>
      </c>
      <c r="C4871">
        <v>2025</v>
      </c>
      <c r="D4871">
        <v>1</v>
      </c>
      <c r="E4871">
        <v>1</v>
      </c>
      <c r="F4871" s="6">
        <v>0.46180555555555558</v>
      </c>
      <c r="G4871" s="6">
        <v>0.46875</v>
      </c>
      <c r="H4871" s="42">
        <f>(Table8[[#This Row],[End]]-Table8[[#This Row],[Start]])*24</f>
        <v>0.16666666666666607</v>
      </c>
      <c r="I4871" t="s">
        <v>112</v>
      </c>
      <c r="J4871" t="s">
        <v>25</v>
      </c>
      <c r="K4871" t="s">
        <v>39</v>
      </c>
      <c r="L4871" t="s">
        <v>4188</v>
      </c>
      <c r="M4871" t="s">
        <v>4304</v>
      </c>
    </row>
    <row r="4872" spans="1:13" x14ac:dyDescent="0.35">
      <c r="A4872" s="5">
        <v>45876</v>
      </c>
      <c r="B4872">
        <v>8</v>
      </c>
      <c r="C4872">
        <v>2025</v>
      </c>
      <c r="D4872">
        <v>1</v>
      </c>
      <c r="E4872">
        <v>1</v>
      </c>
      <c r="F4872" s="6">
        <v>0.47569444444444442</v>
      </c>
      <c r="G4872" s="6">
        <v>0.48958333333333331</v>
      </c>
      <c r="H4872" s="42">
        <f>(Table8[[#This Row],[End]]-Table8[[#This Row],[Start]])*24</f>
        <v>0.33333333333333348</v>
      </c>
      <c r="I4872" t="s">
        <v>1165</v>
      </c>
      <c r="J4872" t="s">
        <v>38</v>
      </c>
      <c r="K4872" t="s">
        <v>39</v>
      </c>
      <c r="L4872" t="s">
        <v>4330</v>
      </c>
      <c r="M4872" t="s">
        <v>4305</v>
      </c>
    </row>
    <row r="4873" spans="1:13" x14ac:dyDescent="0.35">
      <c r="A4873" s="5">
        <v>45876</v>
      </c>
      <c r="B4873">
        <v>8</v>
      </c>
      <c r="C4873">
        <v>2025</v>
      </c>
      <c r="D4873">
        <v>1</v>
      </c>
      <c r="E4873">
        <v>1</v>
      </c>
      <c r="F4873" s="6">
        <v>0.54166666666666663</v>
      </c>
      <c r="G4873" s="6">
        <v>0.55555555555555558</v>
      </c>
      <c r="H4873" s="42">
        <f>(Table8[[#This Row],[End]]-Table8[[#This Row],[Start]])*24</f>
        <v>0.33333333333333481</v>
      </c>
      <c r="I4873" t="s">
        <v>33</v>
      </c>
      <c r="J4873" t="s">
        <v>30</v>
      </c>
      <c r="K4873" t="s">
        <v>52</v>
      </c>
      <c r="L4873" t="s">
        <v>57</v>
      </c>
      <c r="M4873" t="s">
        <v>4306</v>
      </c>
    </row>
    <row r="4874" spans="1:13" x14ac:dyDescent="0.35">
      <c r="A4874" s="5">
        <v>45876</v>
      </c>
      <c r="B4874">
        <v>8</v>
      </c>
      <c r="C4874">
        <v>2025</v>
      </c>
      <c r="D4874">
        <v>1</v>
      </c>
      <c r="E4874">
        <v>1</v>
      </c>
      <c r="F4874" s="6">
        <v>0.5625</v>
      </c>
      <c r="G4874" s="6">
        <v>0.56597222222222221</v>
      </c>
      <c r="H4874" s="42">
        <f>(Table8[[#This Row],[End]]-Table8[[#This Row],[Start]])*24</f>
        <v>8.3333333333333037E-2</v>
      </c>
      <c r="I4874" t="s">
        <v>367</v>
      </c>
      <c r="J4874" t="s">
        <v>38</v>
      </c>
      <c r="K4874" t="s">
        <v>39</v>
      </c>
      <c r="L4874" t="s">
        <v>2585</v>
      </c>
      <c r="M4874" t="s">
        <v>4307</v>
      </c>
    </row>
    <row r="4875" spans="1:13" x14ac:dyDescent="0.35">
      <c r="A4875" s="5">
        <v>45876</v>
      </c>
      <c r="B4875">
        <v>8</v>
      </c>
      <c r="C4875">
        <v>2025</v>
      </c>
      <c r="D4875">
        <v>1</v>
      </c>
      <c r="E4875">
        <v>1</v>
      </c>
      <c r="F4875" s="6">
        <v>0.59722222222222221</v>
      </c>
      <c r="G4875" s="6">
        <v>0.60416666666666663</v>
      </c>
      <c r="H4875" s="42">
        <f>(Table8[[#This Row],[End]]-Table8[[#This Row],[Start]])*24</f>
        <v>0.16666666666666607</v>
      </c>
      <c r="I4875" t="s">
        <v>367</v>
      </c>
      <c r="J4875" t="s">
        <v>25</v>
      </c>
      <c r="K4875" t="s">
        <v>26</v>
      </c>
      <c r="L4875" t="s">
        <v>1196</v>
      </c>
      <c r="M4875" t="s">
        <v>4308</v>
      </c>
    </row>
    <row r="4876" spans="1:13" x14ac:dyDescent="0.35">
      <c r="A4876" s="5">
        <v>45876</v>
      </c>
      <c r="B4876">
        <v>8</v>
      </c>
      <c r="C4876">
        <v>2025</v>
      </c>
      <c r="D4876">
        <v>1</v>
      </c>
      <c r="E4876">
        <v>1</v>
      </c>
      <c r="F4876" s="6">
        <v>0.60763888888888884</v>
      </c>
      <c r="G4876" s="6">
        <v>0.61458333333333337</v>
      </c>
      <c r="H4876" s="42">
        <f>(Table8[[#This Row],[End]]-Table8[[#This Row],[Start]])*24</f>
        <v>0.16666666666666874</v>
      </c>
      <c r="I4876" t="s">
        <v>93</v>
      </c>
      <c r="J4876" t="s">
        <v>38</v>
      </c>
      <c r="K4876" t="s">
        <v>39</v>
      </c>
      <c r="L4876" t="s">
        <v>4188</v>
      </c>
      <c r="M4876" t="s">
        <v>4309</v>
      </c>
    </row>
    <row r="4877" spans="1:13" x14ac:dyDescent="0.35">
      <c r="A4877" s="5">
        <v>45876</v>
      </c>
      <c r="B4877">
        <v>8</v>
      </c>
      <c r="C4877">
        <v>2025</v>
      </c>
      <c r="D4877">
        <v>1</v>
      </c>
      <c r="E4877">
        <v>2</v>
      </c>
      <c r="F4877" s="6">
        <v>0.625</v>
      </c>
      <c r="G4877" s="6">
        <v>0.63194444444444442</v>
      </c>
      <c r="H4877" s="42">
        <f>(Table8[[#This Row],[End]]-Table8[[#This Row],[Start]])*24</f>
        <v>0.16666666666666607</v>
      </c>
      <c r="I4877" t="s">
        <v>84</v>
      </c>
      <c r="J4877" t="s">
        <v>38</v>
      </c>
      <c r="K4877" t="s">
        <v>39</v>
      </c>
      <c r="L4877" t="s">
        <v>4188</v>
      </c>
      <c r="M4877" t="s">
        <v>4310</v>
      </c>
    </row>
    <row r="4878" spans="1:13" x14ac:dyDescent="0.35">
      <c r="A4878" s="5">
        <v>45876</v>
      </c>
      <c r="B4878">
        <v>8</v>
      </c>
      <c r="C4878">
        <v>2025</v>
      </c>
      <c r="D4878">
        <v>1</v>
      </c>
      <c r="E4878">
        <v>2</v>
      </c>
      <c r="F4878" s="6">
        <v>0.63541666666666663</v>
      </c>
      <c r="G4878" s="6">
        <v>0.64236111111111116</v>
      </c>
      <c r="H4878" s="42">
        <f>(Table8[[#This Row],[End]]-Table8[[#This Row],[Start]])*24</f>
        <v>0.16666666666666874</v>
      </c>
      <c r="I4878" t="s">
        <v>84</v>
      </c>
      <c r="J4878" t="s">
        <v>38</v>
      </c>
      <c r="K4878" t="s">
        <v>39</v>
      </c>
      <c r="L4878" t="s">
        <v>4188</v>
      </c>
      <c r="M4878" t="s">
        <v>4311</v>
      </c>
    </row>
    <row r="4879" spans="1:13" x14ac:dyDescent="0.35">
      <c r="A4879" s="5">
        <v>45876</v>
      </c>
      <c r="B4879">
        <v>8</v>
      </c>
      <c r="C4879">
        <v>2025</v>
      </c>
      <c r="D4879">
        <v>1</v>
      </c>
      <c r="E4879">
        <v>2</v>
      </c>
      <c r="F4879" s="6">
        <v>0.64583333333333337</v>
      </c>
      <c r="G4879" s="6">
        <v>0.65972222222222221</v>
      </c>
      <c r="H4879" s="42">
        <f>(Table8[[#This Row],[End]]-Table8[[#This Row],[Start]])*24</f>
        <v>0.33333333333333215</v>
      </c>
      <c r="I4879" t="s">
        <v>1008</v>
      </c>
      <c r="J4879" t="s">
        <v>25</v>
      </c>
      <c r="K4879" t="s">
        <v>26</v>
      </c>
      <c r="L4879" t="s">
        <v>3320</v>
      </c>
      <c r="M4879" t="s">
        <v>4312</v>
      </c>
    </row>
    <row r="4880" spans="1:13" x14ac:dyDescent="0.35">
      <c r="A4880" s="5">
        <v>45876</v>
      </c>
      <c r="B4880">
        <v>8</v>
      </c>
      <c r="C4880">
        <v>2025</v>
      </c>
      <c r="D4880">
        <v>1</v>
      </c>
      <c r="E4880">
        <v>2</v>
      </c>
      <c r="F4880" s="6">
        <v>0.65972222222222221</v>
      </c>
      <c r="G4880" s="6">
        <v>0.66666666666666663</v>
      </c>
      <c r="H4880" s="42">
        <f>(Table8[[#This Row],[End]]-Table8[[#This Row],[Start]])*24</f>
        <v>0.16666666666666607</v>
      </c>
      <c r="I4880" t="s">
        <v>763</v>
      </c>
      <c r="J4880" t="s">
        <v>38</v>
      </c>
      <c r="K4880" t="s">
        <v>39</v>
      </c>
      <c r="L4880" t="s">
        <v>4331</v>
      </c>
      <c r="M4880" t="s">
        <v>4313</v>
      </c>
    </row>
    <row r="4881" spans="1:13" x14ac:dyDescent="0.35">
      <c r="A4881" s="5">
        <v>45876</v>
      </c>
      <c r="B4881">
        <v>8</v>
      </c>
      <c r="C4881">
        <v>2025</v>
      </c>
      <c r="D4881">
        <v>1</v>
      </c>
      <c r="E4881">
        <v>2</v>
      </c>
      <c r="F4881" s="6">
        <v>0.66666666666666663</v>
      </c>
      <c r="G4881" s="6">
        <v>0.67361111111111116</v>
      </c>
      <c r="H4881" s="42">
        <f>(Table8[[#This Row],[End]]-Table8[[#This Row],[Start]])*24</f>
        <v>0.16666666666666874</v>
      </c>
      <c r="I4881" t="s">
        <v>763</v>
      </c>
      <c r="J4881" t="s">
        <v>38</v>
      </c>
      <c r="K4881" t="s">
        <v>39</v>
      </c>
      <c r="L4881" t="s">
        <v>4331</v>
      </c>
      <c r="M4881" t="s">
        <v>4314</v>
      </c>
    </row>
    <row r="4882" spans="1:13" x14ac:dyDescent="0.35">
      <c r="A4882" s="5">
        <v>45876</v>
      </c>
      <c r="B4882">
        <v>8</v>
      </c>
      <c r="C4882">
        <v>2025</v>
      </c>
      <c r="D4882">
        <v>1</v>
      </c>
      <c r="E4882">
        <v>2</v>
      </c>
      <c r="F4882" s="6">
        <v>0.67361111111111116</v>
      </c>
      <c r="G4882" s="6">
        <v>0.69444444444444442</v>
      </c>
      <c r="H4882" s="42">
        <f>(Table8[[#This Row],[End]]-Table8[[#This Row],[Start]])*24</f>
        <v>0.49999999999999822</v>
      </c>
      <c r="I4882" t="s">
        <v>577</v>
      </c>
      <c r="J4882" t="s">
        <v>38</v>
      </c>
      <c r="K4882" t="s">
        <v>39</v>
      </c>
      <c r="L4882" t="s">
        <v>4188</v>
      </c>
      <c r="M4882" t="s">
        <v>4315</v>
      </c>
    </row>
    <row r="4883" spans="1:13" x14ac:dyDescent="0.35">
      <c r="A4883" s="5">
        <v>45876</v>
      </c>
      <c r="B4883">
        <v>8</v>
      </c>
      <c r="C4883">
        <v>2025</v>
      </c>
      <c r="D4883">
        <v>1</v>
      </c>
      <c r="E4883">
        <v>2</v>
      </c>
      <c r="F4883" s="6">
        <v>0.69444444444444442</v>
      </c>
      <c r="G4883" s="6">
        <v>0.70833333333333337</v>
      </c>
      <c r="H4883" s="42">
        <f>(Table8[[#This Row],[End]]-Table8[[#This Row],[Start]])*24</f>
        <v>0.33333333333333481</v>
      </c>
      <c r="I4883" t="s">
        <v>168</v>
      </c>
      <c r="J4883" t="s">
        <v>38</v>
      </c>
      <c r="K4883" t="s">
        <v>39</v>
      </c>
      <c r="L4883" t="s">
        <v>4276</v>
      </c>
      <c r="M4883" t="s">
        <v>4316</v>
      </c>
    </row>
    <row r="4884" spans="1:13" x14ac:dyDescent="0.35">
      <c r="A4884" s="5">
        <v>45876</v>
      </c>
      <c r="B4884">
        <v>8</v>
      </c>
      <c r="C4884">
        <v>2025</v>
      </c>
      <c r="D4884">
        <v>1</v>
      </c>
      <c r="E4884">
        <v>2</v>
      </c>
      <c r="F4884" s="6">
        <v>0.70833333333333337</v>
      </c>
      <c r="G4884" s="6">
        <v>0.72569444444444442</v>
      </c>
      <c r="H4884" s="42">
        <f>(Table8[[#This Row],[End]]-Table8[[#This Row],[Start]])*24</f>
        <v>0.41666666666666519</v>
      </c>
      <c r="I4884" t="s">
        <v>168</v>
      </c>
      <c r="J4884" t="s">
        <v>38</v>
      </c>
      <c r="K4884" t="s">
        <v>39</v>
      </c>
      <c r="L4884" t="s">
        <v>4276</v>
      </c>
      <c r="M4884" t="s">
        <v>4317</v>
      </c>
    </row>
    <row r="4885" spans="1:13" x14ac:dyDescent="0.35">
      <c r="A4885" s="5">
        <v>45876</v>
      </c>
      <c r="B4885">
        <v>8</v>
      </c>
      <c r="C4885">
        <v>2025</v>
      </c>
      <c r="D4885">
        <v>1</v>
      </c>
      <c r="E4885">
        <v>2</v>
      </c>
      <c r="F4885" s="6">
        <v>0.70833333333333337</v>
      </c>
      <c r="G4885" s="6">
        <v>0.73263888888888884</v>
      </c>
      <c r="H4885" s="42">
        <f>(Table8[[#This Row],[End]]-Table8[[#This Row],[Start]])*24</f>
        <v>0.58333333333333126</v>
      </c>
      <c r="I4885" t="s">
        <v>56</v>
      </c>
      <c r="J4885" t="s">
        <v>30</v>
      </c>
      <c r="K4885" t="s">
        <v>26</v>
      </c>
      <c r="L4885" t="s">
        <v>2358</v>
      </c>
      <c r="M4885" t="s">
        <v>5186</v>
      </c>
    </row>
    <row r="4886" spans="1:13" x14ac:dyDescent="0.35">
      <c r="A4886" s="5">
        <v>45876</v>
      </c>
      <c r="B4886">
        <v>8</v>
      </c>
      <c r="C4886">
        <v>2025</v>
      </c>
      <c r="D4886">
        <v>1</v>
      </c>
      <c r="E4886">
        <v>2</v>
      </c>
      <c r="F4886" s="6">
        <v>0.73611111111111116</v>
      </c>
      <c r="G4886" s="6">
        <v>0.73958333333333337</v>
      </c>
      <c r="H4886" s="42">
        <f>(Table8[[#This Row],[End]]-Table8[[#This Row],[Start]])*24</f>
        <v>8.3333333333333037E-2</v>
      </c>
      <c r="I4886" t="s">
        <v>165</v>
      </c>
      <c r="J4886" t="s">
        <v>25</v>
      </c>
      <c r="K4886" t="s">
        <v>26</v>
      </c>
      <c r="L4886" t="s">
        <v>183</v>
      </c>
      <c r="M4886" t="s">
        <v>4318</v>
      </c>
    </row>
    <row r="4887" spans="1:13" x14ac:dyDescent="0.35">
      <c r="A4887" s="5">
        <v>45876</v>
      </c>
      <c r="B4887">
        <v>8</v>
      </c>
      <c r="C4887">
        <v>2025</v>
      </c>
      <c r="D4887">
        <v>1</v>
      </c>
      <c r="E4887">
        <v>2</v>
      </c>
      <c r="F4887" s="6">
        <v>0.73958333333333337</v>
      </c>
      <c r="G4887" s="6">
        <v>0.74652777777777779</v>
      </c>
      <c r="H4887" s="42">
        <f>(Table8[[#This Row],[End]]-Table8[[#This Row],[Start]])*24</f>
        <v>0.16666666666666607</v>
      </c>
      <c r="I4887" t="s">
        <v>2828</v>
      </c>
      <c r="J4887" t="s">
        <v>38</v>
      </c>
      <c r="K4887" t="s">
        <v>39</v>
      </c>
      <c r="L4887" t="s">
        <v>4188</v>
      </c>
      <c r="M4887" t="s">
        <v>4319</v>
      </c>
    </row>
    <row r="4888" spans="1:13" x14ac:dyDescent="0.35">
      <c r="A4888" s="5">
        <v>45876</v>
      </c>
      <c r="B4888">
        <v>8</v>
      </c>
      <c r="C4888">
        <v>2025</v>
      </c>
      <c r="D4888">
        <v>1</v>
      </c>
      <c r="E4888">
        <v>2</v>
      </c>
      <c r="F4888" s="6">
        <v>0.80902777777777779</v>
      </c>
      <c r="G4888" s="6">
        <v>0.81597222222222221</v>
      </c>
      <c r="H4888" s="42">
        <f>(Table8[[#This Row],[End]]-Table8[[#This Row],[Start]])*24</f>
        <v>0.16666666666666607</v>
      </c>
      <c r="I4888" t="s">
        <v>215</v>
      </c>
      <c r="J4888" t="s">
        <v>38</v>
      </c>
      <c r="K4888" t="s">
        <v>39</v>
      </c>
      <c r="L4888" t="s">
        <v>4188</v>
      </c>
      <c r="M4888" t="s">
        <v>4320</v>
      </c>
    </row>
    <row r="4889" spans="1:13" x14ac:dyDescent="0.35">
      <c r="A4889" s="5">
        <v>45876</v>
      </c>
      <c r="B4889">
        <v>8</v>
      </c>
      <c r="C4889">
        <v>2025</v>
      </c>
      <c r="D4889">
        <v>1</v>
      </c>
      <c r="E4889">
        <v>3</v>
      </c>
      <c r="F4889" s="6">
        <v>0.92013888888888884</v>
      </c>
      <c r="G4889" s="6">
        <v>0.92708333333333337</v>
      </c>
      <c r="H4889" s="42">
        <f>(Table8[[#This Row],[End]]-Table8[[#This Row],[Start]])*24</f>
        <v>0.16666666666666874</v>
      </c>
      <c r="I4889" t="s">
        <v>42</v>
      </c>
      <c r="J4889" t="s">
        <v>25</v>
      </c>
      <c r="K4889" t="s">
        <v>26</v>
      </c>
      <c r="L4889" t="s">
        <v>4332</v>
      </c>
      <c r="M4889" t="s">
        <v>4321</v>
      </c>
    </row>
    <row r="4890" spans="1:13" x14ac:dyDescent="0.35">
      <c r="A4890" s="5">
        <v>45876</v>
      </c>
      <c r="B4890">
        <v>8</v>
      </c>
      <c r="C4890">
        <v>2025</v>
      </c>
      <c r="D4890">
        <v>1</v>
      </c>
      <c r="E4890">
        <v>3</v>
      </c>
      <c r="F4890" s="6">
        <v>0.96527777777777779</v>
      </c>
      <c r="G4890" s="6">
        <v>1</v>
      </c>
      <c r="H4890" s="42">
        <f>(Table8[[#This Row],[End]]-Table8[[#This Row],[Start]])*24</f>
        <v>0.83333333333333304</v>
      </c>
      <c r="I4890" t="s">
        <v>56</v>
      </c>
      <c r="J4890" t="s">
        <v>30</v>
      </c>
      <c r="K4890" t="s">
        <v>52</v>
      </c>
      <c r="L4890" t="s">
        <v>57</v>
      </c>
      <c r="M4890" t="s">
        <v>4322</v>
      </c>
    </row>
    <row r="4891" spans="1:13" x14ac:dyDescent="0.35">
      <c r="A4891" s="5">
        <v>45876</v>
      </c>
      <c r="B4891">
        <v>8</v>
      </c>
      <c r="C4891">
        <v>2025</v>
      </c>
      <c r="D4891">
        <v>1</v>
      </c>
      <c r="E4891">
        <v>3</v>
      </c>
      <c r="F4891" s="6">
        <v>3.472222222222222E-3</v>
      </c>
      <c r="G4891" s="6">
        <v>2.0833333333333332E-2</v>
      </c>
      <c r="H4891" s="42">
        <f>(Table8[[#This Row],[End]]-Table8[[#This Row],[Start]])*24</f>
        <v>0.41666666666666669</v>
      </c>
      <c r="I4891" t="s">
        <v>289</v>
      </c>
      <c r="J4891" t="s">
        <v>38</v>
      </c>
      <c r="K4891" t="s">
        <v>39</v>
      </c>
      <c r="L4891" t="s">
        <v>4188</v>
      </c>
      <c r="M4891" t="s">
        <v>4323</v>
      </c>
    </row>
    <row r="4892" spans="1:13" x14ac:dyDescent="0.35">
      <c r="A4892" s="5">
        <v>45876</v>
      </c>
      <c r="B4892">
        <v>8</v>
      </c>
      <c r="C4892">
        <v>2025</v>
      </c>
      <c r="D4892">
        <v>1</v>
      </c>
      <c r="E4892">
        <v>3</v>
      </c>
      <c r="F4892" s="6">
        <v>4.5138888888888888E-2</v>
      </c>
      <c r="G4892" s="6">
        <v>8.3333333333333329E-2</v>
      </c>
      <c r="H4892" s="42">
        <f>(Table8[[#This Row],[End]]-Table8[[#This Row],[Start]])*24</f>
        <v>0.91666666666666652</v>
      </c>
      <c r="I4892" t="s">
        <v>56</v>
      </c>
      <c r="J4892" t="s">
        <v>30</v>
      </c>
      <c r="K4892" t="s">
        <v>52</v>
      </c>
      <c r="L4892" t="s">
        <v>57</v>
      </c>
      <c r="M4892" t="s">
        <v>4324</v>
      </c>
    </row>
    <row r="4893" spans="1:13" x14ac:dyDescent="0.35">
      <c r="A4893" s="5">
        <v>45876</v>
      </c>
      <c r="B4893">
        <v>8</v>
      </c>
      <c r="C4893">
        <v>2025</v>
      </c>
      <c r="D4893">
        <v>1</v>
      </c>
      <c r="E4893">
        <v>3</v>
      </c>
      <c r="F4893" s="6">
        <v>8.3333333333333329E-2</v>
      </c>
      <c r="G4893" s="6">
        <v>8.6805555555555552E-2</v>
      </c>
      <c r="H4893" s="42">
        <f>(Table8[[#This Row],[End]]-Table8[[#This Row],[Start]])*24</f>
        <v>8.333333333333337E-2</v>
      </c>
      <c r="I4893" t="s">
        <v>42</v>
      </c>
      <c r="J4893" t="s">
        <v>38</v>
      </c>
      <c r="K4893" t="s">
        <v>39</v>
      </c>
      <c r="L4893" t="s">
        <v>4188</v>
      </c>
      <c r="M4893" t="s">
        <v>4325</v>
      </c>
    </row>
    <row r="4894" spans="1:13" x14ac:dyDescent="0.35">
      <c r="A4894" s="5">
        <v>45876</v>
      </c>
      <c r="B4894">
        <v>8</v>
      </c>
      <c r="C4894">
        <v>2025</v>
      </c>
      <c r="D4894">
        <v>1</v>
      </c>
      <c r="E4894">
        <v>3</v>
      </c>
      <c r="F4894" s="6">
        <v>8.6805555555555552E-2</v>
      </c>
      <c r="G4894" s="6">
        <v>9.7222222222222224E-2</v>
      </c>
      <c r="H4894" s="42">
        <f>(Table8[[#This Row],[End]]-Table8[[#This Row],[Start]])*24</f>
        <v>0.25000000000000011</v>
      </c>
      <c r="I4894" t="s">
        <v>56</v>
      </c>
      <c r="J4894" t="s">
        <v>30</v>
      </c>
      <c r="K4894" t="s">
        <v>52</v>
      </c>
      <c r="L4894" t="s">
        <v>57</v>
      </c>
      <c r="M4894" t="s">
        <v>3406</v>
      </c>
    </row>
    <row r="4895" spans="1:13" x14ac:dyDescent="0.35">
      <c r="A4895" s="5">
        <v>45876</v>
      </c>
      <c r="B4895">
        <v>8</v>
      </c>
      <c r="C4895">
        <v>2025</v>
      </c>
      <c r="D4895">
        <v>1</v>
      </c>
      <c r="E4895">
        <v>3</v>
      </c>
      <c r="F4895" s="6">
        <v>0.1423611111111111</v>
      </c>
      <c r="G4895" s="6">
        <v>0.15972222222222221</v>
      </c>
      <c r="H4895" s="42">
        <f>(Table8[[#This Row],[End]]-Table8[[#This Row],[Start]])*24</f>
        <v>0.41666666666666652</v>
      </c>
      <c r="I4895" t="s">
        <v>42</v>
      </c>
      <c r="J4895" t="s">
        <v>25</v>
      </c>
      <c r="K4895" t="s">
        <v>26</v>
      </c>
      <c r="L4895" t="s">
        <v>53</v>
      </c>
      <c r="M4895" t="s">
        <v>4326</v>
      </c>
    </row>
    <row r="4896" spans="1:13" x14ac:dyDescent="0.35">
      <c r="A4896" s="5">
        <v>45876</v>
      </c>
      <c r="B4896">
        <v>8</v>
      </c>
      <c r="C4896">
        <v>2025</v>
      </c>
      <c r="D4896">
        <v>1</v>
      </c>
      <c r="E4896">
        <v>3</v>
      </c>
      <c r="F4896" s="6">
        <v>0.17708333333333334</v>
      </c>
      <c r="G4896" s="6">
        <v>0.20833333333333334</v>
      </c>
      <c r="H4896" s="42">
        <f>(Table8[[#This Row],[End]]-Table8[[#This Row],[Start]])*24</f>
        <v>0.75</v>
      </c>
      <c r="I4896" t="s">
        <v>93</v>
      </c>
      <c r="J4896" t="s">
        <v>38</v>
      </c>
      <c r="K4896" t="s">
        <v>39</v>
      </c>
      <c r="L4896" t="s">
        <v>4188</v>
      </c>
      <c r="M4896" t="s">
        <v>4327</v>
      </c>
    </row>
    <row r="4897" spans="1:13" x14ac:dyDescent="0.35">
      <c r="A4897" s="5">
        <v>45876</v>
      </c>
      <c r="B4897">
        <v>8</v>
      </c>
      <c r="C4897">
        <v>2025</v>
      </c>
      <c r="D4897">
        <v>1</v>
      </c>
      <c r="E4897">
        <v>3</v>
      </c>
      <c r="F4897" s="6">
        <v>0.21527777777777779</v>
      </c>
      <c r="G4897" s="6">
        <v>0.22222222222222221</v>
      </c>
      <c r="H4897" s="42">
        <f>(Table8[[#This Row],[End]]-Table8[[#This Row],[Start]])*24</f>
        <v>0.16666666666666607</v>
      </c>
      <c r="I4897" t="s">
        <v>42</v>
      </c>
      <c r="J4897" t="s">
        <v>25</v>
      </c>
      <c r="K4897" t="s">
        <v>26</v>
      </c>
      <c r="L4897" t="s">
        <v>53</v>
      </c>
      <c r="M4897" t="s">
        <v>4328</v>
      </c>
    </row>
    <row r="4898" spans="1:13" x14ac:dyDescent="0.35">
      <c r="A4898" s="5">
        <v>45876</v>
      </c>
      <c r="B4898">
        <v>8</v>
      </c>
      <c r="C4898">
        <v>2025</v>
      </c>
      <c r="D4898">
        <v>1</v>
      </c>
      <c r="E4898">
        <v>3</v>
      </c>
      <c r="F4898" s="6">
        <v>0.25694444444444442</v>
      </c>
      <c r="G4898" s="6">
        <v>0.29166666666666669</v>
      </c>
      <c r="H4898" s="42">
        <f>(Table8[[#This Row],[End]]-Table8[[#This Row],[Start]])*24</f>
        <v>0.83333333333333437</v>
      </c>
      <c r="I4898" t="s">
        <v>215</v>
      </c>
      <c r="J4898" t="s">
        <v>38</v>
      </c>
      <c r="K4898" t="s">
        <v>39</v>
      </c>
      <c r="L4898" t="s">
        <v>4235</v>
      </c>
      <c r="M4898" t="s">
        <v>4329</v>
      </c>
    </row>
    <row r="4899" spans="1:13" x14ac:dyDescent="0.35">
      <c r="A4899" s="5">
        <v>45877</v>
      </c>
      <c r="B4899">
        <v>8</v>
      </c>
      <c r="C4899">
        <v>2025</v>
      </c>
      <c r="D4899">
        <v>1</v>
      </c>
      <c r="E4899">
        <v>1</v>
      </c>
      <c r="F4899" s="6">
        <v>0.29166666666666669</v>
      </c>
      <c r="G4899" s="6">
        <v>0.3298611111111111</v>
      </c>
      <c r="H4899" s="42">
        <f>(Table8[[#This Row],[End]]-Table8[[#This Row],[Start]])*24</f>
        <v>0.91666666666666607</v>
      </c>
      <c r="I4899" t="s">
        <v>215</v>
      </c>
      <c r="J4899" t="s">
        <v>38</v>
      </c>
      <c r="K4899" t="s">
        <v>39</v>
      </c>
      <c r="L4899" t="s">
        <v>4235</v>
      </c>
      <c r="M4899" t="s">
        <v>5187</v>
      </c>
    </row>
    <row r="4900" spans="1:13" x14ac:dyDescent="0.35">
      <c r="A4900" s="5">
        <v>45877</v>
      </c>
      <c r="B4900">
        <v>8</v>
      </c>
      <c r="C4900">
        <v>2025</v>
      </c>
      <c r="D4900">
        <v>1</v>
      </c>
      <c r="E4900">
        <v>1</v>
      </c>
      <c r="F4900" s="6">
        <v>0.29166666666666669</v>
      </c>
      <c r="G4900" s="6">
        <v>0.3298611111111111</v>
      </c>
      <c r="H4900" s="42">
        <f>(Table8[[#This Row],[End]]-Table8[[#This Row],[Start]])*24</f>
        <v>0.91666666666666607</v>
      </c>
      <c r="I4900" t="s">
        <v>93</v>
      </c>
      <c r="J4900" t="s">
        <v>38</v>
      </c>
      <c r="K4900" t="s">
        <v>39</v>
      </c>
      <c r="L4900" t="s">
        <v>4188</v>
      </c>
      <c r="M4900" t="s">
        <v>4379</v>
      </c>
    </row>
    <row r="4901" spans="1:13" x14ac:dyDescent="0.35">
      <c r="A4901" s="5">
        <v>45877</v>
      </c>
      <c r="B4901">
        <v>8</v>
      </c>
      <c r="C4901">
        <v>2025</v>
      </c>
      <c r="D4901">
        <v>1</v>
      </c>
      <c r="E4901">
        <v>1</v>
      </c>
      <c r="F4901" s="6">
        <v>0.33333333333333331</v>
      </c>
      <c r="G4901" s="6">
        <v>0.375</v>
      </c>
      <c r="H4901" s="42">
        <f>(Table8[[#This Row],[End]]-Table8[[#This Row],[Start]])*24</f>
        <v>1.0000000000000004</v>
      </c>
      <c r="I4901" t="s">
        <v>24</v>
      </c>
      <c r="J4901" t="s">
        <v>38</v>
      </c>
      <c r="K4901" t="s">
        <v>39</v>
      </c>
      <c r="L4901" t="s">
        <v>4188</v>
      </c>
      <c r="M4901" t="s">
        <v>4333</v>
      </c>
    </row>
    <row r="4902" spans="1:13" x14ac:dyDescent="0.35">
      <c r="A4902" s="5">
        <v>45877</v>
      </c>
      <c r="B4902">
        <v>8</v>
      </c>
      <c r="C4902">
        <v>2025</v>
      </c>
      <c r="D4902">
        <v>1</v>
      </c>
      <c r="E4902">
        <v>2</v>
      </c>
      <c r="F4902" s="6">
        <v>0.62847222222222221</v>
      </c>
      <c r="G4902" s="6">
        <v>0.63541666666666663</v>
      </c>
      <c r="H4902" s="42">
        <f>(Table8[[#This Row],[End]]-Table8[[#This Row],[Start]])*24</f>
        <v>0.16666666666666607</v>
      </c>
      <c r="I4902" t="s">
        <v>66</v>
      </c>
      <c r="J4902" t="s">
        <v>38</v>
      </c>
      <c r="K4902" t="s">
        <v>39</v>
      </c>
      <c r="L4902" t="s">
        <v>4188</v>
      </c>
      <c r="M4902" t="s">
        <v>4334</v>
      </c>
    </row>
    <row r="4903" spans="1:13" x14ac:dyDescent="0.35">
      <c r="A4903" s="5">
        <v>45877</v>
      </c>
      <c r="B4903">
        <v>8</v>
      </c>
      <c r="C4903">
        <v>2025</v>
      </c>
      <c r="D4903">
        <v>1</v>
      </c>
      <c r="E4903">
        <v>2</v>
      </c>
      <c r="F4903" s="6">
        <v>0.65625</v>
      </c>
      <c r="G4903" s="6">
        <v>0.66319444444444442</v>
      </c>
      <c r="H4903" s="42">
        <f>(Table8[[#This Row],[End]]-Table8[[#This Row],[Start]])*24</f>
        <v>0.16666666666666607</v>
      </c>
      <c r="I4903" t="s">
        <v>56</v>
      </c>
      <c r="J4903" t="s">
        <v>30</v>
      </c>
      <c r="K4903" t="s">
        <v>52</v>
      </c>
      <c r="L4903" t="s">
        <v>57</v>
      </c>
      <c r="M4903" t="s">
        <v>4335</v>
      </c>
    </row>
    <row r="4904" spans="1:13" x14ac:dyDescent="0.35">
      <c r="A4904" s="5">
        <v>45877</v>
      </c>
      <c r="B4904">
        <v>8</v>
      </c>
      <c r="C4904">
        <v>2025</v>
      </c>
      <c r="D4904">
        <v>1</v>
      </c>
      <c r="E4904">
        <v>2</v>
      </c>
      <c r="F4904" s="6">
        <v>0.69097222222222221</v>
      </c>
      <c r="G4904" s="6">
        <v>0.69791666666666663</v>
      </c>
      <c r="H4904" s="42">
        <f>(Table8[[#This Row],[End]]-Table8[[#This Row],[Start]])*24</f>
        <v>0.16666666666666607</v>
      </c>
      <c r="I4904" t="s">
        <v>42</v>
      </c>
      <c r="J4904" t="s">
        <v>25</v>
      </c>
      <c r="K4904" t="s">
        <v>26</v>
      </c>
      <c r="L4904" t="s">
        <v>1196</v>
      </c>
      <c r="M4904" t="s">
        <v>4336</v>
      </c>
    </row>
    <row r="4905" spans="1:13" x14ac:dyDescent="0.35">
      <c r="A4905" s="5">
        <v>45877</v>
      </c>
      <c r="B4905">
        <v>8</v>
      </c>
      <c r="C4905">
        <v>2025</v>
      </c>
      <c r="D4905">
        <v>1</v>
      </c>
      <c r="E4905">
        <v>2</v>
      </c>
      <c r="F4905" s="6">
        <v>0.69791666666666663</v>
      </c>
      <c r="G4905" s="6">
        <v>0.70833333333333337</v>
      </c>
      <c r="H4905" s="42">
        <f>(Table8[[#This Row],[End]]-Table8[[#This Row],[Start]])*24</f>
        <v>0.25000000000000178</v>
      </c>
      <c r="I4905" t="s">
        <v>24</v>
      </c>
      <c r="J4905" t="s">
        <v>38</v>
      </c>
      <c r="K4905" t="s">
        <v>39</v>
      </c>
      <c r="L4905" t="s">
        <v>4188</v>
      </c>
      <c r="M4905" t="s">
        <v>4337</v>
      </c>
    </row>
    <row r="4906" spans="1:13" x14ac:dyDescent="0.35">
      <c r="A4906" s="5">
        <v>45877</v>
      </c>
      <c r="B4906">
        <v>8</v>
      </c>
      <c r="C4906">
        <v>2025</v>
      </c>
      <c r="D4906">
        <v>1</v>
      </c>
      <c r="E4906">
        <v>2</v>
      </c>
      <c r="F4906" s="6">
        <v>0.70833333333333337</v>
      </c>
      <c r="G4906" s="6">
        <v>0.71875</v>
      </c>
      <c r="H4906" s="42">
        <f>(Table8[[#This Row],[End]]-Table8[[#This Row],[Start]])*24</f>
        <v>0.24999999999999911</v>
      </c>
      <c r="I4906" t="s">
        <v>165</v>
      </c>
      <c r="J4906" t="s">
        <v>38</v>
      </c>
      <c r="K4906" t="s">
        <v>39</v>
      </c>
      <c r="L4906" t="s">
        <v>4188</v>
      </c>
      <c r="M4906" t="s">
        <v>4338</v>
      </c>
    </row>
    <row r="4907" spans="1:13" x14ac:dyDescent="0.35">
      <c r="A4907" s="5">
        <v>45877</v>
      </c>
      <c r="B4907">
        <v>8</v>
      </c>
      <c r="C4907">
        <v>2025</v>
      </c>
      <c r="D4907">
        <v>1</v>
      </c>
      <c r="E4907">
        <v>2</v>
      </c>
      <c r="F4907" s="6">
        <v>0.72222222222222221</v>
      </c>
      <c r="G4907" s="6">
        <v>0.72916666666666663</v>
      </c>
      <c r="H4907" s="42">
        <f>(Table8[[#This Row],[End]]-Table8[[#This Row],[Start]])*24</f>
        <v>0.16666666666666607</v>
      </c>
      <c r="I4907" t="s">
        <v>42</v>
      </c>
      <c r="J4907" t="s">
        <v>25</v>
      </c>
      <c r="K4907" t="s">
        <v>26</v>
      </c>
      <c r="L4907" t="s">
        <v>53</v>
      </c>
      <c r="M4907" t="s">
        <v>4339</v>
      </c>
    </row>
    <row r="4908" spans="1:13" x14ac:dyDescent="0.35">
      <c r="A4908" s="5">
        <v>45877</v>
      </c>
      <c r="B4908">
        <v>8</v>
      </c>
      <c r="C4908">
        <v>2025</v>
      </c>
      <c r="D4908">
        <v>1</v>
      </c>
      <c r="E4908">
        <v>2</v>
      </c>
      <c r="F4908" s="6">
        <v>0.72916666666666663</v>
      </c>
      <c r="G4908" s="6">
        <v>0.74305555555555558</v>
      </c>
      <c r="H4908" s="42">
        <f>(Table8[[#This Row],[End]]-Table8[[#This Row],[Start]])*24</f>
        <v>0.33333333333333481</v>
      </c>
      <c r="I4908" t="s">
        <v>24</v>
      </c>
      <c r="J4908" t="s">
        <v>38</v>
      </c>
      <c r="K4908" t="s">
        <v>39</v>
      </c>
      <c r="L4908" t="s">
        <v>4188</v>
      </c>
      <c r="M4908" t="s">
        <v>4340</v>
      </c>
    </row>
    <row r="4909" spans="1:13" x14ac:dyDescent="0.35">
      <c r="A4909" s="5">
        <v>45877</v>
      </c>
      <c r="B4909">
        <v>8</v>
      </c>
      <c r="C4909">
        <v>2025</v>
      </c>
      <c r="D4909">
        <v>1</v>
      </c>
      <c r="E4909">
        <v>2</v>
      </c>
      <c r="F4909" s="6">
        <v>0.79166666666666663</v>
      </c>
      <c r="G4909" s="6">
        <v>0.8125</v>
      </c>
      <c r="H4909" s="42">
        <f>(Table8[[#This Row],[End]]-Table8[[#This Row],[Start]])*24</f>
        <v>0.50000000000000089</v>
      </c>
      <c r="I4909" t="s">
        <v>56</v>
      </c>
      <c r="J4909" t="s">
        <v>30</v>
      </c>
      <c r="K4909" t="s">
        <v>52</v>
      </c>
      <c r="L4909" t="s">
        <v>57</v>
      </c>
      <c r="M4909" t="s">
        <v>5188</v>
      </c>
    </row>
    <row r="4910" spans="1:13" x14ac:dyDescent="0.35">
      <c r="A4910" s="5">
        <v>45877</v>
      </c>
      <c r="B4910">
        <v>8</v>
      </c>
      <c r="C4910">
        <v>2025</v>
      </c>
      <c r="D4910">
        <v>1</v>
      </c>
      <c r="E4910">
        <v>2</v>
      </c>
      <c r="F4910" s="6">
        <v>0.86805555555555558</v>
      </c>
      <c r="G4910" s="6">
        <v>0.87152777777777779</v>
      </c>
      <c r="H4910" s="42">
        <f>(Table8[[#This Row],[End]]-Table8[[#This Row],[Start]])*24</f>
        <v>8.3333333333333037E-2</v>
      </c>
      <c r="I4910" t="s">
        <v>42</v>
      </c>
      <c r="J4910" t="s">
        <v>25</v>
      </c>
      <c r="K4910" t="s">
        <v>26</v>
      </c>
      <c r="L4910" t="s">
        <v>1196</v>
      </c>
      <c r="M4910" t="s">
        <v>4341</v>
      </c>
    </row>
    <row r="4911" spans="1:13" x14ac:dyDescent="0.35">
      <c r="A4911" s="5">
        <v>45877</v>
      </c>
      <c r="B4911">
        <v>8</v>
      </c>
      <c r="C4911">
        <v>2025</v>
      </c>
      <c r="D4911">
        <v>1</v>
      </c>
      <c r="E4911">
        <v>3</v>
      </c>
      <c r="F4911" s="6">
        <v>0.91666666666666663</v>
      </c>
      <c r="G4911" s="6">
        <v>0.93055555555555558</v>
      </c>
      <c r="H4911" s="42">
        <f>(Table8[[#This Row],[End]]-Table8[[#This Row],[Start]])*24</f>
        <v>0.33333333333333481</v>
      </c>
      <c r="I4911" t="s">
        <v>56</v>
      </c>
      <c r="J4911" t="s">
        <v>30</v>
      </c>
      <c r="K4911" t="s">
        <v>26</v>
      </c>
      <c r="L4911" t="s">
        <v>2358</v>
      </c>
      <c r="M4911" t="s">
        <v>4342</v>
      </c>
    </row>
    <row r="4912" spans="1:13" x14ac:dyDescent="0.35">
      <c r="A4912" s="5">
        <v>45877</v>
      </c>
      <c r="B4912">
        <v>8</v>
      </c>
      <c r="C4912">
        <v>2025</v>
      </c>
      <c r="D4912">
        <v>1</v>
      </c>
      <c r="E4912">
        <v>3</v>
      </c>
      <c r="F4912" s="6">
        <v>0.97916666666666663</v>
      </c>
      <c r="G4912" s="49">
        <v>1</v>
      </c>
      <c r="H4912" s="42">
        <f>(Table8[[#This Row],[End]]-Table8[[#This Row],[Start]])*24</f>
        <v>0.50000000000000089</v>
      </c>
      <c r="I4912" t="s">
        <v>56</v>
      </c>
      <c r="J4912" t="s">
        <v>30</v>
      </c>
      <c r="K4912" t="s">
        <v>52</v>
      </c>
      <c r="L4912" t="s">
        <v>57</v>
      </c>
      <c r="M4912" t="s">
        <v>4343</v>
      </c>
    </row>
    <row r="4913" spans="1:13" x14ac:dyDescent="0.35">
      <c r="A4913" s="5">
        <v>45877</v>
      </c>
      <c r="B4913">
        <v>8</v>
      </c>
      <c r="C4913">
        <v>2025</v>
      </c>
      <c r="D4913">
        <v>1</v>
      </c>
      <c r="E4913">
        <v>3</v>
      </c>
      <c r="F4913" s="6">
        <v>7.2916666666666671E-2</v>
      </c>
      <c r="G4913" s="6">
        <v>8.3333333333333329E-2</v>
      </c>
      <c r="H4913" s="42">
        <f>(Table8[[#This Row],[End]]-Table8[[#This Row],[Start]])*24</f>
        <v>0.24999999999999978</v>
      </c>
      <c r="I4913" t="s">
        <v>84</v>
      </c>
      <c r="J4913" t="s">
        <v>38</v>
      </c>
      <c r="K4913" t="s">
        <v>39</v>
      </c>
      <c r="L4913" t="s">
        <v>4188</v>
      </c>
      <c r="M4913" t="s">
        <v>4344</v>
      </c>
    </row>
    <row r="4914" spans="1:13" x14ac:dyDescent="0.35">
      <c r="A4914" s="5">
        <v>45877</v>
      </c>
      <c r="B4914">
        <v>8</v>
      </c>
      <c r="C4914">
        <v>2025</v>
      </c>
      <c r="D4914">
        <v>1</v>
      </c>
      <c r="E4914">
        <v>3</v>
      </c>
      <c r="F4914" s="6">
        <v>0.28125</v>
      </c>
      <c r="G4914" s="6">
        <v>0.29166666666666669</v>
      </c>
      <c r="H4914" s="42">
        <f>(Table8[[#This Row],[End]]-Table8[[#This Row],[Start]])*24</f>
        <v>0.25000000000000044</v>
      </c>
      <c r="I4914" t="s">
        <v>56</v>
      </c>
      <c r="J4914" t="s">
        <v>30</v>
      </c>
      <c r="K4914" t="s">
        <v>52</v>
      </c>
      <c r="L4914" t="s">
        <v>57</v>
      </c>
      <c r="M4914" t="s">
        <v>243</v>
      </c>
    </row>
    <row r="4915" spans="1:13" x14ac:dyDescent="0.35">
      <c r="A4915" s="5">
        <v>45878</v>
      </c>
      <c r="B4915">
        <v>8</v>
      </c>
      <c r="C4915">
        <v>2025</v>
      </c>
      <c r="D4915">
        <v>1</v>
      </c>
      <c r="E4915">
        <v>1</v>
      </c>
      <c r="F4915" s="6">
        <v>0.29166666666666669</v>
      </c>
      <c r="G4915" s="6">
        <v>0.31944444444444442</v>
      </c>
      <c r="H4915" s="42">
        <f>(Table8[[#This Row],[End]]-Table8[[#This Row],[Start]])*24</f>
        <v>0.66666666666666563</v>
      </c>
      <c r="I4915" t="s">
        <v>56</v>
      </c>
      <c r="J4915" t="s">
        <v>30</v>
      </c>
      <c r="K4915" t="s">
        <v>52</v>
      </c>
      <c r="L4915" t="s">
        <v>57</v>
      </c>
      <c r="M4915" t="s">
        <v>5189</v>
      </c>
    </row>
    <row r="4916" spans="1:13" x14ac:dyDescent="0.35">
      <c r="A4916" s="5">
        <v>45878</v>
      </c>
      <c r="B4916">
        <v>8</v>
      </c>
      <c r="C4916">
        <v>2025</v>
      </c>
      <c r="D4916">
        <v>1</v>
      </c>
      <c r="E4916">
        <v>1</v>
      </c>
      <c r="F4916" s="6">
        <v>0.33333333333333331</v>
      </c>
      <c r="G4916" s="6">
        <v>0.39583333333333331</v>
      </c>
      <c r="H4916" s="42">
        <f>(Table8[[#This Row],[End]]-Table8[[#This Row],[Start]])*24</f>
        <v>1.5</v>
      </c>
      <c r="I4916" t="s">
        <v>56</v>
      </c>
      <c r="J4916" t="s">
        <v>30</v>
      </c>
      <c r="K4916" t="s">
        <v>52</v>
      </c>
      <c r="L4916" t="s">
        <v>57</v>
      </c>
      <c r="M4916" t="s">
        <v>4345</v>
      </c>
    </row>
    <row r="4917" spans="1:13" x14ac:dyDescent="0.35">
      <c r="A4917" s="5">
        <v>45878</v>
      </c>
      <c r="B4917">
        <v>8</v>
      </c>
      <c r="C4917">
        <v>2025</v>
      </c>
      <c r="D4917">
        <v>1</v>
      </c>
      <c r="E4917">
        <v>1</v>
      </c>
      <c r="F4917" s="6">
        <v>0.40625</v>
      </c>
      <c r="G4917" s="6">
        <v>0.41666666666666669</v>
      </c>
      <c r="H4917" s="42">
        <f>(Table8[[#This Row],[End]]-Table8[[#This Row],[Start]])*24</f>
        <v>0.25000000000000044</v>
      </c>
      <c r="I4917" t="s">
        <v>56</v>
      </c>
      <c r="J4917" t="s">
        <v>38</v>
      </c>
      <c r="K4917" t="s">
        <v>103</v>
      </c>
      <c r="L4917" t="s">
        <v>727</v>
      </c>
      <c r="M4917" t="s">
        <v>5190</v>
      </c>
    </row>
    <row r="4918" spans="1:13" x14ac:dyDescent="0.35">
      <c r="A4918" s="5">
        <v>45878</v>
      </c>
      <c r="B4918">
        <v>8</v>
      </c>
      <c r="C4918">
        <v>2025</v>
      </c>
      <c r="D4918">
        <v>1</v>
      </c>
      <c r="E4918">
        <v>1</v>
      </c>
      <c r="F4918" s="6">
        <v>0.41666666666666669</v>
      </c>
      <c r="G4918" s="6">
        <v>0.47569444444444442</v>
      </c>
      <c r="H4918" s="42">
        <f>(Table8[[#This Row],[End]]-Table8[[#This Row],[Start]])*24</f>
        <v>1.4166666666666656</v>
      </c>
      <c r="I4918" t="s">
        <v>56</v>
      </c>
      <c r="J4918" t="s">
        <v>38</v>
      </c>
      <c r="K4918" t="s">
        <v>103</v>
      </c>
      <c r="L4918" t="s">
        <v>727</v>
      </c>
      <c r="M4918" t="s">
        <v>5374</v>
      </c>
    </row>
    <row r="4919" spans="1:13" x14ac:dyDescent="0.35">
      <c r="A4919" s="5">
        <v>45878</v>
      </c>
      <c r="B4919">
        <v>8</v>
      </c>
      <c r="C4919">
        <v>2025</v>
      </c>
      <c r="D4919">
        <v>1</v>
      </c>
      <c r="E4919">
        <v>1</v>
      </c>
      <c r="F4919" s="6">
        <v>0.4826388888888889</v>
      </c>
      <c r="G4919" s="6">
        <v>0.4861111111111111</v>
      </c>
      <c r="H4919" s="42">
        <f>(Table8[[#This Row],[End]]-Table8[[#This Row],[Start]])*24</f>
        <v>8.3333333333333037E-2</v>
      </c>
      <c r="I4919">
        <v>15107</v>
      </c>
      <c r="J4919" t="s">
        <v>25</v>
      </c>
      <c r="K4919" t="s">
        <v>26</v>
      </c>
      <c r="L4919" t="s">
        <v>1196</v>
      </c>
      <c r="M4919" t="s">
        <v>4346</v>
      </c>
    </row>
    <row r="4920" spans="1:13" x14ac:dyDescent="0.35">
      <c r="A4920" s="5">
        <v>45878</v>
      </c>
      <c r="B4920">
        <v>8</v>
      </c>
      <c r="C4920">
        <v>2025</v>
      </c>
      <c r="D4920">
        <v>1</v>
      </c>
      <c r="E4920">
        <v>1</v>
      </c>
      <c r="F4920" s="6">
        <v>0.49305555555555558</v>
      </c>
      <c r="G4920" s="6">
        <v>0.5</v>
      </c>
      <c r="H4920" s="42">
        <f>(Table8[[#This Row],[End]]-Table8[[#This Row],[Start]])*24</f>
        <v>0.16666666666666607</v>
      </c>
      <c r="I4920" t="s">
        <v>66</v>
      </c>
      <c r="J4920" t="s">
        <v>38</v>
      </c>
      <c r="K4920" t="s">
        <v>39</v>
      </c>
      <c r="L4920" t="s">
        <v>4188</v>
      </c>
      <c r="M4920" t="s">
        <v>4347</v>
      </c>
    </row>
    <row r="4921" spans="1:13" x14ac:dyDescent="0.35">
      <c r="A4921" s="5">
        <v>45878</v>
      </c>
      <c r="B4921">
        <v>8</v>
      </c>
      <c r="C4921">
        <v>2025</v>
      </c>
      <c r="D4921">
        <v>1</v>
      </c>
      <c r="E4921">
        <v>1</v>
      </c>
      <c r="F4921" s="6">
        <v>0.62152777777777779</v>
      </c>
      <c r="G4921" s="6">
        <v>0.625</v>
      </c>
      <c r="H4921" s="42">
        <f>(Table8[[#This Row],[End]]-Table8[[#This Row],[Start]])*24</f>
        <v>8.3333333333333037E-2</v>
      </c>
      <c r="I4921" t="s">
        <v>84</v>
      </c>
      <c r="J4921" t="s">
        <v>38</v>
      </c>
      <c r="K4921" t="s">
        <v>39</v>
      </c>
      <c r="L4921" t="s">
        <v>4188</v>
      </c>
      <c r="M4921" t="s">
        <v>4348</v>
      </c>
    </row>
    <row r="4922" spans="1:13" x14ac:dyDescent="0.35">
      <c r="A4922" s="5">
        <v>45878</v>
      </c>
      <c r="B4922">
        <v>8</v>
      </c>
      <c r="C4922">
        <v>2025</v>
      </c>
      <c r="D4922">
        <v>1</v>
      </c>
      <c r="E4922">
        <v>2</v>
      </c>
      <c r="F4922" s="6">
        <v>0.625</v>
      </c>
      <c r="G4922" s="6">
        <v>0.69097222222222221</v>
      </c>
      <c r="H4922" s="42">
        <f>(Table8[[#This Row],[End]]-Table8[[#This Row],[Start]])*24</f>
        <v>1.583333333333333</v>
      </c>
      <c r="I4922" t="s">
        <v>84</v>
      </c>
      <c r="J4922" t="s">
        <v>38</v>
      </c>
      <c r="K4922" t="s">
        <v>39</v>
      </c>
      <c r="L4922" t="s">
        <v>4188</v>
      </c>
      <c r="M4922" t="s">
        <v>4349</v>
      </c>
    </row>
    <row r="4923" spans="1:13" x14ac:dyDescent="0.35">
      <c r="A4923" s="5">
        <v>45878</v>
      </c>
      <c r="B4923">
        <v>8</v>
      </c>
      <c r="C4923">
        <v>2025</v>
      </c>
      <c r="D4923">
        <v>1</v>
      </c>
      <c r="E4923">
        <v>2</v>
      </c>
      <c r="F4923" s="6">
        <v>0.66666666666666663</v>
      </c>
      <c r="G4923" s="6">
        <v>0.69097222222222221</v>
      </c>
      <c r="H4923" s="42">
        <f>(Table8[[#This Row],[End]]-Table8[[#This Row],[Start]])*24</f>
        <v>0.58333333333333393</v>
      </c>
      <c r="I4923" t="s">
        <v>84</v>
      </c>
      <c r="J4923" t="s">
        <v>38</v>
      </c>
      <c r="K4923" t="s">
        <v>39</v>
      </c>
      <c r="L4923" t="s">
        <v>4188</v>
      </c>
      <c r="M4923" t="s">
        <v>4350</v>
      </c>
    </row>
    <row r="4924" spans="1:13" x14ac:dyDescent="0.35">
      <c r="A4924" s="5">
        <v>45878</v>
      </c>
      <c r="B4924">
        <v>8</v>
      </c>
      <c r="C4924">
        <v>2025</v>
      </c>
      <c r="D4924">
        <v>1</v>
      </c>
      <c r="E4924">
        <v>2</v>
      </c>
      <c r="F4924" s="6">
        <v>0.70138888888888884</v>
      </c>
      <c r="G4924" s="6">
        <v>0.70486111111111116</v>
      </c>
      <c r="H4924" s="42">
        <f>(Table8[[#This Row],[End]]-Table8[[#This Row],[Start]])*24</f>
        <v>8.3333333333335702E-2</v>
      </c>
      <c r="I4924">
        <v>15107</v>
      </c>
      <c r="J4924" t="s">
        <v>25</v>
      </c>
      <c r="K4924" t="s">
        <v>26</v>
      </c>
      <c r="L4924" t="s">
        <v>1196</v>
      </c>
      <c r="M4924" t="s">
        <v>4351</v>
      </c>
    </row>
    <row r="4925" spans="1:13" x14ac:dyDescent="0.35">
      <c r="A4925" s="5">
        <v>45878</v>
      </c>
      <c r="B4925">
        <v>8</v>
      </c>
      <c r="C4925">
        <v>2025</v>
      </c>
      <c r="D4925">
        <v>1</v>
      </c>
      <c r="E4925">
        <v>2</v>
      </c>
      <c r="F4925" s="6">
        <v>0.71180555555555558</v>
      </c>
      <c r="G4925" s="6">
        <v>0.71875</v>
      </c>
      <c r="H4925" s="42">
        <f>(Table8[[#This Row],[End]]-Table8[[#This Row],[Start]])*24</f>
        <v>0.16666666666666607</v>
      </c>
      <c r="I4925">
        <v>15107</v>
      </c>
      <c r="J4925" t="s">
        <v>25</v>
      </c>
      <c r="K4925" t="s">
        <v>26</v>
      </c>
      <c r="L4925" t="s">
        <v>1196</v>
      </c>
      <c r="M4925" t="s">
        <v>4352</v>
      </c>
    </row>
    <row r="4926" spans="1:13" x14ac:dyDescent="0.35">
      <c r="A4926" s="5">
        <v>45878</v>
      </c>
      <c r="B4926">
        <v>8</v>
      </c>
      <c r="C4926">
        <v>2025</v>
      </c>
      <c r="D4926">
        <v>1</v>
      </c>
      <c r="E4926">
        <v>2</v>
      </c>
      <c r="F4926" s="6">
        <v>0.73958333333333337</v>
      </c>
      <c r="G4926" s="6">
        <v>0.75</v>
      </c>
      <c r="H4926" s="42">
        <f>(Table8[[#This Row],[End]]-Table8[[#This Row],[Start]])*24</f>
        <v>0.24999999999999911</v>
      </c>
      <c r="I4926" t="s">
        <v>87</v>
      </c>
      <c r="J4926" t="s">
        <v>38</v>
      </c>
      <c r="K4926" t="s">
        <v>39</v>
      </c>
      <c r="L4926" t="s">
        <v>1986</v>
      </c>
      <c r="M4926" t="s">
        <v>5375</v>
      </c>
    </row>
    <row r="4927" spans="1:13" x14ac:dyDescent="0.35">
      <c r="A4927" s="5">
        <v>45878</v>
      </c>
      <c r="B4927">
        <v>8</v>
      </c>
      <c r="C4927">
        <v>2025</v>
      </c>
      <c r="D4927">
        <v>1</v>
      </c>
      <c r="E4927">
        <v>2</v>
      </c>
      <c r="F4927" s="6">
        <v>0.79166666666666663</v>
      </c>
      <c r="G4927" s="6">
        <v>0.80555555555555558</v>
      </c>
      <c r="H4927" s="42">
        <f>(Table8[[#This Row],[End]]-Table8[[#This Row],[Start]])*24</f>
        <v>0.33333333333333481</v>
      </c>
      <c r="I4927" t="s">
        <v>87</v>
      </c>
      <c r="J4927" t="s">
        <v>30</v>
      </c>
      <c r="K4927" t="s">
        <v>52</v>
      </c>
      <c r="L4927" t="s">
        <v>57</v>
      </c>
      <c r="M4927" t="s">
        <v>5376</v>
      </c>
    </row>
    <row r="4928" spans="1:13" x14ac:dyDescent="0.35">
      <c r="A4928" s="5">
        <v>45878</v>
      </c>
      <c r="B4928">
        <v>8</v>
      </c>
      <c r="C4928">
        <v>2025</v>
      </c>
      <c r="D4928">
        <v>1</v>
      </c>
      <c r="E4928">
        <v>2</v>
      </c>
      <c r="F4928" s="6">
        <v>0.85763888888888884</v>
      </c>
      <c r="G4928" s="6">
        <v>0.86458333333333337</v>
      </c>
      <c r="H4928" s="42">
        <f>(Table8[[#This Row],[End]]-Table8[[#This Row],[Start]])*24</f>
        <v>0.16666666666666874</v>
      </c>
      <c r="I4928" t="s">
        <v>66</v>
      </c>
      <c r="J4928" t="s">
        <v>38</v>
      </c>
      <c r="K4928" t="s">
        <v>39</v>
      </c>
      <c r="L4928" t="s">
        <v>4188</v>
      </c>
      <c r="M4928" t="s">
        <v>4353</v>
      </c>
    </row>
    <row r="4929" spans="1:13" x14ac:dyDescent="0.35">
      <c r="A4929" s="5">
        <v>45878</v>
      </c>
      <c r="B4929">
        <v>8</v>
      </c>
      <c r="C4929">
        <v>2025</v>
      </c>
      <c r="D4929">
        <v>1</v>
      </c>
      <c r="E4929">
        <v>3</v>
      </c>
      <c r="F4929" s="6">
        <v>0.91666666666666663</v>
      </c>
      <c r="G4929" s="6">
        <v>0.92361111111111116</v>
      </c>
      <c r="H4929" s="42">
        <f>(Table8[[#This Row],[End]]-Table8[[#This Row],[Start]])*24</f>
        <v>0.16666666666666874</v>
      </c>
      <c r="I4929" t="s">
        <v>87</v>
      </c>
      <c r="J4929" t="s">
        <v>30</v>
      </c>
      <c r="K4929" t="s">
        <v>52</v>
      </c>
      <c r="L4929" t="s">
        <v>57</v>
      </c>
      <c r="M4929" t="s">
        <v>5377</v>
      </c>
    </row>
    <row r="4930" spans="1:13" x14ac:dyDescent="0.35">
      <c r="A4930" s="5">
        <v>45878</v>
      </c>
      <c r="B4930">
        <v>8</v>
      </c>
      <c r="C4930">
        <v>2025</v>
      </c>
      <c r="D4930">
        <v>1</v>
      </c>
      <c r="E4930">
        <v>3</v>
      </c>
      <c r="F4930" s="6">
        <v>0.92361111111111116</v>
      </c>
      <c r="G4930" s="6">
        <v>0.92708333333333337</v>
      </c>
      <c r="H4930" s="42">
        <f>(Table8[[#This Row],[End]]-Table8[[#This Row],[Start]])*24</f>
        <v>8.3333333333333037E-2</v>
      </c>
      <c r="I4930" t="s">
        <v>84</v>
      </c>
      <c r="J4930" t="s">
        <v>38</v>
      </c>
      <c r="K4930" t="s">
        <v>39</v>
      </c>
      <c r="L4930" t="s">
        <v>4188</v>
      </c>
      <c r="M4930" t="s">
        <v>4354</v>
      </c>
    </row>
    <row r="4931" spans="1:13" x14ac:dyDescent="0.35">
      <c r="A4931" s="5">
        <v>45878</v>
      </c>
      <c r="B4931">
        <v>8</v>
      </c>
      <c r="C4931">
        <v>2025</v>
      </c>
      <c r="D4931">
        <v>1</v>
      </c>
      <c r="E4931">
        <v>3</v>
      </c>
      <c r="F4931" s="6">
        <v>0.94097222222222221</v>
      </c>
      <c r="G4931" s="6">
        <v>0.95833333333333337</v>
      </c>
      <c r="H4931" s="42">
        <f>(Table8[[#This Row],[End]]-Table8[[#This Row],[Start]])*24</f>
        <v>0.41666666666666785</v>
      </c>
      <c r="I4931" t="s">
        <v>87</v>
      </c>
      <c r="J4931" t="s">
        <v>30</v>
      </c>
      <c r="K4931" t="s">
        <v>52</v>
      </c>
      <c r="L4931" t="s">
        <v>57</v>
      </c>
      <c r="M4931" t="s">
        <v>4355</v>
      </c>
    </row>
    <row r="4932" spans="1:13" x14ac:dyDescent="0.35">
      <c r="A4932" s="5">
        <v>45878</v>
      </c>
      <c r="B4932">
        <v>8</v>
      </c>
      <c r="C4932">
        <v>2025</v>
      </c>
      <c r="D4932">
        <v>1</v>
      </c>
      <c r="E4932">
        <v>3</v>
      </c>
      <c r="F4932" s="6">
        <v>0.95833333333333337</v>
      </c>
      <c r="G4932" s="6">
        <v>0.97916666666666663</v>
      </c>
      <c r="H4932" s="42">
        <f>(Table8[[#This Row],[End]]-Table8[[#This Row],[Start]])*24</f>
        <v>0.49999999999999822</v>
      </c>
      <c r="I4932" t="s">
        <v>87</v>
      </c>
      <c r="J4932" t="s">
        <v>30</v>
      </c>
      <c r="K4932" t="s">
        <v>52</v>
      </c>
      <c r="L4932" t="s">
        <v>57</v>
      </c>
      <c r="M4932" t="s">
        <v>4356</v>
      </c>
    </row>
    <row r="4933" spans="1:13" x14ac:dyDescent="0.35">
      <c r="A4933" s="5">
        <v>45878</v>
      </c>
      <c r="B4933">
        <v>8</v>
      </c>
      <c r="C4933">
        <v>2025</v>
      </c>
      <c r="D4933">
        <v>1</v>
      </c>
      <c r="E4933">
        <v>3</v>
      </c>
      <c r="F4933" s="6">
        <v>7.2916666666666671E-2</v>
      </c>
      <c r="G4933" s="6">
        <v>8.3333333333333329E-2</v>
      </c>
      <c r="H4933" s="42">
        <f>(Table8[[#This Row],[End]]-Table8[[#This Row],[Start]])*24</f>
        <v>0.24999999999999978</v>
      </c>
      <c r="I4933" t="s">
        <v>87</v>
      </c>
      <c r="J4933" t="s">
        <v>30</v>
      </c>
      <c r="K4933" t="s">
        <v>52</v>
      </c>
      <c r="L4933" t="s">
        <v>57</v>
      </c>
      <c r="M4933" t="s">
        <v>3709</v>
      </c>
    </row>
    <row r="4934" spans="1:13" x14ac:dyDescent="0.35">
      <c r="A4934" s="5">
        <v>45878</v>
      </c>
      <c r="B4934">
        <v>8</v>
      </c>
      <c r="C4934">
        <v>2025</v>
      </c>
      <c r="D4934">
        <v>1</v>
      </c>
      <c r="E4934">
        <v>3</v>
      </c>
      <c r="F4934" s="6">
        <v>8.3333333333333329E-2</v>
      </c>
      <c r="G4934" s="6">
        <v>9.375E-2</v>
      </c>
      <c r="H4934" s="42">
        <f>(Table8[[#This Row],[End]]-Table8[[#This Row],[Start]])*24</f>
        <v>0.25000000000000011</v>
      </c>
      <c r="I4934" t="s">
        <v>87</v>
      </c>
      <c r="J4934" t="s">
        <v>30</v>
      </c>
      <c r="K4934" t="s">
        <v>52</v>
      </c>
      <c r="L4934" t="s">
        <v>57</v>
      </c>
      <c r="M4934" t="s">
        <v>3689</v>
      </c>
    </row>
    <row r="4935" spans="1:13" x14ac:dyDescent="0.35">
      <c r="A4935" s="5">
        <v>45878</v>
      </c>
      <c r="B4935">
        <v>8</v>
      </c>
      <c r="C4935">
        <v>2025</v>
      </c>
      <c r="D4935">
        <v>1</v>
      </c>
      <c r="E4935">
        <v>3</v>
      </c>
      <c r="F4935" s="6">
        <v>0.21527777777777779</v>
      </c>
      <c r="G4935" s="6">
        <v>0.29166666666666669</v>
      </c>
      <c r="H4935" s="42">
        <f>(Table8[[#This Row],[End]]-Table8[[#This Row],[Start]])*24</f>
        <v>1.8333333333333335</v>
      </c>
      <c r="I4935" t="s">
        <v>87</v>
      </c>
      <c r="J4935" t="s">
        <v>38</v>
      </c>
      <c r="K4935" t="s">
        <v>103</v>
      </c>
      <c r="L4935" t="s">
        <v>4380</v>
      </c>
      <c r="M4935" t="s">
        <v>5378</v>
      </c>
    </row>
    <row r="4936" spans="1:13" x14ac:dyDescent="0.35">
      <c r="A4936" s="5">
        <v>45879</v>
      </c>
      <c r="B4936">
        <v>8</v>
      </c>
      <c r="C4936">
        <v>2025</v>
      </c>
      <c r="D4936">
        <v>1</v>
      </c>
      <c r="E4936">
        <v>1</v>
      </c>
      <c r="F4936" s="6">
        <v>0.29166666666666669</v>
      </c>
      <c r="G4936" s="6">
        <v>0.2986111111111111</v>
      </c>
      <c r="H4936" s="42">
        <f>(Table8[[#This Row],[End]]-Table8[[#This Row],[Start]])*24</f>
        <v>0.16666666666666607</v>
      </c>
      <c r="I4936" t="s">
        <v>33</v>
      </c>
      <c r="J4936" t="s">
        <v>30</v>
      </c>
      <c r="K4936" t="s">
        <v>52</v>
      </c>
      <c r="L4936" t="s">
        <v>57</v>
      </c>
      <c r="M4936" t="s">
        <v>59</v>
      </c>
    </row>
    <row r="4937" spans="1:13" x14ac:dyDescent="0.35">
      <c r="A4937" s="5">
        <v>45879</v>
      </c>
      <c r="B4937">
        <v>8</v>
      </c>
      <c r="C4937">
        <v>2025</v>
      </c>
      <c r="D4937">
        <v>1</v>
      </c>
      <c r="E4937">
        <v>1</v>
      </c>
      <c r="F4937" s="6">
        <v>0.30208333333333331</v>
      </c>
      <c r="G4937" s="6">
        <v>0.3125</v>
      </c>
      <c r="H4937" s="42">
        <f>(Table8[[#This Row],[End]]-Table8[[#This Row],[Start]])*24</f>
        <v>0.25000000000000044</v>
      </c>
      <c r="I4937" t="s">
        <v>1165</v>
      </c>
      <c r="J4937" t="s">
        <v>38</v>
      </c>
      <c r="K4937" t="s">
        <v>39</v>
      </c>
      <c r="L4937" t="s">
        <v>216</v>
      </c>
      <c r="M4937" t="s">
        <v>4357</v>
      </c>
    </row>
    <row r="4938" spans="1:13" x14ac:dyDescent="0.35">
      <c r="A4938" s="5">
        <v>45879</v>
      </c>
      <c r="B4938">
        <v>8</v>
      </c>
      <c r="C4938">
        <v>2025</v>
      </c>
      <c r="D4938">
        <v>1</v>
      </c>
      <c r="E4938">
        <v>1</v>
      </c>
      <c r="F4938" s="6">
        <v>0.31597222222222221</v>
      </c>
      <c r="G4938" s="6">
        <v>0.32291666666666669</v>
      </c>
      <c r="H4938" s="42">
        <f>(Table8[[#This Row],[End]]-Table8[[#This Row],[Start]])*24</f>
        <v>0.16666666666666741</v>
      </c>
      <c r="I4938" t="s">
        <v>165</v>
      </c>
      <c r="J4938" t="s">
        <v>25</v>
      </c>
      <c r="K4938" t="s">
        <v>26</v>
      </c>
      <c r="L4938" t="s">
        <v>183</v>
      </c>
      <c r="M4938" t="s">
        <v>4358</v>
      </c>
    </row>
    <row r="4939" spans="1:13" x14ac:dyDescent="0.35">
      <c r="A4939" s="5">
        <v>45879</v>
      </c>
      <c r="B4939">
        <v>8</v>
      </c>
      <c r="C4939">
        <v>2025</v>
      </c>
      <c r="D4939">
        <v>1</v>
      </c>
      <c r="E4939">
        <v>1</v>
      </c>
      <c r="F4939" s="6">
        <v>0.3298611111111111</v>
      </c>
      <c r="G4939" s="6">
        <v>0.33333333333333331</v>
      </c>
      <c r="H4939" s="42">
        <f>(Table8[[#This Row],[End]]-Table8[[#This Row],[Start]])*24</f>
        <v>8.3333333333333037E-2</v>
      </c>
      <c r="I4939" t="s">
        <v>165</v>
      </c>
      <c r="J4939" t="s">
        <v>25</v>
      </c>
      <c r="K4939" t="s">
        <v>26</v>
      </c>
      <c r="L4939" t="s">
        <v>183</v>
      </c>
      <c r="M4939" t="s">
        <v>4359</v>
      </c>
    </row>
    <row r="4940" spans="1:13" x14ac:dyDescent="0.35">
      <c r="A4940" s="5">
        <v>45879</v>
      </c>
      <c r="B4940">
        <v>8</v>
      </c>
      <c r="C4940">
        <v>2025</v>
      </c>
      <c r="D4940">
        <v>1</v>
      </c>
      <c r="E4940">
        <v>1</v>
      </c>
      <c r="F4940" s="6">
        <v>0.33333333333333331</v>
      </c>
      <c r="G4940" s="6">
        <v>0.34375</v>
      </c>
      <c r="H4940" s="42">
        <f>(Table8[[#This Row],[End]]-Table8[[#This Row],[Start]])*24</f>
        <v>0.25000000000000044</v>
      </c>
      <c r="I4940" t="s">
        <v>165</v>
      </c>
      <c r="J4940" t="s">
        <v>25</v>
      </c>
      <c r="K4940" t="s">
        <v>26</v>
      </c>
      <c r="L4940" t="s">
        <v>183</v>
      </c>
      <c r="M4940" t="s">
        <v>4360</v>
      </c>
    </row>
    <row r="4941" spans="1:13" x14ac:dyDescent="0.35">
      <c r="A4941" s="5">
        <v>45879</v>
      </c>
      <c r="B4941">
        <v>8</v>
      </c>
      <c r="C4941">
        <v>2025</v>
      </c>
      <c r="D4941">
        <v>1</v>
      </c>
      <c r="E4941">
        <v>1</v>
      </c>
      <c r="F4941" s="6">
        <v>0.34722222222222221</v>
      </c>
      <c r="G4941" s="6">
        <v>0.35069444444444442</v>
      </c>
      <c r="H4941" s="42">
        <f>(Table8[[#This Row],[End]]-Table8[[#This Row],[Start]])*24</f>
        <v>8.3333333333333037E-2</v>
      </c>
      <c r="I4941" t="s">
        <v>165</v>
      </c>
      <c r="J4941" t="s">
        <v>25</v>
      </c>
      <c r="K4941" t="s">
        <v>26</v>
      </c>
      <c r="L4941" t="s">
        <v>183</v>
      </c>
      <c r="M4941" t="s">
        <v>4361</v>
      </c>
    </row>
    <row r="4942" spans="1:13" x14ac:dyDescent="0.35">
      <c r="A4942" s="5">
        <v>45879</v>
      </c>
      <c r="B4942">
        <v>8</v>
      </c>
      <c r="C4942">
        <v>2025</v>
      </c>
      <c r="D4942">
        <v>1</v>
      </c>
      <c r="E4942">
        <v>1</v>
      </c>
      <c r="F4942" s="6">
        <v>0.35416666666666669</v>
      </c>
      <c r="G4942" s="6">
        <v>0.3611111111111111</v>
      </c>
      <c r="H4942" s="42">
        <f>(Table8[[#This Row],[End]]-Table8[[#This Row],[Start]])*24</f>
        <v>0.16666666666666607</v>
      </c>
      <c r="I4942" t="s">
        <v>165</v>
      </c>
      <c r="J4942" t="s">
        <v>25</v>
      </c>
      <c r="K4942" t="s">
        <v>26</v>
      </c>
      <c r="L4942" t="s">
        <v>183</v>
      </c>
      <c r="M4942" t="s">
        <v>4362</v>
      </c>
    </row>
    <row r="4943" spans="1:13" x14ac:dyDescent="0.35">
      <c r="A4943" s="5">
        <v>45879</v>
      </c>
      <c r="B4943">
        <v>8</v>
      </c>
      <c r="C4943">
        <v>2025</v>
      </c>
      <c r="D4943">
        <v>1</v>
      </c>
      <c r="E4943">
        <v>1</v>
      </c>
      <c r="F4943" s="6">
        <v>0.36458333333333331</v>
      </c>
      <c r="G4943" s="6">
        <v>0.37152777777777779</v>
      </c>
      <c r="H4943" s="42">
        <f>(Table8[[#This Row],[End]]-Table8[[#This Row],[Start]])*24</f>
        <v>0.16666666666666741</v>
      </c>
      <c r="I4943" t="s">
        <v>165</v>
      </c>
      <c r="J4943" t="s">
        <v>25</v>
      </c>
      <c r="K4943" t="s">
        <v>26</v>
      </c>
      <c r="L4943" t="s">
        <v>183</v>
      </c>
      <c r="M4943" t="s">
        <v>4363</v>
      </c>
    </row>
    <row r="4944" spans="1:13" x14ac:dyDescent="0.35">
      <c r="A4944" s="5">
        <v>45879</v>
      </c>
      <c r="B4944">
        <v>8</v>
      </c>
      <c r="C4944">
        <v>2025</v>
      </c>
      <c r="D4944">
        <v>1</v>
      </c>
      <c r="E4944">
        <v>1</v>
      </c>
      <c r="F4944" s="6">
        <v>0.38541666666666669</v>
      </c>
      <c r="G4944" s="6">
        <v>0.3888888888888889</v>
      </c>
      <c r="H4944" s="42">
        <f>(Table8[[#This Row],[End]]-Table8[[#This Row],[Start]])*24</f>
        <v>8.3333333333333037E-2</v>
      </c>
      <c r="I4944" t="s">
        <v>165</v>
      </c>
      <c r="J4944" t="s">
        <v>25</v>
      </c>
      <c r="K4944" t="s">
        <v>26</v>
      </c>
      <c r="L4944" t="s">
        <v>183</v>
      </c>
      <c r="M4944" t="s">
        <v>4364</v>
      </c>
    </row>
    <row r="4945" spans="1:13" x14ac:dyDescent="0.35">
      <c r="A4945" s="5">
        <v>45879</v>
      </c>
      <c r="B4945">
        <v>8</v>
      </c>
      <c r="C4945">
        <v>2025</v>
      </c>
      <c r="D4945">
        <v>1</v>
      </c>
      <c r="E4945">
        <v>1</v>
      </c>
      <c r="F4945" s="6">
        <v>0.3888888888888889</v>
      </c>
      <c r="G4945" s="6">
        <v>0.40625</v>
      </c>
      <c r="H4945" s="42">
        <f>(Table8[[#This Row],[End]]-Table8[[#This Row],[Start]])*24</f>
        <v>0.41666666666666652</v>
      </c>
      <c r="I4945" t="s">
        <v>165</v>
      </c>
      <c r="J4945" t="s">
        <v>38</v>
      </c>
      <c r="K4945" t="s">
        <v>39</v>
      </c>
      <c r="L4945" t="s">
        <v>4188</v>
      </c>
      <c r="M4945" t="s">
        <v>4365</v>
      </c>
    </row>
    <row r="4946" spans="1:13" x14ac:dyDescent="0.35">
      <c r="A4946" s="5">
        <v>45879</v>
      </c>
      <c r="B4946">
        <v>8</v>
      </c>
      <c r="C4946">
        <v>2025</v>
      </c>
      <c r="D4946">
        <v>1</v>
      </c>
      <c r="E4946">
        <v>1</v>
      </c>
      <c r="F4946" s="6">
        <v>0.4201388888888889</v>
      </c>
      <c r="G4946" s="6">
        <v>0.4375</v>
      </c>
      <c r="H4946" s="42">
        <f>(Table8[[#This Row],[End]]-Table8[[#This Row],[Start]])*24</f>
        <v>0.41666666666666652</v>
      </c>
      <c r="I4946" t="s">
        <v>165</v>
      </c>
      <c r="J4946" t="s">
        <v>25</v>
      </c>
      <c r="K4946" t="s">
        <v>26</v>
      </c>
      <c r="L4946" t="s">
        <v>183</v>
      </c>
      <c r="M4946" t="s">
        <v>4366</v>
      </c>
    </row>
    <row r="4947" spans="1:13" x14ac:dyDescent="0.35">
      <c r="A4947" s="5">
        <v>45879</v>
      </c>
      <c r="B4947">
        <v>8</v>
      </c>
      <c r="C4947">
        <v>2025</v>
      </c>
      <c r="D4947">
        <v>1</v>
      </c>
      <c r="E4947">
        <v>1</v>
      </c>
      <c r="F4947" s="6">
        <v>0.44097222222222221</v>
      </c>
      <c r="G4947" s="6">
        <v>0.44791666666666669</v>
      </c>
      <c r="H4947" s="42">
        <f>(Table8[[#This Row],[End]]-Table8[[#This Row],[Start]])*24</f>
        <v>0.16666666666666741</v>
      </c>
      <c r="I4947" t="s">
        <v>367</v>
      </c>
      <c r="J4947" t="s">
        <v>25</v>
      </c>
      <c r="K4947" t="s">
        <v>26</v>
      </c>
      <c r="L4947" t="s">
        <v>53</v>
      </c>
      <c r="M4947" t="s">
        <v>4367</v>
      </c>
    </row>
    <row r="4948" spans="1:13" x14ac:dyDescent="0.35">
      <c r="A4948" s="5">
        <v>45879</v>
      </c>
      <c r="B4948">
        <v>8</v>
      </c>
      <c r="C4948">
        <v>2025</v>
      </c>
      <c r="D4948">
        <v>1</v>
      </c>
      <c r="E4948">
        <v>1</v>
      </c>
      <c r="F4948" s="6">
        <v>0.45833333333333331</v>
      </c>
      <c r="G4948" s="6">
        <v>0.5</v>
      </c>
      <c r="H4948" s="42">
        <f>(Table8[[#This Row],[End]]-Table8[[#This Row],[Start]])*24</f>
        <v>1.0000000000000004</v>
      </c>
      <c r="I4948" t="s">
        <v>33</v>
      </c>
      <c r="J4948" t="s">
        <v>25</v>
      </c>
      <c r="K4948" t="s">
        <v>26</v>
      </c>
      <c r="L4948" t="s">
        <v>4381</v>
      </c>
      <c r="M4948" t="s">
        <v>4368</v>
      </c>
    </row>
    <row r="4949" spans="1:13" x14ac:dyDescent="0.35">
      <c r="A4949" s="5">
        <v>45879</v>
      </c>
      <c r="B4949">
        <v>8</v>
      </c>
      <c r="C4949">
        <v>2025</v>
      </c>
      <c r="D4949">
        <v>1</v>
      </c>
      <c r="E4949">
        <v>1</v>
      </c>
      <c r="F4949" s="6">
        <v>0.54861111111111116</v>
      </c>
      <c r="G4949" s="6">
        <v>0.55208333333333337</v>
      </c>
      <c r="H4949" s="42">
        <f>(Table8[[#This Row],[End]]-Table8[[#This Row],[Start]])*24</f>
        <v>8.3333333333333037E-2</v>
      </c>
      <c r="I4949" t="s">
        <v>33</v>
      </c>
      <c r="J4949" t="s">
        <v>30</v>
      </c>
      <c r="K4949" t="s">
        <v>52</v>
      </c>
      <c r="L4949" t="s">
        <v>57</v>
      </c>
      <c r="M4949" t="s">
        <v>2081</v>
      </c>
    </row>
    <row r="4950" spans="1:13" x14ac:dyDescent="0.35">
      <c r="A4950" s="5">
        <v>45879</v>
      </c>
      <c r="B4950">
        <v>8</v>
      </c>
      <c r="C4950">
        <v>2025</v>
      </c>
      <c r="D4950">
        <v>1</v>
      </c>
      <c r="E4950">
        <v>1</v>
      </c>
      <c r="F4950" s="6">
        <v>0.55555555555555558</v>
      </c>
      <c r="G4950" s="6">
        <v>0.5625</v>
      </c>
      <c r="H4950" s="42">
        <f>(Table8[[#This Row],[End]]-Table8[[#This Row],[Start]])*24</f>
        <v>0.16666666666666607</v>
      </c>
      <c r="I4950" t="s">
        <v>93</v>
      </c>
      <c r="J4950" t="s">
        <v>25</v>
      </c>
      <c r="K4950" t="s">
        <v>26</v>
      </c>
      <c r="L4950" t="s">
        <v>4382</v>
      </c>
      <c r="M4950" t="s">
        <v>4369</v>
      </c>
    </row>
    <row r="4951" spans="1:13" x14ac:dyDescent="0.35">
      <c r="A4951" s="5">
        <v>45879</v>
      </c>
      <c r="B4951">
        <v>8</v>
      </c>
      <c r="C4951">
        <v>2025</v>
      </c>
      <c r="D4951">
        <v>1</v>
      </c>
      <c r="E4951">
        <v>1</v>
      </c>
      <c r="F4951" s="6">
        <v>0.57986111111111116</v>
      </c>
      <c r="G4951" s="6">
        <v>0.58333333333333337</v>
      </c>
      <c r="H4951" s="42">
        <f>(Table8[[#This Row],[End]]-Table8[[#This Row],[Start]])*24</f>
        <v>8.3333333333333037E-2</v>
      </c>
      <c r="I4951" t="s">
        <v>24</v>
      </c>
      <c r="J4951" t="s">
        <v>38</v>
      </c>
      <c r="K4951" t="s">
        <v>39</v>
      </c>
      <c r="L4951" t="s">
        <v>4188</v>
      </c>
      <c r="M4951" t="s">
        <v>4370</v>
      </c>
    </row>
    <row r="4952" spans="1:13" x14ac:dyDescent="0.35">
      <c r="A4952" s="5">
        <v>45879</v>
      </c>
      <c r="B4952">
        <v>8</v>
      </c>
      <c r="C4952">
        <v>2025</v>
      </c>
      <c r="D4952">
        <v>1</v>
      </c>
      <c r="E4952">
        <v>2</v>
      </c>
      <c r="F4952" s="6">
        <v>0.625</v>
      </c>
      <c r="G4952" s="6">
        <v>0.64930555555555558</v>
      </c>
      <c r="H4952" s="42">
        <f>(Table8[[#This Row],[End]]-Table8[[#This Row],[Start]])*24</f>
        <v>0.58333333333333393</v>
      </c>
      <c r="I4952" t="s">
        <v>87</v>
      </c>
      <c r="J4952" t="s">
        <v>38</v>
      </c>
      <c r="K4952" t="s">
        <v>103</v>
      </c>
      <c r="L4952" t="s">
        <v>4380</v>
      </c>
      <c r="M4952" t="s">
        <v>5379</v>
      </c>
    </row>
    <row r="4953" spans="1:13" x14ac:dyDescent="0.35">
      <c r="A4953" s="5">
        <v>45879</v>
      </c>
      <c r="B4953">
        <v>8</v>
      </c>
      <c r="C4953">
        <v>2025</v>
      </c>
      <c r="D4953">
        <v>1</v>
      </c>
      <c r="E4953">
        <v>2</v>
      </c>
      <c r="F4953" s="6">
        <v>0.73611111111111116</v>
      </c>
      <c r="G4953" s="6">
        <v>0.75</v>
      </c>
      <c r="H4953" s="42">
        <f>(Table8[[#This Row],[End]]-Table8[[#This Row],[Start]])*24</f>
        <v>0.33333333333333215</v>
      </c>
      <c r="I4953" t="s">
        <v>87</v>
      </c>
      <c r="J4953" t="s">
        <v>30</v>
      </c>
      <c r="K4953" t="s">
        <v>52</v>
      </c>
      <c r="L4953" t="s">
        <v>57</v>
      </c>
      <c r="M4953" t="s">
        <v>1436</v>
      </c>
    </row>
    <row r="4954" spans="1:13" x14ac:dyDescent="0.35">
      <c r="A4954" s="5">
        <v>45879</v>
      </c>
      <c r="B4954">
        <v>8</v>
      </c>
      <c r="C4954">
        <v>2025</v>
      </c>
      <c r="D4954">
        <v>1</v>
      </c>
      <c r="E4954">
        <v>3</v>
      </c>
      <c r="F4954" s="6">
        <v>0.93055555555555558</v>
      </c>
      <c r="G4954" s="6">
        <v>0.94791666666666663</v>
      </c>
      <c r="H4954" s="42">
        <f>(Table8[[#This Row],[End]]-Table8[[#This Row],[Start]])*24</f>
        <v>0.41666666666666519</v>
      </c>
      <c r="I4954" t="s">
        <v>84</v>
      </c>
      <c r="J4954" t="s">
        <v>38</v>
      </c>
      <c r="K4954" t="s">
        <v>39</v>
      </c>
      <c r="L4954" t="s">
        <v>4188</v>
      </c>
      <c r="M4954" t="s">
        <v>4371</v>
      </c>
    </row>
    <row r="4955" spans="1:13" x14ac:dyDescent="0.35">
      <c r="A4955" s="5">
        <v>45879</v>
      </c>
      <c r="B4955">
        <v>8</v>
      </c>
      <c r="C4955">
        <v>2025</v>
      </c>
      <c r="D4955">
        <v>1</v>
      </c>
      <c r="E4955">
        <v>3</v>
      </c>
      <c r="F4955" s="6">
        <v>0.95138888888888884</v>
      </c>
      <c r="G4955" s="6">
        <v>0.95833333333333337</v>
      </c>
      <c r="H4955" s="42">
        <f>(Table8[[#This Row],[End]]-Table8[[#This Row],[Start]])*24</f>
        <v>0.16666666666666874</v>
      </c>
      <c r="I4955" t="s">
        <v>168</v>
      </c>
      <c r="J4955" t="s">
        <v>38</v>
      </c>
      <c r="K4955" t="s">
        <v>39</v>
      </c>
      <c r="L4955" t="s">
        <v>4188</v>
      </c>
      <c r="M4955" t="s">
        <v>4372</v>
      </c>
    </row>
    <row r="4956" spans="1:13" x14ac:dyDescent="0.35">
      <c r="A4956" s="5">
        <v>45879</v>
      </c>
      <c r="B4956">
        <v>8</v>
      </c>
      <c r="C4956">
        <v>2025</v>
      </c>
      <c r="D4956">
        <v>1</v>
      </c>
      <c r="E4956">
        <v>3</v>
      </c>
      <c r="F4956" s="6">
        <v>0.95833333333333337</v>
      </c>
      <c r="G4956" s="6">
        <v>0.97916666666666663</v>
      </c>
      <c r="H4956" s="42">
        <f>(Table8[[#This Row],[End]]-Table8[[#This Row],[Start]])*24</f>
        <v>0.49999999999999822</v>
      </c>
      <c r="I4956" t="s">
        <v>168</v>
      </c>
      <c r="J4956" t="s">
        <v>38</v>
      </c>
      <c r="K4956" t="s">
        <v>39</v>
      </c>
      <c r="L4956" t="s">
        <v>4188</v>
      </c>
      <c r="M4956" t="s">
        <v>4373</v>
      </c>
    </row>
    <row r="4957" spans="1:13" x14ac:dyDescent="0.35">
      <c r="A4957" s="5">
        <v>45879</v>
      </c>
      <c r="B4957">
        <v>8</v>
      </c>
      <c r="C4957">
        <v>2025</v>
      </c>
      <c r="D4957">
        <v>1</v>
      </c>
      <c r="E4957">
        <v>3</v>
      </c>
      <c r="F4957" s="6">
        <v>0.98611111111111116</v>
      </c>
      <c r="G4957" s="6">
        <v>0.99652777777777779</v>
      </c>
      <c r="H4957" s="42">
        <f>(Table8[[#This Row],[End]]-Table8[[#This Row],[Start]])*24</f>
        <v>0.24999999999999911</v>
      </c>
      <c r="I4957" t="s">
        <v>168</v>
      </c>
      <c r="J4957" t="s">
        <v>38</v>
      </c>
      <c r="K4957" t="s">
        <v>39</v>
      </c>
      <c r="L4957" t="s">
        <v>4188</v>
      </c>
      <c r="M4957" t="s">
        <v>4374</v>
      </c>
    </row>
    <row r="4958" spans="1:13" x14ac:dyDescent="0.35">
      <c r="A4958" s="5">
        <v>45879</v>
      </c>
      <c r="B4958">
        <v>8</v>
      </c>
      <c r="C4958">
        <v>2025</v>
      </c>
      <c r="D4958">
        <v>1</v>
      </c>
      <c r="E4958">
        <v>3</v>
      </c>
      <c r="F4958" s="6">
        <v>8.3333333333333329E-2</v>
      </c>
      <c r="G4958" s="6">
        <v>9.375E-2</v>
      </c>
      <c r="H4958" s="42">
        <f>(Table8[[#This Row],[End]]-Table8[[#This Row],[Start]])*24</f>
        <v>0.25000000000000011</v>
      </c>
      <c r="I4958" t="s">
        <v>56</v>
      </c>
      <c r="J4958" t="s">
        <v>30</v>
      </c>
      <c r="K4958" t="s">
        <v>52</v>
      </c>
      <c r="L4958" t="s">
        <v>57</v>
      </c>
      <c r="M4958" t="s">
        <v>4375</v>
      </c>
    </row>
    <row r="4959" spans="1:13" x14ac:dyDescent="0.35">
      <c r="A4959" s="5">
        <v>45879</v>
      </c>
      <c r="B4959">
        <v>8</v>
      </c>
      <c r="C4959">
        <v>2025</v>
      </c>
      <c r="D4959">
        <v>1</v>
      </c>
      <c r="E4959">
        <v>3</v>
      </c>
      <c r="F4959" s="6">
        <v>0.1388888888888889</v>
      </c>
      <c r="G4959" s="6">
        <v>0.14583333333333334</v>
      </c>
      <c r="H4959" s="42">
        <f>(Table8[[#This Row],[End]]-Table8[[#This Row],[Start]])*24</f>
        <v>0.16666666666666674</v>
      </c>
      <c r="I4959" t="s">
        <v>42</v>
      </c>
      <c r="J4959" t="s">
        <v>25</v>
      </c>
      <c r="K4959" t="s">
        <v>26</v>
      </c>
      <c r="L4959" t="s">
        <v>1196</v>
      </c>
      <c r="M4959" t="s">
        <v>4376</v>
      </c>
    </row>
    <row r="4960" spans="1:13" x14ac:dyDescent="0.35">
      <c r="A4960" s="5">
        <v>45879</v>
      </c>
      <c r="B4960">
        <v>8</v>
      </c>
      <c r="C4960">
        <v>2025</v>
      </c>
      <c r="D4960">
        <v>1</v>
      </c>
      <c r="E4960">
        <v>3</v>
      </c>
      <c r="F4960" s="6">
        <v>0.2326388888888889</v>
      </c>
      <c r="G4960" s="6">
        <v>0.23958333333333334</v>
      </c>
      <c r="H4960" s="42">
        <f>(Table8[[#This Row],[End]]-Table8[[#This Row],[Start]])*24</f>
        <v>0.16666666666666674</v>
      </c>
      <c r="I4960" t="s">
        <v>24</v>
      </c>
      <c r="J4960" t="s">
        <v>38</v>
      </c>
      <c r="K4960" t="s">
        <v>39</v>
      </c>
      <c r="L4960" t="s">
        <v>4188</v>
      </c>
      <c r="M4960" t="s">
        <v>4377</v>
      </c>
    </row>
    <row r="4961" spans="1:13" x14ac:dyDescent="0.35">
      <c r="A4961" s="5">
        <v>45879</v>
      </c>
      <c r="B4961">
        <v>8</v>
      </c>
      <c r="C4961">
        <v>2025</v>
      </c>
      <c r="D4961">
        <v>1</v>
      </c>
      <c r="E4961">
        <v>3</v>
      </c>
      <c r="F4961" s="6">
        <v>0.24652777777777779</v>
      </c>
      <c r="G4961" s="6">
        <v>0.27430555555555558</v>
      </c>
      <c r="H4961" s="42">
        <f>(Table8[[#This Row],[End]]-Table8[[#This Row],[Start]])*24</f>
        <v>0.66666666666666696</v>
      </c>
      <c r="I4961" t="s">
        <v>24</v>
      </c>
      <c r="J4961" t="s">
        <v>38</v>
      </c>
      <c r="K4961" t="s">
        <v>39</v>
      </c>
      <c r="L4961" t="s">
        <v>4188</v>
      </c>
      <c r="M4961" t="s">
        <v>4378</v>
      </c>
    </row>
    <row r="4962" spans="1:13" x14ac:dyDescent="0.35">
      <c r="A4962" s="5">
        <v>45880</v>
      </c>
      <c r="B4962">
        <v>8</v>
      </c>
      <c r="C4962">
        <v>2025</v>
      </c>
      <c r="D4962">
        <v>2</v>
      </c>
      <c r="E4962">
        <v>1</v>
      </c>
      <c r="F4962" s="6">
        <v>0.375</v>
      </c>
      <c r="G4962" s="6">
        <v>0.37847222222222221</v>
      </c>
      <c r="H4962" s="42">
        <f>(Table8[[#This Row],[End]]-Table8[[#This Row],[Start]])*24</f>
        <v>8.3333333333333037E-2</v>
      </c>
      <c r="I4962" t="s">
        <v>367</v>
      </c>
      <c r="J4962" t="s">
        <v>25</v>
      </c>
      <c r="K4962" t="s">
        <v>26</v>
      </c>
      <c r="L4962" t="s">
        <v>1196</v>
      </c>
      <c r="M4962" t="s">
        <v>4217</v>
      </c>
    </row>
    <row r="4963" spans="1:13" x14ac:dyDescent="0.35">
      <c r="A4963" s="5">
        <v>45880</v>
      </c>
      <c r="B4963">
        <v>8</v>
      </c>
      <c r="C4963">
        <v>2025</v>
      </c>
      <c r="D4963">
        <v>2</v>
      </c>
      <c r="E4963">
        <v>1</v>
      </c>
      <c r="F4963" s="6">
        <v>0.37847222222222221</v>
      </c>
      <c r="G4963" s="6">
        <v>0.39583333333333331</v>
      </c>
      <c r="H4963" s="42">
        <f>(Table8[[#This Row],[End]]-Table8[[#This Row],[Start]])*24</f>
        <v>0.41666666666666652</v>
      </c>
      <c r="I4963" t="s">
        <v>33</v>
      </c>
      <c r="J4963" t="s">
        <v>38</v>
      </c>
      <c r="K4963" t="s">
        <v>103</v>
      </c>
      <c r="L4963" t="s">
        <v>4401</v>
      </c>
      <c r="M4963" t="s">
        <v>4383</v>
      </c>
    </row>
    <row r="4964" spans="1:13" x14ac:dyDescent="0.35">
      <c r="A4964" s="5">
        <v>45880</v>
      </c>
      <c r="B4964">
        <v>8</v>
      </c>
      <c r="C4964">
        <v>2025</v>
      </c>
      <c r="D4964">
        <v>2</v>
      </c>
      <c r="E4964">
        <v>1</v>
      </c>
      <c r="F4964" s="6">
        <v>0.39583333333333331</v>
      </c>
      <c r="G4964" s="6">
        <v>0.39930555555555558</v>
      </c>
      <c r="H4964" s="42">
        <f>(Table8[[#This Row],[End]]-Table8[[#This Row],[Start]])*24</f>
        <v>8.333333333333437E-2</v>
      </c>
      <c r="I4964" t="s">
        <v>165</v>
      </c>
      <c r="J4964" t="s">
        <v>25</v>
      </c>
      <c r="K4964" t="s">
        <v>26</v>
      </c>
      <c r="L4964" t="s">
        <v>183</v>
      </c>
      <c r="M4964" t="s">
        <v>4384</v>
      </c>
    </row>
    <row r="4965" spans="1:13" x14ac:dyDescent="0.35">
      <c r="A4965" s="5">
        <v>45880</v>
      </c>
      <c r="B4965">
        <v>8</v>
      </c>
      <c r="C4965">
        <v>2025</v>
      </c>
      <c r="D4965">
        <v>2</v>
      </c>
      <c r="E4965">
        <v>1</v>
      </c>
      <c r="F4965" s="6">
        <v>0.43402777777777779</v>
      </c>
      <c r="G4965" s="6">
        <v>0.5</v>
      </c>
      <c r="H4965" s="42">
        <f>(Table8[[#This Row],[End]]-Table8[[#This Row],[Start]])*24</f>
        <v>1.583333333333333</v>
      </c>
      <c r="I4965" t="s">
        <v>224</v>
      </c>
      <c r="J4965" t="s">
        <v>38</v>
      </c>
      <c r="K4965" t="s">
        <v>39</v>
      </c>
      <c r="L4965" t="s">
        <v>2048</v>
      </c>
      <c r="M4965" t="s">
        <v>4385</v>
      </c>
    </row>
    <row r="4966" spans="1:13" x14ac:dyDescent="0.35">
      <c r="A4966" s="5">
        <v>45880</v>
      </c>
      <c r="B4966">
        <v>8</v>
      </c>
      <c r="C4966">
        <v>2025</v>
      </c>
      <c r="D4966">
        <v>2</v>
      </c>
      <c r="E4966">
        <v>2</v>
      </c>
      <c r="F4966" s="6">
        <v>0.72222222222222221</v>
      </c>
      <c r="G4966" s="6">
        <v>0.73263888888888884</v>
      </c>
      <c r="H4966" s="42">
        <f>(Table8[[#This Row],[End]]-Table8[[#This Row],[Start]])*24</f>
        <v>0.24999999999999911</v>
      </c>
      <c r="I4966" t="s">
        <v>42</v>
      </c>
      <c r="J4966" t="s">
        <v>25</v>
      </c>
      <c r="K4966" t="s">
        <v>26</v>
      </c>
      <c r="L4966" t="s">
        <v>1196</v>
      </c>
      <c r="M4966" t="s">
        <v>4386</v>
      </c>
    </row>
    <row r="4967" spans="1:13" x14ac:dyDescent="0.35">
      <c r="A4967" s="5">
        <v>45880</v>
      </c>
      <c r="B4967">
        <v>8</v>
      </c>
      <c r="C4967">
        <v>2025</v>
      </c>
      <c r="D4967">
        <v>2</v>
      </c>
      <c r="E4967">
        <v>2</v>
      </c>
      <c r="F4967" s="6">
        <v>0.73263888888888884</v>
      </c>
      <c r="G4967" s="6">
        <v>0.74305555555555558</v>
      </c>
      <c r="H4967" s="42">
        <f>(Table8[[#This Row],[End]]-Table8[[#This Row],[Start]])*24</f>
        <v>0.25000000000000178</v>
      </c>
      <c r="I4967" t="s">
        <v>110</v>
      </c>
      <c r="J4967" t="s">
        <v>38</v>
      </c>
      <c r="K4967" t="s">
        <v>39</v>
      </c>
      <c r="L4967" t="s">
        <v>4188</v>
      </c>
      <c r="M4967" t="s">
        <v>4387</v>
      </c>
    </row>
    <row r="4968" spans="1:13" x14ac:dyDescent="0.35">
      <c r="A4968" s="5">
        <v>45880</v>
      </c>
      <c r="B4968">
        <v>8</v>
      </c>
      <c r="C4968">
        <v>2025</v>
      </c>
      <c r="D4968">
        <v>2</v>
      </c>
      <c r="E4968">
        <v>2</v>
      </c>
      <c r="F4968" s="6">
        <v>0.74305555555555558</v>
      </c>
      <c r="G4968" s="6">
        <v>0.74652777777777779</v>
      </c>
      <c r="H4968" s="42">
        <f>(Table8[[#This Row],[End]]-Table8[[#This Row],[Start]])*24</f>
        <v>8.3333333333333037E-2</v>
      </c>
      <c r="I4968" t="s">
        <v>56</v>
      </c>
      <c r="J4968" t="s">
        <v>30</v>
      </c>
      <c r="K4968" t="s">
        <v>52</v>
      </c>
      <c r="L4968" t="s">
        <v>57</v>
      </c>
      <c r="M4968" t="s">
        <v>4388</v>
      </c>
    </row>
    <row r="4969" spans="1:13" x14ac:dyDescent="0.35">
      <c r="A4969" s="5">
        <v>45880</v>
      </c>
      <c r="B4969">
        <v>8</v>
      </c>
      <c r="C4969">
        <v>2025</v>
      </c>
      <c r="D4969">
        <v>2</v>
      </c>
      <c r="E4969">
        <v>2</v>
      </c>
      <c r="F4969" s="6">
        <v>0.79166666666666663</v>
      </c>
      <c r="G4969" s="6">
        <v>0.80555555555555558</v>
      </c>
      <c r="H4969" s="42">
        <f>(Table8[[#This Row],[End]]-Table8[[#This Row],[Start]])*24</f>
        <v>0.33333333333333481</v>
      </c>
      <c r="I4969" t="s">
        <v>56</v>
      </c>
      <c r="J4969" t="s">
        <v>30</v>
      </c>
      <c r="K4969" t="s">
        <v>52</v>
      </c>
      <c r="L4969" t="s">
        <v>57</v>
      </c>
      <c r="M4969" t="s">
        <v>4389</v>
      </c>
    </row>
    <row r="4970" spans="1:13" x14ac:dyDescent="0.35">
      <c r="A4970" s="5">
        <v>45880</v>
      </c>
      <c r="B4970">
        <v>8</v>
      </c>
      <c r="C4970">
        <v>2025</v>
      </c>
      <c r="D4970">
        <v>2</v>
      </c>
      <c r="E4970">
        <v>3</v>
      </c>
      <c r="F4970" s="6">
        <v>0.93055555555555558</v>
      </c>
      <c r="G4970" s="6">
        <v>0.95833333333333337</v>
      </c>
      <c r="H4970" s="42">
        <f>(Table8[[#This Row],[End]]-Table8[[#This Row],[Start]])*24</f>
        <v>0.66666666666666696</v>
      </c>
      <c r="I4970" t="s">
        <v>165</v>
      </c>
      <c r="J4970" t="s">
        <v>25</v>
      </c>
      <c r="K4970" t="s">
        <v>26</v>
      </c>
      <c r="L4970" t="s">
        <v>187</v>
      </c>
      <c r="M4970" t="s">
        <v>4390</v>
      </c>
    </row>
    <row r="4971" spans="1:13" x14ac:dyDescent="0.35">
      <c r="A4971" s="5">
        <v>45880</v>
      </c>
      <c r="B4971">
        <v>8</v>
      </c>
      <c r="C4971">
        <v>2025</v>
      </c>
      <c r="D4971">
        <v>2</v>
      </c>
      <c r="E4971">
        <v>3</v>
      </c>
      <c r="F4971" s="6">
        <v>0.96180555555555558</v>
      </c>
      <c r="G4971" s="6">
        <v>0.97222222222222221</v>
      </c>
      <c r="H4971" s="42">
        <f>(Table8[[#This Row],[End]]-Table8[[#This Row],[Start]])*24</f>
        <v>0.24999999999999911</v>
      </c>
      <c r="I4971" t="s">
        <v>56</v>
      </c>
      <c r="J4971" t="s">
        <v>30</v>
      </c>
      <c r="K4971" t="s">
        <v>52</v>
      </c>
      <c r="L4971" t="s">
        <v>57</v>
      </c>
      <c r="M4971" t="s">
        <v>4391</v>
      </c>
    </row>
    <row r="4972" spans="1:13" x14ac:dyDescent="0.35">
      <c r="A4972" s="5">
        <v>45880</v>
      </c>
      <c r="B4972">
        <v>8</v>
      </c>
      <c r="C4972">
        <v>2025</v>
      </c>
      <c r="D4972">
        <v>2</v>
      </c>
      <c r="E4972">
        <v>3</v>
      </c>
      <c r="F4972" s="6">
        <v>0.99652777777777779</v>
      </c>
      <c r="G4972" s="6">
        <v>1</v>
      </c>
      <c r="H4972" s="42">
        <f>(Table8[[#This Row],[End]]-Table8[[#This Row],[Start]])*24</f>
        <v>8.3333333333333037E-2</v>
      </c>
      <c r="I4972" t="s">
        <v>165</v>
      </c>
      <c r="J4972" t="s">
        <v>25</v>
      </c>
      <c r="K4972" t="s">
        <v>26</v>
      </c>
      <c r="L4972" t="s">
        <v>187</v>
      </c>
      <c r="M4972" t="s">
        <v>4392</v>
      </c>
    </row>
    <row r="4973" spans="1:13" x14ac:dyDescent="0.35">
      <c r="A4973" s="5">
        <v>45880</v>
      </c>
      <c r="B4973">
        <v>8</v>
      </c>
      <c r="C4973">
        <v>2025</v>
      </c>
      <c r="D4973">
        <v>2</v>
      </c>
      <c r="E4973">
        <v>3</v>
      </c>
      <c r="F4973" s="6">
        <v>0</v>
      </c>
      <c r="G4973" s="6">
        <v>3.472222222222222E-3</v>
      </c>
      <c r="H4973" s="42">
        <f>(Table8[[#This Row],[End]]-Table8[[#This Row],[Start]])*24</f>
        <v>8.3333333333333329E-2</v>
      </c>
      <c r="I4973" t="s">
        <v>419</v>
      </c>
      <c r="J4973" t="s">
        <v>30</v>
      </c>
      <c r="K4973" t="s">
        <v>52</v>
      </c>
      <c r="L4973" t="s">
        <v>432</v>
      </c>
      <c r="M4973" t="s">
        <v>4393</v>
      </c>
    </row>
    <row r="4974" spans="1:13" x14ac:dyDescent="0.35">
      <c r="A4974" s="5">
        <v>45880</v>
      </c>
      <c r="B4974">
        <v>8</v>
      </c>
      <c r="C4974">
        <v>2025</v>
      </c>
      <c r="D4974">
        <v>2</v>
      </c>
      <c r="E4974">
        <v>3</v>
      </c>
      <c r="F4974" s="6">
        <v>2.4305555555555556E-2</v>
      </c>
      <c r="G4974" s="6">
        <v>2.7777777777777776E-2</v>
      </c>
      <c r="H4974" s="42">
        <f>(Table8[[#This Row],[End]]-Table8[[#This Row],[Start]])*24</f>
        <v>8.3333333333333287E-2</v>
      </c>
      <c r="I4974" t="s">
        <v>165</v>
      </c>
      <c r="J4974" t="s">
        <v>38</v>
      </c>
      <c r="K4974" t="s">
        <v>39</v>
      </c>
      <c r="L4974" t="s">
        <v>4189</v>
      </c>
      <c r="M4974" t="s">
        <v>4394</v>
      </c>
    </row>
    <row r="4975" spans="1:13" x14ac:dyDescent="0.35">
      <c r="A4975" s="5">
        <v>45880</v>
      </c>
      <c r="B4975">
        <v>8</v>
      </c>
      <c r="C4975">
        <v>2025</v>
      </c>
      <c r="D4975">
        <v>2</v>
      </c>
      <c r="E4975">
        <v>3</v>
      </c>
      <c r="F4975" s="6">
        <v>8.6805555555555552E-2</v>
      </c>
      <c r="G4975" s="6">
        <v>0.10069444444444445</v>
      </c>
      <c r="H4975" s="42">
        <f>(Table8[[#This Row],[End]]-Table8[[#This Row],[Start]])*24</f>
        <v>0.33333333333333348</v>
      </c>
      <c r="I4975" t="s">
        <v>56</v>
      </c>
      <c r="J4975" t="s">
        <v>30</v>
      </c>
      <c r="K4975" t="s">
        <v>52</v>
      </c>
      <c r="L4975" t="s">
        <v>57</v>
      </c>
      <c r="M4975" t="s">
        <v>4395</v>
      </c>
    </row>
    <row r="4976" spans="1:13" x14ac:dyDescent="0.35">
      <c r="A4976" s="5">
        <v>45880</v>
      </c>
      <c r="B4976">
        <v>8</v>
      </c>
      <c r="C4976">
        <v>2025</v>
      </c>
      <c r="D4976">
        <v>2</v>
      </c>
      <c r="E4976">
        <v>3</v>
      </c>
      <c r="F4976" s="6">
        <v>0.1111111111111111</v>
      </c>
      <c r="G4976" s="6">
        <v>0.125</v>
      </c>
      <c r="H4976" s="42">
        <f>(Table8[[#This Row],[End]]-Table8[[#This Row],[Start]])*24</f>
        <v>0.33333333333333348</v>
      </c>
      <c r="I4976" t="s">
        <v>42</v>
      </c>
      <c r="J4976" t="s">
        <v>25</v>
      </c>
      <c r="K4976" t="s">
        <v>26</v>
      </c>
      <c r="L4976" t="s">
        <v>1196</v>
      </c>
      <c r="M4976" t="s">
        <v>4396</v>
      </c>
    </row>
    <row r="4977" spans="1:13" x14ac:dyDescent="0.35">
      <c r="A4977" s="5">
        <v>45880</v>
      </c>
      <c r="B4977">
        <v>8</v>
      </c>
      <c r="C4977">
        <v>2025</v>
      </c>
      <c r="D4977">
        <v>2</v>
      </c>
      <c r="E4977">
        <v>3</v>
      </c>
      <c r="F4977" s="6">
        <v>0.1111111111111111</v>
      </c>
      <c r="G4977" s="6">
        <v>0.125</v>
      </c>
      <c r="H4977" s="42">
        <f>(Table8[[#This Row],[End]]-Table8[[#This Row],[Start]])*24</f>
        <v>0.33333333333333348</v>
      </c>
      <c r="I4977" t="s">
        <v>42</v>
      </c>
      <c r="J4977" t="s">
        <v>25</v>
      </c>
      <c r="K4977" t="s">
        <v>26</v>
      </c>
      <c r="L4977" t="s">
        <v>147</v>
      </c>
      <c r="M4977" t="s">
        <v>4402</v>
      </c>
    </row>
    <row r="4978" spans="1:13" x14ac:dyDescent="0.35">
      <c r="A4978" s="5">
        <v>45880</v>
      </c>
      <c r="B4978">
        <v>8</v>
      </c>
      <c r="C4978">
        <v>2025</v>
      </c>
      <c r="D4978">
        <v>2</v>
      </c>
      <c r="E4978">
        <v>3</v>
      </c>
      <c r="F4978" s="6">
        <v>0.125</v>
      </c>
      <c r="G4978" s="6">
        <v>0.13541666666666666</v>
      </c>
      <c r="H4978" s="42">
        <f>(Table8[[#This Row],[End]]-Table8[[#This Row],[Start]])*24</f>
        <v>0.24999999999999978</v>
      </c>
      <c r="I4978" t="s">
        <v>56</v>
      </c>
      <c r="J4978" t="s">
        <v>25</v>
      </c>
      <c r="K4978" t="s">
        <v>26</v>
      </c>
      <c r="L4978" t="s">
        <v>147</v>
      </c>
      <c r="M4978" t="s">
        <v>4397</v>
      </c>
    </row>
    <row r="4979" spans="1:13" x14ac:dyDescent="0.35">
      <c r="A4979" s="5">
        <v>45880</v>
      </c>
      <c r="B4979">
        <v>8</v>
      </c>
      <c r="C4979">
        <v>2025</v>
      </c>
      <c r="D4979">
        <v>2</v>
      </c>
      <c r="E4979">
        <v>3</v>
      </c>
      <c r="F4979" s="6">
        <v>0.1388888888888889</v>
      </c>
      <c r="G4979" s="6">
        <v>0.14930555555555555</v>
      </c>
      <c r="H4979" s="42">
        <f>(Table8[[#This Row],[End]]-Table8[[#This Row],[Start]])*24</f>
        <v>0.24999999999999978</v>
      </c>
      <c r="I4979" t="s">
        <v>42</v>
      </c>
      <c r="J4979" t="s">
        <v>25</v>
      </c>
      <c r="K4979" t="s">
        <v>26</v>
      </c>
      <c r="L4979" t="s">
        <v>1196</v>
      </c>
      <c r="M4979" t="s">
        <v>4398</v>
      </c>
    </row>
    <row r="4980" spans="1:13" x14ac:dyDescent="0.35">
      <c r="A4980" s="5">
        <v>45880</v>
      </c>
      <c r="B4980">
        <v>8</v>
      </c>
      <c r="C4980">
        <v>2025</v>
      </c>
      <c r="D4980">
        <v>2</v>
      </c>
      <c r="E4980">
        <v>3</v>
      </c>
      <c r="F4980" s="6">
        <v>0.19791666666666666</v>
      </c>
      <c r="G4980" s="6">
        <v>0.2048611111111111</v>
      </c>
      <c r="H4980" s="42">
        <f>(Table8[[#This Row],[End]]-Table8[[#This Row],[Start]])*24</f>
        <v>0.16666666666666674</v>
      </c>
      <c r="I4980" t="s">
        <v>42</v>
      </c>
      <c r="J4980" t="s">
        <v>25</v>
      </c>
      <c r="K4980" t="s">
        <v>26</v>
      </c>
      <c r="L4980" t="s">
        <v>1196</v>
      </c>
      <c r="M4980" t="s">
        <v>4399</v>
      </c>
    </row>
    <row r="4981" spans="1:13" x14ac:dyDescent="0.35">
      <c r="A4981" s="5">
        <v>45880</v>
      </c>
      <c r="B4981">
        <v>8</v>
      </c>
      <c r="C4981">
        <v>2025</v>
      </c>
      <c r="D4981">
        <v>2</v>
      </c>
      <c r="E4981">
        <v>3</v>
      </c>
      <c r="F4981" s="6">
        <v>0.28125</v>
      </c>
      <c r="G4981" s="6">
        <v>0.29166666666666669</v>
      </c>
      <c r="H4981" s="42">
        <f>(Table8[[#This Row],[End]]-Table8[[#This Row],[Start]])*24</f>
        <v>0.25000000000000044</v>
      </c>
      <c r="I4981" t="s">
        <v>56</v>
      </c>
      <c r="J4981" t="s">
        <v>25</v>
      </c>
      <c r="K4981" t="s">
        <v>26</v>
      </c>
      <c r="L4981" t="s">
        <v>2358</v>
      </c>
      <c r="M4981" t="s">
        <v>4400</v>
      </c>
    </row>
    <row r="4982" spans="1:13" x14ac:dyDescent="0.35">
      <c r="A4982" s="5">
        <v>45881</v>
      </c>
      <c r="B4982">
        <v>8</v>
      </c>
      <c r="C4982">
        <v>2025</v>
      </c>
      <c r="D4982">
        <v>2</v>
      </c>
      <c r="E4982">
        <v>1</v>
      </c>
      <c r="F4982" s="6">
        <v>0.29166666666666669</v>
      </c>
      <c r="G4982" s="6">
        <v>0.3125</v>
      </c>
      <c r="H4982" s="42">
        <f>(Table8[[#This Row],[End]]-Table8[[#This Row],[Start]])*24</f>
        <v>0.49999999999999956</v>
      </c>
      <c r="I4982" t="s">
        <v>56</v>
      </c>
      <c r="J4982" t="s">
        <v>25</v>
      </c>
      <c r="K4982" t="s">
        <v>26</v>
      </c>
      <c r="L4982" t="s">
        <v>34</v>
      </c>
      <c r="M4982" t="s">
        <v>5191</v>
      </c>
    </row>
    <row r="4983" spans="1:13" x14ac:dyDescent="0.35">
      <c r="A4983" s="5">
        <v>45881</v>
      </c>
      <c r="B4983">
        <v>8</v>
      </c>
      <c r="C4983">
        <v>2025</v>
      </c>
      <c r="D4983">
        <v>2</v>
      </c>
      <c r="E4983">
        <v>1</v>
      </c>
      <c r="F4983" s="6">
        <v>0.3125</v>
      </c>
      <c r="G4983" s="6">
        <v>0.31597222222222221</v>
      </c>
      <c r="H4983" s="42">
        <f>(Table8[[#This Row],[End]]-Table8[[#This Row],[Start]])*24</f>
        <v>8.3333333333333037E-2</v>
      </c>
      <c r="I4983" t="s">
        <v>56</v>
      </c>
      <c r="J4983" t="s">
        <v>30</v>
      </c>
      <c r="K4983" t="s">
        <v>52</v>
      </c>
      <c r="L4983" t="s">
        <v>57</v>
      </c>
      <c r="M4983" t="s">
        <v>4403</v>
      </c>
    </row>
    <row r="4984" spans="1:13" x14ac:dyDescent="0.35">
      <c r="A4984" s="5">
        <v>45881</v>
      </c>
      <c r="B4984">
        <v>8</v>
      </c>
      <c r="C4984">
        <v>2025</v>
      </c>
      <c r="D4984">
        <v>2</v>
      </c>
      <c r="E4984">
        <v>1</v>
      </c>
      <c r="F4984" s="6">
        <v>0.3298611111111111</v>
      </c>
      <c r="G4984" s="6">
        <v>0.33333333333333331</v>
      </c>
      <c r="H4984" s="42">
        <f>(Table8[[#This Row],[End]]-Table8[[#This Row],[Start]])*24</f>
        <v>8.3333333333333037E-2</v>
      </c>
      <c r="I4984" t="s">
        <v>56</v>
      </c>
      <c r="J4984" t="s">
        <v>30</v>
      </c>
      <c r="K4984" t="s">
        <v>52</v>
      </c>
      <c r="L4984" t="s">
        <v>57</v>
      </c>
      <c r="M4984" t="s">
        <v>2100</v>
      </c>
    </row>
    <row r="4985" spans="1:13" x14ac:dyDescent="0.35">
      <c r="A4985" s="5">
        <v>45881</v>
      </c>
      <c r="B4985">
        <v>8</v>
      </c>
      <c r="C4985">
        <v>2025</v>
      </c>
      <c r="D4985">
        <v>2</v>
      </c>
      <c r="E4985">
        <v>1</v>
      </c>
      <c r="F4985" s="6">
        <v>0.3888888888888889</v>
      </c>
      <c r="G4985" s="6">
        <v>0.3923611111111111</v>
      </c>
      <c r="H4985" s="42">
        <f>(Table8[[#This Row],[End]]-Table8[[#This Row],[Start]])*24</f>
        <v>8.3333333333333037E-2</v>
      </c>
      <c r="I4985" t="s">
        <v>42</v>
      </c>
      <c r="J4985" t="s">
        <v>25</v>
      </c>
      <c r="K4985" t="s">
        <v>26</v>
      </c>
      <c r="L4985" t="s">
        <v>53</v>
      </c>
      <c r="M4985" t="s">
        <v>4404</v>
      </c>
    </row>
    <row r="4986" spans="1:13" x14ac:dyDescent="0.35">
      <c r="A4986" s="5">
        <v>45881</v>
      </c>
      <c r="B4986">
        <v>8</v>
      </c>
      <c r="C4986">
        <v>2025</v>
      </c>
      <c r="D4986">
        <v>2</v>
      </c>
      <c r="E4986">
        <v>1</v>
      </c>
      <c r="F4986" s="6">
        <v>0.40277777777777779</v>
      </c>
      <c r="G4986" s="6">
        <v>0.40972222222222221</v>
      </c>
      <c r="H4986" s="42">
        <f>(Table8[[#This Row],[End]]-Table8[[#This Row],[Start]])*24</f>
        <v>0.16666666666666607</v>
      </c>
      <c r="I4986" t="s">
        <v>56</v>
      </c>
      <c r="J4986" t="s">
        <v>30</v>
      </c>
      <c r="K4986" t="s">
        <v>52</v>
      </c>
      <c r="L4986" t="s">
        <v>57</v>
      </c>
      <c r="M4986" t="s">
        <v>4405</v>
      </c>
    </row>
    <row r="4987" spans="1:13" x14ac:dyDescent="0.35">
      <c r="A4987" s="5">
        <v>45881</v>
      </c>
      <c r="B4987">
        <v>8</v>
      </c>
      <c r="C4987">
        <v>2025</v>
      </c>
      <c r="D4987">
        <v>2</v>
      </c>
      <c r="E4987">
        <v>1</v>
      </c>
      <c r="F4987" s="6">
        <v>0.44444444444444442</v>
      </c>
      <c r="G4987" s="6">
        <v>0.4513888888888889</v>
      </c>
      <c r="H4987" s="42">
        <f>(Table8[[#This Row],[End]]-Table8[[#This Row],[Start]])*24</f>
        <v>0.16666666666666741</v>
      </c>
      <c r="I4987" t="s">
        <v>56</v>
      </c>
      <c r="J4987" t="s">
        <v>30</v>
      </c>
      <c r="K4987" t="s">
        <v>52</v>
      </c>
      <c r="L4987" t="s">
        <v>57</v>
      </c>
      <c r="M4987" t="s">
        <v>4406</v>
      </c>
    </row>
    <row r="4988" spans="1:13" x14ac:dyDescent="0.35">
      <c r="A4988" s="5">
        <v>45881</v>
      </c>
      <c r="B4988">
        <v>8</v>
      </c>
      <c r="C4988">
        <v>2025</v>
      </c>
      <c r="D4988">
        <v>2</v>
      </c>
      <c r="E4988">
        <v>1</v>
      </c>
      <c r="F4988" s="6">
        <v>0.54166666666666663</v>
      </c>
      <c r="G4988" s="6">
        <v>0.59375</v>
      </c>
      <c r="H4988" s="42">
        <f>(Table8[[#This Row],[End]]-Table8[[#This Row],[Start]])*24</f>
        <v>1.2500000000000009</v>
      </c>
      <c r="I4988" t="s">
        <v>56</v>
      </c>
      <c r="J4988" t="s">
        <v>38</v>
      </c>
      <c r="K4988" t="s">
        <v>39</v>
      </c>
      <c r="L4988" t="s">
        <v>4188</v>
      </c>
      <c r="M4988" t="s">
        <v>5192</v>
      </c>
    </row>
    <row r="4989" spans="1:13" x14ac:dyDescent="0.35">
      <c r="A4989" s="5">
        <v>45881</v>
      </c>
      <c r="B4989">
        <v>8</v>
      </c>
      <c r="C4989">
        <v>2025</v>
      </c>
      <c r="D4989">
        <v>2</v>
      </c>
      <c r="E4989">
        <v>1</v>
      </c>
      <c r="F4989" s="6">
        <v>0.60416666666666663</v>
      </c>
      <c r="G4989" s="6">
        <v>0.61458333333333337</v>
      </c>
      <c r="H4989" s="42">
        <f>(Table8[[#This Row],[End]]-Table8[[#This Row],[Start]])*24</f>
        <v>0.25000000000000178</v>
      </c>
      <c r="I4989" t="s">
        <v>42</v>
      </c>
      <c r="J4989" t="s">
        <v>25</v>
      </c>
      <c r="K4989" t="s">
        <v>26</v>
      </c>
      <c r="L4989" t="s">
        <v>53</v>
      </c>
      <c r="M4989" t="s">
        <v>4407</v>
      </c>
    </row>
    <row r="4990" spans="1:13" x14ac:dyDescent="0.35">
      <c r="A4990" s="5">
        <v>45881</v>
      </c>
      <c r="B4990">
        <v>8</v>
      </c>
      <c r="C4990">
        <v>2025</v>
      </c>
      <c r="D4990">
        <v>2</v>
      </c>
      <c r="E4990">
        <v>2</v>
      </c>
      <c r="F4990" s="6">
        <v>0.66319444444444442</v>
      </c>
      <c r="G4990" s="6">
        <v>0.66666666666666663</v>
      </c>
      <c r="H4990" s="42">
        <f>(Table8[[#This Row],[End]]-Table8[[#This Row],[Start]])*24</f>
        <v>8.3333333333333037E-2</v>
      </c>
      <c r="I4990" t="s">
        <v>56</v>
      </c>
      <c r="J4990" t="s">
        <v>30</v>
      </c>
      <c r="K4990" t="s">
        <v>52</v>
      </c>
      <c r="L4990" t="s">
        <v>57</v>
      </c>
      <c r="M4990" t="s">
        <v>1170</v>
      </c>
    </row>
    <row r="4991" spans="1:13" x14ac:dyDescent="0.35">
      <c r="A4991" s="5">
        <v>45881</v>
      </c>
      <c r="B4991">
        <v>8</v>
      </c>
      <c r="C4991">
        <v>2025</v>
      </c>
      <c r="D4991">
        <v>2</v>
      </c>
      <c r="E4991">
        <v>2</v>
      </c>
      <c r="F4991" s="6">
        <v>0.66666666666666663</v>
      </c>
      <c r="G4991" s="6">
        <v>0.67361111111111116</v>
      </c>
      <c r="H4991" s="42">
        <f>(Table8[[#This Row],[End]]-Table8[[#This Row],[Start]])*24</f>
        <v>0.16666666666666874</v>
      </c>
      <c r="I4991" t="s">
        <v>56</v>
      </c>
      <c r="J4991" t="s">
        <v>30</v>
      </c>
      <c r="K4991" t="s">
        <v>52</v>
      </c>
      <c r="L4991" t="s">
        <v>57</v>
      </c>
      <c r="M4991" t="s">
        <v>1902</v>
      </c>
    </row>
    <row r="4992" spans="1:13" x14ac:dyDescent="0.35">
      <c r="A4992" s="5">
        <v>45881</v>
      </c>
      <c r="B4992">
        <v>8</v>
      </c>
      <c r="C4992">
        <v>2025</v>
      </c>
      <c r="D4992">
        <v>2</v>
      </c>
      <c r="E4992">
        <v>2</v>
      </c>
      <c r="F4992" s="6">
        <v>0.67361111111111116</v>
      </c>
      <c r="G4992" s="6">
        <v>0.67708333333333337</v>
      </c>
      <c r="H4992" s="42">
        <f>(Table8[[#This Row],[End]]-Table8[[#This Row],[Start]])*24</f>
        <v>8.3333333333333037E-2</v>
      </c>
      <c r="I4992" t="s">
        <v>84</v>
      </c>
      <c r="J4992" t="s">
        <v>38</v>
      </c>
      <c r="K4992" t="s">
        <v>39</v>
      </c>
      <c r="L4992" t="s">
        <v>4188</v>
      </c>
      <c r="M4992" t="s">
        <v>4408</v>
      </c>
    </row>
    <row r="4993" spans="1:13" x14ac:dyDescent="0.35">
      <c r="A4993" s="5">
        <v>45881</v>
      </c>
      <c r="B4993">
        <v>8</v>
      </c>
      <c r="C4993">
        <v>2025</v>
      </c>
      <c r="D4993">
        <v>2</v>
      </c>
      <c r="E4993">
        <v>2</v>
      </c>
      <c r="F4993" s="6">
        <v>0.71527777777777779</v>
      </c>
      <c r="G4993" s="6">
        <v>0.75</v>
      </c>
      <c r="H4993" s="42">
        <f>(Table8[[#This Row],[End]]-Table8[[#This Row],[Start]])*24</f>
        <v>0.83333333333333304</v>
      </c>
      <c r="I4993" t="s">
        <v>75</v>
      </c>
      <c r="J4993" t="s">
        <v>25</v>
      </c>
      <c r="K4993" t="s">
        <v>26</v>
      </c>
      <c r="L4993" t="s">
        <v>2358</v>
      </c>
      <c r="M4993" t="s">
        <v>5193</v>
      </c>
    </row>
    <row r="4994" spans="1:13" x14ac:dyDescent="0.35">
      <c r="A4994" s="5">
        <v>45881</v>
      </c>
      <c r="B4994">
        <v>8</v>
      </c>
      <c r="C4994">
        <v>2025</v>
      </c>
      <c r="D4994">
        <v>2</v>
      </c>
      <c r="E4994">
        <v>2</v>
      </c>
      <c r="F4994" s="6">
        <v>0.84027777777777779</v>
      </c>
      <c r="G4994" s="6">
        <v>0.89930555555555558</v>
      </c>
      <c r="H4994" s="42">
        <f>(Table8[[#This Row],[End]]-Table8[[#This Row],[Start]])*24</f>
        <v>1.416666666666667</v>
      </c>
      <c r="I4994" t="s">
        <v>56</v>
      </c>
      <c r="J4994" t="s">
        <v>30</v>
      </c>
      <c r="K4994" t="s">
        <v>52</v>
      </c>
      <c r="L4994" t="s">
        <v>57</v>
      </c>
      <c r="M4994" t="s">
        <v>4409</v>
      </c>
    </row>
    <row r="4995" spans="1:13" x14ac:dyDescent="0.35">
      <c r="A4995" s="5">
        <v>45881</v>
      </c>
      <c r="B4995">
        <v>8</v>
      </c>
      <c r="C4995">
        <v>2025</v>
      </c>
      <c r="D4995">
        <v>2</v>
      </c>
      <c r="E4995">
        <v>3</v>
      </c>
      <c r="F4995" s="6">
        <v>0.94097222222222221</v>
      </c>
      <c r="G4995" s="6">
        <v>0.94791666666666663</v>
      </c>
      <c r="H4995" s="42">
        <f>(Table8[[#This Row],[End]]-Table8[[#This Row],[Start]])*24</f>
        <v>0.16666666666666607</v>
      </c>
      <c r="I4995" t="s">
        <v>84</v>
      </c>
      <c r="J4995" t="s">
        <v>38</v>
      </c>
      <c r="K4995" t="s">
        <v>39</v>
      </c>
      <c r="L4995" t="s">
        <v>4188</v>
      </c>
      <c r="M4995" t="s">
        <v>5194</v>
      </c>
    </row>
    <row r="4996" spans="1:13" x14ac:dyDescent="0.35">
      <c r="A4996" s="5">
        <v>45881</v>
      </c>
      <c r="B4996">
        <v>8</v>
      </c>
      <c r="C4996">
        <v>2025</v>
      </c>
      <c r="D4996">
        <v>2</v>
      </c>
      <c r="E4996">
        <v>3</v>
      </c>
      <c r="F4996" s="6">
        <v>0.94791666666666663</v>
      </c>
      <c r="G4996" s="6">
        <v>0.95486111111111116</v>
      </c>
      <c r="H4996" s="42">
        <f>(Table8[[#This Row],[End]]-Table8[[#This Row],[Start]])*24</f>
        <v>0.16666666666666874</v>
      </c>
      <c r="I4996" t="s">
        <v>93</v>
      </c>
      <c r="J4996" t="s">
        <v>38</v>
      </c>
      <c r="K4996" t="s">
        <v>39</v>
      </c>
      <c r="L4996" t="s">
        <v>4188</v>
      </c>
      <c r="M4996" t="s">
        <v>4410</v>
      </c>
    </row>
    <row r="4997" spans="1:13" x14ac:dyDescent="0.35">
      <c r="A4997" s="5">
        <v>45881</v>
      </c>
      <c r="B4997">
        <v>8</v>
      </c>
      <c r="C4997">
        <v>2025</v>
      </c>
      <c r="D4997">
        <v>2</v>
      </c>
      <c r="E4997">
        <v>3</v>
      </c>
      <c r="F4997" s="6">
        <v>2.4305555555555556E-2</v>
      </c>
      <c r="G4997" s="6">
        <v>3.125E-2</v>
      </c>
      <c r="H4997" s="42">
        <f>(Table8[[#This Row],[End]]-Table8[[#This Row],[Start]])*24</f>
        <v>0.16666666666666666</v>
      </c>
      <c r="I4997" t="s">
        <v>93</v>
      </c>
      <c r="J4997" t="s">
        <v>38</v>
      </c>
      <c r="K4997" t="s">
        <v>39</v>
      </c>
      <c r="L4997" t="s">
        <v>4188</v>
      </c>
      <c r="M4997" t="s">
        <v>5195</v>
      </c>
    </row>
    <row r="4998" spans="1:13" x14ac:dyDescent="0.35">
      <c r="A4998" s="5">
        <v>45881</v>
      </c>
      <c r="B4998">
        <v>8</v>
      </c>
      <c r="C4998">
        <v>2025</v>
      </c>
      <c r="D4998">
        <v>2</v>
      </c>
      <c r="E4998">
        <v>3</v>
      </c>
      <c r="F4998" s="6">
        <v>5.5555555555555552E-2</v>
      </c>
      <c r="G4998" s="6">
        <v>6.9444444444444448E-2</v>
      </c>
      <c r="H4998" s="42">
        <f>(Table8[[#This Row],[End]]-Table8[[#This Row],[Start]])*24</f>
        <v>0.33333333333333348</v>
      </c>
      <c r="I4998" t="s">
        <v>110</v>
      </c>
      <c r="J4998" t="s">
        <v>25</v>
      </c>
      <c r="K4998" t="s">
        <v>26</v>
      </c>
      <c r="L4998" t="s">
        <v>187</v>
      </c>
      <c r="M4998" t="s">
        <v>4411</v>
      </c>
    </row>
    <row r="4999" spans="1:13" x14ac:dyDescent="0.35">
      <c r="A4999" s="5">
        <v>45881</v>
      </c>
      <c r="B4999">
        <v>8</v>
      </c>
      <c r="C4999">
        <v>2025</v>
      </c>
      <c r="D4999">
        <v>2</v>
      </c>
      <c r="E4999">
        <v>3</v>
      </c>
      <c r="F4999" s="6">
        <v>6.9444444444444448E-2</v>
      </c>
      <c r="G4999" s="6">
        <v>7.6388888888888895E-2</v>
      </c>
      <c r="H4999" s="42">
        <f>(Table8[[#This Row],[End]]-Table8[[#This Row],[Start]])*24</f>
        <v>0.16666666666666674</v>
      </c>
      <c r="I4999" t="s">
        <v>304</v>
      </c>
      <c r="J4999" t="s">
        <v>38</v>
      </c>
      <c r="K4999" t="s">
        <v>39</v>
      </c>
      <c r="L4999" t="s">
        <v>4416</v>
      </c>
      <c r="M4999" t="s">
        <v>4412</v>
      </c>
    </row>
    <row r="5000" spans="1:13" x14ac:dyDescent="0.35">
      <c r="A5000" s="5">
        <v>45881</v>
      </c>
      <c r="B5000">
        <v>8</v>
      </c>
      <c r="C5000">
        <v>2025</v>
      </c>
      <c r="D5000">
        <v>2</v>
      </c>
      <c r="E5000">
        <v>3</v>
      </c>
      <c r="F5000" s="6">
        <v>7.9861111111111105E-2</v>
      </c>
      <c r="G5000" s="6">
        <v>8.3333333333333329E-2</v>
      </c>
      <c r="H5000" s="42">
        <f>(Table8[[#This Row],[End]]-Table8[[#This Row],[Start]])*24</f>
        <v>8.333333333333337E-2</v>
      </c>
      <c r="I5000" t="s">
        <v>42</v>
      </c>
      <c r="J5000" t="s">
        <v>25</v>
      </c>
      <c r="K5000" t="s">
        <v>26</v>
      </c>
      <c r="L5000" t="s">
        <v>53</v>
      </c>
      <c r="M5000" t="s">
        <v>4413</v>
      </c>
    </row>
    <row r="5001" spans="1:13" x14ac:dyDescent="0.35">
      <c r="A5001" s="5">
        <v>45881</v>
      </c>
      <c r="B5001">
        <v>8</v>
      </c>
      <c r="C5001">
        <v>2025</v>
      </c>
      <c r="D5001">
        <v>2</v>
      </c>
      <c r="E5001">
        <v>3</v>
      </c>
      <c r="F5001" s="6">
        <v>0.1111111111111111</v>
      </c>
      <c r="G5001" s="6">
        <v>0.125</v>
      </c>
      <c r="H5001" s="42">
        <f>(Table8[[#This Row],[End]]-Table8[[#This Row],[Start]])*24</f>
        <v>0.33333333333333348</v>
      </c>
      <c r="I5001" t="s">
        <v>304</v>
      </c>
      <c r="J5001" t="s">
        <v>38</v>
      </c>
      <c r="K5001" t="s">
        <v>39</v>
      </c>
      <c r="L5001" t="s">
        <v>4417</v>
      </c>
      <c r="M5001" t="s">
        <v>5196</v>
      </c>
    </row>
    <row r="5002" spans="1:13" x14ac:dyDescent="0.35">
      <c r="A5002" s="5">
        <v>45881</v>
      </c>
      <c r="B5002">
        <v>8</v>
      </c>
      <c r="C5002">
        <v>2025</v>
      </c>
      <c r="D5002">
        <v>2</v>
      </c>
      <c r="E5002">
        <v>3</v>
      </c>
      <c r="F5002" s="6">
        <v>0.125</v>
      </c>
      <c r="G5002" s="6">
        <v>0.13194444444444445</v>
      </c>
      <c r="H5002" s="42">
        <f>(Table8[[#This Row],[End]]-Table8[[#This Row],[Start]])*24</f>
        <v>0.16666666666666674</v>
      </c>
      <c r="I5002" t="s">
        <v>304</v>
      </c>
      <c r="J5002" t="s">
        <v>38</v>
      </c>
      <c r="K5002" t="s">
        <v>39</v>
      </c>
      <c r="L5002" t="s">
        <v>4417</v>
      </c>
      <c r="M5002" t="s">
        <v>5197</v>
      </c>
    </row>
    <row r="5003" spans="1:13" x14ac:dyDescent="0.35">
      <c r="A5003" s="5">
        <v>45881</v>
      </c>
      <c r="B5003">
        <v>8</v>
      </c>
      <c r="C5003">
        <v>2025</v>
      </c>
      <c r="D5003">
        <v>2</v>
      </c>
      <c r="E5003">
        <v>3</v>
      </c>
      <c r="F5003" s="6">
        <v>0.19444444444444445</v>
      </c>
      <c r="G5003" s="6">
        <v>0.2048611111111111</v>
      </c>
      <c r="H5003" s="42">
        <f>(Table8[[#This Row],[End]]-Table8[[#This Row],[Start]])*24</f>
        <v>0.24999999999999978</v>
      </c>
      <c r="I5003" t="s">
        <v>84</v>
      </c>
      <c r="J5003" t="s">
        <v>38</v>
      </c>
      <c r="K5003" t="s">
        <v>39</v>
      </c>
      <c r="L5003" t="s">
        <v>4188</v>
      </c>
      <c r="M5003" t="s">
        <v>5198</v>
      </c>
    </row>
    <row r="5004" spans="1:13" x14ac:dyDescent="0.35">
      <c r="A5004" s="5">
        <v>45881</v>
      </c>
      <c r="B5004">
        <v>8</v>
      </c>
      <c r="C5004">
        <v>2025</v>
      </c>
      <c r="D5004">
        <v>2</v>
      </c>
      <c r="E5004">
        <v>3</v>
      </c>
      <c r="F5004" s="6">
        <v>0.2048611111111111</v>
      </c>
      <c r="G5004" s="6">
        <v>0.20833333333333334</v>
      </c>
      <c r="H5004" s="42">
        <f>(Table8[[#This Row],[End]]-Table8[[#This Row],[Start]])*24</f>
        <v>8.3333333333333703E-2</v>
      </c>
      <c r="I5004" t="s">
        <v>84</v>
      </c>
      <c r="J5004" t="s">
        <v>38</v>
      </c>
      <c r="K5004" t="s">
        <v>39</v>
      </c>
      <c r="L5004" t="s">
        <v>3196</v>
      </c>
      <c r="M5004" t="s">
        <v>4414</v>
      </c>
    </row>
    <row r="5005" spans="1:13" x14ac:dyDescent="0.35">
      <c r="A5005" s="5">
        <v>45881</v>
      </c>
      <c r="B5005">
        <v>8</v>
      </c>
      <c r="C5005">
        <v>2025</v>
      </c>
      <c r="D5005">
        <v>2</v>
      </c>
      <c r="E5005">
        <v>3</v>
      </c>
      <c r="F5005" s="6">
        <v>0.28472222222222221</v>
      </c>
      <c r="G5005" s="6">
        <v>0.29166666666666669</v>
      </c>
      <c r="H5005" s="42">
        <f>(Table8[[#This Row],[End]]-Table8[[#This Row],[Start]])*24</f>
        <v>0.16666666666666741</v>
      </c>
      <c r="I5005" t="s">
        <v>24</v>
      </c>
      <c r="J5005" t="s">
        <v>38</v>
      </c>
      <c r="K5005" t="s">
        <v>39</v>
      </c>
      <c r="L5005" t="s">
        <v>4382</v>
      </c>
      <c r="M5005" t="s">
        <v>4415</v>
      </c>
    </row>
    <row r="5006" spans="1:13" x14ac:dyDescent="0.35">
      <c r="A5006" s="5">
        <v>45882</v>
      </c>
      <c r="B5006">
        <v>8</v>
      </c>
      <c r="C5006">
        <v>2025</v>
      </c>
      <c r="D5006">
        <v>2</v>
      </c>
      <c r="E5006">
        <v>1</v>
      </c>
      <c r="F5006" s="6">
        <v>0.29166666666666669</v>
      </c>
      <c r="G5006" s="6">
        <v>0.31944444444444442</v>
      </c>
      <c r="H5006" s="42">
        <f>(Table8[[#This Row],[End]]-Table8[[#This Row],[Start]])*24</f>
        <v>0.66666666666666563</v>
      </c>
      <c r="I5006" t="s">
        <v>33</v>
      </c>
      <c r="J5006" t="s">
        <v>38</v>
      </c>
      <c r="K5006" t="s">
        <v>39</v>
      </c>
      <c r="L5006" t="s">
        <v>4188</v>
      </c>
      <c r="M5006" t="s">
        <v>4418</v>
      </c>
    </row>
    <row r="5007" spans="1:13" x14ac:dyDescent="0.35">
      <c r="A5007" s="5">
        <v>45882</v>
      </c>
      <c r="B5007">
        <v>8</v>
      </c>
      <c r="C5007">
        <v>2025</v>
      </c>
      <c r="D5007">
        <v>2</v>
      </c>
      <c r="E5007">
        <v>1</v>
      </c>
      <c r="F5007" s="6">
        <v>0.35069444444444442</v>
      </c>
      <c r="G5007" s="6">
        <v>0.35416666666666669</v>
      </c>
      <c r="H5007" s="42">
        <f>(Table8[[#This Row],[End]]-Table8[[#This Row],[Start]])*24</f>
        <v>8.333333333333437E-2</v>
      </c>
      <c r="I5007" t="s">
        <v>367</v>
      </c>
      <c r="J5007" t="s">
        <v>25</v>
      </c>
      <c r="K5007" t="s">
        <v>26</v>
      </c>
      <c r="L5007" t="s">
        <v>53</v>
      </c>
      <c r="M5007" t="s">
        <v>4419</v>
      </c>
    </row>
    <row r="5008" spans="1:13" x14ac:dyDescent="0.35">
      <c r="A5008" s="5">
        <v>45882</v>
      </c>
      <c r="B5008">
        <v>8</v>
      </c>
      <c r="C5008">
        <v>2025</v>
      </c>
      <c r="D5008">
        <v>2</v>
      </c>
      <c r="E5008">
        <v>1</v>
      </c>
      <c r="F5008" s="6">
        <v>0.3611111111111111</v>
      </c>
      <c r="G5008" s="6">
        <v>0.375</v>
      </c>
      <c r="H5008" s="42">
        <f>(Table8[[#This Row],[End]]-Table8[[#This Row],[Start]])*24</f>
        <v>0.33333333333333348</v>
      </c>
      <c r="I5008" t="s">
        <v>33</v>
      </c>
      <c r="J5008" t="s">
        <v>38</v>
      </c>
      <c r="K5008" t="s">
        <v>39</v>
      </c>
      <c r="L5008" t="s">
        <v>216</v>
      </c>
      <c r="M5008" t="s">
        <v>4420</v>
      </c>
    </row>
    <row r="5009" spans="1:13" x14ac:dyDescent="0.35">
      <c r="A5009" s="5">
        <v>45882</v>
      </c>
      <c r="B5009">
        <v>8</v>
      </c>
      <c r="C5009">
        <v>2025</v>
      </c>
      <c r="D5009">
        <v>2</v>
      </c>
      <c r="E5009">
        <v>1</v>
      </c>
      <c r="F5009" s="6">
        <v>0.375</v>
      </c>
      <c r="G5009" s="6">
        <v>0.37847222222222221</v>
      </c>
      <c r="H5009" s="42">
        <f>(Table8[[#This Row],[End]]-Table8[[#This Row],[Start]])*24</f>
        <v>8.3333333333333037E-2</v>
      </c>
      <c r="I5009" t="s">
        <v>33</v>
      </c>
      <c r="J5009" t="s">
        <v>38</v>
      </c>
      <c r="K5009" t="s">
        <v>39</v>
      </c>
      <c r="L5009" t="s">
        <v>216</v>
      </c>
      <c r="M5009" t="s">
        <v>4421</v>
      </c>
    </row>
    <row r="5010" spans="1:13" x14ac:dyDescent="0.35">
      <c r="A5010" s="5">
        <v>45882</v>
      </c>
      <c r="B5010">
        <v>8</v>
      </c>
      <c r="C5010">
        <v>2025</v>
      </c>
      <c r="D5010">
        <v>2</v>
      </c>
      <c r="E5010">
        <v>1</v>
      </c>
      <c r="F5010" s="6">
        <v>0.39930555555555558</v>
      </c>
      <c r="G5010" s="6">
        <v>0.40625</v>
      </c>
      <c r="H5010" s="42">
        <f>(Table8[[#This Row],[End]]-Table8[[#This Row],[Start]])*24</f>
        <v>0.16666666666666607</v>
      </c>
      <c r="I5010" t="s">
        <v>165</v>
      </c>
      <c r="J5010" t="s">
        <v>25</v>
      </c>
      <c r="K5010" t="s">
        <v>26</v>
      </c>
      <c r="L5010" t="s">
        <v>183</v>
      </c>
      <c r="M5010" t="s">
        <v>4422</v>
      </c>
    </row>
    <row r="5011" spans="1:13" x14ac:dyDescent="0.35">
      <c r="A5011" s="5">
        <v>45882</v>
      </c>
      <c r="B5011">
        <v>8</v>
      </c>
      <c r="C5011">
        <v>2025</v>
      </c>
      <c r="D5011">
        <v>2</v>
      </c>
      <c r="E5011">
        <v>1</v>
      </c>
      <c r="F5011" s="6">
        <v>0.44444444444444442</v>
      </c>
      <c r="G5011" s="6">
        <v>0.45833333333333331</v>
      </c>
      <c r="H5011" s="42">
        <f>(Table8[[#This Row],[End]]-Table8[[#This Row],[Start]])*24</f>
        <v>0.33333333333333348</v>
      </c>
      <c r="I5011" t="s">
        <v>33</v>
      </c>
      <c r="J5011" t="s">
        <v>38</v>
      </c>
      <c r="K5011" t="s">
        <v>39</v>
      </c>
      <c r="L5011" t="s">
        <v>216</v>
      </c>
      <c r="M5011" t="s">
        <v>4423</v>
      </c>
    </row>
    <row r="5012" spans="1:13" x14ac:dyDescent="0.35">
      <c r="A5012" s="5">
        <v>45882</v>
      </c>
      <c r="B5012">
        <v>8</v>
      </c>
      <c r="C5012">
        <v>2025</v>
      </c>
      <c r="D5012">
        <v>2</v>
      </c>
      <c r="E5012">
        <v>1</v>
      </c>
      <c r="F5012" s="6">
        <v>0.49305555555555558</v>
      </c>
      <c r="G5012" s="6">
        <v>0.5</v>
      </c>
      <c r="H5012" s="42">
        <f>(Table8[[#This Row],[End]]-Table8[[#This Row],[Start]])*24</f>
        <v>0.16666666666666607</v>
      </c>
      <c r="I5012" t="s">
        <v>33</v>
      </c>
      <c r="J5012" t="s">
        <v>30</v>
      </c>
      <c r="K5012" t="s">
        <v>52</v>
      </c>
      <c r="L5012" t="s">
        <v>57</v>
      </c>
      <c r="M5012" t="s">
        <v>3419</v>
      </c>
    </row>
    <row r="5013" spans="1:13" x14ac:dyDescent="0.35">
      <c r="A5013" s="5">
        <v>45882</v>
      </c>
      <c r="B5013">
        <v>8</v>
      </c>
      <c r="C5013">
        <v>2025</v>
      </c>
      <c r="D5013">
        <v>2</v>
      </c>
      <c r="E5013">
        <v>1</v>
      </c>
      <c r="F5013" s="6">
        <v>0.5</v>
      </c>
      <c r="G5013" s="6">
        <v>0.50694444444444442</v>
      </c>
      <c r="H5013" s="42">
        <f>(Table8[[#This Row],[End]]-Table8[[#This Row],[Start]])*24</f>
        <v>0.16666666666666607</v>
      </c>
      <c r="I5013" t="s">
        <v>419</v>
      </c>
      <c r="J5013" t="s">
        <v>30</v>
      </c>
      <c r="K5013" t="s">
        <v>26</v>
      </c>
      <c r="L5013" t="s">
        <v>432</v>
      </c>
      <c r="M5013" t="s">
        <v>4424</v>
      </c>
    </row>
    <row r="5014" spans="1:13" x14ac:dyDescent="0.35">
      <c r="A5014" s="5">
        <v>45882</v>
      </c>
      <c r="B5014">
        <v>8</v>
      </c>
      <c r="C5014">
        <v>2025</v>
      </c>
      <c r="D5014">
        <v>2</v>
      </c>
      <c r="E5014">
        <v>1</v>
      </c>
      <c r="F5014" s="6">
        <v>0.59375</v>
      </c>
      <c r="G5014" s="6">
        <v>0.61111111111111116</v>
      </c>
      <c r="H5014" s="42">
        <f>(Table8[[#This Row],[End]]-Table8[[#This Row],[Start]])*24</f>
        <v>0.41666666666666785</v>
      </c>
      <c r="I5014" t="s">
        <v>71</v>
      </c>
      <c r="J5014" t="s">
        <v>38</v>
      </c>
      <c r="K5014" t="s">
        <v>39</v>
      </c>
      <c r="L5014" t="s">
        <v>4188</v>
      </c>
      <c r="M5014" t="s">
        <v>4425</v>
      </c>
    </row>
    <row r="5015" spans="1:13" x14ac:dyDescent="0.35">
      <c r="A5015" s="5">
        <v>45882</v>
      </c>
      <c r="B5015">
        <v>8</v>
      </c>
      <c r="C5015">
        <v>2025</v>
      </c>
      <c r="D5015">
        <v>2</v>
      </c>
      <c r="E5015">
        <v>2</v>
      </c>
      <c r="F5015" s="6">
        <v>0.71180555555555558</v>
      </c>
      <c r="G5015" s="6">
        <v>0.71527777777777779</v>
      </c>
      <c r="H5015" s="42">
        <f>(Table8[[#This Row],[End]]-Table8[[#This Row],[Start]])*24</f>
        <v>8.3333333333333037E-2</v>
      </c>
      <c r="I5015" t="s">
        <v>367</v>
      </c>
      <c r="J5015" t="s">
        <v>25</v>
      </c>
      <c r="K5015" t="s">
        <v>26</v>
      </c>
      <c r="L5015" t="s">
        <v>1196</v>
      </c>
      <c r="M5015" t="s">
        <v>4426</v>
      </c>
    </row>
    <row r="5016" spans="1:13" x14ac:dyDescent="0.35">
      <c r="A5016" s="5">
        <v>45882</v>
      </c>
      <c r="B5016">
        <v>8</v>
      </c>
      <c r="C5016">
        <v>2025</v>
      </c>
      <c r="D5016">
        <v>2</v>
      </c>
      <c r="E5016">
        <v>2</v>
      </c>
      <c r="F5016" s="6">
        <v>0.73263888888888884</v>
      </c>
      <c r="G5016" s="6">
        <v>0.75</v>
      </c>
      <c r="H5016" s="42">
        <f>(Table8[[#This Row],[End]]-Table8[[#This Row],[Start]])*24</f>
        <v>0.41666666666666785</v>
      </c>
      <c r="I5016" t="s">
        <v>33</v>
      </c>
      <c r="J5016" t="s">
        <v>30</v>
      </c>
      <c r="K5016" t="s">
        <v>52</v>
      </c>
      <c r="L5016" t="s">
        <v>57</v>
      </c>
      <c r="M5016" t="s">
        <v>4427</v>
      </c>
    </row>
    <row r="5017" spans="1:13" x14ac:dyDescent="0.35">
      <c r="A5017" s="5">
        <v>45882</v>
      </c>
      <c r="B5017">
        <v>8</v>
      </c>
      <c r="C5017">
        <v>2025</v>
      </c>
      <c r="D5017">
        <v>2</v>
      </c>
      <c r="E5017">
        <v>2</v>
      </c>
      <c r="F5017" s="6">
        <v>0.79166666666666663</v>
      </c>
      <c r="G5017" s="6">
        <v>0.875</v>
      </c>
      <c r="H5017" s="42">
        <f>(Table8[[#This Row],[End]]-Table8[[#This Row],[Start]])*24</f>
        <v>2.0000000000000009</v>
      </c>
      <c r="I5017" t="s">
        <v>224</v>
      </c>
      <c r="J5017" t="s">
        <v>38</v>
      </c>
      <c r="K5017" t="s">
        <v>39</v>
      </c>
      <c r="L5017" t="s">
        <v>2048</v>
      </c>
      <c r="M5017" t="s">
        <v>4428</v>
      </c>
    </row>
    <row r="5018" spans="1:13" x14ac:dyDescent="0.35">
      <c r="A5018" s="5">
        <v>45882</v>
      </c>
      <c r="B5018">
        <v>8</v>
      </c>
      <c r="C5018">
        <v>2025</v>
      </c>
      <c r="D5018">
        <v>2</v>
      </c>
      <c r="E5018">
        <v>2</v>
      </c>
      <c r="F5018" s="6">
        <v>0.88541666666666663</v>
      </c>
      <c r="G5018" s="6">
        <v>0.88888888888888884</v>
      </c>
      <c r="H5018" s="42">
        <f>(Table8[[#This Row],[End]]-Table8[[#This Row],[Start]])*24</f>
        <v>8.3333333333333037E-2</v>
      </c>
      <c r="I5018" t="s">
        <v>33</v>
      </c>
      <c r="J5018" t="s">
        <v>25</v>
      </c>
      <c r="K5018" t="s">
        <v>26</v>
      </c>
      <c r="L5018" t="s">
        <v>183</v>
      </c>
      <c r="M5018" t="s">
        <v>4429</v>
      </c>
    </row>
    <row r="5019" spans="1:13" x14ac:dyDescent="0.35">
      <c r="A5019" s="5">
        <v>45882</v>
      </c>
      <c r="B5019">
        <v>8</v>
      </c>
      <c r="C5019">
        <v>2025</v>
      </c>
      <c r="D5019">
        <v>2</v>
      </c>
      <c r="E5019">
        <v>3</v>
      </c>
      <c r="F5019" s="6">
        <v>4.1666666666666664E-2</v>
      </c>
      <c r="G5019" s="6">
        <v>5.5555555555555552E-2</v>
      </c>
      <c r="H5019" s="42">
        <f>(Table8[[#This Row],[End]]-Table8[[#This Row],[Start]])*24</f>
        <v>0.33333333333333331</v>
      </c>
      <c r="I5019" t="s">
        <v>42</v>
      </c>
      <c r="J5019" t="s">
        <v>25</v>
      </c>
      <c r="K5019" t="s">
        <v>26</v>
      </c>
      <c r="L5019" t="s">
        <v>1196</v>
      </c>
      <c r="M5019" t="s">
        <v>4430</v>
      </c>
    </row>
    <row r="5020" spans="1:13" x14ac:dyDescent="0.35">
      <c r="A5020" s="5">
        <v>45882</v>
      </c>
      <c r="B5020">
        <v>8</v>
      </c>
      <c r="C5020">
        <v>2025</v>
      </c>
      <c r="D5020">
        <v>2</v>
      </c>
      <c r="E5020">
        <v>3</v>
      </c>
      <c r="F5020" s="6">
        <v>6.25E-2</v>
      </c>
      <c r="G5020" s="6">
        <v>6.5972222222222224E-2</v>
      </c>
      <c r="H5020" s="42">
        <f>(Table8[[#This Row],[End]]-Table8[[#This Row],[Start]])*24</f>
        <v>8.333333333333337E-2</v>
      </c>
      <c r="I5020" t="s">
        <v>56</v>
      </c>
      <c r="J5020" t="s">
        <v>30</v>
      </c>
      <c r="K5020" t="s">
        <v>52</v>
      </c>
      <c r="L5020" t="s">
        <v>57</v>
      </c>
      <c r="M5020" t="s">
        <v>4431</v>
      </c>
    </row>
    <row r="5021" spans="1:13" x14ac:dyDescent="0.35">
      <c r="A5021" s="5">
        <v>45882</v>
      </c>
      <c r="B5021">
        <v>8</v>
      </c>
      <c r="C5021">
        <v>2025</v>
      </c>
      <c r="D5021">
        <v>2</v>
      </c>
      <c r="E5021">
        <v>3</v>
      </c>
      <c r="F5021" s="6">
        <v>8.3333333333333329E-2</v>
      </c>
      <c r="G5021" s="6">
        <v>9.375E-2</v>
      </c>
      <c r="H5021" s="42">
        <f>(Table8[[#This Row],[End]]-Table8[[#This Row],[Start]])*24</f>
        <v>0.25000000000000011</v>
      </c>
      <c r="I5021" t="s">
        <v>56</v>
      </c>
      <c r="J5021" t="s">
        <v>30</v>
      </c>
      <c r="K5021" t="s">
        <v>52</v>
      </c>
      <c r="L5021" t="s">
        <v>57</v>
      </c>
      <c r="M5021" t="s">
        <v>4432</v>
      </c>
    </row>
    <row r="5022" spans="1:13" x14ac:dyDescent="0.35">
      <c r="A5022" s="5">
        <v>45882</v>
      </c>
      <c r="B5022">
        <v>8</v>
      </c>
      <c r="C5022">
        <v>2025</v>
      </c>
      <c r="D5022">
        <v>2</v>
      </c>
      <c r="E5022">
        <v>3</v>
      </c>
      <c r="F5022" s="6">
        <v>9.375E-2</v>
      </c>
      <c r="G5022" s="6">
        <v>0.10416666666666667</v>
      </c>
      <c r="H5022" s="42">
        <f>(Table8[[#This Row],[End]]-Table8[[#This Row],[Start]])*24</f>
        <v>0.25000000000000011</v>
      </c>
      <c r="I5022" t="s">
        <v>84</v>
      </c>
      <c r="J5022" t="s">
        <v>38</v>
      </c>
      <c r="K5022" t="s">
        <v>39</v>
      </c>
      <c r="L5022" t="s">
        <v>4188</v>
      </c>
      <c r="M5022" t="s">
        <v>4433</v>
      </c>
    </row>
    <row r="5023" spans="1:13" x14ac:dyDescent="0.35">
      <c r="A5023" s="5">
        <v>45882</v>
      </c>
      <c r="B5023">
        <v>8</v>
      </c>
      <c r="C5023">
        <v>2025</v>
      </c>
      <c r="D5023">
        <v>2</v>
      </c>
      <c r="E5023">
        <v>3</v>
      </c>
      <c r="F5023" s="6">
        <v>0.15972222222222221</v>
      </c>
      <c r="G5023" s="6">
        <v>0.16666666666666666</v>
      </c>
      <c r="H5023" s="42">
        <f>(Table8[[#This Row],[End]]-Table8[[#This Row],[Start]])*24</f>
        <v>0.16666666666666674</v>
      </c>
      <c r="I5023" t="s">
        <v>42</v>
      </c>
      <c r="J5023" t="s">
        <v>25</v>
      </c>
      <c r="K5023" t="s">
        <v>26</v>
      </c>
      <c r="L5023" t="s">
        <v>1196</v>
      </c>
      <c r="M5023" t="s">
        <v>4434</v>
      </c>
    </row>
    <row r="5024" spans="1:13" x14ac:dyDescent="0.35">
      <c r="A5024" s="5">
        <v>45882</v>
      </c>
      <c r="B5024">
        <v>8</v>
      </c>
      <c r="C5024">
        <v>2025</v>
      </c>
      <c r="D5024">
        <v>2</v>
      </c>
      <c r="E5024">
        <v>3</v>
      </c>
      <c r="F5024" s="6">
        <v>0.2013888888888889</v>
      </c>
      <c r="G5024" s="6">
        <v>0.20833333333333334</v>
      </c>
      <c r="H5024" s="42">
        <f>(Table8[[#This Row],[End]]-Table8[[#This Row],[Start]])*24</f>
        <v>0.16666666666666674</v>
      </c>
      <c r="I5024" t="s">
        <v>93</v>
      </c>
      <c r="J5024" t="s">
        <v>38</v>
      </c>
      <c r="K5024" t="s">
        <v>39</v>
      </c>
      <c r="L5024" t="s">
        <v>4188</v>
      </c>
      <c r="M5024" t="s">
        <v>5199</v>
      </c>
    </row>
    <row r="5025" spans="1:13" x14ac:dyDescent="0.35">
      <c r="A5025" s="5">
        <v>45882</v>
      </c>
      <c r="B5025">
        <v>8</v>
      </c>
      <c r="C5025">
        <v>2025</v>
      </c>
      <c r="D5025">
        <v>2</v>
      </c>
      <c r="E5025">
        <v>3</v>
      </c>
      <c r="F5025" s="6">
        <v>0.22916666666666666</v>
      </c>
      <c r="G5025" s="6">
        <v>0.23958333333333334</v>
      </c>
      <c r="H5025" s="42">
        <f>(Table8[[#This Row],[End]]-Table8[[#This Row],[Start]])*24</f>
        <v>0.25000000000000044</v>
      </c>
      <c r="I5025" t="s">
        <v>42</v>
      </c>
      <c r="J5025" t="s">
        <v>25</v>
      </c>
      <c r="K5025" t="s">
        <v>26</v>
      </c>
      <c r="L5025" t="s">
        <v>53</v>
      </c>
      <c r="M5025" t="s">
        <v>4435</v>
      </c>
    </row>
    <row r="5026" spans="1:13" x14ac:dyDescent="0.35">
      <c r="A5026" s="5">
        <v>45882</v>
      </c>
      <c r="B5026">
        <v>8</v>
      </c>
      <c r="C5026">
        <v>2025</v>
      </c>
      <c r="D5026">
        <v>2</v>
      </c>
      <c r="E5026">
        <v>3</v>
      </c>
      <c r="F5026" s="6">
        <v>0.25</v>
      </c>
      <c r="G5026" s="6">
        <v>0.29166666666666669</v>
      </c>
      <c r="H5026" s="42">
        <f>(Table8[[#This Row],[End]]-Table8[[#This Row],[Start]])*24</f>
        <v>1.0000000000000004</v>
      </c>
      <c r="I5026" t="s">
        <v>75</v>
      </c>
      <c r="J5026" t="s">
        <v>38</v>
      </c>
      <c r="K5026" t="s">
        <v>39</v>
      </c>
      <c r="L5026" t="s">
        <v>4188</v>
      </c>
      <c r="M5026" t="s">
        <v>5200</v>
      </c>
    </row>
    <row r="5027" spans="1:13" x14ac:dyDescent="0.35">
      <c r="A5027" s="5">
        <v>45883</v>
      </c>
      <c r="B5027">
        <v>8</v>
      </c>
      <c r="C5027">
        <v>2025</v>
      </c>
      <c r="D5027">
        <v>2</v>
      </c>
      <c r="E5027">
        <v>1</v>
      </c>
      <c r="F5027" s="6">
        <v>0.29166666666666669</v>
      </c>
      <c r="G5027" s="6">
        <v>0.4375</v>
      </c>
      <c r="H5027" s="42">
        <f>(Table8[[#This Row],[End]]-Table8[[#This Row],[Start]])*24</f>
        <v>3.4999999999999996</v>
      </c>
      <c r="I5027" t="s">
        <v>75</v>
      </c>
      <c r="J5027" t="s">
        <v>38</v>
      </c>
      <c r="K5027" t="s">
        <v>39</v>
      </c>
      <c r="L5027" t="s">
        <v>4188</v>
      </c>
      <c r="M5027" t="s">
        <v>4436</v>
      </c>
    </row>
    <row r="5028" spans="1:13" x14ac:dyDescent="0.35">
      <c r="A5028" s="5">
        <v>45883</v>
      </c>
      <c r="B5028">
        <v>8</v>
      </c>
      <c r="C5028">
        <v>2025</v>
      </c>
      <c r="D5028">
        <v>2</v>
      </c>
      <c r="E5028">
        <v>1</v>
      </c>
      <c r="F5028" s="6">
        <v>0.44444444444444442</v>
      </c>
      <c r="G5028" s="6">
        <v>0.4513888888888889</v>
      </c>
      <c r="H5028" s="42">
        <f>(Table8[[#This Row],[End]]-Table8[[#This Row],[Start]])*24</f>
        <v>0.16666666666666741</v>
      </c>
      <c r="I5028" t="s">
        <v>165</v>
      </c>
      <c r="J5028" t="s">
        <v>25</v>
      </c>
      <c r="K5028" t="s">
        <v>26</v>
      </c>
      <c r="L5028" t="s">
        <v>183</v>
      </c>
      <c r="M5028" t="s">
        <v>4437</v>
      </c>
    </row>
    <row r="5029" spans="1:13" x14ac:dyDescent="0.35">
      <c r="A5029" s="5">
        <v>45883</v>
      </c>
      <c r="B5029">
        <v>8</v>
      </c>
      <c r="C5029">
        <v>2025</v>
      </c>
      <c r="D5029">
        <v>2</v>
      </c>
      <c r="E5029">
        <v>1</v>
      </c>
      <c r="F5029" s="6">
        <v>0.46180555555555558</v>
      </c>
      <c r="G5029" s="6">
        <v>0.47569444444444442</v>
      </c>
      <c r="H5029" s="42">
        <f>(Table8[[#This Row],[End]]-Table8[[#This Row],[Start]])*24</f>
        <v>0.33333333333333215</v>
      </c>
      <c r="I5029" t="s">
        <v>165</v>
      </c>
      <c r="J5029" t="s">
        <v>25</v>
      </c>
      <c r="K5029" t="s">
        <v>26</v>
      </c>
      <c r="L5029" t="s">
        <v>183</v>
      </c>
      <c r="M5029" t="s">
        <v>4438</v>
      </c>
    </row>
    <row r="5030" spans="1:13" x14ac:dyDescent="0.35">
      <c r="A5030" s="5">
        <v>45883</v>
      </c>
      <c r="B5030">
        <v>8</v>
      </c>
      <c r="C5030">
        <v>2025</v>
      </c>
      <c r="D5030">
        <v>2</v>
      </c>
      <c r="E5030">
        <v>1</v>
      </c>
      <c r="F5030" s="6">
        <v>0.4861111111111111</v>
      </c>
      <c r="G5030" s="6">
        <v>0.49652777777777779</v>
      </c>
      <c r="H5030" s="42">
        <f>(Table8[[#This Row],[End]]-Table8[[#This Row],[Start]])*24</f>
        <v>0.25000000000000044</v>
      </c>
      <c r="I5030" t="s">
        <v>165</v>
      </c>
      <c r="J5030" t="s">
        <v>25</v>
      </c>
      <c r="K5030" t="s">
        <v>26</v>
      </c>
      <c r="L5030" t="s">
        <v>183</v>
      </c>
      <c r="M5030" t="s">
        <v>4439</v>
      </c>
    </row>
    <row r="5031" spans="1:13" x14ac:dyDescent="0.35">
      <c r="A5031" s="5">
        <v>45883</v>
      </c>
      <c r="B5031">
        <v>8</v>
      </c>
      <c r="C5031">
        <v>2025</v>
      </c>
      <c r="D5031">
        <v>2</v>
      </c>
      <c r="E5031">
        <v>1</v>
      </c>
      <c r="F5031" s="6">
        <v>0.55902777777777779</v>
      </c>
      <c r="G5031" s="6">
        <v>0.5625</v>
      </c>
      <c r="H5031" s="42">
        <f>(Table8[[#This Row],[End]]-Table8[[#This Row],[Start]])*24</f>
        <v>8.3333333333333037E-2</v>
      </c>
      <c r="I5031" t="s">
        <v>42</v>
      </c>
      <c r="J5031" t="s">
        <v>25</v>
      </c>
      <c r="K5031" t="s">
        <v>26</v>
      </c>
      <c r="L5031" t="s">
        <v>1196</v>
      </c>
      <c r="M5031" t="s">
        <v>4440</v>
      </c>
    </row>
    <row r="5032" spans="1:13" x14ac:dyDescent="0.35">
      <c r="A5032" s="5">
        <v>45883</v>
      </c>
      <c r="B5032">
        <v>8</v>
      </c>
      <c r="C5032">
        <v>2025</v>
      </c>
      <c r="D5032">
        <v>2</v>
      </c>
      <c r="E5032">
        <v>1</v>
      </c>
      <c r="F5032" s="6">
        <v>0.57291666666666663</v>
      </c>
      <c r="G5032" s="6">
        <v>0.57638888888888884</v>
      </c>
      <c r="H5032" s="42">
        <f>(Table8[[#This Row],[End]]-Table8[[#This Row],[Start]])*24</f>
        <v>8.3333333333333037E-2</v>
      </c>
      <c r="I5032" t="s">
        <v>56</v>
      </c>
      <c r="J5032" t="s">
        <v>30</v>
      </c>
      <c r="K5032" t="s">
        <v>52</v>
      </c>
      <c r="L5032" t="s">
        <v>57</v>
      </c>
      <c r="M5032" t="s">
        <v>1007</v>
      </c>
    </row>
    <row r="5033" spans="1:13" x14ac:dyDescent="0.35">
      <c r="A5033" s="5">
        <v>45883</v>
      </c>
      <c r="B5033">
        <v>8</v>
      </c>
      <c r="C5033">
        <v>2025</v>
      </c>
      <c r="D5033">
        <v>2</v>
      </c>
      <c r="E5033">
        <v>1</v>
      </c>
      <c r="F5033" s="6">
        <v>0.57638888888888884</v>
      </c>
      <c r="G5033" s="6">
        <v>0.59375</v>
      </c>
      <c r="H5033" s="42">
        <f>(Table8[[#This Row],[End]]-Table8[[#This Row],[Start]])*24</f>
        <v>0.41666666666666785</v>
      </c>
      <c r="I5033" t="s">
        <v>93</v>
      </c>
      <c r="J5033" t="s">
        <v>38</v>
      </c>
      <c r="K5033" t="s">
        <v>39</v>
      </c>
      <c r="L5033" t="s">
        <v>4276</v>
      </c>
      <c r="M5033" t="s">
        <v>4441</v>
      </c>
    </row>
    <row r="5034" spans="1:13" x14ac:dyDescent="0.35">
      <c r="A5034" s="5">
        <v>45883</v>
      </c>
      <c r="B5034">
        <v>8</v>
      </c>
      <c r="C5034">
        <v>2025</v>
      </c>
      <c r="D5034">
        <v>2</v>
      </c>
      <c r="E5034">
        <v>2</v>
      </c>
      <c r="F5034" s="6">
        <v>0.625</v>
      </c>
      <c r="G5034" s="6">
        <v>0.64583333333333337</v>
      </c>
      <c r="H5034" s="42">
        <f>(Table8[[#This Row],[End]]-Table8[[#This Row],[Start]])*24</f>
        <v>0.50000000000000089</v>
      </c>
      <c r="I5034" t="s">
        <v>93</v>
      </c>
      <c r="J5034" t="s">
        <v>38</v>
      </c>
      <c r="K5034" t="s">
        <v>39</v>
      </c>
      <c r="L5034" t="s">
        <v>4276</v>
      </c>
      <c r="M5034" t="s">
        <v>5201</v>
      </c>
    </row>
    <row r="5035" spans="1:13" x14ac:dyDescent="0.35">
      <c r="A5035" s="5">
        <v>45883</v>
      </c>
      <c r="B5035">
        <v>8</v>
      </c>
      <c r="C5035">
        <v>2025</v>
      </c>
      <c r="D5035">
        <v>2</v>
      </c>
      <c r="E5035">
        <v>2</v>
      </c>
      <c r="F5035" s="6">
        <v>0.65277777777777779</v>
      </c>
      <c r="G5035" s="6">
        <v>0.65625</v>
      </c>
      <c r="H5035" s="42">
        <f>(Table8[[#This Row],[End]]-Table8[[#This Row],[Start]])*24</f>
        <v>8.3333333333333037E-2</v>
      </c>
      <c r="I5035" t="s">
        <v>56</v>
      </c>
      <c r="J5035" t="s">
        <v>25</v>
      </c>
      <c r="K5035" t="s">
        <v>26</v>
      </c>
      <c r="L5035" t="s">
        <v>1196</v>
      </c>
      <c r="M5035" t="s">
        <v>4442</v>
      </c>
    </row>
    <row r="5036" spans="1:13" x14ac:dyDescent="0.35">
      <c r="A5036" s="5">
        <v>45883</v>
      </c>
      <c r="B5036">
        <v>8</v>
      </c>
      <c r="C5036">
        <v>2025</v>
      </c>
      <c r="D5036">
        <v>2</v>
      </c>
      <c r="E5036">
        <v>2</v>
      </c>
      <c r="F5036" s="6">
        <v>0.69097222222222221</v>
      </c>
      <c r="G5036" s="6">
        <v>0.70486111111111116</v>
      </c>
      <c r="H5036" s="42">
        <f>(Table8[[#This Row],[End]]-Table8[[#This Row],[Start]])*24</f>
        <v>0.33333333333333481</v>
      </c>
      <c r="I5036" t="s">
        <v>84</v>
      </c>
      <c r="J5036" t="s">
        <v>38</v>
      </c>
      <c r="K5036" t="s">
        <v>39</v>
      </c>
      <c r="L5036" t="s">
        <v>4188</v>
      </c>
      <c r="M5036" t="s">
        <v>4443</v>
      </c>
    </row>
    <row r="5037" spans="1:13" x14ac:dyDescent="0.35">
      <c r="A5037" s="5">
        <v>45883</v>
      </c>
      <c r="B5037">
        <v>8</v>
      </c>
      <c r="C5037">
        <v>2025</v>
      </c>
      <c r="D5037">
        <v>2</v>
      </c>
      <c r="E5037">
        <v>2</v>
      </c>
      <c r="F5037" s="6">
        <v>0.74652777777777779</v>
      </c>
      <c r="G5037" s="6">
        <v>0.75</v>
      </c>
      <c r="H5037" s="42">
        <f>(Table8[[#This Row],[End]]-Table8[[#This Row],[Start]])*24</f>
        <v>8.3333333333333037E-2</v>
      </c>
      <c r="I5037" t="s">
        <v>56</v>
      </c>
      <c r="J5037" t="s">
        <v>30</v>
      </c>
      <c r="K5037" t="s">
        <v>52</v>
      </c>
      <c r="L5037" t="s">
        <v>57</v>
      </c>
      <c r="M5037" t="s">
        <v>382</v>
      </c>
    </row>
    <row r="5038" spans="1:13" x14ac:dyDescent="0.35">
      <c r="A5038" s="5">
        <v>45883</v>
      </c>
      <c r="B5038">
        <v>8</v>
      </c>
      <c r="C5038">
        <v>2025</v>
      </c>
      <c r="D5038">
        <v>2</v>
      </c>
      <c r="E5038">
        <v>2</v>
      </c>
      <c r="F5038" s="6">
        <v>0.79166666666666663</v>
      </c>
      <c r="G5038" s="6">
        <v>0.80555555555555558</v>
      </c>
      <c r="H5038" s="42">
        <f>(Table8[[#This Row],[End]]-Table8[[#This Row],[Start]])*24</f>
        <v>0.33333333333333481</v>
      </c>
      <c r="I5038" t="s">
        <v>56</v>
      </c>
      <c r="J5038" t="s">
        <v>30</v>
      </c>
      <c r="K5038" t="s">
        <v>52</v>
      </c>
      <c r="L5038" t="s">
        <v>57</v>
      </c>
      <c r="M5038" t="s">
        <v>5202</v>
      </c>
    </row>
    <row r="5039" spans="1:13" x14ac:dyDescent="0.35">
      <c r="A5039" s="5">
        <v>45883</v>
      </c>
      <c r="B5039">
        <v>8</v>
      </c>
      <c r="C5039">
        <v>2025</v>
      </c>
      <c r="D5039">
        <v>2</v>
      </c>
      <c r="E5039">
        <v>2</v>
      </c>
      <c r="F5039" s="6">
        <v>0.80555555555555558</v>
      </c>
      <c r="G5039" s="6">
        <v>0.82638888888888884</v>
      </c>
      <c r="H5039" s="42">
        <f>(Table8[[#This Row],[End]]-Table8[[#This Row],[Start]])*24</f>
        <v>0.49999999999999822</v>
      </c>
      <c r="I5039" t="s">
        <v>42</v>
      </c>
      <c r="J5039" t="s">
        <v>25</v>
      </c>
      <c r="K5039" t="s">
        <v>26</v>
      </c>
      <c r="L5039" t="s">
        <v>183</v>
      </c>
      <c r="M5039" t="s">
        <v>5203</v>
      </c>
    </row>
    <row r="5040" spans="1:13" x14ac:dyDescent="0.35">
      <c r="A5040" s="5">
        <v>45883</v>
      </c>
      <c r="B5040">
        <v>8</v>
      </c>
      <c r="C5040">
        <v>2025</v>
      </c>
      <c r="D5040">
        <v>2</v>
      </c>
      <c r="E5040">
        <v>2</v>
      </c>
      <c r="F5040" s="6">
        <v>0.84027777777777779</v>
      </c>
      <c r="G5040" s="6">
        <v>0.85763888888888884</v>
      </c>
      <c r="H5040" s="42">
        <f>(Table8[[#This Row],[End]]-Table8[[#This Row],[Start]])*24</f>
        <v>0.41666666666666519</v>
      </c>
      <c r="I5040" t="s">
        <v>42</v>
      </c>
      <c r="J5040" t="s">
        <v>25</v>
      </c>
      <c r="K5040" t="s">
        <v>26</v>
      </c>
      <c r="L5040" t="s">
        <v>183</v>
      </c>
      <c r="M5040" t="s">
        <v>5204</v>
      </c>
    </row>
    <row r="5041" spans="1:13" x14ac:dyDescent="0.35">
      <c r="A5041" s="5">
        <v>45883</v>
      </c>
      <c r="B5041">
        <v>8</v>
      </c>
      <c r="C5041">
        <v>2025</v>
      </c>
      <c r="D5041">
        <v>2</v>
      </c>
      <c r="E5041">
        <v>3</v>
      </c>
      <c r="F5041" s="6">
        <v>0.91666666666666663</v>
      </c>
      <c r="G5041" s="6">
        <v>0.92361111111111116</v>
      </c>
      <c r="H5041" s="42">
        <f>(Table8[[#This Row],[End]]-Table8[[#This Row],[Start]])*24</f>
        <v>0.16666666666666874</v>
      </c>
      <c r="I5041" t="s">
        <v>42</v>
      </c>
      <c r="J5041" t="s">
        <v>25</v>
      </c>
      <c r="K5041" t="s">
        <v>26</v>
      </c>
      <c r="L5041" t="s">
        <v>1196</v>
      </c>
      <c r="M5041" t="s">
        <v>4444</v>
      </c>
    </row>
    <row r="5042" spans="1:13" x14ac:dyDescent="0.35">
      <c r="A5042" s="5">
        <v>45883</v>
      </c>
      <c r="B5042">
        <v>8</v>
      </c>
      <c r="C5042">
        <v>2025</v>
      </c>
      <c r="D5042">
        <v>2</v>
      </c>
      <c r="E5042">
        <v>3</v>
      </c>
      <c r="F5042" s="6">
        <v>0.97916666666666663</v>
      </c>
      <c r="G5042" s="6">
        <v>0.98263888888888884</v>
      </c>
      <c r="H5042" s="42">
        <f>(Table8[[#This Row],[End]]-Table8[[#This Row],[Start]])*24</f>
        <v>8.3333333333333037E-2</v>
      </c>
      <c r="I5042" t="s">
        <v>56</v>
      </c>
      <c r="J5042" t="s">
        <v>30</v>
      </c>
      <c r="K5042" t="s">
        <v>52</v>
      </c>
      <c r="L5042" t="s">
        <v>57</v>
      </c>
      <c r="M5042" t="s">
        <v>1675</v>
      </c>
    </row>
    <row r="5043" spans="1:13" x14ac:dyDescent="0.35">
      <c r="A5043" s="5">
        <v>45883</v>
      </c>
      <c r="B5043">
        <v>8</v>
      </c>
      <c r="C5043">
        <v>2025</v>
      </c>
      <c r="D5043">
        <v>2</v>
      </c>
      <c r="E5043">
        <v>3</v>
      </c>
      <c r="F5043" s="6">
        <v>0.98263888888888884</v>
      </c>
      <c r="G5043" s="6">
        <v>0.99652777777777779</v>
      </c>
      <c r="H5043" s="42">
        <f>(Table8[[#This Row],[End]]-Table8[[#This Row],[Start]])*24</f>
        <v>0.33333333333333481</v>
      </c>
      <c r="I5043" t="s">
        <v>168</v>
      </c>
      <c r="J5043" t="s">
        <v>38</v>
      </c>
      <c r="K5043" t="s">
        <v>39</v>
      </c>
      <c r="L5043" t="s">
        <v>4451</v>
      </c>
      <c r="M5043" t="s">
        <v>4445</v>
      </c>
    </row>
    <row r="5044" spans="1:13" x14ac:dyDescent="0.35">
      <c r="A5044" s="5">
        <v>45883</v>
      </c>
      <c r="B5044">
        <v>8</v>
      </c>
      <c r="C5044">
        <v>2025</v>
      </c>
      <c r="D5044">
        <v>2</v>
      </c>
      <c r="E5044">
        <v>3</v>
      </c>
      <c r="F5044" s="6">
        <v>1.7361111111111112E-2</v>
      </c>
      <c r="G5044" s="6">
        <v>4.1666666666666664E-2</v>
      </c>
      <c r="H5044" s="42">
        <f>(Table8[[#This Row],[End]]-Table8[[#This Row],[Start]])*24</f>
        <v>0.58333333333333326</v>
      </c>
      <c r="I5044" t="s">
        <v>66</v>
      </c>
      <c r="J5044" t="s">
        <v>38</v>
      </c>
      <c r="K5044" t="s">
        <v>39</v>
      </c>
      <c r="L5044" t="s">
        <v>4188</v>
      </c>
      <c r="M5044" t="s">
        <v>4446</v>
      </c>
    </row>
    <row r="5045" spans="1:13" x14ac:dyDescent="0.35">
      <c r="A5045" s="5">
        <v>45883</v>
      </c>
      <c r="B5045">
        <v>8</v>
      </c>
      <c r="C5045">
        <v>2025</v>
      </c>
      <c r="D5045">
        <v>2</v>
      </c>
      <c r="E5045">
        <v>3</v>
      </c>
      <c r="F5045" s="6">
        <v>7.9861111111111105E-2</v>
      </c>
      <c r="G5045" s="6">
        <v>8.3333333333333329E-2</v>
      </c>
      <c r="H5045" s="42">
        <f>(Table8[[#This Row],[End]]-Table8[[#This Row],[Start]])*24</f>
        <v>8.333333333333337E-2</v>
      </c>
      <c r="I5045" t="s">
        <v>42</v>
      </c>
      <c r="J5045" t="s">
        <v>25</v>
      </c>
      <c r="K5045" t="s">
        <v>26</v>
      </c>
      <c r="L5045" t="s">
        <v>53</v>
      </c>
      <c r="M5045" t="s">
        <v>4447</v>
      </c>
    </row>
    <row r="5046" spans="1:13" x14ac:dyDescent="0.35">
      <c r="A5046" s="5">
        <v>45883</v>
      </c>
      <c r="B5046">
        <v>8</v>
      </c>
      <c r="C5046">
        <v>2025</v>
      </c>
      <c r="D5046">
        <v>2</v>
      </c>
      <c r="E5046">
        <v>3</v>
      </c>
      <c r="F5046" s="6">
        <v>8.3333333333333329E-2</v>
      </c>
      <c r="G5046" s="6">
        <v>0.10069444444444445</v>
      </c>
      <c r="H5046" s="42">
        <f>(Table8[[#This Row],[End]]-Table8[[#This Row],[Start]])*24</f>
        <v>0.41666666666666685</v>
      </c>
      <c r="I5046" t="s">
        <v>24</v>
      </c>
      <c r="J5046" t="s">
        <v>25</v>
      </c>
      <c r="K5046" t="s">
        <v>26</v>
      </c>
      <c r="L5046" t="s">
        <v>4452</v>
      </c>
      <c r="M5046" t="s">
        <v>4448</v>
      </c>
    </row>
    <row r="5047" spans="1:13" x14ac:dyDescent="0.35">
      <c r="A5047" s="5">
        <v>45883</v>
      </c>
      <c r="B5047">
        <v>8</v>
      </c>
      <c r="C5047">
        <v>2025</v>
      </c>
      <c r="D5047">
        <v>2</v>
      </c>
      <c r="E5047">
        <v>3</v>
      </c>
      <c r="F5047" s="6">
        <v>0.18055555555555555</v>
      </c>
      <c r="G5047" s="6">
        <v>0.1875</v>
      </c>
      <c r="H5047" s="42">
        <f>(Table8[[#This Row],[End]]-Table8[[#This Row],[Start]])*24</f>
        <v>0.16666666666666674</v>
      </c>
      <c r="I5047" t="s">
        <v>42</v>
      </c>
      <c r="J5047" t="s">
        <v>25</v>
      </c>
      <c r="K5047" t="s">
        <v>26</v>
      </c>
      <c r="L5047" t="s">
        <v>1196</v>
      </c>
      <c r="M5047" t="s">
        <v>4449</v>
      </c>
    </row>
    <row r="5048" spans="1:13" x14ac:dyDescent="0.35">
      <c r="A5048" s="5">
        <v>45883</v>
      </c>
      <c r="B5048">
        <v>8</v>
      </c>
      <c r="C5048">
        <v>2025</v>
      </c>
      <c r="D5048">
        <v>2</v>
      </c>
      <c r="E5048">
        <v>3</v>
      </c>
      <c r="F5048" s="6">
        <v>0.1875</v>
      </c>
      <c r="G5048" s="6">
        <v>0.2013888888888889</v>
      </c>
      <c r="H5048" s="42">
        <f>(Table8[[#This Row],[End]]-Table8[[#This Row],[Start]])*24</f>
        <v>0.33333333333333348</v>
      </c>
      <c r="I5048" t="s">
        <v>66</v>
      </c>
      <c r="J5048" t="s">
        <v>38</v>
      </c>
      <c r="K5048" t="s">
        <v>39</v>
      </c>
      <c r="L5048" t="s">
        <v>4188</v>
      </c>
      <c r="M5048" t="s">
        <v>4450</v>
      </c>
    </row>
    <row r="5049" spans="1:13" x14ac:dyDescent="0.35">
      <c r="A5049" s="5">
        <v>45883</v>
      </c>
      <c r="B5049">
        <v>8</v>
      </c>
      <c r="C5049">
        <v>2025</v>
      </c>
      <c r="D5049">
        <v>2</v>
      </c>
      <c r="E5049">
        <v>3</v>
      </c>
      <c r="F5049" s="6">
        <v>0.2013888888888889</v>
      </c>
      <c r="G5049" s="6">
        <v>0.20833333333333334</v>
      </c>
      <c r="H5049" s="42">
        <f>(Table8[[#This Row],[End]]-Table8[[#This Row],[Start]])*24</f>
        <v>0.16666666666666674</v>
      </c>
      <c r="I5049" t="s">
        <v>42</v>
      </c>
      <c r="J5049" t="s">
        <v>25</v>
      </c>
      <c r="K5049" t="s">
        <v>26</v>
      </c>
      <c r="L5049" t="s">
        <v>1196</v>
      </c>
      <c r="M5049" t="s">
        <v>5205</v>
      </c>
    </row>
    <row r="5050" spans="1:13" x14ac:dyDescent="0.35">
      <c r="A5050" s="5">
        <v>45883</v>
      </c>
      <c r="B5050">
        <v>8</v>
      </c>
      <c r="C5050">
        <v>2025</v>
      </c>
      <c r="D5050">
        <v>2</v>
      </c>
      <c r="E5050">
        <v>3</v>
      </c>
      <c r="F5050" s="6">
        <v>0.22569444444444445</v>
      </c>
      <c r="G5050" s="6">
        <v>0.22916666666666666</v>
      </c>
      <c r="H5050" s="42">
        <f>(Table8[[#This Row],[End]]-Table8[[#This Row],[Start]])*24</f>
        <v>8.3333333333333037E-2</v>
      </c>
      <c r="I5050" t="s">
        <v>42</v>
      </c>
      <c r="J5050" t="s">
        <v>25</v>
      </c>
      <c r="K5050" t="s">
        <v>26</v>
      </c>
      <c r="L5050" t="s">
        <v>1196</v>
      </c>
      <c r="M5050" t="s">
        <v>5206</v>
      </c>
    </row>
    <row r="5051" spans="1:13" x14ac:dyDescent="0.35">
      <c r="A5051" s="5">
        <v>45883</v>
      </c>
      <c r="B5051">
        <v>8</v>
      </c>
      <c r="C5051">
        <v>2025</v>
      </c>
      <c r="D5051">
        <v>2</v>
      </c>
      <c r="E5051">
        <v>3</v>
      </c>
      <c r="F5051" s="6">
        <v>0.2361111111111111</v>
      </c>
      <c r="G5051" s="6">
        <v>0.26041666666666669</v>
      </c>
      <c r="H5051" s="42">
        <f>(Table8[[#This Row],[End]]-Table8[[#This Row],[Start]])*24</f>
        <v>0.58333333333333393</v>
      </c>
      <c r="I5051" t="s">
        <v>56</v>
      </c>
      <c r="J5051" t="s">
        <v>30</v>
      </c>
      <c r="K5051" t="s">
        <v>26</v>
      </c>
      <c r="L5051" t="s">
        <v>34</v>
      </c>
      <c r="M5051" t="s">
        <v>5207</v>
      </c>
    </row>
    <row r="5052" spans="1:13" x14ac:dyDescent="0.35">
      <c r="A5052" s="5">
        <v>45885</v>
      </c>
      <c r="B5052">
        <v>8</v>
      </c>
      <c r="C5052">
        <v>2025</v>
      </c>
      <c r="D5052">
        <v>2</v>
      </c>
      <c r="E5052">
        <v>1</v>
      </c>
      <c r="F5052" s="6">
        <v>0.36805555555555558</v>
      </c>
      <c r="G5052" s="6">
        <v>0.39583333333333331</v>
      </c>
      <c r="H5052" s="42">
        <f>(Table8[[#This Row],[End]]-Table8[[#This Row],[Start]])*24</f>
        <v>0.66666666666666563</v>
      </c>
      <c r="I5052" t="s">
        <v>110</v>
      </c>
      <c r="J5052" t="s">
        <v>25</v>
      </c>
      <c r="K5052" t="s">
        <v>39</v>
      </c>
      <c r="L5052" t="s">
        <v>4235</v>
      </c>
      <c r="M5052" t="s">
        <v>4453</v>
      </c>
    </row>
    <row r="5053" spans="1:13" x14ac:dyDescent="0.35">
      <c r="A5053" s="5">
        <v>45885</v>
      </c>
      <c r="B5053">
        <v>8</v>
      </c>
      <c r="C5053">
        <v>2025</v>
      </c>
      <c r="D5053">
        <v>2</v>
      </c>
      <c r="E5053">
        <v>1</v>
      </c>
      <c r="F5053" s="6">
        <v>0.39583333333333331</v>
      </c>
      <c r="G5053" s="6">
        <v>0.40625</v>
      </c>
      <c r="H5053" s="42">
        <f>(Table8[[#This Row],[End]]-Table8[[#This Row],[Start]])*24</f>
        <v>0.25000000000000044</v>
      </c>
      <c r="I5053" t="s">
        <v>4468</v>
      </c>
      <c r="J5053" t="s">
        <v>25</v>
      </c>
      <c r="K5053" t="s">
        <v>39</v>
      </c>
      <c r="L5053" t="s">
        <v>4235</v>
      </c>
      <c r="M5053" t="s">
        <v>4454</v>
      </c>
    </row>
    <row r="5054" spans="1:13" x14ac:dyDescent="0.35">
      <c r="A5054" s="5">
        <v>45885</v>
      </c>
      <c r="B5054">
        <v>8</v>
      </c>
      <c r="C5054">
        <v>2025</v>
      </c>
      <c r="D5054">
        <v>2</v>
      </c>
      <c r="E5054">
        <v>1</v>
      </c>
      <c r="F5054" s="6">
        <v>0.40625</v>
      </c>
      <c r="G5054" s="6">
        <v>0.41666666666666669</v>
      </c>
      <c r="H5054" s="42">
        <f>(Table8[[#This Row],[End]]-Table8[[#This Row],[Start]])*24</f>
        <v>0.25000000000000044</v>
      </c>
      <c r="I5054" t="s">
        <v>66</v>
      </c>
      <c r="J5054" t="s">
        <v>38</v>
      </c>
      <c r="K5054" t="s">
        <v>39</v>
      </c>
      <c r="L5054" t="s">
        <v>27</v>
      </c>
      <c r="M5054" t="s">
        <v>4455</v>
      </c>
    </row>
    <row r="5055" spans="1:13" x14ac:dyDescent="0.35">
      <c r="A5055" s="5">
        <v>45885</v>
      </c>
      <c r="B5055">
        <v>8</v>
      </c>
      <c r="C5055">
        <v>2025</v>
      </c>
      <c r="D5055">
        <v>2</v>
      </c>
      <c r="E5055">
        <v>1</v>
      </c>
      <c r="F5055" s="6">
        <v>0.41666666666666669</v>
      </c>
      <c r="G5055" s="6">
        <v>0.44791666666666669</v>
      </c>
      <c r="H5055" s="42">
        <f>(Table8[[#This Row],[End]]-Table8[[#This Row],[Start]])*24</f>
        <v>0.75</v>
      </c>
      <c r="I5055" t="s">
        <v>66</v>
      </c>
      <c r="J5055" t="s">
        <v>38</v>
      </c>
      <c r="K5055" t="s">
        <v>39</v>
      </c>
      <c r="L5055" t="s">
        <v>4188</v>
      </c>
      <c r="M5055" t="s">
        <v>4456</v>
      </c>
    </row>
    <row r="5056" spans="1:13" x14ac:dyDescent="0.35">
      <c r="A5056" s="5">
        <v>45885</v>
      </c>
      <c r="B5056">
        <v>8</v>
      </c>
      <c r="C5056">
        <v>2025</v>
      </c>
      <c r="D5056">
        <v>2</v>
      </c>
      <c r="E5056">
        <v>1</v>
      </c>
      <c r="F5056" s="6">
        <v>0.44791666666666669</v>
      </c>
      <c r="G5056" s="6">
        <v>0.4548611111111111</v>
      </c>
      <c r="H5056" s="42">
        <f>(Table8[[#This Row],[End]]-Table8[[#This Row],[Start]])*24</f>
        <v>0.16666666666666607</v>
      </c>
      <c r="I5056" t="s">
        <v>56</v>
      </c>
      <c r="J5056" t="s">
        <v>30</v>
      </c>
      <c r="K5056" t="s">
        <v>52</v>
      </c>
      <c r="L5056" t="s">
        <v>57</v>
      </c>
      <c r="M5056" t="s">
        <v>4457</v>
      </c>
    </row>
    <row r="5057" spans="1:13" x14ac:dyDescent="0.35">
      <c r="A5057" s="5">
        <v>45885</v>
      </c>
      <c r="B5057">
        <v>8</v>
      </c>
      <c r="C5057">
        <v>2025</v>
      </c>
      <c r="D5057">
        <v>2</v>
      </c>
      <c r="E5057">
        <v>1</v>
      </c>
      <c r="F5057" s="6">
        <v>0.47916666666666669</v>
      </c>
      <c r="G5057" s="6">
        <v>0.4826388888888889</v>
      </c>
      <c r="H5057" s="42">
        <f>(Table8[[#This Row],[End]]-Table8[[#This Row],[Start]])*24</f>
        <v>8.3333333333333037E-2</v>
      </c>
      <c r="I5057" t="s">
        <v>56</v>
      </c>
      <c r="J5057" t="s">
        <v>30</v>
      </c>
      <c r="K5057" t="s">
        <v>52</v>
      </c>
      <c r="L5057" t="s">
        <v>57</v>
      </c>
      <c r="M5057" t="s">
        <v>832</v>
      </c>
    </row>
    <row r="5058" spans="1:13" x14ac:dyDescent="0.35">
      <c r="A5058" s="5">
        <v>45885</v>
      </c>
      <c r="B5058">
        <v>8</v>
      </c>
      <c r="C5058">
        <v>2025</v>
      </c>
      <c r="D5058">
        <v>2</v>
      </c>
      <c r="E5058">
        <v>1</v>
      </c>
      <c r="F5058" s="6">
        <v>0.55208333333333337</v>
      </c>
      <c r="G5058" s="6">
        <v>0.57291666666666663</v>
      </c>
      <c r="H5058" s="42">
        <f>(Table8[[#This Row],[End]]-Table8[[#This Row],[Start]])*24</f>
        <v>0.49999999999999822</v>
      </c>
      <c r="I5058" t="s">
        <v>56</v>
      </c>
      <c r="J5058" t="s">
        <v>30</v>
      </c>
      <c r="K5058" t="s">
        <v>52</v>
      </c>
      <c r="L5058" t="s">
        <v>57</v>
      </c>
      <c r="M5058" t="s">
        <v>4458</v>
      </c>
    </row>
    <row r="5059" spans="1:13" x14ac:dyDescent="0.35">
      <c r="A5059" s="5">
        <v>45885</v>
      </c>
      <c r="B5059">
        <v>8</v>
      </c>
      <c r="C5059">
        <v>2025</v>
      </c>
      <c r="D5059">
        <v>2</v>
      </c>
      <c r="E5059">
        <v>1</v>
      </c>
      <c r="F5059" s="6">
        <v>0.58333333333333337</v>
      </c>
      <c r="G5059" s="6">
        <v>0.59375</v>
      </c>
      <c r="H5059" s="42">
        <f>(Table8[[#This Row],[End]]-Table8[[#This Row],[Start]])*24</f>
        <v>0.24999999999999911</v>
      </c>
      <c r="I5059" t="s">
        <v>84</v>
      </c>
      <c r="J5059" t="s">
        <v>38</v>
      </c>
      <c r="K5059" t="s">
        <v>39</v>
      </c>
      <c r="L5059" t="s">
        <v>4188</v>
      </c>
      <c r="M5059" t="s">
        <v>4459</v>
      </c>
    </row>
    <row r="5060" spans="1:13" x14ac:dyDescent="0.35">
      <c r="A5060" s="5">
        <v>45885</v>
      </c>
      <c r="B5060">
        <v>8</v>
      </c>
      <c r="C5060">
        <v>2025</v>
      </c>
      <c r="D5060">
        <v>2</v>
      </c>
      <c r="E5060">
        <v>1</v>
      </c>
      <c r="F5060" s="6">
        <v>0.62152777777777779</v>
      </c>
      <c r="G5060" s="6">
        <v>0.625</v>
      </c>
      <c r="H5060" s="42">
        <f>(Table8[[#This Row],[End]]-Table8[[#This Row],[Start]])*24</f>
        <v>8.3333333333333037E-2</v>
      </c>
      <c r="I5060" t="s">
        <v>42</v>
      </c>
      <c r="J5060" t="s">
        <v>25</v>
      </c>
      <c r="K5060" t="s">
        <v>26</v>
      </c>
      <c r="L5060" t="s">
        <v>1196</v>
      </c>
      <c r="M5060" t="s">
        <v>4460</v>
      </c>
    </row>
    <row r="5061" spans="1:13" x14ac:dyDescent="0.35">
      <c r="A5061" s="5">
        <v>45885</v>
      </c>
      <c r="B5061">
        <v>8</v>
      </c>
      <c r="C5061">
        <v>2025</v>
      </c>
      <c r="D5061">
        <v>2</v>
      </c>
      <c r="E5061">
        <v>2</v>
      </c>
      <c r="F5061" s="6">
        <v>0.70833333333333337</v>
      </c>
      <c r="G5061" s="6">
        <v>0.75</v>
      </c>
      <c r="H5061" s="42">
        <f>(Table8[[#This Row],[End]]-Table8[[#This Row],[Start]])*24</f>
        <v>0.99999999999999911</v>
      </c>
      <c r="I5061" t="s">
        <v>24</v>
      </c>
      <c r="J5061" t="s">
        <v>38</v>
      </c>
      <c r="K5061" t="s">
        <v>39</v>
      </c>
      <c r="L5061" t="s">
        <v>4469</v>
      </c>
      <c r="M5061" t="s">
        <v>5208</v>
      </c>
    </row>
    <row r="5062" spans="1:13" x14ac:dyDescent="0.35">
      <c r="A5062" s="5">
        <v>45885</v>
      </c>
      <c r="B5062">
        <v>8</v>
      </c>
      <c r="C5062">
        <v>2025</v>
      </c>
      <c r="D5062">
        <v>2</v>
      </c>
      <c r="E5062">
        <v>2</v>
      </c>
      <c r="F5062" s="6">
        <v>0.79166666666666663</v>
      </c>
      <c r="G5062" s="6">
        <v>0.8125</v>
      </c>
      <c r="H5062" s="42">
        <f>(Table8[[#This Row],[End]]-Table8[[#This Row],[Start]])*24</f>
        <v>0.50000000000000089</v>
      </c>
      <c r="I5062" t="s">
        <v>56</v>
      </c>
      <c r="J5062" t="s">
        <v>30</v>
      </c>
      <c r="K5062" t="s">
        <v>52</v>
      </c>
      <c r="L5062" t="s">
        <v>57</v>
      </c>
      <c r="M5062" t="s">
        <v>5209</v>
      </c>
    </row>
    <row r="5063" spans="1:13" x14ac:dyDescent="0.35">
      <c r="A5063" s="5">
        <v>45885</v>
      </c>
      <c r="B5063">
        <v>8</v>
      </c>
      <c r="C5063">
        <v>2025</v>
      </c>
      <c r="D5063">
        <v>2</v>
      </c>
      <c r="E5063">
        <v>2</v>
      </c>
      <c r="F5063" s="6">
        <v>0.89583333333333337</v>
      </c>
      <c r="G5063" s="6">
        <v>0.90277777777777779</v>
      </c>
      <c r="H5063" s="42">
        <f>(Table8[[#This Row],[End]]-Table8[[#This Row],[Start]])*24</f>
        <v>0.16666666666666607</v>
      </c>
      <c r="I5063" t="s">
        <v>56</v>
      </c>
      <c r="J5063" t="s">
        <v>30</v>
      </c>
      <c r="K5063" t="s">
        <v>52</v>
      </c>
      <c r="L5063" t="s">
        <v>57</v>
      </c>
      <c r="M5063" t="s">
        <v>4461</v>
      </c>
    </row>
    <row r="5064" spans="1:13" x14ac:dyDescent="0.35">
      <c r="A5064" s="5">
        <v>45885</v>
      </c>
      <c r="B5064">
        <v>8</v>
      </c>
      <c r="C5064">
        <v>2025</v>
      </c>
      <c r="D5064">
        <v>2</v>
      </c>
      <c r="E5064">
        <v>2</v>
      </c>
      <c r="F5064" s="6">
        <v>0.90277777777777779</v>
      </c>
      <c r="G5064" s="6">
        <v>0.90625</v>
      </c>
      <c r="H5064" s="42">
        <f>(Table8[[#This Row],[End]]-Table8[[#This Row],[Start]])*24</f>
        <v>8.3333333333333037E-2</v>
      </c>
      <c r="I5064" t="s">
        <v>112</v>
      </c>
      <c r="J5064" t="s">
        <v>25</v>
      </c>
      <c r="K5064" t="s">
        <v>26</v>
      </c>
      <c r="L5064" t="s">
        <v>1196</v>
      </c>
      <c r="M5064" t="s">
        <v>4462</v>
      </c>
    </row>
    <row r="5065" spans="1:13" x14ac:dyDescent="0.35">
      <c r="A5065" s="5">
        <v>45885</v>
      </c>
      <c r="B5065">
        <v>8</v>
      </c>
      <c r="C5065">
        <v>2025</v>
      </c>
      <c r="D5065">
        <v>2</v>
      </c>
      <c r="E5065">
        <v>3</v>
      </c>
      <c r="F5065" s="6">
        <v>3.125E-2</v>
      </c>
      <c r="G5065" s="6">
        <v>3.4722222222222224E-2</v>
      </c>
      <c r="H5065" s="42">
        <f>(Table8[[#This Row],[End]]-Table8[[#This Row],[Start]])*24</f>
        <v>8.333333333333337E-2</v>
      </c>
      <c r="I5065" t="s">
        <v>42</v>
      </c>
      <c r="J5065" t="s">
        <v>25</v>
      </c>
      <c r="K5065" t="s">
        <v>26</v>
      </c>
      <c r="L5065" t="s">
        <v>1196</v>
      </c>
      <c r="M5065" t="s">
        <v>4463</v>
      </c>
    </row>
    <row r="5066" spans="1:13" x14ac:dyDescent="0.35">
      <c r="A5066" s="5">
        <v>45885</v>
      </c>
      <c r="B5066">
        <v>8</v>
      </c>
      <c r="C5066">
        <v>2025</v>
      </c>
      <c r="D5066">
        <v>2</v>
      </c>
      <c r="E5066">
        <v>3</v>
      </c>
      <c r="F5066" s="6">
        <v>3.4722222222222224E-2</v>
      </c>
      <c r="G5066" s="6">
        <v>4.1666666666666664E-2</v>
      </c>
      <c r="H5066" s="42">
        <f>(Table8[[#This Row],[End]]-Table8[[#This Row],[Start]])*24</f>
        <v>0.16666666666666657</v>
      </c>
      <c r="I5066" t="s">
        <v>112</v>
      </c>
      <c r="J5066" t="s">
        <v>38</v>
      </c>
      <c r="K5066" t="s">
        <v>39</v>
      </c>
      <c r="L5066" t="s">
        <v>4188</v>
      </c>
      <c r="M5066" t="s">
        <v>4464</v>
      </c>
    </row>
    <row r="5067" spans="1:13" x14ac:dyDescent="0.35">
      <c r="A5067" s="5">
        <v>45885</v>
      </c>
      <c r="B5067">
        <v>8</v>
      </c>
      <c r="C5067">
        <v>2025</v>
      </c>
      <c r="D5067">
        <v>2</v>
      </c>
      <c r="E5067">
        <v>3</v>
      </c>
      <c r="F5067" s="6">
        <v>6.9444444444444448E-2</v>
      </c>
      <c r="G5067" s="6">
        <v>7.9861111111111105E-2</v>
      </c>
      <c r="H5067" s="42">
        <f>(Table8[[#This Row],[End]]-Table8[[#This Row],[Start]])*24</f>
        <v>0.24999999999999978</v>
      </c>
      <c r="I5067" t="s">
        <v>84</v>
      </c>
      <c r="J5067" t="s">
        <v>38</v>
      </c>
      <c r="K5067" t="s">
        <v>39</v>
      </c>
      <c r="L5067" t="s">
        <v>4188</v>
      </c>
      <c r="M5067" t="s">
        <v>4465</v>
      </c>
    </row>
    <row r="5068" spans="1:13" x14ac:dyDescent="0.35">
      <c r="A5068" s="5">
        <v>45885</v>
      </c>
      <c r="B5068">
        <v>8</v>
      </c>
      <c r="C5068">
        <v>2025</v>
      </c>
      <c r="D5068">
        <v>2</v>
      </c>
      <c r="E5068">
        <v>3</v>
      </c>
      <c r="F5068" s="6">
        <v>0.10416666666666667</v>
      </c>
      <c r="G5068" s="6">
        <v>0.11458333333333333</v>
      </c>
      <c r="H5068" s="42">
        <f>(Table8[[#This Row],[End]]-Table8[[#This Row],[Start]])*24</f>
        <v>0.24999999999999978</v>
      </c>
      <c r="I5068" t="s">
        <v>84</v>
      </c>
      <c r="J5068" t="s">
        <v>38</v>
      </c>
      <c r="K5068" t="s">
        <v>39</v>
      </c>
      <c r="L5068" t="s">
        <v>4188</v>
      </c>
      <c r="M5068" t="s">
        <v>4466</v>
      </c>
    </row>
    <row r="5069" spans="1:13" x14ac:dyDescent="0.35">
      <c r="A5069" s="5">
        <v>45885</v>
      </c>
      <c r="B5069">
        <v>8</v>
      </c>
      <c r="C5069">
        <v>2025</v>
      </c>
      <c r="D5069">
        <v>2</v>
      </c>
      <c r="E5069">
        <v>3</v>
      </c>
      <c r="F5069" s="6">
        <v>0.11458333333333333</v>
      </c>
      <c r="G5069" s="6">
        <v>0.125</v>
      </c>
      <c r="H5069" s="42">
        <f>(Table8[[#This Row],[End]]-Table8[[#This Row],[Start]])*24</f>
        <v>0.25000000000000011</v>
      </c>
      <c r="I5069" t="s">
        <v>304</v>
      </c>
      <c r="J5069" t="s">
        <v>38</v>
      </c>
      <c r="K5069" t="s">
        <v>39</v>
      </c>
      <c r="L5069" t="s">
        <v>3393</v>
      </c>
      <c r="M5069" t="s">
        <v>4467</v>
      </c>
    </row>
    <row r="5070" spans="1:13" x14ac:dyDescent="0.35">
      <c r="A5070" s="5">
        <v>45886</v>
      </c>
      <c r="B5070">
        <v>8</v>
      </c>
      <c r="C5070">
        <v>2025</v>
      </c>
      <c r="D5070">
        <v>2</v>
      </c>
      <c r="E5070">
        <v>3</v>
      </c>
      <c r="F5070" s="6">
        <v>0.96875</v>
      </c>
      <c r="G5070" s="6">
        <v>0.97569444444444442</v>
      </c>
      <c r="H5070" s="42">
        <f>(Table8[[#This Row],[End]]-Table8[[#This Row],[Start]])*24</f>
        <v>0.16666666666666607</v>
      </c>
      <c r="I5070" t="s">
        <v>84</v>
      </c>
      <c r="J5070" t="s">
        <v>38</v>
      </c>
      <c r="K5070" t="s">
        <v>39</v>
      </c>
      <c r="L5070" t="s">
        <v>4188</v>
      </c>
      <c r="M5070" t="s">
        <v>4470</v>
      </c>
    </row>
    <row r="5071" spans="1:13" x14ac:dyDescent="0.35">
      <c r="A5071" s="5">
        <v>45886</v>
      </c>
      <c r="B5071">
        <v>8</v>
      </c>
      <c r="C5071">
        <v>2025</v>
      </c>
      <c r="D5071">
        <v>2</v>
      </c>
      <c r="E5071">
        <v>3</v>
      </c>
      <c r="F5071" s="6">
        <v>0.97569444444444442</v>
      </c>
      <c r="G5071" s="6">
        <v>0.97916666666666663</v>
      </c>
      <c r="H5071" s="42">
        <f>(Table8[[#This Row],[End]]-Table8[[#This Row],[Start]])*24</f>
        <v>8.3333333333333037E-2</v>
      </c>
      <c r="I5071" t="s">
        <v>304</v>
      </c>
      <c r="J5071" t="s">
        <v>38</v>
      </c>
      <c r="K5071" t="s">
        <v>39</v>
      </c>
      <c r="L5071" t="s">
        <v>3393</v>
      </c>
      <c r="M5071" t="s">
        <v>4471</v>
      </c>
    </row>
    <row r="5072" spans="1:13" x14ac:dyDescent="0.35">
      <c r="A5072" s="5">
        <v>45886</v>
      </c>
      <c r="B5072">
        <v>8</v>
      </c>
      <c r="C5072">
        <v>2025</v>
      </c>
      <c r="D5072">
        <v>2</v>
      </c>
      <c r="E5072">
        <v>3</v>
      </c>
      <c r="F5072" s="6">
        <v>1.7361111111111112E-2</v>
      </c>
      <c r="G5072" s="6">
        <v>2.4305555555555556E-2</v>
      </c>
      <c r="H5072" s="42">
        <f>(Table8[[#This Row],[End]]-Table8[[#This Row],[Start]])*24</f>
        <v>0.16666666666666666</v>
      </c>
      <c r="I5072" t="s">
        <v>56</v>
      </c>
      <c r="J5072" t="s">
        <v>30</v>
      </c>
      <c r="K5072" t="s">
        <v>52</v>
      </c>
      <c r="L5072" t="s">
        <v>57</v>
      </c>
      <c r="M5072" t="s">
        <v>4472</v>
      </c>
    </row>
    <row r="5073" spans="1:13" x14ac:dyDescent="0.35">
      <c r="A5073" s="5">
        <v>45886</v>
      </c>
      <c r="B5073">
        <v>8</v>
      </c>
      <c r="C5073">
        <v>2025</v>
      </c>
      <c r="D5073">
        <v>2</v>
      </c>
      <c r="E5073">
        <v>3</v>
      </c>
      <c r="F5073" s="6">
        <v>4.5138888888888888E-2</v>
      </c>
      <c r="G5073" s="6">
        <v>6.25E-2</v>
      </c>
      <c r="H5073" s="42">
        <f>(Table8[[#This Row],[End]]-Table8[[#This Row],[Start]])*24</f>
        <v>0.41666666666666669</v>
      </c>
      <c r="I5073" t="s">
        <v>56</v>
      </c>
      <c r="J5073" t="s">
        <v>30</v>
      </c>
      <c r="K5073" t="s">
        <v>52</v>
      </c>
      <c r="L5073" t="s">
        <v>57</v>
      </c>
      <c r="M5073" t="s">
        <v>4473</v>
      </c>
    </row>
    <row r="5074" spans="1:13" x14ac:dyDescent="0.35">
      <c r="A5074" s="5">
        <v>45886</v>
      </c>
      <c r="B5074">
        <v>8</v>
      </c>
      <c r="C5074">
        <v>2025</v>
      </c>
      <c r="D5074">
        <v>2</v>
      </c>
      <c r="E5074">
        <v>3</v>
      </c>
      <c r="F5074" s="6">
        <v>7.9861111111111105E-2</v>
      </c>
      <c r="G5074" s="6">
        <v>8.3333333333333329E-2</v>
      </c>
      <c r="H5074" s="42">
        <f>(Table8[[#This Row],[End]]-Table8[[#This Row],[Start]])*24</f>
        <v>8.333333333333337E-2</v>
      </c>
      <c r="I5074" t="s">
        <v>56</v>
      </c>
      <c r="J5074" t="s">
        <v>30</v>
      </c>
      <c r="K5074" t="s">
        <v>52</v>
      </c>
      <c r="L5074" t="s">
        <v>57</v>
      </c>
      <c r="M5074" t="s">
        <v>4474</v>
      </c>
    </row>
    <row r="5075" spans="1:13" x14ac:dyDescent="0.35">
      <c r="A5075" s="5">
        <v>45886</v>
      </c>
      <c r="B5075">
        <v>8</v>
      </c>
      <c r="C5075">
        <v>2025</v>
      </c>
      <c r="D5075">
        <v>2</v>
      </c>
      <c r="E5075">
        <v>3</v>
      </c>
      <c r="F5075" s="6">
        <v>8.3333333333333329E-2</v>
      </c>
      <c r="G5075" s="6">
        <v>9.0277777777777776E-2</v>
      </c>
      <c r="H5075" s="42">
        <f>(Table8[[#This Row],[End]]-Table8[[#This Row],[Start]])*24</f>
        <v>0.16666666666666674</v>
      </c>
      <c r="I5075" t="s">
        <v>56</v>
      </c>
      <c r="J5075" t="s">
        <v>30</v>
      </c>
      <c r="K5075" t="s">
        <v>52</v>
      </c>
      <c r="L5075" t="s">
        <v>57</v>
      </c>
      <c r="M5075" t="s">
        <v>3487</v>
      </c>
    </row>
    <row r="5076" spans="1:13" x14ac:dyDescent="0.35">
      <c r="A5076" s="5">
        <v>45886</v>
      </c>
      <c r="B5076">
        <v>8</v>
      </c>
      <c r="C5076">
        <v>2025</v>
      </c>
      <c r="D5076">
        <v>2</v>
      </c>
      <c r="E5076">
        <v>3</v>
      </c>
      <c r="F5076" s="6">
        <v>0.10069444444444445</v>
      </c>
      <c r="G5076" s="6">
        <v>0.125</v>
      </c>
      <c r="H5076" s="42">
        <f>(Table8[[#This Row],[End]]-Table8[[#This Row],[Start]])*24</f>
        <v>0.58333333333333326</v>
      </c>
      <c r="I5076" t="s">
        <v>56</v>
      </c>
      <c r="J5076" t="s">
        <v>38</v>
      </c>
      <c r="K5076" t="s">
        <v>103</v>
      </c>
      <c r="L5076" t="s">
        <v>727</v>
      </c>
      <c r="M5076" t="s">
        <v>5210</v>
      </c>
    </row>
    <row r="5077" spans="1:13" x14ac:dyDescent="0.35">
      <c r="A5077" s="5">
        <v>45886</v>
      </c>
      <c r="B5077">
        <v>8</v>
      </c>
      <c r="C5077">
        <v>2025</v>
      </c>
      <c r="D5077">
        <v>2</v>
      </c>
      <c r="E5077">
        <v>3</v>
      </c>
      <c r="F5077" s="6">
        <v>0.125</v>
      </c>
      <c r="G5077" s="6">
        <v>0.16666666666666666</v>
      </c>
      <c r="H5077" s="42">
        <f>(Table8[[#This Row],[End]]-Table8[[#This Row],[Start]])*24</f>
        <v>0.99999999999999978</v>
      </c>
      <c r="I5077" t="s">
        <v>56</v>
      </c>
      <c r="J5077" t="s">
        <v>38</v>
      </c>
      <c r="K5077" t="s">
        <v>103</v>
      </c>
      <c r="L5077" t="s">
        <v>4475</v>
      </c>
      <c r="M5077" t="s">
        <v>5380</v>
      </c>
    </row>
    <row r="5078" spans="1:13" x14ac:dyDescent="0.35">
      <c r="A5078" s="5">
        <v>45886</v>
      </c>
      <c r="B5078">
        <v>8</v>
      </c>
      <c r="C5078">
        <v>2025</v>
      </c>
      <c r="D5078">
        <v>2</v>
      </c>
      <c r="E5078">
        <v>3</v>
      </c>
      <c r="F5078" s="6">
        <v>0.19097222222222221</v>
      </c>
      <c r="G5078" s="6">
        <v>0.21875</v>
      </c>
      <c r="H5078" s="42">
        <f>(Table8[[#This Row],[End]]-Table8[[#This Row],[Start]])*24</f>
        <v>0.66666666666666696</v>
      </c>
      <c r="I5078" t="s">
        <v>87</v>
      </c>
      <c r="J5078" t="s">
        <v>25</v>
      </c>
      <c r="K5078" t="s">
        <v>103</v>
      </c>
      <c r="L5078" t="s">
        <v>53</v>
      </c>
      <c r="M5078" t="s">
        <v>5381</v>
      </c>
    </row>
    <row r="5079" spans="1:13" x14ac:dyDescent="0.35">
      <c r="A5079" s="5">
        <v>45887</v>
      </c>
      <c r="B5079">
        <v>8</v>
      </c>
      <c r="C5079">
        <v>2025</v>
      </c>
      <c r="D5079">
        <v>3</v>
      </c>
      <c r="E5079">
        <v>1</v>
      </c>
      <c r="F5079" s="6">
        <v>0.29166666666666669</v>
      </c>
      <c r="G5079" s="6">
        <v>0.31597222222222221</v>
      </c>
      <c r="H5079" s="42">
        <f>(Table8[[#This Row],[End]]-Table8[[#This Row],[Start]])*24</f>
        <v>0.58333333333333259</v>
      </c>
      <c r="I5079" t="s">
        <v>33</v>
      </c>
      <c r="J5079" t="s">
        <v>30</v>
      </c>
      <c r="K5079" t="s">
        <v>52</v>
      </c>
      <c r="L5079" t="s">
        <v>57</v>
      </c>
      <c r="M5079" t="s">
        <v>4476</v>
      </c>
    </row>
    <row r="5080" spans="1:13" x14ac:dyDescent="0.35">
      <c r="A5080" s="5">
        <v>45887</v>
      </c>
      <c r="B5080">
        <v>8</v>
      </c>
      <c r="C5080">
        <v>2025</v>
      </c>
      <c r="D5080">
        <v>3</v>
      </c>
      <c r="E5080">
        <v>1</v>
      </c>
      <c r="F5080" s="6">
        <v>0.32291666666666669</v>
      </c>
      <c r="G5080" s="6">
        <v>0.3298611111111111</v>
      </c>
      <c r="H5080" s="42">
        <f>(Table8[[#This Row],[End]]-Table8[[#This Row],[Start]])*24</f>
        <v>0.16666666666666607</v>
      </c>
      <c r="I5080" t="s">
        <v>367</v>
      </c>
      <c r="J5080" t="s">
        <v>25</v>
      </c>
      <c r="K5080" t="s">
        <v>26</v>
      </c>
      <c r="L5080" t="s">
        <v>1196</v>
      </c>
      <c r="M5080" t="s">
        <v>4477</v>
      </c>
    </row>
    <row r="5081" spans="1:13" x14ac:dyDescent="0.35">
      <c r="A5081" s="5">
        <v>45887</v>
      </c>
      <c r="B5081">
        <v>8</v>
      </c>
      <c r="C5081">
        <v>2025</v>
      </c>
      <c r="D5081">
        <v>3</v>
      </c>
      <c r="E5081">
        <v>1</v>
      </c>
      <c r="F5081" s="6">
        <v>0.3611111111111111</v>
      </c>
      <c r="G5081" s="6">
        <v>0.375</v>
      </c>
      <c r="H5081" s="42">
        <f>(Table8[[#This Row],[End]]-Table8[[#This Row],[Start]])*24</f>
        <v>0.33333333333333348</v>
      </c>
      <c r="I5081" t="s">
        <v>367</v>
      </c>
      <c r="J5081" t="s">
        <v>25</v>
      </c>
      <c r="K5081" t="s">
        <v>26</v>
      </c>
      <c r="L5081" t="s">
        <v>1196</v>
      </c>
      <c r="M5081" t="s">
        <v>4478</v>
      </c>
    </row>
    <row r="5082" spans="1:13" x14ac:dyDescent="0.35">
      <c r="A5082" s="5">
        <v>45887</v>
      </c>
      <c r="B5082">
        <v>8</v>
      </c>
      <c r="C5082">
        <v>2025</v>
      </c>
      <c r="D5082">
        <v>3</v>
      </c>
      <c r="E5082">
        <v>1</v>
      </c>
      <c r="F5082" s="6">
        <v>0.375</v>
      </c>
      <c r="G5082" s="6">
        <v>0.5</v>
      </c>
      <c r="H5082" s="42">
        <f>(Table8[[#This Row],[End]]-Table8[[#This Row],[Start]])*24</f>
        <v>3</v>
      </c>
      <c r="I5082" t="s">
        <v>33</v>
      </c>
      <c r="J5082" t="s">
        <v>38</v>
      </c>
      <c r="K5082" t="s">
        <v>103</v>
      </c>
      <c r="L5082" t="s">
        <v>4491</v>
      </c>
      <c r="M5082" t="s">
        <v>4479</v>
      </c>
    </row>
    <row r="5083" spans="1:13" x14ac:dyDescent="0.35">
      <c r="A5083" s="5">
        <v>45887</v>
      </c>
      <c r="B5083">
        <v>8</v>
      </c>
      <c r="C5083">
        <v>2025</v>
      </c>
      <c r="D5083">
        <v>3</v>
      </c>
      <c r="E5083">
        <v>1</v>
      </c>
      <c r="F5083" s="6">
        <v>0.54166666666666663</v>
      </c>
      <c r="G5083" s="6">
        <v>0.60416666666666663</v>
      </c>
      <c r="H5083" s="42">
        <f>(Table8[[#This Row],[End]]-Table8[[#This Row],[Start]])*24</f>
        <v>1.5</v>
      </c>
      <c r="I5083" t="s">
        <v>33</v>
      </c>
      <c r="J5083" t="s">
        <v>38</v>
      </c>
      <c r="K5083" t="s">
        <v>103</v>
      </c>
      <c r="L5083" t="s">
        <v>4491</v>
      </c>
      <c r="M5083" t="s">
        <v>4480</v>
      </c>
    </row>
    <row r="5084" spans="1:13" x14ac:dyDescent="0.35">
      <c r="A5084" s="5">
        <v>45887</v>
      </c>
      <c r="B5084">
        <v>8</v>
      </c>
      <c r="C5084">
        <v>2025</v>
      </c>
      <c r="D5084">
        <v>3</v>
      </c>
      <c r="E5084">
        <v>2</v>
      </c>
      <c r="F5084" s="6">
        <v>0.74305555555555558</v>
      </c>
      <c r="G5084" s="6">
        <v>0.75</v>
      </c>
      <c r="H5084" s="42">
        <f>(Table8[[#This Row],[End]]-Table8[[#This Row],[Start]])*24</f>
        <v>0.16666666666666607</v>
      </c>
      <c r="I5084" t="s">
        <v>87</v>
      </c>
      <c r="J5084" t="s">
        <v>30</v>
      </c>
      <c r="K5084" t="s">
        <v>52</v>
      </c>
      <c r="L5084" t="s">
        <v>57</v>
      </c>
      <c r="M5084" t="s">
        <v>1260</v>
      </c>
    </row>
    <row r="5085" spans="1:13" x14ac:dyDescent="0.35">
      <c r="A5085" s="5">
        <v>45887</v>
      </c>
      <c r="B5085">
        <v>8</v>
      </c>
      <c r="C5085">
        <v>2025</v>
      </c>
      <c r="D5085">
        <v>3</v>
      </c>
      <c r="E5085">
        <v>2</v>
      </c>
      <c r="F5085" s="6">
        <v>0.79166666666666663</v>
      </c>
      <c r="G5085" s="6">
        <v>0.80208333333333337</v>
      </c>
      <c r="H5085" s="42">
        <f>(Table8[[#This Row],[End]]-Table8[[#This Row],[Start]])*24</f>
        <v>0.25000000000000178</v>
      </c>
      <c r="I5085" t="s">
        <v>87</v>
      </c>
      <c r="J5085" t="s">
        <v>30</v>
      </c>
      <c r="K5085" t="s">
        <v>52</v>
      </c>
      <c r="L5085" t="s">
        <v>57</v>
      </c>
      <c r="M5085" t="s">
        <v>4481</v>
      </c>
    </row>
    <row r="5086" spans="1:13" x14ac:dyDescent="0.35">
      <c r="A5086" s="5">
        <v>45887</v>
      </c>
      <c r="B5086">
        <v>8</v>
      </c>
      <c r="C5086">
        <v>2025</v>
      </c>
      <c r="D5086">
        <v>3</v>
      </c>
      <c r="E5086">
        <v>2</v>
      </c>
      <c r="F5086" s="6">
        <v>0.82291666666666663</v>
      </c>
      <c r="G5086" s="6">
        <v>0.83333333333333337</v>
      </c>
      <c r="H5086" s="42">
        <f>(Table8[[#This Row],[End]]-Table8[[#This Row],[Start]])*24</f>
        <v>0.25000000000000178</v>
      </c>
      <c r="I5086" t="s">
        <v>87</v>
      </c>
      <c r="J5086" t="s">
        <v>30</v>
      </c>
      <c r="K5086" t="s">
        <v>26</v>
      </c>
      <c r="L5086" t="s">
        <v>34</v>
      </c>
      <c r="M5086" t="s">
        <v>4482</v>
      </c>
    </row>
    <row r="5087" spans="1:13" x14ac:dyDescent="0.35">
      <c r="A5087" s="5">
        <v>45887</v>
      </c>
      <c r="B5087">
        <v>8</v>
      </c>
      <c r="C5087">
        <v>2025</v>
      </c>
      <c r="D5087">
        <v>3</v>
      </c>
      <c r="E5087">
        <v>3</v>
      </c>
      <c r="F5087" s="6">
        <v>0.93055555555555558</v>
      </c>
      <c r="G5087" s="6">
        <v>0.9375</v>
      </c>
      <c r="H5087" s="42">
        <f>(Table8[[#This Row],[End]]-Table8[[#This Row],[Start]])*24</f>
        <v>0.16666666666666607</v>
      </c>
      <c r="I5087" t="s">
        <v>87</v>
      </c>
      <c r="J5087" t="s">
        <v>30</v>
      </c>
      <c r="K5087" t="s">
        <v>52</v>
      </c>
      <c r="L5087" t="s">
        <v>57</v>
      </c>
      <c r="M5087" t="s">
        <v>4483</v>
      </c>
    </row>
    <row r="5088" spans="1:13" x14ac:dyDescent="0.35">
      <c r="A5088" s="5">
        <v>45887</v>
      </c>
      <c r="B5088">
        <v>8</v>
      </c>
      <c r="C5088">
        <v>2025</v>
      </c>
      <c r="D5088">
        <v>3</v>
      </c>
      <c r="E5088">
        <v>3</v>
      </c>
      <c r="F5088" s="6">
        <v>4.8611111111111112E-2</v>
      </c>
      <c r="G5088" s="6">
        <v>5.5555555555555552E-2</v>
      </c>
      <c r="H5088" s="42">
        <f>(Table8[[#This Row],[End]]-Table8[[#This Row],[Start]])*24</f>
        <v>0.16666666666666657</v>
      </c>
      <c r="I5088" t="s">
        <v>84</v>
      </c>
      <c r="J5088" t="s">
        <v>38</v>
      </c>
      <c r="K5088" t="s">
        <v>39</v>
      </c>
      <c r="L5088" t="s">
        <v>4188</v>
      </c>
      <c r="M5088" t="s">
        <v>4484</v>
      </c>
    </row>
    <row r="5089" spans="1:13" x14ac:dyDescent="0.35">
      <c r="A5089" s="5">
        <v>45887</v>
      </c>
      <c r="B5089">
        <v>8</v>
      </c>
      <c r="C5089">
        <v>2025</v>
      </c>
      <c r="D5089">
        <v>3</v>
      </c>
      <c r="E5089">
        <v>3</v>
      </c>
      <c r="F5089" s="6">
        <v>9.0277777777777776E-2</v>
      </c>
      <c r="G5089" s="6">
        <v>9.7222222222222224E-2</v>
      </c>
      <c r="H5089" s="42">
        <f>(Table8[[#This Row],[End]]-Table8[[#This Row],[Start]])*24</f>
        <v>0.16666666666666674</v>
      </c>
      <c r="I5089" t="s">
        <v>56</v>
      </c>
      <c r="J5089" t="s">
        <v>30</v>
      </c>
      <c r="K5089" t="s">
        <v>52</v>
      </c>
      <c r="L5089" t="s">
        <v>57</v>
      </c>
      <c r="M5089" t="s">
        <v>893</v>
      </c>
    </row>
    <row r="5090" spans="1:13" x14ac:dyDescent="0.35">
      <c r="A5090" s="5">
        <v>45887</v>
      </c>
      <c r="B5090">
        <v>8</v>
      </c>
      <c r="C5090">
        <v>2025</v>
      </c>
      <c r="D5090">
        <v>3</v>
      </c>
      <c r="E5090">
        <v>3</v>
      </c>
      <c r="F5090" s="6">
        <v>0.1423611111111111</v>
      </c>
      <c r="G5090" s="6">
        <v>0.14930555555555555</v>
      </c>
      <c r="H5090" s="42">
        <f>(Table8[[#This Row],[End]]-Table8[[#This Row],[Start]])*24</f>
        <v>0.16666666666666674</v>
      </c>
      <c r="I5090" t="s">
        <v>42</v>
      </c>
      <c r="J5090" t="s">
        <v>25</v>
      </c>
      <c r="K5090" t="s">
        <v>26</v>
      </c>
      <c r="L5090" t="s">
        <v>1196</v>
      </c>
      <c r="M5090" t="s">
        <v>4485</v>
      </c>
    </row>
    <row r="5091" spans="1:13" x14ac:dyDescent="0.35">
      <c r="A5091" s="5">
        <v>45887</v>
      </c>
      <c r="B5091">
        <v>8</v>
      </c>
      <c r="C5091">
        <v>2025</v>
      </c>
      <c r="D5091">
        <v>3</v>
      </c>
      <c r="E5091">
        <v>3</v>
      </c>
      <c r="F5091" s="6">
        <v>0.15972222222222221</v>
      </c>
      <c r="G5091" s="6">
        <v>0.16319444444444445</v>
      </c>
      <c r="H5091" s="42">
        <f>(Table8[[#This Row],[End]]-Table8[[#This Row],[Start]])*24</f>
        <v>8.3333333333333703E-2</v>
      </c>
      <c r="I5091" t="s">
        <v>42</v>
      </c>
      <c r="J5091" t="s">
        <v>25</v>
      </c>
      <c r="K5091" t="s">
        <v>26</v>
      </c>
      <c r="L5091" t="s">
        <v>53</v>
      </c>
      <c r="M5091" t="s">
        <v>4486</v>
      </c>
    </row>
    <row r="5092" spans="1:13" x14ac:dyDescent="0.35">
      <c r="A5092" s="5">
        <v>45887</v>
      </c>
      <c r="B5092">
        <v>8</v>
      </c>
      <c r="C5092">
        <v>2025</v>
      </c>
      <c r="D5092">
        <v>3</v>
      </c>
      <c r="E5092">
        <v>3</v>
      </c>
      <c r="F5092" s="6">
        <v>0.18402777777777779</v>
      </c>
      <c r="G5092" s="6">
        <v>0.19444444444444445</v>
      </c>
      <c r="H5092" s="42">
        <f>(Table8[[#This Row],[End]]-Table8[[#This Row],[Start]])*24</f>
        <v>0.24999999999999978</v>
      </c>
      <c r="I5092" t="s">
        <v>75</v>
      </c>
      <c r="J5092" t="s">
        <v>38</v>
      </c>
      <c r="K5092" t="s">
        <v>39</v>
      </c>
      <c r="L5092" t="s">
        <v>2048</v>
      </c>
      <c r="M5092" t="s">
        <v>4487</v>
      </c>
    </row>
    <row r="5093" spans="1:13" x14ac:dyDescent="0.35">
      <c r="A5093" s="5">
        <v>45887</v>
      </c>
      <c r="B5093">
        <v>8</v>
      </c>
      <c r="C5093">
        <v>2025</v>
      </c>
      <c r="D5093">
        <v>3</v>
      </c>
      <c r="E5093">
        <v>3</v>
      </c>
      <c r="F5093" s="6">
        <v>0.19444444444444445</v>
      </c>
      <c r="G5093" s="6">
        <v>0.2048611111111111</v>
      </c>
      <c r="H5093" s="42">
        <f>(Table8[[#This Row],[End]]-Table8[[#This Row],[Start]])*24</f>
        <v>0.24999999999999978</v>
      </c>
      <c r="I5093" t="s">
        <v>60</v>
      </c>
      <c r="J5093" t="s">
        <v>38</v>
      </c>
      <c r="K5093" t="s">
        <v>39</v>
      </c>
      <c r="L5093" t="s">
        <v>4188</v>
      </c>
      <c r="M5093" t="s">
        <v>4488</v>
      </c>
    </row>
    <row r="5094" spans="1:13" x14ac:dyDescent="0.35">
      <c r="A5094" s="5">
        <v>45887</v>
      </c>
      <c r="B5094">
        <v>8</v>
      </c>
      <c r="C5094">
        <v>2025</v>
      </c>
      <c r="D5094">
        <v>3</v>
      </c>
      <c r="E5094">
        <v>3</v>
      </c>
      <c r="F5094" s="6">
        <v>0.22222222222222221</v>
      </c>
      <c r="G5094" s="6">
        <v>0.22916666666666666</v>
      </c>
      <c r="H5094" s="42">
        <f>(Table8[[#This Row],[End]]-Table8[[#This Row],[Start]])*24</f>
        <v>0.16666666666666674</v>
      </c>
      <c r="I5094" t="s">
        <v>42</v>
      </c>
      <c r="J5094" t="s">
        <v>25</v>
      </c>
      <c r="K5094" t="s">
        <v>26</v>
      </c>
      <c r="L5094" t="s">
        <v>53</v>
      </c>
      <c r="M5094" t="s">
        <v>4489</v>
      </c>
    </row>
    <row r="5095" spans="1:13" x14ac:dyDescent="0.35">
      <c r="A5095" s="5">
        <v>45887</v>
      </c>
      <c r="B5095">
        <v>8</v>
      </c>
      <c r="C5095">
        <v>2025</v>
      </c>
      <c r="D5095">
        <v>3</v>
      </c>
      <c r="E5095">
        <v>3</v>
      </c>
      <c r="F5095" s="6">
        <v>0.27777777777777779</v>
      </c>
      <c r="G5095" s="6">
        <v>0.29166666666666669</v>
      </c>
      <c r="H5095" s="42">
        <f>(Table8[[#This Row],[End]]-Table8[[#This Row],[Start]])*24</f>
        <v>0.33333333333333348</v>
      </c>
      <c r="I5095" t="s">
        <v>56</v>
      </c>
      <c r="J5095" t="s">
        <v>30</v>
      </c>
      <c r="K5095" t="s">
        <v>52</v>
      </c>
      <c r="L5095" t="s">
        <v>57</v>
      </c>
      <c r="M5095" t="s">
        <v>4490</v>
      </c>
    </row>
    <row r="5096" spans="1:13" x14ac:dyDescent="0.35">
      <c r="A5096" s="5">
        <v>45888</v>
      </c>
      <c r="B5096">
        <v>8</v>
      </c>
      <c r="C5096">
        <v>2025</v>
      </c>
      <c r="D5096">
        <v>3</v>
      </c>
      <c r="E5096">
        <v>1</v>
      </c>
      <c r="F5096" s="6">
        <v>0.29166666666666669</v>
      </c>
      <c r="G5096" s="6">
        <v>0.31597222222222221</v>
      </c>
      <c r="H5096" s="42">
        <f>(Table8[[#This Row],[End]]-Table8[[#This Row],[Start]])*24</f>
        <v>0.58333333333333259</v>
      </c>
      <c r="I5096" t="s">
        <v>56</v>
      </c>
      <c r="J5096" t="s">
        <v>30</v>
      </c>
      <c r="K5096" t="s">
        <v>52</v>
      </c>
      <c r="L5096" t="s">
        <v>57</v>
      </c>
      <c r="M5096" t="s">
        <v>4492</v>
      </c>
    </row>
    <row r="5097" spans="1:13" x14ac:dyDescent="0.35">
      <c r="A5097" s="5">
        <v>45888</v>
      </c>
      <c r="B5097">
        <v>8</v>
      </c>
      <c r="C5097">
        <v>2025</v>
      </c>
      <c r="D5097">
        <v>3</v>
      </c>
      <c r="E5097">
        <v>1</v>
      </c>
      <c r="F5097" s="6">
        <v>0.31944444444444442</v>
      </c>
      <c r="G5097" s="6">
        <v>0.3263888888888889</v>
      </c>
      <c r="H5097" s="42">
        <f>(Table8[[#This Row],[End]]-Table8[[#This Row],[Start]])*24</f>
        <v>0.16666666666666741</v>
      </c>
      <c r="I5097" t="s">
        <v>60</v>
      </c>
      <c r="J5097" t="s">
        <v>38</v>
      </c>
      <c r="K5097" t="s">
        <v>39</v>
      </c>
      <c r="L5097" t="s">
        <v>4188</v>
      </c>
      <c r="M5097" t="s">
        <v>4493</v>
      </c>
    </row>
    <row r="5098" spans="1:13" x14ac:dyDescent="0.35">
      <c r="A5098" s="5">
        <v>45888</v>
      </c>
      <c r="B5098">
        <v>8</v>
      </c>
      <c r="C5098">
        <v>2025</v>
      </c>
      <c r="D5098">
        <v>3</v>
      </c>
      <c r="E5098">
        <v>1</v>
      </c>
      <c r="F5098" s="6">
        <v>0.34722222222222221</v>
      </c>
      <c r="G5098" s="6">
        <v>0.37152777777777779</v>
      </c>
      <c r="H5098" s="42">
        <f>(Table8[[#This Row],[End]]-Table8[[#This Row],[Start]])*24</f>
        <v>0.58333333333333393</v>
      </c>
      <c r="I5098" t="s">
        <v>112</v>
      </c>
      <c r="J5098" t="s">
        <v>38</v>
      </c>
      <c r="K5098" t="s">
        <v>39</v>
      </c>
      <c r="L5098" t="s">
        <v>40</v>
      </c>
      <c r="M5098" t="s">
        <v>5211</v>
      </c>
    </row>
    <row r="5099" spans="1:13" x14ac:dyDescent="0.35">
      <c r="A5099" s="5">
        <v>45888</v>
      </c>
      <c r="B5099">
        <v>8</v>
      </c>
      <c r="C5099">
        <v>2025</v>
      </c>
      <c r="D5099">
        <v>3</v>
      </c>
      <c r="E5099">
        <v>1</v>
      </c>
      <c r="F5099" s="6">
        <v>0.38541666666666669</v>
      </c>
      <c r="G5099" s="6">
        <v>0.40972222222222221</v>
      </c>
      <c r="H5099" s="42">
        <f>(Table8[[#This Row],[End]]-Table8[[#This Row],[Start]])*24</f>
        <v>0.58333333333333259</v>
      </c>
      <c r="I5099" t="s">
        <v>66</v>
      </c>
      <c r="J5099" t="s">
        <v>38</v>
      </c>
      <c r="K5099" t="s">
        <v>39</v>
      </c>
      <c r="L5099" t="s">
        <v>4276</v>
      </c>
      <c r="M5099" t="s">
        <v>5212</v>
      </c>
    </row>
    <row r="5100" spans="1:13" x14ac:dyDescent="0.35">
      <c r="A5100" s="5">
        <v>45888</v>
      </c>
      <c r="B5100">
        <v>8</v>
      </c>
      <c r="C5100">
        <v>2025</v>
      </c>
      <c r="D5100">
        <v>3</v>
      </c>
      <c r="E5100">
        <v>1</v>
      </c>
      <c r="F5100" s="6">
        <v>0.48958333333333331</v>
      </c>
      <c r="G5100" s="6">
        <v>0.5</v>
      </c>
      <c r="H5100" s="42">
        <f>(Table8[[#This Row],[End]]-Table8[[#This Row],[Start]])*24</f>
        <v>0.25000000000000044</v>
      </c>
      <c r="I5100" t="s">
        <v>56</v>
      </c>
      <c r="J5100" t="s">
        <v>30</v>
      </c>
      <c r="K5100" t="s">
        <v>52</v>
      </c>
      <c r="L5100" t="s">
        <v>57</v>
      </c>
      <c r="M5100" t="s">
        <v>1433</v>
      </c>
    </row>
    <row r="5101" spans="1:13" x14ac:dyDescent="0.35">
      <c r="A5101" s="5">
        <v>45888</v>
      </c>
      <c r="B5101">
        <v>8</v>
      </c>
      <c r="C5101">
        <v>2025</v>
      </c>
      <c r="D5101">
        <v>3</v>
      </c>
      <c r="E5101">
        <v>1</v>
      </c>
      <c r="F5101" s="6">
        <v>0.54166666666666663</v>
      </c>
      <c r="G5101" s="6">
        <v>0.55555555555555558</v>
      </c>
      <c r="H5101" s="42">
        <f>(Table8[[#This Row],[End]]-Table8[[#This Row],[Start]])*24</f>
        <v>0.33333333333333481</v>
      </c>
      <c r="I5101" t="s">
        <v>56</v>
      </c>
      <c r="J5101" t="s">
        <v>30</v>
      </c>
      <c r="K5101" t="s">
        <v>52</v>
      </c>
      <c r="L5101" t="s">
        <v>57</v>
      </c>
      <c r="M5101" t="s">
        <v>5213</v>
      </c>
    </row>
    <row r="5102" spans="1:13" x14ac:dyDescent="0.35">
      <c r="A5102" s="5">
        <v>45888</v>
      </c>
      <c r="B5102">
        <v>8</v>
      </c>
      <c r="C5102">
        <v>2025</v>
      </c>
      <c r="D5102">
        <v>3</v>
      </c>
      <c r="E5102">
        <v>1</v>
      </c>
      <c r="F5102" s="6">
        <v>0.56597222222222221</v>
      </c>
      <c r="G5102" s="6">
        <v>0.56944444444444442</v>
      </c>
      <c r="H5102" s="42">
        <f>(Table8[[#This Row],[End]]-Table8[[#This Row],[Start]])*24</f>
        <v>8.3333333333333037E-2</v>
      </c>
      <c r="I5102" t="s">
        <v>84</v>
      </c>
      <c r="J5102" t="s">
        <v>38</v>
      </c>
      <c r="K5102" t="s">
        <v>39</v>
      </c>
      <c r="L5102" t="s">
        <v>4188</v>
      </c>
      <c r="M5102" t="s">
        <v>4494</v>
      </c>
    </row>
    <row r="5103" spans="1:13" x14ac:dyDescent="0.35">
      <c r="A5103" s="5">
        <v>45888</v>
      </c>
      <c r="B5103">
        <v>8</v>
      </c>
      <c r="C5103">
        <v>2025</v>
      </c>
      <c r="D5103">
        <v>3</v>
      </c>
      <c r="E5103">
        <v>2</v>
      </c>
      <c r="F5103" s="6">
        <v>0.69097222222222221</v>
      </c>
      <c r="G5103" s="6">
        <v>0.69444444444444442</v>
      </c>
      <c r="H5103" s="42">
        <f>(Table8[[#This Row],[End]]-Table8[[#This Row],[Start]])*24</f>
        <v>8.3333333333333037E-2</v>
      </c>
      <c r="I5103" t="s">
        <v>42</v>
      </c>
      <c r="J5103" t="s">
        <v>25</v>
      </c>
      <c r="K5103" t="s">
        <v>26</v>
      </c>
      <c r="L5103" t="s">
        <v>1196</v>
      </c>
      <c r="M5103" t="s">
        <v>4495</v>
      </c>
    </row>
    <row r="5104" spans="1:13" x14ac:dyDescent="0.35">
      <c r="A5104" s="5">
        <v>45888</v>
      </c>
      <c r="B5104">
        <v>8</v>
      </c>
      <c r="C5104">
        <v>2025</v>
      </c>
      <c r="D5104">
        <v>3</v>
      </c>
      <c r="E5104">
        <v>2</v>
      </c>
      <c r="F5104" s="6">
        <v>0.71527777777777779</v>
      </c>
      <c r="G5104" s="6">
        <v>0.71875</v>
      </c>
      <c r="H5104" s="42">
        <f>(Table8[[#This Row],[End]]-Table8[[#This Row],[Start]])*24</f>
        <v>8.3333333333333037E-2</v>
      </c>
      <c r="I5104" t="s">
        <v>42</v>
      </c>
      <c r="J5104" t="s">
        <v>25</v>
      </c>
      <c r="K5104" t="s">
        <v>26</v>
      </c>
      <c r="L5104" t="s">
        <v>1196</v>
      </c>
      <c r="M5104" t="s">
        <v>4496</v>
      </c>
    </row>
    <row r="5105" spans="1:13" x14ac:dyDescent="0.35">
      <c r="A5105" s="5">
        <v>45888</v>
      </c>
      <c r="B5105">
        <v>8</v>
      </c>
      <c r="C5105">
        <v>2025</v>
      </c>
      <c r="D5105">
        <v>3</v>
      </c>
      <c r="E5105">
        <v>2</v>
      </c>
      <c r="F5105" s="6">
        <v>0.72569444444444442</v>
      </c>
      <c r="G5105" s="6">
        <v>0.73263888888888884</v>
      </c>
      <c r="H5105" s="42">
        <f>(Table8[[#This Row],[End]]-Table8[[#This Row],[Start]])*24</f>
        <v>0.16666666666666607</v>
      </c>
      <c r="I5105" t="s">
        <v>112</v>
      </c>
      <c r="J5105" t="s">
        <v>25</v>
      </c>
      <c r="K5105" t="s">
        <v>26</v>
      </c>
      <c r="L5105" t="s">
        <v>53</v>
      </c>
      <c r="M5105" t="s">
        <v>4497</v>
      </c>
    </row>
    <row r="5106" spans="1:13" x14ac:dyDescent="0.35">
      <c r="A5106" s="5">
        <v>45888</v>
      </c>
      <c r="B5106">
        <v>8</v>
      </c>
      <c r="C5106">
        <v>2025</v>
      </c>
      <c r="D5106">
        <v>3</v>
      </c>
      <c r="E5106">
        <v>2</v>
      </c>
      <c r="F5106" s="6">
        <v>0.73263888888888884</v>
      </c>
      <c r="G5106" s="6">
        <v>0.73958333333333337</v>
      </c>
      <c r="H5106" s="42">
        <f>(Table8[[#This Row],[End]]-Table8[[#This Row],[Start]])*24</f>
        <v>0.16666666666666874</v>
      </c>
      <c r="I5106" t="s">
        <v>304</v>
      </c>
      <c r="J5106" t="s">
        <v>38</v>
      </c>
      <c r="K5106" t="s">
        <v>39</v>
      </c>
      <c r="L5106" t="s">
        <v>3393</v>
      </c>
      <c r="M5106" t="s">
        <v>4498</v>
      </c>
    </row>
    <row r="5107" spans="1:13" x14ac:dyDescent="0.35">
      <c r="A5107" s="5">
        <v>45888</v>
      </c>
      <c r="B5107">
        <v>8</v>
      </c>
      <c r="C5107">
        <v>2025</v>
      </c>
      <c r="D5107">
        <v>3</v>
      </c>
      <c r="E5107">
        <v>2</v>
      </c>
      <c r="F5107" s="6">
        <v>0.79166666666666663</v>
      </c>
      <c r="G5107" s="6">
        <v>0.79861111111111116</v>
      </c>
      <c r="H5107" s="42">
        <f>(Table8[[#This Row],[End]]-Table8[[#This Row],[Start]])*24</f>
        <v>0.16666666666666874</v>
      </c>
      <c r="I5107" t="s">
        <v>56</v>
      </c>
      <c r="J5107" t="s">
        <v>30</v>
      </c>
      <c r="K5107" t="s">
        <v>52</v>
      </c>
      <c r="L5107" t="s">
        <v>57</v>
      </c>
      <c r="M5107" t="s">
        <v>5214</v>
      </c>
    </row>
    <row r="5108" spans="1:13" x14ac:dyDescent="0.35">
      <c r="A5108" s="5">
        <v>45888</v>
      </c>
      <c r="B5108">
        <v>8</v>
      </c>
      <c r="C5108">
        <v>2025</v>
      </c>
      <c r="D5108">
        <v>3</v>
      </c>
      <c r="E5108">
        <v>2</v>
      </c>
      <c r="F5108" s="6">
        <v>0.875</v>
      </c>
      <c r="G5108" s="6">
        <v>0.88541666666666663</v>
      </c>
      <c r="H5108" s="42">
        <f>(Table8[[#This Row],[End]]-Table8[[#This Row],[Start]])*24</f>
        <v>0.24999999999999911</v>
      </c>
      <c r="I5108" t="s">
        <v>24</v>
      </c>
      <c r="J5108" t="s">
        <v>38</v>
      </c>
      <c r="K5108" t="s">
        <v>39</v>
      </c>
      <c r="L5108" t="s">
        <v>4188</v>
      </c>
      <c r="M5108" t="s">
        <v>5215</v>
      </c>
    </row>
    <row r="5109" spans="1:13" x14ac:dyDescent="0.35">
      <c r="A5109" s="5">
        <v>45888</v>
      </c>
      <c r="B5109">
        <v>8</v>
      </c>
      <c r="C5109">
        <v>2025</v>
      </c>
      <c r="D5109">
        <v>3</v>
      </c>
      <c r="E5109">
        <v>3</v>
      </c>
      <c r="F5109" s="6">
        <v>0.92361111111111116</v>
      </c>
      <c r="G5109" s="6">
        <v>0.93055555555555558</v>
      </c>
      <c r="H5109" s="42">
        <f>(Table8[[#This Row],[End]]-Table8[[#This Row],[Start]])*24</f>
        <v>0.16666666666666607</v>
      </c>
      <c r="I5109" t="s">
        <v>42</v>
      </c>
      <c r="J5109" t="s">
        <v>25</v>
      </c>
      <c r="K5109" t="s">
        <v>26</v>
      </c>
      <c r="L5109" t="s">
        <v>53</v>
      </c>
      <c r="M5109" t="s">
        <v>4499</v>
      </c>
    </row>
    <row r="5110" spans="1:13" x14ac:dyDescent="0.35">
      <c r="A5110" s="5">
        <v>45888</v>
      </c>
      <c r="B5110">
        <v>8</v>
      </c>
      <c r="C5110">
        <v>2025</v>
      </c>
      <c r="D5110">
        <v>3</v>
      </c>
      <c r="E5110">
        <v>3</v>
      </c>
      <c r="F5110" s="6">
        <v>0.95833333333333337</v>
      </c>
      <c r="G5110" s="6">
        <v>0.96527777777777779</v>
      </c>
      <c r="H5110" s="42">
        <f>(Table8[[#This Row],[End]]-Table8[[#This Row],[Start]])*24</f>
        <v>0.16666666666666607</v>
      </c>
      <c r="I5110" t="s">
        <v>42</v>
      </c>
      <c r="J5110" t="s">
        <v>25</v>
      </c>
      <c r="K5110" t="s">
        <v>26</v>
      </c>
      <c r="L5110" t="s">
        <v>53</v>
      </c>
      <c r="M5110" t="s">
        <v>4500</v>
      </c>
    </row>
    <row r="5111" spans="1:13" x14ac:dyDescent="0.35">
      <c r="A5111" s="5">
        <v>45888</v>
      </c>
      <c r="B5111">
        <v>8</v>
      </c>
      <c r="C5111">
        <v>2025</v>
      </c>
      <c r="D5111">
        <v>3</v>
      </c>
      <c r="E5111">
        <v>3</v>
      </c>
      <c r="F5111" s="6">
        <v>8.3333333333333329E-2</v>
      </c>
      <c r="G5111" s="6">
        <v>9.375E-2</v>
      </c>
      <c r="H5111" s="42">
        <f>(Table8[[#This Row],[End]]-Table8[[#This Row],[Start]])*24</f>
        <v>0.25000000000000011</v>
      </c>
      <c r="I5111" t="s">
        <v>56</v>
      </c>
      <c r="J5111" t="s">
        <v>30</v>
      </c>
      <c r="K5111" t="s">
        <v>52</v>
      </c>
      <c r="L5111" t="s">
        <v>57</v>
      </c>
      <c r="M5111" t="s">
        <v>4501</v>
      </c>
    </row>
    <row r="5112" spans="1:13" x14ac:dyDescent="0.35">
      <c r="A5112" s="5">
        <v>45889</v>
      </c>
      <c r="B5112">
        <v>8</v>
      </c>
      <c r="C5112">
        <v>2025</v>
      </c>
      <c r="D5112">
        <v>3</v>
      </c>
      <c r="E5112">
        <v>1</v>
      </c>
      <c r="F5112" s="6">
        <v>0.29166666666666669</v>
      </c>
      <c r="G5112" s="6">
        <v>0.31597222222222221</v>
      </c>
      <c r="H5112" s="42">
        <f>(Table8[[#This Row],[End]]-Table8[[#This Row],[Start]])*24</f>
        <v>0.58333333333333259</v>
      </c>
      <c r="I5112" t="s">
        <v>33</v>
      </c>
      <c r="J5112" t="s">
        <v>30</v>
      </c>
      <c r="K5112" t="s">
        <v>52</v>
      </c>
      <c r="L5112" t="s">
        <v>57</v>
      </c>
      <c r="M5112" t="s">
        <v>4502</v>
      </c>
    </row>
    <row r="5113" spans="1:13" x14ac:dyDescent="0.35">
      <c r="A5113" s="5">
        <v>45889</v>
      </c>
      <c r="B5113">
        <v>8</v>
      </c>
      <c r="C5113">
        <v>2025</v>
      </c>
      <c r="D5113">
        <v>3</v>
      </c>
      <c r="E5113">
        <v>1</v>
      </c>
      <c r="F5113" s="6">
        <v>0.31597222222222221</v>
      </c>
      <c r="G5113" s="6">
        <v>0.31944444444444442</v>
      </c>
      <c r="H5113" s="42">
        <f>(Table8[[#This Row],[End]]-Table8[[#This Row],[Start]])*24</f>
        <v>8.3333333333333037E-2</v>
      </c>
      <c r="I5113" t="s">
        <v>367</v>
      </c>
      <c r="J5113" t="s">
        <v>25</v>
      </c>
      <c r="K5113" t="s">
        <v>26</v>
      </c>
      <c r="L5113" t="s">
        <v>1196</v>
      </c>
      <c r="M5113" t="s">
        <v>4503</v>
      </c>
    </row>
    <row r="5114" spans="1:13" x14ac:dyDescent="0.35">
      <c r="A5114" s="5">
        <v>45889</v>
      </c>
      <c r="B5114">
        <v>8</v>
      </c>
      <c r="C5114">
        <v>2025</v>
      </c>
      <c r="D5114">
        <v>3</v>
      </c>
      <c r="E5114">
        <v>1</v>
      </c>
      <c r="F5114" s="6">
        <v>0.3263888888888889</v>
      </c>
      <c r="G5114" s="6">
        <v>0.33333333333333331</v>
      </c>
      <c r="H5114" s="42">
        <f>(Table8[[#This Row],[End]]-Table8[[#This Row],[Start]])*24</f>
        <v>0.16666666666666607</v>
      </c>
      <c r="I5114" t="s">
        <v>24</v>
      </c>
      <c r="J5114" t="s">
        <v>38</v>
      </c>
      <c r="K5114" t="s">
        <v>39</v>
      </c>
      <c r="L5114" t="s">
        <v>27</v>
      </c>
      <c r="M5114" t="s">
        <v>4504</v>
      </c>
    </row>
    <row r="5115" spans="1:13" x14ac:dyDescent="0.35">
      <c r="A5115" s="5">
        <v>45889</v>
      </c>
      <c r="B5115">
        <v>8</v>
      </c>
      <c r="C5115">
        <v>2025</v>
      </c>
      <c r="D5115">
        <v>3</v>
      </c>
      <c r="E5115">
        <v>1</v>
      </c>
      <c r="F5115" s="6">
        <v>0.3611111111111111</v>
      </c>
      <c r="G5115" s="6">
        <v>0.36805555555555558</v>
      </c>
      <c r="H5115" s="42">
        <f>(Table8[[#This Row],[End]]-Table8[[#This Row],[Start]])*24</f>
        <v>0.16666666666666741</v>
      </c>
      <c r="I5115" t="s">
        <v>367</v>
      </c>
      <c r="J5115" t="s">
        <v>25</v>
      </c>
      <c r="K5115" t="s">
        <v>26</v>
      </c>
      <c r="L5115" t="s">
        <v>1196</v>
      </c>
      <c r="M5115" t="s">
        <v>4505</v>
      </c>
    </row>
    <row r="5116" spans="1:13" x14ac:dyDescent="0.35">
      <c r="A5116" s="5">
        <v>45889</v>
      </c>
      <c r="B5116">
        <v>8</v>
      </c>
      <c r="C5116">
        <v>2025</v>
      </c>
      <c r="D5116">
        <v>3</v>
      </c>
      <c r="E5116">
        <v>1</v>
      </c>
      <c r="F5116" s="6">
        <v>0.49305555555555558</v>
      </c>
      <c r="G5116" s="6">
        <v>0.5</v>
      </c>
      <c r="H5116" s="42">
        <f>(Table8[[#This Row],[End]]-Table8[[#This Row],[Start]])*24</f>
        <v>0.16666666666666607</v>
      </c>
      <c r="I5116" t="s">
        <v>33</v>
      </c>
      <c r="J5116" t="s">
        <v>30</v>
      </c>
      <c r="K5116" t="s">
        <v>52</v>
      </c>
      <c r="L5116" t="s">
        <v>57</v>
      </c>
      <c r="M5116" t="s">
        <v>3419</v>
      </c>
    </row>
    <row r="5117" spans="1:13" x14ac:dyDescent="0.35">
      <c r="A5117" s="5">
        <v>45889</v>
      </c>
      <c r="B5117">
        <v>8</v>
      </c>
      <c r="C5117">
        <v>2025</v>
      </c>
      <c r="D5117">
        <v>3</v>
      </c>
      <c r="E5117">
        <v>1</v>
      </c>
      <c r="F5117" s="6">
        <v>0.54166666666666663</v>
      </c>
      <c r="G5117" s="6">
        <v>0.625</v>
      </c>
      <c r="H5117" s="42">
        <f>(Table8[[#This Row],[End]]-Table8[[#This Row],[Start]])*24</f>
        <v>2.0000000000000009</v>
      </c>
      <c r="I5117" t="s">
        <v>71</v>
      </c>
      <c r="J5117" t="s">
        <v>38</v>
      </c>
      <c r="K5117" t="s">
        <v>39</v>
      </c>
      <c r="L5117" t="s">
        <v>4188</v>
      </c>
      <c r="M5117" t="s">
        <v>4506</v>
      </c>
    </row>
    <row r="5118" spans="1:13" x14ac:dyDescent="0.35">
      <c r="A5118" s="5">
        <v>45889</v>
      </c>
      <c r="B5118">
        <v>8</v>
      </c>
      <c r="C5118">
        <v>2025</v>
      </c>
      <c r="D5118">
        <v>3</v>
      </c>
      <c r="E5118">
        <v>2</v>
      </c>
      <c r="F5118" s="6">
        <v>0.625</v>
      </c>
      <c r="G5118" s="6">
        <v>0.63194444444444442</v>
      </c>
      <c r="H5118" s="42">
        <f>(Table8[[#This Row],[End]]-Table8[[#This Row],[Start]])*24</f>
        <v>0.16666666666666607</v>
      </c>
      <c r="I5118" t="s">
        <v>71</v>
      </c>
      <c r="J5118" t="s">
        <v>38</v>
      </c>
      <c r="K5118" t="s">
        <v>39</v>
      </c>
      <c r="L5118" t="s">
        <v>4188</v>
      </c>
      <c r="M5118" t="s">
        <v>4507</v>
      </c>
    </row>
    <row r="5119" spans="1:13" x14ac:dyDescent="0.35">
      <c r="A5119" s="5">
        <v>45889</v>
      </c>
      <c r="B5119">
        <v>8</v>
      </c>
      <c r="C5119">
        <v>2025</v>
      </c>
      <c r="D5119">
        <v>3</v>
      </c>
      <c r="E5119">
        <v>2</v>
      </c>
      <c r="F5119" s="6">
        <v>0.66319444444444442</v>
      </c>
      <c r="G5119" s="6">
        <v>0.66666666666666663</v>
      </c>
      <c r="H5119" s="42">
        <f>(Table8[[#This Row],[End]]-Table8[[#This Row],[Start]])*24</f>
        <v>8.3333333333333037E-2</v>
      </c>
      <c r="I5119" t="s">
        <v>33</v>
      </c>
      <c r="J5119" t="s">
        <v>30</v>
      </c>
      <c r="K5119" t="s">
        <v>26</v>
      </c>
      <c r="L5119" t="s">
        <v>34</v>
      </c>
      <c r="M5119" t="s">
        <v>4508</v>
      </c>
    </row>
    <row r="5120" spans="1:13" x14ac:dyDescent="0.35">
      <c r="A5120" s="5">
        <v>45889</v>
      </c>
      <c r="B5120">
        <v>8</v>
      </c>
      <c r="C5120">
        <v>2025</v>
      </c>
      <c r="D5120">
        <v>3</v>
      </c>
      <c r="E5120">
        <v>2</v>
      </c>
      <c r="F5120" s="6">
        <v>0.66666666666666663</v>
      </c>
      <c r="G5120" s="6">
        <v>0.68402777777777779</v>
      </c>
      <c r="H5120" s="42">
        <f>(Table8[[#This Row],[End]]-Table8[[#This Row],[Start]])*24</f>
        <v>0.41666666666666785</v>
      </c>
      <c r="I5120" t="s">
        <v>33</v>
      </c>
      <c r="J5120" t="s">
        <v>30</v>
      </c>
      <c r="K5120" t="s">
        <v>26</v>
      </c>
      <c r="L5120" t="s">
        <v>34</v>
      </c>
      <c r="M5120" t="s">
        <v>4509</v>
      </c>
    </row>
    <row r="5121" spans="1:13" x14ac:dyDescent="0.35">
      <c r="A5121" s="5">
        <v>45889</v>
      </c>
      <c r="B5121">
        <v>8</v>
      </c>
      <c r="C5121">
        <v>2025</v>
      </c>
      <c r="D5121">
        <v>3</v>
      </c>
      <c r="E5121">
        <v>2</v>
      </c>
      <c r="F5121" s="6">
        <v>0.69444444444444442</v>
      </c>
      <c r="G5121" s="6">
        <v>0.70138888888888884</v>
      </c>
      <c r="H5121" s="42">
        <f>(Table8[[#This Row],[End]]-Table8[[#This Row],[Start]])*24</f>
        <v>0.16666666666666607</v>
      </c>
      <c r="I5121" t="s">
        <v>4525</v>
      </c>
      <c r="J5121" t="s">
        <v>38</v>
      </c>
      <c r="K5121" t="s">
        <v>39</v>
      </c>
      <c r="L5121" t="s">
        <v>4188</v>
      </c>
      <c r="M5121" t="s">
        <v>4510</v>
      </c>
    </row>
    <row r="5122" spans="1:13" x14ac:dyDescent="0.35">
      <c r="A5122" s="5">
        <v>45889</v>
      </c>
      <c r="B5122">
        <v>8</v>
      </c>
      <c r="C5122">
        <v>2025</v>
      </c>
      <c r="D5122">
        <v>3</v>
      </c>
      <c r="E5122">
        <v>2</v>
      </c>
      <c r="F5122" s="6">
        <v>0.70138888888888884</v>
      </c>
      <c r="G5122" s="6">
        <v>0.70833333333333337</v>
      </c>
      <c r="H5122" s="42">
        <f>(Table8[[#This Row],[End]]-Table8[[#This Row],[Start]])*24</f>
        <v>0.16666666666666874</v>
      </c>
      <c r="I5122" t="s">
        <v>24</v>
      </c>
      <c r="J5122" t="s">
        <v>38</v>
      </c>
      <c r="K5122" t="s">
        <v>39</v>
      </c>
      <c r="L5122" t="s">
        <v>4276</v>
      </c>
      <c r="M5122" t="s">
        <v>4511</v>
      </c>
    </row>
    <row r="5123" spans="1:13" x14ac:dyDescent="0.35">
      <c r="A5123" s="5">
        <v>45889</v>
      </c>
      <c r="B5123">
        <v>8</v>
      </c>
      <c r="C5123">
        <v>2025</v>
      </c>
      <c r="D5123">
        <v>3</v>
      </c>
      <c r="E5123">
        <v>2</v>
      </c>
      <c r="F5123" s="6">
        <v>0.70833333333333337</v>
      </c>
      <c r="G5123" s="6">
        <v>0.72916666666666663</v>
      </c>
      <c r="H5123" s="42">
        <f>(Table8[[#This Row],[End]]-Table8[[#This Row],[Start]])*24</f>
        <v>0.49999999999999822</v>
      </c>
      <c r="I5123" t="s">
        <v>419</v>
      </c>
      <c r="J5123" t="s">
        <v>38</v>
      </c>
      <c r="K5123" t="s">
        <v>39</v>
      </c>
      <c r="L5123" t="s">
        <v>2048</v>
      </c>
      <c r="M5123" t="s">
        <v>4512</v>
      </c>
    </row>
    <row r="5124" spans="1:13" x14ac:dyDescent="0.35">
      <c r="A5124" s="5">
        <v>45889</v>
      </c>
      <c r="B5124">
        <v>8</v>
      </c>
      <c r="C5124">
        <v>2025</v>
      </c>
      <c r="D5124">
        <v>3</v>
      </c>
      <c r="E5124">
        <v>2</v>
      </c>
      <c r="F5124" s="6">
        <v>0.73263888888888884</v>
      </c>
      <c r="G5124" s="6">
        <v>0.75</v>
      </c>
      <c r="H5124" s="42">
        <f>(Table8[[#This Row],[End]]-Table8[[#This Row],[Start]])*24</f>
        <v>0.41666666666666785</v>
      </c>
      <c r="I5124" t="s">
        <v>33</v>
      </c>
      <c r="J5124" t="s">
        <v>30</v>
      </c>
      <c r="K5124" t="s">
        <v>52</v>
      </c>
      <c r="L5124" t="s">
        <v>57</v>
      </c>
      <c r="M5124" t="s">
        <v>4513</v>
      </c>
    </row>
    <row r="5125" spans="1:13" x14ac:dyDescent="0.35">
      <c r="A5125" s="5">
        <v>45889</v>
      </c>
      <c r="B5125">
        <v>8</v>
      </c>
      <c r="C5125">
        <v>2025</v>
      </c>
      <c r="D5125">
        <v>3</v>
      </c>
      <c r="E5125">
        <v>2</v>
      </c>
      <c r="F5125" s="6">
        <v>0.79166666666666663</v>
      </c>
      <c r="G5125" s="6">
        <v>0.80902777777777779</v>
      </c>
      <c r="H5125" s="42">
        <f>(Table8[[#This Row],[End]]-Table8[[#This Row],[Start]])*24</f>
        <v>0.41666666666666785</v>
      </c>
      <c r="I5125" t="s">
        <v>33</v>
      </c>
      <c r="J5125" t="s">
        <v>30</v>
      </c>
      <c r="K5125" t="s">
        <v>52</v>
      </c>
      <c r="L5125" t="s">
        <v>57</v>
      </c>
      <c r="M5125" t="s">
        <v>4514</v>
      </c>
    </row>
    <row r="5126" spans="1:13" x14ac:dyDescent="0.35">
      <c r="A5126" s="5">
        <v>45889</v>
      </c>
      <c r="B5126">
        <v>8</v>
      </c>
      <c r="C5126">
        <v>2025</v>
      </c>
      <c r="D5126">
        <v>3</v>
      </c>
      <c r="E5126">
        <v>2</v>
      </c>
      <c r="F5126" s="6">
        <v>0.85416666666666663</v>
      </c>
      <c r="G5126" s="6">
        <v>0.86111111111111116</v>
      </c>
      <c r="H5126" s="42">
        <f>(Table8[[#This Row],[End]]-Table8[[#This Row],[Start]])*24</f>
        <v>0.16666666666666874</v>
      </c>
      <c r="I5126" t="s">
        <v>367</v>
      </c>
      <c r="J5126" t="s">
        <v>25</v>
      </c>
      <c r="K5126" t="s">
        <v>26</v>
      </c>
      <c r="L5126" t="s">
        <v>1196</v>
      </c>
      <c r="M5126" t="s">
        <v>4515</v>
      </c>
    </row>
    <row r="5127" spans="1:13" x14ac:dyDescent="0.35">
      <c r="A5127" s="5">
        <v>45889</v>
      </c>
      <c r="B5127">
        <v>8</v>
      </c>
      <c r="C5127">
        <v>2025</v>
      </c>
      <c r="D5127">
        <v>3</v>
      </c>
      <c r="E5127">
        <v>2</v>
      </c>
      <c r="F5127" s="6">
        <v>0.88194444444444442</v>
      </c>
      <c r="G5127" s="6">
        <v>0.89236111111111116</v>
      </c>
      <c r="H5127" s="42">
        <f>(Table8[[#This Row],[End]]-Table8[[#This Row],[Start]])*24</f>
        <v>0.25000000000000178</v>
      </c>
      <c r="I5127" t="s">
        <v>93</v>
      </c>
      <c r="J5127" t="s">
        <v>38</v>
      </c>
      <c r="K5127" t="s">
        <v>39</v>
      </c>
      <c r="L5127" t="s">
        <v>4188</v>
      </c>
      <c r="M5127" t="s">
        <v>4516</v>
      </c>
    </row>
    <row r="5128" spans="1:13" x14ac:dyDescent="0.35">
      <c r="A5128" s="5">
        <v>45889</v>
      </c>
      <c r="B5128">
        <v>8</v>
      </c>
      <c r="C5128">
        <v>2025</v>
      </c>
      <c r="D5128">
        <v>3</v>
      </c>
      <c r="E5128">
        <v>2</v>
      </c>
      <c r="F5128" s="6">
        <v>0.625</v>
      </c>
      <c r="G5128" s="6">
        <v>0.65972222222222221</v>
      </c>
      <c r="H5128" s="42">
        <f>(Table8[[#This Row],[End]]-Table8[[#This Row],[Start]])*24</f>
        <v>0.83333333333333304</v>
      </c>
      <c r="I5128" t="s">
        <v>87</v>
      </c>
      <c r="J5128" t="s">
        <v>30</v>
      </c>
      <c r="K5128" t="s">
        <v>52</v>
      </c>
      <c r="L5128" t="s">
        <v>57</v>
      </c>
      <c r="M5128" t="s">
        <v>4517</v>
      </c>
    </row>
    <row r="5129" spans="1:13" x14ac:dyDescent="0.35">
      <c r="A5129" s="5">
        <v>45889</v>
      </c>
      <c r="B5129">
        <v>8</v>
      </c>
      <c r="C5129">
        <v>2025</v>
      </c>
      <c r="D5129">
        <v>3</v>
      </c>
      <c r="E5129">
        <v>2</v>
      </c>
      <c r="F5129" s="6">
        <v>0.66666666666666663</v>
      </c>
      <c r="G5129" s="6">
        <v>0.75</v>
      </c>
      <c r="H5129" s="42">
        <f>(Table8[[#This Row],[End]]-Table8[[#This Row],[Start]])*24</f>
        <v>2.0000000000000009</v>
      </c>
      <c r="I5129" t="s">
        <v>87</v>
      </c>
      <c r="J5129" t="s">
        <v>30</v>
      </c>
      <c r="K5129" t="s">
        <v>52</v>
      </c>
      <c r="L5129" t="s">
        <v>57</v>
      </c>
      <c r="M5129" t="s">
        <v>4518</v>
      </c>
    </row>
    <row r="5130" spans="1:13" x14ac:dyDescent="0.35">
      <c r="A5130" s="5">
        <v>45889</v>
      </c>
      <c r="B5130">
        <v>8</v>
      </c>
      <c r="C5130">
        <v>2025</v>
      </c>
      <c r="D5130">
        <v>3</v>
      </c>
      <c r="E5130">
        <v>2</v>
      </c>
      <c r="F5130" s="6">
        <v>0.79166666666666663</v>
      </c>
      <c r="G5130" s="6">
        <v>0.80555555555555558</v>
      </c>
      <c r="H5130" s="42">
        <f>(Table8[[#This Row],[End]]-Table8[[#This Row],[Start]])*24</f>
        <v>0.33333333333333481</v>
      </c>
      <c r="I5130" t="s">
        <v>87</v>
      </c>
      <c r="J5130" t="s">
        <v>30</v>
      </c>
      <c r="K5130" t="s">
        <v>52</v>
      </c>
      <c r="L5130" t="s">
        <v>57</v>
      </c>
      <c r="M5130" t="s">
        <v>5382</v>
      </c>
    </row>
    <row r="5131" spans="1:13" x14ac:dyDescent="0.35">
      <c r="A5131" s="5">
        <v>45889</v>
      </c>
      <c r="B5131">
        <v>8</v>
      </c>
      <c r="C5131">
        <v>2025</v>
      </c>
      <c r="D5131">
        <v>3</v>
      </c>
      <c r="E5131">
        <v>2</v>
      </c>
      <c r="F5131" s="6">
        <v>0.85416666666666663</v>
      </c>
      <c r="G5131" s="6">
        <v>0.86111111111111116</v>
      </c>
      <c r="H5131" s="42">
        <f>(Table8[[#This Row],[End]]-Table8[[#This Row],[Start]])*24</f>
        <v>0.16666666666666874</v>
      </c>
      <c r="I5131" t="s">
        <v>87</v>
      </c>
      <c r="J5131" t="s">
        <v>30</v>
      </c>
      <c r="K5131" t="s">
        <v>52</v>
      </c>
      <c r="L5131" t="s">
        <v>57</v>
      </c>
      <c r="M5131" t="s">
        <v>2604</v>
      </c>
    </row>
    <row r="5132" spans="1:13" x14ac:dyDescent="0.35">
      <c r="A5132" s="5">
        <v>45889</v>
      </c>
      <c r="B5132">
        <v>8</v>
      </c>
      <c r="C5132">
        <v>2025</v>
      </c>
      <c r="D5132">
        <v>3</v>
      </c>
      <c r="E5132">
        <v>3</v>
      </c>
      <c r="F5132" s="6">
        <v>0.91666666666666663</v>
      </c>
      <c r="G5132" s="6">
        <v>0.92361111111111116</v>
      </c>
      <c r="H5132" s="42">
        <f>(Table8[[#This Row],[End]]-Table8[[#This Row],[Start]])*24</f>
        <v>0.16666666666666874</v>
      </c>
      <c r="I5132" t="s">
        <v>42</v>
      </c>
      <c r="J5132" t="s">
        <v>25</v>
      </c>
      <c r="K5132" t="s">
        <v>26</v>
      </c>
      <c r="L5132" t="s">
        <v>1196</v>
      </c>
      <c r="M5132" t="s">
        <v>5216</v>
      </c>
    </row>
    <row r="5133" spans="1:13" x14ac:dyDescent="0.35">
      <c r="A5133" s="5">
        <v>45889</v>
      </c>
      <c r="B5133">
        <v>8</v>
      </c>
      <c r="C5133">
        <v>2025</v>
      </c>
      <c r="D5133">
        <v>3</v>
      </c>
      <c r="E5133">
        <v>3</v>
      </c>
      <c r="F5133" s="6">
        <v>0.9375</v>
      </c>
      <c r="G5133" s="6">
        <v>0.94097222222222221</v>
      </c>
      <c r="H5133" s="42">
        <f>(Table8[[#This Row],[End]]-Table8[[#This Row],[Start]])*24</f>
        <v>8.3333333333333037E-2</v>
      </c>
      <c r="I5133" t="s">
        <v>56</v>
      </c>
      <c r="J5133" t="s">
        <v>30</v>
      </c>
      <c r="K5133" t="s">
        <v>52</v>
      </c>
      <c r="L5133" t="s">
        <v>57</v>
      </c>
      <c r="M5133" t="s">
        <v>4519</v>
      </c>
    </row>
    <row r="5134" spans="1:13" x14ac:dyDescent="0.35">
      <c r="A5134" s="5">
        <v>45889</v>
      </c>
      <c r="B5134">
        <v>8</v>
      </c>
      <c r="C5134">
        <v>2025</v>
      </c>
      <c r="D5134">
        <v>3</v>
      </c>
      <c r="E5134">
        <v>3</v>
      </c>
      <c r="F5134" s="6">
        <v>0.95833333333333337</v>
      </c>
      <c r="G5134" s="6">
        <v>0.98958333333333337</v>
      </c>
      <c r="H5134" s="42">
        <f>(Table8[[#This Row],[End]]-Table8[[#This Row],[Start]])*24</f>
        <v>0.75</v>
      </c>
      <c r="I5134" t="s">
        <v>56</v>
      </c>
      <c r="J5134" t="s">
        <v>30</v>
      </c>
      <c r="K5134" t="s">
        <v>52</v>
      </c>
      <c r="L5134" t="s">
        <v>57</v>
      </c>
      <c r="M5134" t="s">
        <v>4520</v>
      </c>
    </row>
    <row r="5135" spans="1:13" x14ac:dyDescent="0.35">
      <c r="A5135" s="5">
        <v>45889</v>
      </c>
      <c r="B5135">
        <v>8</v>
      </c>
      <c r="C5135">
        <v>2025</v>
      </c>
      <c r="D5135">
        <v>3</v>
      </c>
      <c r="E5135">
        <v>3</v>
      </c>
      <c r="F5135" s="6">
        <v>6.9444444444444441E-3</v>
      </c>
      <c r="G5135" s="6">
        <v>2.4305555555555556E-2</v>
      </c>
      <c r="H5135" s="42">
        <f>(Table8[[#This Row],[End]]-Table8[[#This Row],[Start]])*24</f>
        <v>0.41666666666666669</v>
      </c>
      <c r="I5135" t="s">
        <v>56</v>
      </c>
      <c r="J5135" t="s">
        <v>30</v>
      </c>
      <c r="K5135" t="s">
        <v>52</v>
      </c>
      <c r="L5135" t="s">
        <v>57</v>
      </c>
      <c r="M5135" t="s">
        <v>4521</v>
      </c>
    </row>
    <row r="5136" spans="1:13" x14ac:dyDescent="0.35">
      <c r="A5136" s="5">
        <v>45889</v>
      </c>
      <c r="B5136">
        <v>8</v>
      </c>
      <c r="C5136">
        <v>2025</v>
      </c>
      <c r="D5136">
        <v>3</v>
      </c>
      <c r="E5136">
        <v>3</v>
      </c>
      <c r="F5136" s="6">
        <v>7.6388888888888895E-2</v>
      </c>
      <c r="G5136" s="6">
        <v>8.3333333333333329E-2</v>
      </c>
      <c r="H5136" s="42">
        <f>(Table8[[#This Row],[End]]-Table8[[#This Row],[Start]])*24</f>
        <v>0.16666666666666641</v>
      </c>
      <c r="I5136" t="s">
        <v>56</v>
      </c>
      <c r="J5136" t="s">
        <v>30</v>
      </c>
      <c r="K5136" t="s">
        <v>52</v>
      </c>
      <c r="L5136" t="s">
        <v>57</v>
      </c>
      <c r="M5136" t="s">
        <v>4522</v>
      </c>
    </row>
    <row r="5137" spans="1:13" x14ac:dyDescent="0.35">
      <c r="A5137" s="5">
        <v>45889</v>
      </c>
      <c r="B5137">
        <v>8</v>
      </c>
      <c r="C5137">
        <v>2025</v>
      </c>
      <c r="D5137">
        <v>3</v>
      </c>
      <c r="E5137">
        <v>3</v>
      </c>
      <c r="F5137" s="6">
        <v>0.17708333333333334</v>
      </c>
      <c r="G5137" s="6">
        <v>0.18402777777777779</v>
      </c>
      <c r="H5137" s="42">
        <f>(Table8[[#This Row],[End]]-Table8[[#This Row],[Start]])*24</f>
        <v>0.16666666666666674</v>
      </c>
      <c r="I5137" t="s">
        <v>42</v>
      </c>
      <c r="J5137" t="s">
        <v>25</v>
      </c>
      <c r="K5137" t="s">
        <v>26</v>
      </c>
      <c r="L5137" t="s">
        <v>53</v>
      </c>
      <c r="M5137" t="s">
        <v>4523</v>
      </c>
    </row>
    <row r="5138" spans="1:13" x14ac:dyDescent="0.35">
      <c r="A5138" s="5">
        <v>45889</v>
      </c>
      <c r="B5138">
        <v>8</v>
      </c>
      <c r="C5138">
        <v>2025</v>
      </c>
      <c r="D5138">
        <v>3</v>
      </c>
      <c r="E5138">
        <v>3</v>
      </c>
      <c r="F5138" s="6">
        <v>0.2048611111111111</v>
      </c>
      <c r="G5138" s="6">
        <v>0.23958333333333334</v>
      </c>
      <c r="H5138" s="42">
        <f>(Table8[[#This Row],[End]]-Table8[[#This Row],[Start]])*24</f>
        <v>0.8333333333333337</v>
      </c>
      <c r="I5138" t="s">
        <v>165</v>
      </c>
      <c r="J5138" t="s">
        <v>38</v>
      </c>
      <c r="K5138" t="s">
        <v>39</v>
      </c>
      <c r="L5138" t="s">
        <v>4188</v>
      </c>
      <c r="M5138" t="s">
        <v>4524</v>
      </c>
    </row>
    <row r="5139" spans="1:13" x14ac:dyDescent="0.35">
      <c r="A5139" s="5">
        <v>45889</v>
      </c>
      <c r="B5139">
        <v>8</v>
      </c>
      <c r="C5139">
        <v>2025</v>
      </c>
      <c r="D5139">
        <v>3</v>
      </c>
      <c r="E5139">
        <v>3</v>
      </c>
      <c r="F5139" s="6">
        <v>0.27777777777777779</v>
      </c>
      <c r="G5139" s="6">
        <v>0.29166666666666669</v>
      </c>
      <c r="H5139" s="42">
        <f>(Table8[[#This Row],[End]]-Table8[[#This Row],[Start]])*24</f>
        <v>0.33333333333333348</v>
      </c>
      <c r="I5139" t="s">
        <v>56</v>
      </c>
      <c r="J5139" t="s">
        <v>30</v>
      </c>
      <c r="K5139" t="s">
        <v>52</v>
      </c>
      <c r="L5139" t="s">
        <v>57</v>
      </c>
      <c r="M5139" t="s">
        <v>559</v>
      </c>
    </row>
    <row r="5140" spans="1:13" x14ac:dyDescent="0.35">
      <c r="A5140" s="5">
        <v>45890</v>
      </c>
      <c r="B5140">
        <v>8</v>
      </c>
      <c r="C5140">
        <v>2025</v>
      </c>
      <c r="D5140">
        <v>3</v>
      </c>
      <c r="E5140">
        <v>1</v>
      </c>
      <c r="F5140" s="6">
        <v>0.29166666666666669</v>
      </c>
      <c r="G5140" s="6">
        <v>0.30902777777777779</v>
      </c>
      <c r="H5140" s="42">
        <f>(Table8[[#This Row],[End]]-Table8[[#This Row],[Start]])*24</f>
        <v>0.41666666666666652</v>
      </c>
      <c r="I5140" t="s">
        <v>56</v>
      </c>
      <c r="J5140" t="s">
        <v>30</v>
      </c>
      <c r="K5140" t="s">
        <v>52</v>
      </c>
      <c r="L5140" t="s">
        <v>57</v>
      </c>
      <c r="M5140" t="s">
        <v>5217</v>
      </c>
    </row>
    <row r="5141" spans="1:13" x14ac:dyDescent="0.35">
      <c r="A5141" s="5">
        <v>45890</v>
      </c>
      <c r="B5141">
        <v>8</v>
      </c>
      <c r="C5141">
        <v>2025</v>
      </c>
      <c r="D5141">
        <v>3</v>
      </c>
      <c r="E5141">
        <v>1</v>
      </c>
      <c r="F5141" s="6">
        <v>0.3263888888888889</v>
      </c>
      <c r="G5141" s="6">
        <v>0.3298611111111111</v>
      </c>
      <c r="H5141" s="42">
        <f>(Table8[[#This Row],[End]]-Table8[[#This Row],[Start]])*24</f>
        <v>8.3333333333333037E-2</v>
      </c>
      <c r="I5141" t="s">
        <v>56</v>
      </c>
      <c r="J5141" t="s">
        <v>30</v>
      </c>
      <c r="K5141" t="s">
        <v>52</v>
      </c>
      <c r="L5141" t="s">
        <v>57</v>
      </c>
      <c r="M5141" t="s">
        <v>4526</v>
      </c>
    </row>
    <row r="5142" spans="1:13" x14ac:dyDescent="0.35">
      <c r="A5142" s="5">
        <v>45890</v>
      </c>
      <c r="B5142">
        <v>8</v>
      </c>
      <c r="C5142">
        <v>2025</v>
      </c>
      <c r="D5142">
        <v>3</v>
      </c>
      <c r="E5142">
        <v>1</v>
      </c>
      <c r="F5142" s="6">
        <v>0.33680555555555558</v>
      </c>
      <c r="G5142" s="6">
        <v>0.34375</v>
      </c>
      <c r="H5142" s="42">
        <f>(Table8[[#This Row],[End]]-Table8[[#This Row],[Start]])*24</f>
        <v>0.16666666666666607</v>
      </c>
      <c r="I5142" t="s">
        <v>419</v>
      </c>
      <c r="J5142" t="s">
        <v>30</v>
      </c>
      <c r="K5142" t="s">
        <v>26</v>
      </c>
      <c r="L5142" t="s">
        <v>432</v>
      </c>
      <c r="M5142" t="s">
        <v>5218</v>
      </c>
    </row>
    <row r="5143" spans="1:13" x14ac:dyDescent="0.35">
      <c r="A5143" s="5">
        <v>45890</v>
      </c>
      <c r="B5143">
        <v>8</v>
      </c>
      <c r="C5143">
        <v>2025</v>
      </c>
      <c r="D5143">
        <v>3</v>
      </c>
      <c r="E5143">
        <v>1</v>
      </c>
      <c r="F5143" s="6">
        <v>0.54166666666666663</v>
      </c>
      <c r="G5143" s="6">
        <v>0.55208333333333337</v>
      </c>
      <c r="H5143" s="42">
        <f>(Table8[[#This Row],[End]]-Table8[[#This Row],[Start]])*24</f>
        <v>0.25000000000000178</v>
      </c>
      <c r="I5143" t="s">
        <v>60</v>
      </c>
      <c r="J5143" t="s">
        <v>38</v>
      </c>
      <c r="K5143" t="s">
        <v>39</v>
      </c>
      <c r="L5143" t="s">
        <v>161</v>
      </c>
      <c r="M5143" t="s">
        <v>4527</v>
      </c>
    </row>
    <row r="5144" spans="1:13" x14ac:dyDescent="0.35">
      <c r="A5144" s="5">
        <v>45890</v>
      </c>
      <c r="B5144">
        <v>8</v>
      </c>
      <c r="C5144">
        <v>2025</v>
      </c>
      <c r="D5144">
        <v>3</v>
      </c>
      <c r="E5144">
        <v>1</v>
      </c>
      <c r="F5144" s="6">
        <v>0.55208333333333337</v>
      </c>
      <c r="G5144" s="6">
        <v>0.57291666666666663</v>
      </c>
      <c r="H5144" s="42">
        <f>(Table8[[#This Row],[End]]-Table8[[#This Row],[Start]])*24</f>
        <v>0.49999999999999822</v>
      </c>
      <c r="I5144" t="s">
        <v>617</v>
      </c>
      <c r="J5144" t="s">
        <v>38</v>
      </c>
      <c r="K5144" t="s">
        <v>39</v>
      </c>
      <c r="L5144" t="s">
        <v>4541</v>
      </c>
      <c r="M5144" t="s">
        <v>4528</v>
      </c>
    </row>
    <row r="5145" spans="1:13" x14ac:dyDescent="0.35">
      <c r="A5145" s="5">
        <v>45890</v>
      </c>
      <c r="B5145">
        <v>8</v>
      </c>
      <c r="C5145">
        <v>2025</v>
      </c>
      <c r="D5145">
        <v>3</v>
      </c>
      <c r="E5145">
        <v>1</v>
      </c>
      <c r="F5145" s="6">
        <v>0.57638888888888884</v>
      </c>
      <c r="G5145" s="6">
        <v>0.61458333333333337</v>
      </c>
      <c r="H5145" s="42">
        <f>(Table8[[#This Row],[End]]-Table8[[#This Row],[Start]])*24</f>
        <v>0.91666666666666874</v>
      </c>
      <c r="I5145" t="s">
        <v>24</v>
      </c>
      <c r="J5145" t="s">
        <v>38</v>
      </c>
      <c r="K5145" t="s">
        <v>39</v>
      </c>
      <c r="L5145" t="s">
        <v>4188</v>
      </c>
      <c r="M5145" t="s">
        <v>4529</v>
      </c>
    </row>
    <row r="5146" spans="1:13" x14ac:dyDescent="0.35">
      <c r="A5146" s="5">
        <v>45890</v>
      </c>
      <c r="B5146">
        <v>8</v>
      </c>
      <c r="C5146">
        <v>2025</v>
      </c>
      <c r="D5146">
        <v>3</v>
      </c>
      <c r="E5146">
        <v>2</v>
      </c>
      <c r="F5146" s="6">
        <v>0.68055555555555558</v>
      </c>
      <c r="G5146" s="49">
        <v>0.6875</v>
      </c>
      <c r="H5146" s="42">
        <f>(Table8[[#This Row],[End]]-Table8[[#This Row],[Start]])*24</f>
        <v>0.16666666666666607</v>
      </c>
      <c r="I5146" t="s">
        <v>110</v>
      </c>
      <c r="J5146" t="s">
        <v>38</v>
      </c>
      <c r="K5146" t="s">
        <v>39</v>
      </c>
      <c r="L5146" t="s">
        <v>4542</v>
      </c>
      <c r="M5146" t="s">
        <v>4530</v>
      </c>
    </row>
    <row r="5147" spans="1:13" x14ac:dyDescent="0.35">
      <c r="A5147" s="5">
        <v>45890</v>
      </c>
      <c r="B5147">
        <v>8</v>
      </c>
      <c r="C5147">
        <v>2025</v>
      </c>
      <c r="D5147">
        <v>3</v>
      </c>
      <c r="E5147">
        <v>2</v>
      </c>
      <c r="F5147" s="6">
        <v>0.69444444444444442</v>
      </c>
      <c r="G5147" s="6">
        <v>0.70138888888888884</v>
      </c>
      <c r="H5147" s="42">
        <f>(Table8[[#This Row],[End]]-Table8[[#This Row],[Start]])*24</f>
        <v>0.16666666666666607</v>
      </c>
      <c r="I5147" t="s">
        <v>56</v>
      </c>
      <c r="J5147" t="s">
        <v>38</v>
      </c>
      <c r="K5147" t="s">
        <v>39</v>
      </c>
      <c r="L5147" t="s">
        <v>4188</v>
      </c>
      <c r="M5147" t="s">
        <v>4531</v>
      </c>
    </row>
    <row r="5148" spans="1:13" x14ac:dyDescent="0.35">
      <c r="A5148" s="5">
        <v>45890</v>
      </c>
      <c r="B5148">
        <v>8</v>
      </c>
      <c r="C5148">
        <v>2025</v>
      </c>
      <c r="D5148">
        <v>3</v>
      </c>
      <c r="E5148">
        <v>2</v>
      </c>
      <c r="F5148" s="6">
        <v>0.70138888888888884</v>
      </c>
      <c r="G5148" s="6">
        <v>0.70833333333333337</v>
      </c>
      <c r="H5148" s="42">
        <f>(Table8[[#This Row],[End]]-Table8[[#This Row],[Start]])*24</f>
        <v>0.16666666666666874</v>
      </c>
      <c r="I5148" t="s">
        <v>24</v>
      </c>
      <c r="J5148" t="s">
        <v>38</v>
      </c>
      <c r="K5148" t="s">
        <v>39</v>
      </c>
      <c r="L5148" t="s">
        <v>40</v>
      </c>
      <c r="M5148" t="s">
        <v>4532</v>
      </c>
    </row>
    <row r="5149" spans="1:13" x14ac:dyDescent="0.35">
      <c r="A5149" s="5">
        <v>45890</v>
      </c>
      <c r="B5149">
        <v>8</v>
      </c>
      <c r="C5149">
        <v>2025</v>
      </c>
      <c r="D5149">
        <v>3</v>
      </c>
      <c r="E5149">
        <v>2</v>
      </c>
      <c r="F5149" s="6">
        <v>0.72916666666666663</v>
      </c>
      <c r="G5149" s="6">
        <v>0.75</v>
      </c>
      <c r="H5149" s="42">
        <f>(Table8[[#This Row],[End]]-Table8[[#This Row],[Start]])*24</f>
        <v>0.50000000000000089</v>
      </c>
      <c r="I5149" t="s">
        <v>56</v>
      </c>
      <c r="J5149" t="s">
        <v>30</v>
      </c>
      <c r="K5149" t="s">
        <v>52</v>
      </c>
      <c r="L5149" t="s">
        <v>57</v>
      </c>
      <c r="M5149" t="s">
        <v>4533</v>
      </c>
    </row>
    <row r="5150" spans="1:13" x14ac:dyDescent="0.35">
      <c r="A5150" s="5">
        <v>45890</v>
      </c>
      <c r="B5150">
        <v>8</v>
      </c>
      <c r="C5150">
        <v>2025</v>
      </c>
      <c r="D5150">
        <v>3</v>
      </c>
      <c r="E5150">
        <v>2</v>
      </c>
      <c r="F5150" s="6">
        <v>0.79166666666666663</v>
      </c>
      <c r="G5150" s="6">
        <v>0.80902777777777779</v>
      </c>
      <c r="H5150" s="42">
        <f>(Table8[[#This Row],[End]]-Table8[[#This Row],[Start]])*24</f>
        <v>0.41666666666666785</v>
      </c>
      <c r="I5150" t="s">
        <v>56</v>
      </c>
      <c r="J5150" t="s">
        <v>30</v>
      </c>
      <c r="K5150" t="s">
        <v>52</v>
      </c>
      <c r="L5150" t="s">
        <v>57</v>
      </c>
      <c r="M5150" t="s">
        <v>5219</v>
      </c>
    </row>
    <row r="5151" spans="1:13" x14ac:dyDescent="0.35">
      <c r="A5151" s="5">
        <v>45890</v>
      </c>
      <c r="B5151">
        <v>8</v>
      </c>
      <c r="C5151">
        <v>2025</v>
      </c>
      <c r="D5151">
        <v>3</v>
      </c>
      <c r="E5151">
        <v>2</v>
      </c>
      <c r="F5151" s="6">
        <v>0.83333333333333337</v>
      </c>
      <c r="G5151" s="6">
        <v>0.84027777777777779</v>
      </c>
      <c r="H5151" s="42">
        <f>(Table8[[#This Row],[End]]-Table8[[#This Row],[Start]])*24</f>
        <v>0.16666666666666607</v>
      </c>
      <c r="I5151" t="s">
        <v>56</v>
      </c>
      <c r="J5151" t="s">
        <v>30</v>
      </c>
      <c r="K5151" t="s">
        <v>52</v>
      </c>
      <c r="L5151" t="s">
        <v>57</v>
      </c>
      <c r="M5151" t="s">
        <v>4534</v>
      </c>
    </row>
    <row r="5152" spans="1:13" x14ac:dyDescent="0.35">
      <c r="A5152" s="5">
        <v>45890</v>
      </c>
      <c r="B5152">
        <v>8</v>
      </c>
      <c r="C5152">
        <v>2025</v>
      </c>
      <c r="D5152">
        <v>3</v>
      </c>
      <c r="E5152">
        <v>2</v>
      </c>
      <c r="F5152" s="6">
        <v>0.84722222222222221</v>
      </c>
      <c r="G5152" s="6">
        <v>0.86111111111111116</v>
      </c>
      <c r="H5152" s="42">
        <f>(Table8[[#This Row],[End]]-Table8[[#This Row],[Start]])*24</f>
        <v>0.33333333333333481</v>
      </c>
      <c r="I5152" t="s">
        <v>165</v>
      </c>
      <c r="J5152" t="s">
        <v>38</v>
      </c>
      <c r="K5152" t="s">
        <v>39</v>
      </c>
      <c r="L5152" t="s">
        <v>4188</v>
      </c>
      <c r="M5152" t="s">
        <v>4535</v>
      </c>
    </row>
    <row r="5153" spans="1:13" x14ac:dyDescent="0.35">
      <c r="A5153" s="5">
        <v>45890</v>
      </c>
      <c r="B5153">
        <v>8</v>
      </c>
      <c r="C5153">
        <v>2025</v>
      </c>
      <c r="D5153">
        <v>3</v>
      </c>
      <c r="E5153">
        <v>3</v>
      </c>
      <c r="F5153" s="6">
        <v>0.92013888888888884</v>
      </c>
      <c r="G5153" s="6">
        <v>0.9375</v>
      </c>
      <c r="H5153" s="42">
        <f>(Table8[[#This Row],[End]]-Table8[[#This Row],[Start]])*24</f>
        <v>0.41666666666666785</v>
      </c>
      <c r="I5153" t="s">
        <v>419</v>
      </c>
      <c r="J5153" t="s">
        <v>30</v>
      </c>
      <c r="K5153" t="s">
        <v>26</v>
      </c>
      <c r="L5153" t="s">
        <v>432</v>
      </c>
      <c r="M5153" t="s">
        <v>5220</v>
      </c>
    </row>
    <row r="5154" spans="1:13" x14ac:dyDescent="0.35">
      <c r="A5154" s="5">
        <v>45890</v>
      </c>
      <c r="B5154">
        <v>8</v>
      </c>
      <c r="C5154">
        <v>2025</v>
      </c>
      <c r="D5154">
        <v>3</v>
      </c>
      <c r="E5154">
        <v>3</v>
      </c>
      <c r="F5154" s="6">
        <v>0.95486111111111116</v>
      </c>
      <c r="G5154" s="6">
        <v>0.96180555555555558</v>
      </c>
      <c r="H5154" s="42">
        <f>(Table8[[#This Row],[End]]-Table8[[#This Row],[Start]])*24</f>
        <v>0.16666666666666607</v>
      </c>
      <c r="I5154" t="s">
        <v>42</v>
      </c>
      <c r="J5154" t="s">
        <v>25</v>
      </c>
      <c r="K5154" t="s">
        <v>26</v>
      </c>
      <c r="L5154" t="s">
        <v>1196</v>
      </c>
      <c r="M5154" t="s">
        <v>4536</v>
      </c>
    </row>
    <row r="5155" spans="1:13" x14ac:dyDescent="0.35">
      <c r="A5155" s="5">
        <v>45890</v>
      </c>
      <c r="B5155">
        <v>8</v>
      </c>
      <c r="C5155">
        <v>2025</v>
      </c>
      <c r="D5155">
        <v>3</v>
      </c>
      <c r="E5155">
        <v>3</v>
      </c>
      <c r="F5155" s="6">
        <v>0.96875</v>
      </c>
      <c r="G5155" s="6">
        <v>0.97222222222222221</v>
      </c>
      <c r="H5155" s="42">
        <f>(Table8[[#This Row],[End]]-Table8[[#This Row],[Start]])*24</f>
        <v>8.3333333333333037E-2</v>
      </c>
      <c r="I5155" t="s">
        <v>42</v>
      </c>
      <c r="J5155" t="s">
        <v>25</v>
      </c>
      <c r="K5155" t="s">
        <v>26</v>
      </c>
      <c r="L5155" t="s">
        <v>53</v>
      </c>
      <c r="M5155" t="s">
        <v>4537</v>
      </c>
    </row>
    <row r="5156" spans="1:13" x14ac:dyDescent="0.35">
      <c r="A5156" s="5">
        <v>45890</v>
      </c>
      <c r="B5156">
        <v>8</v>
      </c>
      <c r="C5156">
        <v>2025</v>
      </c>
      <c r="D5156">
        <v>3</v>
      </c>
      <c r="E5156">
        <v>3</v>
      </c>
      <c r="F5156" s="6">
        <v>0.97569444444444442</v>
      </c>
      <c r="G5156" s="6">
        <v>0.99652777777777779</v>
      </c>
      <c r="H5156" s="42">
        <f>(Table8[[#This Row],[End]]-Table8[[#This Row],[Start]])*24</f>
        <v>0.50000000000000089</v>
      </c>
      <c r="I5156" t="s">
        <v>24</v>
      </c>
      <c r="J5156" t="s">
        <v>38</v>
      </c>
      <c r="K5156" t="s">
        <v>39</v>
      </c>
      <c r="L5156" t="s">
        <v>4188</v>
      </c>
      <c r="M5156" t="s">
        <v>5221</v>
      </c>
    </row>
    <row r="5157" spans="1:13" x14ac:dyDescent="0.35">
      <c r="A5157" s="5">
        <v>45890</v>
      </c>
      <c r="B5157">
        <v>8</v>
      </c>
      <c r="C5157">
        <v>2025</v>
      </c>
      <c r="D5157">
        <v>3</v>
      </c>
      <c r="E5157">
        <v>3</v>
      </c>
      <c r="F5157" s="6">
        <v>0.99652777777777779</v>
      </c>
      <c r="G5157" s="49">
        <v>1.0347222222222223</v>
      </c>
      <c r="H5157" s="42">
        <f>(Table8[[#This Row],[End]]-Table8[[#This Row],[Start]])*24</f>
        <v>0.91666666666666874</v>
      </c>
      <c r="I5157" t="s">
        <v>24</v>
      </c>
      <c r="J5157" t="s">
        <v>38</v>
      </c>
      <c r="K5157" t="s">
        <v>39</v>
      </c>
      <c r="L5157" t="s">
        <v>4188</v>
      </c>
      <c r="M5157" t="s">
        <v>5222</v>
      </c>
    </row>
    <row r="5158" spans="1:13" x14ac:dyDescent="0.35">
      <c r="A5158" s="5">
        <v>45890</v>
      </c>
      <c r="B5158">
        <v>8</v>
      </c>
      <c r="C5158">
        <v>2025</v>
      </c>
      <c r="D5158">
        <v>3</v>
      </c>
      <c r="E5158">
        <v>3</v>
      </c>
      <c r="F5158" s="6">
        <v>6.25E-2</v>
      </c>
      <c r="G5158" s="6">
        <v>6.5972222222222224E-2</v>
      </c>
      <c r="H5158" s="42">
        <f>(Table8[[#This Row],[End]]-Table8[[#This Row],[Start]])*24</f>
        <v>8.333333333333337E-2</v>
      </c>
      <c r="I5158" t="s">
        <v>42</v>
      </c>
      <c r="J5158" t="s">
        <v>25</v>
      </c>
      <c r="K5158" t="s">
        <v>26</v>
      </c>
      <c r="L5158" t="s">
        <v>53</v>
      </c>
      <c r="M5158" t="s">
        <v>4538</v>
      </c>
    </row>
    <row r="5159" spans="1:13" x14ac:dyDescent="0.35">
      <c r="A5159" s="5">
        <v>45890</v>
      </c>
      <c r="B5159">
        <v>8</v>
      </c>
      <c r="C5159">
        <v>2025</v>
      </c>
      <c r="D5159">
        <v>3</v>
      </c>
      <c r="E5159">
        <v>3</v>
      </c>
      <c r="F5159" s="6">
        <v>8.3333333333333329E-2</v>
      </c>
      <c r="G5159" s="6">
        <v>9.7222222222222224E-2</v>
      </c>
      <c r="H5159" s="42">
        <f>(Table8[[#This Row],[End]]-Table8[[#This Row],[Start]])*24</f>
        <v>0.33333333333333348</v>
      </c>
      <c r="I5159" t="s">
        <v>56</v>
      </c>
      <c r="J5159" t="s">
        <v>30</v>
      </c>
      <c r="K5159" t="s">
        <v>52</v>
      </c>
      <c r="L5159" t="s">
        <v>57</v>
      </c>
      <c r="M5159" t="s">
        <v>3219</v>
      </c>
    </row>
    <row r="5160" spans="1:13" x14ac:dyDescent="0.35">
      <c r="A5160" s="5">
        <v>45890</v>
      </c>
      <c r="B5160">
        <v>8</v>
      </c>
      <c r="C5160">
        <v>2025</v>
      </c>
      <c r="D5160">
        <v>3</v>
      </c>
      <c r="E5160">
        <v>3</v>
      </c>
      <c r="F5160" s="6">
        <v>9.7222222222222224E-2</v>
      </c>
      <c r="G5160" s="6">
        <v>0.10069444444444445</v>
      </c>
      <c r="H5160" s="42">
        <f>(Table8[[#This Row],[End]]-Table8[[#This Row],[Start]])*24</f>
        <v>8.333333333333337E-2</v>
      </c>
      <c r="I5160" t="s">
        <v>84</v>
      </c>
      <c r="J5160" t="s">
        <v>38</v>
      </c>
      <c r="K5160" t="s">
        <v>39</v>
      </c>
      <c r="L5160" t="s">
        <v>4188</v>
      </c>
      <c r="M5160" t="s">
        <v>4539</v>
      </c>
    </row>
    <row r="5161" spans="1:13" x14ac:dyDescent="0.35">
      <c r="A5161" s="5">
        <v>45890</v>
      </c>
      <c r="B5161">
        <v>8</v>
      </c>
      <c r="C5161">
        <v>2025</v>
      </c>
      <c r="D5161">
        <v>3</v>
      </c>
      <c r="E5161">
        <v>3</v>
      </c>
      <c r="F5161" s="6">
        <v>0.14583333333333334</v>
      </c>
      <c r="G5161" s="6">
        <v>0.15625</v>
      </c>
      <c r="H5161" s="42">
        <f>(Table8[[#This Row],[End]]-Table8[[#This Row],[Start]])*24</f>
        <v>0.24999999999999978</v>
      </c>
      <c r="I5161" t="s">
        <v>42</v>
      </c>
      <c r="J5161" t="s">
        <v>25</v>
      </c>
      <c r="K5161" t="s">
        <v>26</v>
      </c>
      <c r="L5161" t="s">
        <v>1196</v>
      </c>
      <c r="M5161" t="s">
        <v>5223</v>
      </c>
    </row>
    <row r="5162" spans="1:13" x14ac:dyDescent="0.35">
      <c r="A5162" s="5">
        <v>45890</v>
      </c>
      <c r="B5162">
        <v>8</v>
      </c>
      <c r="C5162">
        <v>2025</v>
      </c>
      <c r="D5162">
        <v>3</v>
      </c>
      <c r="E5162">
        <v>3</v>
      </c>
      <c r="F5162" s="6">
        <v>0.15625</v>
      </c>
      <c r="G5162" s="6">
        <v>0.16666666666666666</v>
      </c>
      <c r="H5162" s="42">
        <f>(Table8[[#This Row],[End]]-Table8[[#This Row],[Start]])*24</f>
        <v>0.24999999999999978</v>
      </c>
      <c r="I5162" t="s">
        <v>84</v>
      </c>
      <c r="J5162" t="s">
        <v>38</v>
      </c>
      <c r="K5162" t="s">
        <v>39</v>
      </c>
      <c r="L5162" t="s">
        <v>4188</v>
      </c>
      <c r="M5162" t="s">
        <v>4540</v>
      </c>
    </row>
    <row r="5163" spans="1:13" x14ac:dyDescent="0.35">
      <c r="A5163" s="5">
        <v>45890</v>
      </c>
      <c r="B5163">
        <v>8</v>
      </c>
      <c r="C5163">
        <v>2025</v>
      </c>
      <c r="D5163">
        <v>3</v>
      </c>
      <c r="E5163">
        <v>3</v>
      </c>
      <c r="F5163" s="6">
        <v>0.28125</v>
      </c>
      <c r="G5163" s="6">
        <v>0.29166666666666669</v>
      </c>
      <c r="H5163" s="42">
        <f>(Table8[[#This Row],[End]]-Table8[[#This Row],[Start]])*24</f>
        <v>0.25000000000000044</v>
      </c>
      <c r="I5163" t="s">
        <v>56</v>
      </c>
      <c r="J5163" t="s">
        <v>30</v>
      </c>
      <c r="K5163" t="s">
        <v>52</v>
      </c>
      <c r="L5163" t="s">
        <v>57</v>
      </c>
      <c r="M5163" t="s">
        <v>189</v>
      </c>
    </row>
    <row r="5164" spans="1:13" x14ac:dyDescent="0.35">
      <c r="A5164" s="5">
        <v>45891</v>
      </c>
      <c r="B5164">
        <v>8</v>
      </c>
      <c r="C5164">
        <v>2025</v>
      </c>
      <c r="D5164">
        <v>3</v>
      </c>
      <c r="E5164">
        <v>1</v>
      </c>
      <c r="F5164" s="6">
        <v>0.29166666666666669</v>
      </c>
      <c r="G5164" s="6">
        <v>0.30555555555555558</v>
      </c>
      <c r="H5164" s="42">
        <f>(Table8[[#This Row],[End]]-Table8[[#This Row],[Start]])*24</f>
        <v>0.33333333333333348</v>
      </c>
      <c r="I5164" t="s">
        <v>56</v>
      </c>
      <c r="J5164" t="s">
        <v>30</v>
      </c>
      <c r="K5164" t="s">
        <v>52</v>
      </c>
      <c r="L5164" t="s">
        <v>57</v>
      </c>
      <c r="M5164" t="s">
        <v>4543</v>
      </c>
    </row>
    <row r="5165" spans="1:13" x14ac:dyDescent="0.35">
      <c r="A5165" s="5">
        <v>45891</v>
      </c>
      <c r="B5165">
        <v>8</v>
      </c>
      <c r="C5165">
        <v>2025</v>
      </c>
      <c r="D5165">
        <v>3</v>
      </c>
      <c r="E5165">
        <v>1</v>
      </c>
      <c r="F5165" s="6">
        <v>0.31944444444444442</v>
      </c>
      <c r="G5165" s="6">
        <v>0.33333333333333331</v>
      </c>
      <c r="H5165" s="42">
        <f>(Table8[[#This Row],[End]]-Table8[[#This Row],[Start]])*24</f>
        <v>0.33333333333333348</v>
      </c>
      <c r="I5165" t="s">
        <v>24</v>
      </c>
      <c r="J5165" t="s">
        <v>38</v>
      </c>
      <c r="K5165" t="s">
        <v>39</v>
      </c>
      <c r="L5165" t="s">
        <v>4188</v>
      </c>
      <c r="M5165" t="s">
        <v>4544</v>
      </c>
    </row>
    <row r="5166" spans="1:13" x14ac:dyDescent="0.35">
      <c r="A5166" s="5">
        <v>45891</v>
      </c>
      <c r="B5166">
        <v>8</v>
      </c>
      <c r="C5166">
        <v>2025</v>
      </c>
      <c r="D5166">
        <v>3</v>
      </c>
      <c r="E5166">
        <v>1</v>
      </c>
      <c r="F5166" s="6">
        <v>0.58333333333333337</v>
      </c>
      <c r="G5166" s="6">
        <v>0.60416666666666663</v>
      </c>
      <c r="H5166" s="42">
        <f>(Table8[[#This Row],[End]]-Table8[[#This Row],[Start]])*24</f>
        <v>0.49999999999999822</v>
      </c>
      <c r="I5166" t="s">
        <v>24</v>
      </c>
      <c r="J5166" t="s">
        <v>38</v>
      </c>
      <c r="K5166" t="s">
        <v>39</v>
      </c>
      <c r="L5166" t="s">
        <v>4188</v>
      </c>
      <c r="M5166" t="s">
        <v>4545</v>
      </c>
    </row>
    <row r="5167" spans="1:13" x14ac:dyDescent="0.35">
      <c r="A5167" s="5">
        <v>45891</v>
      </c>
      <c r="B5167">
        <v>8</v>
      </c>
      <c r="C5167">
        <v>2025</v>
      </c>
      <c r="D5167">
        <v>3</v>
      </c>
      <c r="E5167">
        <v>1</v>
      </c>
      <c r="F5167" s="6">
        <v>0.33333333333333331</v>
      </c>
      <c r="G5167" s="6">
        <v>0.3611111111111111</v>
      </c>
      <c r="H5167" s="42">
        <f>(Table8[[#This Row],[End]]-Table8[[#This Row],[Start]])*24</f>
        <v>0.66666666666666696</v>
      </c>
      <c r="I5167" t="s">
        <v>87</v>
      </c>
      <c r="J5167" t="s">
        <v>38</v>
      </c>
      <c r="K5167" t="s">
        <v>103</v>
      </c>
      <c r="L5167" t="s">
        <v>147</v>
      </c>
      <c r="M5167" t="s">
        <v>5383</v>
      </c>
    </row>
    <row r="5168" spans="1:13" x14ac:dyDescent="0.35">
      <c r="A5168" s="5">
        <v>45891</v>
      </c>
      <c r="B5168">
        <v>8</v>
      </c>
      <c r="C5168">
        <v>2025</v>
      </c>
      <c r="D5168">
        <v>3</v>
      </c>
      <c r="E5168">
        <v>1</v>
      </c>
      <c r="F5168" s="6">
        <v>0.3611111111111111</v>
      </c>
      <c r="G5168" s="6">
        <v>0.37152777777777779</v>
      </c>
      <c r="H5168" s="42">
        <f>(Table8[[#This Row],[End]]-Table8[[#This Row],[Start]])*24</f>
        <v>0.25000000000000044</v>
      </c>
      <c r="I5168" t="s">
        <v>87</v>
      </c>
      <c r="J5168" t="s">
        <v>30</v>
      </c>
      <c r="K5168" t="s">
        <v>52</v>
      </c>
      <c r="L5168" t="s">
        <v>57</v>
      </c>
      <c r="M5168" t="s">
        <v>5384</v>
      </c>
    </row>
    <row r="5169" spans="1:13" x14ac:dyDescent="0.35">
      <c r="A5169" s="5">
        <v>45891</v>
      </c>
      <c r="B5169">
        <v>8</v>
      </c>
      <c r="C5169">
        <v>2025</v>
      </c>
      <c r="D5169">
        <v>3</v>
      </c>
      <c r="E5169">
        <v>1</v>
      </c>
      <c r="F5169" s="6">
        <v>0.39583333333333331</v>
      </c>
      <c r="G5169" s="6">
        <v>0.40277777777777779</v>
      </c>
      <c r="H5169" s="42">
        <f>(Table8[[#This Row],[End]]-Table8[[#This Row],[Start]])*24</f>
        <v>0.16666666666666741</v>
      </c>
      <c r="I5169">
        <v>20104</v>
      </c>
      <c r="J5169" t="s">
        <v>38</v>
      </c>
      <c r="K5169" t="s">
        <v>39</v>
      </c>
      <c r="L5169" t="s">
        <v>4188</v>
      </c>
      <c r="M5169" t="s">
        <v>4546</v>
      </c>
    </row>
    <row r="5170" spans="1:13" x14ac:dyDescent="0.35">
      <c r="A5170" s="5">
        <v>45891</v>
      </c>
      <c r="B5170">
        <v>8</v>
      </c>
      <c r="C5170">
        <v>2025</v>
      </c>
      <c r="D5170">
        <v>3</v>
      </c>
      <c r="E5170">
        <v>2</v>
      </c>
      <c r="F5170" s="6">
        <v>0.64236111111111116</v>
      </c>
      <c r="G5170" s="6">
        <v>0.64930555555555558</v>
      </c>
      <c r="H5170" s="42">
        <f>(Table8[[#This Row],[End]]-Table8[[#This Row],[Start]])*24</f>
        <v>0.16666666666666607</v>
      </c>
      <c r="I5170" t="s">
        <v>165</v>
      </c>
      <c r="J5170" t="s">
        <v>38</v>
      </c>
      <c r="K5170" t="s">
        <v>39</v>
      </c>
      <c r="L5170" t="s">
        <v>4188</v>
      </c>
      <c r="M5170" t="s">
        <v>4547</v>
      </c>
    </row>
    <row r="5171" spans="1:13" x14ac:dyDescent="0.35">
      <c r="A5171" s="5">
        <v>45891</v>
      </c>
      <c r="B5171">
        <v>8</v>
      </c>
      <c r="C5171">
        <v>2025</v>
      </c>
      <c r="D5171">
        <v>3</v>
      </c>
      <c r="E5171">
        <v>2</v>
      </c>
      <c r="F5171" s="6">
        <v>0.64930555555555558</v>
      </c>
      <c r="G5171" s="6">
        <v>0.65625</v>
      </c>
      <c r="H5171" s="42">
        <f>(Table8[[#This Row],[End]]-Table8[[#This Row],[Start]])*24</f>
        <v>0.16666666666666607</v>
      </c>
      <c r="I5171" t="s">
        <v>93</v>
      </c>
      <c r="J5171" t="s">
        <v>38</v>
      </c>
      <c r="K5171" t="s">
        <v>39</v>
      </c>
      <c r="L5171" t="s">
        <v>1984</v>
      </c>
      <c r="M5171" t="s">
        <v>4548</v>
      </c>
    </row>
    <row r="5172" spans="1:13" x14ac:dyDescent="0.35">
      <c r="A5172" s="5">
        <v>45891</v>
      </c>
      <c r="B5172">
        <v>8</v>
      </c>
      <c r="C5172">
        <v>2025</v>
      </c>
      <c r="D5172">
        <v>3</v>
      </c>
      <c r="E5172">
        <v>2</v>
      </c>
      <c r="F5172" s="6">
        <v>0.67708333333333337</v>
      </c>
      <c r="G5172" s="6">
        <v>0.68055555555555558</v>
      </c>
      <c r="H5172" s="42">
        <f>(Table8[[#This Row],[End]]-Table8[[#This Row],[Start]])*24</f>
        <v>8.3333333333333037E-2</v>
      </c>
      <c r="I5172" t="s">
        <v>3177</v>
      </c>
      <c r="J5172" t="s">
        <v>25</v>
      </c>
      <c r="K5172" t="s">
        <v>26</v>
      </c>
      <c r="L5172" t="s">
        <v>53</v>
      </c>
      <c r="M5172" t="s">
        <v>4549</v>
      </c>
    </row>
    <row r="5173" spans="1:13" x14ac:dyDescent="0.35">
      <c r="A5173" s="5">
        <v>45891</v>
      </c>
      <c r="B5173">
        <v>8</v>
      </c>
      <c r="C5173">
        <v>2025</v>
      </c>
      <c r="D5173">
        <v>3</v>
      </c>
      <c r="E5173">
        <v>2</v>
      </c>
      <c r="F5173" s="6">
        <v>0.73958333333333337</v>
      </c>
      <c r="G5173" s="6">
        <v>0.75</v>
      </c>
      <c r="H5173" s="42">
        <f>(Table8[[#This Row],[End]]-Table8[[#This Row],[Start]])*24</f>
        <v>0.24999999999999911</v>
      </c>
      <c r="I5173" t="s">
        <v>56</v>
      </c>
      <c r="J5173" t="s">
        <v>30</v>
      </c>
      <c r="K5173" t="s">
        <v>52</v>
      </c>
      <c r="L5173" t="s">
        <v>57</v>
      </c>
      <c r="M5173" t="s">
        <v>3642</v>
      </c>
    </row>
    <row r="5174" spans="1:13" x14ac:dyDescent="0.35">
      <c r="A5174" s="5">
        <v>45891</v>
      </c>
      <c r="B5174">
        <v>8</v>
      </c>
      <c r="C5174">
        <v>2025</v>
      </c>
      <c r="D5174">
        <v>3</v>
      </c>
      <c r="E5174">
        <v>2</v>
      </c>
      <c r="F5174" s="6">
        <v>0.79166666666666663</v>
      </c>
      <c r="G5174" s="6">
        <v>0.80208333333333337</v>
      </c>
      <c r="H5174" s="42">
        <f>(Table8[[#This Row],[End]]-Table8[[#This Row],[Start]])*24</f>
        <v>0.25000000000000178</v>
      </c>
      <c r="I5174" t="s">
        <v>56</v>
      </c>
      <c r="J5174" t="s">
        <v>30</v>
      </c>
      <c r="K5174" t="s">
        <v>52</v>
      </c>
      <c r="L5174" t="s">
        <v>57</v>
      </c>
      <c r="M5174" t="s">
        <v>5224</v>
      </c>
    </row>
    <row r="5175" spans="1:13" x14ac:dyDescent="0.35">
      <c r="A5175" s="5">
        <v>45891</v>
      </c>
      <c r="B5175">
        <v>8</v>
      </c>
      <c r="C5175">
        <v>2025</v>
      </c>
      <c r="D5175">
        <v>3</v>
      </c>
      <c r="E5175">
        <v>2</v>
      </c>
      <c r="F5175" s="6">
        <v>0.8125</v>
      </c>
      <c r="G5175" s="6">
        <v>0.81597222222222221</v>
      </c>
      <c r="H5175" s="42">
        <f>(Table8[[#This Row],[End]]-Table8[[#This Row],[Start]])*24</f>
        <v>8.3333333333333037E-2</v>
      </c>
      <c r="I5175" t="s">
        <v>42</v>
      </c>
      <c r="J5175" t="s">
        <v>25</v>
      </c>
      <c r="K5175" t="s">
        <v>26</v>
      </c>
      <c r="L5175" t="s">
        <v>53</v>
      </c>
      <c r="M5175" t="s">
        <v>4550</v>
      </c>
    </row>
    <row r="5176" spans="1:13" x14ac:dyDescent="0.35">
      <c r="A5176" s="5">
        <v>45891</v>
      </c>
      <c r="B5176">
        <v>8</v>
      </c>
      <c r="C5176">
        <v>2025</v>
      </c>
      <c r="D5176">
        <v>3</v>
      </c>
      <c r="E5176">
        <v>2</v>
      </c>
      <c r="F5176" s="6">
        <v>0.81944444444444442</v>
      </c>
      <c r="G5176" s="6">
        <v>0.82291666666666663</v>
      </c>
      <c r="H5176" s="42">
        <f>(Table8[[#This Row],[End]]-Table8[[#This Row],[Start]])*24</f>
        <v>8.3333333333333037E-2</v>
      </c>
      <c r="I5176" t="s">
        <v>42</v>
      </c>
      <c r="J5176" t="s">
        <v>25</v>
      </c>
      <c r="K5176" t="s">
        <v>26</v>
      </c>
      <c r="L5176" t="s">
        <v>1196</v>
      </c>
      <c r="M5176" t="s">
        <v>4551</v>
      </c>
    </row>
    <row r="5177" spans="1:13" x14ac:dyDescent="0.35">
      <c r="A5177" s="5">
        <v>45891</v>
      </c>
      <c r="B5177">
        <v>8</v>
      </c>
      <c r="C5177">
        <v>2025</v>
      </c>
      <c r="D5177">
        <v>3</v>
      </c>
      <c r="E5177">
        <v>2</v>
      </c>
      <c r="F5177" s="6">
        <v>0.86458333333333337</v>
      </c>
      <c r="G5177" s="6">
        <v>0.87152777777777779</v>
      </c>
      <c r="H5177" s="42">
        <f>(Table8[[#This Row],[End]]-Table8[[#This Row],[Start]])*24</f>
        <v>0.16666666666666607</v>
      </c>
      <c r="I5177" t="s">
        <v>42</v>
      </c>
      <c r="J5177" t="s">
        <v>38</v>
      </c>
      <c r="K5177" t="s">
        <v>39</v>
      </c>
      <c r="L5177" t="s">
        <v>4188</v>
      </c>
      <c r="M5177" t="s">
        <v>4552</v>
      </c>
    </row>
    <row r="5178" spans="1:13" x14ac:dyDescent="0.35">
      <c r="A5178" s="5">
        <v>45891</v>
      </c>
      <c r="B5178">
        <v>8</v>
      </c>
      <c r="C5178">
        <v>2025</v>
      </c>
      <c r="D5178">
        <v>3</v>
      </c>
      <c r="E5178">
        <v>3</v>
      </c>
      <c r="F5178" s="6">
        <v>0.91666666666666663</v>
      </c>
      <c r="G5178" s="6">
        <v>0.92361111111111116</v>
      </c>
      <c r="H5178" s="42">
        <f>(Table8[[#This Row],[End]]-Table8[[#This Row],[Start]])*24</f>
        <v>0.16666666666666874</v>
      </c>
      <c r="I5178" t="s">
        <v>42</v>
      </c>
      <c r="J5178" t="s">
        <v>25</v>
      </c>
      <c r="K5178" t="s">
        <v>26</v>
      </c>
      <c r="L5178" t="s">
        <v>4595</v>
      </c>
      <c r="M5178" t="s">
        <v>4553</v>
      </c>
    </row>
    <row r="5179" spans="1:13" x14ac:dyDescent="0.35">
      <c r="A5179" s="5">
        <v>45891</v>
      </c>
      <c r="B5179">
        <v>8</v>
      </c>
      <c r="C5179">
        <v>2025</v>
      </c>
      <c r="D5179">
        <v>3</v>
      </c>
      <c r="E5179">
        <v>3</v>
      </c>
      <c r="F5179" s="6">
        <v>0.94444444444444442</v>
      </c>
      <c r="G5179" s="6">
        <v>0.95833333333333337</v>
      </c>
      <c r="H5179" s="42">
        <f>(Table8[[#This Row],[End]]-Table8[[#This Row],[Start]])*24</f>
        <v>0.33333333333333481</v>
      </c>
      <c r="I5179" t="s">
        <v>24</v>
      </c>
      <c r="J5179" t="s">
        <v>38</v>
      </c>
      <c r="K5179" t="s">
        <v>39</v>
      </c>
      <c r="L5179" t="s">
        <v>4188</v>
      </c>
      <c r="M5179" t="s">
        <v>4554</v>
      </c>
    </row>
    <row r="5180" spans="1:13" x14ac:dyDescent="0.35">
      <c r="A5180" s="5">
        <v>45891</v>
      </c>
      <c r="B5180">
        <v>8</v>
      </c>
      <c r="C5180">
        <v>2025</v>
      </c>
      <c r="D5180">
        <v>3</v>
      </c>
      <c r="E5180">
        <v>3</v>
      </c>
      <c r="F5180" s="6">
        <v>0.95833333333333337</v>
      </c>
      <c r="G5180" s="6">
        <v>0.97222222222222221</v>
      </c>
      <c r="H5180" s="42">
        <f>(Table8[[#This Row],[End]]-Table8[[#This Row],[Start]])*24</f>
        <v>0.33333333333333215</v>
      </c>
      <c r="I5180" t="s">
        <v>56</v>
      </c>
      <c r="J5180" t="s">
        <v>25</v>
      </c>
      <c r="K5180" t="s">
        <v>26</v>
      </c>
      <c r="L5180" t="s">
        <v>2358</v>
      </c>
      <c r="M5180" t="s">
        <v>4555</v>
      </c>
    </row>
    <row r="5181" spans="1:13" x14ac:dyDescent="0.35">
      <c r="A5181" s="5">
        <v>45891</v>
      </c>
      <c r="B5181">
        <v>8</v>
      </c>
      <c r="C5181">
        <v>2025</v>
      </c>
      <c r="D5181">
        <v>3</v>
      </c>
      <c r="E5181">
        <v>3</v>
      </c>
      <c r="F5181" s="6">
        <v>0.98263888888888884</v>
      </c>
      <c r="G5181" s="6">
        <v>0.98958333333333337</v>
      </c>
      <c r="H5181" s="42">
        <f>(Table8[[#This Row],[End]]-Table8[[#This Row],[Start]])*24</f>
        <v>0.16666666666666874</v>
      </c>
      <c r="I5181" t="s">
        <v>84</v>
      </c>
      <c r="J5181" t="s">
        <v>38</v>
      </c>
      <c r="K5181" t="s">
        <v>39</v>
      </c>
      <c r="L5181" t="s">
        <v>4188</v>
      </c>
      <c r="M5181" t="s">
        <v>4556</v>
      </c>
    </row>
    <row r="5182" spans="1:13" x14ac:dyDescent="0.35">
      <c r="A5182" s="5">
        <v>45891</v>
      </c>
      <c r="B5182">
        <v>8</v>
      </c>
      <c r="C5182">
        <v>2025</v>
      </c>
      <c r="D5182">
        <v>3</v>
      </c>
      <c r="E5182">
        <v>3</v>
      </c>
      <c r="F5182" s="6">
        <v>2.0833333333333332E-2</v>
      </c>
      <c r="G5182" s="6">
        <v>2.4305555555555556E-2</v>
      </c>
      <c r="H5182" s="42">
        <f>(Table8[[#This Row],[End]]-Table8[[#This Row],[Start]])*24</f>
        <v>8.333333333333337E-2</v>
      </c>
      <c r="I5182" t="s">
        <v>42</v>
      </c>
      <c r="J5182" t="s">
        <v>25</v>
      </c>
      <c r="K5182" t="s">
        <v>26</v>
      </c>
      <c r="L5182" t="s">
        <v>1196</v>
      </c>
      <c r="M5182" t="s">
        <v>4557</v>
      </c>
    </row>
    <row r="5183" spans="1:13" x14ac:dyDescent="0.35">
      <c r="A5183" s="5">
        <v>45891</v>
      </c>
      <c r="B5183">
        <v>8</v>
      </c>
      <c r="C5183">
        <v>2025</v>
      </c>
      <c r="D5183">
        <v>3</v>
      </c>
      <c r="E5183">
        <v>3</v>
      </c>
      <c r="F5183" s="6">
        <v>4.1666666666666664E-2</v>
      </c>
      <c r="G5183" s="6">
        <v>4.8611111111111112E-2</v>
      </c>
      <c r="H5183" s="42">
        <f>(Table8[[#This Row],[End]]-Table8[[#This Row],[Start]])*24</f>
        <v>0.16666666666666674</v>
      </c>
      <c r="I5183" t="s">
        <v>112</v>
      </c>
      <c r="J5183" t="s">
        <v>38</v>
      </c>
      <c r="K5183" t="s">
        <v>39</v>
      </c>
      <c r="L5183" t="s">
        <v>4188</v>
      </c>
      <c r="M5183" t="s">
        <v>4558</v>
      </c>
    </row>
    <row r="5184" spans="1:13" x14ac:dyDescent="0.35">
      <c r="A5184" s="5">
        <v>45891</v>
      </c>
      <c r="B5184">
        <v>8</v>
      </c>
      <c r="C5184">
        <v>2025</v>
      </c>
      <c r="D5184">
        <v>3</v>
      </c>
      <c r="E5184">
        <v>3</v>
      </c>
      <c r="F5184" s="6">
        <v>8.3333333333333329E-2</v>
      </c>
      <c r="G5184" s="6">
        <v>9.7222222222222224E-2</v>
      </c>
      <c r="H5184" s="42">
        <f>(Table8[[#This Row],[End]]-Table8[[#This Row],[Start]])*24</f>
        <v>0.33333333333333348</v>
      </c>
      <c r="I5184" t="s">
        <v>56</v>
      </c>
      <c r="J5184" t="s">
        <v>30</v>
      </c>
      <c r="K5184" t="s">
        <v>52</v>
      </c>
      <c r="L5184" t="s">
        <v>57</v>
      </c>
      <c r="M5184" t="s">
        <v>3443</v>
      </c>
    </row>
    <row r="5185" spans="1:13" x14ac:dyDescent="0.35">
      <c r="A5185" s="5">
        <v>45891</v>
      </c>
      <c r="B5185">
        <v>8</v>
      </c>
      <c r="C5185">
        <v>2025</v>
      </c>
      <c r="D5185">
        <v>3</v>
      </c>
      <c r="E5185">
        <v>3</v>
      </c>
      <c r="F5185" s="6">
        <v>0.21527777777777779</v>
      </c>
      <c r="G5185" s="6">
        <v>0.22222222222222221</v>
      </c>
      <c r="H5185" s="42">
        <f>(Table8[[#This Row],[End]]-Table8[[#This Row],[Start]])*24</f>
        <v>0.16666666666666607</v>
      </c>
      <c r="I5185" t="s">
        <v>112</v>
      </c>
      <c r="J5185" t="s">
        <v>38</v>
      </c>
      <c r="K5185" t="s">
        <v>39</v>
      </c>
      <c r="L5185" t="s">
        <v>4188</v>
      </c>
      <c r="M5185" t="s">
        <v>4559</v>
      </c>
    </row>
    <row r="5186" spans="1:13" x14ac:dyDescent="0.35">
      <c r="A5186" s="5">
        <v>45891</v>
      </c>
      <c r="B5186">
        <v>8</v>
      </c>
      <c r="C5186">
        <v>2025</v>
      </c>
      <c r="D5186">
        <v>3</v>
      </c>
      <c r="E5186">
        <v>3</v>
      </c>
      <c r="F5186" s="6">
        <v>0.2361111111111111</v>
      </c>
      <c r="G5186" s="6">
        <v>0.23958333333333334</v>
      </c>
      <c r="H5186" s="42">
        <f>(Table8[[#This Row],[End]]-Table8[[#This Row],[Start]])*24</f>
        <v>8.3333333333333703E-2</v>
      </c>
      <c r="I5186" t="s">
        <v>84</v>
      </c>
      <c r="J5186" t="s">
        <v>38</v>
      </c>
      <c r="K5186" t="s">
        <v>39</v>
      </c>
      <c r="L5186" t="s">
        <v>4188</v>
      </c>
      <c r="M5186" t="s">
        <v>4560</v>
      </c>
    </row>
    <row r="5187" spans="1:13" x14ac:dyDescent="0.35">
      <c r="A5187" s="5">
        <v>45891</v>
      </c>
      <c r="B5187">
        <v>8</v>
      </c>
      <c r="C5187">
        <v>2025</v>
      </c>
      <c r="D5187">
        <v>3</v>
      </c>
      <c r="E5187">
        <v>3</v>
      </c>
      <c r="F5187" s="6">
        <v>0.25</v>
      </c>
      <c r="G5187" s="6">
        <v>0.27430555555555558</v>
      </c>
      <c r="H5187" s="42">
        <f>(Table8[[#This Row],[End]]-Table8[[#This Row],[Start]])*24</f>
        <v>0.58333333333333393</v>
      </c>
      <c r="I5187" t="s">
        <v>42</v>
      </c>
      <c r="J5187" t="s">
        <v>25</v>
      </c>
      <c r="K5187" t="s">
        <v>26</v>
      </c>
      <c r="L5187" t="s">
        <v>53</v>
      </c>
      <c r="M5187" t="s">
        <v>4561</v>
      </c>
    </row>
    <row r="5188" spans="1:13" x14ac:dyDescent="0.35">
      <c r="A5188" s="5">
        <v>45891</v>
      </c>
      <c r="B5188">
        <v>8</v>
      </c>
      <c r="C5188">
        <v>2025</v>
      </c>
      <c r="D5188">
        <v>3</v>
      </c>
      <c r="E5188">
        <v>3</v>
      </c>
      <c r="F5188" s="6">
        <v>0.28125</v>
      </c>
      <c r="G5188" s="6">
        <v>0.29166666666666669</v>
      </c>
      <c r="H5188" s="42">
        <f>(Table8[[#This Row],[End]]-Table8[[#This Row],[Start]])*24</f>
        <v>0.25000000000000044</v>
      </c>
      <c r="I5188" t="s">
        <v>112</v>
      </c>
      <c r="J5188" t="s">
        <v>25</v>
      </c>
      <c r="K5188" t="s">
        <v>26</v>
      </c>
      <c r="L5188" t="s">
        <v>1196</v>
      </c>
      <c r="M5188" t="s">
        <v>4562</v>
      </c>
    </row>
    <row r="5189" spans="1:13" x14ac:dyDescent="0.35">
      <c r="A5189" s="5">
        <v>45892</v>
      </c>
      <c r="B5189">
        <v>8</v>
      </c>
      <c r="C5189">
        <v>2025</v>
      </c>
      <c r="D5189">
        <v>3</v>
      </c>
      <c r="E5189">
        <v>1</v>
      </c>
      <c r="F5189" s="6">
        <v>0.29166666666666669</v>
      </c>
      <c r="G5189" s="6">
        <v>0.2986111111111111</v>
      </c>
      <c r="H5189" s="42">
        <f>(Table8[[#This Row],[End]]-Table8[[#This Row],[Start]])*24</f>
        <v>0.16666666666666607</v>
      </c>
      <c r="I5189" t="s">
        <v>304</v>
      </c>
      <c r="J5189" t="s">
        <v>25</v>
      </c>
      <c r="K5189" t="s">
        <v>26</v>
      </c>
      <c r="L5189" t="s">
        <v>3393</v>
      </c>
      <c r="M5189" t="s">
        <v>5225</v>
      </c>
    </row>
    <row r="5190" spans="1:13" x14ac:dyDescent="0.35">
      <c r="A5190" s="5">
        <v>45892</v>
      </c>
      <c r="B5190">
        <v>8</v>
      </c>
      <c r="C5190">
        <v>2025</v>
      </c>
      <c r="D5190">
        <v>3</v>
      </c>
      <c r="E5190">
        <v>1</v>
      </c>
      <c r="F5190" s="6">
        <v>0.2986111111111111</v>
      </c>
      <c r="G5190" s="6">
        <v>0.30902777777777779</v>
      </c>
      <c r="H5190" s="42">
        <f>(Table8[[#This Row],[End]]-Table8[[#This Row],[Start]])*24</f>
        <v>0.25000000000000044</v>
      </c>
      <c r="I5190">
        <v>20104</v>
      </c>
      <c r="J5190" t="s">
        <v>38</v>
      </c>
      <c r="K5190" t="s">
        <v>39</v>
      </c>
      <c r="L5190" t="s">
        <v>4188</v>
      </c>
      <c r="M5190" t="s">
        <v>4563</v>
      </c>
    </row>
    <row r="5191" spans="1:13" x14ac:dyDescent="0.35">
      <c r="A5191" s="5">
        <v>45892</v>
      </c>
      <c r="B5191">
        <v>8</v>
      </c>
      <c r="C5191">
        <v>2025</v>
      </c>
      <c r="D5191">
        <v>3</v>
      </c>
      <c r="E5191">
        <v>1</v>
      </c>
      <c r="F5191" s="6">
        <v>0.33333333333333331</v>
      </c>
      <c r="G5191" s="6">
        <v>0.34027777777777779</v>
      </c>
      <c r="H5191" s="42">
        <f>(Table8[[#This Row],[End]]-Table8[[#This Row],[Start]])*24</f>
        <v>0.16666666666666741</v>
      </c>
      <c r="I5191" t="s">
        <v>42</v>
      </c>
      <c r="J5191" t="s">
        <v>38</v>
      </c>
      <c r="K5191" t="s">
        <v>39</v>
      </c>
      <c r="L5191" t="s">
        <v>4188</v>
      </c>
      <c r="M5191" t="s">
        <v>4564</v>
      </c>
    </row>
    <row r="5192" spans="1:13" x14ac:dyDescent="0.35">
      <c r="A5192" s="5">
        <v>45892</v>
      </c>
      <c r="B5192">
        <v>8</v>
      </c>
      <c r="C5192">
        <v>2025</v>
      </c>
      <c r="D5192">
        <v>3</v>
      </c>
      <c r="E5192">
        <v>1</v>
      </c>
      <c r="F5192" s="6">
        <v>0.34027777777777779</v>
      </c>
      <c r="G5192" s="6">
        <v>0.375</v>
      </c>
      <c r="H5192" s="42">
        <f>(Table8[[#This Row],[End]]-Table8[[#This Row],[Start]])*24</f>
        <v>0.83333333333333304</v>
      </c>
      <c r="I5192" t="s">
        <v>42</v>
      </c>
      <c r="J5192" t="s">
        <v>38</v>
      </c>
      <c r="K5192" t="s">
        <v>39</v>
      </c>
      <c r="L5192" t="s">
        <v>40</v>
      </c>
      <c r="M5192" t="s">
        <v>4565</v>
      </c>
    </row>
    <row r="5193" spans="1:13" x14ac:dyDescent="0.35">
      <c r="A5193" s="5">
        <v>45892</v>
      </c>
      <c r="B5193">
        <v>8</v>
      </c>
      <c r="C5193">
        <v>2025</v>
      </c>
      <c r="D5193">
        <v>3</v>
      </c>
      <c r="E5193">
        <v>1</v>
      </c>
      <c r="F5193" s="6">
        <v>0.375</v>
      </c>
      <c r="G5193" s="6">
        <v>0.37847222222222221</v>
      </c>
      <c r="H5193" s="42">
        <f>(Table8[[#This Row],[End]]-Table8[[#This Row],[Start]])*24</f>
        <v>8.3333333333333037E-2</v>
      </c>
      <c r="I5193" t="s">
        <v>42</v>
      </c>
      <c r="J5193" t="s">
        <v>38</v>
      </c>
      <c r="K5193" t="s">
        <v>39</v>
      </c>
      <c r="L5193" t="s">
        <v>40</v>
      </c>
      <c r="M5193" t="s">
        <v>4566</v>
      </c>
    </row>
    <row r="5194" spans="1:13" x14ac:dyDescent="0.35">
      <c r="A5194" s="5">
        <v>45892</v>
      </c>
      <c r="B5194">
        <v>8</v>
      </c>
      <c r="C5194">
        <v>2025</v>
      </c>
      <c r="D5194">
        <v>3</v>
      </c>
      <c r="E5194">
        <v>1</v>
      </c>
      <c r="F5194" s="6">
        <v>0.39583333333333331</v>
      </c>
      <c r="G5194" s="6">
        <v>0.41666666666666669</v>
      </c>
      <c r="H5194" s="42">
        <f>(Table8[[#This Row],[End]]-Table8[[#This Row],[Start]])*24</f>
        <v>0.50000000000000089</v>
      </c>
      <c r="I5194" t="s">
        <v>56</v>
      </c>
      <c r="J5194" t="s">
        <v>38</v>
      </c>
      <c r="K5194" t="s">
        <v>103</v>
      </c>
      <c r="L5194" t="s">
        <v>4596</v>
      </c>
      <c r="M5194" t="s">
        <v>5226</v>
      </c>
    </row>
    <row r="5195" spans="1:13" x14ac:dyDescent="0.35">
      <c r="A5195" s="5">
        <v>45892</v>
      </c>
      <c r="B5195">
        <v>8</v>
      </c>
      <c r="C5195">
        <v>2025</v>
      </c>
      <c r="D5195">
        <v>3</v>
      </c>
      <c r="E5195">
        <v>1</v>
      </c>
      <c r="F5195" s="6">
        <v>0.41666666666666669</v>
      </c>
      <c r="G5195" s="6">
        <v>0.4236111111111111</v>
      </c>
      <c r="H5195" s="42">
        <f>(Table8[[#This Row],[End]]-Table8[[#This Row],[Start]])*24</f>
        <v>0.16666666666666607</v>
      </c>
      <c r="I5195" t="s">
        <v>93</v>
      </c>
      <c r="J5195" t="s">
        <v>38</v>
      </c>
      <c r="K5195" t="s">
        <v>39</v>
      </c>
      <c r="L5195" t="s">
        <v>4276</v>
      </c>
      <c r="M5195" t="s">
        <v>4567</v>
      </c>
    </row>
    <row r="5196" spans="1:13" x14ac:dyDescent="0.35">
      <c r="A5196" s="5">
        <v>45892</v>
      </c>
      <c r="B5196">
        <v>8</v>
      </c>
      <c r="C5196">
        <v>2025</v>
      </c>
      <c r="D5196">
        <v>3</v>
      </c>
      <c r="E5196">
        <v>1</v>
      </c>
      <c r="F5196" s="6">
        <v>0.4375</v>
      </c>
      <c r="G5196" s="6">
        <v>0.44444444444444442</v>
      </c>
      <c r="H5196" s="42">
        <f>(Table8[[#This Row],[End]]-Table8[[#This Row],[Start]])*24</f>
        <v>0.16666666666666607</v>
      </c>
      <c r="I5196" t="s">
        <v>93</v>
      </c>
      <c r="J5196" t="s">
        <v>38</v>
      </c>
      <c r="K5196" t="s">
        <v>39</v>
      </c>
      <c r="L5196" t="s">
        <v>4188</v>
      </c>
      <c r="M5196" t="s">
        <v>4568</v>
      </c>
    </row>
    <row r="5197" spans="1:13" x14ac:dyDescent="0.35">
      <c r="A5197" s="5">
        <v>45892</v>
      </c>
      <c r="B5197">
        <v>8</v>
      </c>
      <c r="C5197">
        <v>2025</v>
      </c>
      <c r="D5197">
        <v>3</v>
      </c>
      <c r="E5197">
        <v>1</v>
      </c>
      <c r="F5197" s="6">
        <v>0.46875</v>
      </c>
      <c r="G5197" s="6">
        <v>0.47222222222222221</v>
      </c>
      <c r="H5197" s="42">
        <f>(Table8[[#This Row],[End]]-Table8[[#This Row],[Start]])*24</f>
        <v>8.3333333333333037E-2</v>
      </c>
      <c r="I5197" t="s">
        <v>112</v>
      </c>
      <c r="J5197" t="s">
        <v>38</v>
      </c>
      <c r="K5197" t="s">
        <v>39</v>
      </c>
      <c r="L5197" t="s">
        <v>4188</v>
      </c>
      <c r="M5197" t="s">
        <v>4569</v>
      </c>
    </row>
    <row r="5198" spans="1:13" x14ac:dyDescent="0.35">
      <c r="A5198" s="5">
        <v>45892</v>
      </c>
      <c r="B5198">
        <v>8</v>
      </c>
      <c r="C5198">
        <v>2025</v>
      </c>
      <c r="D5198">
        <v>3</v>
      </c>
      <c r="E5198">
        <v>1</v>
      </c>
      <c r="F5198" s="6">
        <v>0.4861111111111111</v>
      </c>
      <c r="G5198" s="6">
        <v>0.49305555555555558</v>
      </c>
      <c r="H5198" s="42">
        <f>(Table8[[#This Row],[End]]-Table8[[#This Row],[Start]])*24</f>
        <v>0.16666666666666741</v>
      </c>
      <c r="I5198" t="s">
        <v>42</v>
      </c>
      <c r="J5198" t="s">
        <v>38</v>
      </c>
      <c r="K5198" t="s">
        <v>39</v>
      </c>
      <c r="L5198" t="s">
        <v>4188</v>
      </c>
      <c r="M5198" t="s">
        <v>4570</v>
      </c>
    </row>
    <row r="5199" spans="1:13" x14ac:dyDescent="0.35">
      <c r="A5199" s="5">
        <v>45892</v>
      </c>
      <c r="B5199">
        <v>8</v>
      </c>
      <c r="C5199">
        <v>2025</v>
      </c>
      <c r="D5199">
        <v>3</v>
      </c>
      <c r="E5199">
        <v>1</v>
      </c>
      <c r="F5199" s="6">
        <v>0.54166666666666663</v>
      </c>
      <c r="G5199" s="6">
        <v>0.55555555555555558</v>
      </c>
      <c r="H5199" s="42">
        <f>(Table8[[#This Row],[End]]-Table8[[#This Row],[Start]])*24</f>
        <v>0.33333333333333481</v>
      </c>
      <c r="I5199" t="s">
        <v>66</v>
      </c>
      <c r="J5199" t="s">
        <v>38</v>
      </c>
      <c r="K5199" t="s">
        <v>39</v>
      </c>
      <c r="L5199" t="s">
        <v>4597</v>
      </c>
      <c r="M5199" t="s">
        <v>4571</v>
      </c>
    </row>
    <row r="5200" spans="1:13" x14ac:dyDescent="0.35">
      <c r="A5200" s="5">
        <v>45892</v>
      </c>
      <c r="B5200">
        <v>8</v>
      </c>
      <c r="C5200">
        <v>2025</v>
      </c>
      <c r="D5200">
        <v>3</v>
      </c>
      <c r="E5200">
        <v>1</v>
      </c>
      <c r="F5200" s="6">
        <v>0.61111111111111116</v>
      </c>
      <c r="G5200" s="6">
        <v>0.61805555555555558</v>
      </c>
      <c r="H5200" s="42">
        <f>(Table8[[#This Row],[End]]-Table8[[#This Row],[Start]])*24</f>
        <v>0.16666666666666607</v>
      </c>
      <c r="I5200" t="s">
        <v>84</v>
      </c>
      <c r="J5200" t="s">
        <v>38</v>
      </c>
      <c r="K5200" t="s">
        <v>39</v>
      </c>
      <c r="L5200" t="s">
        <v>4188</v>
      </c>
      <c r="M5200" t="s">
        <v>4572</v>
      </c>
    </row>
    <row r="5201" spans="1:13" x14ac:dyDescent="0.35">
      <c r="A5201" s="5">
        <v>45892</v>
      </c>
      <c r="B5201">
        <v>8</v>
      </c>
      <c r="C5201">
        <v>2025</v>
      </c>
      <c r="D5201">
        <v>3</v>
      </c>
      <c r="E5201">
        <v>2</v>
      </c>
      <c r="F5201" s="6">
        <v>0.64583333333333337</v>
      </c>
      <c r="G5201" s="6">
        <v>0.65625</v>
      </c>
      <c r="H5201" s="42">
        <f>(Table8[[#This Row],[End]]-Table8[[#This Row],[Start]])*24</f>
        <v>0.24999999999999911</v>
      </c>
      <c r="I5201" t="s">
        <v>168</v>
      </c>
      <c r="J5201" t="s">
        <v>38</v>
      </c>
      <c r="K5201" t="s">
        <v>39</v>
      </c>
      <c r="L5201" t="s">
        <v>4598</v>
      </c>
      <c r="M5201" t="s">
        <v>5227</v>
      </c>
    </row>
    <row r="5202" spans="1:13" x14ac:dyDescent="0.35">
      <c r="A5202" s="5">
        <v>45892</v>
      </c>
      <c r="B5202">
        <v>8</v>
      </c>
      <c r="C5202">
        <v>2025</v>
      </c>
      <c r="D5202">
        <v>3</v>
      </c>
      <c r="E5202">
        <v>2</v>
      </c>
      <c r="F5202" s="6">
        <v>0.65625</v>
      </c>
      <c r="G5202" s="6">
        <v>0.66666666666666663</v>
      </c>
      <c r="H5202" s="42">
        <f>(Table8[[#This Row],[End]]-Table8[[#This Row],[Start]])*24</f>
        <v>0.24999999999999911</v>
      </c>
      <c r="I5202" t="s">
        <v>112</v>
      </c>
      <c r="J5202" t="s">
        <v>38</v>
      </c>
      <c r="K5202" t="s">
        <v>39</v>
      </c>
      <c r="L5202" t="s">
        <v>40</v>
      </c>
      <c r="M5202" t="s">
        <v>4573</v>
      </c>
    </row>
    <row r="5203" spans="1:13" x14ac:dyDescent="0.35">
      <c r="A5203" s="5">
        <v>45892</v>
      </c>
      <c r="B5203">
        <v>8</v>
      </c>
      <c r="C5203">
        <v>2025</v>
      </c>
      <c r="D5203">
        <v>3</v>
      </c>
      <c r="E5203">
        <v>2</v>
      </c>
      <c r="F5203" s="6">
        <v>0.66666666666666663</v>
      </c>
      <c r="G5203" s="6">
        <v>0.67361111111111116</v>
      </c>
      <c r="H5203" s="42">
        <f>(Table8[[#This Row],[End]]-Table8[[#This Row],[Start]])*24</f>
        <v>0.16666666666666874</v>
      </c>
      <c r="I5203" t="s">
        <v>112</v>
      </c>
      <c r="J5203" t="s">
        <v>38</v>
      </c>
      <c r="K5203" t="s">
        <v>39</v>
      </c>
      <c r="L5203" t="s">
        <v>40</v>
      </c>
      <c r="M5203" t="s">
        <v>4574</v>
      </c>
    </row>
    <row r="5204" spans="1:13" x14ac:dyDescent="0.35">
      <c r="A5204" s="5">
        <v>45892</v>
      </c>
      <c r="B5204">
        <v>8</v>
      </c>
      <c r="C5204">
        <v>2025</v>
      </c>
      <c r="D5204">
        <v>3</v>
      </c>
      <c r="E5204">
        <v>2</v>
      </c>
      <c r="F5204" s="6">
        <v>0.6875</v>
      </c>
      <c r="G5204" s="6">
        <v>0.70486111111111116</v>
      </c>
      <c r="H5204" s="42">
        <f>(Table8[[#This Row],[End]]-Table8[[#This Row],[Start]])*24</f>
        <v>0.41666666666666785</v>
      </c>
      <c r="I5204" t="s">
        <v>112</v>
      </c>
      <c r="J5204" t="s">
        <v>38</v>
      </c>
      <c r="K5204" t="s">
        <v>39</v>
      </c>
      <c r="L5204" t="s">
        <v>40</v>
      </c>
      <c r="M5204" t="s">
        <v>5228</v>
      </c>
    </row>
    <row r="5205" spans="1:13" x14ac:dyDescent="0.35">
      <c r="A5205" s="5">
        <v>45892</v>
      </c>
      <c r="B5205">
        <v>8</v>
      </c>
      <c r="C5205">
        <v>2025</v>
      </c>
      <c r="D5205">
        <v>3</v>
      </c>
      <c r="E5205">
        <v>2</v>
      </c>
      <c r="F5205" s="6">
        <v>0.70833333333333337</v>
      </c>
      <c r="G5205" s="6">
        <v>0.71527777777777779</v>
      </c>
      <c r="H5205" s="42">
        <f>(Table8[[#This Row],[End]]-Table8[[#This Row],[Start]])*24</f>
        <v>0.16666666666666607</v>
      </c>
      <c r="I5205" t="s">
        <v>42</v>
      </c>
      <c r="J5205" t="s">
        <v>25</v>
      </c>
      <c r="K5205" t="s">
        <v>26</v>
      </c>
      <c r="L5205" t="s">
        <v>53</v>
      </c>
      <c r="M5205" t="s">
        <v>4575</v>
      </c>
    </row>
    <row r="5206" spans="1:13" x14ac:dyDescent="0.35">
      <c r="A5206" s="5">
        <v>45892</v>
      </c>
      <c r="B5206">
        <v>8</v>
      </c>
      <c r="C5206">
        <v>2025</v>
      </c>
      <c r="D5206">
        <v>3</v>
      </c>
      <c r="E5206">
        <v>2</v>
      </c>
      <c r="F5206" s="6">
        <v>0.72916666666666663</v>
      </c>
      <c r="G5206" s="6">
        <v>0.73263888888888884</v>
      </c>
      <c r="H5206" s="42">
        <f>(Table8[[#This Row],[End]]-Table8[[#This Row],[Start]])*24</f>
        <v>8.3333333333333037E-2</v>
      </c>
      <c r="I5206" t="s">
        <v>56</v>
      </c>
      <c r="J5206" t="s">
        <v>30</v>
      </c>
      <c r="K5206" t="s">
        <v>52</v>
      </c>
      <c r="L5206" t="s">
        <v>57</v>
      </c>
      <c r="M5206" t="s">
        <v>4576</v>
      </c>
    </row>
    <row r="5207" spans="1:13" x14ac:dyDescent="0.35">
      <c r="A5207" s="5">
        <v>45892</v>
      </c>
      <c r="B5207">
        <v>8</v>
      </c>
      <c r="C5207">
        <v>2025</v>
      </c>
      <c r="D5207">
        <v>3</v>
      </c>
      <c r="E5207">
        <v>2</v>
      </c>
      <c r="F5207" s="6">
        <v>0.74305555555555558</v>
      </c>
      <c r="G5207" s="6">
        <v>0.75</v>
      </c>
      <c r="H5207" s="42">
        <f>(Table8[[#This Row],[End]]-Table8[[#This Row],[Start]])*24</f>
        <v>0.16666666666666607</v>
      </c>
      <c r="I5207" t="s">
        <v>56</v>
      </c>
      <c r="J5207" t="s">
        <v>30</v>
      </c>
      <c r="K5207" t="s">
        <v>52</v>
      </c>
      <c r="L5207" t="s">
        <v>57</v>
      </c>
      <c r="M5207" t="s">
        <v>2150</v>
      </c>
    </row>
    <row r="5208" spans="1:13" x14ac:dyDescent="0.35">
      <c r="A5208" s="5">
        <v>45892</v>
      </c>
      <c r="B5208">
        <v>8</v>
      </c>
      <c r="C5208">
        <v>2025</v>
      </c>
      <c r="D5208">
        <v>3</v>
      </c>
      <c r="E5208">
        <v>2</v>
      </c>
      <c r="F5208" s="6">
        <v>0.79166666666666663</v>
      </c>
      <c r="G5208" s="6">
        <v>0.80555555555555558</v>
      </c>
      <c r="H5208" s="42">
        <f>(Table8[[#This Row],[End]]-Table8[[#This Row],[Start]])*24</f>
        <v>0.33333333333333481</v>
      </c>
      <c r="I5208" t="s">
        <v>56</v>
      </c>
      <c r="J5208" t="s">
        <v>30</v>
      </c>
      <c r="K5208" t="s">
        <v>52</v>
      </c>
      <c r="L5208" t="s">
        <v>57</v>
      </c>
      <c r="M5208" t="s">
        <v>5229</v>
      </c>
    </row>
    <row r="5209" spans="1:13" x14ac:dyDescent="0.35">
      <c r="A5209" s="5">
        <v>45892</v>
      </c>
      <c r="B5209">
        <v>8</v>
      </c>
      <c r="C5209">
        <v>2025</v>
      </c>
      <c r="D5209">
        <v>3</v>
      </c>
      <c r="E5209">
        <v>2</v>
      </c>
      <c r="F5209" s="6">
        <v>0.82291666666666663</v>
      </c>
      <c r="G5209" s="6">
        <v>0.82986111111111116</v>
      </c>
      <c r="H5209" s="42">
        <f>(Table8[[#This Row],[End]]-Table8[[#This Row],[Start]])*24</f>
        <v>0.16666666666666874</v>
      </c>
      <c r="I5209" t="s">
        <v>42</v>
      </c>
      <c r="J5209" t="s">
        <v>25</v>
      </c>
      <c r="K5209" t="s">
        <v>26</v>
      </c>
      <c r="L5209" t="s">
        <v>53</v>
      </c>
      <c r="M5209" t="s">
        <v>4577</v>
      </c>
    </row>
    <row r="5210" spans="1:13" x14ac:dyDescent="0.35">
      <c r="A5210" s="5">
        <v>45892</v>
      </c>
      <c r="B5210">
        <v>8</v>
      </c>
      <c r="C5210">
        <v>2025</v>
      </c>
      <c r="D5210">
        <v>3</v>
      </c>
      <c r="E5210">
        <v>2</v>
      </c>
      <c r="F5210" s="6">
        <v>0.86458333333333337</v>
      </c>
      <c r="G5210" s="6">
        <v>0.91666666666666663</v>
      </c>
      <c r="H5210" s="42">
        <f>(Table8[[#This Row],[End]]-Table8[[#This Row],[Start]])*24</f>
        <v>1.2499999999999982</v>
      </c>
      <c r="I5210" t="s">
        <v>84</v>
      </c>
      <c r="J5210" t="s">
        <v>38</v>
      </c>
      <c r="K5210" t="s">
        <v>39</v>
      </c>
      <c r="L5210" t="s">
        <v>4188</v>
      </c>
      <c r="M5210" t="s">
        <v>4578</v>
      </c>
    </row>
    <row r="5211" spans="1:13" x14ac:dyDescent="0.35">
      <c r="A5211" s="5">
        <v>45893</v>
      </c>
      <c r="B5211">
        <v>8</v>
      </c>
      <c r="C5211">
        <v>2025</v>
      </c>
      <c r="D5211">
        <v>3</v>
      </c>
      <c r="E5211">
        <v>1</v>
      </c>
      <c r="F5211" s="6">
        <v>0.29166666666666669</v>
      </c>
      <c r="G5211" s="6">
        <v>0.40972222222222221</v>
      </c>
      <c r="H5211" s="42">
        <f>(Table8[[#This Row],[End]]-Table8[[#This Row],[Start]])*24</f>
        <v>2.8333333333333326</v>
      </c>
      <c r="I5211" t="s">
        <v>84</v>
      </c>
      <c r="J5211" t="s">
        <v>30</v>
      </c>
      <c r="K5211" t="s">
        <v>26</v>
      </c>
      <c r="L5211" t="s">
        <v>4599</v>
      </c>
      <c r="M5211" t="s">
        <v>4579</v>
      </c>
    </row>
    <row r="5212" spans="1:13" x14ac:dyDescent="0.35">
      <c r="A5212" s="5">
        <v>45893</v>
      </c>
      <c r="B5212">
        <v>8</v>
      </c>
      <c r="C5212">
        <v>2025</v>
      </c>
      <c r="D5212">
        <v>3</v>
      </c>
      <c r="E5212">
        <v>1</v>
      </c>
      <c r="F5212" s="6">
        <v>0.42708333333333331</v>
      </c>
      <c r="G5212" s="6">
        <v>0.43402777777777779</v>
      </c>
      <c r="H5212" s="42">
        <f>(Table8[[#This Row],[End]]-Table8[[#This Row],[Start]])*24</f>
        <v>0.16666666666666741</v>
      </c>
      <c r="I5212" t="s">
        <v>42</v>
      </c>
      <c r="J5212" t="s">
        <v>38</v>
      </c>
      <c r="K5212" t="s">
        <v>39</v>
      </c>
      <c r="L5212" t="s">
        <v>4188</v>
      </c>
      <c r="M5212" t="s">
        <v>4580</v>
      </c>
    </row>
    <row r="5213" spans="1:13" x14ac:dyDescent="0.35">
      <c r="A5213" s="5">
        <v>45893</v>
      </c>
      <c r="B5213">
        <v>8</v>
      </c>
      <c r="C5213">
        <v>2025</v>
      </c>
      <c r="D5213">
        <v>3</v>
      </c>
      <c r="E5213">
        <v>1</v>
      </c>
      <c r="F5213" s="6">
        <v>0.44444444444444442</v>
      </c>
      <c r="G5213" s="6">
        <v>0.4548611111111111</v>
      </c>
      <c r="H5213" s="42">
        <f>(Table8[[#This Row],[End]]-Table8[[#This Row],[Start]])*24</f>
        <v>0.25000000000000044</v>
      </c>
      <c r="I5213" t="s">
        <v>42</v>
      </c>
      <c r="J5213" t="s">
        <v>38</v>
      </c>
      <c r="K5213" t="s">
        <v>39</v>
      </c>
      <c r="L5213" t="s">
        <v>4188</v>
      </c>
      <c r="M5213" t="s">
        <v>4581</v>
      </c>
    </row>
    <row r="5214" spans="1:13" x14ac:dyDescent="0.35">
      <c r="A5214" s="5">
        <v>45893</v>
      </c>
      <c r="B5214">
        <v>8</v>
      </c>
      <c r="C5214">
        <v>2025</v>
      </c>
      <c r="D5214">
        <v>3</v>
      </c>
      <c r="E5214">
        <v>1</v>
      </c>
      <c r="F5214" s="6">
        <v>0.5</v>
      </c>
      <c r="G5214" s="6">
        <v>0.50694444444444442</v>
      </c>
      <c r="H5214" s="42">
        <f>(Table8[[#This Row],[End]]-Table8[[#This Row],[Start]])*24</f>
        <v>0.16666666666666607</v>
      </c>
      <c r="I5214" t="s">
        <v>56</v>
      </c>
      <c r="J5214" t="s">
        <v>30</v>
      </c>
      <c r="K5214" t="s">
        <v>52</v>
      </c>
      <c r="L5214" t="s">
        <v>57</v>
      </c>
      <c r="M5214" t="s">
        <v>4582</v>
      </c>
    </row>
    <row r="5215" spans="1:13" x14ac:dyDescent="0.35">
      <c r="A5215" s="5">
        <v>45893</v>
      </c>
      <c r="B5215">
        <v>8</v>
      </c>
      <c r="C5215">
        <v>2025</v>
      </c>
      <c r="D5215">
        <v>3</v>
      </c>
      <c r="E5215">
        <v>1</v>
      </c>
      <c r="F5215" s="6">
        <v>0.50694444444444442</v>
      </c>
      <c r="G5215" s="6">
        <v>0.51388888888888884</v>
      </c>
      <c r="H5215" s="42">
        <f>(Table8[[#This Row],[End]]-Table8[[#This Row],[Start]])*24</f>
        <v>0.16666666666666607</v>
      </c>
      <c r="I5215" t="s">
        <v>84</v>
      </c>
      <c r="J5215" t="s">
        <v>38</v>
      </c>
      <c r="K5215" t="s">
        <v>39</v>
      </c>
      <c r="L5215" t="s">
        <v>4188</v>
      </c>
      <c r="M5215" t="s">
        <v>4583</v>
      </c>
    </row>
    <row r="5216" spans="1:13" x14ac:dyDescent="0.35">
      <c r="A5216" s="5">
        <v>45893</v>
      </c>
      <c r="B5216">
        <v>8</v>
      </c>
      <c r="C5216">
        <v>2025</v>
      </c>
      <c r="D5216">
        <v>3</v>
      </c>
      <c r="E5216">
        <v>1</v>
      </c>
      <c r="F5216" s="6">
        <v>0.57291666666666663</v>
      </c>
      <c r="G5216" s="6">
        <v>0.57986111111111116</v>
      </c>
      <c r="H5216" s="42">
        <f>(Table8[[#This Row],[End]]-Table8[[#This Row],[Start]])*24</f>
        <v>0.16666666666666874</v>
      </c>
      <c r="I5216" t="s">
        <v>56</v>
      </c>
      <c r="J5216" t="s">
        <v>30</v>
      </c>
      <c r="K5216" t="s">
        <v>52</v>
      </c>
      <c r="L5216" t="s">
        <v>57</v>
      </c>
      <c r="M5216" t="s">
        <v>4584</v>
      </c>
    </row>
    <row r="5217" spans="1:13" x14ac:dyDescent="0.35">
      <c r="A5217" s="5">
        <v>45893</v>
      </c>
      <c r="B5217">
        <v>8</v>
      </c>
      <c r="C5217">
        <v>2025</v>
      </c>
      <c r="D5217">
        <v>3</v>
      </c>
      <c r="E5217">
        <v>2</v>
      </c>
      <c r="F5217" s="6">
        <v>0.625</v>
      </c>
      <c r="G5217" s="6">
        <v>0.62847222222222221</v>
      </c>
      <c r="H5217" s="42">
        <f>(Table8[[#This Row],[End]]-Table8[[#This Row],[Start]])*24</f>
        <v>8.3333333333333037E-2</v>
      </c>
      <c r="I5217" t="s">
        <v>42</v>
      </c>
      <c r="J5217" t="s">
        <v>25</v>
      </c>
      <c r="K5217" t="s">
        <v>26</v>
      </c>
      <c r="L5217" t="s">
        <v>53</v>
      </c>
      <c r="M5217" t="s">
        <v>4585</v>
      </c>
    </row>
    <row r="5218" spans="1:13" x14ac:dyDescent="0.35">
      <c r="A5218" s="5">
        <v>45893</v>
      </c>
      <c r="B5218">
        <v>8</v>
      </c>
      <c r="C5218">
        <v>2025</v>
      </c>
      <c r="D5218">
        <v>3</v>
      </c>
      <c r="E5218">
        <v>2</v>
      </c>
      <c r="F5218" s="6">
        <v>0.65972222222222221</v>
      </c>
      <c r="G5218" s="6">
        <v>0.66666666666666663</v>
      </c>
      <c r="H5218" s="42">
        <f>(Table8[[#This Row],[End]]-Table8[[#This Row],[Start]])*24</f>
        <v>0.16666666666666607</v>
      </c>
      <c r="I5218" t="s">
        <v>112</v>
      </c>
      <c r="J5218" t="s">
        <v>38</v>
      </c>
      <c r="K5218" t="s">
        <v>39</v>
      </c>
      <c r="L5218" t="s">
        <v>4188</v>
      </c>
      <c r="M5218" t="s">
        <v>4586</v>
      </c>
    </row>
    <row r="5219" spans="1:13" x14ac:dyDescent="0.35">
      <c r="A5219" s="5">
        <v>45893</v>
      </c>
      <c r="B5219">
        <v>8</v>
      </c>
      <c r="C5219">
        <v>2025</v>
      </c>
      <c r="D5219">
        <v>3</v>
      </c>
      <c r="E5219">
        <v>2</v>
      </c>
      <c r="F5219" s="6">
        <v>0.66666666666666663</v>
      </c>
      <c r="G5219" s="6">
        <v>0.67361111111111116</v>
      </c>
      <c r="H5219" s="42">
        <f>(Table8[[#This Row],[End]]-Table8[[#This Row],[Start]])*24</f>
        <v>0.16666666666666874</v>
      </c>
      <c r="I5219" t="s">
        <v>304</v>
      </c>
      <c r="J5219" t="s">
        <v>25</v>
      </c>
      <c r="K5219" t="s">
        <v>26</v>
      </c>
      <c r="L5219" t="s">
        <v>3393</v>
      </c>
      <c r="M5219" t="s">
        <v>4587</v>
      </c>
    </row>
    <row r="5220" spans="1:13" x14ac:dyDescent="0.35">
      <c r="A5220" s="5">
        <v>45893</v>
      </c>
      <c r="B5220">
        <v>8</v>
      </c>
      <c r="C5220">
        <v>2025</v>
      </c>
      <c r="D5220">
        <v>3</v>
      </c>
      <c r="E5220">
        <v>2</v>
      </c>
      <c r="F5220" s="6">
        <v>0.67708333333333337</v>
      </c>
      <c r="G5220" s="6">
        <v>0.68402777777777779</v>
      </c>
      <c r="H5220" s="42">
        <f>(Table8[[#This Row],[End]]-Table8[[#This Row],[Start]])*24</f>
        <v>0.16666666666666607</v>
      </c>
      <c r="I5220" t="s">
        <v>42</v>
      </c>
      <c r="J5220" t="s">
        <v>25</v>
      </c>
      <c r="K5220" t="s">
        <v>26</v>
      </c>
      <c r="L5220" t="s">
        <v>53</v>
      </c>
      <c r="M5220" t="s">
        <v>4588</v>
      </c>
    </row>
    <row r="5221" spans="1:13" x14ac:dyDescent="0.35">
      <c r="A5221" s="5">
        <v>45893</v>
      </c>
      <c r="B5221">
        <v>8</v>
      </c>
      <c r="C5221">
        <v>2025</v>
      </c>
      <c r="D5221">
        <v>3</v>
      </c>
      <c r="E5221">
        <v>2</v>
      </c>
      <c r="F5221" s="6">
        <v>0.68402777777777779</v>
      </c>
      <c r="G5221" s="6">
        <v>0.6875</v>
      </c>
      <c r="H5221" s="42">
        <f>(Table8[[#This Row],[End]]-Table8[[#This Row],[Start]])*24</f>
        <v>8.3333333333333037E-2</v>
      </c>
      <c r="I5221" t="s">
        <v>42</v>
      </c>
      <c r="J5221" t="s">
        <v>25</v>
      </c>
      <c r="K5221" t="s">
        <v>26</v>
      </c>
      <c r="L5221" t="s">
        <v>1196</v>
      </c>
      <c r="M5221" t="s">
        <v>5230</v>
      </c>
    </row>
    <row r="5222" spans="1:13" x14ac:dyDescent="0.35">
      <c r="A5222" s="5">
        <v>45893</v>
      </c>
      <c r="B5222">
        <v>8</v>
      </c>
      <c r="C5222">
        <v>2025</v>
      </c>
      <c r="D5222">
        <v>3</v>
      </c>
      <c r="E5222">
        <v>2</v>
      </c>
      <c r="F5222" s="6">
        <v>0.74305555555555558</v>
      </c>
      <c r="G5222" s="6">
        <v>0.75</v>
      </c>
      <c r="H5222" s="42">
        <f>(Table8[[#This Row],[End]]-Table8[[#This Row],[Start]])*24</f>
        <v>0.16666666666666607</v>
      </c>
      <c r="I5222" t="s">
        <v>56</v>
      </c>
      <c r="J5222" t="s">
        <v>30</v>
      </c>
      <c r="K5222" t="s">
        <v>52</v>
      </c>
      <c r="L5222" t="s">
        <v>57</v>
      </c>
      <c r="M5222" t="s">
        <v>1260</v>
      </c>
    </row>
    <row r="5223" spans="1:13" x14ac:dyDescent="0.35">
      <c r="A5223" s="5">
        <v>45893</v>
      </c>
      <c r="B5223">
        <v>8</v>
      </c>
      <c r="C5223">
        <v>2025</v>
      </c>
      <c r="D5223">
        <v>3</v>
      </c>
      <c r="E5223">
        <v>2</v>
      </c>
      <c r="F5223" s="6">
        <v>0.79166666666666663</v>
      </c>
      <c r="G5223" s="6">
        <v>0.8125</v>
      </c>
      <c r="H5223" s="42">
        <f>(Table8[[#This Row],[End]]-Table8[[#This Row],[Start]])*24</f>
        <v>0.50000000000000089</v>
      </c>
      <c r="I5223" t="s">
        <v>87</v>
      </c>
      <c r="J5223" t="s">
        <v>30</v>
      </c>
      <c r="K5223" t="s">
        <v>52</v>
      </c>
      <c r="L5223" t="s">
        <v>57</v>
      </c>
      <c r="M5223" t="s">
        <v>5385</v>
      </c>
    </row>
    <row r="5224" spans="1:13" x14ac:dyDescent="0.35">
      <c r="A5224" s="5">
        <v>45893</v>
      </c>
      <c r="B5224">
        <v>8</v>
      </c>
      <c r="C5224">
        <v>2025</v>
      </c>
      <c r="D5224">
        <v>3</v>
      </c>
      <c r="E5224">
        <v>2</v>
      </c>
      <c r="F5224" s="6">
        <v>0.88541666666666663</v>
      </c>
      <c r="G5224" s="6">
        <v>0.88888888888888884</v>
      </c>
      <c r="H5224" s="42">
        <f>(Table8[[#This Row],[End]]-Table8[[#This Row],[Start]])*24</f>
        <v>8.3333333333333037E-2</v>
      </c>
      <c r="I5224">
        <v>20104</v>
      </c>
      <c r="J5224" t="s">
        <v>38</v>
      </c>
      <c r="K5224" t="s">
        <v>39</v>
      </c>
      <c r="L5224" t="s">
        <v>4188</v>
      </c>
      <c r="M5224" t="s">
        <v>4589</v>
      </c>
    </row>
    <row r="5225" spans="1:13" x14ac:dyDescent="0.35">
      <c r="A5225" s="5">
        <v>45893</v>
      </c>
      <c r="B5225">
        <v>8</v>
      </c>
      <c r="C5225">
        <v>2025</v>
      </c>
      <c r="D5225">
        <v>3</v>
      </c>
      <c r="E5225">
        <v>3</v>
      </c>
      <c r="F5225" s="6">
        <v>0.95833333333333337</v>
      </c>
      <c r="G5225" s="6">
        <v>0.96180555555555558</v>
      </c>
      <c r="H5225" s="42">
        <f>(Table8[[#This Row],[End]]-Table8[[#This Row],[Start]])*24</f>
        <v>8.3333333333333037E-2</v>
      </c>
      <c r="I5225" t="s">
        <v>84</v>
      </c>
      <c r="J5225" t="s">
        <v>38</v>
      </c>
      <c r="K5225" t="s">
        <v>39</v>
      </c>
      <c r="L5225" t="s">
        <v>4188</v>
      </c>
      <c r="M5225" t="s">
        <v>4590</v>
      </c>
    </row>
    <row r="5226" spans="1:13" x14ac:dyDescent="0.35">
      <c r="A5226" s="5">
        <v>45893</v>
      </c>
      <c r="B5226">
        <v>8</v>
      </c>
      <c r="C5226">
        <v>2025</v>
      </c>
      <c r="D5226">
        <v>3</v>
      </c>
      <c r="E5226">
        <v>3</v>
      </c>
      <c r="F5226" s="6">
        <v>8.3333333333333329E-2</v>
      </c>
      <c r="G5226" s="6">
        <v>0.20833333333333334</v>
      </c>
      <c r="H5226" s="42">
        <f>(Table8[[#This Row],[End]]-Table8[[#This Row],[Start]])*24</f>
        <v>3</v>
      </c>
      <c r="I5226" t="s">
        <v>87</v>
      </c>
      <c r="J5226" t="s">
        <v>30</v>
      </c>
      <c r="K5226" t="s">
        <v>52</v>
      </c>
      <c r="L5226" t="s">
        <v>57</v>
      </c>
      <c r="M5226" t="s">
        <v>4591</v>
      </c>
    </row>
    <row r="5227" spans="1:13" x14ac:dyDescent="0.35">
      <c r="A5227" s="5">
        <v>45893</v>
      </c>
      <c r="B5227">
        <v>8</v>
      </c>
      <c r="C5227">
        <v>2025</v>
      </c>
      <c r="D5227">
        <v>3</v>
      </c>
      <c r="E5227">
        <v>3</v>
      </c>
      <c r="F5227" s="6">
        <v>0.21180555555555555</v>
      </c>
      <c r="G5227" s="6">
        <v>0.21527777777777779</v>
      </c>
      <c r="H5227" s="42">
        <f>(Table8[[#This Row],[End]]-Table8[[#This Row],[Start]])*24</f>
        <v>8.3333333333333703E-2</v>
      </c>
      <c r="I5227">
        <v>15107</v>
      </c>
      <c r="J5227" t="s">
        <v>38</v>
      </c>
      <c r="K5227" t="s">
        <v>39</v>
      </c>
      <c r="L5227" t="s">
        <v>4188</v>
      </c>
      <c r="M5227" t="s">
        <v>4592</v>
      </c>
    </row>
    <row r="5228" spans="1:13" x14ac:dyDescent="0.35">
      <c r="A5228" s="5">
        <v>45893</v>
      </c>
      <c r="B5228">
        <v>8</v>
      </c>
      <c r="C5228">
        <v>2025</v>
      </c>
      <c r="D5228">
        <v>3</v>
      </c>
      <c r="E5228">
        <v>3</v>
      </c>
      <c r="F5228" s="6">
        <v>0.2326388888888889</v>
      </c>
      <c r="G5228" s="6">
        <v>0.25694444444444442</v>
      </c>
      <c r="H5228" s="42">
        <f>(Table8[[#This Row],[End]]-Table8[[#This Row],[Start]])*24</f>
        <v>0.58333333333333259</v>
      </c>
      <c r="I5228" t="s">
        <v>75</v>
      </c>
      <c r="J5228" t="s">
        <v>38</v>
      </c>
      <c r="K5228" t="s">
        <v>39</v>
      </c>
      <c r="L5228" t="s">
        <v>2048</v>
      </c>
      <c r="M5228" t="s">
        <v>4593</v>
      </c>
    </row>
    <row r="5229" spans="1:13" x14ac:dyDescent="0.35">
      <c r="A5229" s="5">
        <v>45893</v>
      </c>
      <c r="B5229">
        <v>8</v>
      </c>
      <c r="C5229">
        <v>2025</v>
      </c>
      <c r="D5229">
        <v>3</v>
      </c>
      <c r="E5229">
        <v>3</v>
      </c>
      <c r="F5229" s="6">
        <v>0.2638888888888889</v>
      </c>
      <c r="G5229" s="6">
        <v>0.27083333333333331</v>
      </c>
      <c r="H5229" s="42">
        <f>(Table8[[#This Row],[End]]-Table8[[#This Row],[Start]])*24</f>
        <v>0.16666666666666607</v>
      </c>
      <c r="I5229" t="s">
        <v>66</v>
      </c>
      <c r="J5229" t="s">
        <v>38</v>
      </c>
      <c r="K5229" t="s">
        <v>39</v>
      </c>
      <c r="L5229" t="s">
        <v>4188</v>
      </c>
      <c r="M5229" t="s">
        <v>4594</v>
      </c>
    </row>
    <row r="5230" spans="1:13" x14ac:dyDescent="0.35">
      <c r="A5230" s="5">
        <v>45894</v>
      </c>
      <c r="B5230">
        <v>8</v>
      </c>
      <c r="C5230">
        <v>2025</v>
      </c>
      <c r="D5230">
        <v>4</v>
      </c>
      <c r="E5230">
        <v>1</v>
      </c>
      <c r="F5230" s="6">
        <v>0.29166666666666669</v>
      </c>
      <c r="G5230" s="6">
        <v>0.30555555555555558</v>
      </c>
      <c r="H5230" s="42">
        <f>(Table8[[#This Row],[End]]-Table8[[#This Row],[Start]])*24</f>
        <v>0.33333333333333348</v>
      </c>
      <c r="I5230" t="s">
        <v>33</v>
      </c>
      <c r="J5230" t="s">
        <v>30</v>
      </c>
      <c r="K5230" t="s">
        <v>52</v>
      </c>
      <c r="L5230" t="s">
        <v>57</v>
      </c>
      <c r="M5230" t="s">
        <v>518</v>
      </c>
    </row>
    <row r="5231" spans="1:13" x14ac:dyDescent="0.35">
      <c r="A5231" s="5">
        <v>45894</v>
      </c>
      <c r="B5231">
        <v>8</v>
      </c>
      <c r="C5231">
        <v>2025</v>
      </c>
      <c r="D5231">
        <v>4</v>
      </c>
      <c r="E5231">
        <v>1</v>
      </c>
      <c r="F5231" s="6">
        <v>0.35416666666666669</v>
      </c>
      <c r="G5231" s="6">
        <v>0.375</v>
      </c>
      <c r="H5231" s="42">
        <f>(Table8[[#This Row],[End]]-Table8[[#This Row],[Start]])*24</f>
        <v>0.49999999999999956</v>
      </c>
      <c r="I5231" t="s">
        <v>4525</v>
      </c>
      <c r="J5231" t="s">
        <v>38</v>
      </c>
      <c r="K5231" t="s">
        <v>39</v>
      </c>
      <c r="L5231" t="s">
        <v>4188</v>
      </c>
      <c r="M5231" t="s">
        <v>4600</v>
      </c>
    </row>
    <row r="5232" spans="1:13" x14ac:dyDescent="0.35">
      <c r="A5232" s="5">
        <v>45894</v>
      </c>
      <c r="B5232">
        <v>8</v>
      </c>
      <c r="C5232">
        <v>2025</v>
      </c>
      <c r="D5232">
        <v>4</v>
      </c>
      <c r="E5232">
        <v>1</v>
      </c>
      <c r="F5232" s="6">
        <v>0.38194444444444442</v>
      </c>
      <c r="G5232" s="6">
        <v>0.39583333333333331</v>
      </c>
      <c r="H5232" s="42">
        <f>(Table8[[#This Row],[End]]-Table8[[#This Row],[Start]])*24</f>
        <v>0.33333333333333348</v>
      </c>
      <c r="I5232" t="s">
        <v>71</v>
      </c>
      <c r="J5232" t="s">
        <v>38</v>
      </c>
      <c r="K5232" t="s">
        <v>39</v>
      </c>
      <c r="L5232" t="s">
        <v>4188</v>
      </c>
      <c r="M5232" t="s">
        <v>4601</v>
      </c>
    </row>
    <row r="5233" spans="1:13" x14ac:dyDescent="0.35">
      <c r="A5233" s="5">
        <v>45894</v>
      </c>
      <c r="B5233">
        <v>8</v>
      </c>
      <c r="C5233">
        <v>2025</v>
      </c>
      <c r="D5233">
        <v>4</v>
      </c>
      <c r="E5233">
        <v>1</v>
      </c>
      <c r="F5233" s="6">
        <v>0.39583333333333331</v>
      </c>
      <c r="G5233" s="6">
        <v>0.40277777777777779</v>
      </c>
      <c r="H5233" s="42">
        <f>(Table8[[#This Row],[End]]-Table8[[#This Row],[Start]])*24</f>
        <v>0.16666666666666741</v>
      </c>
      <c r="I5233" t="s">
        <v>33</v>
      </c>
      <c r="J5233" t="s">
        <v>25</v>
      </c>
      <c r="K5233" t="s">
        <v>26</v>
      </c>
      <c r="L5233" t="s">
        <v>162</v>
      </c>
      <c r="M5233" t="s">
        <v>4602</v>
      </c>
    </row>
    <row r="5234" spans="1:13" x14ac:dyDescent="0.35">
      <c r="A5234" s="5">
        <v>45894</v>
      </c>
      <c r="B5234">
        <v>8</v>
      </c>
      <c r="C5234">
        <v>2025</v>
      </c>
      <c r="D5234">
        <v>4</v>
      </c>
      <c r="E5234">
        <v>1</v>
      </c>
      <c r="F5234" s="6">
        <v>0.44097222222222221</v>
      </c>
      <c r="G5234" s="6">
        <v>0.44444444444444442</v>
      </c>
      <c r="H5234" s="42">
        <f>(Table8[[#This Row],[End]]-Table8[[#This Row],[Start]])*24</f>
        <v>8.3333333333333037E-2</v>
      </c>
      <c r="I5234" t="s">
        <v>112</v>
      </c>
      <c r="J5234" t="s">
        <v>38</v>
      </c>
      <c r="K5234" t="s">
        <v>39</v>
      </c>
      <c r="L5234" t="s">
        <v>4188</v>
      </c>
      <c r="M5234" t="s">
        <v>4603</v>
      </c>
    </row>
    <row r="5235" spans="1:13" x14ac:dyDescent="0.35">
      <c r="A5235" s="5">
        <v>45894</v>
      </c>
      <c r="B5235">
        <v>8</v>
      </c>
      <c r="C5235">
        <v>2025</v>
      </c>
      <c r="D5235">
        <v>4</v>
      </c>
      <c r="E5235">
        <v>1</v>
      </c>
      <c r="F5235" s="6">
        <v>0.46180555555555558</v>
      </c>
      <c r="G5235" s="6">
        <v>0.46875</v>
      </c>
      <c r="H5235" s="42">
        <f>(Table8[[#This Row],[End]]-Table8[[#This Row],[Start]])*24</f>
        <v>0.16666666666666607</v>
      </c>
      <c r="I5235" t="s">
        <v>367</v>
      </c>
      <c r="J5235" t="s">
        <v>25</v>
      </c>
      <c r="K5235" t="s">
        <v>26</v>
      </c>
      <c r="L5235" t="s">
        <v>1196</v>
      </c>
      <c r="M5235" t="s">
        <v>4604</v>
      </c>
    </row>
    <row r="5236" spans="1:13" x14ac:dyDescent="0.35">
      <c r="A5236" s="5">
        <v>45894</v>
      </c>
      <c r="B5236">
        <v>8</v>
      </c>
      <c r="C5236">
        <v>2025</v>
      </c>
      <c r="D5236">
        <v>4</v>
      </c>
      <c r="E5236">
        <v>1</v>
      </c>
      <c r="F5236" s="6">
        <v>0.46875</v>
      </c>
      <c r="G5236" s="6">
        <v>0.47569444444444442</v>
      </c>
      <c r="H5236" s="42">
        <f>(Table8[[#This Row],[End]]-Table8[[#This Row],[Start]])*24</f>
        <v>0.16666666666666607</v>
      </c>
      <c r="I5236">
        <v>20104</v>
      </c>
      <c r="J5236" t="s">
        <v>30</v>
      </c>
      <c r="K5236" t="s">
        <v>26</v>
      </c>
      <c r="L5236" t="s">
        <v>432</v>
      </c>
      <c r="M5236" t="s">
        <v>4605</v>
      </c>
    </row>
    <row r="5237" spans="1:13" x14ac:dyDescent="0.35">
      <c r="A5237" s="5">
        <v>45894</v>
      </c>
      <c r="B5237">
        <v>8</v>
      </c>
      <c r="C5237">
        <v>2025</v>
      </c>
      <c r="D5237">
        <v>4</v>
      </c>
      <c r="E5237">
        <v>1</v>
      </c>
      <c r="F5237" s="6">
        <v>0.4861111111111111</v>
      </c>
      <c r="G5237" s="6">
        <v>0.5</v>
      </c>
      <c r="H5237" s="42">
        <f>(Table8[[#This Row],[End]]-Table8[[#This Row],[Start]])*24</f>
        <v>0.33333333333333348</v>
      </c>
      <c r="I5237" t="s">
        <v>33</v>
      </c>
      <c r="J5237" t="s">
        <v>30</v>
      </c>
      <c r="K5237" t="s">
        <v>52</v>
      </c>
      <c r="L5237" t="s">
        <v>57</v>
      </c>
      <c r="M5237" t="s">
        <v>4606</v>
      </c>
    </row>
    <row r="5238" spans="1:13" x14ac:dyDescent="0.35">
      <c r="A5238" s="5">
        <v>45894</v>
      </c>
      <c r="B5238">
        <v>8</v>
      </c>
      <c r="C5238">
        <v>2025</v>
      </c>
      <c r="D5238">
        <v>4</v>
      </c>
      <c r="E5238">
        <v>1</v>
      </c>
      <c r="F5238" s="6">
        <v>0.54166666666666663</v>
      </c>
      <c r="G5238" s="6">
        <v>0.625</v>
      </c>
      <c r="H5238" s="42">
        <f>(Table8[[#This Row],[End]]-Table8[[#This Row],[Start]])*24</f>
        <v>2.0000000000000009</v>
      </c>
      <c r="I5238" t="s">
        <v>33</v>
      </c>
      <c r="J5238" t="s">
        <v>25</v>
      </c>
      <c r="K5238" t="s">
        <v>26</v>
      </c>
      <c r="L5238" t="s">
        <v>4621</v>
      </c>
      <c r="M5238" t="s">
        <v>4607</v>
      </c>
    </row>
    <row r="5239" spans="1:13" x14ac:dyDescent="0.35">
      <c r="A5239" s="5">
        <v>45894</v>
      </c>
      <c r="B5239">
        <v>8</v>
      </c>
      <c r="C5239">
        <v>2025</v>
      </c>
      <c r="D5239">
        <v>4</v>
      </c>
      <c r="E5239">
        <v>2</v>
      </c>
      <c r="F5239" s="6">
        <v>0.625</v>
      </c>
      <c r="G5239" s="6">
        <v>0.63541666666666663</v>
      </c>
      <c r="H5239" s="42">
        <f>(Table8[[#This Row],[End]]-Table8[[#This Row],[Start]])*24</f>
        <v>0.24999999999999911</v>
      </c>
      <c r="I5239" t="s">
        <v>33</v>
      </c>
      <c r="J5239" t="s">
        <v>25</v>
      </c>
      <c r="K5239" t="s">
        <v>26</v>
      </c>
      <c r="L5239" t="s">
        <v>34</v>
      </c>
      <c r="M5239" t="s">
        <v>4608</v>
      </c>
    </row>
    <row r="5240" spans="1:13" x14ac:dyDescent="0.35">
      <c r="A5240" s="5">
        <v>45894</v>
      </c>
      <c r="B5240">
        <v>8</v>
      </c>
      <c r="C5240">
        <v>2025</v>
      </c>
      <c r="D5240">
        <v>4</v>
      </c>
      <c r="E5240">
        <v>2</v>
      </c>
      <c r="F5240" s="6">
        <v>0.63888888888888884</v>
      </c>
      <c r="G5240" s="6">
        <v>0.64583333333333337</v>
      </c>
      <c r="H5240" s="42">
        <f>(Table8[[#This Row],[End]]-Table8[[#This Row],[Start]])*24</f>
        <v>0.16666666666666874</v>
      </c>
      <c r="I5240" t="s">
        <v>112</v>
      </c>
      <c r="J5240" t="s">
        <v>25</v>
      </c>
      <c r="K5240" t="s">
        <v>26</v>
      </c>
      <c r="L5240" t="s">
        <v>1196</v>
      </c>
      <c r="M5240" t="s">
        <v>4609</v>
      </c>
    </row>
    <row r="5241" spans="1:13" x14ac:dyDescent="0.35">
      <c r="A5241" s="5">
        <v>45894</v>
      </c>
      <c r="B5241">
        <v>8</v>
      </c>
      <c r="C5241">
        <v>2025</v>
      </c>
      <c r="D5241">
        <v>4</v>
      </c>
      <c r="E5241">
        <v>2</v>
      </c>
      <c r="F5241" s="6">
        <v>0.64930555555555558</v>
      </c>
      <c r="G5241" s="6">
        <v>0.65277777777777779</v>
      </c>
      <c r="H5241" s="42">
        <f>(Table8[[#This Row],[End]]-Table8[[#This Row],[Start]])*24</f>
        <v>8.3333333333333037E-2</v>
      </c>
      <c r="I5241" t="s">
        <v>93</v>
      </c>
      <c r="J5241" t="s">
        <v>38</v>
      </c>
      <c r="K5241" t="s">
        <v>39</v>
      </c>
      <c r="L5241" t="s">
        <v>139</v>
      </c>
      <c r="M5241" t="s">
        <v>4610</v>
      </c>
    </row>
    <row r="5242" spans="1:13" x14ac:dyDescent="0.35">
      <c r="A5242" s="5">
        <v>45894</v>
      </c>
      <c r="B5242">
        <v>8</v>
      </c>
      <c r="C5242">
        <v>2025</v>
      </c>
      <c r="D5242">
        <v>4</v>
      </c>
      <c r="E5242">
        <v>2</v>
      </c>
      <c r="F5242" s="6">
        <v>0.66319444444444442</v>
      </c>
      <c r="G5242" s="6">
        <v>0.66666666666666663</v>
      </c>
      <c r="H5242" s="42">
        <f>(Table8[[#This Row],[End]]-Table8[[#This Row],[Start]])*24</f>
        <v>8.3333333333333037E-2</v>
      </c>
      <c r="I5242" t="s">
        <v>33</v>
      </c>
      <c r="J5242" t="s">
        <v>30</v>
      </c>
      <c r="K5242" t="s">
        <v>52</v>
      </c>
      <c r="L5242" t="s">
        <v>57</v>
      </c>
      <c r="M5242" t="s">
        <v>4611</v>
      </c>
    </row>
    <row r="5243" spans="1:13" x14ac:dyDescent="0.35">
      <c r="A5243" s="5">
        <v>45894</v>
      </c>
      <c r="B5243">
        <v>8</v>
      </c>
      <c r="C5243">
        <v>2025</v>
      </c>
      <c r="D5243">
        <v>4</v>
      </c>
      <c r="E5243">
        <v>2</v>
      </c>
      <c r="F5243" s="6">
        <v>0.66666666666666663</v>
      </c>
      <c r="G5243" s="6">
        <v>0.67708333333333337</v>
      </c>
      <c r="H5243" s="42">
        <f>(Table8[[#This Row],[End]]-Table8[[#This Row],[Start]])*24</f>
        <v>0.25000000000000178</v>
      </c>
      <c r="I5243" t="s">
        <v>71</v>
      </c>
      <c r="J5243" t="s">
        <v>38</v>
      </c>
      <c r="K5243" t="s">
        <v>39</v>
      </c>
      <c r="L5243" t="s">
        <v>4188</v>
      </c>
      <c r="M5243" t="s">
        <v>4612</v>
      </c>
    </row>
    <row r="5244" spans="1:13" x14ac:dyDescent="0.35">
      <c r="A5244" s="5">
        <v>45894</v>
      </c>
      <c r="B5244">
        <v>8</v>
      </c>
      <c r="C5244">
        <v>2025</v>
      </c>
      <c r="D5244">
        <v>4</v>
      </c>
      <c r="E5244">
        <v>2</v>
      </c>
      <c r="F5244" s="6">
        <v>0.69791666666666663</v>
      </c>
      <c r="G5244" s="6">
        <v>0.70486111111111116</v>
      </c>
      <c r="H5244" s="42">
        <f>(Table8[[#This Row],[End]]-Table8[[#This Row],[Start]])*24</f>
        <v>0.16666666666666874</v>
      </c>
      <c r="I5244" t="s">
        <v>319</v>
      </c>
      <c r="J5244" t="s">
        <v>25</v>
      </c>
      <c r="K5244" t="s">
        <v>26</v>
      </c>
      <c r="L5244" t="s">
        <v>183</v>
      </c>
      <c r="M5244" t="s">
        <v>4613</v>
      </c>
    </row>
    <row r="5245" spans="1:13" x14ac:dyDescent="0.35">
      <c r="A5245" s="5">
        <v>45894</v>
      </c>
      <c r="B5245">
        <v>8</v>
      </c>
      <c r="C5245">
        <v>2025</v>
      </c>
      <c r="D5245">
        <v>4</v>
      </c>
      <c r="E5245">
        <v>2</v>
      </c>
      <c r="F5245" s="6">
        <v>0.71875</v>
      </c>
      <c r="G5245" s="6">
        <v>0.75</v>
      </c>
      <c r="H5245" s="42">
        <f>(Table8[[#This Row],[End]]-Table8[[#This Row],[Start]])*24</f>
        <v>0.75</v>
      </c>
      <c r="I5245" t="s">
        <v>33</v>
      </c>
      <c r="J5245" t="s">
        <v>30</v>
      </c>
      <c r="K5245" t="s">
        <v>52</v>
      </c>
      <c r="L5245" t="s">
        <v>57</v>
      </c>
      <c r="M5245" t="s">
        <v>4614</v>
      </c>
    </row>
    <row r="5246" spans="1:13" x14ac:dyDescent="0.35">
      <c r="A5246" s="5">
        <v>45894</v>
      </c>
      <c r="B5246">
        <v>8</v>
      </c>
      <c r="C5246">
        <v>2025</v>
      </c>
      <c r="D5246">
        <v>4</v>
      </c>
      <c r="E5246">
        <v>2</v>
      </c>
      <c r="F5246" s="6">
        <v>0.79861111111111116</v>
      </c>
      <c r="G5246" s="6">
        <v>0.80555555555555558</v>
      </c>
      <c r="H5246" s="42">
        <f>(Table8[[#This Row],[End]]-Table8[[#This Row],[Start]])*24</f>
        <v>0.16666666666666607</v>
      </c>
      <c r="I5246" t="s">
        <v>56</v>
      </c>
      <c r="J5246" t="s">
        <v>30</v>
      </c>
      <c r="K5246" t="s">
        <v>52</v>
      </c>
      <c r="L5246" t="s">
        <v>57</v>
      </c>
      <c r="M5246" t="s">
        <v>5231</v>
      </c>
    </row>
    <row r="5247" spans="1:13" x14ac:dyDescent="0.35">
      <c r="A5247" s="5">
        <v>45894</v>
      </c>
      <c r="B5247">
        <v>8</v>
      </c>
      <c r="C5247">
        <v>2025</v>
      </c>
      <c r="D5247">
        <v>4</v>
      </c>
      <c r="E5247">
        <v>2</v>
      </c>
      <c r="F5247" s="6">
        <v>0.91319444444444442</v>
      </c>
      <c r="G5247" s="6">
        <v>0.91666666666666663</v>
      </c>
      <c r="H5247" s="42">
        <f>(Table8[[#This Row],[End]]-Table8[[#This Row],[Start]])*24</f>
        <v>8.3333333333333037E-2</v>
      </c>
      <c r="I5247" t="s">
        <v>56</v>
      </c>
      <c r="J5247" t="s">
        <v>30</v>
      </c>
      <c r="K5247" t="s">
        <v>52</v>
      </c>
      <c r="L5247" t="s">
        <v>57</v>
      </c>
      <c r="M5247" t="s">
        <v>4615</v>
      </c>
    </row>
    <row r="5248" spans="1:13" x14ac:dyDescent="0.35">
      <c r="A5248" s="5">
        <v>45894</v>
      </c>
      <c r="B5248">
        <v>8</v>
      </c>
      <c r="C5248">
        <v>2025</v>
      </c>
      <c r="D5248">
        <v>4</v>
      </c>
      <c r="E5248">
        <v>3</v>
      </c>
      <c r="F5248" s="6">
        <v>0.91666666666666663</v>
      </c>
      <c r="G5248" s="6">
        <v>0.92013888888888884</v>
      </c>
      <c r="H5248" s="42">
        <f>(Table8[[#This Row],[End]]-Table8[[#This Row],[Start]])*24</f>
        <v>8.3333333333333037E-2</v>
      </c>
      <c r="I5248" t="s">
        <v>56</v>
      </c>
      <c r="J5248" t="s">
        <v>30</v>
      </c>
      <c r="K5248" t="s">
        <v>52</v>
      </c>
      <c r="L5248" t="s">
        <v>57</v>
      </c>
      <c r="M5248" t="s">
        <v>5232</v>
      </c>
    </row>
    <row r="5249" spans="1:13" x14ac:dyDescent="0.35">
      <c r="A5249" s="5">
        <v>45894</v>
      </c>
      <c r="B5249">
        <v>8</v>
      </c>
      <c r="C5249">
        <v>2025</v>
      </c>
      <c r="D5249">
        <v>4</v>
      </c>
      <c r="E5249">
        <v>3</v>
      </c>
      <c r="F5249" s="6">
        <v>0.93402777777777779</v>
      </c>
      <c r="G5249" s="6">
        <v>0.94097222222222221</v>
      </c>
      <c r="H5249" s="42">
        <f>(Table8[[#This Row],[End]]-Table8[[#This Row],[Start]])*24</f>
        <v>0.16666666666666607</v>
      </c>
      <c r="I5249" t="s">
        <v>112</v>
      </c>
      <c r="J5249" t="s">
        <v>38</v>
      </c>
      <c r="K5249" t="s">
        <v>39</v>
      </c>
      <c r="L5249" t="s">
        <v>4188</v>
      </c>
      <c r="M5249" t="s">
        <v>4616</v>
      </c>
    </row>
    <row r="5250" spans="1:13" x14ac:dyDescent="0.35">
      <c r="A5250" s="5">
        <v>45894</v>
      </c>
      <c r="B5250">
        <v>8</v>
      </c>
      <c r="C5250">
        <v>2025</v>
      </c>
      <c r="D5250">
        <v>4</v>
      </c>
      <c r="E5250">
        <v>3</v>
      </c>
      <c r="F5250" s="6">
        <v>0.94097222222222221</v>
      </c>
      <c r="G5250" s="6">
        <v>0.94444444444444442</v>
      </c>
      <c r="H5250" s="42">
        <f>(Table8[[#This Row],[End]]-Table8[[#This Row],[Start]])*24</f>
        <v>8.3333333333333037E-2</v>
      </c>
      <c r="I5250" t="s">
        <v>42</v>
      </c>
      <c r="J5250" t="s">
        <v>25</v>
      </c>
      <c r="K5250" t="s">
        <v>26</v>
      </c>
      <c r="L5250" t="s">
        <v>1196</v>
      </c>
      <c r="M5250" t="s">
        <v>4617</v>
      </c>
    </row>
    <row r="5251" spans="1:13" x14ac:dyDescent="0.35">
      <c r="A5251" s="5">
        <v>45894</v>
      </c>
      <c r="B5251">
        <v>8</v>
      </c>
      <c r="C5251">
        <v>2025</v>
      </c>
      <c r="D5251">
        <v>4</v>
      </c>
      <c r="E5251">
        <v>3</v>
      </c>
      <c r="F5251" s="6">
        <v>0.96875</v>
      </c>
      <c r="G5251" s="6">
        <v>0.97222222222222221</v>
      </c>
      <c r="H5251" s="42">
        <f>(Table8[[#This Row],[End]]-Table8[[#This Row],[Start]])*24</f>
        <v>8.3333333333333037E-2</v>
      </c>
      <c r="I5251" t="s">
        <v>42</v>
      </c>
      <c r="J5251" t="s">
        <v>25</v>
      </c>
      <c r="K5251" t="s">
        <v>26</v>
      </c>
      <c r="L5251" t="s">
        <v>53</v>
      </c>
      <c r="M5251" t="s">
        <v>4618</v>
      </c>
    </row>
    <row r="5252" spans="1:13" x14ac:dyDescent="0.35">
      <c r="A5252" s="5">
        <v>45894</v>
      </c>
      <c r="B5252">
        <v>8</v>
      </c>
      <c r="C5252">
        <v>2025</v>
      </c>
      <c r="D5252">
        <v>4</v>
      </c>
      <c r="E5252">
        <v>3</v>
      </c>
      <c r="F5252" s="6">
        <v>0.21875</v>
      </c>
      <c r="G5252" s="6">
        <v>0.2326388888888889</v>
      </c>
      <c r="H5252" s="42">
        <f>(Table8[[#This Row],[End]]-Table8[[#This Row],[Start]])*24</f>
        <v>0.33333333333333348</v>
      </c>
      <c r="I5252" t="s">
        <v>112</v>
      </c>
      <c r="J5252" t="s">
        <v>38</v>
      </c>
      <c r="K5252" t="s">
        <v>39</v>
      </c>
      <c r="L5252" t="s">
        <v>4188</v>
      </c>
      <c r="M5252" t="s">
        <v>4619</v>
      </c>
    </row>
    <row r="5253" spans="1:13" x14ac:dyDescent="0.35">
      <c r="A5253" s="5">
        <v>45894</v>
      </c>
      <c r="B5253">
        <v>8</v>
      </c>
      <c r="C5253">
        <v>2025</v>
      </c>
      <c r="D5253">
        <v>4</v>
      </c>
      <c r="E5253">
        <v>3</v>
      </c>
      <c r="F5253" s="6">
        <v>0.24652777777777779</v>
      </c>
      <c r="G5253" s="6">
        <v>0.25694444444444442</v>
      </c>
      <c r="H5253" s="42">
        <f>(Table8[[#This Row],[End]]-Table8[[#This Row],[Start]])*24</f>
        <v>0.24999999999999911</v>
      </c>
      <c r="I5253" t="s">
        <v>42</v>
      </c>
      <c r="J5253" t="s">
        <v>25</v>
      </c>
      <c r="K5253" t="s">
        <v>26</v>
      </c>
      <c r="L5253" t="s">
        <v>53</v>
      </c>
      <c r="M5253" t="s">
        <v>4620</v>
      </c>
    </row>
    <row r="5254" spans="1:13" x14ac:dyDescent="0.35">
      <c r="A5254" s="5">
        <v>45894</v>
      </c>
      <c r="B5254">
        <v>8</v>
      </c>
      <c r="C5254">
        <v>2025</v>
      </c>
      <c r="D5254">
        <v>4</v>
      </c>
      <c r="E5254">
        <v>3</v>
      </c>
      <c r="F5254" s="6">
        <v>0.28125</v>
      </c>
      <c r="G5254" s="6">
        <v>0.29166666666666669</v>
      </c>
      <c r="H5254" s="42">
        <f>(Table8[[#This Row],[End]]-Table8[[#This Row],[Start]])*24</f>
        <v>0.25000000000000044</v>
      </c>
      <c r="I5254" t="s">
        <v>56</v>
      </c>
      <c r="J5254" t="s">
        <v>30</v>
      </c>
      <c r="K5254" t="s">
        <v>52</v>
      </c>
      <c r="L5254" t="s">
        <v>57</v>
      </c>
      <c r="M5254" t="s">
        <v>243</v>
      </c>
    </row>
    <row r="5255" spans="1:13" x14ac:dyDescent="0.35">
      <c r="A5255" s="5">
        <v>45895</v>
      </c>
      <c r="B5255">
        <v>8</v>
      </c>
      <c r="C5255">
        <v>2025</v>
      </c>
      <c r="D5255">
        <v>4</v>
      </c>
      <c r="E5255">
        <v>1</v>
      </c>
      <c r="F5255" s="6">
        <v>0.29166666666666669</v>
      </c>
      <c r="G5255" s="6">
        <v>0.30555555555555558</v>
      </c>
      <c r="H5255" s="42">
        <f>(Table8[[#This Row],[End]]-Table8[[#This Row],[Start]])*24</f>
        <v>0.33333333333333348</v>
      </c>
      <c r="I5255" t="s">
        <v>56</v>
      </c>
      <c r="J5255" t="s">
        <v>30</v>
      </c>
      <c r="K5255" t="s">
        <v>52</v>
      </c>
      <c r="L5255" t="s">
        <v>57</v>
      </c>
      <c r="M5255" t="s">
        <v>5233</v>
      </c>
    </row>
    <row r="5256" spans="1:13" x14ac:dyDescent="0.35">
      <c r="A5256" s="5">
        <v>45895</v>
      </c>
      <c r="B5256">
        <v>8</v>
      </c>
      <c r="C5256">
        <v>2025</v>
      </c>
      <c r="D5256">
        <v>4</v>
      </c>
      <c r="E5256">
        <v>1</v>
      </c>
      <c r="F5256" s="6">
        <v>0.33680555555555558</v>
      </c>
      <c r="G5256" s="6">
        <v>0.34375</v>
      </c>
      <c r="H5256" s="42">
        <f>(Table8[[#This Row],[End]]-Table8[[#This Row],[Start]])*24</f>
        <v>0.16666666666666607</v>
      </c>
      <c r="I5256" t="s">
        <v>4639</v>
      </c>
      <c r="J5256" t="s">
        <v>38</v>
      </c>
      <c r="K5256" t="s">
        <v>39</v>
      </c>
      <c r="L5256" t="s">
        <v>4188</v>
      </c>
      <c r="M5256" t="s">
        <v>4623</v>
      </c>
    </row>
    <row r="5257" spans="1:13" x14ac:dyDescent="0.35">
      <c r="A5257" s="5">
        <v>45895</v>
      </c>
      <c r="B5257">
        <v>8</v>
      </c>
      <c r="C5257">
        <v>2025</v>
      </c>
      <c r="D5257">
        <v>4</v>
      </c>
      <c r="E5257">
        <v>1</v>
      </c>
      <c r="F5257" s="6">
        <v>0.41666666666666669</v>
      </c>
      <c r="G5257" s="6">
        <v>0.4201388888888889</v>
      </c>
      <c r="H5257" s="42">
        <f>(Table8[[#This Row],[End]]-Table8[[#This Row],[Start]])*24</f>
        <v>8.3333333333333037E-2</v>
      </c>
      <c r="I5257" t="s">
        <v>56</v>
      </c>
      <c r="J5257" t="s">
        <v>25</v>
      </c>
      <c r="K5257" t="s">
        <v>26</v>
      </c>
      <c r="L5257" t="s">
        <v>4643</v>
      </c>
      <c r="M5257" t="s">
        <v>5234</v>
      </c>
    </row>
    <row r="5258" spans="1:13" x14ac:dyDescent="0.35">
      <c r="A5258" s="5">
        <v>45895</v>
      </c>
      <c r="B5258">
        <v>8</v>
      </c>
      <c r="C5258">
        <v>2025</v>
      </c>
      <c r="D5258">
        <v>4</v>
      </c>
      <c r="E5258">
        <v>1</v>
      </c>
      <c r="F5258" s="6">
        <v>0.4236111111111111</v>
      </c>
      <c r="G5258" s="6">
        <v>0.43055555555555558</v>
      </c>
      <c r="H5258" s="42">
        <f>(Table8[[#This Row],[End]]-Table8[[#This Row],[Start]])*24</f>
        <v>0.16666666666666741</v>
      </c>
      <c r="I5258" t="s">
        <v>112</v>
      </c>
      <c r="J5258" t="s">
        <v>38</v>
      </c>
      <c r="K5258" t="s">
        <v>39</v>
      </c>
      <c r="L5258" t="s">
        <v>4188</v>
      </c>
      <c r="M5258" t="s">
        <v>4624</v>
      </c>
    </row>
    <row r="5259" spans="1:13" x14ac:dyDescent="0.35">
      <c r="A5259" s="5">
        <v>45895</v>
      </c>
      <c r="B5259">
        <v>8</v>
      </c>
      <c r="C5259">
        <v>2025</v>
      </c>
      <c r="D5259">
        <v>4</v>
      </c>
      <c r="E5259">
        <v>1</v>
      </c>
      <c r="F5259" s="6">
        <v>0.43055555555555558</v>
      </c>
      <c r="G5259" s="6">
        <v>0.49652777777777779</v>
      </c>
      <c r="H5259" s="42">
        <f>(Table8[[#This Row],[End]]-Table8[[#This Row],[Start]])*24</f>
        <v>1.583333333333333</v>
      </c>
      <c r="I5259" t="s">
        <v>458</v>
      </c>
      <c r="J5259" t="s">
        <v>38</v>
      </c>
      <c r="K5259" t="s">
        <v>39</v>
      </c>
      <c r="L5259" t="s">
        <v>4188</v>
      </c>
      <c r="M5259" t="s">
        <v>4625</v>
      </c>
    </row>
    <row r="5260" spans="1:13" x14ac:dyDescent="0.35">
      <c r="A5260" s="5">
        <v>45895</v>
      </c>
      <c r="B5260">
        <v>8</v>
      </c>
      <c r="C5260">
        <v>2025</v>
      </c>
      <c r="D5260">
        <v>4</v>
      </c>
      <c r="E5260">
        <v>1</v>
      </c>
      <c r="F5260" s="6">
        <v>0.49652777777777779</v>
      </c>
      <c r="G5260" s="6">
        <v>0.5</v>
      </c>
      <c r="H5260" s="42">
        <f>(Table8[[#This Row],[End]]-Table8[[#This Row],[Start]])*24</f>
        <v>8.3333333333333037E-2</v>
      </c>
      <c r="I5260" t="s">
        <v>304</v>
      </c>
      <c r="J5260" t="s">
        <v>25</v>
      </c>
      <c r="K5260" t="s">
        <v>26</v>
      </c>
      <c r="L5260" t="s">
        <v>1196</v>
      </c>
      <c r="M5260" t="s">
        <v>4638</v>
      </c>
    </row>
    <row r="5261" spans="1:13" x14ac:dyDescent="0.35">
      <c r="A5261" s="5">
        <v>45895</v>
      </c>
      <c r="B5261">
        <v>8</v>
      </c>
      <c r="C5261">
        <v>2025</v>
      </c>
      <c r="D5261">
        <v>4</v>
      </c>
      <c r="E5261">
        <v>1</v>
      </c>
      <c r="F5261" s="6">
        <v>0.58680555555555558</v>
      </c>
      <c r="G5261" s="6">
        <v>0.59375</v>
      </c>
      <c r="H5261" s="42">
        <f>(Table8[[#This Row],[End]]-Table8[[#This Row],[Start]])*24</f>
        <v>0.16666666666666607</v>
      </c>
      <c r="I5261" t="s">
        <v>42</v>
      </c>
      <c r="J5261" t="s">
        <v>25</v>
      </c>
      <c r="K5261" t="s">
        <v>26</v>
      </c>
      <c r="L5261" t="s">
        <v>4640</v>
      </c>
      <c r="M5261" t="s">
        <v>4626</v>
      </c>
    </row>
    <row r="5262" spans="1:13" x14ac:dyDescent="0.35">
      <c r="A5262" s="5">
        <v>45895</v>
      </c>
      <c r="B5262">
        <v>8</v>
      </c>
      <c r="C5262">
        <v>2025</v>
      </c>
      <c r="D5262">
        <v>4</v>
      </c>
      <c r="E5262">
        <v>1</v>
      </c>
      <c r="F5262" s="6">
        <v>0.60069444444444442</v>
      </c>
      <c r="G5262" s="6">
        <v>0.60763888888888884</v>
      </c>
      <c r="H5262" s="42">
        <f>(Table8[[#This Row],[End]]-Table8[[#This Row],[Start]])*24</f>
        <v>0.16666666666666607</v>
      </c>
      <c r="I5262" t="s">
        <v>24</v>
      </c>
      <c r="J5262" t="s">
        <v>25</v>
      </c>
      <c r="K5262" t="s">
        <v>26</v>
      </c>
      <c r="L5262" t="s">
        <v>4641</v>
      </c>
      <c r="M5262" t="s">
        <v>4627</v>
      </c>
    </row>
    <row r="5263" spans="1:13" x14ac:dyDescent="0.35">
      <c r="A5263" s="5">
        <v>45895</v>
      </c>
      <c r="B5263">
        <v>8</v>
      </c>
      <c r="C5263">
        <v>2025</v>
      </c>
      <c r="D5263">
        <v>4</v>
      </c>
      <c r="E5263">
        <v>1</v>
      </c>
      <c r="F5263" s="6">
        <v>0.61111111111111116</v>
      </c>
      <c r="G5263" s="6">
        <v>0.61458333333333337</v>
      </c>
      <c r="H5263" s="42">
        <f>(Table8[[#This Row],[End]]-Table8[[#This Row],[Start]])*24</f>
        <v>8.3333333333333037E-2</v>
      </c>
      <c r="I5263" t="s">
        <v>165</v>
      </c>
      <c r="J5263" t="s">
        <v>25</v>
      </c>
      <c r="K5263" t="s">
        <v>26</v>
      </c>
      <c r="L5263" t="s">
        <v>4641</v>
      </c>
      <c r="M5263" t="s">
        <v>4628</v>
      </c>
    </row>
    <row r="5264" spans="1:13" x14ac:dyDescent="0.35">
      <c r="A5264" s="5">
        <v>45895</v>
      </c>
      <c r="B5264">
        <v>8</v>
      </c>
      <c r="C5264">
        <v>2025</v>
      </c>
      <c r="D5264">
        <v>4</v>
      </c>
      <c r="E5264">
        <v>2</v>
      </c>
      <c r="F5264" s="6">
        <v>0.74305555555555558</v>
      </c>
      <c r="G5264" s="6">
        <v>0.75</v>
      </c>
      <c r="H5264" s="42">
        <f>(Table8[[#This Row],[End]]-Table8[[#This Row],[Start]])*24</f>
        <v>0.16666666666666607</v>
      </c>
      <c r="I5264" t="s">
        <v>56</v>
      </c>
      <c r="J5264" t="s">
        <v>30</v>
      </c>
      <c r="K5264" t="s">
        <v>52</v>
      </c>
      <c r="L5264" t="s">
        <v>57</v>
      </c>
      <c r="M5264" t="s">
        <v>1260</v>
      </c>
    </row>
    <row r="5265" spans="1:13" x14ac:dyDescent="0.35">
      <c r="A5265" s="5">
        <v>45895</v>
      </c>
      <c r="B5265">
        <v>8</v>
      </c>
      <c r="C5265">
        <v>2025</v>
      </c>
      <c r="D5265">
        <v>4</v>
      </c>
      <c r="E5265">
        <v>2</v>
      </c>
      <c r="F5265" s="6">
        <v>0.79166666666666663</v>
      </c>
      <c r="G5265" s="6">
        <v>0.80208333333333337</v>
      </c>
      <c r="H5265" s="42">
        <f>(Table8[[#This Row],[End]]-Table8[[#This Row],[Start]])*24</f>
        <v>0.25000000000000178</v>
      </c>
      <c r="I5265" t="s">
        <v>112</v>
      </c>
      <c r="J5265" t="s">
        <v>25</v>
      </c>
      <c r="K5265" t="s">
        <v>26</v>
      </c>
      <c r="L5265" t="s">
        <v>4235</v>
      </c>
      <c r="M5265" t="s">
        <v>4629</v>
      </c>
    </row>
    <row r="5266" spans="1:13" x14ac:dyDescent="0.35">
      <c r="A5266" s="5">
        <v>45895</v>
      </c>
      <c r="B5266">
        <v>8</v>
      </c>
      <c r="C5266">
        <v>2025</v>
      </c>
      <c r="D5266">
        <v>4</v>
      </c>
      <c r="E5266">
        <v>2</v>
      </c>
      <c r="F5266" s="6">
        <v>0.88194444444444442</v>
      </c>
      <c r="G5266" s="6">
        <v>0.89236111111111116</v>
      </c>
      <c r="H5266" s="42">
        <f>(Table8[[#This Row],[End]]-Table8[[#This Row],[Start]])*24</f>
        <v>0.25000000000000178</v>
      </c>
      <c r="I5266" t="s">
        <v>112</v>
      </c>
      <c r="J5266" t="s">
        <v>38</v>
      </c>
      <c r="K5266" t="s">
        <v>39</v>
      </c>
      <c r="L5266" t="s">
        <v>40</v>
      </c>
      <c r="M5266" t="s">
        <v>5235</v>
      </c>
    </row>
    <row r="5267" spans="1:13" x14ac:dyDescent="0.35">
      <c r="A5267" s="5">
        <v>45895</v>
      </c>
      <c r="B5267">
        <v>8</v>
      </c>
      <c r="C5267">
        <v>2025</v>
      </c>
      <c r="D5267">
        <v>4</v>
      </c>
      <c r="E5267">
        <v>2</v>
      </c>
      <c r="F5267" s="6">
        <v>0.89583333333333337</v>
      </c>
      <c r="G5267" s="6">
        <v>0.90277777777777779</v>
      </c>
      <c r="H5267" s="42">
        <f>(Table8[[#This Row],[End]]-Table8[[#This Row],[Start]])*24</f>
        <v>0.16666666666666607</v>
      </c>
      <c r="I5267" t="s">
        <v>4642</v>
      </c>
      <c r="J5267" t="s">
        <v>25</v>
      </c>
      <c r="K5267" t="s">
        <v>26</v>
      </c>
      <c r="L5267" t="s">
        <v>4542</v>
      </c>
      <c r="M5267" t="s">
        <v>4630</v>
      </c>
    </row>
    <row r="5268" spans="1:13" x14ac:dyDescent="0.35">
      <c r="A5268" s="5">
        <v>45895</v>
      </c>
      <c r="B5268">
        <v>8</v>
      </c>
      <c r="C5268">
        <v>2025</v>
      </c>
      <c r="D5268">
        <v>4</v>
      </c>
      <c r="E5268">
        <v>3</v>
      </c>
      <c r="F5268" s="6">
        <v>0.93055555555555558</v>
      </c>
      <c r="G5268" s="6">
        <v>0.9375</v>
      </c>
      <c r="H5268" s="42">
        <f>(Table8[[#This Row],[End]]-Table8[[#This Row],[Start]])*24</f>
        <v>0.16666666666666607</v>
      </c>
      <c r="I5268" t="s">
        <v>112</v>
      </c>
      <c r="J5268" t="s">
        <v>25</v>
      </c>
      <c r="K5268" t="s">
        <v>26</v>
      </c>
      <c r="L5268" t="s">
        <v>4188</v>
      </c>
      <c r="M5268" t="s">
        <v>4631</v>
      </c>
    </row>
    <row r="5269" spans="1:13" x14ac:dyDescent="0.35">
      <c r="A5269" s="5">
        <v>45895</v>
      </c>
      <c r="B5269">
        <v>8</v>
      </c>
      <c r="C5269">
        <v>2025</v>
      </c>
      <c r="D5269">
        <v>4</v>
      </c>
      <c r="E5269">
        <v>3</v>
      </c>
      <c r="F5269" s="6">
        <v>0.93055555555555558</v>
      </c>
      <c r="G5269" s="6">
        <v>0.94097222222222221</v>
      </c>
      <c r="H5269" s="42">
        <f>(Table8[[#This Row],[End]]-Table8[[#This Row],[Start]])*24</f>
        <v>0.24999999999999911</v>
      </c>
      <c r="I5269" t="s">
        <v>304</v>
      </c>
      <c r="J5269" t="s">
        <v>25</v>
      </c>
      <c r="K5269" t="s">
        <v>26</v>
      </c>
      <c r="L5269" t="s">
        <v>2590</v>
      </c>
      <c r="M5269" t="s">
        <v>4632</v>
      </c>
    </row>
    <row r="5270" spans="1:13" x14ac:dyDescent="0.35">
      <c r="A5270" s="5">
        <v>45895</v>
      </c>
      <c r="B5270">
        <v>8</v>
      </c>
      <c r="C5270">
        <v>2025</v>
      </c>
      <c r="D5270">
        <v>4</v>
      </c>
      <c r="E5270">
        <v>3</v>
      </c>
      <c r="F5270" s="6">
        <v>3.125E-2</v>
      </c>
      <c r="G5270" s="6">
        <v>3.8194444444444448E-2</v>
      </c>
      <c r="H5270" s="42">
        <f>(Table8[[#This Row],[End]]-Table8[[#This Row],[Start]])*24</f>
        <v>0.16666666666666674</v>
      </c>
      <c r="I5270" t="s">
        <v>112</v>
      </c>
      <c r="J5270" t="s">
        <v>25</v>
      </c>
      <c r="K5270" t="s">
        <v>26</v>
      </c>
      <c r="L5270" t="s">
        <v>4188</v>
      </c>
      <c r="M5270" t="s">
        <v>4637</v>
      </c>
    </row>
    <row r="5271" spans="1:13" x14ac:dyDescent="0.35">
      <c r="A5271" s="5">
        <v>45895</v>
      </c>
      <c r="B5271">
        <v>8</v>
      </c>
      <c r="C5271">
        <v>2025</v>
      </c>
      <c r="D5271">
        <v>4</v>
      </c>
      <c r="E5271">
        <v>3</v>
      </c>
      <c r="F5271" s="6">
        <v>3.8194444444444448E-2</v>
      </c>
      <c r="G5271" s="6">
        <v>4.1666666666666664E-2</v>
      </c>
      <c r="H5271" s="42">
        <f>(Table8[[#This Row],[End]]-Table8[[#This Row],[Start]])*24</f>
        <v>8.3333333333333204E-2</v>
      </c>
      <c r="I5271" t="s">
        <v>304</v>
      </c>
      <c r="J5271" t="s">
        <v>25</v>
      </c>
      <c r="K5271" t="s">
        <v>26</v>
      </c>
      <c r="L5271" t="s">
        <v>3393</v>
      </c>
      <c r="M5271" t="s">
        <v>4633</v>
      </c>
    </row>
    <row r="5272" spans="1:13" x14ac:dyDescent="0.35">
      <c r="A5272" s="5">
        <v>45895</v>
      </c>
      <c r="B5272">
        <v>8</v>
      </c>
      <c r="C5272">
        <v>2025</v>
      </c>
      <c r="D5272">
        <v>4</v>
      </c>
      <c r="E5272">
        <v>3</v>
      </c>
      <c r="F5272" s="6">
        <v>5.5555555555555552E-2</v>
      </c>
      <c r="G5272" s="6">
        <v>6.25E-2</v>
      </c>
      <c r="H5272" s="42">
        <f>(Table8[[#This Row],[End]]-Table8[[#This Row],[Start]])*24</f>
        <v>0.16666666666666674</v>
      </c>
      <c r="I5272" t="s">
        <v>112</v>
      </c>
      <c r="J5272" t="s">
        <v>25</v>
      </c>
      <c r="K5272" t="s">
        <v>26</v>
      </c>
      <c r="L5272" t="s">
        <v>4188</v>
      </c>
      <c r="M5272" t="s">
        <v>4634</v>
      </c>
    </row>
    <row r="5273" spans="1:13" x14ac:dyDescent="0.35">
      <c r="A5273" s="5">
        <v>45895</v>
      </c>
      <c r="B5273">
        <v>8</v>
      </c>
      <c r="C5273">
        <v>2025</v>
      </c>
      <c r="D5273">
        <v>4</v>
      </c>
      <c r="E5273">
        <v>3</v>
      </c>
      <c r="F5273" s="6">
        <v>8.6805555555555552E-2</v>
      </c>
      <c r="G5273" s="6">
        <v>9.375E-2</v>
      </c>
      <c r="H5273" s="42">
        <f>(Table8[[#This Row],[End]]-Table8[[#This Row],[Start]])*24</f>
        <v>0.16666666666666674</v>
      </c>
      <c r="I5273" t="s">
        <v>56</v>
      </c>
      <c r="J5273" t="s">
        <v>30</v>
      </c>
      <c r="K5273" t="s">
        <v>52</v>
      </c>
      <c r="L5273" t="s">
        <v>57</v>
      </c>
      <c r="M5273" t="s">
        <v>4635</v>
      </c>
    </row>
    <row r="5274" spans="1:13" x14ac:dyDescent="0.35">
      <c r="A5274" s="5">
        <v>45895</v>
      </c>
      <c r="B5274">
        <v>8</v>
      </c>
      <c r="C5274">
        <v>2025</v>
      </c>
      <c r="D5274">
        <v>4</v>
      </c>
      <c r="E5274">
        <v>3</v>
      </c>
      <c r="F5274" s="6">
        <v>0.12152777777777778</v>
      </c>
      <c r="G5274" s="6">
        <v>0.15625</v>
      </c>
      <c r="H5274" s="42">
        <f>(Table8[[#This Row],[End]]-Table8[[#This Row],[Start]])*24</f>
        <v>0.83333333333333337</v>
      </c>
      <c r="I5274" t="s">
        <v>56</v>
      </c>
      <c r="J5274" t="s">
        <v>25</v>
      </c>
      <c r="K5274" t="s">
        <v>26</v>
      </c>
      <c r="L5274" t="s">
        <v>161</v>
      </c>
      <c r="M5274" t="s">
        <v>5236</v>
      </c>
    </row>
    <row r="5275" spans="1:13" x14ac:dyDescent="0.35">
      <c r="A5275" s="5">
        <v>45895</v>
      </c>
      <c r="B5275">
        <v>8</v>
      </c>
      <c r="C5275">
        <v>2025</v>
      </c>
      <c r="D5275">
        <v>4</v>
      </c>
      <c r="E5275">
        <v>3</v>
      </c>
      <c r="F5275" s="6">
        <v>0.1701388888888889</v>
      </c>
      <c r="G5275" s="6">
        <v>0.17708333333333334</v>
      </c>
      <c r="H5275" s="42">
        <f>(Table8[[#This Row],[End]]-Table8[[#This Row],[Start]])*24</f>
        <v>0.16666666666666674</v>
      </c>
      <c r="I5275" t="s">
        <v>112</v>
      </c>
      <c r="J5275" t="s">
        <v>25</v>
      </c>
      <c r="K5275" t="s">
        <v>26</v>
      </c>
      <c r="L5275" t="s">
        <v>4188</v>
      </c>
      <c r="M5275" t="s">
        <v>4636</v>
      </c>
    </row>
    <row r="5276" spans="1:13" x14ac:dyDescent="0.35">
      <c r="A5276" s="5">
        <v>45895</v>
      </c>
      <c r="B5276">
        <v>8</v>
      </c>
      <c r="C5276">
        <v>2025</v>
      </c>
      <c r="D5276">
        <v>4</v>
      </c>
      <c r="E5276">
        <v>3</v>
      </c>
      <c r="F5276" s="6">
        <v>0.28125</v>
      </c>
      <c r="G5276" s="6">
        <v>0.29166666666666669</v>
      </c>
      <c r="H5276" s="42">
        <f>(Table8[[#This Row],[End]]-Table8[[#This Row],[Start]])*24</f>
        <v>0.25000000000000044</v>
      </c>
      <c r="I5276" t="s">
        <v>56</v>
      </c>
      <c r="J5276" t="s">
        <v>30</v>
      </c>
      <c r="K5276" t="s">
        <v>52</v>
      </c>
      <c r="L5276" t="s">
        <v>57</v>
      </c>
      <c r="M5276" t="s">
        <v>1136</v>
      </c>
    </row>
    <row r="5277" spans="1:13" x14ac:dyDescent="0.35">
      <c r="A5277" s="5">
        <v>45896</v>
      </c>
      <c r="B5277">
        <v>8</v>
      </c>
      <c r="C5277">
        <v>2025</v>
      </c>
      <c r="D5277">
        <v>4</v>
      </c>
      <c r="E5277">
        <v>1</v>
      </c>
      <c r="F5277" s="6">
        <v>0.29166666666666669</v>
      </c>
      <c r="G5277" s="6">
        <v>0.30208333333333331</v>
      </c>
      <c r="H5277" s="42">
        <f>(Table8[[#This Row],[End]]-Table8[[#This Row],[Start]])*24</f>
        <v>0.24999999999999911</v>
      </c>
      <c r="I5277" t="s">
        <v>56</v>
      </c>
      <c r="J5277" t="s">
        <v>30</v>
      </c>
      <c r="K5277" t="s">
        <v>52</v>
      </c>
      <c r="L5277" t="s">
        <v>57</v>
      </c>
      <c r="M5277" t="s">
        <v>244</v>
      </c>
    </row>
    <row r="5278" spans="1:13" x14ac:dyDescent="0.35">
      <c r="A5278" s="5">
        <v>45896</v>
      </c>
      <c r="B5278">
        <v>8</v>
      </c>
      <c r="C5278">
        <v>2025</v>
      </c>
      <c r="D5278">
        <v>4</v>
      </c>
      <c r="E5278">
        <v>1</v>
      </c>
      <c r="F5278" s="6">
        <v>0.3263888888888889</v>
      </c>
      <c r="G5278" s="6">
        <v>0.33333333333333331</v>
      </c>
      <c r="H5278" s="42">
        <f>(Table8[[#This Row],[End]]-Table8[[#This Row],[Start]])*24</f>
        <v>0.16666666666666607</v>
      </c>
      <c r="I5278" t="s">
        <v>112</v>
      </c>
      <c r="J5278" t="s">
        <v>38</v>
      </c>
      <c r="K5278" t="s">
        <v>39</v>
      </c>
      <c r="L5278" t="s">
        <v>4188</v>
      </c>
      <c r="M5278" t="s">
        <v>4644</v>
      </c>
    </row>
    <row r="5279" spans="1:13" x14ac:dyDescent="0.35">
      <c r="A5279" s="5">
        <v>45896</v>
      </c>
      <c r="B5279">
        <v>8</v>
      </c>
      <c r="C5279">
        <v>2025</v>
      </c>
      <c r="D5279">
        <v>4</v>
      </c>
      <c r="E5279">
        <v>1</v>
      </c>
      <c r="F5279" s="6">
        <v>0.33333333333333331</v>
      </c>
      <c r="G5279" s="6">
        <v>0.34027777777777779</v>
      </c>
      <c r="H5279" s="42">
        <f>(Table8[[#This Row],[End]]-Table8[[#This Row],[Start]])*24</f>
        <v>0.16666666666666741</v>
      </c>
      <c r="I5279" t="s">
        <v>112</v>
      </c>
      <c r="J5279" t="s">
        <v>38</v>
      </c>
      <c r="K5279" t="s">
        <v>39</v>
      </c>
      <c r="L5279" t="s">
        <v>4188</v>
      </c>
      <c r="M5279" t="s">
        <v>4645</v>
      </c>
    </row>
    <row r="5280" spans="1:13" x14ac:dyDescent="0.35">
      <c r="A5280" s="5">
        <v>45896</v>
      </c>
      <c r="B5280">
        <v>8</v>
      </c>
      <c r="C5280">
        <v>2025</v>
      </c>
      <c r="D5280">
        <v>4</v>
      </c>
      <c r="E5280">
        <v>1</v>
      </c>
      <c r="F5280" s="6">
        <v>0.34027777777777779</v>
      </c>
      <c r="G5280" s="6">
        <v>0.35069444444444442</v>
      </c>
      <c r="H5280" s="42">
        <f>(Table8[[#This Row],[End]]-Table8[[#This Row],[Start]])*24</f>
        <v>0.24999999999999911</v>
      </c>
      <c r="I5280" t="s">
        <v>4659</v>
      </c>
      <c r="J5280" t="s">
        <v>25</v>
      </c>
      <c r="K5280" t="s">
        <v>26</v>
      </c>
      <c r="L5280" t="s">
        <v>4660</v>
      </c>
      <c r="M5280" t="s">
        <v>4646</v>
      </c>
    </row>
    <row r="5281" spans="1:13" x14ac:dyDescent="0.35">
      <c r="A5281" s="5">
        <v>45896</v>
      </c>
      <c r="B5281">
        <v>8</v>
      </c>
      <c r="C5281">
        <v>2025</v>
      </c>
      <c r="D5281">
        <v>4</v>
      </c>
      <c r="E5281">
        <v>1</v>
      </c>
      <c r="F5281" s="6">
        <v>0.35069444444444442</v>
      </c>
      <c r="G5281" s="6">
        <v>0.36805555555555558</v>
      </c>
      <c r="H5281" s="42">
        <f>(Table8[[#This Row],[End]]-Table8[[#This Row],[Start]])*24</f>
        <v>0.41666666666666785</v>
      </c>
      <c r="I5281" t="s">
        <v>112</v>
      </c>
      <c r="J5281" t="s">
        <v>38</v>
      </c>
      <c r="K5281" t="s">
        <v>39</v>
      </c>
      <c r="L5281" t="s">
        <v>40</v>
      </c>
      <c r="M5281" t="s">
        <v>4647</v>
      </c>
    </row>
    <row r="5282" spans="1:13" x14ac:dyDescent="0.35">
      <c r="A5282" s="5">
        <v>45896</v>
      </c>
      <c r="B5282">
        <v>8</v>
      </c>
      <c r="C5282">
        <v>2025</v>
      </c>
      <c r="D5282">
        <v>4</v>
      </c>
      <c r="E5282">
        <v>1</v>
      </c>
      <c r="F5282" s="6">
        <v>0.375</v>
      </c>
      <c r="G5282" s="6">
        <v>0.39930555555555558</v>
      </c>
      <c r="H5282" s="42">
        <f>(Table8[[#This Row],[End]]-Table8[[#This Row],[Start]])*24</f>
        <v>0.58333333333333393</v>
      </c>
      <c r="I5282" t="s">
        <v>112</v>
      </c>
      <c r="J5282" t="s">
        <v>38</v>
      </c>
      <c r="K5282" t="s">
        <v>39</v>
      </c>
      <c r="L5282" t="s">
        <v>4235</v>
      </c>
      <c r="M5282" t="s">
        <v>5237</v>
      </c>
    </row>
    <row r="5283" spans="1:13" x14ac:dyDescent="0.35">
      <c r="A5283" s="5">
        <v>45896</v>
      </c>
      <c r="B5283">
        <v>8</v>
      </c>
      <c r="C5283">
        <v>2025</v>
      </c>
      <c r="D5283">
        <v>4</v>
      </c>
      <c r="E5283">
        <v>1</v>
      </c>
      <c r="F5283" s="6">
        <v>0.39930555555555558</v>
      </c>
      <c r="G5283" s="6">
        <v>0.4201388888888889</v>
      </c>
      <c r="H5283" s="42">
        <f>(Table8[[#This Row],[End]]-Table8[[#This Row],[Start]])*24</f>
        <v>0.49999999999999956</v>
      </c>
      <c r="I5283" t="s">
        <v>42</v>
      </c>
      <c r="J5283" t="s">
        <v>38</v>
      </c>
      <c r="K5283" t="s">
        <v>39</v>
      </c>
      <c r="L5283" t="s">
        <v>40</v>
      </c>
      <c r="M5283" t="s">
        <v>4648</v>
      </c>
    </row>
    <row r="5284" spans="1:13" x14ac:dyDescent="0.35">
      <c r="A5284" s="5">
        <v>45896</v>
      </c>
      <c r="B5284">
        <v>8</v>
      </c>
      <c r="C5284">
        <v>2025</v>
      </c>
      <c r="D5284">
        <v>4</v>
      </c>
      <c r="E5284">
        <v>1</v>
      </c>
      <c r="F5284" s="6">
        <v>0.54166666666666663</v>
      </c>
      <c r="G5284" s="6">
        <v>0.55208333333333337</v>
      </c>
      <c r="H5284" s="42">
        <f>(Table8[[#This Row],[End]]-Table8[[#This Row],[Start]])*24</f>
        <v>0.25000000000000178</v>
      </c>
      <c r="I5284" t="s">
        <v>112</v>
      </c>
      <c r="J5284" t="s">
        <v>38</v>
      </c>
      <c r="K5284" t="s">
        <v>39</v>
      </c>
      <c r="L5284" t="s">
        <v>4235</v>
      </c>
      <c r="M5284" t="s">
        <v>4649</v>
      </c>
    </row>
    <row r="5285" spans="1:13" x14ac:dyDescent="0.35">
      <c r="A5285" s="5">
        <v>45896</v>
      </c>
      <c r="B5285">
        <v>8</v>
      </c>
      <c r="C5285">
        <v>2025</v>
      </c>
      <c r="D5285">
        <v>4</v>
      </c>
      <c r="E5285">
        <v>1</v>
      </c>
      <c r="F5285" s="6">
        <v>0.59027777777777779</v>
      </c>
      <c r="G5285" s="6">
        <v>0.625</v>
      </c>
      <c r="H5285" s="42">
        <f>(Table8[[#This Row],[End]]-Table8[[#This Row],[Start]])*24</f>
        <v>0.83333333333333304</v>
      </c>
      <c r="I5285" t="s">
        <v>56</v>
      </c>
      <c r="J5285" t="s">
        <v>25</v>
      </c>
      <c r="K5285" t="s">
        <v>26</v>
      </c>
      <c r="L5285" t="s">
        <v>4661</v>
      </c>
      <c r="M5285" t="s">
        <v>5238</v>
      </c>
    </row>
    <row r="5286" spans="1:13" x14ac:dyDescent="0.35">
      <c r="A5286" s="5">
        <v>45896</v>
      </c>
      <c r="B5286">
        <v>8</v>
      </c>
      <c r="C5286">
        <v>2025</v>
      </c>
      <c r="D5286">
        <v>4</v>
      </c>
      <c r="E5286">
        <v>2</v>
      </c>
      <c r="F5286" s="6">
        <v>0.625</v>
      </c>
      <c r="G5286" s="6">
        <v>0.62847222222222221</v>
      </c>
      <c r="H5286" s="42">
        <f>(Table8[[#This Row],[End]]-Table8[[#This Row],[Start]])*24</f>
        <v>8.3333333333333037E-2</v>
      </c>
      <c r="I5286" t="s">
        <v>56</v>
      </c>
      <c r="J5286" t="s">
        <v>25</v>
      </c>
      <c r="K5286" t="s">
        <v>26</v>
      </c>
      <c r="L5286" t="s">
        <v>4661</v>
      </c>
      <c r="M5286" t="s">
        <v>5239</v>
      </c>
    </row>
    <row r="5287" spans="1:13" x14ac:dyDescent="0.35">
      <c r="A5287" s="5">
        <v>45896</v>
      </c>
      <c r="B5287">
        <v>8</v>
      </c>
      <c r="C5287">
        <v>2025</v>
      </c>
      <c r="D5287">
        <v>4</v>
      </c>
      <c r="E5287">
        <v>2</v>
      </c>
      <c r="F5287" s="6">
        <v>0.63194444444444442</v>
      </c>
      <c r="G5287" s="6">
        <v>0.64236111111111116</v>
      </c>
      <c r="H5287" s="42">
        <f>(Table8[[#This Row],[End]]-Table8[[#This Row],[Start]])*24</f>
        <v>0.25000000000000178</v>
      </c>
      <c r="I5287" t="s">
        <v>42</v>
      </c>
      <c r="J5287" t="s">
        <v>38</v>
      </c>
      <c r="K5287" t="s">
        <v>39</v>
      </c>
      <c r="L5287" t="s">
        <v>4188</v>
      </c>
      <c r="M5287" t="s">
        <v>4650</v>
      </c>
    </row>
    <row r="5288" spans="1:13" x14ac:dyDescent="0.35">
      <c r="A5288" s="5">
        <v>45896</v>
      </c>
      <c r="B5288">
        <v>8</v>
      </c>
      <c r="C5288">
        <v>2025</v>
      </c>
      <c r="D5288">
        <v>4</v>
      </c>
      <c r="E5288">
        <v>2</v>
      </c>
      <c r="F5288" s="6">
        <v>0.64236111111111116</v>
      </c>
      <c r="G5288" s="6">
        <v>0.65277777777777779</v>
      </c>
      <c r="H5288" s="42">
        <f>(Table8[[#This Row],[End]]-Table8[[#This Row],[Start]])*24</f>
        <v>0.24999999999999911</v>
      </c>
      <c r="I5288" t="s">
        <v>112</v>
      </c>
      <c r="J5288" t="s">
        <v>38</v>
      </c>
      <c r="K5288" t="s">
        <v>39</v>
      </c>
      <c r="L5288" t="s">
        <v>4188</v>
      </c>
      <c r="M5288" t="s">
        <v>4651</v>
      </c>
    </row>
    <row r="5289" spans="1:13" x14ac:dyDescent="0.35">
      <c r="A5289" s="5">
        <v>45896</v>
      </c>
      <c r="B5289">
        <v>8</v>
      </c>
      <c r="C5289">
        <v>2025</v>
      </c>
      <c r="D5289">
        <v>4</v>
      </c>
      <c r="E5289">
        <v>2</v>
      </c>
      <c r="F5289" s="6">
        <v>0.68402777777777779</v>
      </c>
      <c r="G5289" s="6">
        <v>0.75</v>
      </c>
      <c r="H5289" s="42">
        <f>(Table8[[#This Row],[End]]-Table8[[#This Row],[Start]])*24</f>
        <v>1.583333333333333</v>
      </c>
      <c r="I5289" t="s">
        <v>24</v>
      </c>
      <c r="J5289" t="s">
        <v>38</v>
      </c>
      <c r="K5289" t="s">
        <v>39</v>
      </c>
      <c r="L5289" t="s">
        <v>40</v>
      </c>
      <c r="M5289" t="s">
        <v>5240</v>
      </c>
    </row>
    <row r="5290" spans="1:13" x14ac:dyDescent="0.35">
      <c r="A5290" s="5">
        <v>45896</v>
      </c>
      <c r="B5290">
        <v>8</v>
      </c>
      <c r="C5290">
        <v>2025</v>
      </c>
      <c r="D5290">
        <v>4</v>
      </c>
      <c r="E5290">
        <v>2</v>
      </c>
      <c r="F5290" s="6">
        <v>0.79166666666666663</v>
      </c>
      <c r="G5290" s="6">
        <v>0.79513888888888884</v>
      </c>
      <c r="H5290" s="42">
        <f>(Table8[[#This Row],[End]]-Table8[[#This Row],[Start]])*24</f>
        <v>8.3333333333333037E-2</v>
      </c>
      <c r="I5290" t="s">
        <v>112</v>
      </c>
      <c r="J5290" t="s">
        <v>38</v>
      </c>
      <c r="K5290" t="s">
        <v>39</v>
      </c>
      <c r="L5290" t="s">
        <v>506</v>
      </c>
      <c r="M5290" t="s">
        <v>4652</v>
      </c>
    </row>
    <row r="5291" spans="1:13" x14ac:dyDescent="0.35">
      <c r="A5291" s="5">
        <v>45896</v>
      </c>
      <c r="B5291">
        <v>8</v>
      </c>
      <c r="C5291">
        <v>2025</v>
      </c>
      <c r="D5291">
        <v>4</v>
      </c>
      <c r="E5291">
        <v>2</v>
      </c>
      <c r="F5291" s="6">
        <v>0.84722222222222221</v>
      </c>
      <c r="G5291" s="6">
        <v>0.94097222222222221</v>
      </c>
      <c r="H5291" s="42">
        <f>(Table8[[#This Row],[End]]-Table8[[#This Row],[Start]])*24</f>
        <v>2.25</v>
      </c>
      <c r="I5291" t="s">
        <v>56</v>
      </c>
      <c r="J5291" t="s">
        <v>30</v>
      </c>
      <c r="K5291" t="s">
        <v>52</v>
      </c>
      <c r="L5291" t="s">
        <v>57</v>
      </c>
      <c r="M5291" t="s">
        <v>1823</v>
      </c>
    </row>
    <row r="5292" spans="1:13" x14ac:dyDescent="0.35">
      <c r="A5292" s="5">
        <v>45896</v>
      </c>
      <c r="B5292">
        <v>8</v>
      </c>
      <c r="C5292">
        <v>2025</v>
      </c>
      <c r="D5292">
        <v>4</v>
      </c>
      <c r="E5292">
        <v>3</v>
      </c>
      <c r="F5292" s="6">
        <v>0.92361111111111116</v>
      </c>
      <c r="G5292" s="6">
        <v>0.94097222222222221</v>
      </c>
      <c r="H5292" s="42">
        <f>(Table8[[#This Row],[End]]-Table8[[#This Row],[Start]])*24</f>
        <v>0.41666666666666519</v>
      </c>
      <c r="I5292" t="s">
        <v>56</v>
      </c>
      <c r="J5292" t="s">
        <v>30</v>
      </c>
      <c r="K5292" t="s">
        <v>52</v>
      </c>
      <c r="L5292" t="s">
        <v>57</v>
      </c>
      <c r="M5292" t="s">
        <v>4653</v>
      </c>
    </row>
    <row r="5293" spans="1:13" x14ac:dyDescent="0.35">
      <c r="A5293" s="5">
        <v>45896</v>
      </c>
      <c r="B5293">
        <v>8</v>
      </c>
      <c r="C5293">
        <v>2025</v>
      </c>
      <c r="D5293">
        <v>4</v>
      </c>
      <c r="E5293">
        <v>3</v>
      </c>
      <c r="F5293" s="6">
        <v>0.96527777777777779</v>
      </c>
      <c r="G5293" s="6">
        <v>1.0486111111111112</v>
      </c>
      <c r="H5293" s="42">
        <f>(Table8[[#This Row],[End]]-Table8[[#This Row],[Start]])*24</f>
        <v>2.0000000000000009</v>
      </c>
      <c r="I5293" t="s">
        <v>84</v>
      </c>
      <c r="J5293" t="s">
        <v>38</v>
      </c>
      <c r="K5293" t="s">
        <v>39</v>
      </c>
      <c r="L5293" t="s">
        <v>4662</v>
      </c>
      <c r="M5293" t="s">
        <v>4654</v>
      </c>
    </row>
    <row r="5294" spans="1:13" x14ac:dyDescent="0.35">
      <c r="A5294" s="5">
        <v>45896</v>
      </c>
      <c r="B5294">
        <v>8</v>
      </c>
      <c r="C5294">
        <v>2025</v>
      </c>
      <c r="D5294">
        <v>4</v>
      </c>
      <c r="E5294">
        <v>3</v>
      </c>
      <c r="F5294" s="6">
        <v>4.8611111111111112E-2</v>
      </c>
      <c r="G5294" s="6">
        <v>6.25E-2</v>
      </c>
      <c r="H5294" s="42">
        <f>(Table8[[#This Row],[End]]-Table8[[#This Row],[Start]])*24</f>
        <v>0.33333333333333331</v>
      </c>
      <c r="I5294" t="s">
        <v>763</v>
      </c>
      <c r="J5294" t="s">
        <v>30</v>
      </c>
      <c r="K5294" t="s">
        <v>26</v>
      </c>
      <c r="L5294" t="s">
        <v>4663</v>
      </c>
      <c r="M5294" t="s">
        <v>4655</v>
      </c>
    </row>
    <row r="5295" spans="1:13" x14ac:dyDescent="0.35">
      <c r="A5295" s="5">
        <v>45896</v>
      </c>
      <c r="B5295">
        <v>8</v>
      </c>
      <c r="C5295">
        <v>2025</v>
      </c>
      <c r="D5295">
        <v>4</v>
      </c>
      <c r="E5295">
        <v>3</v>
      </c>
      <c r="F5295" s="6">
        <v>7.6388888888888895E-2</v>
      </c>
      <c r="G5295" s="6">
        <v>7.9861111111111105E-2</v>
      </c>
      <c r="H5295" s="42">
        <f>(Table8[[#This Row],[End]]-Table8[[#This Row],[Start]])*24</f>
        <v>8.3333333333333037E-2</v>
      </c>
      <c r="I5295" t="s">
        <v>112</v>
      </c>
      <c r="J5295" t="s">
        <v>38</v>
      </c>
      <c r="K5295" t="s">
        <v>39</v>
      </c>
      <c r="L5295" t="s">
        <v>4188</v>
      </c>
      <c r="M5295" t="s">
        <v>4656</v>
      </c>
    </row>
    <row r="5296" spans="1:13" x14ac:dyDescent="0.35">
      <c r="A5296" s="5">
        <v>45896</v>
      </c>
      <c r="B5296">
        <v>8</v>
      </c>
      <c r="C5296">
        <v>2025</v>
      </c>
      <c r="D5296">
        <v>4</v>
      </c>
      <c r="E5296">
        <v>3</v>
      </c>
      <c r="F5296" s="6">
        <v>8.3333333333333329E-2</v>
      </c>
      <c r="G5296" s="6">
        <v>9.375E-2</v>
      </c>
      <c r="H5296" s="42">
        <f>(Table8[[#This Row],[End]]-Table8[[#This Row],[Start]])*24</f>
        <v>0.25000000000000011</v>
      </c>
      <c r="I5296" t="s">
        <v>56</v>
      </c>
      <c r="J5296" t="s">
        <v>30</v>
      </c>
      <c r="K5296" t="s">
        <v>52</v>
      </c>
      <c r="L5296" t="s">
        <v>57</v>
      </c>
      <c r="M5296" t="s">
        <v>3627</v>
      </c>
    </row>
    <row r="5297" spans="1:13" x14ac:dyDescent="0.35">
      <c r="A5297" s="5">
        <v>45896</v>
      </c>
      <c r="B5297">
        <v>8</v>
      </c>
      <c r="C5297">
        <v>2025</v>
      </c>
      <c r="D5297">
        <v>4</v>
      </c>
      <c r="E5297">
        <v>3</v>
      </c>
      <c r="F5297" s="6">
        <v>0.25</v>
      </c>
      <c r="G5297" s="6">
        <v>0.25347222222222221</v>
      </c>
      <c r="H5297" s="42">
        <f>(Table8[[#This Row],[End]]-Table8[[#This Row],[Start]])*24</f>
        <v>8.3333333333333037E-2</v>
      </c>
      <c r="I5297" t="s">
        <v>112</v>
      </c>
      <c r="J5297" t="s">
        <v>38</v>
      </c>
      <c r="K5297" t="s">
        <v>39</v>
      </c>
      <c r="L5297" t="s">
        <v>4188</v>
      </c>
      <c r="M5297" t="s">
        <v>4657</v>
      </c>
    </row>
    <row r="5298" spans="1:13" x14ac:dyDescent="0.35">
      <c r="A5298" s="5">
        <v>45896</v>
      </c>
      <c r="B5298">
        <v>8</v>
      </c>
      <c r="C5298">
        <v>2025</v>
      </c>
      <c r="D5298">
        <v>4</v>
      </c>
      <c r="E5298">
        <v>3</v>
      </c>
      <c r="F5298" s="6">
        <v>0.25347222222222221</v>
      </c>
      <c r="G5298" s="6">
        <v>0.2638888888888889</v>
      </c>
      <c r="H5298" s="42">
        <f>(Table8[[#This Row],[End]]-Table8[[#This Row],[Start]])*24</f>
        <v>0.25000000000000044</v>
      </c>
      <c r="I5298" t="s">
        <v>112</v>
      </c>
      <c r="J5298" t="s">
        <v>25</v>
      </c>
      <c r="K5298" t="s">
        <v>26</v>
      </c>
      <c r="L5298" t="s">
        <v>3393</v>
      </c>
      <c r="M5298" t="s">
        <v>4658</v>
      </c>
    </row>
    <row r="5299" spans="1:13" x14ac:dyDescent="0.35">
      <c r="A5299" s="5">
        <v>45897</v>
      </c>
      <c r="B5299">
        <v>8</v>
      </c>
      <c r="C5299">
        <v>2025</v>
      </c>
      <c r="D5299">
        <v>4</v>
      </c>
      <c r="E5299">
        <v>1</v>
      </c>
      <c r="F5299" s="6">
        <v>0.29166666666666669</v>
      </c>
      <c r="G5299" s="6">
        <v>0.30555555555555558</v>
      </c>
      <c r="H5299" s="42">
        <f>(Table8[[#This Row],[End]]-Table8[[#This Row],[Start]])*24</f>
        <v>0.33333333333333348</v>
      </c>
      <c r="I5299" t="s">
        <v>33</v>
      </c>
      <c r="J5299" t="s">
        <v>30</v>
      </c>
      <c r="K5299" t="s">
        <v>52</v>
      </c>
      <c r="L5299" t="s">
        <v>57</v>
      </c>
      <c r="M5299" t="s">
        <v>4664</v>
      </c>
    </row>
    <row r="5300" spans="1:13" x14ac:dyDescent="0.35">
      <c r="A5300" s="5">
        <v>45897</v>
      </c>
      <c r="B5300">
        <v>8</v>
      </c>
      <c r="C5300">
        <v>2025</v>
      </c>
      <c r="D5300">
        <v>4</v>
      </c>
      <c r="E5300">
        <v>1</v>
      </c>
      <c r="F5300" s="6">
        <v>0.31944444444444442</v>
      </c>
      <c r="G5300" s="6">
        <v>0.3263888888888889</v>
      </c>
      <c r="H5300" s="42">
        <f>(Table8[[#This Row],[End]]-Table8[[#This Row],[Start]])*24</f>
        <v>0.16666666666666741</v>
      </c>
      <c r="I5300" t="s">
        <v>33</v>
      </c>
      <c r="J5300" t="s">
        <v>30</v>
      </c>
      <c r="K5300" t="s">
        <v>52</v>
      </c>
      <c r="L5300" t="s">
        <v>57</v>
      </c>
      <c r="M5300" t="s">
        <v>4679</v>
      </c>
    </row>
    <row r="5301" spans="1:13" x14ac:dyDescent="0.35">
      <c r="A5301" s="5">
        <v>45897</v>
      </c>
      <c r="B5301">
        <v>8</v>
      </c>
      <c r="C5301">
        <v>2025</v>
      </c>
      <c r="D5301">
        <v>4</v>
      </c>
      <c r="E5301">
        <v>1</v>
      </c>
      <c r="F5301" s="6">
        <v>0.3263888888888889</v>
      </c>
      <c r="G5301" s="6">
        <v>0.33333333333333331</v>
      </c>
      <c r="H5301" s="42">
        <f>(Table8[[#This Row],[End]]-Table8[[#This Row],[Start]])*24</f>
        <v>0.16666666666666607</v>
      </c>
      <c r="I5301" t="s">
        <v>367</v>
      </c>
      <c r="J5301" t="s">
        <v>25</v>
      </c>
      <c r="K5301" t="s">
        <v>26</v>
      </c>
      <c r="L5301" t="s">
        <v>53</v>
      </c>
      <c r="M5301" t="s">
        <v>4665</v>
      </c>
    </row>
    <row r="5302" spans="1:13" x14ac:dyDescent="0.35">
      <c r="A5302" s="5">
        <v>45897</v>
      </c>
      <c r="B5302">
        <v>8</v>
      </c>
      <c r="C5302">
        <v>2025</v>
      </c>
      <c r="D5302">
        <v>4</v>
      </c>
      <c r="E5302">
        <v>1</v>
      </c>
      <c r="F5302" s="6">
        <v>0.3576388888888889</v>
      </c>
      <c r="G5302" s="6">
        <v>0.3611111111111111</v>
      </c>
      <c r="H5302" s="42">
        <f>(Table8[[#This Row],[End]]-Table8[[#This Row],[Start]])*24</f>
        <v>8.3333333333333037E-2</v>
      </c>
      <c r="I5302" t="s">
        <v>33</v>
      </c>
      <c r="J5302" t="s">
        <v>30</v>
      </c>
      <c r="K5302" t="s">
        <v>52</v>
      </c>
      <c r="L5302" t="s">
        <v>57</v>
      </c>
      <c r="M5302" t="s">
        <v>1938</v>
      </c>
    </row>
    <row r="5303" spans="1:13" x14ac:dyDescent="0.35">
      <c r="A5303" s="5">
        <v>45897</v>
      </c>
      <c r="B5303">
        <v>8</v>
      </c>
      <c r="C5303">
        <v>2025</v>
      </c>
      <c r="D5303">
        <v>4</v>
      </c>
      <c r="E5303">
        <v>1</v>
      </c>
      <c r="F5303" s="6">
        <v>0.36805555555555558</v>
      </c>
      <c r="G5303" s="6">
        <v>0.375</v>
      </c>
      <c r="H5303" s="42">
        <f>(Table8[[#This Row],[End]]-Table8[[#This Row],[Start]])*24</f>
        <v>0.16666666666666607</v>
      </c>
      <c r="I5303" t="s">
        <v>33</v>
      </c>
      <c r="J5303" t="s">
        <v>30</v>
      </c>
      <c r="K5303" t="s">
        <v>52</v>
      </c>
      <c r="L5303" t="s">
        <v>57</v>
      </c>
      <c r="M5303" t="s">
        <v>4666</v>
      </c>
    </row>
    <row r="5304" spans="1:13" x14ac:dyDescent="0.35">
      <c r="A5304" s="5">
        <v>45897</v>
      </c>
      <c r="B5304">
        <v>8</v>
      </c>
      <c r="C5304">
        <v>2025</v>
      </c>
      <c r="D5304">
        <v>4</v>
      </c>
      <c r="E5304">
        <v>1</v>
      </c>
      <c r="F5304" s="6">
        <v>0.3888888888888889</v>
      </c>
      <c r="G5304" s="6">
        <v>0.39583333333333331</v>
      </c>
      <c r="H5304" s="42">
        <f>(Table8[[#This Row],[End]]-Table8[[#This Row],[Start]])*24</f>
        <v>0.16666666666666607</v>
      </c>
      <c r="I5304" t="s">
        <v>33</v>
      </c>
      <c r="J5304" t="s">
        <v>30</v>
      </c>
      <c r="K5304" t="s">
        <v>52</v>
      </c>
      <c r="L5304" t="s">
        <v>57</v>
      </c>
      <c r="M5304" t="s">
        <v>4667</v>
      </c>
    </row>
    <row r="5305" spans="1:13" x14ac:dyDescent="0.35">
      <c r="A5305" s="5">
        <v>45897</v>
      </c>
      <c r="B5305">
        <v>8</v>
      </c>
      <c r="C5305">
        <v>2025</v>
      </c>
      <c r="D5305">
        <v>4</v>
      </c>
      <c r="E5305">
        <v>1</v>
      </c>
      <c r="F5305" s="6">
        <v>0.40277777777777779</v>
      </c>
      <c r="G5305" s="6">
        <v>0.41319444444444442</v>
      </c>
      <c r="H5305" s="42">
        <f>(Table8[[#This Row],[End]]-Table8[[#This Row],[Start]])*24</f>
        <v>0.24999999999999911</v>
      </c>
      <c r="I5305" t="s">
        <v>71</v>
      </c>
      <c r="J5305" t="s">
        <v>38</v>
      </c>
      <c r="K5305" t="s">
        <v>39</v>
      </c>
      <c r="L5305" t="s">
        <v>4188</v>
      </c>
      <c r="M5305" t="s">
        <v>4668</v>
      </c>
    </row>
    <row r="5306" spans="1:13" x14ac:dyDescent="0.35">
      <c r="A5306" s="5">
        <v>45897</v>
      </c>
      <c r="B5306">
        <v>8</v>
      </c>
      <c r="C5306">
        <v>2025</v>
      </c>
      <c r="D5306">
        <v>4</v>
      </c>
      <c r="E5306">
        <v>1</v>
      </c>
      <c r="F5306" s="6">
        <v>0.54166666666666663</v>
      </c>
      <c r="G5306" s="6">
        <v>0.55208333333333337</v>
      </c>
      <c r="H5306" s="42">
        <f>(Table8[[#This Row],[End]]-Table8[[#This Row],[Start]])*24</f>
        <v>0.25000000000000178</v>
      </c>
      <c r="I5306" t="s">
        <v>87</v>
      </c>
      <c r="J5306" t="s">
        <v>30</v>
      </c>
      <c r="K5306" t="s">
        <v>52</v>
      </c>
      <c r="L5306" t="s">
        <v>57</v>
      </c>
      <c r="M5306" t="s">
        <v>5386</v>
      </c>
    </row>
    <row r="5307" spans="1:13" x14ac:dyDescent="0.35">
      <c r="A5307" s="5">
        <v>45897</v>
      </c>
      <c r="B5307">
        <v>8</v>
      </c>
      <c r="C5307">
        <v>2025</v>
      </c>
      <c r="D5307">
        <v>4</v>
      </c>
      <c r="E5307">
        <v>1</v>
      </c>
      <c r="F5307" s="6">
        <v>0.55555555555555558</v>
      </c>
      <c r="G5307" s="6">
        <v>0.55902777777777779</v>
      </c>
      <c r="H5307" s="42">
        <f>(Table8[[#This Row],[End]]-Table8[[#This Row],[Start]])*24</f>
        <v>8.3333333333333037E-2</v>
      </c>
      <c r="I5307">
        <v>15107</v>
      </c>
      <c r="J5307" t="s">
        <v>25</v>
      </c>
      <c r="K5307" t="s">
        <v>26</v>
      </c>
      <c r="L5307" t="s">
        <v>53</v>
      </c>
      <c r="M5307" t="s">
        <v>4669</v>
      </c>
    </row>
    <row r="5308" spans="1:13" x14ac:dyDescent="0.35">
      <c r="A5308" s="5">
        <v>45897</v>
      </c>
      <c r="B5308">
        <v>8</v>
      </c>
      <c r="C5308">
        <v>2025</v>
      </c>
      <c r="D5308">
        <v>4</v>
      </c>
      <c r="E5308">
        <v>1</v>
      </c>
      <c r="F5308" s="6">
        <v>0.55902777777777779</v>
      </c>
      <c r="G5308" s="6">
        <v>0.5625</v>
      </c>
      <c r="H5308" s="42">
        <f>(Table8[[#This Row],[End]]-Table8[[#This Row],[Start]])*24</f>
        <v>8.3333333333333037E-2</v>
      </c>
      <c r="I5308" t="s">
        <v>93</v>
      </c>
      <c r="J5308" t="s">
        <v>38</v>
      </c>
      <c r="K5308" t="s">
        <v>39</v>
      </c>
      <c r="L5308" t="s">
        <v>4188</v>
      </c>
      <c r="M5308" t="s">
        <v>4670</v>
      </c>
    </row>
    <row r="5309" spans="1:13" x14ac:dyDescent="0.35">
      <c r="A5309" s="5">
        <v>45897</v>
      </c>
      <c r="B5309">
        <v>8</v>
      </c>
      <c r="C5309">
        <v>2025</v>
      </c>
      <c r="D5309">
        <v>4</v>
      </c>
      <c r="E5309">
        <v>1</v>
      </c>
      <c r="F5309" s="6">
        <v>0.56597222222222221</v>
      </c>
      <c r="G5309" s="6">
        <v>0.56944444444444442</v>
      </c>
      <c r="H5309" s="42">
        <f>(Table8[[#This Row],[End]]-Table8[[#This Row],[Start]])*24</f>
        <v>8.3333333333333037E-2</v>
      </c>
      <c r="I5309" t="s">
        <v>93</v>
      </c>
      <c r="J5309" t="s">
        <v>38</v>
      </c>
      <c r="K5309" t="s">
        <v>39</v>
      </c>
      <c r="L5309" t="s">
        <v>4188</v>
      </c>
      <c r="M5309" t="s">
        <v>4671</v>
      </c>
    </row>
    <row r="5310" spans="1:13" x14ac:dyDescent="0.35">
      <c r="A5310" s="5">
        <v>45898</v>
      </c>
      <c r="B5310">
        <v>8</v>
      </c>
      <c r="C5310">
        <v>2025</v>
      </c>
      <c r="D5310">
        <v>4</v>
      </c>
      <c r="E5310">
        <v>1</v>
      </c>
      <c r="F5310" s="6">
        <v>0.61111111111111116</v>
      </c>
      <c r="G5310" s="6">
        <v>0.61805555555555558</v>
      </c>
      <c r="H5310" s="42">
        <f>(Table8[[#This Row],[End]]-Table8[[#This Row],[Start]])*24</f>
        <v>0.16666666666666607</v>
      </c>
      <c r="I5310" t="s">
        <v>87</v>
      </c>
      <c r="J5310" t="s">
        <v>38</v>
      </c>
      <c r="K5310" t="s">
        <v>103</v>
      </c>
      <c r="L5310" t="s">
        <v>4683</v>
      </c>
      <c r="M5310" t="s">
        <v>5387</v>
      </c>
    </row>
    <row r="5311" spans="1:13" x14ac:dyDescent="0.35">
      <c r="A5311" s="5">
        <v>45897</v>
      </c>
      <c r="B5311">
        <v>8</v>
      </c>
      <c r="C5311">
        <v>2025</v>
      </c>
      <c r="D5311">
        <v>4</v>
      </c>
      <c r="E5311">
        <v>2</v>
      </c>
      <c r="F5311" s="6">
        <v>0.71180555555555558</v>
      </c>
      <c r="G5311" s="6">
        <v>0.71875</v>
      </c>
      <c r="H5311" s="42">
        <f>(Table8[[#This Row],[End]]-Table8[[#This Row],[Start]])*24</f>
        <v>0.16666666666666607</v>
      </c>
      <c r="I5311" t="s">
        <v>4680</v>
      </c>
      <c r="J5311" t="s">
        <v>38</v>
      </c>
      <c r="K5311" t="s">
        <v>39</v>
      </c>
      <c r="L5311" t="s">
        <v>4188</v>
      </c>
      <c r="M5311" t="s">
        <v>4672</v>
      </c>
    </row>
    <row r="5312" spans="1:13" x14ac:dyDescent="0.35">
      <c r="A5312" s="5">
        <v>45897</v>
      </c>
      <c r="B5312">
        <v>8</v>
      </c>
      <c r="C5312">
        <v>2025</v>
      </c>
      <c r="D5312">
        <v>4</v>
      </c>
      <c r="E5312">
        <v>2</v>
      </c>
      <c r="F5312" s="6">
        <v>0.73611111111111116</v>
      </c>
      <c r="G5312" s="6">
        <v>0.75</v>
      </c>
      <c r="H5312" s="42">
        <f>(Table8[[#This Row],[End]]-Table8[[#This Row],[Start]])*24</f>
        <v>0.33333333333333215</v>
      </c>
      <c r="I5312" t="s">
        <v>87</v>
      </c>
      <c r="J5312" t="s">
        <v>30</v>
      </c>
      <c r="K5312" t="s">
        <v>52</v>
      </c>
      <c r="L5312" t="s">
        <v>57</v>
      </c>
      <c r="M5312" t="s">
        <v>4673</v>
      </c>
    </row>
    <row r="5313" spans="1:13" x14ac:dyDescent="0.35">
      <c r="A5313" s="5">
        <v>45897</v>
      </c>
      <c r="B5313">
        <v>8</v>
      </c>
      <c r="C5313">
        <v>2025</v>
      </c>
      <c r="D5313">
        <v>4</v>
      </c>
      <c r="E5313">
        <v>2</v>
      </c>
      <c r="F5313" s="6">
        <v>0.79166666666666663</v>
      </c>
      <c r="G5313" s="6">
        <v>0.81597222222222221</v>
      </c>
      <c r="H5313" s="42">
        <f>(Table8[[#This Row],[End]]-Table8[[#This Row],[Start]])*24</f>
        <v>0.58333333333333393</v>
      </c>
      <c r="I5313" t="s">
        <v>87</v>
      </c>
      <c r="J5313" t="s">
        <v>38</v>
      </c>
      <c r="K5313" t="s">
        <v>103</v>
      </c>
      <c r="L5313" t="s">
        <v>4681</v>
      </c>
      <c r="M5313" t="s">
        <v>5388</v>
      </c>
    </row>
    <row r="5314" spans="1:13" x14ac:dyDescent="0.35">
      <c r="A5314" s="5">
        <v>45897</v>
      </c>
      <c r="B5314">
        <v>8</v>
      </c>
      <c r="C5314">
        <v>2025</v>
      </c>
      <c r="D5314">
        <v>4</v>
      </c>
      <c r="E5314">
        <v>2</v>
      </c>
      <c r="F5314" s="6">
        <v>0.83680555555555558</v>
      </c>
      <c r="G5314" s="6">
        <v>0.84027777777777779</v>
      </c>
      <c r="H5314" s="42">
        <f>(Table8[[#This Row],[End]]-Table8[[#This Row],[Start]])*24</f>
        <v>8.3333333333333037E-2</v>
      </c>
      <c r="I5314">
        <v>15107</v>
      </c>
      <c r="J5314" t="s">
        <v>38</v>
      </c>
      <c r="K5314" t="s">
        <v>39</v>
      </c>
      <c r="L5314" t="s">
        <v>4188</v>
      </c>
      <c r="M5314" t="s">
        <v>4674</v>
      </c>
    </row>
    <row r="5315" spans="1:13" x14ac:dyDescent="0.35">
      <c r="A5315" s="5">
        <v>45897</v>
      </c>
      <c r="B5315">
        <v>8</v>
      </c>
      <c r="C5315">
        <v>2025</v>
      </c>
      <c r="D5315">
        <v>4</v>
      </c>
      <c r="E5315">
        <v>2</v>
      </c>
      <c r="F5315" s="6">
        <v>0.89583333333333337</v>
      </c>
      <c r="G5315" s="6">
        <v>0.91666666666666663</v>
      </c>
      <c r="H5315" s="42">
        <f>(Table8[[#This Row],[End]]-Table8[[#This Row],[Start]])*24</f>
        <v>0.49999999999999822</v>
      </c>
      <c r="I5315" t="s">
        <v>87</v>
      </c>
      <c r="J5315" t="s">
        <v>30</v>
      </c>
      <c r="K5315" t="s">
        <v>52</v>
      </c>
      <c r="L5315" t="s">
        <v>57</v>
      </c>
      <c r="M5315" t="s">
        <v>2309</v>
      </c>
    </row>
    <row r="5316" spans="1:13" x14ac:dyDescent="0.35">
      <c r="A5316" s="5">
        <v>45897</v>
      </c>
      <c r="B5316">
        <v>8</v>
      </c>
      <c r="C5316">
        <v>2025</v>
      </c>
      <c r="D5316">
        <v>4</v>
      </c>
      <c r="E5316">
        <v>3</v>
      </c>
      <c r="F5316" s="6">
        <v>0.92361111111111116</v>
      </c>
      <c r="G5316" s="6">
        <v>0.9375</v>
      </c>
      <c r="H5316" s="42">
        <f>(Table8[[#This Row],[End]]-Table8[[#This Row],[Start]])*24</f>
        <v>0.33333333333333215</v>
      </c>
      <c r="I5316" t="s">
        <v>87</v>
      </c>
      <c r="J5316" t="s">
        <v>30</v>
      </c>
      <c r="K5316" t="s">
        <v>52</v>
      </c>
      <c r="L5316" t="s">
        <v>57</v>
      </c>
      <c r="M5316" t="s">
        <v>4675</v>
      </c>
    </row>
    <row r="5317" spans="1:13" x14ac:dyDescent="0.35">
      <c r="A5317" s="5">
        <v>45897</v>
      </c>
      <c r="B5317">
        <v>8</v>
      </c>
      <c r="C5317">
        <v>2025</v>
      </c>
      <c r="D5317">
        <v>4</v>
      </c>
      <c r="E5317">
        <v>3</v>
      </c>
      <c r="F5317" s="6">
        <v>9.375E-2</v>
      </c>
      <c r="G5317" s="6">
        <v>0.10069444444444445</v>
      </c>
      <c r="H5317" s="42">
        <f>(Table8[[#This Row],[End]]-Table8[[#This Row],[Start]])*24</f>
        <v>0.16666666666666674</v>
      </c>
      <c r="I5317" t="s">
        <v>56</v>
      </c>
      <c r="J5317" t="s">
        <v>30</v>
      </c>
      <c r="K5317" t="s">
        <v>52</v>
      </c>
      <c r="L5317" t="s">
        <v>57</v>
      </c>
      <c r="M5317" t="s">
        <v>5241</v>
      </c>
    </row>
    <row r="5318" spans="1:13" x14ac:dyDescent="0.35">
      <c r="A5318" s="5">
        <v>45897</v>
      </c>
      <c r="B5318">
        <v>8</v>
      </c>
      <c r="C5318">
        <v>2025</v>
      </c>
      <c r="D5318">
        <v>4</v>
      </c>
      <c r="E5318">
        <v>3</v>
      </c>
      <c r="F5318" s="6">
        <v>0.1111111111111111</v>
      </c>
      <c r="G5318" s="6">
        <v>0.125</v>
      </c>
      <c r="H5318" s="42">
        <f>(Table8[[#This Row],[End]]-Table8[[#This Row],[Start]])*24</f>
        <v>0.33333333333333348</v>
      </c>
      <c r="I5318" t="s">
        <v>56</v>
      </c>
      <c r="J5318" t="s">
        <v>38</v>
      </c>
      <c r="K5318" t="s">
        <v>103</v>
      </c>
      <c r="L5318" t="s">
        <v>4661</v>
      </c>
      <c r="M5318" t="s">
        <v>5242</v>
      </c>
    </row>
    <row r="5319" spans="1:13" x14ac:dyDescent="0.35">
      <c r="A5319" s="5">
        <v>45897</v>
      </c>
      <c r="B5319">
        <v>8</v>
      </c>
      <c r="C5319">
        <v>2025</v>
      </c>
      <c r="D5319">
        <v>4</v>
      </c>
      <c r="E5319">
        <v>3</v>
      </c>
      <c r="F5319" s="6">
        <v>0.125</v>
      </c>
      <c r="G5319" s="6">
        <v>0.13541666666666666</v>
      </c>
      <c r="H5319" s="42">
        <f>(Table8[[#This Row],[End]]-Table8[[#This Row],[Start]])*24</f>
        <v>0.24999999999999978</v>
      </c>
      <c r="I5319" t="s">
        <v>56</v>
      </c>
      <c r="J5319" t="s">
        <v>38</v>
      </c>
      <c r="K5319" t="s">
        <v>103</v>
      </c>
      <c r="L5319" t="s">
        <v>4663</v>
      </c>
      <c r="M5319" t="s">
        <v>5243</v>
      </c>
    </row>
    <row r="5320" spans="1:13" x14ac:dyDescent="0.35">
      <c r="A5320" s="5">
        <v>45897</v>
      </c>
      <c r="B5320">
        <v>8</v>
      </c>
      <c r="C5320">
        <v>2025</v>
      </c>
      <c r="D5320">
        <v>4</v>
      </c>
      <c r="E5320">
        <v>3</v>
      </c>
      <c r="F5320" s="6">
        <v>0.1736111111111111</v>
      </c>
      <c r="G5320" s="6">
        <v>0.19444444444444445</v>
      </c>
      <c r="H5320" s="42">
        <f>(Table8[[#This Row],[End]]-Table8[[#This Row],[Start]])*24</f>
        <v>0.50000000000000022</v>
      </c>
      <c r="I5320" t="s">
        <v>4682</v>
      </c>
      <c r="J5320" t="s">
        <v>38</v>
      </c>
      <c r="K5320" t="s">
        <v>39</v>
      </c>
      <c r="L5320" t="s">
        <v>4188</v>
      </c>
      <c r="M5320" t="s">
        <v>4676</v>
      </c>
    </row>
    <row r="5321" spans="1:13" x14ac:dyDescent="0.35">
      <c r="A5321" s="5">
        <v>45897</v>
      </c>
      <c r="B5321">
        <v>8</v>
      </c>
      <c r="C5321">
        <v>2025</v>
      </c>
      <c r="D5321">
        <v>4</v>
      </c>
      <c r="E5321">
        <v>3</v>
      </c>
      <c r="F5321" s="6">
        <v>0.2048611111111111</v>
      </c>
      <c r="G5321" s="6">
        <v>0.20833333333333334</v>
      </c>
      <c r="H5321" s="42">
        <f>(Table8[[#This Row],[End]]-Table8[[#This Row],[Start]])*24</f>
        <v>8.3333333333333703E-2</v>
      </c>
      <c r="I5321" t="s">
        <v>4682</v>
      </c>
      <c r="J5321" t="s">
        <v>38</v>
      </c>
      <c r="K5321" t="s">
        <v>39</v>
      </c>
      <c r="L5321" t="s">
        <v>40</v>
      </c>
      <c r="M5321" t="s">
        <v>4677</v>
      </c>
    </row>
    <row r="5322" spans="1:13" x14ac:dyDescent="0.35">
      <c r="A5322" s="5">
        <v>45897</v>
      </c>
      <c r="B5322">
        <v>8</v>
      </c>
      <c r="C5322">
        <v>2025</v>
      </c>
      <c r="D5322">
        <v>4</v>
      </c>
      <c r="E5322">
        <v>3</v>
      </c>
      <c r="F5322" s="6">
        <v>0.20833333333333334</v>
      </c>
      <c r="G5322" s="6">
        <v>0.29166666666666669</v>
      </c>
      <c r="H5322" s="42">
        <f>(Table8[[#This Row],[End]]-Table8[[#This Row],[Start]])*24</f>
        <v>2</v>
      </c>
      <c r="I5322" t="s">
        <v>4682</v>
      </c>
      <c r="J5322" t="s">
        <v>38</v>
      </c>
      <c r="K5322" t="s">
        <v>39</v>
      </c>
      <c r="L5322" t="s">
        <v>40</v>
      </c>
      <c r="M5322" t="s">
        <v>4678</v>
      </c>
    </row>
    <row r="5323" spans="1:13" x14ac:dyDescent="0.35">
      <c r="A5323" s="5">
        <v>45898</v>
      </c>
      <c r="B5323">
        <v>8</v>
      </c>
      <c r="C5323">
        <v>2025</v>
      </c>
      <c r="D5323">
        <v>4</v>
      </c>
      <c r="E5323">
        <v>1</v>
      </c>
      <c r="F5323" s="6">
        <v>0.29166666666666669</v>
      </c>
      <c r="G5323" s="6">
        <v>0.33333333333333331</v>
      </c>
      <c r="H5323" s="42">
        <f>(Table8[[#This Row],[End]]-Table8[[#This Row],[Start]])*24</f>
        <v>0.99999999999999911</v>
      </c>
      <c r="I5323" t="s">
        <v>84</v>
      </c>
      <c r="J5323" t="s">
        <v>38</v>
      </c>
      <c r="K5323" t="s">
        <v>39</v>
      </c>
      <c r="L5323" t="s">
        <v>4188</v>
      </c>
      <c r="M5323" t="s">
        <v>5389</v>
      </c>
    </row>
    <row r="5324" spans="1:13" x14ac:dyDescent="0.35">
      <c r="A5324" s="5">
        <v>45898</v>
      </c>
      <c r="B5324">
        <v>8</v>
      </c>
      <c r="C5324">
        <v>2025</v>
      </c>
      <c r="D5324">
        <v>4</v>
      </c>
      <c r="E5324">
        <v>1</v>
      </c>
      <c r="F5324" s="6">
        <v>0.33333333333333331</v>
      </c>
      <c r="G5324" s="6">
        <v>0.35416666666666669</v>
      </c>
      <c r="H5324" s="42">
        <f>(Table8[[#This Row],[End]]-Table8[[#This Row],[Start]])*24</f>
        <v>0.50000000000000089</v>
      </c>
      <c r="I5324" t="s">
        <v>84</v>
      </c>
      <c r="J5324" t="s">
        <v>38</v>
      </c>
      <c r="K5324" t="s">
        <v>39</v>
      </c>
      <c r="L5324" t="s">
        <v>4188</v>
      </c>
      <c r="M5324" t="s">
        <v>5390</v>
      </c>
    </row>
    <row r="5325" spans="1:13" x14ac:dyDescent="0.35">
      <c r="A5325" s="5">
        <v>45898</v>
      </c>
      <c r="B5325">
        <v>8</v>
      </c>
      <c r="C5325">
        <v>2025</v>
      </c>
      <c r="D5325">
        <v>4</v>
      </c>
      <c r="E5325">
        <v>1</v>
      </c>
      <c r="F5325" s="6">
        <v>0.3576388888888889</v>
      </c>
      <c r="G5325" s="6">
        <v>0.3611111111111111</v>
      </c>
      <c r="H5325" s="42">
        <f>(Table8[[#This Row],[End]]-Table8[[#This Row],[Start]])*24</f>
        <v>8.3333333333333037E-2</v>
      </c>
      <c r="I5325" t="s">
        <v>367</v>
      </c>
      <c r="J5325" t="s">
        <v>25</v>
      </c>
      <c r="K5325" t="s">
        <v>26</v>
      </c>
      <c r="L5325" t="s">
        <v>53</v>
      </c>
      <c r="M5325" t="s">
        <v>5391</v>
      </c>
    </row>
    <row r="5326" spans="1:13" x14ac:dyDescent="0.35">
      <c r="A5326" s="5">
        <v>45898</v>
      </c>
      <c r="B5326">
        <v>8</v>
      </c>
      <c r="C5326">
        <v>2025</v>
      </c>
      <c r="D5326">
        <v>4</v>
      </c>
      <c r="E5326">
        <v>1</v>
      </c>
      <c r="F5326" s="6">
        <v>0.3923611111111111</v>
      </c>
      <c r="G5326" s="6">
        <v>0.39583333333333331</v>
      </c>
      <c r="H5326" s="42">
        <f>(Table8[[#This Row],[End]]-Table8[[#This Row],[Start]])*24</f>
        <v>8.3333333333333037E-2</v>
      </c>
      <c r="I5326" t="s">
        <v>367</v>
      </c>
      <c r="J5326" t="s">
        <v>25</v>
      </c>
      <c r="K5326" t="s">
        <v>26</v>
      </c>
      <c r="L5326" t="s">
        <v>53</v>
      </c>
      <c r="M5326" t="s">
        <v>5392</v>
      </c>
    </row>
    <row r="5327" spans="1:13" x14ac:dyDescent="0.35">
      <c r="A5327" s="5">
        <v>45898</v>
      </c>
      <c r="B5327">
        <v>8</v>
      </c>
      <c r="C5327">
        <v>2025</v>
      </c>
      <c r="D5327">
        <v>4</v>
      </c>
      <c r="E5327">
        <v>1</v>
      </c>
      <c r="F5327" s="6">
        <v>0.4236111111111111</v>
      </c>
      <c r="G5327" s="6">
        <v>0.47222222222222221</v>
      </c>
      <c r="H5327" s="42">
        <f>(Table8[[#This Row],[End]]-Table8[[#This Row],[Start]])*24</f>
        <v>1.1666666666666665</v>
      </c>
      <c r="I5327" t="s">
        <v>367</v>
      </c>
      <c r="J5327" t="s">
        <v>38</v>
      </c>
      <c r="K5327" t="s">
        <v>39</v>
      </c>
      <c r="L5327" t="s">
        <v>5412</v>
      </c>
      <c r="M5327" t="s">
        <v>5393</v>
      </c>
    </row>
    <row r="5328" spans="1:13" x14ac:dyDescent="0.35">
      <c r="A5328" s="5">
        <v>45898</v>
      </c>
      <c r="B5328">
        <v>8</v>
      </c>
      <c r="C5328">
        <v>2025</v>
      </c>
      <c r="D5328">
        <v>4</v>
      </c>
      <c r="E5328">
        <v>1</v>
      </c>
      <c r="F5328" s="6">
        <v>0.47222222222222221</v>
      </c>
      <c r="G5328" s="6">
        <v>0.47569444444444442</v>
      </c>
      <c r="H5328" s="42">
        <f>(Table8[[#This Row],[End]]-Table8[[#This Row],[Start]])*24</f>
        <v>8.3333333333333037E-2</v>
      </c>
      <c r="I5328" t="s">
        <v>367</v>
      </c>
      <c r="J5328" t="s">
        <v>25</v>
      </c>
      <c r="K5328" t="s">
        <v>26</v>
      </c>
      <c r="L5328" t="s">
        <v>53</v>
      </c>
      <c r="M5328" t="s">
        <v>5394</v>
      </c>
    </row>
    <row r="5329" spans="1:13" x14ac:dyDescent="0.35">
      <c r="A5329" s="5">
        <v>45898</v>
      </c>
      <c r="B5329">
        <v>8</v>
      </c>
      <c r="C5329">
        <v>2025</v>
      </c>
      <c r="D5329">
        <v>4</v>
      </c>
      <c r="E5329">
        <v>1</v>
      </c>
      <c r="F5329" s="6">
        <v>0.61805555555555558</v>
      </c>
      <c r="G5329" s="6">
        <v>0.65972222222222221</v>
      </c>
      <c r="H5329" s="42">
        <f>(Table8[[#This Row],[End]]-Table8[[#This Row],[Start]])*24</f>
        <v>0.99999999999999911</v>
      </c>
      <c r="I5329" t="s">
        <v>367</v>
      </c>
      <c r="J5329" t="s">
        <v>25</v>
      </c>
      <c r="K5329" t="s">
        <v>26</v>
      </c>
      <c r="L5329" t="s">
        <v>183</v>
      </c>
      <c r="M5329" t="s">
        <v>5395</v>
      </c>
    </row>
    <row r="5330" spans="1:13" x14ac:dyDescent="0.35">
      <c r="A5330" s="5">
        <v>45898</v>
      </c>
      <c r="B5330">
        <v>8</v>
      </c>
      <c r="C5330">
        <v>2025</v>
      </c>
      <c r="D5330">
        <v>4</v>
      </c>
      <c r="E5330">
        <v>2</v>
      </c>
      <c r="F5330" s="6">
        <v>0.66666666666666663</v>
      </c>
      <c r="G5330" s="6">
        <v>0.67361111111111116</v>
      </c>
      <c r="H5330" s="42">
        <f>(Table8[[#This Row],[End]]-Table8[[#This Row],[Start]])*24</f>
        <v>0.16666666666666874</v>
      </c>
      <c r="I5330" t="s">
        <v>42</v>
      </c>
      <c r="J5330" t="s">
        <v>25</v>
      </c>
      <c r="K5330" t="s">
        <v>26</v>
      </c>
      <c r="L5330" t="s">
        <v>183</v>
      </c>
      <c r="M5330" t="s">
        <v>5396</v>
      </c>
    </row>
    <row r="5331" spans="1:13" x14ac:dyDescent="0.35">
      <c r="A5331" s="5">
        <v>45898</v>
      </c>
      <c r="B5331">
        <v>8</v>
      </c>
      <c r="C5331">
        <v>2025</v>
      </c>
      <c r="D5331">
        <v>4</v>
      </c>
      <c r="E5331">
        <v>2</v>
      </c>
      <c r="F5331" s="6">
        <v>0.73263888888888884</v>
      </c>
      <c r="G5331" s="6">
        <v>0.75</v>
      </c>
      <c r="H5331" s="42">
        <f>(Table8[[#This Row],[End]]-Table8[[#This Row],[Start]])*24</f>
        <v>0.41666666666666785</v>
      </c>
      <c r="I5331" t="s">
        <v>4680</v>
      </c>
      <c r="J5331" t="s">
        <v>38</v>
      </c>
      <c r="K5331" t="s">
        <v>39</v>
      </c>
      <c r="L5331" t="s">
        <v>139</v>
      </c>
      <c r="M5331" t="s">
        <v>5397</v>
      </c>
    </row>
    <row r="5332" spans="1:13" x14ac:dyDescent="0.35">
      <c r="A5332" s="5">
        <v>45898</v>
      </c>
      <c r="B5332">
        <v>8</v>
      </c>
      <c r="C5332">
        <v>2025</v>
      </c>
      <c r="D5332">
        <v>4</v>
      </c>
      <c r="E5332">
        <v>2</v>
      </c>
      <c r="F5332" s="6">
        <v>0.85069444444444442</v>
      </c>
      <c r="G5332" s="6">
        <v>0.85069444444444442</v>
      </c>
      <c r="H5332" s="42">
        <f>(Table8[[#This Row],[End]]-Table8[[#This Row],[Start]])*24</f>
        <v>0</v>
      </c>
      <c r="I5332" t="s">
        <v>42</v>
      </c>
      <c r="J5332" t="s">
        <v>25</v>
      </c>
      <c r="K5332" t="s">
        <v>26</v>
      </c>
      <c r="L5332" t="s">
        <v>183</v>
      </c>
      <c r="M5332" t="s">
        <v>5398</v>
      </c>
    </row>
    <row r="5333" spans="1:13" x14ac:dyDescent="0.35">
      <c r="A5333" s="5">
        <v>45898</v>
      </c>
      <c r="B5333">
        <v>8</v>
      </c>
      <c r="C5333">
        <v>2025</v>
      </c>
      <c r="D5333">
        <v>4</v>
      </c>
      <c r="E5333">
        <v>2</v>
      </c>
      <c r="F5333" s="6">
        <v>0.85069444444444442</v>
      </c>
      <c r="G5333" s="6">
        <v>0.89930555555555558</v>
      </c>
      <c r="H5333" s="42">
        <f>(Table8[[#This Row],[End]]-Table8[[#This Row],[Start]])*24</f>
        <v>1.1666666666666679</v>
      </c>
      <c r="I5333" t="s">
        <v>84</v>
      </c>
      <c r="J5333" t="s">
        <v>38</v>
      </c>
      <c r="K5333" t="s">
        <v>39</v>
      </c>
      <c r="L5333" t="s">
        <v>139</v>
      </c>
      <c r="M5333" t="s">
        <v>5399</v>
      </c>
    </row>
    <row r="5334" spans="1:13" x14ac:dyDescent="0.35">
      <c r="A5334" s="5">
        <v>45898</v>
      </c>
      <c r="B5334">
        <v>8</v>
      </c>
      <c r="C5334">
        <v>2025</v>
      </c>
      <c r="D5334">
        <v>4</v>
      </c>
      <c r="E5334">
        <v>2</v>
      </c>
      <c r="F5334" s="6">
        <v>0.92361111111111116</v>
      </c>
      <c r="G5334" s="6">
        <v>0.92708333333333337</v>
      </c>
      <c r="H5334" s="42">
        <f>(Table8[[#This Row],[End]]-Table8[[#This Row],[Start]])*24</f>
        <v>8.3333333333333037E-2</v>
      </c>
      <c r="I5334" t="s">
        <v>112</v>
      </c>
      <c r="J5334" t="s">
        <v>38</v>
      </c>
      <c r="K5334" t="s">
        <v>39</v>
      </c>
      <c r="L5334" t="s">
        <v>4188</v>
      </c>
      <c r="M5334" t="s">
        <v>5400</v>
      </c>
    </row>
    <row r="5335" spans="1:13" x14ac:dyDescent="0.35">
      <c r="A5335" s="5">
        <v>45898</v>
      </c>
      <c r="B5335">
        <v>8</v>
      </c>
      <c r="C5335">
        <v>2025</v>
      </c>
      <c r="D5335">
        <v>4</v>
      </c>
      <c r="E5335">
        <v>3</v>
      </c>
      <c r="F5335" s="6">
        <v>0.93402777777777779</v>
      </c>
      <c r="G5335" s="6">
        <v>0.95486111111111116</v>
      </c>
      <c r="H5335" s="42">
        <f>(Table8[[#This Row],[End]]-Table8[[#This Row],[Start]])*24</f>
        <v>0.50000000000000089</v>
      </c>
      <c r="I5335" t="s">
        <v>42</v>
      </c>
      <c r="J5335" t="s">
        <v>25</v>
      </c>
      <c r="K5335" t="s">
        <v>26</v>
      </c>
      <c r="L5335" t="s">
        <v>183</v>
      </c>
      <c r="M5335" t="s">
        <v>5401</v>
      </c>
    </row>
    <row r="5336" spans="1:13" x14ac:dyDescent="0.35">
      <c r="A5336" s="5">
        <v>45898</v>
      </c>
      <c r="B5336">
        <v>8</v>
      </c>
      <c r="C5336">
        <v>2025</v>
      </c>
      <c r="D5336">
        <v>4</v>
      </c>
      <c r="E5336">
        <v>3</v>
      </c>
      <c r="F5336" s="6">
        <v>0.95833333333333337</v>
      </c>
      <c r="G5336" s="6">
        <v>0.96527777777777779</v>
      </c>
      <c r="H5336" s="42">
        <f>(Table8[[#This Row],[End]]-Table8[[#This Row],[Start]])*24</f>
        <v>0.16666666666666607</v>
      </c>
      <c r="I5336" t="s">
        <v>56</v>
      </c>
      <c r="J5336" t="s">
        <v>25</v>
      </c>
      <c r="K5336" t="s">
        <v>26</v>
      </c>
      <c r="L5336" t="s">
        <v>5413</v>
      </c>
      <c r="M5336" t="s">
        <v>5402</v>
      </c>
    </row>
    <row r="5337" spans="1:13" x14ac:dyDescent="0.35">
      <c r="A5337" s="5">
        <v>45898</v>
      </c>
      <c r="B5337">
        <v>8</v>
      </c>
      <c r="C5337">
        <v>2025</v>
      </c>
      <c r="D5337">
        <v>4</v>
      </c>
      <c r="E5337">
        <v>3</v>
      </c>
      <c r="F5337" s="6">
        <v>0.96875</v>
      </c>
      <c r="G5337" s="6">
        <v>0.97222222222222221</v>
      </c>
      <c r="H5337" s="42">
        <f>(Table8[[#This Row],[End]]-Table8[[#This Row],[Start]])*24</f>
        <v>8.3333333333333037E-2</v>
      </c>
      <c r="I5337" t="s">
        <v>42</v>
      </c>
      <c r="J5337" t="s">
        <v>25</v>
      </c>
      <c r="K5337" t="s">
        <v>26</v>
      </c>
      <c r="L5337" t="s">
        <v>53</v>
      </c>
      <c r="M5337" t="s">
        <v>5403</v>
      </c>
    </row>
    <row r="5338" spans="1:13" x14ac:dyDescent="0.35">
      <c r="A5338" s="5">
        <v>45898</v>
      </c>
      <c r="B5338">
        <v>8</v>
      </c>
      <c r="C5338">
        <v>2025</v>
      </c>
      <c r="D5338">
        <v>4</v>
      </c>
      <c r="E5338">
        <v>3</v>
      </c>
      <c r="F5338" s="6">
        <v>0.98611111111111116</v>
      </c>
      <c r="G5338" s="6">
        <v>0.99305555555555558</v>
      </c>
      <c r="H5338" s="42">
        <f>(Table8[[#This Row],[End]]-Table8[[#This Row],[Start]])*24</f>
        <v>0.16666666666666607</v>
      </c>
      <c r="I5338" t="s">
        <v>112</v>
      </c>
      <c r="J5338" t="s">
        <v>38</v>
      </c>
      <c r="K5338" t="s">
        <v>39</v>
      </c>
      <c r="L5338" t="s">
        <v>4188</v>
      </c>
      <c r="M5338" t="s">
        <v>5404</v>
      </c>
    </row>
    <row r="5339" spans="1:13" x14ac:dyDescent="0.35">
      <c r="A5339" s="5">
        <v>45898</v>
      </c>
      <c r="B5339">
        <v>8</v>
      </c>
      <c r="C5339">
        <v>2025</v>
      </c>
      <c r="D5339">
        <v>4</v>
      </c>
      <c r="E5339">
        <v>3</v>
      </c>
      <c r="F5339" s="6">
        <v>3.125E-2</v>
      </c>
      <c r="G5339" s="6">
        <v>4.1666666666666664E-2</v>
      </c>
      <c r="H5339" s="42">
        <f>(Table8[[#This Row],[End]]-Table8[[#This Row],[Start]])*24</f>
        <v>0.24999999999999994</v>
      </c>
      <c r="I5339" t="s">
        <v>967</v>
      </c>
      <c r="J5339" t="s">
        <v>25</v>
      </c>
      <c r="K5339" t="s">
        <v>26</v>
      </c>
      <c r="L5339" t="s">
        <v>432</v>
      </c>
      <c r="M5339" t="s">
        <v>5405</v>
      </c>
    </row>
    <row r="5340" spans="1:13" x14ac:dyDescent="0.35">
      <c r="A5340" s="5">
        <v>45898</v>
      </c>
      <c r="B5340">
        <v>8</v>
      </c>
      <c r="C5340">
        <v>2025</v>
      </c>
      <c r="D5340">
        <v>4</v>
      </c>
      <c r="E5340">
        <v>3</v>
      </c>
      <c r="F5340" s="6">
        <v>7.6388888888888895E-2</v>
      </c>
      <c r="G5340" s="6">
        <v>9.375E-2</v>
      </c>
      <c r="H5340" s="42">
        <f>(Table8[[#This Row],[End]]-Table8[[#This Row],[Start]])*24</f>
        <v>0.41666666666666652</v>
      </c>
      <c r="I5340" t="s">
        <v>56</v>
      </c>
      <c r="J5340" t="s">
        <v>30</v>
      </c>
      <c r="K5340" t="s">
        <v>52</v>
      </c>
      <c r="L5340" t="s">
        <v>57</v>
      </c>
      <c r="M5340" t="s">
        <v>5406</v>
      </c>
    </row>
    <row r="5341" spans="1:13" x14ac:dyDescent="0.35">
      <c r="A5341" s="5">
        <v>45898</v>
      </c>
      <c r="B5341">
        <v>8</v>
      </c>
      <c r="C5341">
        <v>2025</v>
      </c>
      <c r="D5341">
        <v>4</v>
      </c>
      <c r="E5341">
        <v>3</v>
      </c>
      <c r="F5341" s="6">
        <v>0.125</v>
      </c>
      <c r="G5341" s="6">
        <v>0.13194444444444445</v>
      </c>
      <c r="H5341" s="42">
        <f>(Table8[[#This Row],[End]]-Table8[[#This Row],[Start]])*24</f>
        <v>0.16666666666666674</v>
      </c>
      <c r="I5341" t="s">
        <v>42</v>
      </c>
      <c r="J5341" t="s">
        <v>25</v>
      </c>
      <c r="K5341" t="s">
        <v>26</v>
      </c>
      <c r="L5341" t="s">
        <v>53</v>
      </c>
      <c r="M5341" t="s">
        <v>5407</v>
      </c>
    </row>
    <row r="5342" spans="1:13" x14ac:dyDescent="0.35">
      <c r="A5342" s="5">
        <v>45898</v>
      </c>
      <c r="B5342">
        <v>8</v>
      </c>
      <c r="C5342">
        <v>2025</v>
      </c>
      <c r="D5342">
        <v>4</v>
      </c>
      <c r="E5342">
        <v>3</v>
      </c>
      <c r="F5342" s="6">
        <v>0.13194444444444445</v>
      </c>
      <c r="G5342" s="6">
        <v>0.1388888888888889</v>
      </c>
      <c r="H5342" s="42">
        <f>(Table8[[#This Row],[End]]-Table8[[#This Row],[Start]])*24</f>
        <v>0.16666666666666674</v>
      </c>
      <c r="I5342" t="s">
        <v>42</v>
      </c>
      <c r="J5342" t="s">
        <v>25</v>
      </c>
      <c r="K5342" t="s">
        <v>26</v>
      </c>
      <c r="L5342" t="s">
        <v>1196</v>
      </c>
      <c r="M5342" t="s">
        <v>5408</v>
      </c>
    </row>
    <row r="5343" spans="1:13" x14ac:dyDescent="0.35">
      <c r="A5343" s="5">
        <v>45898</v>
      </c>
      <c r="B5343">
        <v>8</v>
      </c>
      <c r="C5343">
        <v>2025</v>
      </c>
      <c r="D5343">
        <v>4</v>
      </c>
      <c r="E5343">
        <v>3</v>
      </c>
      <c r="F5343" s="6">
        <v>0.14930555555555555</v>
      </c>
      <c r="G5343" s="6">
        <v>0.15277777777777779</v>
      </c>
      <c r="H5343" s="42">
        <f>(Table8[[#This Row],[End]]-Table8[[#This Row],[Start]])*24</f>
        <v>8.3333333333333703E-2</v>
      </c>
      <c r="I5343" t="s">
        <v>42</v>
      </c>
      <c r="J5343" t="s">
        <v>25</v>
      </c>
      <c r="K5343" t="s">
        <v>26</v>
      </c>
      <c r="L5343" t="s">
        <v>53</v>
      </c>
      <c r="M5343" t="s">
        <v>5409</v>
      </c>
    </row>
    <row r="5344" spans="1:13" x14ac:dyDescent="0.35">
      <c r="A5344" s="5">
        <v>45898</v>
      </c>
      <c r="B5344">
        <v>8</v>
      </c>
      <c r="C5344">
        <v>2025</v>
      </c>
      <c r="D5344">
        <v>4</v>
      </c>
      <c r="E5344">
        <v>3</v>
      </c>
      <c r="F5344" s="6">
        <v>0.24305555555555555</v>
      </c>
      <c r="G5344" s="6">
        <v>0.2638888888888889</v>
      </c>
      <c r="H5344" s="42">
        <f>(Table8[[#This Row],[End]]-Table8[[#This Row],[Start]])*24</f>
        <v>0.50000000000000022</v>
      </c>
      <c r="I5344" t="s">
        <v>304</v>
      </c>
      <c r="J5344" t="s">
        <v>38</v>
      </c>
      <c r="K5344" t="s">
        <v>39</v>
      </c>
      <c r="L5344" t="s">
        <v>4188</v>
      </c>
      <c r="M5344" t="s">
        <v>5410</v>
      </c>
    </row>
    <row r="5345" spans="1:13" x14ac:dyDescent="0.35">
      <c r="A5345" s="5">
        <v>45898</v>
      </c>
      <c r="B5345">
        <v>8</v>
      </c>
      <c r="C5345">
        <v>2025</v>
      </c>
      <c r="D5345">
        <v>4</v>
      </c>
      <c r="E5345">
        <v>3</v>
      </c>
      <c r="F5345" s="6">
        <v>0.27083333333333331</v>
      </c>
      <c r="G5345" s="6">
        <v>0.29166666666666669</v>
      </c>
      <c r="H5345" s="42">
        <f>(Table8[[#This Row],[End]]-Table8[[#This Row],[Start]])*24</f>
        <v>0.50000000000000089</v>
      </c>
      <c r="I5345" t="s">
        <v>56</v>
      </c>
      <c r="J5345" t="s">
        <v>30</v>
      </c>
      <c r="K5345" t="s">
        <v>52</v>
      </c>
      <c r="L5345" t="s">
        <v>57</v>
      </c>
      <c r="M5345" t="s">
        <v>5411</v>
      </c>
    </row>
    <row r="5346" spans="1:13" x14ac:dyDescent="0.35">
      <c r="A5346" s="5">
        <v>45899</v>
      </c>
      <c r="B5346">
        <v>8</v>
      </c>
      <c r="C5346">
        <v>2025</v>
      </c>
      <c r="D5346">
        <v>4</v>
      </c>
      <c r="E5346">
        <v>1</v>
      </c>
      <c r="F5346" s="6">
        <v>0.29166666666666669</v>
      </c>
      <c r="G5346" s="6">
        <v>0.30555555555555558</v>
      </c>
      <c r="H5346" s="42">
        <f>(Table8[[#This Row],[End]]-Table8[[#This Row],[Start]])*24</f>
        <v>0.33333333333333348</v>
      </c>
      <c r="I5346" t="s">
        <v>56</v>
      </c>
      <c r="J5346" t="s">
        <v>30</v>
      </c>
      <c r="K5346" t="s">
        <v>52</v>
      </c>
      <c r="L5346" t="s">
        <v>57</v>
      </c>
      <c r="M5346" t="s">
        <v>5414</v>
      </c>
    </row>
    <row r="5347" spans="1:13" x14ac:dyDescent="0.35">
      <c r="A5347" s="5">
        <v>45899</v>
      </c>
      <c r="B5347">
        <v>8</v>
      </c>
      <c r="C5347">
        <v>2025</v>
      </c>
      <c r="D5347">
        <v>4</v>
      </c>
      <c r="E5347">
        <v>1</v>
      </c>
      <c r="F5347" s="6">
        <v>0.3125</v>
      </c>
      <c r="G5347" s="6">
        <v>0.31944444444444442</v>
      </c>
      <c r="H5347" s="42">
        <f>(Table8[[#This Row],[End]]-Table8[[#This Row],[Start]])*24</f>
        <v>0.16666666666666607</v>
      </c>
      <c r="I5347" t="s">
        <v>56</v>
      </c>
      <c r="J5347" t="s">
        <v>30</v>
      </c>
      <c r="K5347" t="s">
        <v>52</v>
      </c>
      <c r="L5347" t="s">
        <v>57</v>
      </c>
      <c r="M5347" t="s">
        <v>2237</v>
      </c>
    </row>
    <row r="5348" spans="1:13" x14ac:dyDescent="0.35">
      <c r="A5348" s="5">
        <v>45899</v>
      </c>
      <c r="B5348">
        <v>8</v>
      </c>
      <c r="C5348">
        <v>2025</v>
      </c>
      <c r="D5348">
        <v>4</v>
      </c>
      <c r="E5348">
        <v>1</v>
      </c>
      <c r="F5348" s="6">
        <v>0.375</v>
      </c>
      <c r="G5348" s="6">
        <v>0.38194444444444442</v>
      </c>
      <c r="H5348" s="42">
        <f>(Table8[[#This Row],[End]]-Table8[[#This Row],[Start]])*24</f>
        <v>0.16666666666666607</v>
      </c>
      <c r="I5348" t="s">
        <v>84</v>
      </c>
      <c r="J5348" t="s">
        <v>38</v>
      </c>
      <c r="K5348" t="s">
        <v>39</v>
      </c>
      <c r="L5348" t="s">
        <v>4188</v>
      </c>
      <c r="M5348" t="s">
        <v>5415</v>
      </c>
    </row>
    <row r="5349" spans="1:13" x14ac:dyDescent="0.35">
      <c r="A5349" s="5">
        <v>45899</v>
      </c>
      <c r="B5349">
        <v>8</v>
      </c>
      <c r="C5349">
        <v>2025</v>
      </c>
      <c r="D5349">
        <v>4</v>
      </c>
      <c r="E5349">
        <v>1</v>
      </c>
      <c r="F5349" s="6">
        <v>0.38194444444444442</v>
      </c>
      <c r="G5349" s="6">
        <v>0.3923611111111111</v>
      </c>
      <c r="H5349" s="42">
        <f>(Table8[[#This Row],[End]]-Table8[[#This Row],[Start]])*24</f>
        <v>0.25000000000000044</v>
      </c>
      <c r="I5349" t="s">
        <v>84</v>
      </c>
      <c r="J5349" t="s">
        <v>25</v>
      </c>
      <c r="K5349" t="s">
        <v>26</v>
      </c>
      <c r="L5349" t="s">
        <v>3393</v>
      </c>
      <c r="M5349" t="s">
        <v>5416</v>
      </c>
    </row>
    <row r="5350" spans="1:13" x14ac:dyDescent="0.35">
      <c r="A5350" s="5">
        <v>45899</v>
      </c>
      <c r="B5350">
        <v>8</v>
      </c>
      <c r="C5350">
        <v>2025</v>
      </c>
      <c r="D5350">
        <v>4</v>
      </c>
      <c r="E5350">
        <v>1</v>
      </c>
      <c r="F5350" s="6">
        <v>0.39930555555555558</v>
      </c>
      <c r="G5350" s="6">
        <v>0.41666666666666669</v>
      </c>
      <c r="H5350" s="42">
        <f>(Table8[[#This Row],[End]]-Table8[[#This Row],[Start]])*24</f>
        <v>0.41666666666666652</v>
      </c>
      <c r="I5350" t="s">
        <v>84</v>
      </c>
      <c r="J5350" t="s">
        <v>38</v>
      </c>
      <c r="K5350" t="s">
        <v>39</v>
      </c>
      <c r="L5350" t="s">
        <v>4188</v>
      </c>
      <c r="M5350" t="s">
        <v>5417</v>
      </c>
    </row>
    <row r="5351" spans="1:13" x14ac:dyDescent="0.35">
      <c r="A5351" s="5">
        <v>45899</v>
      </c>
      <c r="B5351">
        <v>8</v>
      </c>
      <c r="C5351">
        <v>2025</v>
      </c>
      <c r="D5351">
        <v>4</v>
      </c>
      <c r="E5351">
        <v>1</v>
      </c>
      <c r="F5351" s="6">
        <v>0.41666666666666669</v>
      </c>
      <c r="G5351" s="6">
        <v>0.5</v>
      </c>
      <c r="H5351" s="42">
        <f>(Table8[[#This Row],[End]]-Table8[[#This Row],[Start]])*24</f>
        <v>1.9999999999999996</v>
      </c>
      <c r="I5351" t="s">
        <v>84</v>
      </c>
      <c r="J5351" t="s">
        <v>38</v>
      </c>
      <c r="K5351" t="s">
        <v>39</v>
      </c>
      <c r="L5351" t="s">
        <v>4188</v>
      </c>
      <c r="M5351" t="s">
        <v>5418</v>
      </c>
    </row>
    <row r="5352" spans="1:13" x14ac:dyDescent="0.35">
      <c r="A5352" s="5">
        <v>45899</v>
      </c>
      <c r="B5352">
        <v>8</v>
      </c>
      <c r="C5352">
        <v>2025</v>
      </c>
      <c r="D5352">
        <v>4</v>
      </c>
      <c r="E5352">
        <v>1</v>
      </c>
      <c r="F5352" s="6">
        <v>0.54166666666666663</v>
      </c>
      <c r="G5352" s="6">
        <v>0.56944444444444442</v>
      </c>
      <c r="H5352" s="42">
        <f>(Table8[[#This Row],[End]]-Table8[[#This Row],[Start]])*24</f>
        <v>0.66666666666666696</v>
      </c>
      <c r="I5352" t="s">
        <v>84</v>
      </c>
      <c r="J5352" t="s">
        <v>38</v>
      </c>
      <c r="K5352" t="s">
        <v>39</v>
      </c>
      <c r="L5352" t="s">
        <v>139</v>
      </c>
      <c r="M5352" t="s">
        <v>5419</v>
      </c>
    </row>
    <row r="5353" spans="1:13" x14ac:dyDescent="0.35">
      <c r="A5353" s="5">
        <v>45899</v>
      </c>
      <c r="B5353">
        <v>8</v>
      </c>
      <c r="C5353">
        <v>2025</v>
      </c>
      <c r="D5353">
        <v>4</v>
      </c>
      <c r="E5353">
        <v>1</v>
      </c>
      <c r="F5353" s="6">
        <v>0.56944444444444442</v>
      </c>
      <c r="G5353" s="6">
        <v>0.58333333333333337</v>
      </c>
      <c r="H5353" s="42">
        <f>(Table8[[#This Row],[End]]-Table8[[#This Row],[Start]])*24</f>
        <v>0.33333333333333481</v>
      </c>
      <c r="I5353" t="s">
        <v>56</v>
      </c>
      <c r="J5353" t="s">
        <v>25</v>
      </c>
      <c r="K5353" t="s">
        <v>26</v>
      </c>
      <c r="L5353" t="s">
        <v>602</v>
      </c>
      <c r="M5353" t="s">
        <v>5420</v>
      </c>
    </row>
    <row r="5354" spans="1:13" x14ac:dyDescent="0.35">
      <c r="A5354" s="5">
        <v>45899</v>
      </c>
      <c r="B5354">
        <v>8</v>
      </c>
      <c r="C5354">
        <v>2025</v>
      </c>
      <c r="D5354">
        <v>4</v>
      </c>
      <c r="E5354">
        <v>1</v>
      </c>
      <c r="F5354" s="6">
        <v>0.59722222222222221</v>
      </c>
      <c r="G5354" s="6">
        <v>0.625</v>
      </c>
      <c r="H5354" s="42">
        <f>(Table8[[#This Row],[End]]-Table8[[#This Row],[Start]])*24</f>
        <v>0.66666666666666696</v>
      </c>
      <c r="I5354" t="s">
        <v>56</v>
      </c>
      <c r="J5354" t="s">
        <v>38</v>
      </c>
      <c r="K5354" t="s">
        <v>103</v>
      </c>
      <c r="L5354" t="s">
        <v>161</v>
      </c>
      <c r="M5354" t="s">
        <v>5421</v>
      </c>
    </row>
    <row r="5355" spans="1:13" x14ac:dyDescent="0.35">
      <c r="A5355" s="5">
        <v>45899</v>
      </c>
      <c r="B5355">
        <v>8</v>
      </c>
      <c r="C5355">
        <v>2025</v>
      </c>
      <c r="D5355">
        <v>4</v>
      </c>
      <c r="E5355">
        <v>2</v>
      </c>
      <c r="F5355" s="6">
        <v>0.72569444444444442</v>
      </c>
      <c r="G5355" s="6">
        <v>0.73263888888888884</v>
      </c>
      <c r="H5355" s="42">
        <f>(Table8[[#This Row],[End]]-Table8[[#This Row],[Start]])*24</f>
        <v>0.16666666666666607</v>
      </c>
      <c r="I5355" t="s">
        <v>84</v>
      </c>
      <c r="J5355" t="s">
        <v>38</v>
      </c>
      <c r="K5355" t="s">
        <v>39</v>
      </c>
      <c r="L5355" t="s">
        <v>4188</v>
      </c>
      <c r="M5355" t="s">
        <v>5422</v>
      </c>
    </row>
    <row r="5356" spans="1:13" x14ac:dyDescent="0.35">
      <c r="A5356" s="5">
        <v>45899</v>
      </c>
      <c r="B5356">
        <v>8</v>
      </c>
      <c r="C5356">
        <v>2025</v>
      </c>
      <c r="D5356">
        <v>4</v>
      </c>
      <c r="E5356">
        <v>2</v>
      </c>
      <c r="F5356" s="6">
        <v>0.73263888888888884</v>
      </c>
      <c r="G5356" s="6">
        <v>0.73958333333333337</v>
      </c>
      <c r="H5356" s="42">
        <f>(Table8[[#This Row],[End]]-Table8[[#This Row],[Start]])*24</f>
        <v>0.16666666666666874</v>
      </c>
      <c r="I5356" t="s">
        <v>304</v>
      </c>
      <c r="J5356" t="s">
        <v>25</v>
      </c>
      <c r="K5356" t="s">
        <v>26</v>
      </c>
      <c r="L5356" t="s">
        <v>256</v>
      </c>
      <c r="M5356" t="s">
        <v>5423</v>
      </c>
    </row>
    <row r="5357" spans="1:13" x14ac:dyDescent="0.35">
      <c r="A5357" s="5">
        <v>45899</v>
      </c>
      <c r="B5357">
        <v>8</v>
      </c>
      <c r="C5357">
        <v>2025</v>
      </c>
      <c r="D5357">
        <v>4</v>
      </c>
      <c r="E5357">
        <v>2</v>
      </c>
      <c r="F5357" s="6">
        <v>0.79166666666666663</v>
      </c>
      <c r="G5357" s="6">
        <v>0.80555555555555558</v>
      </c>
      <c r="H5357" s="42">
        <f>(Table8[[#This Row],[End]]-Table8[[#This Row],[Start]])*24</f>
        <v>0.33333333333333481</v>
      </c>
      <c r="I5357" t="s">
        <v>56</v>
      </c>
      <c r="J5357" t="s">
        <v>30</v>
      </c>
      <c r="K5357" t="s">
        <v>52</v>
      </c>
      <c r="L5357" t="s">
        <v>57</v>
      </c>
      <c r="M5357" t="s">
        <v>5424</v>
      </c>
    </row>
    <row r="5358" spans="1:13" x14ac:dyDescent="0.35">
      <c r="A5358" s="5">
        <v>45899</v>
      </c>
      <c r="B5358">
        <v>8</v>
      </c>
      <c r="C5358">
        <v>2025</v>
      </c>
      <c r="D5358">
        <v>4</v>
      </c>
      <c r="E5358">
        <v>2</v>
      </c>
      <c r="F5358" s="6">
        <v>0.86458333333333337</v>
      </c>
      <c r="G5358" s="6">
        <v>0.87152777777777779</v>
      </c>
      <c r="H5358" s="42">
        <f>(Table8[[#This Row],[End]]-Table8[[#This Row],[Start]])*24</f>
        <v>0.16666666666666607</v>
      </c>
      <c r="I5358" t="s">
        <v>56</v>
      </c>
      <c r="J5358" t="s">
        <v>38</v>
      </c>
      <c r="K5358" t="s">
        <v>103</v>
      </c>
      <c r="L5358" t="s">
        <v>727</v>
      </c>
      <c r="M5358" t="s">
        <v>5425</v>
      </c>
    </row>
    <row r="5359" spans="1:13" x14ac:dyDescent="0.35">
      <c r="A5359" s="5">
        <v>45899</v>
      </c>
      <c r="B5359">
        <v>8</v>
      </c>
      <c r="C5359">
        <v>2025</v>
      </c>
      <c r="D5359">
        <v>4</v>
      </c>
      <c r="E5359">
        <v>2</v>
      </c>
      <c r="F5359" s="6">
        <v>0.88194444444444442</v>
      </c>
      <c r="G5359" s="6">
        <v>0.91666666666666663</v>
      </c>
      <c r="H5359" s="42">
        <f>(Table8[[#This Row],[End]]-Table8[[#This Row],[Start]])*24</f>
        <v>0.83333333333333304</v>
      </c>
      <c r="I5359" t="s">
        <v>84</v>
      </c>
      <c r="J5359" t="s">
        <v>38</v>
      </c>
      <c r="K5359" t="s">
        <v>39</v>
      </c>
      <c r="L5359" t="s">
        <v>4662</v>
      </c>
      <c r="M5359" t="s">
        <v>5426</v>
      </c>
    </row>
    <row r="5360" spans="1:13" x14ac:dyDescent="0.35">
      <c r="A5360" s="5">
        <v>45899</v>
      </c>
      <c r="B5360">
        <v>8</v>
      </c>
      <c r="C5360">
        <v>2025</v>
      </c>
      <c r="D5360">
        <v>4</v>
      </c>
      <c r="E5360">
        <v>3</v>
      </c>
      <c r="F5360" s="6">
        <v>0.91666666666666663</v>
      </c>
      <c r="G5360" s="6">
        <v>0.97569444444444442</v>
      </c>
      <c r="H5360" s="42">
        <f>(Table8[[#This Row],[End]]-Table8[[#This Row],[Start]])*24</f>
        <v>1.416666666666667</v>
      </c>
      <c r="I5360" t="s">
        <v>84</v>
      </c>
      <c r="J5360" t="s">
        <v>38</v>
      </c>
      <c r="K5360" t="s">
        <v>39</v>
      </c>
      <c r="L5360" t="s">
        <v>4662</v>
      </c>
      <c r="M5360" t="s">
        <v>5427</v>
      </c>
    </row>
    <row r="5361" spans="1:25" x14ac:dyDescent="0.35">
      <c r="A5361" s="5">
        <v>45899</v>
      </c>
      <c r="B5361">
        <v>8</v>
      </c>
      <c r="C5361">
        <v>2025</v>
      </c>
      <c r="D5361">
        <v>4</v>
      </c>
      <c r="E5361">
        <v>3</v>
      </c>
      <c r="F5361" s="6">
        <v>8.6805555555555552E-2</v>
      </c>
      <c r="G5361" s="6">
        <v>9.375E-2</v>
      </c>
      <c r="H5361" s="42">
        <f>(Table8[[#This Row],[End]]-Table8[[#This Row],[Start]])*24</f>
        <v>0.16666666666666674</v>
      </c>
      <c r="I5361" t="s">
        <v>42</v>
      </c>
      <c r="J5361" t="s">
        <v>25</v>
      </c>
      <c r="K5361" t="s">
        <v>26</v>
      </c>
      <c r="L5361" t="s">
        <v>53</v>
      </c>
      <c r="M5361" t="s">
        <v>5428</v>
      </c>
    </row>
    <row r="5362" spans="1:25" x14ac:dyDescent="0.35">
      <c r="A5362" s="5">
        <v>45899</v>
      </c>
      <c r="B5362">
        <v>8</v>
      </c>
      <c r="C5362">
        <v>2025</v>
      </c>
      <c r="D5362">
        <v>4</v>
      </c>
      <c r="E5362">
        <v>3</v>
      </c>
      <c r="F5362" s="6">
        <v>0.28125</v>
      </c>
      <c r="G5362" s="6">
        <v>0.29166666666666669</v>
      </c>
      <c r="H5362" s="42">
        <f>(Table8[[#This Row],[End]]-Table8[[#This Row],[Start]])*24</f>
        <v>0.25000000000000044</v>
      </c>
      <c r="I5362" t="s">
        <v>56</v>
      </c>
      <c r="J5362" t="s">
        <v>30</v>
      </c>
      <c r="K5362" t="s">
        <v>52</v>
      </c>
      <c r="L5362" t="s">
        <v>57</v>
      </c>
      <c r="M5362" t="s">
        <v>5429</v>
      </c>
    </row>
    <row r="5363" spans="1:25" x14ac:dyDescent="0.35">
      <c r="A5363" s="5">
        <v>45900</v>
      </c>
      <c r="B5363">
        <v>8</v>
      </c>
      <c r="C5363">
        <v>2025</v>
      </c>
      <c r="D5363">
        <v>4</v>
      </c>
      <c r="E5363">
        <v>1</v>
      </c>
      <c r="F5363" s="6">
        <v>0.29166666666666669</v>
      </c>
      <c r="G5363" s="6">
        <v>0.3125</v>
      </c>
      <c r="H5363" s="42">
        <f>(Table8[[#This Row],[End]]-Table8[[#This Row],[Start]])*24</f>
        <v>0.49999999999999956</v>
      </c>
      <c r="I5363" t="s">
        <v>56</v>
      </c>
      <c r="J5363" t="s">
        <v>30</v>
      </c>
      <c r="K5363" t="s">
        <v>52</v>
      </c>
      <c r="L5363" t="s">
        <v>57</v>
      </c>
      <c r="M5363" t="s">
        <v>5430</v>
      </c>
    </row>
    <row r="5364" spans="1:25" x14ac:dyDescent="0.35">
      <c r="A5364" s="5">
        <v>45900</v>
      </c>
      <c r="B5364">
        <v>8</v>
      </c>
      <c r="C5364">
        <v>2025</v>
      </c>
      <c r="D5364">
        <v>4</v>
      </c>
      <c r="E5364">
        <v>1</v>
      </c>
      <c r="F5364" s="6">
        <v>0.3611111111111111</v>
      </c>
      <c r="G5364" s="6">
        <v>0.625</v>
      </c>
      <c r="H5364" s="42">
        <f>(Table8[[#This Row],[End]]-Table8[[#This Row],[Start]])*24</f>
        <v>6.3333333333333339</v>
      </c>
      <c r="I5364" t="s">
        <v>84</v>
      </c>
      <c r="J5364" t="s">
        <v>38</v>
      </c>
      <c r="K5364" t="s">
        <v>39</v>
      </c>
      <c r="L5364" t="s">
        <v>4188</v>
      </c>
      <c r="M5364" t="s">
        <v>5431</v>
      </c>
    </row>
    <row r="5365" spans="1:25" x14ac:dyDescent="0.35">
      <c r="A5365" s="5">
        <v>45900</v>
      </c>
      <c r="B5365">
        <v>8</v>
      </c>
      <c r="C5365">
        <v>2025</v>
      </c>
      <c r="D5365">
        <v>4</v>
      </c>
      <c r="E5365">
        <v>3</v>
      </c>
      <c r="F5365" s="6">
        <v>0.91666666666666663</v>
      </c>
      <c r="G5365" s="6">
        <v>1.2083333333333333</v>
      </c>
      <c r="H5365" s="42">
        <f>(Table8[[#This Row],[End]]-Table8[[#This Row],[Start]])*24</f>
        <v>6.9999999999999991</v>
      </c>
      <c r="I5365" t="s">
        <v>84</v>
      </c>
      <c r="J5365" t="s">
        <v>38</v>
      </c>
      <c r="K5365" t="s">
        <v>39</v>
      </c>
      <c r="L5365" t="s">
        <v>4188</v>
      </c>
      <c r="M5365" t="s">
        <v>5432</v>
      </c>
    </row>
    <row r="5366" spans="1:25" x14ac:dyDescent="0.35">
      <c r="A5366" s="5">
        <v>45900</v>
      </c>
      <c r="B5366">
        <v>8</v>
      </c>
      <c r="C5366">
        <v>2025</v>
      </c>
      <c r="D5366">
        <v>4</v>
      </c>
      <c r="E5366">
        <v>3</v>
      </c>
      <c r="F5366" s="6">
        <v>0.21180555555555555</v>
      </c>
      <c r="G5366" s="6">
        <v>0.21875</v>
      </c>
      <c r="H5366" s="42">
        <f>(Table8[[#This Row],[End]]-Table8[[#This Row],[Start]])*24</f>
        <v>0.16666666666666674</v>
      </c>
      <c r="I5366" t="s">
        <v>42</v>
      </c>
      <c r="J5366" t="s">
        <v>25</v>
      </c>
      <c r="K5366" t="s">
        <v>26</v>
      </c>
      <c r="L5366" t="s">
        <v>53</v>
      </c>
      <c r="M5366" t="s">
        <v>5433</v>
      </c>
    </row>
    <row r="5367" spans="1:25" x14ac:dyDescent="0.35">
      <c r="A5367" s="5">
        <v>45900</v>
      </c>
      <c r="B5367">
        <v>8</v>
      </c>
      <c r="C5367">
        <v>2025</v>
      </c>
      <c r="D5367">
        <v>4</v>
      </c>
      <c r="E5367">
        <v>3</v>
      </c>
      <c r="F5367" s="6">
        <v>0.22222222222222221</v>
      </c>
      <c r="G5367" s="6">
        <v>0.22916666666666666</v>
      </c>
      <c r="H5367" s="42">
        <f>(Table8[[#This Row],[End]]-Table8[[#This Row],[Start]])*24</f>
        <v>0.16666666666666674</v>
      </c>
      <c r="I5367" t="s">
        <v>42</v>
      </c>
      <c r="J5367" t="s">
        <v>25</v>
      </c>
      <c r="K5367" t="s">
        <v>26</v>
      </c>
      <c r="L5367" t="s">
        <v>53</v>
      </c>
      <c r="M5367" t="s">
        <v>5434</v>
      </c>
    </row>
    <row r="5368" spans="1:25" x14ac:dyDescent="0.35">
      <c r="A5368" s="5">
        <v>45900</v>
      </c>
      <c r="B5368">
        <v>8</v>
      </c>
      <c r="C5368">
        <v>2025</v>
      </c>
      <c r="D5368">
        <v>4</v>
      </c>
      <c r="E5368">
        <v>3</v>
      </c>
      <c r="F5368" s="6">
        <v>0.22916666666666666</v>
      </c>
      <c r="G5368" s="6">
        <v>0.2361111111111111</v>
      </c>
      <c r="H5368" s="42">
        <f>(Table8[[#This Row],[End]]-Table8[[#This Row],[Start]])*24</f>
        <v>0.16666666666666674</v>
      </c>
      <c r="I5368" t="s">
        <v>112</v>
      </c>
      <c r="J5368" t="s">
        <v>38</v>
      </c>
      <c r="K5368" t="s">
        <v>39</v>
      </c>
      <c r="L5368" t="s">
        <v>4188</v>
      </c>
      <c r="M5368" t="s">
        <v>5435</v>
      </c>
    </row>
    <row r="5369" spans="1:25" x14ac:dyDescent="0.35">
      <c r="A5369" s="5">
        <v>45900</v>
      </c>
      <c r="B5369">
        <v>8</v>
      </c>
      <c r="C5369">
        <v>2025</v>
      </c>
      <c r="D5369">
        <v>4</v>
      </c>
      <c r="E5369">
        <v>3</v>
      </c>
      <c r="F5369" s="6">
        <v>0.2361111111111111</v>
      </c>
      <c r="G5369" s="6">
        <v>0.24305555555555555</v>
      </c>
      <c r="H5369" s="42">
        <f>(Table8[[#This Row],[End]]-Table8[[#This Row],[Start]])*24</f>
        <v>0.16666666666666674</v>
      </c>
      <c r="I5369" t="s">
        <v>42</v>
      </c>
      <c r="J5369" t="s">
        <v>25</v>
      </c>
      <c r="K5369" t="s">
        <v>26</v>
      </c>
      <c r="L5369" t="s">
        <v>1196</v>
      </c>
      <c r="M5369" t="s">
        <v>5436</v>
      </c>
    </row>
    <row r="5370" spans="1:25" x14ac:dyDescent="0.35">
      <c r="A5370" s="5">
        <v>45900</v>
      </c>
      <c r="B5370">
        <v>8</v>
      </c>
      <c r="C5370">
        <v>2025</v>
      </c>
      <c r="D5370">
        <v>4</v>
      </c>
      <c r="E5370">
        <v>3</v>
      </c>
      <c r="F5370" s="6">
        <v>0.27777777777777779</v>
      </c>
      <c r="G5370" s="6">
        <v>0.29166666666666669</v>
      </c>
      <c r="H5370" s="42">
        <f>(Table8[[#This Row],[End]]-Table8[[#This Row],[Start]])*24</f>
        <v>0.33333333333333348</v>
      </c>
      <c r="I5370" t="s">
        <v>56</v>
      </c>
      <c r="J5370" t="s">
        <v>30</v>
      </c>
      <c r="K5370" t="s">
        <v>52</v>
      </c>
      <c r="L5370" t="s">
        <v>57</v>
      </c>
      <c r="M5370" t="s">
        <v>559</v>
      </c>
    </row>
    <row r="5374" spans="1:25" x14ac:dyDescent="0.35">
      <c r="A5374" s="56" t="s">
        <v>0</v>
      </c>
      <c r="B5374" s="55" t="s">
        <v>1</v>
      </c>
      <c r="C5374" s="55" t="s">
        <v>2</v>
      </c>
      <c r="D5374" s="55" t="s">
        <v>676</v>
      </c>
      <c r="E5374" s="55" t="s">
        <v>3</v>
      </c>
      <c r="F5374" s="55" t="s">
        <v>4</v>
      </c>
      <c r="G5374" s="55" t="s">
        <v>5</v>
      </c>
      <c r="H5374" s="55" t="s">
        <v>6</v>
      </c>
      <c r="I5374" s="55" t="s">
        <v>7</v>
      </c>
      <c r="J5374" s="55" t="s">
        <v>8</v>
      </c>
      <c r="K5374" s="55" t="s">
        <v>9</v>
      </c>
      <c r="L5374" s="55" t="s">
        <v>10</v>
      </c>
      <c r="M5374" s="55" t="s">
        <v>11</v>
      </c>
      <c r="N5374" s="55" t="s">
        <v>12</v>
      </c>
      <c r="O5374" s="55" t="s">
        <v>13</v>
      </c>
      <c r="P5374" s="55" t="s">
        <v>14</v>
      </c>
      <c r="Q5374" s="55" t="s">
        <v>15</v>
      </c>
      <c r="R5374" s="55" t="s">
        <v>16</v>
      </c>
      <c r="S5374" s="55" t="s">
        <v>17</v>
      </c>
      <c r="T5374" s="55" t="s">
        <v>18</v>
      </c>
      <c r="U5374" s="55" t="s">
        <v>19</v>
      </c>
      <c r="V5374" s="55" t="s">
        <v>20</v>
      </c>
      <c r="W5374" s="55" t="s">
        <v>21</v>
      </c>
      <c r="X5374" s="55" t="s">
        <v>22</v>
      </c>
      <c r="Y5374" s="57" t="s">
        <v>23</v>
      </c>
    </row>
    <row r="5375" spans="1:25" x14ac:dyDescent="0.35">
      <c r="A5375" s="5">
        <v>45901</v>
      </c>
      <c r="B5375">
        <v>9</v>
      </c>
      <c r="C5375">
        <v>2025</v>
      </c>
      <c r="D5375">
        <v>1</v>
      </c>
      <c r="E5375">
        <v>1</v>
      </c>
      <c r="F5375" s="6">
        <v>0.30902777777777779</v>
      </c>
      <c r="G5375" s="6">
        <v>0.32291666666666669</v>
      </c>
      <c r="H5375" s="42">
        <f>(Table10[[#This Row],[End]]-Table10[[#This Row],[Start]])*24</f>
        <v>0.33333333333333348</v>
      </c>
      <c r="I5375" t="s">
        <v>84</v>
      </c>
      <c r="J5375" s="19" t="s">
        <v>38</v>
      </c>
      <c r="K5375" s="19" t="s">
        <v>39</v>
      </c>
      <c r="L5375" t="s">
        <v>3596</v>
      </c>
      <c r="M5375" t="s">
        <v>5437</v>
      </c>
    </row>
    <row r="5376" spans="1:25" x14ac:dyDescent="0.35">
      <c r="A5376" s="5">
        <v>45901</v>
      </c>
      <c r="B5376">
        <v>9</v>
      </c>
      <c r="C5376">
        <v>2025</v>
      </c>
      <c r="D5376">
        <v>1</v>
      </c>
      <c r="E5376">
        <v>1</v>
      </c>
      <c r="F5376" s="6">
        <v>0.3298611111111111</v>
      </c>
      <c r="G5376" s="6">
        <v>0.33333333333333331</v>
      </c>
      <c r="H5376" s="42">
        <f>(Table10[[#This Row],[End]]-Table10[[#This Row],[Start]])*24</f>
        <v>8.3333333333333037E-2</v>
      </c>
      <c r="I5376" t="s">
        <v>112</v>
      </c>
      <c r="J5376" s="24" t="s">
        <v>25</v>
      </c>
      <c r="K5376" s="24" t="s">
        <v>26</v>
      </c>
      <c r="L5376" t="s">
        <v>53</v>
      </c>
      <c r="M5376" t="s">
        <v>5438</v>
      </c>
    </row>
    <row r="5377" spans="1:13" x14ac:dyDescent="0.35">
      <c r="A5377" s="5">
        <v>45901</v>
      </c>
      <c r="B5377">
        <v>9</v>
      </c>
      <c r="C5377">
        <v>2025</v>
      </c>
      <c r="D5377">
        <v>1</v>
      </c>
      <c r="E5377">
        <v>1</v>
      </c>
      <c r="F5377" s="6">
        <v>0.3611111111111111</v>
      </c>
      <c r="G5377" s="6">
        <v>0.375</v>
      </c>
      <c r="H5377" s="42">
        <f>(Table10[[#This Row],[End]]-Table10[[#This Row],[Start]])*24</f>
        <v>0.33333333333333348</v>
      </c>
      <c r="I5377" t="s">
        <v>763</v>
      </c>
      <c r="J5377" s="19" t="s">
        <v>38</v>
      </c>
      <c r="K5377" s="19" t="s">
        <v>39</v>
      </c>
      <c r="L5377" t="s">
        <v>216</v>
      </c>
      <c r="M5377" t="s">
        <v>5439</v>
      </c>
    </row>
    <row r="5378" spans="1:13" x14ac:dyDescent="0.35">
      <c r="A5378" s="5">
        <v>45901</v>
      </c>
      <c r="B5378">
        <v>9</v>
      </c>
      <c r="C5378">
        <v>2025</v>
      </c>
      <c r="D5378">
        <v>1</v>
      </c>
      <c r="E5378">
        <v>1</v>
      </c>
      <c r="F5378" s="6">
        <v>0.375</v>
      </c>
      <c r="G5378" s="6">
        <v>0.39583333333333331</v>
      </c>
      <c r="H5378" s="42">
        <f>(Table10[[#This Row],[End]]-Table10[[#This Row],[Start]])*24</f>
        <v>0.49999999999999956</v>
      </c>
      <c r="I5378" t="s">
        <v>763</v>
      </c>
      <c r="J5378" s="24" t="s">
        <v>38</v>
      </c>
      <c r="K5378" s="24" t="s">
        <v>39</v>
      </c>
      <c r="L5378" t="s">
        <v>216</v>
      </c>
      <c r="M5378" t="s">
        <v>5440</v>
      </c>
    </row>
    <row r="5379" spans="1:13" x14ac:dyDescent="0.35">
      <c r="A5379" s="5">
        <v>45901</v>
      </c>
      <c r="B5379">
        <v>9</v>
      </c>
      <c r="C5379">
        <v>2025</v>
      </c>
      <c r="D5379">
        <v>1</v>
      </c>
      <c r="E5379">
        <v>1</v>
      </c>
      <c r="F5379" s="6">
        <v>0.39583333333333331</v>
      </c>
      <c r="G5379" s="6">
        <v>0.45833333333333331</v>
      </c>
      <c r="H5379" s="42">
        <f>(Table10[[#This Row],[End]]-Table10[[#This Row],[Start]])*24</f>
        <v>1.5</v>
      </c>
      <c r="I5379" t="s">
        <v>84</v>
      </c>
      <c r="J5379" s="19" t="s">
        <v>38</v>
      </c>
      <c r="K5379" s="19" t="s">
        <v>39</v>
      </c>
      <c r="L5379" t="s">
        <v>4662</v>
      </c>
      <c r="M5379" t="s">
        <v>5441</v>
      </c>
    </row>
    <row r="5380" spans="1:13" x14ac:dyDescent="0.35">
      <c r="A5380" s="5">
        <v>45901</v>
      </c>
      <c r="B5380">
        <v>9</v>
      </c>
      <c r="C5380">
        <v>2025</v>
      </c>
      <c r="D5380">
        <v>1</v>
      </c>
      <c r="E5380">
        <v>1</v>
      </c>
      <c r="F5380" s="6">
        <v>0.45833333333333331</v>
      </c>
      <c r="G5380" s="6">
        <v>0.5</v>
      </c>
      <c r="H5380" s="42">
        <f>(Table10[[#This Row],[End]]-Table10[[#This Row],[Start]])*24</f>
        <v>1.0000000000000004</v>
      </c>
      <c r="I5380" t="s">
        <v>84</v>
      </c>
      <c r="J5380" s="24" t="s">
        <v>38</v>
      </c>
      <c r="K5380" s="24" t="s">
        <v>39</v>
      </c>
      <c r="L5380" t="s">
        <v>4662</v>
      </c>
      <c r="M5380" t="s">
        <v>5442</v>
      </c>
    </row>
    <row r="5381" spans="1:13" x14ac:dyDescent="0.35">
      <c r="A5381" s="5">
        <v>45901</v>
      </c>
      <c r="B5381">
        <v>9</v>
      </c>
      <c r="C5381">
        <v>2025</v>
      </c>
      <c r="D5381">
        <v>1</v>
      </c>
      <c r="E5381">
        <v>1</v>
      </c>
      <c r="F5381" s="6">
        <v>0.54166666666666663</v>
      </c>
      <c r="G5381" s="6">
        <v>0.55902777777777779</v>
      </c>
      <c r="H5381" s="42">
        <f>(Table10[[#This Row],[End]]-Table10[[#This Row],[Start]])*24</f>
        <v>0.41666666666666785</v>
      </c>
      <c r="I5381" t="s">
        <v>84</v>
      </c>
      <c r="J5381" s="19" t="s">
        <v>38</v>
      </c>
      <c r="K5381" s="19" t="s">
        <v>39</v>
      </c>
      <c r="L5381" t="s">
        <v>3596</v>
      </c>
      <c r="M5381" t="s">
        <v>5443</v>
      </c>
    </row>
    <row r="5382" spans="1:13" x14ac:dyDescent="0.35">
      <c r="A5382" s="5">
        <v>45901</v>
      </c>
      <c r="B5382">
        <v>9</v>
      </c>
      <c r="C5382">
        <v>2025</v>
      </c>
      <c r="D5382">
        <v>1</v>
      </c>
      <c r="E5382">
        <v>2</v>
      </c>
      <c r="F5382" s="6">
        <v>0.63194444444444442</v>
      </c>
      <c r="G5382" s="6">
        <v>0.66666666666666663</v>
      </c>
      <c r="H5382" s="42">
        <f>(Table10[[#This Row],[End]]-Table10[[#This Row],[Start]])*24</f>
        <v>0.83333333333333304</v>
      </c>
      <c r="I5382" t="s">
        <v>56</v>
      </c>
      <c r="J5382" s="24" t="s">
        <v>30</v>
      </c>
      <c r="K5382" s="24" t="s">
        <v>52</v>
      </c>
      <c r="L5382" t="s">
        <v>57</v>
      </c>
      <c r="M5382" t="s">
        <v>5444</v>
      </c>
    </row>
    <row r="5383" spans="1:13" x14ac:dyDescent="0.35">
      <c r="A5383" s="5">
        <v>45901</v>
      </c>
      <c r="B5383">
        <v>9</v>
      </c>
      <c r="C5383">
        <v>2025</v>
      </c>
      <c r="D5383">
        <v>1</v>
      </c>
      <c r="E5383">
        <v>2</v>
      </c>
      <c r="F5383" s="6">
        <v>0.68402777777777779</v>
      </c>
      <c r="G5383" s="6">
        <v>0.75</v>
      </c>
      <c r="H5383" s="42">
        <f>(Table10[[#This Row],[End]]-Table10[[#This Row],[Start]])*24</f>
        <v>1.583333333333333</v>
      </c>
      <c r="I5383" t="s">
        <v>84</v>
      </c>
      <c r="J5383" t="s">
        <v>38</v>
      </c>
      <c r="K5383" s="19" t="s">
        <v>39</v>
      </c>
      <c r="L5383" t="s">
        <v>4662</v>
      </c>
      <c r="M5383" t="s">
        <v>5445</v>
      </c>
    </row>
    <row r="5384" spans="1:13" x14ac:dyDescent="0.35">
      <c r="A5384" s="5">
        <v>45901</v>
      </c>
      <c r="B5384">
        <v>9</v>
      </c>
      <c r="C5384">
        <v>2025</v>
      </c>
      <c r="D5384">
        <v>1</v>
      </c>
      <c r="E5384">
        <v>2</v>
      </c>
      <c r="F5384" s="6">
        <v>0.79166666666666663</v>
      </c>
      <c r="G5384" s="6">
        <v>0.83333333333333337</v>
      </c>
      <c r="H5384" s="42">
        <f>(Table10[[#This Row],[End]]-Table10[[#This Row],[Start]])*24</f>
        <v>1.0000000000000018</v>
      </c>
      <c r="I5384" t="s">
        <v>84</v>
      </c>
      <c r="J5384" t="s">
        <v>38</v>
      </c>
      <c r="K5384" s="24" t="s">
        <v>39</v>
      </c>
      <c r="L5384" t="s">
        <v>4662</v>
      </c>
      <c r="M5384" t="s">
        <v>5446</v>
      </c>
    </row>
    <row r="5385" spans="1:13" x14ac:dyDescent="0.35">
      <c r="A5385" s="5">
        <v>45901</v>
      </c>
      <c r="B5385">
        <v>9</v>
      </c>
      <c r="C5385">
        <v>2025</v>
      </c>
      <c r="D5385">
        <v>1</v>
      </c>
      <c r="E5385">
        <v>2</v>
      </c>
      <c r="F5385" s="6">
        <v>0.85763888888888884</v>
      </c>
      <c r="G5385" s="6">
        <v>0.86111111111111116</v>
      </c>
      <c r="H5385" s="42">
        <f>(Table10[[#This Row],[End]]-Table10[[#This Row],[Start]])*24</f>
        <v>8.3333333333335702E-2</v>
      </c>
      <c r="I5385" t="s">
        <v>42</v>
      </c>
      <c r="J5385" t="s">
        <v>25</v>
      </c>
      <c r="K5385" s="19" t="s">
        <v>26</v>
      </c>
      <c r="L5385" t="s">
        <v>1196</v>
      </c>
      <c r="M5385" t="s">
        <v>5447</v>
      </c>
    </row>
    <row r="5386" spans="1:13" x14ac:dyDescent="0.35">
      <c r="A5386" s="5">
        <v>45901</v>
      </c>
      <c r="B5386">
        <v>9</v>
      </c>
      <c r="C5386">
        <v>2025</v>
      </c>
      <c r="D5386">
        <v>1</v>
      </c>
      <c r="E5386">
        <v>3</v>
      </c>
      <c r="F5386" s="6">
        <v>0.91666666666666663</v>
      </c>
      <c r="G5386" s="6">
        <v>0.94097222222222221</v>
      </c>
      <c r="H5386" s="42">
        <f>(Table10[[#This Row],[End]]-Table10[[#This Row],[Start]])*24</f>
        <v>0.58333333333333393</v>
      </c>
      <c r="I5386" t="s">
        <v>56</v>
      </c>
      <c r="J5386" t="s">
        <v>30</v>
      </c>
      <c r="K5386" s="24" t="s">
        <v>52</v>
      </c>
      <c r="L5386" t="s">
        <v>57</v>
      </c>
      <c r="M5386" t="s">
        <v>5448</v>
      </c>
    </row>
    <row r="5387" spans="1:13" x14ac:dyDescent="0.35">
      <c r="A5387" s="5">
        <v>45901</v>
      </c>
      <c r="B5387">
        <v>9</v>
      </c>
      <c r="C5387">
        <v>2025</v>
      </c>
      <c r="D5387">
        <v>1</v>
      </c>
      <c r="E5387">
        <v>3</v>
      </c>
      <c r="F5387" s="6">
        <v>0.98611111111111116</v>
      </c>
      <c r="G5387" s="6">
        <v>0.99305555555555558</v>
      </c>
      <c r="H5387" s="42">
        <f>(Table10[[#This Row],[End]]-Table10[[#This Row],[Start]])*24</f>
        <v>0.16666666666666607</v>
      </c>
      <c r="I5387" t="s">
        <v>56</v>
      </c>
      <c r="J5387" t="s">
        <v>30</v>
      </c>
      <c r="K5387" s="19" t="s">
        <v>52</v>
      </c>
      <c r="L5387" t="s">
        <v>57</v>
      </c>
      <c r="M5387" t="s">
        <v>5449</v>
      </c>
    </row>
    <row r="5388" spans="1:13" x14ac:dyDescent="0.35">
      <c r="A5388" s="5">
        <v>45901</v>
      </c>
      <c r="B5388">
        <v>9</v>
      </c>
      <c r="C5388">
        <v>2025</v>
      </c>
      <c r="D5388">
        <v>1</v>
      </c>
      <c r="E5388">
        <v>3</v>
      </c>
      <c r="F5388" s="6">
        <v>2.7777777777777776E-2</v>
      </c>
      <c r="G5388" s="6">
        <v>3.4722222222222224E-2</v>
      </c>
      <c r="H5388" s="42">
        <f>(Table10[[#This Row],[End]]-Table10[[#This Row],[Start]])*24</f>
        <v>0.16666666666666674</v>
      </c>
      <c r="I5388" t="s">
        <v>42</v>
      </c>
      <c r="J5388" t="s">
        <v>25</v>
      </c>
      <c r="K5388" s="24" t="s">
        <v>26</v>
      </c>
      <c r="L5388" t="s">
        <v>53</v>
      </c>
      <c r="M5388" t="s">
        <v>5450</v>
      </c>
    </row>
    <row r="5389" spans="1:13" x14ac:dyDescent="0.35">
      <c r="A5389" s="5">
        <v>45901</v>
      </c>
      <c r="B5389">
        <v>9</v>
      </c>
      <c r="C5389">
        <v>2025</v>
      </c>
      <c r="D5389">
        <v>1</v>
      </c>
      <c r="E5389">
        <v>3</v>
      </c>
      <c r="F5389" s="6">
        <v>4.1666666666666664E-2</v>
      </c>
      <c r="G5389" s="6">
        <v>4.5138888888888888E-2</v>
      </c>
      <c r="H5389" s="42">
        <f>(Table10[[#This Row],[End]]-Table10[[#This Row],[Start]])*24</f>
        <v>8.333333333333337E-2</v>
      </c>
      <c r="I5389" t="s">
        <v>42</v>
      </c>
      <c r="J5389" t="s">
        <v>25</v>
      </c>
      <c r="K5389" s="19" t="s">
        <v>26</v>
      </c>
      <c r="L5389" t="s">
        <v>1196</v>
      </c>
      <c r="M5389" t="s">
        <v>5451</v>
      </c>
    </row>
    <row r="5390" spans="1:13" x14ac:dyDescent="0.35">
      <c r="A5390" s="5">
        <v>45901</v>
      </c>
      <c r="B5390">
        <v>9</v>
      </c>
      <c r="C5390">
        <v>2025</v>
      </c>
      <c r="D5390">
        <v>1</v>
      </c>
      <c r="E5390">
        <v>3</v>
      </c>
      <c r="F5390" s="6">
        <v>7.2916666666666671E-2</v>
      </c>
      <c r="G5390" s="6">
        <v>7.9861111111111105E-2</v>
      </c>
      <c r="H5390" s="42">
        <f>(Table10[[#This Row],[End]]-Table10[[#This Row],[Start]])*24</f>
        <v>0.16666666666666641</v>
      </c>
      <c r="I5390" t="s">
        <v>84</v>
      </c>
      <c r="J5390" t="s">
        <v>38</v>
      </c>
      <c r="K5390" s="24" t="s">
        <v>39</v>
      </c>
      <c r="L5390" t="s">
        <v>3596</v>
      </c>
      <c r="M5390" t="s">
        <v>5452</v>
      </c>
    </row>
    <row r="5391" spans="1:13" x14ac:dyDescent="0.35">
      <c r="A5391" s="5">
        <v>45901</v>
      </c>
      <c r="B5391">
        <v>9</v>
      </c>
      <c r="C5391">
        <v>2025</v>
      </c>
      <c r="D5391">
        <v>1</v>
      </c>
      <c r="E5391">
        <v>3</v>
      </c>
      <c r="F5391" s="6">
        <v>7.9861111111111105E-2</v>
      </c>
      <c r="G5391" s="6">
        <v>8.3333333333333329E-2</v>
      </c>
      <c r="H5391" s="42">
        <f>(Table10[[#This Row],[End]]-Table10[[#This Row],[Start]])*24</f>
        <v>8.333333333333337E-2</v>
      </c>
      <c r="I5391" t="s">
        <v>304</v>
      </c>
      <c r="J5391" t="s">
        <v>25</v>
      </c>
      <c r="K5391" s="19" t="s">
        <v>26</v>
      </c>
      <c r="L5391" t="s">
        <v>5460</v>
      </c>
      <c r="M5391" t="s">
        <v>5453</v>
      </c>
    </row>
    <row r="5392" spans="1:13" x14ac:dyDescent="0.35">
      <c r="A5392" s="5">
        <v>45901</v>
      </c>
      <c r="B5392">
        <v>9</v>
      </c>
      <c r="C5392">
        <v>2025</v>
      </c>
      <c r="D5392">
        <v>1</v>
      </c>
      <c r="E5392">
        <v>3</v>
      </c>
      <c r="F5392" s="6">
        <v>9.0277777777777776E-2</v>
      </c>
      <c r="G5392" s="6">
        <v>9.375E-2</v>
      </c>
      <c r="H5392" s="42">
        <f>(Table10[[#This Row],[End]]-Table10[[#This Row],[Start]])*24</f>
        <v>8.333333333333337E-2</v>
      </c>
      <c r="I5392" t="s">
        <v>42</v>
      </c>
      <c r="J5392" t="s">
        <v>25</v>
      </c>
      <c r="K5392" s="24" t="s">
        <v>26</v>
      </c>
      <c r="L5392" t="s">
        <v>53</v>
      </c>
      <c r="M5392" t="s">
        <v>5454</v>
      </c>
    </row>
    <row r="5393" spans="1:13" x14ac:dyDescent="0.35">
      <c r="A5393" s="5">
        <v>45901</v>
      </c>
      <c r="B5393">
        <v>9</v>
      </c>
      <c r="C5393">
        <v>2025</v>
      </c>
      <c r="D5393">
        <v>1</v>
      </c>
      <c r="E5393">
        <v>3</v>
      </c>
      <c r="F5393" s="6">
        <v>9.7222222222222224E-2</v>
      </c>
      <c r="G5393" s="6">
        <v>0.10416666666666667</v>
      </c>
      <c r="H5393" s="42">
        <f>(Table10[[#This Row],[End]]-Table10[[#This Row],[Start]])*24</f>
        <v>0.16666666666666674</v>
      </c>
      <c r="I5393" t="s">
        <v>84</v>
      </c>
      <c r="J5393" t="s">
        <v>38</v>
      </c>
      <c r="K5393" t="s">
        <v>39</v>
      </c>
      <c r="L5393" t="s">
        <v>3596</v>
      </c>
      <c r="M5393" t="s">
        <v>5455</v>
      </c>
    </row>
    <row r="5394" spans="1:13" x14ac:dyDescent="0.35">
      <c r="A5394" s="5">
        <v>45901</v>
      </c>
      <c r="B5394">
        <v>9</v>
      </c>
      <c r="C5394">
        <v>2025</v>
      </c>
      <c r="D5394">
        <v>1</v>
      </c>
      <c r="E5394">
        <v>3</v>
      </c>
      <c r="F5394" s="6">
        <v>0.11458333333333333</v>
      </c>
      <c r="G5394" s="6">
        <v>0.125</v>
      </c>
      <c r="H5394" s="42">
        <f>(Table10[[#This Row],[End]]-Table10[[#This Row],[Start]])*24</f>
        <v>0.25000000000000011</v>
      </c>
      <c r="I5394" t="s">
        <v>458</v>
      </c>
      <c r="J5394" t="s">
        <v>38</v>
      </c>
      <c r="K5394" t="s">
        <v>39</v>
      </c>
      <c r="L5394" t="s">
        <v>3596</v>
      </c>
      <c r="M5394" t="s">
        <v>5456</v>
      </c>
    </row>
    <row r="5395" spans="1:13" x14ac:dyDescent="0.35">
      <c r="A5395" s="5">
        <v>45901</v>
      </c>
      <c r="B5395">
        <v>9</v>
      </c>
      <c r="C5395">
        <v>2025</v>
      </c>
      <c r="D5395">
        <v>1</v>
      </c>
      <c r="E5395">
        <v>3</v>
      </c>
      <c r="F5395" s="6">
        <v>0.125</v>
      </c>
      <c r="G5395" s="6">
        <v>0.21527777777777779</v>
      </c>
      <c r="H5395" s="42">
        <f>(Table10[[#This Row],[End]]-Table10[[#This Row],[Start]])*24</f>
        <v>2.166666666666667</v>
      </c>
      <c r="I5395" t="s">
        <v>458</v>
      </c>
      <c r="J5395" t="s">
        <v>38</v>
      </c>
      <c r="K5395" t="s">
        <v>39</v>
      </c>
      <c r="L5395" t="s">
        <v>3596</v>
      </c>
      <c r="M5395" t="s">
        <v>5457</v>
      </c>
    </row>
    <row r="5396" spans="1:13" x14ac:dyDescent="0.35">
      <c r="A5396" s="5">
        <v>45901</v>
      </c>
      <c r="B5396">
        <v>9</v>
      </c>
      <c r="C5396">
        <v>2025</v>
      </c>
      <c r="D5396">
        <v>1</v>
      </c>
      <c r="E5396">
        <v>3</v>
      </c>
      <c r="F5396" s="6">
        <v>0.26041666666666669</v>
      </c>
      <c r="G5396" s="6">
        <v>0.2673611111111111</v>
      </c>
      <c r="H5396" s="42">
        <f>(Table10[[#This Row],[End]]-Table10[[#This Row],[Start]])*24</f>
        <v>0.16666666666666607</v>
      </c>
      <c r="I5396" t="s">
        <v>112</v>
      </c>
      <c r="J5396" t="s">
        <v>38</v>
      </c>
      <c r="K5396" t="s">
        <v>39</v>
      </c>
      <c r="L5396" t="s">
        <v>3596</v>
      </c>
      <c r="M5396" t="s">
        <v>5458</v>
      </c>
    </row>
    <row r="5397" spans="1:13" x14ac:dyDescent="0.35">
      <c r="A5397" s="5">
        <v>45901</v>
      </c>
      <c r="B5397">
        <v>9</v>
      </c>
      <c r="C5397">
        <v>2025</v>
      </c>
      <c r="D5397">
        <v>1</v>
      </c>
      <c r="E5397">
        <v>3</v>
      </c>
      <c r="F5397" s="6">
        <v>0.27083333333333331</v>
      </c>
      <c r="G5397" s="6">
        <v>0.27777777777777779</v>
      </c>
      <c r="H5397" s="42">
        <f>(Table10[[#This Row],[End]]-Table10[[#This Row],[Start]])*24</f>
        <v>0.16666666666666741</v>
      </c>
      <c r="I5397" t="s">
        <v>763</v>
      </c>
      <c r="J5397" t="s">
        <v>25</v>
      </c>
      <c r="K5397" t="s">
        <v>26</v>
      </c>
      <c r="L5397" t="s">
        <v>53</v>
      </c>
      <c r="M5397" t="s">
        <v>5459</v>
      </c>
    </row>
    <row r="5398" spans="1:13" x14ac:dyDescent="0.35">
      <c r="A5398" s="5">
        <v>45902</v>
      </c>
      <c r="B5398">
        <v>9</v>
      </c>
      <c r="C5398">
        <v>2025</v>
      </c>
      <c r="D5398">
        <v>1</v>
      </c>
      <c r="E5398">
        <v>1</v>
      </c>
      <c r="F5398" s="6">
        <v>0.29166666666666669</v>
      </c>
      <c r="G5398" s="6">
        <v>0.33333333333333331</v>
      </c>
      <c r="H5398" s="42">
        <f>(Table10[[#This Row],[End]]-Table10[[#This Row],[Start]])*24</f>
        <v>0.99999999999999911</v>
      </c>
      <c r="I5398" t="s">
        <v>56</v>
      </c>
      <c r="J5398" t="s">
        <v>30</v>
      </c>
      <c r="K5398" t="s">
        <v>52</v>
      </c>
      <c r="L5398" t="s">
        <v>108</v>
      </c>
      <c r="M5398" t="s">
        <v>5461</v>
      </c>
    </row>
    <row r="5399" spans="1:13" x14ac:dyDescent="0.35">
      <c r="A5399" s="5">
        <v>45902</v>
      </c>
      <c r="B5399">
        <v>9</v>
      </c>
      <c r="C5399">
        <v>2025</v>
      </c>
      <c r="D5399">
        <v>1</v>
      </c>
      <c r="E5399">
        <v>1</v>
      </c>
      <c r="F5399" s="6">
        <v>0.3576388888888889</v>
      </c>
      <c r="G5399" s="6">
        <v>0.36458333333333331</v>
      </c>
      <c r="H5399" s="42">
        <f>(Table10[[#This Row],[End]]-Table10[[#This Row],[Start]])*24</f>
        <v>0.16666666666666607</v>
      </c>
      <c r="I5399" t="s">
        <v>84</v>
      </c>
      <c r="J5399" t="s">
        <v>38</v>
      </c>
      <c r="K5399" t="s">
        <v>39</v>
      </c>
      <c r="L5399" t="s">
        <v>3596</v>
      </c>
      <c r="M5399" t="s">
        <v>5462</v>
      </c>
    </row>
    <row r="5400" spans="1:13" x14ac:dyDescent="0.35">
      <c r="A5400" s="5">
        <v>45902</v>
      </c>
      <c r="B5400">
        <v>9</v>
      </c>
      <c r="C5400">
        <v>2025</v>
      </c>
      <c r="D5400">
        <v>1</v>
      </c>
      <c r="E5400">
        <v>1</v>
      </c>
      <c r="F5400" s="6">
        <v>0.37152777777777779</v>
      </c>
      <c r="G5400" s="6">
        <v>0.38194444444444442</v>
      </c>
      <c r="H5400" s="42">
        <f>(Table10[[#This Row],[End]]-Table10[[#This Row],[Start]])*24</f>
        <v>0.24999999999999911</v>
      </c>
      <c r="I5400" t="s">
        <v>224</v>
      </c>
      <c r="J5400" t="s">
        <v>25</v>
      </c>
      <c r="K5400" t="s">
        <v>26</v>
      </c>
      <c r="L5400" t="s">
        <v>282</v>
      </c>
      <c r="M5400" t="s">
        <v>5463</v>
      </c>
    </row>
    <row r="5401" spans="1:13" x14ac:dyDescent="0.35">
      <c r="A5401" s="5">
        <v>45902</v>
      </c>
      <c r="B5401">
        <v>9</v>
      </c>
      <c r="C5401">
        <v>2025</v>
      </c>
      <c r="D5401">
        <v>1</v>
      </c>
      <c r="E5401">
        <v>1</v>
      </c>
      <c r="F5401" s="6">
        <v>0.3923611111111111</v>
      </c>
      <c r="G5401" s="6">
        <v>0.39583333333333331</v>
      </c>
      <c r="H5401" s="42">
        <f>(Table10[[#This Row],[End]]-Table10[[#This Row],[Start]])*24</f>
        <v>8.3333333333333037E-2</v>
      </c>
      <c r="I5401" t="s">
        <v>84</v>
      </c>
      <c r="J5401" t="s">
        <v>38</v>
      </c>
      <c r="K5401" t="s">
        <v>39</v>
      </c>
      <c r="L5401" t="s">
        <v>3596</v>
      </c>
      <c r="M5401" t="s">
        <v>5464</v>
      </c>
    </row>
    <row r="5402" spans="1:13" x14ac:dyDescent="0.35">
      <c r="A5402" s="5">
        <v>45902</v>
      </c>
      <c r="B5402">
        <v>9</v>
      </c>
      <c r="C5402">
        <v>2025</v>
      </c>
      <c r="D5402">
        <v>1</v>
      </c>
      <c r="E5402">
        <v>1</v>
      </c>
      <c r="F5402" s="6">
        <v>0.41666666666666669</v>
      </c>
      <c r="G5402" s="6">
        <v>0.4236111111111111</v>
      </c>
      <c r="H5402" s="42">
        <f>(Table10[[#This Row],[End]]-Table10[[#This Row],[Start]])*24</f>
        <v>0.16666666666666607</v>
      </c>
      <c r="I5402" t="s">
        <v>112</v>
      </c>
      <c r="J5402" t="s">
        <v>38</v>
      </c>
      <c r="K5402" t="s">
        <v>39</v>
      </c>
      <c r="L5402" t="s">
        <v>3596</v>
      </c>
      <c r="M5402" t="s">
        <v>5465</v>
      </c>
    </row>
    <row r="5403" spans="1:13" x14ac:dyDescent="0.35">
      <c r="A5403" s="5">
        <v>45902</v>
      </c>
      <c r="B5403">
        <v>9</v>
      </c>
      <c r="C5403">
        <v>2025</v>
      </c>
      <c r="D5403">
        <v>1</v>
      </c>
      <c r="E5403">
        <v>1</v>
      </c>
      <c r="F5403" s="6">
        <v>0.43055555555555558</v>
      </c>
      <c r="G5403" s="6">
        <v>0.44097222222222221</v>
      </c>
      <c r="H5403" s="42">
        <f>(Table10[[#This Row],[End]]-Table10[[#This Row],[Start]])*24</f>
        <v>0.24999999999999911</v>
      </c>
      <c r="I5403" t="s">
        <v>1008</v>
      </c>
      <c r="J5403" t="s">
        <v>25</v>
      </c>
      <c r="K5403" t="s">
        <v>26</v>
      </c>
      <c r="L5403" t="s">
        <v>5479</v>
      </c>
      <c r="M5403" t="s">
        <v>5466</v>
      </c>
    </row>
    <row r="5404" spans="1:13" x14ac:dyDescent="0.35">
      <c r="A5404" s="5">
        <v>45902</v>
      </c>
      <c r="B5404">
        <v>9</v>
      </c>
      <c r="C5404">
        <v>2025</v>
      </c>
      <c r="D5404">
        <v>1</v>
      </c>
      <c r="E5404">
        <v>1</v>
      </c>
      <c r="F5404" s="6">
        <v>0.44791666666666669</v>
      </c>
      <c r="G5404" s="6">
        <v>0.45833333333333331</v>
      </c>
      <c r="H5404" s="42">
        <f>(Table10[[#This Row],[End]]-Table10[[#This Row],[Start]])*24</f>
        <v>0.24999999999999911</v>
      </c>
      <c r="I5404" t="s">
        <v>71</v>
      </c>
      <c r="J5404" t="s">
        <v>25</v>
      </c>
      <c r="K5404" t="s">
        <v>26</v>
      </c>
      <c r="L5404" t="s">
        <v>5479</v>
      </c>
      <c r="M5404" t="s">
        <v>5467</v>
      </c>
    </row>
    <row r="5405" spans="1:13" x14ac:dyDescent="0.35">
      <c r="A5405" s="5">
        <v>45902</v>
      </c>
      <c r="B5405">
        <v>9</v>
      </c>
      <c r="C5405">
        <v>2025</v>
      </c>
      <c r="D5405">
        <v>1</v>
      </c>
      <c r="E5405">
        <v>1</v>
      </c>
      <c r="F5405" s="6">
        <v>0.54166666666666663</v>
      </c>
      <c r="G5405" s="6">
        <v>0.625</v>
      </c>
      <c r="H5405" s="42">
        <f>(Table10[[#This Row],[End]]-Table10[[#This Row],[Start]])*24</f>
        <v>2.0000000000000009</v>
      </c>
      <c r="I5405" t="s">
        <v>5481</v>
      </c>
      <c r="J5405" t="s">
        <v>38</v>
      </c>
      <c r="K5405" t="s">
        <v>103</v>
      </c>
      <c r="L5405" t="s">
        <v>2464</v>
      </c>
      <c r="M5405" t="s">
        <v>5468</v>
      </c>
    </row>
    <row r="5406" spans="1:13" x14ac:dyDescent="0.35">
      <c r="A5406" s="5">
        <v>45902</v>
      </c>
      <c r="B5406">
        <v>9</v>
      </c>
      <c r="C5406">
        <v>2025</v>
      </c>
      <c r="D5406">
        <v>1</v>
      </c>
      <c r="E5406">
        <v>2</v>
      </c>
      <c r="F5406" s="6">
        <v>0.625</v>
      </c>
      <c r="G5406" s="6">
        <v>0.69444444444444442</v>
      </c>
      <c r="H5406" s="42">
        <f>(Table10[[#This Row],[End]]-Table10[[#This Row],[Start]])*24</f>
        <v>1.6666666666666661</v>
      </c>
      <c r="I5406" t="s">
        <v>5481</v>
      </c>
      <c r="J5406" t="s">
        <v>38</v>
      </c>
      <c r="K5406" t="s">
        <v>103</v>
      </c>
      <c r="L5406" t="s">
        <v>2464</v>
      </c>
      <c r="M5406" t="s">
        <v>5469</v>
      </c>
    </row>
    <row r="5407" spans="1:13" x14ac:dyDescent="0.35">
      <c r="A5407" s="5">
        <v>45902</v>
      </c>
      <c r="B5407">
        <v>9</v>
      </c>
      <c r="C5407">
        <v>2025</v>
      </c>
      <c r="D5407">
        <v>1</v>
      </c>
      <c r="E5407">
        <v>2</v>
      </c>
      <c r="F5407" s="6">
        <v>0.71180555555555558</v>
      </c>
      <c r="G5407" s="6">
        <v>0.75</v>
      </c>
      <c r="H5407" s="42">
        <f>(Table10[[#This Row],[End]]-Table10[[#This Row],[Start]])*24</f>
        <v>0.91666666666666607</v>
      </c>
      <c r="I5407" t="s">
        <v>5481</v>
      </c>
      <c r="J5407" t="s">
        <v>30</v>
      </c>
      <c r="K5407" t="s">
        <v>52</v>
      </c>
      <c r="L5407" t="s">
        <v>57</v>
      </c>
      <c r="M5407" t="s">
        <v>5470</v>
      </c>
    </row>
    <row r="5408" spans="1:13" x14ac:dyDescent="0.35">
      <c r="A5408" s="5">
        <v>45902</v>
      </c>
      <c r="B5408">
        <v>9</v>
      </c>
      <c r="C5408">
        <v>2025</v>
      </c>
      <c r="D5408">
        <v>1</v>
      </c>
      <c r="E5408">
        <v>2</v>
      </c>
      <c r="F5408" s="6">
        <v>0.79166666666666663</v>
      </c>
      <c r="G5408" s="6">
        <v>0.80555555555555558</v>
      </c>
      <c r="H5408" s="42">
        <f>(Table10[[#This Row],[End]]-Table10[[#This Row],[Start]])*24</f>
        <v>0.33333333333333481</v>
      </c>
      <c r="I5408" t="s">
        <v>56</v>
      </c>
      <c r="J5408" t="s">
        <v>30</v>
      </c>
      <c r="K5408" t="s">
        <v>52</v>
      </c>
      <c r="L5408" t="s">
        <v>57</v>
      </c>
      <c r="M5408" t="s">
        <v>5471</v>
      </c>
    </row>
    <row r="5409" spans="1:13" x14ac:dyDescent="0.35">
      <c r="A5409" s="5">
        <v>45902</v>
      </c>
      <c r="B5409">
        <v>9</v>
      </c>
      <c r="C5409">
        <v>2025</v>
      </c>
      <c r="D5409">
        <v>1</v>
      </c>
      <c r="E5409">
        <v>3</v>
      </c>
      <c r="F5409" s="6">
        <v>0.91666666666666663</v>
      </c>
      <c r="G5409" s="6">
        <v>1.0833333333333333</v>
      </c>
      <c r="H5409" s="42">
        <f>(Table10[[#This Row],[End]]-Table10[[#This Row],[Start]])*24</f>
        <v>3.9999999999999991</v>
      </c>
      <c r="I5409" t="s">
        <v>458</v>
      </c>
      <c r="J5409" t="s">
        <v>38</v>
      </c>
      <c r="K5409" t="s">
        <v>39</v>
      </c>
      <c r="L5409" t="s">
        <v>4662</v>
      </c>
      <c r="M5409" t="s">
        <v>5472</v>
      </c>
    </row>
    <row r="5410" spans="1:13" x14ac:dyDescent="0.35">
      <c r="A5410" s="5">
        <v>45902</v>
      </c>
      <c r="B5410">
        <v>9</v>
      </c>
      <c r="C5410">
        <v>2025</v>
      </c>
      <c r="D5410">
        <v>1</v>
      </c>
      <c r="E5410">
        <v>3</v>
      </c>
      <c r="F5410" s="6">
        <v>0.95833333333333337</v>
      </c>
      <c r="G5410" s="6">
        <v>0.99305555555555558</v>
      </c>
      <c r="H5410" s="42">
        <f>(Table10[[#This Row],[End]]-Table10[[#This Row],[Start]])*24</f>
        <v>0.83333333333333304</v>
      </c>
      <c r="I5410" t="s">
        <v>458</v>
      </c>
      <c r="J5410" t="s">
        <v>38</v>
      </c>
      <c r="K5410" t="s">
        <v>39</v>
      </c>
      <c r="L5410" t="s">
        <v>4662</v>
      </c>
      <c r="M5410" t="s">
        <v>5473</v>
      </c>
    </row>
    <row r="5411" spans="1:13" x14ac:dyDescent="0.35">
      <c r="A5411" s="5">
        <v>45902</v>
      </c>
      <c r="B5411">
        <v>9</v>
      </c>
      <c r="C5411">
        <v>2025</v>
      </c>
      <c r="D5411">
        <v>1</v>
      </c>
      <c r="E5411">
        <v>3</v>
      </c>
      <c r="F5411" s="6">
        <v>2.7777777777777776E-2</v>
      </c>
      <c r="G5411" s="6">
        <v>4.1666666666666664E-2</v>
      </c>
      <c r="H5411" s="42">
        <f>(Table10[[#This Row],[End]]-Table10[[#This Row],[Start]])*24</f>
        <v>0.33333333333333331</v>
      </c>
      <c r="I5411" t="s">
        <v>75</v>
      </c>
      <c r="J5411" t="s">
        <v>38</v>
      </c>
      <c r="K5411" t="s">
        <v>39</v>
      </c>
      <c r="L5411" t="s">
        <v>3596</v>
      </c>
      <c r="M5411" t="s">
        <v>5474</v>
      </c>
    </row>
    <row r="5412" spans="1:13" x14ac:dyDescent="0.35">
      <c r="A5412" s="5">
        <v>45902</v>
      </c>
      <c r="B5412">
        <v>9</v>
      </c>
      <c r="C5412">
        <v>2025</v>
      </c>
      <c r="D5412">
        <v>1</v>
      </c>
      <c r="E5412">
        <v>3</v>
      </c>
      <c r="F5412" s="6">
        <v>4.1666666666666664E-2</v>
      </c>
      <c r="G5412" s="6">
        <v>4.8611111111111112E-2</v>
      </c>
      <c r="H5412" s="42">
        <f>(Table10[[#This Row],[End]]-Table10[[#This Row],[Start]])*24</f>
        <v>0.16666666666666674</v>
      </c>
      <c r="I5412" t="s">
        <v>75</v>
      </c>
      <c r="J5412" t="s">
        <v>38</v>
      </c>
      <c r="K5412" t="s">
        <v>39</v>
      </c>
      <c r="L5412" t="s">
        <v>3596</v>
      </c>
      <c r="M5412" t="s">
        <v>5475</v>
      </c>
    </row>
    <row r="5413" spans="1:13" x14ac:dyDescent="0.35">
      <c r="A5413" s="5">
        <v>45902</v>
      </c>
      <c r="B5413">
        <v>9</v>
      </c>
      <c r="C5413">
        <v>2025</v>
      </c>
      <c r="D5413">
        <v>1</v>
      </c>
      <c r="E5413">
        <v>3</v>
      </c>
      <c r="F5413" s="6">
        <v>8.3333333333333329E-2</v>
      </c>
      <c r="G5413" s="6">
        <v>9.7222222222222224E-2</v>
      </c>
      <c r="H5413" s="42">
        <f>(Table10[[#This Row],[End]]-Table10[[#This Row],[Start]])*24</f>
        <v>0.33333333333333348</v>
      </c>
      <c r="I5413" t="s">
        <v>5481</v>
      </c>
      <c r="J5413" t="s">
        <v>30</v>
      </c>
      <c r="K5413" t="s">
        <v>52</v>
      </c>
      <c r="L5413" t="s">
        <v>108</v>
      </c>
      <c r="M5413" t="s">
        <v>5476</v>
      </c>
    </row>
    <row r="5414" spans="1:13" x14ac:dyDescent="0.35">
      <c r="A5414" s="5">
        <v>45902</v>
      </c>
      <c r="B5414">
        <v>9</v>
      </c>
      <c r="C5414">
        <v>2025</v>
      </c>
      <c r="D5414">
        <v>1</v>
      </c>
      <c r="E5414">
        <v>3</v>
      </c>
      <c r="F5414" s="6">
        <v>0.10069444444444445</v>
      </c>
      <c r="G5414" s="6">
        <v>0.1076388888888889</v>
      </c>
      <c r="H5414" s="42">
        <f>(Table10[[#This Row],[End]]-Table10[[#This Row],[Start]])*24</f>
        <v>0.16666666666666674</v>
      </c>
      <c r="I5414" t="s">
        <v>84</v>
      </c>
      <c r="J5414" t="s">
        <v>25</v>
      </c>
      <c r="K5414" t="s">
        <v>26</v>
      </c>
      <c r="L5414" t="s">
        <v>3320</v>
      </c>
      <c r="M5414" t="s">
        <v>5477</v>
      </c>
    </row>
    <row r="5415" spans="1:13" x14ac:dyDescent="0.35">
      <c r="A5415" s="5">
        <v>45902</v>
      </c>
      <c r="B5415">
        <v>9</v>
      </c>
      <c r="C5415">
        <v>2025</v>
      </c>
      <c r="D5415">
        <v>1</v>
      </c>
      <c r="E5415">
        <v>3</v>
      </c>
      <c r="F5415" s="6">
        <v>0.125</v>
      </c>
      <c r="G5415" s="6">
        <v>0.14583333333333334</v>
      </c>
      <c r="H5415" s="42">
        <f>(Table10[[#This Row],[End]]-Table10[[#This Row],[Start]])*24</f>
        <v>0.50000000000000022</v>
      </c>
      <c r="I5415" t="s">
        <v>458</v>
      </c>
      <c r="J5415" t="s">
        <v>38</v>
      </c>
      <c r="K5415" t="s">
        <v>39</v>
      </c>
      <c r="L5415" t="s">
        <v>3596</v>
      </c>
      <c r="M5415" t="s">
        <v>5478</v>
      </c>
    </row>
    <row r="5416" spans="1:13" x14ac:dyDescent="0.35">
      <c r="A5416" s="5">
        <v>45903</v>
      </c>
      <c r="B5416">
        <v>9</v>
      </c>
      <c r="C5416">
        <v>2025</v>
      </c>
      <c r="D5416">
        <v>1</v>
      </c>
      <c r="E5416">
        <v>1</v>
      </c>
      <c r="F5416" s="6">
        <v>0.30555555555555558</v>
      </c>
      <c r="G5416" s="6">
        <v>0.33333333333333331</v>
      </c>
      <c r="H5416" s="42">
        <f>(Table10[[#This Row],[End]]-Table10[[#This Row],[Start]])*24</f>
        <v>0.66666666666666563</v>
      </c>
      <c r="I5416" t="s">
        <v>33</v>
      </c>
      <c r="J5416" t="s">
        <v>30</v>
      </c>
      <c r="K5416" t="s">
        <v>52</v>
      </c>
      <c r="L5416" t="s">
        <v>57</v>
      </c>
      <c r="M5416" t="s">
        <v>5482</v>
      </c>
    </row>
    <row r="5417" spans="1:13" x14ac:dyDescent="0.35">
      <c r="A5417" s="5">
        <v>45903</v>
      </c>
      <c r="B5417">
        <v>9</v>
      </c>
      <c r="C5417">
        <v>2025</v>
      </c>
      <c r="D5417">
        <v>1</v>
      </c>
      <c r="E5417">
        <v>1</v>
      </c>
      <c r="F5417" s="6">
        <v>0.35069444444444442</v>
      </c>
      <c r="G5417" s="6">
        <v>0.3576388888888889</v>
      </c>
      <c r="H5417" s="42">
        <f>(Table10[[#This Row],[End]]-Table10[[#This Row],[Start]])*24</f>
        <v>0.16666666666666741</v>
      </c>
      <c r="I5417" t="s">
        <v>112</v>
      </c>
      <c r="J5417" t="s">
        <v>25</v>
      </c>
      <c r="K5417" t="s">
        <v>26</v>
      </c>
      <c r="L5417" t="s">
        <v>1196</v>
      </c>
      <c r="M5417" t="s">
        <v>5483</v>
      </c>
    </row>
    <row r="5418" spans="1:13" x14ac:dyDescent="0.35">
      <c r="A5418" s="5">
        <v>45903</v>
      </c>
      <c r="B5418">
        <v>9</v>
      </c>
      <c r="C5418">
        <v>2025</v>
      </c>
      <c r="D5418">
        <v>1</v>
      </c>
      <c r="E5418">
        <v>1</v>
      </c>
      <c r="F5418" s="6">
        <v>0.38541666666666669</v>
      </c>
      <c r="G5418" s="6">
        <v>0.41666666666666669</v>
      </c>
      <c r="H5418" s="42">
        <f>(Table10[[#This Row],[End]]-Table10[[#This Row],[Start]])*24</f>
        <v>0.75</v>
      </c>
      <c r="I5418" t="s">
        <v>112</v>
      </c>
      <c r="J5418" t="s">
        <v>38</v>
      </c>
      <c r="K5418" t="s">
        <v>39</v>
      </c>
      <c r="L5418" t="s">
        <v>3596</v>
      </c>
      <c r="M5418" t="s">
        <v>5484</v>
      </c>
    </row>
    <row r="5419" spans="1:13" x14ac:dyDescent="0.35">
      <c r="A5419" s="5">
        <v>45903</v>
      </c>
      <c r="B5419">
        <v>9</v>
      </c>
      <c r="C5419">
        <v>2025</v>
      </c>
      <c r="D5419">
        <v>1</v>
      </c>
      <c r="E5419">
        <v>1</v>
      </c>
      <c r="F5419" s="6">
        <v>0.42708333333333331</v>
      </c>
      <c r="G5419" s="6">
        <v>0.43055555555555558</v>
      </c>
      <c r="H5419" s="42">
        <f>(Table10[[#This Row],[End]]-Table10[[#This Row],[Start]])*24</f>
        <v>8.333333333333437E-2</v>
      </c>
      <c r="I5419" t="s">
        <v>93</v>
      </c>
      <c r="J5419" t="s">
        <v>25</v>
      </c>
      <c r="K5419" t="s">
        <v>26</v>
      </c>
      <c r="L5419" t="s">
        <v>27</v>
      </c>
      <c r="M5419" t="s">
        <v>5485</v>
      </c>
    </row>
    <row r="5420" spans="1:13" x14ac:dyDescent="0.35">
      <c r="A5420" s="5">
        <v>45903</v>
      </c>
      <c r="B5420">
        <v>9</v>
      </c>
      <c r="C5420">
        <v>2025</v>
      </c>
      <c r="D5420">
        <v>1</v>
      </c>
      <c r="E5420">
        <v>1</v>
      </c>
      <c r="F5420" s="6">
        <v>0.54166666666666663</v>
      </c>
      <c r="G5420" s="6">
        <v>0.625</v>
      </c>
      <c r="H5420" s="42">
        <f>(Table10[[#This Row],[End]]-Table10[[#This Row],[Start]])*24</f>
        <v>2.0000000000000009</v>
      </c>
      <c r="I5420" t="s">
        <v>458</v>
      </c>
      <c r="J5420" t="s">
        <v>38</v>
      </c>
      <c r="K5420" t="s">
        <v>39</v>
      </c>
      <c r="L5420" t="s">
        <v>3596</v>
      </c>
      <c r="M5420" t="s">
        <v>5486</v>
      </c>
    </row>
    <row r="5421" spans="1:13" x14ac:dyDescent="0.35">
      <c r="A5421" s="5">
        <v>45903</v>
      </c>
      <c r="B5421">
        <v>9</v>
      </c>
      <c r="C5421">
        <v>2025</v>
      </c>
      <c r="D5421">
        <v>1</v>
      </c>
      <c r="E5421">
        <v>2</v>
      </c>
      <c r="F5421" s="6">
        <v>0.625</v>
      </c>
      <c r="G5421" s="6">
        <v>0.66666666666666663</v>
      </c>
      <c r="H5421" s="42">
        <f>(Table10[[#This Row],[End]]-Table10[[#This Row],[Start]])*24</f>
        <v>0.99999999999999911</v>
      </c>
      <c r="I5421" t="s">
        <v>458</v>
      </c>
      <c r="J5421" t="s">
        <v>38</v>
      </c>
      <c r="K5421" t="s">
        <v>39</v>
      </c>
      <c r="L5421" t="s">
        <v>3596</v>
      </c>
      <c r="M5421" t="s">
        <v>5487</v>
      </c>
    </row>
    <row r="5422" spans="1:13" x14ac:dyDescent="0.35">
      <c r="A5422" s="5">
        <v>45903</v>
      </c>
      <c r="B5422">
        <v>9</v>
      </c>
      <c r="C5422">
        <v>2025</v>
      </c>
      <c r="D5422">
        <v>1</v>
      </c>
      <c r="E5422">
        <v>2</v>
      </c>
      <c r="F5422" s="6">
        <v>0.6875</v>
      </c>
      <c r="G5422" s="6">
        <v>0.69097222222222221</v>
      </c>
      <c r="H5422" s="42">
        <f>(Table10[[#This Row],[End]]-Table10[[#This Row],[Start]])*24</f>
        <v>8.3333333333333037E-2</v>
      </c>
      <c r="I5422">
        <v>15107</v>
      </c>
      <c r="J5422" t="s">
        <v>38</v>
      </c>
      <c r="K5422" t="s">
        <v>39</v>
      </c>
      <c r="L5422" t="s">
        <v>3596</v>
      </c>
      <c r="M5422" t="s">
        <v>5488</v>
      </c>
    </row>
    <row r="5423" spans="1:13" x14ac:dyDescent="0.35">
      <c r="A5423" s="5">
        <v>45903</v>
      </c>
      <c r="B5423">
        <v>9</v>
      </c>
      <c r="C5423">
        <v>2025</v>
      </c>
      <c r="D5423">
        <v>1</v>
      </c>
      <c r="E5423">
        <v>2</v>
      </c>
      <c r="F5423" s="6">
        <v>0.73958333333333337</v>
      </c>
      <c r="G5423" s="6">
        <v>0.75</v>
      </c>
      <c r="H5423" s="42">
        <f>(Table10[[#This Row],[End]]-Table10[[#This Row],[Start]])*24</f>
        <v>0.24999999999999911</v>
      </c>
      <c r="I5423" t="s">
        <v>5481</v>
      </c>
      <c r="J5423" t="s">
        <v>30</v>
      </c>
      <c r="K5423" t="s">
        <v>52</v>
      </c>
      <c r="L5423" t="s">
        <v>57</v>
      </c>
      <c r="M5423" t="s">
        <v>5489</v>
      </c>
    </row>
    <row r="5424" spans="1:13" x14ac:dyDescent="0.35">
      <c r="A5424" s="5">
        <v>45903</v>
      </c>
      <c r="B5424">
        <v>9</v>
      </c>
      <c r="C5424">
        <v>2025</v>
      </c>
      <c r="D5424">
        <v>1</v>
      </c>
      <c r="E5424">
        <v>2</v>
      </c>
      <c r="F5424" s="6">
        <v>0.88194444444444442</v>
      </c>
      <c r="G5424" s="6">
        <v>0.88541666666666663</v>
      </c>
      <c r="H5424" s="42">
        <f>(Table10[[#This Row],[End]]-Table10[[#This Row],[Start]])*24</f>
        <v>8.3333333333333037E-2</v>
      </c>
      <c r="I5424">
        <v>15107</v>
      </c>
      <c r="J5424" t="s">
        <v>38</v>
      </c>
      <c r="K5424" t="s">
        <v>39</v>
      </c>
      <c r="L5424" t="s">
        <v>3596</v>
      </c>
      <c r="M5424" t="s">
        <v>5490</v>
      </c>
    </row>
    <row r="5425" spans="1:13" x14ac:dyDescent="0.35">
      <c r="A5425" s="5">
        <v>45903</v>
      </c>
      <c r="B5425">
        <v>9</v>
      </c>
      <c r="C5425">
        <v>2025</v>
      </c>
      <c r="D5425">
        <v>1</v>
      </c>
      <c r="E5425">
        <v>2</v>
      </c>
      <c r="F5425" s="6">
        <v>0.89583333333333337</v>
      </c>
      <c r="G5425" s="6">
        <v>0.90625</v>
      </c>
      <c r="H5425" s="42">
        <f>(Table10[[#This Row],[End]]-Table10[[#This Row],[Start]])*24</f>
        <v>0.24999999999999911</v>
      </c>
      <c r="I5425">
        <v>15107</v>
      </c>
      <c r="J5425" t="s">
        <v>38</v>
      </c>
      <c r="K5425" t="s">
        <v>39</v>
      </c>
      <c r="L5425" t="s">
        <v>3596</v>
      </c>
      <c r="M5425" t="s">
        <v>5491</v>
      </c>
    </row>
    <row r="5426" spans="1:13" x14ac:dyDescent="0.35">
      <c r="A5426" s="5">
        <v>45903</v>
      </c>
      <c r="B5426">
        <v>9</v>
      </c>
      <c r="C5426">
        <v>2025</v>
      </c>
      <c r="D5426">
        <v>1</v>
      </c>
      <c r="E5426">
        <v>2</v>
      </c>
      <c r="F5426" s="6">
        <v>6.25E-2</v>
      </c>
      <c r="G5426" s="6">
        <v>7.2916666666666671E-2</v>
      </c>
      <c r="H5426" s="42">
        <f>(Table10[[#This Row],[End]]-Table10[[#This Row],[Start]])*24</f>
        <v>0.25000000000000011</v>
      </c>
      <c r="I5426" t="s">
        <v>66</v>
      </c>
      <c r="J5426" t="s">
        <v>38</v>
      </c>
      <c r="K5426" t="s">
        <v>39</v>
      </c>
      <c r="L5426" t="s">
        <v>3596</v>
      </c>
      <c r="M5426" t="s">
        <v>5492</v>
      </c>
    </row>
    <row r="5427" spans="1:13" x14ac:dyDescent="0.35">
      <c r="A5427" s="5">
        <v>45903</v>
      </c>
      <c r="B5427">
        <v>9</v>
      </c>
      <c r="C5427">
        <v>2025</v>
      </c>
      <c r="D5427">
        <v>1</v>
      </c>
      <c r="E5427">
        <v>2</v>
      </c>
      <c r="F5427" s="6">
        <v>0.27430555555555558</v>
      </c>
      <c r="G5427" s="6">
        <v>0.29166666666666669</v>
      </c>
      <c r="H5427" s="42">
        <f>(Table10[[#This Row],[End]]-Table10[[#This Row],[Start]])*24</f>
        <v>0.41666666666666652</v>
      </c>
      <c r="I5427" t="s">
        <v>5481</v>
      </c>
      <c r="J5427" t="s">
        <v>30</v>
      </c>
      <c r="K5427" t="s">
        <v>52</v>
      </c>
      <c r="L5427" t="s">
        <v>57</v>
      </c>
      <c r="M5427" t="s">
        <v>5493</v>
      </c>
    </row>
    <row r="5428" spans="1:13" x14ac:dyDescent="0.35">
      <c r="A5428" s="5">
        <v>45904</v>
      </c>
      <c r="B5428">
        <v>9</v>
      </c>
      <c r="C5428">
        <v>2025</v>
      </c>
      <c r="D5428">
        <v>1</v>
      </c>
      <c r="E5428">
        <v>1</v>
      </c>
      <c r="F5428" s="6">
        <v>0.29166666666666669</v>
      </c>
      <c r="G5428" s="6">
        <v>0.3263888888888889</v>
      </c>
      <c r="H5428" s="42">
        <f>(Table10[[#This Row],[End]]-Table10[[#This Row],[Start]])*24</f>
        <v>0.83333333333333304</v>
      </c>
      <c r="I5428" t="s">
        <v>5481</v>
      </c>
      <c r="J5428" t="s">
        <v>30</v>
      </c>
      <c r="K5428" t="s">
        <v>52</v>
      </c>
      <c r="L5428" t="s">
        <v>57</v>
      </c>
      <c r="M5428" t="s">
        <v>5494</v>
      </c>
    </row>
    <row r="5429" spans="1:13" x14ac:dyDescent="0.35">
      <c r="A5429" s="5">
        <v>45904</v>
      </c>
      <c r="B5429">
        <v>9</v>
      </c>
      <c r="C5429">
        <v>2025</v>
      </c>
      <c r="D5429">
        <v>1</v>
      </c>
      <c r="E5429">
        <v>1</v>
      </c>
      <c r="F5429" s="6">
        <v>0.3263888888888889</v>
      </c>
      <c r="G5429" s="6">
        <v>0.3576388888888889</v>
      </c>
      <c r="H5429" s="42">
        <f>(Table10[[#This Row],[End]]-Table10[[#This Row],[Start]])*24</f>
        <v>0.75</v>
      </c>
      <c r="I5429">
        <v>15107</v>
      </c>
      <c r="J5429" t="s">
        <v>25</v>
      </c>
      <c r="K5429" t="s">
        <v>26</v>
      </c>
      <c r="L5429" t="s">
        <v>5524</v>
      </c>
      <c r="M5429" t="s">
        <v>5495</v>
      </c>
    </row>
    <row r="5430" spans="1:13" x14ac:dyDescent="0.35">
      <c r="A5430" s="5">
        <v>45904</v>
      </c>
      <c r="B5430">
        <v>9</v>
      </c>
      <c r="C5430">
        <v>2025</v>
      </c>
      <c r="D5430">
        <v>1</v>
      </c>
      <c r="E5430">
        <v>1</v>
      </c>
      <c r="F5430" s="6">
        <v>0.3923611111111111</v>
      </c>
      <c r="G5430" s="6">
        <v>0.40972222222222221</v>
      </c>
      <c r="H5430" s="42">
        <f>(Table10[[#This Row],[End]]-Table10[[#This Row],[Start]])*24</f>
        <v>0.41666666666666652</v>
      </c>
      <c r="I5430" t="s">
        <v>5481</v>
      </c>
      <c r="J5430" t="s">
        <v>30</v>
      </c>
      <c r="K5430" t="s">
        <v>52</v>
      </c>
      <c r="L5430" t="s">
        <v>57</v>
      </c>
      <c r="M5430" t="s">
        <v>5496</v>
      </c>
    </row>
    <row r="5431" spans="1:13" x14ac:dyDescent="0.35">
      <c r="A5431" s="5">
        <v>45904</v>
      </c>
      <c r="B5431">
        <v>9</v>
      </c>
      <c r="C5431">
        <v>2025</v>
      </c>
      <c r="D5431">
        <v>1</v>
      </c>
      <c r="E5431">
        <v>1</v>
      </c>
      <c r="F5431" s="6">
        <v>0.41319444444444442</v>
      </c>
      <c r="G5431" s="6">
        <v>0.4201388888888889</v>
      </c>
      <c r="H5431" s="42">
        <f>(Table10[[#This Row],[End]]-Table10[[#This Row],[Start]])*24</f>
        <v>0.16666666666666741</v>
      </c>
      <c r="I5431">
        <v>15107</v>
      </c>
      <c r="J5431" t="s">
        <v>25</v>
      </c>
      <c r="K5431" t="s">
        <v>26</v>
      </c>
      <c r="L5431" t="s">
        <v>5525</v>
      </c>
      <c r="M5431" t="s">
        <v>5497</v>
      </c>
    </row>
    <row r="5432" spans="1:13" x14ac:dyDescent="0.35">
      <c r="A5432" s="5">
        <v>45904</v>
      </c>
      <c r="B5432">
        <v>9</v>
      </c>
      <c r="C5432">
        <v>2025</v>
      </c>
      <c r="D5432">
        <v>1</v>
      </c>
      <c r="E5432">
        <v>1</v>
      </c>
      <c r="F5432" s="6">
        <v>0.48958333333333331</v>
      </c>
      <c r="G5432" s="6">
        <v>0.52083333333333337</v>
      </c>
      <c r="H5432" s="42">
        <f>(Table10[[#This Row],[End]]-Table10[[#This Row],[Start]])*24</f>
        <v>0.75000000000000133</v>
      </c>
      <c r="I5432" t="s">
        <v>5481</v>
      </c>
      <c r="J5432" t="s">
        <v>30</v>
      </c>
      <c r="K5432" t="s">
        <v>52</v>
      </c>
      <c r="L5432" t="s">
        <v>57</v>
      </c>
      <c r="M5432" t="s">
        <v>5498</v>
      </c>
    </row>
    <row r="5433" spans="1:13" x14ac:dyDescent="0.35">
      <c r="A5433" s="5">
        <v>45904</v>
      </c>
      <c r="B5433">
        <v>9</v>
      </c>
      <c r="C5433">
        <v>2025</v>
      </c>
      <c r="D5433">
        <v>1</v>
      </c>
      <c r="E5433">
        <v>1</v>
      </c>
      <c r="F5433" s="6">
        <v>0.61111111111111116</v>
      </c>
      <c r="G5433" s="6">
        <v>0.61458333333333337</v>
      </c>
      <c r="H5433" s="42">
        <f>(Table10[[#This Row],[End]]-Table10[[#This Row],[Start]])*24</f>
        <v>8.3333333333333037E-2</v>
      </c>
      <c r="I5433" t="s">
        <v>5481</v>
      </c>
      <c r="J5433" t="s">
        <v>30</v>
      </c>
      <c r="K5433" t="s">
        <v>52</v>
      </c>
      <c r="L5433" t="s">
        <v>57</v>
      </c>
      <c r="M5433" t="s">
        <v>5499</v>
      </c>
    </row>
    <row r="5434" spans="1:13" x14ac:dyDescent="0.35">
      <c r="A5434" s="5">
        <v>45904</v>
      </c>
      <c r="B5434">
        <v>9</v>
      </c>
      <c r="C5434">
        <v>2025</v>
      </c>
      <c r="D5434">
        <v>1</v>
      </c>
      <c r="E5434">
        <v>2</v>
      </c>
      <c r="F5434" s="6">
        <v>0.63194444444444442</v>
      </c>
      <c r="G5434" s="6">
        <v>0.63541666666666663</v>
      </c>
      <c r="H5434" s="42">
        <f>(Table10[[#This Row],[End]]-Table10[[#This Row],[Start]])*24</f>
        <v>8.3333333333333037E-2</v>
      </c>
      <c r="I5434">
        <v>15107</v>
      </c>
      <c r="J5434" t="s">
        <v>38</v>
      </c>
      <c r="K5434" t="s">
        <v>39</v>
      </c>
      <c r="L5434" t="s">
        <v>3596</v>
      </c>
      <c r="M5434" t="s">
        <v>5500</v>
      </c>
    </row>
    <row r="5435" spans="1:13" x14ac:dyDescent="0.35">
      <c r="A5435" s="5">
        <v>45904</v>
      </c>
      <c r="B5435">
        <v>9</v>
      </c>
      <c r="C5435">
        <v>2025</v>
      </c>
      <c r="D5435">
        <v>1</v>
      </c>
      <c r="E5435">
        <v>2</v>
      </c>
      <c r="F5435" s="6">
        <v>0.65625</v>
      </c>
      <c r="G5435" s="6">
        <v>0.66319444444444442</v>
      </c>
      <c r="H5435" s="42">
        <f>(Table10[[#This Row],[End]]-Table10[[#This Row],[Start]])*24</f>
        <v>0.16666666666666607</v>
      </c>
      <c r="I5435" t="s">
        <v>84</v>
      </c>
      <c r="J5435" t="s">
        <v>38</v>
      </c>
      <c r="K5435" t="s">
        <v>39</v>
      </c>
      <c r="L5435" t="s">
        <v>3596</v>
      </c>
      <c r="M5435" t="s">
        <v>5501</v>
      </c>
    </row>
    <row r="5436" spans="1:13" x14ac:dyDescent="0.35">
      <c r="A5436" s="5">
        <v>45904</v>
      </c>
      <c r="B5436">
        <v>9</v>
      </c>
      <c r="C5436">
        <v>2025</v>
      </c>
      <c r="D5436">
        <v>1</v>
      </c>
      <c r="E5436">
        <v>2</v>
      </c>
      <c r="F5436" s="6">
        <v>0.67708333333333337</v>
      </c>
      <c r="G5436" s="6">
        <v>0.68055555555555558</v>
      </c>
      <c r="H5436" s="42">
        <f>(Table10[[#This Row],[End]]-Table10[[#This Row],[Start]])*24</f>
        <v>8.3333333333333037E-2</v>
      </c>
      <c r="I5436">
        <v>15107</v>
      </c>
      <c r="J5436" t="s">
        <v>38</v>
      </c>
      <c r="K5436" t="s">
        <v>39</v>
      </c>
      <c r="L5436" t="s">
        <v>3596</v>
      </c>
      <c r="M5436" t="s">
        <v>5502</v>
      </c>
    </row>
    <row r="5437" spans="1:13" x14ac:dyDescent="0.35">
      <c r="A5437" s="5">
        <v>45904</v>
      </c>
      <c r="B5437">
        <v>9</v>
      </c>
      <c r="C5437">
        <v>2025</v>
      </c>
      <c r="D5437">
        <v>1</v>
      </c>
      <c r="E5437">
        <v>2</v>
      </c>
      <c r="F5437" s="6">
        <v>0.71875</v>
      </c>
      <c r="G5437" s="6">
        <v>0.75</v>
      </c>
      <c r="H5437" s="42">
        <f>(Table10[[#This Row],[End]]-Table10[[#This Row],[Start]])*24</f>
        <v>0.75</v>
      </c>
      <c r="I5437" t="s">
        <v>5481</v>
      </c>
      <c r="J5437" t="s">
        <v>30</v>
      </c>
      <c r="K5437" t="s">
        <v>52</v>
      </c>
      <c r="L5437" t="s">
        <v>57</v>
      </c>
      <c r="M5437" t="s">
        <v>5503</v>
      </c>
    </row>
    <row r="5438" spans="1:13" x14ac:dyDescent="0.35">
      <c r="A5438" s="5">
        <v>45904</v>
      </c>
      <c r="B5438">
        <v>9</v>
      </c>
      <c r="C5438">
        <v>2025</v>
      </c>
      <c r="D5438">
        <v>1</v>
      </c>
      <c r="E5438">
        <v>2</v>
      </c>
      <c r="F5438" s="6">
        <v>0.79166666666666663</v>
      </c>
      <c r="G5438" s="6">
        <v>0.79861111111111116</v>
      </c>
      <c r="H5438" s="42">
        <f>(Table10[[#This Row],[End]]-Table10[[#This Row],[Start]])*24</f>
        <v>0.16666666666666874</v>
      </c>
      <c r="I5438" t="s">
        <v>5481</v>
      </c>
      <c r="J5438" t="s">
        <v>30</v>
      </c>
      <c r="K5438" t="s">
        <v>52</v>
      </c>
      <c r="L5438" t="s">
        <v>57</v>
      </c>
      <c r="M5438" t="s">
        <v>5504</v>
      </c>
    </row>
    <row r="5439" spans="1:13" x14ac:dyDescent="0.35">
      <c r="A5439" s="5">
        <v>45904</v>
      </c>
      <c r="B5439">
        <v>9</v>
      </c>
      <c r="C5439">
        <v>2025</v>
      </c>
      <c r="D5439">
        <v>1</v>
      </c>
      <c r="E5439">
        <v>2</v>
      </c>
      <c r="F5439" s="6">
        <v>0.81597222222222221</v>
      </c>
      <c r="G5439" s="6">
        <v>0.82638888888888884</v>
      </c>
      <c r="H5439" s="42">
        <f>(Table10[[#This Row],[End]]-Table10[[#This Row],[Start]])*24</f>
        <v>0.24999999999999911</v>
      </c>
      <c r="I5439" t="s">
        <v>5481</v>
      </c>
      <c r="J5439" t="s">
        <v>30</v>
      </c>
      <c r="K5439" t="s">
        <v>52</v>
      </c>
      <c r="L5439" t="s">
        <v>57</v>
      </c>
      <c r="M5439" t="s">
        <v>5505</v>
      </c>
    </row>
    <row r="5440" spans="1:13" x14ac:dyDescent="0.35">
      <c r="A5440" s="5">
        <v>45904</v>
      </c>
      <c r="B5440">
        <v>9</v>
      </c>
      <c r="C5440">
        <v>2025</v>
      </c>
      <c r="D5440">
        <v>1</v>
      </c>
      <c r="E5440">
        <v>2</v>
      </c>
      <c r="F5440" s="6">
        <v>0.82638888888888884</v>
      </c>
      <c r="G5440" s="6">
        <v>0.84027777777777779</v>
      </c>
      <c r="H5440" s="42">
        <f>(Table10[[#This Row],[End]]-Table10[[#This Row],[Start]])*24</f>
        <v>0.33333333333333481</v>
      </c>
      <c r="I5440" t="s">
        <v>5481</v>
      </c>
      <c r="J5440" t="s">
        <v>30</v>
      </c>
      <c r="K5440" t="s">
        <v>52</v>
      </c>
      <c r="L5440" t="s">
        <v>5526</v>
      </c>
      <c r="M5440" t="s">
        <v>5506</v>
      </c>
    </row>
    <row r="5441" spans="1:13" x14ac:dyDescent="0.35">
      <c r="A5441" s="5">
        <v>45904</v>
      </c>
      <c r="B5441">
        <v>9</v>
      </c>
      <c r="C5441">
        <v>2025</v>
      </c>
      <c r="D5441">
        <v>1</v>
      </c>
      <c r="E5441">
        <v>2</v>
      </c>
      <c r="F5441" s="6">
        <v>0.90972222222222221</v>
      </c>
      <c r="G5441" s="6">
        <v>0.91666666666666663</v>
      </c>
      <c r="H5441" s="42">
        <f>(Table10[[#This Row],[End]]-Table10[[#This Row],[Start]])*24</f>
        <v>0.16666666666666607</v>
      </c>
      <c r="I5441" t="s">
        <v>5481</v>
      </c>
      <c r="J5441" t="s">
        <v>30</v>
      </c>
      <c r="K5441" t="s">
        <v>52</v>
      </c>
      <c r="L5441" t="s">
        <v>5480</v>
      </c>
      <c r="M5441" t="s">
        <v>5507</v>
      </c>
    </row>
    <row r="5442" spans="1:13" x14ac:dyDescent="0.35">
      <c r="A5442" s="5">
        <v>45904</v>
      </c>
      <c r="B5442">
        <v>9</v>
      </c>
      <c r="C5442">
        <v>2025</v>
      </c>
      <c r="D5442">
        <v>1</v>
      </c>
      <c r="E5442">
        <v>2</v>
      </c>
      <c r="F5442" s="6">
        <v>0.63541666666666663</v>
      </c>
      <c r="G5442" s="6">
        <v>0.65277777777777779</v>
      </c>
      <c r="H5442" s="42">
        <f>(Table10[[#This Row],[End]]-Table10[[#This Row],[Start]])*24</f>
        <v>0.41666666666666785</v>
      </c>
      <c r="I5442" t="s">
        <v>24</v>
      </c>
      <c r="J5442" t="s">
        <v>38</v>
      </c>
      <c r="K5442" t="s">
        <v>39</v>
      </c>
      <c r="L5442" t="s">
        <v>2464</v>
      </c>
      <c r="M5442" t="s">
        <v>5508</v>
      </c>
    </row>
    <row r="5443" spans="1:13" x14ac:dyDescent="0.35">
      <c r="A5443" s="5">
        <v>45904</v>
      </c>
      <c r="B5443">
        <v>9</v>
      </c>
      <c r="C5443">
        <v>2025</v>
      </c>
      <c r="D5443">
        <v>1</v>
      </c>
      <c r="E5443">
        <v>2</v>
      </c>
      <c r="F5443" s="6">
        <v>0.65625</v>
      </c>
      <c r="G5443" s="6">
        <v>0.66319444444444442</v>
      </c>
      <c r="H5443" s="42">
        <f>(Table10[[#This Row],[End]]-Table10[[#This Row],[Start]])*24</f>
        <v>0.16666666666666607</v>
      </c>
      <c r="I5443" t="s">
        <v>24</v>
      </c>
      <c r="J5443" t="s">
        <v>38</v>
      </c>
      <c r="K5443" t="s">
        <v>39</v>
      </c>
      <c r="L5443" t="s">
        <v>3596</v>
      </c>
      <c r="M5443" t="s">
        <v>5509</v>
      </c>
    </row>
    <row r="5444" spans="1:13" x14ac:dyDescent="0.35">
      <c r="A5444" s="5">
        <v>45904</v>
      </c>
      <c r="B5444">
        <v>9</v>
      </c>
      <c r="C5444">
        <v>2025</v>
      </c>
      <c r="D5444">
        <v>1</v>
      </c>
      <c r="E5444">
        <v>2</v>
      </c>
      <c r="F5444" s="6">
        <v>0.66666666666666663</v>
      </c>
      <c r="G5444" s="6">
        <v>0.69791666666666663</v>
      </c>
      <c r="H5444" s="42">
        <f>(Table10[[#This Row],[End]]-Table10[[#This Row],[Start]])*24</f>
        <v>0.75</v>
      </c>
      <c r="I5444" t="s">
        <v>24</v>
      </c>
      <c r="J5444" t="s">
        <v>38</v>
      </c>
      <c r="K5444" t="s">
        <v>39</v>
      </c>
      <c r="L5444" t="s">
        <v>3596</v>
      </c>
      <c r="M5444" t="s">
        <v>5510</v>
      </c>
    </row>
    <row r="5445" spans="1:13" x14ac:dyDescent="0.35">
      <c r="A5445" s="5">
        <v>45904</v>
      </c>
      <c r="B5445">
        <v>9</v>
      </c>
      <c r="C5445">
        <v>2025</v>
      </c>
      <c r="D5445">
        <v>1</v>
      </c>
      <c r="E5445">
        <v>2</v>
      </c>
      <c r="F5445" s="6">
        <v>0.71527777777777779</v>
      </c>
      <c r="G5445" s="6">
        <v>0.75</v>
      </c>
      <c r="H5445" s="42">
        <f>(Table10[[#This Row],[End]]-Table10[[#This Row],[Start]])*24</f>
        <v>0.83333333333333304</v>
      </c>
      <c r="I5445" t="s">
        <v>24</v>
      </c>
      <c r="J5445" t="s">
        <v>38</v>
      </c>
      <c r="K5445" t="s">
        <v>39</v>
      </c>
      <c r="L5445" t="s">
        <v>3596</v>
      </c>
      <c r="M5445" t="s">
        <v>5511</v>
      </c>
    </row>
    <row r="5446" spans="1:13" x14ac:dyDescent="0.35">
      <c r="A5446" s="5">
        <v>45904</v>
      </c>
      <c r="B5446">
        <v>9</v>
      </c>
      <c r="C5446">
        <v>2025</v>
      </c>
      <c r="D5446">
        <v>1</v>
      </c>
      <c r="E5446">
        <v>2</v>
      </c>
      <c r="F5446" s="6">
        <v>0.79166666666666663</v>
      </c>
      <c r="G5446" s="6">
        <v>0.8125</v>
      </c>
      <c r="H5446" s="42">
        <f>(Table10[[#This Row],[End]]-Table10[[#This Row],[Start]])*24</f>
        <v>0.50000000000000089</v>
      </c>
      <c r="I5446" t="s">
        <v>24</v>
      </c>
      <c r="J5446" t="s">
        <v>38</v>
      </c>
      <c r="K5446" t="s">
        <v>39</v>
      </c>
      <c r="L5446" t="s">
        <v>3596</v>
      </c>
      <c r="M5446" t="s">
        <v>5512</v>
      </c>
    </row>
    <row r="5447" spans="1:13" x14ac:dyDescent="0.35">
      <c r="A5447" s="5">
        <v>45904</v>
      </c>
      <c r="B5447">
        <v>9</v>
      </c>
      <c r="C5447">
        <v>2025</v>
      </c>
      <c r="D5447">
        <v>1</v>
      </c>
      <c r="E5447">
        <v>2</v>
      </c>
      <c r="F5447" s="6">
        <v>0.8125</v>
      </c>
      <c r="G5447" s="6">
        <v>0.86111111111111116</v>
      </c>
      <c r="H5447" s="42">
        <f>(Table10[[#This Row],[End]]-Table10[[#This Row],[Start]])*24</f>
        <v>1.1666666666666679</v>
      </c>
      <c r="I5447" t="s">
        <v>24</v>
      </c>
      <c r="J5447" t="s">
        <v>38</v>
      </c>
      <c r="K5447" t="s">
        <v>39</v>
      </c>
      <c r="L5447" t="s">
        <v>3596</v>
      </c>
      <c r="M5447" t="s">
        <v>5513</v>
      </c>
    </row>
    <row r="5448" spans="1:13" x14ac:dyDescent="0.35">
      <c r="A5448" s="5">
        <v>45904</v>
      </c>
      <c r="B5448">
        <v>9</v>
      </c>
      <c r="C5448">
        <v>2025</v>
      </c>
      <c r="D5448">
        <v>1</v>
      </c>
      <c r="E5448">
        <v>2</v>
      </c>
      <c r="F5448" s="6">
        <v>0.90972222222222221</v>
      </c>
      <c r="G5448" s="6">
        <v>0.91666666666666663</v>
      </c>
      <c r="H5448" s="42">
        <f>(Table10[[#This Row],[End]]-Table10[[#This Row],[Start]])*24</f>
        <v>0.16666666666666607</v>
      </c>
      <c r="I5448" t="s">
        <v>419</v>
      </c>
      <c r="J5448" t="s">
        <v>25</v>
      </c>
      <c r="K5448" t="s">
        <v>26</v>
      </c>
      <c r="L5448" t="s">
        <v>432</v>
      </c>
      <c r="M5448" t="s">
        <v>5514</v>
      </c>
    </row>
    <row r="5449" spans="1:13" x14ac:dyDescent="0.35">
      <c r="A5449" s="5">
        <v>45904</v>
      </c>
      <c r="B5449">
        <v>9</v>
      </c>
      <c r="C5449">
        <v>2025</v>
      </c>
      <c r="D5449">
        <v>1</v>
      </c>
      <c r="E5449">
        <v>3</v>
      </c>
      <c r="F5449" s="6">
        <v>0.91666666666666663</v>
      </c>
      <c r="G5449" s="6">
        <v>0.92361111111111116</v>
      </c>
      <c r="H5449" s="42">
        <f>(Table10[[#This Row],[End]]-Table10[[#This Row],[Start]])*24</f>
        <v>0.16666666666666874</v>
      </c>
      <c r="I5449" t="s">
        <v>24</v>
      </c>
      <c r="J5449" t="s">
        <v>38</v>
      </c>
      <c r="K5449" t="s">
        <v>39</v>
      </c>
      <c r="L5449" t="s">
        <v>3596</v>
      </c>
      <c r="M5449" t="s">
        <v>5515</v>
      </c>
    </row>
    <row r="5450" spans="1:13" x14ac:dyDescent="0.35">
      <c r="A5450" s="5">
        <v>45904</v>
      </c>
      <c r="B5450">
        <v>9</v>
      </c>
      <c r="C5450">
        <v>2025</v>
      </c>
      <c r="D5450">
        <v>1</v>
      </c>
      <c r="E5450">
        <v>3</v>
      </c>
      <c r="F5450" s="6">
        <v>0.92361111111111116</v>
      </c>
      <c r="G5450" s="6">
        <v>0.94444444444444442</v>
      </c>
      <c r="H5450" s="42">
        <f>(Table10[[#This Row],[End]]-Table10[[#This Row],[Start]])*24</f>
        <v>0.49999999999999822</v>
      </c>
      <c r="I5450" t="s">
        <v>24</v>
      </c>
      <c r="J5450" t="s">
        <v>38</v>
      </c>
      <c r="K5450" t="s">
        <v>39</v>
      </c>
      <c r="L5450" t="s">
        <v>3596</v>
      </c>
      <c r="M5450" t="s">
        <v>5516</v>
      </c>
    </row>
    <row r="5451" spans="1:13" x14ac:dyDescent="0.35">
      <c r="A5451" s="5">
        <v>45904</v>
      </c>
      <c r="B5451">
        <v>9</v>
      </c>
      <c r="C5451">
        <v>2025</v>
      </c>
      <c r="D5451">
        <v>1</v>
      </c>
      <c r="E5451">
        <v>3</v>
      </c>
      <c r="F5451" s="6">
        <v>1.0173611111111112</v>
      </c>
      <c r="G5451" s="6">
        <v>1.0208333333333333</v>
      </c>
      <c r="H5451" s="42">
        <f>(Table10[[#This Row],[End]]-Table10[[#This Row],[Start]])*24</f>
        <v>8.3333333333330373E-2</v>
      </c>
      <c r="I5451" t="s">
        <v>24</v>
      </c>
      <c r="J5451" t="s">
        <v>38</v>
      </c>
      <c r="K5451" t="s">
        <v>39</v>
      </c>
      <c r="L5451" t="s">
        <v>3596</v>
      </c>
      <c r="M5451" t="s">
        <v>5517</v>
      </c>
    </row>
    <row r="5452" spans="1:13" x14ac:dyDescent="0.35">
      <c r="A5452" s="5">
        <v>45904</v>
      </c>
      <c r="B5452">
        <v>9</v>
      </c>
      <c r="C5452">
        <v>2025</v>
      </c>
      <c r="D5452">
        <v>1</v>
      </c>
      <c r="E5452">
        <v>3</v>
      </c>
      <c r="F5452" s="6">
        <v>1.0381944444444444</v>
      </c>
      <c r="G5452" s="6">
        <v>1.0416666666666667</v>
      </c>
      <c r="H5452" s="42">
        <f>(Table10[[#This Row],[End]]-Table10[[#This Row],[Start]])*24</f>
        <v>8.3333333333335702E-2</v>
      </c>
      <c r="I5452" t="s">
        <v>24</v>
      </c>
      <c r="J5452" t="s">
        <v>38</v>
      </c>
      <c r="K5452" t="s">
        <v>39</v>
      </c>
      <c r="L5452" t="s">
        <v>3596</v>
      </c>
      <c r="M5452" t="s">
        <v>5518</v>
      </c>
    </row>
    <row r="5453" spans="1:13" x14ac:dyDescent="0.35">
      <c r="A5453" s="5">
        <v>45904</v>
      </c>
      <c r="B5453">
        <v>9</v>
      </c>
      <c r="C5453">
        <v>2025</v>
      </c>
      <c r="D5453">
        <v>1</v>
      </c>
      <c r="E5453">
        <v>3</v>
      </c>
      <c r="F5453" s="6">
        <v>4.1666666666666664E-2</v>
      </c>
      <c r="G5453" s="6">
        <v>6.25E-2</v>
      </c>
      <c r="H5453" s="42">
        <f>(Table10[[#This Row],[End]]-Table10[[#This Row],[Start]])*24</f>
        <v>0.5</v>
      </c>
      <c r="I5453" t="s">
        <v>24</v>
      </c>
      <c r="J5453" t="s">
        <v>38</v>
      </c>
      <c r="K5453" t="s">
        <v>39</v>
      </c>
      <c r="L5453" t="s">
        <v>3596</v>
      </c>
      <c r="M5453" t="s">
        <v>5519</v>
      </c>
    </row>
    <row r="5454" spans="1:13" x14ac:dyDescent="0.35">
      <c r="A5454" s="5">
        <v>45904</v>
      </c>
      <c r="B5454">
        <v>9</v>
      </c>
      <c r="C5454">
        <v>2025</v>
      </c>
      <c r="D5454">
        <v>1</v>
      </c>
      <c r="E5454">
        <v>3</v>
      </c>
      <c r="F5454" s="6">
        <v>9.375E-2</v>
      </c>
      <c r="G5454" s="6">
        <v>9.7222222222222224E-2</v>
      </c>
      <c r="H5454" s="42">
        <f>(Table10[[#This Row],[End]]-Table10[[#This Row],[Start]])*24</f>
        <v>8.333333333333337E-2</v>
      </c>
      <c r="I5454" t="s">
        <v>42</v>
      </c>
      <c r="J5454" t="s">
        <v>25</v>
      </c>
      <c r="K5454" t="s">
        <v>26</v>
      </c>
      <c r="L5454" t="s">
        <v>1196</v>
      </c>
      <c r="M5454" t="s">
        <v>5520</v>
      </c>
    </row>
    <row r="5455" spans="1:13" x14ac:dyDescent="0.35">
      <c r="A5455" s="5">
        <v>45904</v>
      </c>
      <c r="B5455">
        <v>9</v>
      </c>
      <c r="C5455">
        <v>2025</v>
      </c>
      <c r="D5455">
        <v>1</v>
      </c>
      <c r="E5455">
        <v>3</v>
      </c>
      <c r="F5455" s="6">
        <v>0.125</v>
      </c>
      <c r="G5455" s="6">
        <v>0.15972222222222221</v>
      </c>
      <c r="H5455" s="42">
        <f>(Table10[[#This Row],[End]]-Table10[[#This Row],[Start]])*24</f>
        <v>0.83333333333333304</v>
      </c>
      <c r="I5455" t="s">
        <v>24</v>
      </c>
      <c r="J5455" t="s">
        <v>38</v>
      </c>
      <c r="K5455" t="s">
        <v>39</v>
      </c>
      <c r="L5455" t="s">
        <v>3596</v>
      </c>
      <c r="M5455" t="s">
        <v>5521</v>
      </c>
    </row>
    <row r="5456" spans="1:13" x14ac:dyDescent="0.35">
      <c r="A5456" s="5">
        <v>45904</v>
      </c>
      <c r="B5456">
        <v>9</v>
      </c>
      <c r="C5456">
        <v>2025</v>
      </c>
      <c r="D5456">
        <v>1</v>
      </c>
      <c r="E5456">
        <v>3</v>
      </c>
      <c r="F5456" s="6">
        <v>0.19444444444444445</v>
      </c>
      <c r="G5456" s="6">
        <v>0.21527777777777779</v>
      </c>
      <c r="H5456" s="42">
        <f>(Table10[[#This Row],[End]]-Table10[[#This Row],[Start]])*24</f>
        <v>0.50000000000000022</v>
      </c>
      <c r="I5456" t="s">
        <v>24</v>
      </c>
      <c r="J5456" t="s">
        <v>38</v>
      </c>
      <c r="K5456" t="s">
        <v>39</v>
      </c>
      <c r="L5456" t="s">
        <v>3596</v>
      </c>
      <c r="M5456" t="s">
        <v>5522</v>
      </c>
    </row>
    <row r="5457" spans="1:13" x14ac:dyDescent="0.35">
      <c r="A5457" s="5">
        <v>45904</v>
      </c>
      <c r="B5457">
        <v>9</v>
      </c>
      <c r="C5457">
        <v>2025</v>
      </c>
      <c r="D5457">
        <v>1</v>
      </c>
      <c r="E5457">
        <v>3</v>
      </c>
      <c r="F5457" s="6">
        <v>0.22916666666666666</v>
      </c>
      <c r="G5457" s="6">
        <v>0.27430555555555558</v>
      </c>
      <c r="H5457" s="42">
        <f>(Table10[[#This Row],[End]]-Table10[[#This Row],[Start]])*24</f>
        <v>1.0833333333333341</v>
      </c>
      <c r="I5457" t="s">
        <v>1840</v>
      </c>
      <c r="J5457" t="s">
        <v>25</v>
      </c>
      <c r="K5457" t="s">
        <v>26</v>
      </c>
      <c r="L5457" t="s">
        <v>5527</v>
      </c>
      <c r="M5457" t="s">
        <v>5523</v>
      </c>
    </row>
    <row r="5458" spans="1:13" x14ac:dyDescent="0.35">
      <c r="A5458" s="5">
        <v>45905</v>
      </c>
      <c r="B5458">
        <v>9</v>
      </c>
      <c r="C5458">
        <v>2025</v>
      </c>
      <c r="D5458">
        <v>1</v>
      </c>
      <c r="E5458">
        <v>1</v>
      </c>
      <c r="F5458" s="6">
        <v>0.29166666666666669</v>
      </c>
      <c r="G5458" s="6">
        <v>0.31944444444444442</v>
      </c>
      <c r="H5458" s="42">
        <f>(Table10[[#This Row],[End]]-Table10[[#This Row],[Start]])*24</f>
        <v>0.66666666666666563</v>
      </c>
      <c r="I5458" t="s">
        <v>1840</v>
      </c>
      <c r="J5458" t="s">
        <v>30</v>
      </c>
      <c r="K5458" t="s">
        <v>52</v>
      </c>
      <c r="L5458" t="s">
        <v>57</v>
      </c>
      <c r="M5458" t="s">
        <v>5528</v>
      </c>
    </row>
    <row r="5459" spans="1:13" x14ac:dyDescent="0.35">
      <c r="A5459" s="5">
        <v>45905</v>
      </c>
      <c r="B5459">
        <v>9</v>
      </c>
      <c r="C5459">
        <v>2025</v>
      </c>
      <c r="D5459">
        <v>1</v>
      </c>
      <c r="E5459">
        <v>1</v>
      </c>
      <c r="F5459" s="6">
        <v>0.61111111111111116</v>
      </c>
      <c r="G5459" s="6">
        <v>0.61805555555555558</v>
      </c>
      <c r="H5459" s="42">
        <f>(Table10[[#This Row],[End]]-Table10[[#This Row],[Start]])*24</f>
        <v>0.16666666666666607</v>
      </c>
      <c r="I5459" t="s">
        <v>42</v>
      </c>
      <c r="J5459" t="s">
        <v>25</v>
      </c>
      <c r="K5459" t="s">
        <v>26</v>
      </c>
      <c r="L5459" t="s">
        <v>53</v>
      </c>
      <c r="M5459" t="s">
        <v>5529</v>
      </c>
    </row>
    <row r="5460" spans="1:13" x14ac:dyDescent="0.35">
      <c r="A5460" s="5">
        <v>45905</v>
      </c>
      <c r="B5460">
        <v>9</v>
      </c>
      <c r="C5460">
        <v>2025</v>
      </c>
      <c r="D5460">
        <v>1</v>
      </c>
      <c r="E5460">
        <v>2</v>
      </c>
      <c r="F5460" s="6">
        <v>0.72916666666666663</v>
      </c>
      <c r="G5460" s="6">
        <v>0.75</v>
      </c>
      <c r="H5460" s="42">
        <f>(Table10[[#This Row],[End]]-Table10[[#This Row],[Start]])*24</f>
        <v>0.50000000000000089</v>
      </c>
      <c r="I5460" t="s">
        <v>1840</v>
      </c>
      <c r="J5460" t="s">
        <v>30</v>
      </c>
      <c r="K5460" t="s">
        <v>52</v>
      </c>
      <c r="L5460" t="s">
        <v>57</v>
      </c>
      <c r="M5460" t="s">
        <v>5530</v>
      </c>
    </row>
    <row r="5461" spans="1:13" x14ac:dyDescent="0.35">
      <c r="A5461" s="5">
        <v>45905</v>
      </c>
      <c r="B5461">
        <v>9</v>
      </c>
      <c r="C5461">
        <v>2025</v>
      </c>
      <c r="D5461">
        <v>1</v>
      </c>
      <c r="E5461">
        <v>2</v>
      </c>
      <c r="F5461" s="6">
        <v>0.79166666666666663</v>
      </c>
      <c r="G5461" s="6">
        <v>0.80208333333333337</v>
      </c>
      <c r="H5461" s="42">
        <f>(Table10[[#This Row],[End]]-Table10[[#This Row],[Start]])*24</f>
        <v>0.25000000000000178</v>
      </c>
      <c r="I5461" t="s">
        <v>1840</v>
      </c>
      <c r="J5461" t="s">
        <v>30</v>
      </c>
      <c r="K5461" t="s">
        <v>52</v>
      </c>
      <c r="L5461" t="s">
        <v>57</v>
      </c>
      <c r="M5461" t="s">
        <v>5531</v>
      </c>
    </row>
    <row r="5462" spans="1:13" x14ac:dyDescent="0.35">
      <c r="A5462" s="5">
        <v>45905</v>
      </c>
      <c r="B5462">
        <v>9</v>
      </c>
      <c r="C5462">
        <v>2025</v>
      </c>
      <c r="D5462">
        <v>1</v>
      </c>
      <c r="E5462">
        <v>2</v>
      </c>
      <c r="F5462" s="6">
        <v>0.87152777777777779</v>
      </c>
      <c r="G5462" s="6">
        <v>0.875</v>
      </c>
      <c r="H5462" s="42">
        <f>(Table10[[#This Row],[End]]-Table10[[#This Row],[Start]])*24</f>
        <v>8.3333333333333037E-2</v>
      </c>
      <c r="I5462" t="s">
        <v>84</v>
      </c>
      <c r="J5462" t="s">
        <v>38</v>
      </c>
      <c r="K5462" t="s">
        <v>39</v>
      </c>
      <c r="L5462" t="s">
        <v>3596</v>
      </c>
      <c r="M5462" t="s">
        <v>5532</v>
      </c>
    </row>
    <row r="5463" spans="1:13" x14ac:dyDescent="0.35">
      <c r="A5463" s="5">
        <v>45905</v>
      </c>
      <c r="B5463">
        <v>9</v>
      </c>
      <c r="C5463">
        <v>2025</v>
      </c>
      <c r="D5463">
        <v>1</v>
      </c>
      <c r="E5463">
        <v>2</v>
      </c>
      <c r="F5463" s="6">
        <v>0.875</v>
      </c>
      <c r="G5463" s="6">
        <v>0.88194444444444442</v>
      </c>
      <c r="H5463" s="42">
        <f>(Table10[[#This Row],[End]]-Table10[[#This Row],[Start]])*24</f>
        <v>0.16666666666666607</v>
      </c>
      <c r="I5463" t="s">
        <v>84</v>
      </c>
      <c r="J5463" t="s">
        <v>38</v>
      </c>
      <c r="K5463" t="s">
        <v>39</v>
      </c>
      <c r="L5463" t="s">
        <v>4662</v>
      </c>
      <c r="M5463" t="s">
        <v>5533</v>
      </c>
    </row>
    <row r="5464" spans="1:13" x14ac:dyDescent="0.35">
      <c r="A5464" s="5">
        <v>45905</v>
      </c>
      <c r="B5464">
        <v>9</v>
      </c>
      <c r="C5464">
        <v>2025</v>
      </c>
      <c r="D5464">
        <v>1</v>
      </c>
      <c r="E5464">
        <v>2</v>
      </c>
      <c r="F5464" s="6">
        <v>0.88888888888888884</v>
      </c>
      <c r="G5464" s="6">
        <v>0.91666666666666663</v>
      </c>
      <c r="H5464" s="42">
        <f>(Table10[[#This Row],[End]]-Table10[[#This Row],[Start]])*24</f>
        <v>0.66666666666666696</v>
      </c>
      <c r="I5464" t="s">
        <v>24</v>
      </c>
      <c r="J5464" t="s">
        <v>38</v>
      </c>
      <c r="K5464" t="s">
        <v>39</v>
      </c>
      <c r="L5464" t="s">
        <v>3596</v>
      </c>
      <c r="M5464" t="s">
        <v>5534</v>
      </c>
    </row>
    <row r="5465" spans="1:13" x14ac:dyDescent="0.35">
      <c r="A5465" s="5">
        <v>45905</v>
      </c>
      <c r="B5465">
        <v>9</v>
      </c>
      <c r="C5465">
        <v>2025</v>
      </c>
      <c r="D5465">
        <v>1</v>
      </c>
      <c r="E5465">
        <v>3</v>
      </c>
      <c r="F5465" s="6">
        <v>0.91666666666666663</v>
      </c>
      <c r="G5465" s="6">
        <v>0.94444444444444442</v>
      </c>
      <c r="H5465" s="42">
        <f>(Table10[[#This Row],[End]]-Table10[[#This Row],[Start]])*24</f>
        <v>0.66666666666666696</v>
      </c>
      <c r="I5465" t="s">
        <v>24</v>
      </c>
      <c r="J5465" t="s">
        <v>38</v>
      </c>
      <c r="K5465" t="s">
        <v>39</v>
      </c>
      <c r="L5465" t="s">
        <v>3596</v>
      </c>
      <c r="M5465" t="s">
        <v>5535</v>
      </c>
    </row>
    <row r="5466" spans="1:13" x14ac:dyDescent="0.35">
      <c r="A5466" s="5">
        <v>45905</v>
      </c>
      <c r="B5466">
        <v>9</v>
      </c>
      <c r="C5466">
        <v>2025</v>
      </c>
      <c r="D5466">
        <v>1</v>
      </c>
      <c r="E5466">
        <v>3</v>
      </c>
      <c r="F5466" s="6">
        <v>0.95486111111111116</v>
      </c>
      <c r="G5466" s="6">
        <v>0.95833333333333337</v>
      </c>
      <c r="H5466" s="42">
        <f>(Table10[[#This Row],[End]]-Table10[[#This Row],[Start]])*24</f>
        <v>8.3333333333333037E-2</v>
      </c>
      <c r="I5466" t="s">
        <v>24</v>
      </c>
      <c r="J5466" t="s">
        <v>38</v>
      </c>
      <c r="K5466" t="s">
        <v>39</v>
      </c>
      <c r="L5466" t="s">
        <v>3596</v>
      </c>
      <c r="M5466" t="s">
        <v>5536</v>
      </c>
    </row>
    <row r="5467" spans="1:13" x14ac:dyDescent="0.35">
      <c r="A5467" s="5">
        <v>45905</v>
      </c>
      <c r="B5467">
        <v>9</v>
      </c>
      <c r="C5467">
        <v>2025</v>
      </c>
      <c r="D5467">
        <v>1</v>
      </c>
      <c r="E5467">
        <v>3</v>
      </c>
      <c r="F5467" s="6">
        <v>0.95833333333333337</v>
      </c>
      <c r="G5467" s="6">
        <v>0.98263888888888884</v>
      </c>
      <c r="H5467" s="42">
        <f>(Table10[[#This Row],[End]]-Table10[[#This Row],[Start]])*24</f>
        <v>0.58333333333333126</v>
      </c>
      <c r="I5467" t="s">
        <v>24</v>
      </c>
      <c r="J5467" t="s">
        <v>38</v>
      </c>
      <c r="K5467" t="s">
        <v>39</v>
      </c>
      <c r="L5467" t="s">
        <v>3596</v>
      </c>
      <c r="M5467" t="s">
        <v>5537</v>
      </c>
    </row>
    <row r="5468" spans="1:13" x14ac:dyDescent="0.35">
      <c r="A5468" s="5">
        <v>45905</v>
      </c>
      <c r="B5468">
        <v>9</v>
      </c>
      <c r="C5468">
        <v>2025</v>
      </c>
      <c r="D5468">
        <v>1</v>
      </c>
      <c r="E5468">
        <v>3</v>
      </c>
      <c r="F5468" s="6">
        <v>1.0347222222222223</v>
      </c>
      <c r="G5468" s="6">
        <v>1.0416666666666667</v>
      </c>
      <c r="H5468" s="42">
        <f>(Table10[[#This Row],[End]]-Table10[[#This Row],[Start]])*24</f>
        <v>0.16666666666666607</v>
      </c>
      <c r="I5468" t="s">
        <v>165</v>
      </c>
      <c r="J5468" t="s">
        <v>38</v>
      </c>
      <c r="K5468" t="s">
        <v>39</v>
      </c>
      <c r="L5468" t="s">
        <v>3596</v>
      </c>
      <c r="M5468" t="s">
        <v>5538</v>
      </c>
    </row>
    <row r="5469" spans="1:13" x14ac:dyDescent="0.35">
      <c r="A5469" s="5">
        <v>45905</v>
      </c>
      <c r="B5469">
        <v>9</v>
      </c>
      <c r="C5469">
        <v>2025</v>
      </c>
      <c r="D5469">
        <v>1</v>
      </c>
      <c r="E5469">
        <v>3</v>
      </c>
      <c r="F5469" s="6">
        <v>7.9861111111111105E-2</v>
      </c>
      <c r="G5469" s="6">
        <v>8.3333333333333329E-2</v>
      </c>
      <c r="H5469" s="42">
        <f>(Table10[[#This Row],[End]]-Table10[[#This Row],[Start]])*24</f>
        <v>8.333333333333337E-2</v>
      </c>
      <c r="I5469" t="s">
        <v>419</v>
      </c>
      <c r="J5469" t="s">
        <v>25</v>
      </c>
      <c r="K5469" t="s">
        <v>26</v>
      </c>
      <c r="L5469" t="s">
        <v>432</v>
      </c>
      <c r="M5469" t="s">
        <v>5539</v>
      </c>
    </row>
    <row r="5470" spans="1:13" x14ac:dyDescent="0.35">
      <c r="A5470" s="5">
        <v>45905</v>
      </c>
      <c r="B5470">
        <v>9</v>
      </c>
      <c r="C5470">
        <v>2025</v>
      </c>
      <c r="D5470">
        <v>1</v>
      </c>
      <c r="E5470">
        <v>3</v>
      </c>
      <c r="F5470" s="6">
        <v>8.3333333333333329E-2</v>
      </c>
      <c r="G5470" s="6">
        <v>8.6805555555555552E-2</v>
      </c>
      <c r="H5470" s="42">
        <f>(Table10[[#This Row],[End]]-Table10[[#This Row],[Start]])*24</f>
        <v>8.333333333333337E-2</v>
      </c>
      <c r="I5470" t="s">
        <v>419</v>
      </c>
      <c r="J5470" t="s">
        <v>25</v>
      </c>
      <c r="K5470" t="s">
        <v>26</v>
      </c>
      <c r="L5470" t="s">
        <v>432</v>
      </c>
      <c r="M5470" t="s">
        <v>5540</v>
      </c>
    </row>
    <row r="5471" spans="1:13" x14ac:dyDescent="0.35">
      <c r="A5471" s="5">
        <v>45905</v>
      </c>
      <c r="B5471">
        <v>9</v>
      </c>
      <c r="C5471">
        <v>2025</v>
      </c>
      <c r="D5471">
        <v>1</v>
      </c>
      <c r="E5471">
        <v>3</v>
      </c>
      <c r="F5471" s="6">
        <v>0.20833333333333334</v>
      </c>
      <c r="G5471" s="6">
        <v>0.21527777777777779</v>
      </c>
      <c r="H5471" s="42">
        <f>(Table10[[#This Row],[End]]-Table10[[#This Row],[Start]])*24</f>
        <v>0.16666666666666674</v>
      </c>
      <c r="I5471" t="s">
        <v>42</v>
      </c>
      <c r="J5471" t="s">
        <v>25</v>
      </c>
      <c r="K5471" t="s">
        <v>26</v>
      </c>
      <c r="L5471" t="s">
        <v>1196</v>
      </c>
      <c r="M5471" t="s">
        <v>5541</v>
      </c>
    </row>
    <row r="5472" spans="1:13" x14ac:dyDescent="0.35">
      <c r="A5472" s="5">
        <v>45905</v>
      </c>
      <c r="B5472">
        <v>9</v>
      </c>
      <c r="C5472">
        <v>2025</v>
      </c>
      <c r="D5472">
        <v>1</v>
      </c>
      <c r="E5472">
        <v>3</v>
      </c>
      <c r="F5472" s="6">
        <v>0.22222222222222221</v>
      </c>
      <c r="G5472" s="6">
        <v>0.2326388888888889</v>
      </c>
      <c r="H5472" s="42">
        <f>(Table10[[#This Row],[End]]-Table10[[#This Row],[Start]])*24</f>
        <v>0.25000000000000044</v>
      </c>
      <c r="I5472" t="s">
        <v>24</v>
      </c>
      <c r="J5472" t="s">
        <v>25</v>
      </c>
      <c r="K5472" t="s">
        <v>26</v>
      </c>
      <c r="L5472" t="s">
        <v>27</v>
      </c>
      <c r="M5472" t="s">
        <v>5542</v>
      </c>
    </row>
    <row r="5473" spans="1:13" x14ac:dyDescent="0.35">
      <c r="A5473" s="5">
        <v>45905</v>
      </c>
      <c r="B5473">
        <v>9</v>
      </c>
      <c r="C5473">
        <v>2025</v>
      </c>
      <c r="D5473">
        <v>1</v>
      </c>
      <c r="E5473">
        <v>3</v>
      </c>
      <c r="F5473" s="6">
        <v>0.27430555555555558</v>
      </c>
      <c r="G5473" s="6">
        <v>0.29166666666666669</v>
      </c>
      <c r="H5473" s="42">
        <f>(Table10[[#This Row],[End]]-Table10[[#This Row],[Start]])*24</f>
        <v>0.41666666666666652</v>
      </c>
      <c r="I5473" t="s">
        <v>1840</v>
      </c>
      <c r="J5473" t="s">
        <v>30</v>
      </c>
      <c r="K5473" t="s">
        <v>52</v>
      </c>
      <c r="L5473" t="s">
        <v>57</v>
      </c>
      <c r="M5473" t="s">
        <v>58</v>
      </c>
    </row>
    <row r="5474" spans="1:13" x14ac:dyDescent="0.35">
      <c r="A5474" s="5">
        <v>45906</v>
      </c>
      <c r="B5474">
        <v>9</v>
      </c>
      <c r="C5474">
        <v>2025</v>
      </c>
      <c r="D5474">
        <v>1</v>
      </c>
      <c r="E5474">
        <v>1</v>
      </c>
      <c r="F5474" s="6">
        <v>0.29166666666666669</v>
      </c>
      <c r="G5474" s="6">
        <v>0.31597222222222221</v>
      </c>
      <c r="H5474" s="42">
        <f>(Table10[[#This Row],[End]]-Table10[[#This Row],[Start]])*24</f>
        <v>0.58333333333333259</v>
      </c>
      <c r="I5474" t="s">
        <v>1840</v>
      </c>
      <c r="J5474" t="s">
        <v>30</v>
      </c>
      <c r="K5474" t="s">
        <v>52</v>
      </c>
      <c r="L5474" t="s">
        <v>57</v>
      </c>
      <c r="M5474" t="s">
        <v>5543</v>
      </c>
    </row>
    <row r="5475" spans="1:13" x14ac:dyDescent="0.35">
      <c r="A5475" s="5">
        <v>45906</v>
      </c>
      <c r="B5475">
        <v>9</v>
      </c>
      <c r="C5475">
        <v>2025</v>
      </c>
      <c r="D5475">
        <v>1</v>
      </c>
      <c r="E5475">
        <v>1</v>
      </c>
      <c r="F5475" s="6">
        <v>0.33680555555555558</v>
      </c>
      <c r="G5475" s="6">
        <v>0.375</v>
      </c>
      <c r="H5475" s="42">
        <f>(Table10[[#This Row],[End]]-Table10[[#This Row],[Start]])*24</f>
        <v>0.91666666666666607</v>
      </c>
      <c r="I5475" t="s">
        <v>24</v>
      </c>
      <c r="J5475" t="s">
        <v>38</v>
      </c>
      <c r="K5475" t="s">
        <v>39</v>
      </c>
      <c r="L5475" t="s">
        <v>3596</v>
      </c>
      <c r="M5475" t="s">
        <v>5544</v>
      </c>
    </row>
    <row r="5476" spans="1:13" x14ac:dyDescent="0.35">
      <c r="A5476" s="5">
        <v>45906</v>
      </c>
      <c r="B5476">
        <v>9</v>
      </c>
      <c r="C5476">
        <v>2025</v>
      </c>
      <c r="D5476">
        <v>1</v>
      </c>
      <c r="E5476">
        <v>1</v>
      </c>
      <c r="F5476" s="6">
        <v>0.43055555555555558</v>
      </c>
      <c r="G5476" s="6">
        <v>0.4375</v>
      </c>
      <c r="H5476" s="42">
        <f>(Table10[[#This Row],[End]]-Table10[[#This Row],[Start]])*24</f>
        <v>0.16666666666666607</v>
      </c>
      <c r="I5476" t="s">
        <v>84</v>
      </c>
      <c r="J5476" t="s">
        <v>38</v>
      </c>
      <c r="K5476" t="s">
        <v>39</v>
      </c>
      <c r="L5476" t="s">
        <v>3596</v>
      </c>
      <c r="M5476" t="s">
        <v>5545</v>
      </c>
    </row>
    <row r="5477" spans="1:13" x14ac:dyDescent="0.35">
      <c r="A5477" s="5">
        <v>45906</v>
      </c>
      <c r="B5477">
        <v>9</v>
      </c>
      <c r="C5477">
        <v>2025</v>
      </c>
      <c r="D5477">
        <v>1</v>
      </c>
      <c r="E5477">
        <v>1</v>
      </c>
      <c r="F5477" s="6">
        <v>0.4513888888888889</v>
      </c>
      <c r="G5477" s="6">
        <v>0.45833333333333331</v>
      </c>
      <c r="H5477" s="42">
        <f>(Table10[[#This Row],[End]]-Table10[[#This Row],[Start]])*24</f>
        <v>0.16666666666666607</v>
      </c>
      <c r="I5477" t="s">
        <v>75</v>
      </c>
      <c r="J5477" t="s">
        <v>38</v>
      </c>
      <c r="K5477" t="s">
        <v>39</v>
      </c>
      <c r="L5477" t="s">
        <v>3596</v>
      </c>
      <c r="M5477" t="s">
        <v>5546</v>
      </c>
    </row>
    <row r="5478" spans="1:13" x14ac:dyDescent="0.35">
      <c r="A5478" s="5">
        <v>45906</v>
      </c>
      <c r="B5478">
        <v>9</v>
      </c>
      <c r="C5478">
        <v>2025</v>
      </c>
      <c r="D5478">
        <v>1</v>
      </c>
      <c r="E5478">
        <v>1</v>
      </c>
      <c r="F5478" s="6">
        <v>0.45833333333333331</v>
      </c>
      <c r="G5478" s="6">
        <v>0.47916666666666669</v>
      </c>
      <c r="H5478" s="42">
        <f>(Table10[[#This Row],[End]]-Table10[[#This Row],[Start]])*24</f>
        <v>0.50000000000000089</v>
      </c>
      <c r="I5478" t="s">
        <v>75</v>
      </c>
      <c r="J5478" t="s">
        <v>38</v>
      </c>
      <c r="K5478" t="s">
        <v>39</v>
      </c>
      <c r="L5478" t="s">
        <v>3596</v>
      </c>
      <c r="M5478" t="s">
        <v>5547</v>
      </c>
    </row>
    <row r="5479" spans="1:13" x14ac:dyDescent="0.35">
      <c r="A5479" s="5">
        <v>45906</v>
      </c>
      <c r="B5479">
        <v>9</v>
      </c>
      <c r="C5479">
        <v>2025</v>
      </c>
      <c r="D5479">
        <v>1</v>
      </c>
      <c r="E5479">
        <v>1</v>
      </c>
      <c r="F5479" s="6">
        <v>0.47916666666666669</v>
      </c>
      <c r="G5479" s="6">
        <v>0.5</v>
      </c>
      <c r="H5479" s="42">
        <f>(Table10[[#This Row],[End]]-Table10[[#This Row],[Start]])*24</f>
        <v>0.49999999999999956</v>
      </c>
      <c r="I5479" t="s">
        <v>56</v>
      </c>
      <c r="J5479" t="s">
        <v>38</v>
      </c>
      <c r="K5479" t="s">
        <v>39</v>
      </c>
      <c r="L5479" t="s">
        <v>3175</v>
      </c>
      <c r="M5479" t="s">
        <v>5548</v>
      </c>
    </row>
    <row r="5480" spans="1:13" x14ac:dyDescent="0.35">
      <c r="A5480" s="5">
        <v>45906</v>
      </c>
      <c r="B5480">
        <v>9</v>
      </c>
      <c r="C5480">
        <v>2025</v>
      </c>
      <c r="D5480">
        <v>1</v>
      </c>
      <c r="E5480">
        <v>1</v>
      </c>
      <c r="F5480" s="6">
        <v>0.54166666666666663</v>
      </c>
      <c r="G5480" s="6">
        <v>0.5625</v>
      </c>
      <c r="H5480" s="42">
        <f>(Table10[[#This Row],[End]]-Table10[[#This Row],[Start]])*24</f>
        <v>0.50000000000000089</v>
      </c>
      <c r="I5480" t="s">
        <v>56</v>
      </c>
      <c r="J5480" t="s">
        <v>38</v>
      </c>
      <c r="K5480" t="s">
        <v>39</v>
      </c>
      <c r="L5480" t="s">
        <v>3175</v>
      </c>
      <c r="M5480" t="s">
        <v>5549</v>
      </c>
    </row>
    <row r="5481" spans="1:13" x14ac:dyDescent="0.35">
      <c r="A5481" s="5">
        <v>45906</v>
      </c>
      <c r="B5481">
        <v>9</v>
      </c>
      <c r="C5481">
        <v>2025</v>
      </c>
      <c r="D5481">
        <v>1</v>
      </c>
      <c r="E5481">
        <v>1</v>
      </c>
      <c r="F5481" s="6">
        <v>0.61805555555555558</v>
      </c>
      <c r="G5481" s="6">
        <v>0.625</v>
      </c>
      <c r="H5481" s="42">
        <f>(Table10[[#This Row],[End]]-Table10[[#This Row],[Start]])*24</f>
        <v>0.16666666666666607</v>
      </c>
      <c r="I5481" t="s">
        <v>1840</v>
      </c>
      <c r="J5481" t="s">
        <v>30</v>
      </c>
      <c r="K5481" t="s">
        <v>52</v>
      </c>
      <c r="L5481" t="s">
        <v>57</v>
      </c>
      <c r="M5481" t="s">
        <v>944</v>
      </c>
    </row>
    <row r="5482" spans="1:13" x14ac:dyDescent="0.35">
      <c r="A5482" s="5">
        <v>45906</v>
      </c>
      <c r="B5482">
        <v>9</v>
      </c>
      <c r="C5482">
        <v>2025</v>
      </c>
      <c r="D5482">
        <v>1</v>
      </c>
      <c r="E5482">
        <v>2</v>
      </c>
      <c r="F5482" s="6">
        <v>0.625</v>
      </c>
      <c r="G5482" s="6">
        <v>0.64583333333333337</v>
      </c>
      <c r="H5482" s="42">
        <f>(Table10[[#This Row],[End]]-Table10[[#This Row],[Start]])*24</f>
        <v>0.50000000000000089</v>
      </c>
      <c r="I5482" t="s">
        <v>5481</v>
      </c>
      <c r="J5482" t="s">
        <v>30</v>
      </c>
      <c r="K5482" t="s">
        <v>52</v>
      </c>
      <c r="L5482" t="s">
        <v>57</v>
      </c>
      <c r="M5482" t="s">
        <v>5550</v>
      </c>
    </row>
    <row r="5483" spans="1:13" x14ac:dyDescent="0.35">
      <c r="A5483" s="5">
        <v>45906</v>
      </c>
      <c r="B5483">
        <v>9</v>
      </c>
      <c r="C5483">
        <v>2025</v>
      </c>
      <c r="D5483">
        <v>1</v>
      </c>
      <c r="E5483">
        <v>2</v>
      </c>
      <c r="F5483" s="6">
        <v>0.66319444444444442</v>
      </c>
      <c r="G5483" s="6">
        <v>0.66666666666666663</v>
      </c>
      <c r="H5483" s="42">
        <f>(Table10[[#This Row],[End]]-Table10[[#This Row],[Start]])*24</f>
        <v>8.3333333333333037E-2</v>
      </c>
      <c r="I5483" t="s">
        <v>60</v>
      </c>
      <c r="J5483" t="s">
        <v>25</v>
      </c>
      <c r="K5483" t="s">
        <v>26</v>
      </c>
      <c r="L5483" t="s">
        <v>282</v>
      </c>
      <c r="M5483" t="s">
        <v>5551</v>
      </c>
    </row>
    <row r="5484" spans="1:13" x14ac:dyDescent="0.35">
      <c r="A5484" s="5">
        <v>45906</v>
      </c>
      <c r="B5484">
        <v>9</v>
      </c>
      <c r="C5484">
        <v>2025</v>
      </c>
      <c r="D5484">
        <v>1</v>
      </c>
      <c r="E5484">
        <v>2</v>
      </c>
      <c r="F5484" s="6">
        <v>0.73611111111111116</v>
      </c>
      <c r="G5484" s="6">
        <v>0.75</v>
      </c>
      <c r="H5484" s="42">
        <f>(Table10[[#This Row],[End]]-Table10[[#This Row],[Start]])*24</f>
        <v>0.33333333333333215</v>
      </c>
      <c r="I5484" t="s">
        <v>5481</v>
      </c>
      <c r="J5484" t="s">
        <v>30</v>
      </c>
      <c r="K5484" t="s">
        <v>52</v>
      </c>
      <c r="L5484" t="s">
        <v>57</v>
      </c>
      <c r="M5484" t="s">
        <v>1436</v>
      </c>
    </row>
    <row r="5485" spans="1:13" x14ac:dyDescent="0.35">
      <c r="A5485" s="5">
        <v>45906</v>
      </c>
      <c r="B5485">
        <v>9</v>
      </c>
      <c r="C5485">
        <v>2025</v>
      </c>
      <c r="D5485">
        <v>1</v>
      </c>
      <c r="E5485">
        <v>2</v>
      </c>
      <c r="F5485" s="6">
        <v>0.79166666666666663</v>
      </c>
      <c r="G5485" s="6">
        <v>0.875</v>
      </c>
      <c r="H5485" s="42">
        <f>(Table10[[#This Row],[End]]-Table10[[#This Row],[Start]])*24</f>
        <v>2.0000000000000009</v>
      </c>
      <c r="I5485" t="s">
        <v>5481</v>
      </c>
      <c r="J5485" t="s">
        <v>38</v>
      </c>
      <c r="K5485" t="s">
        <v>103</v>
      </c>
      <c r="L5485" t="s">
        <v>76</v>
      </c>
      <c r="M5485" t="s">
        <v>5552</v>
      </c>
    </row>
    <row r="5486" spans="1:13" x14ac:dyDescent="0.35">
      <c r="A5486" s="5">
        <v>45906</v>
      </c>
      <c r="B5486">
        <v>9</v>
      </c>
      <c r="C5486">
        <v>2025</v>
      </c>
      <c r="D5486">
        <v>1</v>
      </c>
      <c r="E5486">
        <v>2</v>
      </c>
      <c r="F5486" s="6">
        <v>0.625</v>
      </c>
      <c r="G5486" s="6">
        <v>0.64583333333333337</v>
      </c>
      <c r="H5486" s="42">
        <f>(Table10[[#This Row],[End]]-Table10[[#This Row],[Start]])*24</f>
        <v>0.50000000000000089</v>
      </c>
      <c r="I5486" t="s">
        <v>33</v>
      </c>
      <c r="J5486" t="s">
        <v>30</v>
      </c>
      <c r="K5486" t="s">
        <v>52</v>
      </c>
      <c r="L5486" t="s">
        <v>57</v>
      </c>
      <c r="M5486" t="s">
        <v>5553</v>
      </c>
    </row>
    <row r="5487" spans="1:13" x14ac:dyDescent="0.35">
      <c r="A5487" s="5">
        <v>45906</v>
      </c>
      <c r="B5487">
        <v>9</v>
      </c>
      <c r="C5487">
        <v>2025</v>
      </c>
      <c r="D5487">
        <v>1</v>
      </c>
      <c r="E5487">
        <v>2</v>
      </c>
      <c r="F5487" s="6">
        <v>0.65972222222222221</v>
      </c>
      <c r="G5487" s="6">
        <v>0.66666666666666663</v>
      </c>
      <c r="H5487" s="42">
        <f>(Table10[[#This Row],[End]]-Table10[[#This Row],[Start]])*24</f>
        <v>0.16666666666666607</v>
      </c>
      <c r="I5487" t="s">
        <v>367</v>
      </c>
      <c r="J5487" t="s">
        <v>25</v>
      </c>
      <c r="K5487" t="s">
        <v>26</v>
      </c>
      <c r="L5487" t="s">
        <v>3668</v>
      </c>
      <c r="M5487" t="s">
        <v>5554</v>
      </c>
    </row>
    <row r="5488" spans="1:13" x14ac:dyDescent="0.35">
      <c r="A5488" s="5">
        <v>45906</v>
      </c>
      <c r="B5488">
        <v>9</v>
      </c>
      <c r="C5488">
        <v>2025</v>
      </c>
      <c r="D5488">
        <v>1</v>
      </c>
      <c r="E5488">
        <v>2</v>
      </c>
      <c r="F5488" s="6">
        <v>0.66666666666666663</v>
      </c>
      <c r="G5488" s="6">
        <v>0.67361111111111116</v>
      </c>
      <c r="H5488" s="42">
        <f>(Table10[[#This Row],[End]]-Table10[[#This Row],[Start]])*24</f>
        <v>0.16666666666666874</v>
      </c>
      <c r="I5488" t="s">
        <v>24</v>
      </c>
      <c r="J5488" t="s">
        <v>38</v>
      </c>
      <c r="K5488" t="s">
        <v>39</v>
      </c>
      <c r="L5488" t="s">
        <v>3596</v>
      </c>
      <c r="M5488" t="s">
        <v>5555</v>
      </c>
    </row>
    <row r="5489" spans="1:13" x14ac:dyDescent="0.35">
      <c r="A5489" s="5">
        <v>45906</v>
      </c>
      <c r="B5489">
        <v>9</v>
      </c>
      <c r="C5489">
        <v>2025</v>
      </c>
      <c r="D5489">
        <v>1</v>
      </c>
      <c r="E5489">
        <v>2</v>
      </c>
      <c r="F5489" s="6">
        <v>0.67361111111111116</v>
      </c>
      <c r="G5489" s="6">
        <v>0.68055555555555558</v>
      </c>
      <c r="H5489" s="42">
        <f>(Table10[[#This Row],[End]]-Table10[[#This Row],[Start]])*24</f>
        <v>0.16666666666666607</v>
      </c>
      <c r="I5489" t="s">
        <v>367</v>
      </c>
      <c r="J5489" t="s">
        <v>25</v>
      </c>
      <c r="K5489" t="s">
        <v>26</v>
      </c>
      <c r="L5489" t="s">
        <v>3668</v>
      </c>
      <c r="M5489" t="s">
        <v>5556</v>
      </c>
    </row>
    <row r="5490" spans="1:13" x14ac:dyDescent="0.35">
      <c r="A5490" s="5">
        <v>45906</v>
      </c>
      <c r="B5490">
        <v>9</v>
      </c>
      <c r="C5490">
        <v>2025</v>
      </c>
      <c r="D5490">
        <v>1</v>
      </c>
      <c r="E5490">
        <v>2</v>
      </c>
      <c r="F5490" s="6">
        <v>0.68402777777777779</v>
      </c>
      <c r="G5490" s="6">
        <v>0.70833333333333337</v>
      </c>
      <c r="H5490" s="42">
        <f>(Table10[[#This Row],[End]]-Table10[[#This Row],[Start]])*24</f>
        <v>0.58333333333333393</v>
      </c>
      <c r="I5490">
        <v>20104</v>
      </c>
      <c r="J5490" t="s">
        <v>38</v>
      </c>
      <c r="K5490" t="s">
        <v>39</v>
      </c>
      <c r="L5490" t="s">
        <v>3596</v>
      </c>
      <c r="M5490" t="s">
        <v>5557</v>
      </c>
    </row>
    <row r="5491" spans="1:13" x14ac:dyDescent="0.35">
      <c r="A5491" s="5">
        <v>45906</v>
      </c>
      <c r="B5491">
        <v>9</v>
      </c>
      <c r="C5491">
        <v>2025</v>
      </c>
      <c r="D5491">
        <v>1</v>
      </c>
      <c r="E5491">
        <v>2</v>
      </c>
      <c r="F5491" s="6">
        <v>0.70833333333333337</v>
      </c>
      <c r="G5491" s="6">
        <v>0.73958333333333337</v>
      </c>
      <c r="H5491" s="42">
        <f>(Table10[[#This Row],[End]]-Table10[[#This Row],[Start]])*24</f>
        <v>0.75</v>
      </c>
      <c r="I5491">
        <v>20104</v>
      </c>
      <c r="J5491" t="s">
        <v>38</v>
      </c>
      <c r="K5491" t="s">
        <v>39</v>
      </c>
      <c r="L5491" t="s">
        <v>3596</v>
      </c>
      <c r="M5491" t="s">
        <v>5558</v>
      </c>
    </row>
    <row r="5492" spans="1:13" x14ac:dyDescent="0.35">
      <c r="A5492" s="5">
        <v>45906</v>
      </c>
      <c r="B5492">
        <v>9</v>
      </c>
      <c r="C5492">
        <v>2025</v>
      </c>
      <c r="D5492">
        <v>1</v>
      </c>
      <c r="E5492">
        <v>2</v>
      </c>
      <c r="F5492" s="6">
        <v>0.74652777777777779</v>
      </c>
      <c r="G5492" s="6">
        <v>0.75</v>
      </c>
      <c r="H5492" s="42">
        <f>(Table10[[#This Row],[End]]-Table10[[#This Row],[Start]])*24</f>
        <v>8.3333333333333037E-2</v>
      </c>
      <c r="I5492" t="s">
        <v>367</v>
      </c>
      <c r="J5492" t="s">
        <v>25</v>
      </c>
      <c r="K5492" t="s">
        <v>26</v>
      </c>
      <c r="L5492" t="s">
        <v>3668</v>
      </c>
      <c r="M5492" t="s">
        <v>5559</v>
      </c>
    </row>
    <row r="5493" spans="1:13" x14ac:dyDescent="0.35">
      <c r="A5493" s="5">
        <v>45906</v>
      </c>
      <c r="B5493">
        <v>9</v>
      </c>
      <c r="C5493">
        <v>2025</v>
      </c>
      <c r="D5493">
        <v>1</v>
      </c>
      <c r="E5493">
        <v>2</v>
      </c>
      <c r="F5493" s="6">
        <v>0.79166666666666663</v>
      </c>
      <c r="G5493" s="6">
        <v>0.80208333333333337</v>
      </c>
      <c r="H5493" s="42">
        <f>(Table10[[#This Row],[End]]-Table10[[#This Row],[Start]])*24</f>
        <v>0.25000000000000178</v>
      </c>
      <c r="I5493" t="s">
        <v>33</v>
      </c>
      <c r="J5493" t="s">
        <v>30</v>
      </c>
      <c r="K5493" t="s">
        <v>52</v>
      </c>
      <c r="L5493" t="s">
        <v>57</v>
      </c>
      <c r="M5493" t="s">
        <v>5560</v>
      </c>
    </row>
    <row r="5494" spans="1:13" x14ac:dyDescent="0.35">
      <c r="A5494" s="5">
        <v>45906</v>
      </c>
      <c r="B5494">
        <v>9</v>
      </c>
      <c r="C5494">
        <v>2025</v>
      </c>
      <c r="D5494">
        <v>1</v>
      </c>
      <c r="E5494">
        <v>2</v>
      </c>
      <c r="F5494" s="6">
        <v>0.80902777777777779</v>
      </c>
      <c r="G5494" s="6">
        <v>0.8125</v>
      </c>
      <c r="H5494" s="42">
        <f>(Table10[[#This Row],[End]]-Table10[[#This Row],[Start]])*24</f>
        <v>8.3333333333333037E-2</v>
      </c>
      <c r="I5494" t="s">
        <v>367</v>
      </c>
      <c r="J5494" t="s">
        <v>25</v>
      </c>
      <c r="K5494" t="s">
        <v>26</v>
      </c>
      <c r="L5494" t="s">
        <v>3668</v>
      </c>
      <c r="M5494" t="s">
        <v>5561</v>
      </c>
    </row>
    <row r="5495" spans="1:13" x14ac:dyDescent="0.35">
      <c r="A5495" s="5">
        <v>45906</v>
      </c>
      <c r="B5495">
        <v>9</v>
      </c>
      <c r="C5495">
        <v>2025</v>
      </c>
      <c r="D5495">
        <v>1</v>
      </c>
      <c r="E5495">
        <v>2</v>
      </c>
      <c r="F5495" s="6">
        <v>0.8125</v>
      </c>
      <c r="G5495" s="6">
        <v>0.82638888888888884</v>
      </c>
      <c r="H5495" s="42">
        <f>(Table10[[#This Row],[End]]-Table10[[#This Row],[Start]])*24</f>
        <v>0.33333333333333215</v>
      </c>
      <c r="I5495" t="s">
        <v>165</v>
      </c>
      <c r="J5495" t="s">
        <v>25</v>
      </c>
      <c r="K5495" t="s">
        <v>26</v>
      </c>
      <c r="L5495" t="s">
        <v>5572</v>
      </c>
      <c r="M5495" t="s">
        <v>5562</v>
      </c>
    </row>
    <row r="5496" spans="1:13" x14ac:dyDescent="0.35">
      <c r="A5496" s="5">
        <v>45906</v>
      </c>
      <c r="B5496">
        <v>9</v>
      </c>
      <c r="C5496">
        <v>2025</v>
      </c>
      <c r="D5496">
        <v>1</v>
      </c>
      <c r="E5496">
        <v>2</v>
      </c>
      <c r="F5496" s="6">
        <v>0.83333333333333337</v>
      </c>
      <c r="G5496" s="6">
        <v>0.84722222222222221</v>
      </c>
      <c r="H5496" s="42">
        <f>(Table10[[#This Row],[End]]-Table10[[#This Row],[Start]])*24</f>
        <v>0.33333333333333215</v>
      </c>
      <c r="I5496" t="s">
        <v>367</v>
      </c>
      <c r="J5496" t="s">
        <v>25</v>
      </c>
      <c r="K5496" t="s">
        <v>26</v>
      </c>
      <c r="L5496" t="s">
        <v>1196</v>
      </c>
      <c r="M5496" t="s">
        <v>5563</v>
      </c>
    </row>
    <row r="5497" spans="1:13" x14ac:dyDescent="0.35">
      <c r="A5497" s="5">
        <v>45906</v>
      </c>
      <c r="B5497">
        <v>9</v>
      </c>
      <c r="C5497">
        <v>2025</v>
      </c>
      <c r="D5497">
        <v>1</v>
      </c>
      <c r="E5497">
        <v>2</v>
      </c>
      <c r="F5497" s="6">
        <v>0.84027777777777779</v>
      </c>
      <c r="G5497" s="6">
        <v>0.84722222222222221</v>
      </c>
      <c r="H5497" s="42">
        <f>(Table10[[#This Row],[End]]-Table10[[#This Row],[Start]])*24</f>
        <v>0.16666666666666607</v>
      </c>
      <c r="I5497" t="s">
        <v>215</v>
      </c>
      <c r="J5497" t="s">
        <v>38</v>
      </c>
      <c r="K5497" t="s">
        <v>39</v>
      </c>
      <c r="L5497" t="s">
        <v>3596</v>
      </c>
      <c r="M5497" t="s">
        <v>5564</v>
      </c>
    </row>
    <row r="5498" spans="1:13" x14ac:dyDescent="0.35">
      <c r="A5498" s="5">
        <v>45906</v>
      </c>
      <c r="B5498">
        <v>9</v>
      </c>
      <c r="C5498">
        <v>2025</v>
      </c>
      <c r="D5498">
        <v>1</v>
      </c>
      <c r="E5498">
        <v>2</v>
      </c>
      <c r="F5498" s="6">
        <v>0.84722222222222221</v>
      </c>
      <c r="G5498" s="6">
        <v>0.86111111111111116</v>
      </c>
      <c r="H5498" s="42">
        <f>(Table10[[#This Row],[End]]-Table10[[#This Row],[Start]])*24</f>
        <v>0.33333333333333481</v>
      </c>
      <c r="I5498" t="s">
        <v>4525</v>
      </c>
      <c r="J5498" t="s">
        <v>25</v>
      </c>
      <c r="K5498" t="s">
        <v>26</v>
      </c>
      <c r="L5498" t="s">
        <v>5479</v>
      </c>
      <c r="M5498" t="s">
        <v>5565</v>
      </c>
    </row>
    <row r="5499" spans="1:13" x14ac:dyDescent="0.35">
      <c r="A5499" s="5">
        <v>45906</v>
      </c>
      <c r="B5499">
        <v>9</v>
      </c>
      <c r="C5499">
        <v>2025</v>
      </c>
      <c r="D5499">
        <v>1</v>
      </c>
      <c r="E5499">
        <v>2</v>
      </c>
      <c r="F5499" s="6">
        <v>0.86111111111111116</v>
      </c>
      <c r="G5499" s="6">
        <v>0.91666666666666663</v>
      </c>
      <c r="H5499" s="42">
        <f>(Table10[[#This Row],[End]]-Table10[[#This Row],[Start]])*24</f>
        <v>1.3333333333333313</v>
      </c>
      <c r="I5499" t="s">
        <v>33</v>
      </c>
      <c r="J5499" t="s">
        <v>38</v>
      </c>
      <c r="K5499" t="s">
        <v>103</v>
      </c>
      <c r="L5499" t="s">
        <v>4491</v>
      </c>
      <c r="M5499" t="s">
        <v>5566</v>
      </c>
    </row>
    <row r="5500" spans="1:13" x14ac:dyDescent="0.35">
      <c r="A5500" s="5">
        <v>45906</v>
      </c>
      <c r="B5500">
        <v>9</v>
      </c>
      <c r="C5500">
        <v>2025</v>
      </c>
      <c r="D5500">
        <v>1</v>
      </c>
      <c r="E5500">
        <v>2</v>
      </c>
      <c r="F5500" s="6">
        <v>0.83333333333333337</v>
      </c>
      <c r="G5500" s="6">
        <v>0.86111111111111116</v>
      </c>
      <c r="H5500" s="42">
        <f>(Table10[[#This Row],[End]]-Table10[[#This Row],[Start]])*24</f>
        <v>0.66666666666666696</v>
      </c>
      <c r="I5500" t="s">
        <v>5573</v>
      </c>
      <c r="J5500" t="s">
        <v>25</v>
      </c>
      <c r="K5500" t="s">
        <v>26</v>
      </c>
      <c r="L5500" t="s">
        <v>5574</v>
      </c>
      <c r="M5500" t="s">
        <v>5567</v>
      </c>
    </row>
    <row r="5501" spans="1:13" x14ac:dyDescent="0.35">
      <c r="A5501" s="5">
        <v>45906</v>
      </c>
      <c r="B5501">
        <v>9</v>
      </c>
      <c r="C5501">
        <v>2025</v>
      </c>
      <c r="D5501">
        <v>1</v>
      </c>
      <c r="E5501">
        <v>3</v>
      </c>
      <c r="F5501" s="6">
        <v>1.0034722222222223</v>
      </c>
      <c r="G5501" s="6">
        <v>1.0104166666666667</v>
      </c>
      <c r="H5501" s="42">
        <f>(Table10[[#This Row],[End]]-Table10[[#This Row],[Start]])*24</f>
        <v>0.16666666666666607</v>
      </c>
      <c r="I5501" t="s">
        <v>42</v>
      </c>
      <c r="J5501" t="s">
        <v>25</v>
      </c>
      <c r="K5501" t="s">
        <v>26</v>
      </c>
      <c r="L5501" t="s">
        <v>53</v>
      </c>
      <c r="M5501" t="s">
        <v>5568</v>
      </c>
    </row>
    <row r="5502" spans="1:13" x14ac:dyDescent="0.35">
      <c r="A5502" s="5">
        <v>45906</v>
      </c>
      <c r="B5502">
        <v>9</v>
      </c>
      <c r="C5502">
        <v>2025</v>
      </c>
      <c r="D5502">
        <v>1</v>
      </c>
      <c r="E5502">
        <v>3</v>
      </c>
      <c r="F5502" s="6">
        <v>6.5972222222222224E-2</v>
      </c>
      <c r="G5502" s="6">
        <v>7.2916666666666671E-2</v>
      </c>
      <c r="H5502" s="42">
        <f>(Table10[[#This Row],[End]]-Table10[[#This Row],[Start]])*24</f>
        <v>0.16666666666666674</v>
      </c>
      <c r="I5502" t="s">
        <v>419</v>
      </c>
      <c r="J5502" t="s">
        <v>25</v>
      </c>
      <c r="K5502" t="s">
        <v>26</v>
      </c>
      <c r="L5502" t="s">
        <v>432</v>
      </c>
      <c r="M5502" t="s">
        <v>5569</v>
      </c>
    </row>
    <row r="5503" spans="1:13" x14ac:dyDescent="0.35">
      <c r="A5503" s="5">
        <v>45906</v>
      </c>
      <c r="B5503">
        <v>9</v>
      </c>
      <c r="C5503">
        <v>2025</v>
      </c>
      <c r="D5503">
        <v>1</v>
      </c>
      <c r="E5503">
        <v>3</v>
      </c>
      <c r="F5503" s="6">
        <v>0.2326388888888889</v>
      </c>
      <c r="G5503" s="6">
        <v>0.2673611111111111</v>
      </c>
      <c r="H5503" s="42">
        <f>(Table10[[#This Row],[End]]-Table10[[#This Row],[Start]])*24</f>
        <v>0.83333333333333304</v>
      </c>
      <c r="I5503" t="s">
        <v>24</v>
      </c>
      <c r="J5503" t="s">
        <v>38</v>
      </c>
      <c r="K5503" t="s">
        <v>39</v>
      </c>
      <c r="L5503" t="s">
        <v>3596</v>
      </c>
      <c r="M5503" t="s">
        <v>5570</v>
      </c>
    </row>
    <row r="5504" spans="1:13" x14ac:dyDescent="0.35">
      <c r="A5504" s="5">
        <v>45906</v>
      </c>
      <c r="B5504">
        <v>9</v>
      </c>
      <c r="C5504">
        <v>2025</v>
      </c>
      <c r="D5504">
        <v>1</v>
      </c>
      <c r="E5504">
        <v>3</v>
      </c>
      <c r="F5504" s="6">
        <v>0.27430555555555558</v>
      </c>
      <c r="G5504" s="6">
        <v>0.28125</v>
      </c>
      <c r="H5504" s="42">
        <f>(Table10[[#This Row],[End]]-Table10[[#This Row],[Start]])*24</f>
        <v>0.16666666666666607</v>
      </c>
      <c r="I5504" t="s">
        <v>24</v>
      </c>
      <c r="J5504" t="s">
        <v>25</v>
      </c>
      <c r="K5504" t="s">
        <v>26</v>
      </c>
      <c r="L5504" t="s">
        <v>475</v>
      </c>
      <c r="M5504" t="s">
        <v>5571</v>
      </c>
    </row>
    <row r="5505" spans="1:13" x14ac:dyDescent="0.35">
      <c r="A5505" s="5">
        <v>45906</v>
      </c>
      <c r="B5505">
        <v>9</v>
      </c>
      <c r="C5505">
        <v>2025</v>
      </c>
      <c r="D5505">
        <v>1</v>
      </c>
      <c r="E5505">
        <v>3</v>
      </c>
      <c r="F5505" s="6">
        <v>0.28472222222222221</v>
      </c>
      <c r="G5505" s="6">
        <v>0.29166666666666669</v>
      </c>
      <c r="H5505" s="42">
        <f>(Table10[[#This Row],[End]]-Table10[[#This Row],[Start]])*24</f>
        <v>0.16666666666666741</v>
      </c>
      <c r="I5505" t="s">
        <v>1840</v>
      </c>
      <c r="J5505" t="s">
        <v>30</v>
      </c>
      <c r="K5505" t="s">
        <v>52</v>
      </c>
      <c r="L5505" t="s">
        <v>57</v>
      </c>
      <c r="M5505" t="s">
        <v>787</v>
      </c>
    </row>
    <row r="5506" spans="1:13" x14ac:dyDescent="0.35">
      <c r="A5506" s="5">
        <v>45907</v>
      </c>
      <c r="B5506">
        <v>9</v>
      </c>
      <c r="C5506">
        <v>2025</v>
      </c>
      <c r="D5506">
        <v>1</v>
      </c>
      <c r="E5506">
        <v>1</v>
      </c>
      <c r="F5506" s="6">
        <v>0.29166666666666669</v>
      </c>
      <c r="G5506" s="6">
        <v>0.3263888888888889</v>
      </c>
      <c r="H5506" s="42">
        <f>(Table10[[#This Row],[End]]-Table10[[#This Row],[Start]])*24</f>
        <v>0.83333333333333304</v>
      </c>
      <c r="I5506" t="s">
        <v>1840</v>
      </c>
      <c r="J5506" t="s">
        <v>30</v>
      </c>
      <c r="K5506" t="s">
        <v>52</v>
      </c>
      <c r="L5506" t="s">
        <v>57</v>
      </c>
      <c r="M5506" t="s">
        <v>5575</v>
      </c>
    </row>
    <row r="5507" spans="1:13" x14ac:dyDescent="0.35">
      <c r="A5507" s="5">
        <v>45907</v>
      </c>
      <c r="B5507">
        <v>9</v>
      </c>
      <c r="C5507">
        <v>2025</v>
      </c>
      <c r="D5507">
        <v>1</v>
      </c>
      <c r="E5507">
        <v>1</v>
      </c>
      <c r="F5507" s="6">
        <v>0.33333333333333331</v>
      </c>
      <c r="G5507" s="6">
        <v>0.35416666666666669</v>
      </c>
      <c r="H5507" s="42">
        <f>(Table10[[#This Row],[End]]-Table10[[#This Row],[Start]])*24</f>
        <v>0.50000000000000089</v>
      </c>
      <c r="I5507" t="s">
        <v>24</v>
      </c>
      <c r="J5507" t="s">
        <v>38</v>
      </c>
      <c r="K5507" t="s">
        <v>39</v>
      </c>
      <c r="L5507" t="s">
        <v>3596</v>
      </c>
      <c r="M5507" t="s">
        <v>5577</v>
      </c>
    </row>
    <row r="5508" spans="1:13" x14ac:dyDescent="0.35">
      <c r="A5508" s="5">
        <v>45907</v>
      </c>
      <c r="B5508">
        <v>9</v>
      </c>
      <c r="C5508">
        <v>2025</v>
      </c>
      <c r="D5508">
        <v>1</v>
      </c>
      <c r="E5508">
        <v>1</v>
      </c>
      <c r="F5508" s="6">
        <v>0.37847222222222221</v>
      </c>
      <c r="G5508" s="6">
        <v>0.38541666666666669</v>
      </c>
      <c r="H5508" s="42">
        <f>(Table10[[#This Row],[End]]-Table10[[#This Row],[Start]])*24</f>
        <v>0.16666666666666741</v>
      </c>
      <c r="I5508" t="s">
        <v>3177</v>
      </c>
      <c r="J5508" t="s">
        <v>25</v>
      </c>
      <c r="K5508" t="s">
        <v>26</v>
      </c>
      <c r="L5508" t="s">
        <v>5605</v>
      </c>
      <c r="M5508" t="s">
        <v>5576</v>
      </c>
    </row>
    <row r="5509" spans="1:13" x14ac:dyDescent="0.35">
      <c r="A5509" s="5">
        <v>45907</v>
      </c>
      <c r="B5509">
        <v>9</v>
      </c>
      <c r="C5509">
        <v>2025</v>
      </c>
      <c r="D5509">
        <v>1</v>
      </c>
      <c r="E5509">
        <v>1</v>
      </c>
      <c r="F5509" s="6">
        <v>0.40972222222222221</v>
      </c>
      <c r="G5509" s="6">
        <v>0.4375</v>
      </c>
      <c r="H5509" s="42">
        <f>(Table10[[#This Row],[End]]-Table10[[#This Row],[Start]])*24</f>
        <v>0.66666666666666696</v>
      </c>
      <c r="I5509" t="s">
        <v>66</v>
      </c>
      <c r="J5509" t="s">
        <v>38</v>
      </c>
      <c r="K5509" t="s">
        <v>39</v>
      </c>
      <c r="L5509" t="s">
        <v>3596</v>
      </c>
      <c r="M5509" t="s">
        <v>5578</v>
      </c>
    </row>
    <row r="5510" spans="1:13" x14ac:dyDescent="0.35">
      <c r="A5510" s="5">
        <v>45907</v>
      </c>
      <c r="B5510">
        <v>9</v>
      </c>
      <c r="C5510">
        <v>2025</v>
      </c>
      <c r="D5510">
        <v>1</v>
      </c>
      <c r="E5510">
        <v>1</v>
      </c>
      <c r="F5510" s="6">
        <v>0.45833333333333331</v>
      </c>
      <c r="G5510" s="6">
        <v>0.47916666666666669</v>
      </c>
      <c r="H5510" s="42">
        <f>(Table10[[#This Row],[End]]-Table10[[#This Row],[Start]])*24</f>
        <v>0.50000000000000089</v>
      </c>
      <c r="I5510" t="s">
        <v>1840</v>
      </c>
      <c r="J5510" t="s">
        <v>30</v>
      </c>
      <c r="K5510" t="s">
        <v>52</v>
      </c>
      <c r="L5510" t="s">
        <v>57</v>
      </c>
      <c r="M5510" t="s">
        <v>5579</v>
      </c>
    </row>
    <row r="5511" spans="1:13" x14ac:dyDescent="0.35">
      <c r="A5511" s="5">
        <v>45907</v>
      </c>
      <c r="B5511">
        <v>9</v>
      </c>
      <c r="C5511">
        <v>2025</v>
      </c>
      <c r="D5511">
        <v>1</v>
      </c>
      <c r="E5511">
        <v>1</v>
      </c>
      <c r="F5511" s="6">
        <v>0.47916666666666669</v>
      </c>
      <c r="G5511" s="6">
        <v>0.5</v>
      </c>
      <c r="H5511" s="42">
        <f>(Table10[[#This Row],[End]]-Table10[[#This Row],[Start]])*24</f>
        <v>0.49999999999999956</v>
      </c>
      <c r="I5511" t="s">
        <v>24</v>
      </c>
      <c r="J5511" t="s">
        <v>38</v>
      </c>
      <c r="K5511" t="s">
        <v>39</v>
      </c>
      <c r="L5511" t="s">
        <v>3596</v>
      </c>
      <c r="M5511" t="s">
        <v>5580</v>
      </c>
    </row>
    <row r="5512" spans="1:13" x14ac:dyDescent="0.35">
      <c r="A5512" s="5">
        <v>45907</v>
      </c>
      <c r="B5512">
        <v>9</v>
      </c>
      <c r="C5512">
        <v>2025</v>
      </c>
      <c r="D5512">
        <v>1</v>
      </c>
      <c r="E5512">
        <v>1</v>
      </c>
      <c r="F5512" s="6">
        <v>0.55208333333333337</v>
      </c>
      <c r="G5512" s="6">
        <v>0.61805555555555558</v>
      </c>
      <c r="H5512" s="42">
        <f>(Table10[[#This Row],[End]]-Table10[[#This Row],[Start]])*24</f>
        <v>1.583333333333333</v>
      </c>
      <c r="I5512" t="s">
        <v>1840</v>
      </c>
      <c r="J5512" t="s">
        <v>30</v>
      </c>
      <c r="K5512" t="s">
        <v>52</v>
      </c>
      <c r="L5512" t="s">
        <v>57</v>
      </c>
      <c r="M5512" t="s">
        <v>5581</v>
      </c>
    </row>
    <row r="5513" spans="1:13" x14ac:dyDescent="0.35">
      <c r="A5513" s="5">
        <v>45907</v>
      </c>
      <c r="B5513">
        <v>9</v>
      </c>
      <c r="C5513">
        <v>2025</v>
      </c>
      <c r="D5513">
        <v>1</v>
      </c>
      <c r="E5513">
        <v>1</v>
      </c>
      <c r="F5513" s="6">
        <v>0.61805555555555558</v>
      </c>
      <c r="G5513" s="6">
        <v>0.625</v>
      </c>
      <c r="H5513" s="42">
        <f>(Table10[[#This Row],[End]]-Table10[[#This Row],[Start]])*24</f>
        <v>0.16666666666666607</v>
      </c>
      <c r="I5513" t="s">
        <v>42</v>
      </c>
      <c r="J5513" t="s">
        <v>30</v>
      </c>
      <c r="K5513" t="s">
        <v>52</v>
      </c>
      <c r="L5513" t="s">
        <v>2358</v>
      </c>
      <c r="M5513" s="7" t="s">
        <v>5582</v>
      </c>
    </row>
    <row r="5514" spans="1:13" x14ac:dyDescent="0.35">
      <c r="A5514" s="5">
        <v>45907</v>
      </c>
      <c r="B5514">
        <v>9</v>
      </c>
      <c r="C5514">
        <v>2025</v>
      </c>
      <c r="D5514">
        <v>1</v>
      </c>
      <c r="E5514">
        <v>1</v>
      </c>
      <c r="F5514" s="6">
        <v>0.2986111111111111</v>
      </c>
      <c r="G5514" s="6">
        <v>0.3263888888888889</v>
      </c>
      <c r="H5514" s="42">
        <f>(Table10[[#This Row],[End]]-Table10[[#This Row],[Start]])*24</f>
        <v>0.66666666666666696</v>
      </c>
      <c r="I5514" t="s">
        <v>5606</v>
      </c>
      <c r="J5514" t="s">
        <v>30</v>
      </c>
      <c r="K5514" t="s">
        <v>52</v>
      </c>
      <c r="L5514" t="s">
        <v>57</v>
      </c>
      <c r="M5514" t="s">
        <v>5583</v>
      </c>
    </row>
    <row r="5515" spans="1:13" x14ac:dyDescent="0.35">
      <c r="A5515" s="5">
        <v>45907</v>
      </c>
      <c r="B5515">
        <v>9</v>
      </c>
      <c r="C5515">
        <v>2025</v>
      </c>
      <c r="D5515">
        <v>1</v>
      </c>
      <c r="E5515">
        <v>1</v>
      </c>
      <c r="F5515" s="6">
        <v>0.4826388888888889</v>
      </c>
      <c r="G5515" s="6">
        <v>0.49305555555555558</v>
      </c>
      <c r="H5515" s="42">
        <f>(Table10[[#This Row],[End]]-Table10[[#This Row],[Start]])*24</f>
        <v>0.25000000000000044</v>
      </c>
      <c r="I5515">
        <v>15107</v>
      </c>
      <c r="J5515" t="s">
        <v>38</v>
      </c>
      <c r="K5515" t="s">
        <v>39</v>
      </c>
      <c r="L5515" t="s">
        <v>3596</v>
      </c>
      <c r="M5515" t="s">
        <v>5584</v>
      </c>
    </row>
    <row r="5516" spans="1:13" x14ac:dyDescent="0.35">
      <c r="A5516" s="5">
        <v>45907</v>
      </c>
      <c r="B5516">
        <v>9</v>
      </c>
      <c r="C5516">
        <v>2025</v>
      </c>
      <c r="D5516">
        <v>1</v>
      </c>
      <c r="E5516">
        <v>1</v>
      </c>
      <c r="F5516" s="6">
        <v>0.54166666666666663</v>
      </c>
      <c r="G5516" s="6">
        <v>0.54861111111111116</v>
      </c>
      <c r="H5516" s="42">
        <f>(Table10[[#This Row],[End]]-Table10[[#This Row],[Start]])*24</f>
        <v>0.16666666666666874</v>
      </c>
      <c r="I5516" t="s">
        <v>5481</v>
      </c>
      <c r="J5516" t="s">
        <v>30</v>
      </c>
      <c r="K5516" t="s">
        <v>52</v>
      </c>
      <c r="L5516" t="s">
        <v>57</v>
      </c>
      <c r="M5516" t="s">
        <v>5585</v>
      </c>
    </row>
    <row r="5517" spans="1:13" x14ac:dyDescent="0.35">
      <c r="A5517" s="5">
        <v>45907</v>
      </c>
      <c r="B5517">
        <v>9</v>
      </c>
      <c r="C5517">
        <v>2025</v>
      </c>
      <c r="D5517">
        <v>1</v>
      </c>
      <c r="E5517">
        <v>1</v>
      </c>
      <c r="F5517" s="6">
        <v>0.5625</v>
      </c>
      <c r="G5517" s="6">
        <v>0.56944444444444442</v>
      </c>
      <c r="H5517" s="42">
        <f>(Table10[[#This Row],[End]]-Table10[[#This Row],[Start]])*24</f>
        <v>0.16666666666666607</v>
      </c>
      <c r="I5517" t="s">
        <v>617</v>
      </c>
      <c r="J5517" t="s">
        <v>25</v>
      </c>
      <c r="K5517" t="s">
        <v>26</v>
      </c>
      <c r="L5517" t="s">
        <v>183</v>
      </c>
      <c r="M5517" t="s">
        <v>5586</v>
      </c>
    </row>
    <row r="5518" spans="1:13" x14ac:dyDescent="0.35">
      <c r="A5518" s="5">
        <v>45907</v>
      </c>
      <c r="B5518">
        <v>9</v>
      </c>
      <c r="C5518">
        <v>2025</v>
      </c>
      <c r="D5518">
        <v>1</v>
      </c>
      <c r="E5518">
        <v>2</v>
      </c>
      <c r="F5518" s="6">
        <v>0.70138888888888884</v>
      </c>
      <c r="G5518" s="6">
        <v>0.70486111111111116</v>
      </c>
      <c r="H5518" s="42">
        <f>(Table10[[#This Row],[End]]-Table10[[#This Row],[Start]])*24</f>
        <v>8.3333333333335702E-2</v>
      </c>
      <c r="I5518" t="s">
        <v>42</v>
      </c>
      <c r="J5518" t="s">
        <v>25</v>
      </c>
      <c r="K5518" t="s">
        <v>26</v>
      </c>
      <c r="L5518" t="s">
        <v>53</v>
      </c>
      <c r="M5518" t="s">
        <v>5587</v>
      </c>
    </row>
    <row r="5519" spans="1:13" x14ac:dyDescent="0.35">
      <c r="A5519" s="5">
        <v>45907</v>
      </c>
      <c r="B5519">
        <v>9</v>
      </c>
      <c r="C5519">
        <v>2025</v>
      </c>
      <c r="D5519">
        <v>1</v>
      </c>
      <c r="E5519">
        <v>2</v>
      </c>
      <c r="F5519" s="6">
        <v>0.73611111111111116</v>
      </c>
      <c r="G5519" s="6">
        <v>0.74305555555555558</v>
      </c>
      <c r="H5519" s="42">
        <f>(Table10[[#This Row],[End]]-Table10[[#This Row],[Start]])*24</f>
        <v>0.16666666666666607</v>
      </c>
      <c r="I5519" t="s">
        <v>110</v>
      </c>
      <c r="J5519" t="s">
        <v>25</v>
      </c>
      <c r="K5519" t="s">
        <v>26</v>
      </c>
      <c r="L5519" t="s">
        <v>2877</v>
      </c>
      <c r="M5519" t="s">
        <v>5588</v>
      </c>
    </row>
    <row r="5520" spans="1:13" x14ac:dyDescent="0.35">
      <c r="A5520" s="5">
        <v>45907</v>
      </c>
      <c r="B5520">
        <v>9</v>
      </c>
      <c r="C5520">
        <v>2025</v>
      </c>
      <c r="D5520">
        <v>1</v>
      </c>
      <c r="E5520">
        <v>2</v>
      </c>
      <c r="F5520" s="6">
        <v>0.79166666666666663</v>
      </c>
      <c r="G5520" s="6">
        <v>0.8125</v>
      </c>
      <c r="H5520" s="42">
        <f>(Table10[[#This Row],[End]]-Table10[[#This Row],[Start]])*24</f>
        <v>0.50000000000000089</v>
      </c>
      <c r="I5520" t="s">
        <v>1840</v>
      </c>
      <c r="J5520" t="s">
        <v>30</v>
      </c>
      <c r="K5520" t="s">
        <v>52</v>
      </c>
      <c r="L5520" t="s">
        <v>57</v>
      </c>
      <c r="M5520" t="s">
        <v>5589</v>
      </c>
    </row>
    <row r="5521" spans="1:13" x14ac:dyDescent="0.35">
      <c r="A5521" s="5">
        <v>45907</v>
      </c>
      <c r="B5521">
        <v>9</v>
      </c>
      <c r="C5521">
        <v>2025</v>
      </c>
      <c r="D5521">
        <v>1</v>
      </c>
      <c r="E5521">
        <v>2</v>
      </c>
      <c r="F5521" s="6">
        <v>0.85763888888888884</v>
      </c>
      <c r="G5521" s="6">
        <v>0.86111111111111116</v>
      </c>
      <c r="H5521" s="42">
        <f>(Table10[[#This Row],[End]]-Table10[[#This Row],[Start]])*24</f>
        <v>8.3333333333335702E-2</v>
      </c>
      <c r="I5521" t="s">
        <v>42</v>
      </c>
      <c r="J5521" t="s">
        <v>25</v>
      </c>
      <c r="K5521" t="s">
        <v>26</v>
      </c>
      <c r="L5521" t="s">
        <v>53</v>
      </c>
      <c r="M5521" t="s">
        <v>5590</v>
      </c>
    </row>
    <row r="5522" spans="1:13" x14ac:dyDescent="0.35">
      <c r="A5522" s="5">
        <v>45907</v>
      </c>
      <c r="B5522">
        <v>9</v>
      </c>
      <c r="C5522">
        <v>2025</v>
      </c>
      <c r="D5522">
        <v>1</v>
      </c>
      <c r="E5522">
        <v>2</v>
      </c>
      <c r="F5522" s="6">
        <v>0.87152777777777779</v>
      </c>
      <c r="G5522" s="6">
        <v>0.91319444444444442</v>
      </c>
      <c r="H5522" s="42">
        <f>(Table10[[#This Row],[End]]-Table10[[#This Row],[Start]])*24</f>
        <v>0.99999999999999911</v>
      </c>
      <c r="I5522" t="s">
        <v>1840</v>
      </c>
      <c r="J5522" t="s">
        <v>25</v>
      </c>
      <c r="K5522" t="s">
        <v>26</v>
      </c>
      <c r="L5522" t="s">
        <v>34</v>
      </c>
      <c r="M5522" t="s">
        <v>5591</v>
      </c>
    </row>
    <row r="5523" spans="1:13" x14ac:dyDescent="0.35">
      <c r="A5523" s="5">
        <v>45907</v>
      </c>
      <c r="B5523">
        <v>9</v>
      </c>
      <c r="C5523">
        <v>2025</v>
      </c>
      <c r="D5523">
        <v>1</v>
      </c>
      <c r="E5523">
        <v>2</v>
      </c>
      <c r="F5523" s="6">
        <v>0.625</v>
      </c>
      <c r="G5523" s="6">
        <v>0.63541666666666663</v>
      </c>
      <c r="H5523" s="42">
        <f>(Table10[[#This Row],[End]]-Table10[[#This Row],[Start]])*24</f>
        <v>0.24999999999999911</v>
      </c>
      <c r="I5523" t="s">
        <v>29</v>
      </c>
      <c r="J5523" t="s">
        <v>25</v>
      </c>
      <c r="K5523" t="s">
        <v>26</v>
      </c>
      <c r="L5523" t="s">
        <v>1196</v>
      </c>
      <c r="M5523" t="s">
        <v>5592</v>
      </c>
    </row>
    <row r="5524" spans="1:13" x14ac:dyDescent="0.35">
      <c r="A5524" s="5">
        <v>45907</v>
      </c>
      <c r="B5524">
        <v>9</v>
      </c>
      <c r="C5524">
        <v>2025</v>
      </c>
      <c r="D5524">
        <v>1</v>
      </c>
      <c r="E5524">
        <v>2</v>
      </c>
      <c r="F5524" s="6">
        <v>0.63541666666666663</v>
      </c>
      <c r="G5524" s="6">
        <v>0.66666666666666663</v>
      </c>
      <c r="H5524" s="42">
        <f>(Table10[[#This Row],[End]]-Table10[[#This Row],[Start]])*24</f>
        <v>0.75</v>
      </c>
      <c r="I5524" t="s">
        <v>4525</v>
      </c>
      <c r="J5524" t="s">
        <v>38</v>
      </c>
      <c r="K5524" t="s">
        <v>39</v>
      </c>
      <c r="L5524" t="s">
        <v>5607</v>
      </c>
      <c r="M5524" t="s">
        <v>5593</v>
      </c>
    </row>
    <row r="5525" spans="1:13" x14ac:dyDescent="0.35">
      <c r="A5525" s="5">
        <v>45907</v>
      </c>
      <c r="B5525">
        <v>9</v>
      </c>
      <c r="C5525">
        <v>2025</v>
      </c>
      <c r="D5525">
        <v>1</v>
      </c>
      <c r="E5525">
        <v>2</v>
      </c>
      <c r="F5525" s="6">
        <v>0.70833333333333337</v>
      </c>
      <c r="G5525" s="6">
        <v>0.74305555555555558</v>
      </c>
      <c r="H5525" s="42">
        <f>(Table10[[#This Row],[End]]-Table10[[#This Row],[Start]])*24</f>
        <v>0.83333333333333304</v>
      </c>
      <c r="I5525" t="s">
        <v>367</v>
      </c>
      <c r="J5525" t="s">
        <v>25</v>
      </c>
      <c r="K5525" t="s">
        <v>26</v>
      </c>
      <c r="L5525" t="s">
        <v>3668</v>
      </c>
      <c r="M5525" t="s">
        <v>5594</v>
      </c>
    </row>
    <row r="5526" spans="1:13" x14ac:dyDescent="0.35">
      <c r="A5526" s="5">
        <v>45907</v>
      </c>
      <c r="B5526">
        <v>9</v>
      </c>
      <c r="C5526">
        <v>2025</v>
      </c>
      <c r="D5526">
        <v>1</v>
      </c>
      <c r="E5526">
        <v>2</v>
      </c>
      <c r="F5526" s="6">
        <v>0.79166666666666663</v>
      </c>
      <c r="G5526" s="6">
        <v>0.80208333333333337</v>
      </c>
      <c r="H5526" s="42">
        <f>(Table10[[#This Row],[End]]-Table10[[#This Row],[Start]])*24</f>
        <v>0.25000000000000178</v>
      </c>
      <c r="I5526" t="s">
        <v>33</v>
      </c>
      <c r="J5526" t="s">
        <v>30</v>
      </c>
      <c r="K5526" t="s">
        <v>52</v>
      </c>
      <c r="L5526" t="s">
        <v>57</v>
      </c>
      <c r="M5526" t="s">
        <v>5595</v>
      </c>
    </row>
    <row r="5527" spans="1:13" x14ac:dyDescent="0.35">
      <c r="A5527" s="5">
        <v>45907</v>
      </c>
      <c r="B5527">
        <v>9</v>
      </c>
      <c r="C5527">
        <v>2025</v>
      </c>
      <c r="D5527">
        <v>1</v>
      </c>
      <c r="E5527">
        <v>2</v>
      </c>
      <c r="F5527" s="6">
        <v>0.85416666666666663</v>
      </c>
      <c r="G5527" s="6">
        <v>0.86111111111111116</v>
      </c>
      <c r="H5527" s="42">
        <f>(Table10[[#This Row],[End]]-Table10[[#This Row],[Start]])*24</f>
        <v>0.16666666666666874</v>
      </c>
      <c r="I5527" t="s">
        <v>367</v>
      </c>
      <c r="J5527" t="s">
        <v>25</v>
      </c>
      <c r="K5527" t="s">
        <v>26</v>
      </c>
      <c r="L5527" t="s">
        <v>3668</v>
      </c>
      <c r="M5527" t="s">
        <v>5596</v>
      </c>
    </row>
    <row r="5528" spans="1:13" x14ac:dyDescent="0.35">
      <c r="A5528" s="5">
        <v>45907</v>
      </c>
      <c r="B5528">
        <v>9</v>
      </c>
      <c r="C5528">
        <v>2025</v>
      </c>
      <c r="D5528">
        <v>1</v>
      </c>
      <c r="E5528">
        <v>2</v>
      </c>
      <c r="F5528" s="6">
        <v>0.86805555555555558</v>
      </c>
      <c r="G5528" s="6">
        <v>0.88541666666666663</v>
      </c>
      <c r="H5528" s="42">
        <f>(Table10[[#This Row],[End]]-Table10[[#This Row],[Start]])*24</f>
        <v>0.41666666666666519</v>
      </c>
      <c r="I5528" t="s">
        <v>33</v>
      </c>
      <c r="J5528" t="s">
        <v>25</v>
      </c>
      <c r="K5528" t="s">
        <v>26</v>
      </c>
      <c r="L5528" t="s">
        <v>34</v>
      </c>
      <c r="M5528" t="s">
        <v>5597</v>
      </c>
    </row>
    <row r="5529" spans="1:13" x14ac:dyDescent="0.35">
      <c r="A5529" s="5">
        <v>45907</v>
      </c>
      <c r="B5529">
        <v>9</v>
      </c>
      <c r="C5529">
        <v>2025</v>
      </c>
      <c r="D5529">
        <v>1</v>
      </c>
      <c r="E5529">
        <v>3</v>
      </c>
      <c r="F5529" s="6">
        <v>0.95833333333333337</v>
      </c>
      <c r="G5529" s="6">
        <v>0.97222222222222221</v>
      </c>
      <c r="H5529" s="42">
        <f>(Table10[[#This Row],[End]]-Table10[[#This Row],[Start]])*24</f>
        <v>0.33333333333333215</v>
      </c>
      <c r="I5529" t="s">
        <v>112</v>
      </c>
      <c r="J5529" t="s">
        <v>25</v>
      </c>
      <c r="K5529" t="s">
        <v>26</v>
      </c>
      <c r="L5529" t="s">
        <v>5479</v>
      </c>
      <c r="M5529" t="s">
        <v>5598</v>
      </c>
    </row>
    <row r="5530" spans="1:13" x14ac:dyDescent="0.35">
      <c r="A5530" s="5">
        <v>45907</v>
      </c>
      <c r="B5530">
        <v>9</v>
      </c>
      <c r="C5530">
        <v>2025</v>
      </c>
      <c r="D5530">
        <v>1</v>
      </c>
      <c r="E5530">
        <v>3</v>
      </c>
      <c r="F5530" s="6">
        <v>0.97569444444444442</v>
      </c>
      <c r="G5530" s="6">
        <v>0.97916666666666663</v>
      </c>
      <c r="H5530" s="42">
        <f>(Table10[[#This Row],[End]]-Table10[[#This Row],[Start]])*24</f>
        <v>8.3333333333333037E-2</v>
      </c>
      <c r="I5530" t="s">
        <v>112</v>
      </c>
      <c r="J5530" t="s">
        <v>38</v>
      </c>
      <c r="K5530" t="s">
        <v>39</v>
      </c>
      <c r="L5530" t="s">
        <v>3596</v>
      </c>
      <c r="M5530" t="s">
        <v>5599</v>
      </c>
    </row>
    <row r="5531" spans="1:13" x14ac:dyDescent="0.35">
      <c r="A5531" s="5">
        <v>45907</v>
      </c>
      <c r="B5531">
        <v>9</v>
      </c>
      <c r="C5531">
        <v>2025</v>
      </c>
      <c r="D5531">
        <v>1</v>
      </c>
      <c r="E5531">
        <v>3</v>
      </c>
      <c r="F5531" s="6">
        <v>0.98263888888888884</v>
      </c>
      <c r="G5531" s="6">
        <v>1</v>
      </c>
      <c r="H5531" s="42">
        <f>(Table10[[#This Row],[End]]-Table10[[#This Row],[Start]])*24</f>
        <v>0.41666666666666785</v>
      </c>
      <c r="I5531" t="s">
        <v>112</v>
      </c>
      <c r="J5531" t="s">
        <v>25</v>
      </c>
      <c r="K5531" t="s">
        <v>26</v>
      </c>
      <c r="L5531" t="s">
        <v>36</v>
      </c>
      <c r="M5531" t="s">
        <v>5600</v>
      </c>
    </row>
    <row r="5532" spans="1:13" x14ac:dyDescent="0.35">
      <c r="A5532" s="5">
        <v>45907</v>
      </c>
      <c r="B5532">
        <v>9</v>
      </c>
      <c r="C5532">
        <v>2025</v>
      </c>
      <c r="D5532">
        <v>1</v>
      </c>
      <c r="E5532">
        <v>3</v>
      </c>
      <c r="F5532" s="6">
        <v>1</v>
      </c>
      <c r="G5532" s="6">
        <v>1.0104166666666667</v>
      </c>
      <c r="H5532" s="42">
        <f>(Table10[[#This Row],[End]]-Table10[[#This Row],[Start]])*24</f>
        <v>0.25000000000000178</v>
      </c>
      <c r="I5532" t="s">
        <v>112</v>
      </c>
      <c r="J5532" t="s">
        <v>25</v>
      </c>
      <c r="K5532" t="s">
        <v>26</v>
      </c>
      <c r="L5532" t="s">
        <v>36</v>
      </c>
      <c r="M5532" t="s">
        <v>5601</v>
      </c>
    </row>
    <row r="5533" spans="1:13" x14ac:dyDescent="0.35">
      <c r="A5533" s="5">
        <v>45907</v>
      </c>
      <c r="B5533">
        <v>9</v>
      </c>
      <c r="C5533">
        <v>2025</v>
      </c>
      <c r="D5533">
        <v>1</v>
      </c>
      <c r="E5533">
        <v>3</v>
      </c>
      <c r="F5533" s="6">
        <v>6.5972222222222224E-2</v>
      </c>
      <c r="G5533" s="6">
        <v>6.9444444444444448E-2</v>
      </c>
      <c r="H5533" s="42">
        <f>(Table10[[#This Row],[End]]-Table10[[#This Row],[Start]])*24</f>
        <v>8.333333333333337E-2</v>
      </c>
      <c r="I5533" t="s">
        <v>42</v>
      </c>
      <c r="J5533" t="s">
        <v>25</v>
      </c>
      <c r="K5533" t="s">
        <v>26</v>
      </c>
      <c r="L5533" t="s">
        <v>53</v>
      </c>
      <c r="M5533" t="s">
        <v>5602</v>
      </c>
    </row>
    <row r="5534" spans="1:13" x14ac:dyDescent="0.35">
      <c r="A5534" s="5">
        <v>45907</v>
      </c>
      <c r="B5534">
        <v>9</v>
      </c>
      <c r="C5534">
        <v>2025</v>
      </c>
      <c r="D5534">
        <v>1</v>
      </c>
      <c r="E5534">
        <v>3</v>
      </c>
      <c r="F5534" s="6">
        <v>0.10069444444444445</v>
      </c>
      <c r="G5534" s="6">
        <v>0.10416666666666667</v>
      </c>
      <c r="H5534" s="42">
        <f>(Table10[[#This Row],[End]]-Table10[[#This Row],[Start]])*24</f>
        <v>8.333333333333337E-2</v>
      </c>
      <c r="I5534" t="s">
        <v>42</v>
      </c>
      <c r="J5534" t="s">
        <v>25</v>
      </c>
      <c r="K5534" t="s">
        <v>26</v>
      </c>
      <c r="L5534" t="s">
        <v>1196</v>
      </c>
      <c r="M5534" t="s">
        <v>5603</v>
      </c>
    </row>
    <row r="5535" spans="1:13" x14ac:dyDescent="0.35">
      <c r="A5535" s="5">
        <v>45907</v>
      </c>
      <c r="B5535">
        <v>9</v>
      </c>
      <c r="C5535">
        <v>2025</v>
      </c>
      <c r="D5535">
        <v>1</v>
      </c>
      <c r="E5535">
        <v>3</v>
      </c>
      <c r="F5535" s="6">
        <v>0.24652777777777779</v>
      </c>
      <c r="G5535" s="6">
        <v>0.27083333333333331</v>
      </c>
      <c r="H5535" s="42">
        <f>(Table10[[#This Row],[End]]-Table10[[#This Row],[Start]])*24</f>
        <v>0.58333333333333259</v>
      </c>
      <c r="I5535" t="s">
        <v>24</v>
      </c>
      <c r="J5535" t="s">
        <v>38</v>
      </c>
      <c r="K5535" t="s">
        <v>39</v>
      </c>
      <c r="L5535" t="s">
        <v>3596</v>
      </c>
      <c r="M5535" t="s">
        <v>5604</v>
      </c>
    </row>
    <row r="5536" spans="1:13" x14ac:dyDescent="0.35">
      <c r="A5536" s="5">
        <v>45907</v>
      </c>
      <c r="B5536">
        <v>9</v>
      </c>
      <c r="C5536">
        <v>2025</v>
      </c>
      <c r="D5536">
        <v>1</v>
      </c>
      <c r="E5536">
        <v>3</v>
      </c>
      <c r="F5536" s="6">
        <v>0.28472222222222221</v>
      </c>
      <c r="G5536" s="6">
        <v>0.29166666666666669</v>
      </c>
      <c r="H5536" s="42">
        <f>(Table10[[#This Row],[End]]-Table10[[#This Row],[Start]])*24</f>
        <v>0.16666666666666741</v>
      </c>
      <c r="I5536" t="s">
        <v>1840</v>
      </c>
      <c r="J5536" t="s">
        <v>30</v>
      </c>
      <c r="K5536" t="s">
        <v>52</v>
      </c>
      <c r="L5536" t="s">
        <v>57</v>
      </c>
      <c r="M5536" t="s">
        <v>157</v>
      </c>
    </row>
    <row r="5537" spans="1:13" x14ac:dyDescent="0.35">
      <c r="A5537" s="5">
        <v>45908</v>
      </c>
      <c r="B5537">
        <v>9</v>
      </c>
      <c r="C5537">
        <v>2025</v>
      </c>
      <c r="D5537">
        <v>2</v>
      </c>
      <c r="E5537">
        <v>1</v>
      </c>
      <c r="F5537" s="6">
        <v>0.29166666666666669</v>
      </c>
      <c r="G5537" s="6">
        <v>0.3125</v>
      </c>
      <c r="H5537" s="42">
        <f>(Table10[[#This Row],[End]]-Table10[[#This Row],[Start]])*24</f>
        <v>0.49999999999999956</v>
      </c>
      <c r="I5537" t="s">
        <v>33</v>
      </c>
      <c r="J5537" t="s">
        <v>30</v>
      </c>
      <c r="K5537" t="s">
        <v>52</v>
      </c>
      <c r="L5537" t="s">
        <v>57</v>
      </c>
      <c r="M5537" t="s">
        <v>5608</v>
      </c>
    </row>
    <row r="5538" spans="1:13" x14ac:dyDescent="0.35">
      <c r="A5538" s="5">
        <v>45908</v>
      </c>
      <c r="B5538">
        <v>9</v>
      </c>
      <c r="C5538">
        <v>2025</v>
      </c>
      <c r="D5538">
        <v>2</v>
      </c>
      <c r="E5538">
        <v>1</v>
      </c>
      <c r="F5538" s="6">
        <v>0.3125</v>
      </c>
      <c r="G5538" s="6">
        <v>0.32291666666666669</v>
      </c>
      <c r="H5538" s="42">
        <f>(Table10[[#This Row],[End]]-Table10[[#This Row],[Start]])*24</f>
        <v>0.25000000000000044</v>
      </c>
      <c r="I5538" t="s">
        <v>367</v>
      </c>
      <c r="J5538" t="s">
        <v>38</v>
      </c>
      <c r="K5538" t="s">
        <v>39</v>
      </c>
      <c r="L5538" t="s">
        <v>3596</v>
      </c>
      <c r="M5538" t="s">
        <v>5609</v>
      </c>
    </row>
    <row r="5539" spans="1:13" x14ac:dyDescent="0.35">
      <c r="A5539" s="5">
        <v>45908</v>
      </c>
      <c r="B5539">
        <v>9</v>
      </c>
      <c r="C5539">
        <v>2025</v>
      </c>
      <c r="D5539">
        <v>2</v>
      </c>
      <c r="E5539">
        <v>1</v>
      </c>
      <c r="F5539" s="6">
        <v>0.3263888888888889</v>
      </c>
      <c r="G5539" s="6">
        <v>0.33333333333333331</v>
      </c>
      <c r="H5539" s="42">
        <f>(Table10[[#This Row],[End]]-Table10[[#This Row],[Start]])*24</f>
        <v>0.16666666666666607</v>
      </c>
      <c r="I5539" t="s">
        <v>33</v>
      </c>
      <c r="J5539" t="s">
        <v>38</v>
      </c>
      <c r="K5539" t="s">
        <v>103</v>
      </c>
      <c r="L5539" t="s">
        <v>2386</v>
      </c>
      <c r="M5539" t="s">
        <v>5610</v>
      </c>
    </row>
    <row r="5540" spans="1:13" x14ac:dyDescent="0.35">
      <c r="A5540" s="5">
        <v>45908</v>
      </c>
      <c r="B5540">
        <v>9</v>
      </c>
      <c r="C5540">
        <v>2025</v>
      </c>
      <c r="D5540">
        <v>2</v>
      </c>
      <c r="E5540">
        <v>1</v>
      </c>
      <c r="F5540" s="6">
        <v>0.33333333333333331</v>
      </c>
      <c r="G5540" s="6">
        <v>0.34027777777777779</v>
      </c>
      <c r="H5540" s="42">
        <f>(Table10[[#This Row],[End]]-Table10[[#This Row],[Start]])*24</f>
        <v>0.16666666666666741</v>
      </c>
      <c r="I5540" t="s">
        <v>33</v>
      </c>
      <c r="J5540" t="s">
        <v>38</v>
      </c>
      <c r="K5540" t="s">
        <v>103</v>
      </c>
      <c r="L5540" t="s">
        <v>2386</v>
      </c>
      <c r="M5540" t="s">
        <v>5611</v>
      </c>
    </row>
    <row r="5541" spans="1:13" x14ac:dyDescent="0.35">
      <c r="A5541" s="5">
        <v>45908</v>
      </c>
      <c r="B5541">
        <v>9</v>
      </c>
      <c r="C5541">
        <v>2025</v>
      </c>
      <c r="D5541">
        <v>2</v>
      </c>
      <c r="E5541">
        <v>1</v>
      </c>
      <c r="F5541" s="6">
        <v>0.36805555555555558</v>
      </c>
      <c r="G5541" s="6">
        <v>0.41666666666666669</v>
      </c>
      <c r="H5541" s="42">
        <f>(Table10[[#This Row],[End]]-Table10[[#This Row],[Start]])*24</f>
        <v>1.1666666666666665</v>
      </c>
      <c r="I5541" t="s">
        <v>71</v>
      </c>
      <c r="J5541" t="s">
        <v>38</v>
      </c>
      <c r="K5541" t="s">
        <v>39</v>
      </c>
      <c r="L5541" t="s">
        <v>3596</v>
      </c>
      <c r="M5541" t="s">
        <v>5612</v>
      </c>
    </row>
    <row r="5542" spans="1:13" x14ac:dyDescent="0.35">
      <c r="A5542" s="5">
        <v>45908</v>
      </c>
      <c r="B5542">
        <v>9</v>
      </c>
      <c r="C5542">
        <v>2025</v>
      </c>
      <c r="D5542">
        <v>2</v>
      </c>
      <c r="E5542">
        <v>1</v>
      </c>
      <c r="F5542" s="6">
        <v>0.43055555555555558</v>
      </c>
      <c r="G5542" s="6">
        <v>0.44791666666666669</v>
      </c>
      <c r="H5542" s="42">
        <f>(Table10[[#This Row],[End]]-Table10[[#This Row],[Start]])*24</f>
        <v>0.41666666666666652</v>
      </c>
      <c r="I5542" t="s">
        <v>5573</v>
      </c>
      <c r="J5542" t="s">
        <v>30</v>
      </c>
      <c r="K5542" t="s">
        <v>52</v>
      </c>
      <c r="L5542" t="s">
        <v>57</v>
      </c>
      <c r="M5542" t="s">
        <v>5613</v>
      </c>
    </row>
    <row r="5543" spans="1:13" x14ac:dyDescent="0.35">
      <c r="A5543" s="5">
        <v>45908</v>
      </c>
      <c r="B5543">
        <v>9</v>
      </c>
      <c r="C5543">
        <v>2025</v>
      </c>
      <c r="D5543">
        <v>2</v>
      </c>
      <c r="E5543">
        <v>1</v>
      </c>
      <c r="F5543" s="6">
        <v>0.4548611111111111</v>
      </c>
      <c r="G5543" s="6">
        <v>0.52083333333333337</v>
      </c>
      <c r="H5543" s="42">
        <f>(Table10[[#This Row],[End]]-Table10[[#This Row],[Start]])*24</f>
        <v>1.5833333333333344</v>
      </c>
      <c r="I5543" t="s">
        <v>5573</v>
      </c>
      <c r="J5543" t="s">
        <v>30</v>
      </c>
      <c r="K5543" t="s">
        <v>52</v>
      </c>
      <c r="L5543" t="s">
        <v>57</v>
      </c>
      <c r="M5543" t="s">
        <v>5614</v>
      </c>
    </row>
    <row r="5544" spans="1:13" x14ac:dyDescent="0.35">
      <c r="A5544" s="5">
        <v>45908</v>
      </c>
      <c r="B5544">
        <v>9</v>
      </c>
      <c r="C5544">
        <v>2025</v>
      </c>
      <c r="D5544">
        <v>2</v>
      </c>
      <c r="E5544">
        <v>1</v>
      </c>
      <c r="F5544" s="6">
        <v>0.5625</v>
      </c>
      <c r="G5544" s="6">
        <v>0.58333333333333337</v>
      </c>
      <c r="H5544" s="42">
        <f>(Table10[[#This Row],[End]]-Table10[[#This Row],[Start]])*24</f>
        <v>0.50000000000000089</v>
      </c>
      <c r="I5544" t="s">
        <v>5573</v>
      </c>
      <c r="J5544" t="s">
        <v>30</v>
      </c>
      <c r="K5544" t="s">
        <v>52</v>
      </c>
      <c r="L5544" t="s">
        <v>57</v>
      </c>
      <c r="M5544" t="s">
        <v>5615</v>
      </c>
    </row>
    <row r="5545" spans="1:13" x14ac:dyDescent="0.35">
      <c r="A5545" s="5">
        <v>45908</v>
      </c>
      <c r="B5545">
        <v>9</v>
      </c>
      <c r="C5545">
        <v>2025</v>
      </c>
      <c r="D5545">
        <v>2</v>
      </c>
      <c r="E5545">
        <v>1</v>
      </c>
      <c r="F5545" s="6">
        <v>0.59722222222222221</v>
      </c>
      <c r="G5545" s="6">
        <v>0.625</v>
      </c>
      <c r="H5545" s="42">
        <f>(Table10[[#This Row],[End]]-Table10[[#This Row],[Start]])*24</f>
        <v>0.66666666666666696</v>
      </c>
      <c r="I5545" t="s">
        <v>5573</v>
      </c>
      <c r="J5545" t="s">
        <v>30</v>
      </c>
      <c r="K5545" t="s">
        <v>52</v>
      </c>
      <c r="L5545" t="s">
        <v>57</v>
      </c>
      <c r="M5545" t="s">
        <v>5616</v>
      </c>
    </row>
    <row r="5546" spans="1:13" x14ac:dyDescent="0.35">
      <c r="A5546" s="5">
        <v>45908</v>
      </c>
      <c r="B5546">
        <v>9</v>
      </c>
      <c r="C5546">
        <v>2025</v>
      </c>
      <c r="D5546">
        <v>2</v>
      </c>
      <c r="E5546">
        <v>2</v>
      </c>
      <c r="F5546" s="6">
        <v>0.625</v>
      </c>
      <c r="G5546" s="6">
        <v>0.65625</v>
      </c>
      <c r="H5546" s="42">
        <f>(Table10[[#This Row],[End]]-Table10[[#This Row],[Start]])*24</f>
        <v>0.75</v>
      </c>
      <c r="I5546" t="s">
        <v>5573</v>
      </c>
      <c r="J5546" t="s">
        <v>30</v>
      </c>
      <c r="K5546" t="s">
        <v>52</v>
      </c>
      <c r="L5546" t="s">
        <v>57</v>
      </c>
      <c r="M5546" t="s">
        <v>5617</v>
      </c>
    </row>
    <row r="5547" spans="1:13" x14ac:dyDescent="0.35">
      <c r="A5547" s="5">
        <v>45908</v>
      </c>
      <c r="B5547">
        <v>9</v>
      </c>
      <c r="C5547">
        <v>2025</v>
      </c>
      <c r="D5547">
        <v>2</v>
      </c>
      <c r="E5547">
        <v>2</v>
      </c>
      <c r="F5547" s="6">
        <v>0.68402777777777779</v>
      </c>
      <c r="G5547" s="6">
        <v>0.70833333333333337</v>
      </c>
      <c r="H5547" s="42">
        <f>(Table10[[#This Row],[End]]-Table10[[#This Row],[Start]])*24</f>
        <v>0.58333333333333393</v>
      </c>
      <c r="I5547" t="s">
        <v>71</v>
      </c>
      <c r="J5547" t="s">
        <v>38</v>
      </c>
      <c r="K5547" t="s">
        <v>39</v>
      </c>
      <c r="L5547" t="s">
        <v>3596</v>
      </c>
      <c r="M5547" t="s">
        <v>5618</v>
      </c>
    </row>
    <row r="5548" spans="1:13" x14ac:dyDescent="0.35">
      <c r="A5548" s="5">
        <v>45908</v>
      </c>
      <c r="B5548">
        <v>9</v>
      </c>
      <c r="C5548">
        <v>2025</v>
      </c>
      <c r="D5548">
        <v>2</v>
      </c>
      <c r="E5548">
        <v>2</v>
      </c>
      <c r="F5548" s="6">
        <v>0.70833333333333337</v>
      </c>
      <c r="G5548" s="6">
        <v>0.75</v>
      </c>
      <c r="H5548" s="42">
        <f>(Table10[[#This Row],[End]]-Table10[[#This Row],[Start]])*24</f>
        <v>0.99999999999999911</v>
      </c>
      <c r="I5548" t="s">
        <v>71</v>
      </c>
      <c r="J5548" t="s">
        <v>38</v>
      </c>
      <c r="K5548" t="s">
        <v>39</v>
      </c>
      <c r="L5548" t="s">
        <v>3596</v>
      </c>
      <c r="M5548" t="s">
        <v>5619</v>
      </c>
    </row>
    <row r="5549" spans="1:13" x14ac:dyDescent="0.35">
      <c r="A5549" s="5">
        <v>45908</v>
      </c>
      <c r="B5549">
        <v>9</v>
      </c>
      <c r="C5549">
        <v>2025</v>
      </c>
      <c r="D5549">
        <v>2</v>
      </c>
      <c r="E5549">
        <v>2</v>
      </c>
      <c r="F5549" s="6">
        <v>0.79166666666666663</v>
      </c>
      <c r="G5549" s="6">
        <v>0.80208333333333337</v>
      </c>
      <c r="H5549" s="42">
        <f>(Table10[[#This Row],[End]]-Table10[[#This Row],[Start]])*24</f>
        <v>0.25000000000000178</v>
      </c>
      <c r="I5549" t="s">
        <v>367</v>
      </c>
      <c r="J5549" t="s">
        <v>25</v>
      </c>
      <c r="K5549" t="s">
        <v>26</v>
      </c>
      <c r="L5549" t="s">
        <v>475</v>
      </c>
      <c r="M5549" t="s">
        <v>5620</v>
      </c>
    </row>
    <row r="5550" spans="1:13" x14ac:dyDescent="0.35">
      <c r="A5550" s="5">
        <v>45908</v>
      </c>
      <c r="B5550">
        <v>9</v>
      </c>
      <c r="C5550">
        <v>2025</v>
      </c>
      <c r="D5550">
        <v>2</v>
      </c>
      <c r="E5550">
        <v>2</v>
      </c>
      <c r="F5550" s="6">
        <v>0.80208333333333337</v>
      </c>
      <c r="G5550" s="6">
        <v>0.81597222222222221</v>
      </c>
      <c r="H5550" s="42">
        <f>(Table10[[#This Row],[End]]-Table10[[#This Row],[Start]])*24</f>
        <v>0.33333333333333215</v>
      </c>
      <c r="I5550" t="s">
        <v>71</v>
      </c>
      <c r="J5550" t="s">
        <v>25</v>
      </c>
      <c r="K5550" t="s">
        <v>26</v>
      </c>
      <c r="L5550" t="s">
        <v>27</v>
      </c>
      <c r="M5550" t="s">
        <v>5621</v>
      </c>
    </row>
    <row r="5551" spans="1:13" x14ac:dyDescent="0.35">
      <c r="A5551" s="5">
        <v>45908</v>
      </c>
      <c r="B5551">
        <v>9</v>
      </c>
      <c r="C5551">
        <v>2025</v>
      </c>
      <c r="D5551">
        <v>2</v>
      </c>
      <c r="E5551">
        <v>2</v>
      </c>
      <c r="F5551" s="6">
        <v>0.81944444444444442</v>
      </c>
      <c r="G5551" s="6">
        <v>0.83333333333333337</v>
      </c>
      <c r="H5551" s="42">
        <f>(Table10[[#This Row],[End]]-Table10[[#This Row],[Start]])*24</f>
        <v>0.33333333333333481</v>
      </c>
      <c r="I5551" t="s">
        <v>71</v>
      </c>
      <c r="J5551" t="s">
        <v>38</v>
      </c>
      <c r="K5551" t="s">
        <v>39</v>
      </c>
      <c r="L5551" t="s">
        <v>3596</v>
      </c>
      <c r="M5551" t="s">
        <v>5622</v>
      </c>
    </row>
    <row r="5552" spans="1:13" x14ac:dyDescent="0.35">
      <c r="A5552" s="5">
        <v>45908</v>
      </c>
      <c r="B5552">
        <v>9</v>
      </c>
      <c r="C5552">
        <v>2025</v>
      </c>
      <c r="D5552">
        <v>2</v>
      </c>
      <c r="E5552">
        <v>2</v>
      </c>
      <c r="F5552" s="6">
        <v>0.83333333333333337</v>
      </c>
      <c r="G5552" s="6">
        <v>0.86111111111111116</v>
      </c>
      <c r="H5552" s="42">
        <f>(Table10[[#This Row],[End]]-Table10[[#This Row],[Start]])*24</f>
        <v>0.66666666666666696</v>
      </c>
      <c r="I5552" t="s">
        <v>71</v>
      </c>
      <c r="J5552" t="s">
        <v>38</v>
      </c>
      <c r="K5552" t="s">
        <v>39</v>
      </c>
      <c r="L5552" t="s">
        <v>3596</v>
      </c>
      <c r="M5552" t="s">
        <v>5623</v>
      </c>
    </row>
    <row r="5553" spans="1:13" x14ac:dyDescent="0.35">
      <c r="A5553" s="5">
        <v>45908</v>
      </c>
      <c r="B5553">
        <v>9</v>
      </c>
      <c r="C5553">
        <v>2025</v>
      </c>
      <c r="D5553">
        <v>2</v>
      </c>
      <c r="E5553">
        <v>2</v>
      </c>
      <c r="F5553" s="6">
        <v>0.875</v>
      </c>
      <c r="G5553" s="6">
        <v>0.89930555555555558</v>
      </c>
      <c r="H5553" s="42">
        <f>(Table10[[#This Row],[End]]-Table10[[#This Row],[Start]])*24</f>
        <v>0.58333333333333393</v>
      </c>
      <c r="I5553" t="s">
        <v>71</v>
      </c>
      <c r="J5553" t="s">
        <v>38</v>
      </c>
      <c r="K5553" t="s">
        <v>39</v>
      </c>
      <c r="L5553" t="s">
        <v>3596</v>
      </c>
      <c r="M5553" t="s">
        <v>5624</v>
      </c>
    </row>
    <row r="5554" spans="1:13" x14ac:dyDescent="0.35">
      <c r="A5554" s="5">
        <v>45908</v>
      </c>
      <c r="B5554">
        <v>9</v>
      </c>
      <c r="C5554">
        <v>2025</v>
      </c>
      <c r="D5554">
        <v>2</v>
      </c>
      <c r="E5554">
        <v>2</v>
      </c>
      <c r="F5554" s="6">
        <v>0.91319444444444442</v>
      </c>
      <c r="G5554" s="6">
        <v>0.91666666666666663</v>
      </c>
      <c r="H5554" s="42">
        <f>(Table10[[#This Row],[End]]-Table10[[#This Row],[Start]])*24</f>
        <v>8.3333333333333037E-2</v>
      </c>
      <c r="I5554" t="s">
        <v>5631</v>
      </c>
      <c r="J5554" t="s">
        <v>25</v>
      </c>
      <c r="K5554" t="s">
        <v>26</v>
      </c>
      <c r="L5554" t="s">
        <v>3668</v>
      </c>
      <c r="M5554" t="s">
        <v>5625</v>
      </c>
    </row>
    <row r="5555" spans="1:13" x14ac:dyDescent="0.35">
      <c r="A5555" s="5">
        <v>45908</v>
      </c>
      <c r="B5555">
        <v>9</v>
      </c>
      <c r="C5555">
        <v>2025</v>
      </c>
      <c r="D5555">
        <v>2</v>
      </c>
      <c r="E5555">
        <v>3</v>
      </c>
      <c r="F5555" s="6">
        <v>4.5138888888888888E-2</v>
      </c>
      <c r="G5555" s="6">
        <v>6.5972222222222224E-2</v>
      </c>
      <c r="H5555" s="42">
        <f>(Table10[[#This Row],[End]]-Table10[[#This Row],[Start]])*24</f>
        <v>0.5</v>
      </c>
      <c r="I5555" t="s">
        <v>165</v>
      </c>
      <c r="J5555" t="s">
        <v>38</v>
      </c>
      <c r="K5555" t="s">
        <v>39</v>
      </c>
      <c r="L5555" t="s">
        <v>3596</v>
      </c>
      <c r="M5555" t="s">
        <v>5626</v>
      </c>
    </row>
    <row r="5556" spans="1:13" x14ac:dyDescent="0.35">
      <c r="A5556" s="5">
        <v>45908</v>
      </c>
      <c r="B5556">
        <v>9</v>
      </c>
      <c r="C5556">
        <v>2025</v>
      </c>
      <c r="D5556">
        <v>2</v>
      </c>
      <c r="E5556">
        <v>3</v>
      </c>
      <c r="F5556" s="6">
        <v>0.11805555555555555</v>
      </c>
      <c r="G5556" s="6">
        <v>0.125</v>
      </c>
      <c r="H5556" s="42">
        <f>(Table10[[#This Row],[End]]-Table10[[#This Row],[Start]])*24</f>
        <v>0.16666666666666674</v>
      </c>
      <c r="I5556" t="s">
        <v>42</v>
      </c>
      <c r="J5556" t="s">
        <v>25</v>
      </c>
      <c r="K5556" t="s">
        <v>26</v>
      </c>
      <c r="L5556" t="s">
        <v>53</v>
      </c>
      <c r="M5556" t="s">
        <v>5628</v>
      </c>
    </row>
    <row r="5557" spans="1:13" x14ac:dyDescent="0.35">
      <c r="A5557" s="5">
        <v>45908</v>
      </c>
      <c r="B5557">
        <v>9</v>
      </c>
      <c r="C5557">
        <v>2025</v>
      </c>
      <c r="D5557">
        <v>2</v>
      </c>
      <c r="E5557">
        <v>3</v>
      </c>
      <c r="F5557" s="6">
        <v>0.13194444444444445</v>
      </c>
      <c r="G5557" s="6">
        <v>0.1388888888888889</v>
      </c>
      <c r="H5557" s="42">
        <f>(Table10[[#This Row],[End]]-Table10[[#This Row],[Start]])*24</f>
        <v>0.16666666666666674</v>
      </c>
      <c r="I5557" t="s">
        <v>419</v>
      </c>
      <c r="J5557" t="s">
        <v>25</v>
      </c>
      <c r="K5557" t="s">
        <v>26</v>
      </c>
      <c r="L5557" t="s">
        <v>432</v>
      </c>
      <c r="M5557" t="s">
        <v>5627</v>
      </c>
    </row>
    <row r="5558" spans="1:13" x14ac:dyDescent="0.35">
      <c r="A5558" s="5">
        <v>45908</v>
      </c>
      <c r="B5558">
        <v>9</v>
      </c>
      <c r="C5558">
        <v>2025</v>
      </c>
      <c r="D5558">
        <v>2</v>
      </c>
      <c r="E5558">
        <v>3</v>
      </c>
      <c r="F5558" s="6">
        <v>0.17708333333333334</v>
      </c>
      <c r="G5558" s="6">
        <v>0.19097222222222221</v>
      </c>
      <c r="H5558" s="42">
        <f>(Table10[[#This Row],[End]]-Table10[[#This Row],[Start]])*24</f>
        <v>0.33333333333333282</v>
      </c>
      <c r="I5558" t="s">
        <v>165</v>
      </c>
      <c r="J5558" t="s">
        <v>38</v>
      </c>
      <c r="K5558" t="s">
        <v>39</v>
      </c>
      <c r="L5558" t="s">
        <v>3596</v>
      </c>
      <c r="M5558" t="s">
        <v>5629</v>
      </c>
    </row>
    <row r="5559" spans="1:13" x14ac:dyDescent="0.35">
      <c r="A5559" s="5">
        <v>45908</v>
      </c>
      <c r="B5559">
        <v>9</v>
      </c>
      <c r="C5559">
        <v>2025</v>
      </c>
      <c r="D5559">
        <v>2</v>
      </c>
      <c r="E5559">
        <v>3</v>
      </c>
      <c r="F5559" s="6">
        <v>0.27777777777777779</v>
      </c>
      <c r="G5559" s="6">
        <v>0.29166666666666669</v>
      </c>
      <c r="H5559" s="42">
        <f>(Table10[[#This Row],[End]]-Table10[[#This Row],[Start]])*24</f>
        <v>0.33333333333333348</v>
      </c>
      <c r="I5559" t="s">
        <v>1840</v>
      </c>
      <c r="J5559" t="s">
        <v>30</v>
      </c>
      <c r="K5559" t="s">
        <v>52</v>
      </c>
      <c r="L5559" t="s">
        <v>57</v>
      </c>
      <c r="M5559" t="s">
        <v>5630</v>
      </c>
    </row>
    <row r="5560" spans="1:13" x14ac:dyDescent="0.35">
      <c r="A5560" s="5">
        <v>45909</v>
      </c>
      <c r="B5560">
        <v>9</v>
      </c>
      <c r="C5560">
        <v>2025</v>
      </c>
      <c r="D5560">
        <v>2</v>
      </c>
      <c r="E5560">
        <v>1</v>
      </c>
      <c r="F5560" s="6">
        <v>0.29166666666666669</v>
      </c>
      <c r="G5560" s="6">
        <v>0.3125</v>
      </c>
      <c r="H5560" s="42">
        <f>(Table10[[#This Row],[End]]-Table10[[#This Row],[Start]])*24</f>
        <v>0.49999999999999956</v>
      </c>
      <c r="I5560" t="s">
        <v>1840</v>
      </c>
      <c r="J5560" t="s">
        <v>30</v>
      </c>
      <c r="K5560" t="s">
        <v>52</v>
      </c>
      <c r="L5560" t="s">
        <v>57</v>
      </c>
      <c r="M5560" t="s">
        <v>4032</v>
      </c>
    </row>
    <row r="5561" spans="1:13" x14ac:dyDescent="0.35">
      <c r="A5561" s="5">
        <v>45909</v>
      </c>
      <c r="B5561">
        <v>9</v>
      </c>
      <c r="C5561">
        <v>2025</v>
      </c>
      <c r="D5561">
        <v>2</v>
      </c>
      <c r="E5561">
        <v>1</v>
      </c>
      <c r="F5561" s="6">
        <v>0.32291666666666669</v>
      </c>
      <c r="G5561" s="6">
        <v>0.3263888888888889</v>
      </c>
      <c r="H5561" s="42">
        <f>(Table10[[#This Row],[End]]-Table10[[#This Row],[Start]])*24</f>
        <v>8.3333333333333037E-2</v>
      </c>
      <c r="I5561" t="s">
        <v>1840</v>
      </c>
      <c r="J5561" t="s">
        <v>30</v>
      </c>
      <c r="K5561" t="s">
        <v>52</v>
      </c>
      <c r="L5561" t="s">
        <v>57</v>
      </c>
      <c r="M5561" t="s">
        <v>5632</v>
      </c>
    </row>
    <row r="5562" spans="1:13" x14ac:dyDescent="0.35">
      <c r="A5562" s="5">
        <v>45909</v>
      </c>
      <c r="B5562">
        <v>9</v>
      </c>
      <c r="C5562">
        <v>2025</v>
      </c>
      <c r="D5562">
        <v>2</v>
      </c>
      <c r="E5562">
        <v>1</v>
      </c>
      <c r="F5562" s="6">
        <v>0.33333333333333331</v>
      </c>
      <c r="G5562" s="6">
        <v>0.34027777777777779</v>
      </c>
      <c r="H5562" s="42">
        <f>(Table10[[#This Row],[End]]-Table10[[#This Row],[Start]])*24</f>
        <v>0.16666666666666741</v>
      </c>
      <c r="I5562" t="s">
        <v>42</v>
      </c>
      <c r="J5562" t="s">
        <v>25</v>
      </c>
      <c r="K5562" t="s">
        <v>26</v>
      </c>
      <c r="L5562" t="s">
        <v>53</v>
      </c>
      <c r="M5562" t="s">
        <v>5633</v>
      </c>
    </row>
    <row r="5563" spans="1:13" x14ac:dyDescent="0.35">
      <c r="A5563" s="5">
        <v>45909</v>
      </c>
      <c r="B5563">
        <v>9</v>
      </c>
      <c r="C5563">
        <v>2025</v>
      </c>
      <c r="D5563">
        <v>2</v>
      </c>
      <c r="E5563">
        <v>1</v>
      </c>
      <c r="F5563" s="6">
        <v>0.34722222222222221</v>
      </c>
      <c r="G5563" s="6">
        <v>0.3576388888888889</v>
      </c>
      <c r="H5563" s="42">
        <f>(Table10[[#This Row],[End]]-Table10[[#This Row],[Start]])*24</f>
        <v>0.25000000000000044</v>
      </c>
      <c r="I5563" t="s">
        <v>24</v>
      </c>
      <c r="J5563" t="s">
        <v>38</v>
      </c>
      <c r="K5563" t="s">
        <v>39</v>
      </c>
      <c r="L5563" t="s">
        <v>3596</v>
      </c>
      <c r="M5563" t="s">
        <v>5634</v>
      </c>
    </row>
    <row r="5564" spans="1:13" x14ac:dyDescent="0.35">
      <c r="A5564" s="5">
        <v>45909</v>
      </c>
      <c r="B5564">
        <v>9</v>
      </c>
      <c r="C5564">
        <v>2025</v>
      </c>
      <c r="D5564">
        <v>2</v>
      </c>
      <c r="E5564">
        <v>1</v>
      </c>
      <c r="F5564" s="6">
        <v>0.3611111111111111</v>
      </c>
      <c r="G5564" s="6">
        <v>0.375</v>
      </c>
      <c r="H5564" s="42">
        <f>(Table10[[#This Row],[End]]-Table10[[#This Row],[Start]])*24</f>
        <v>0.33333333333333348</v>
      </c>
      <c r="I5564" t="s">
        <v>24</v>
      </c>
      <c r="J5564" t="s">
        <v>38</v>
      </c>
      <c r="K5564" t="s">
        <v>39</v>
      </c>
      <c r="L5564" t="s">
        <v>3596</v>
      </c>
      <c r="M5564" t="s">
        <v>5635</v>
      </c>
    </row>
    <row r="5565" spans="1:13" x14ac:dyDescent="0.35">
      <c r="A5565" s="5">
        <v>45909</v>
      </c>
      <c r="B5565">
        <v>9</v>
      </c>
      <c r="C5565">
        <v>2025</v>
      </c>
      <c r="D5565">
        <v>2</v>
      </c>
      <c r="E5565">
        <v>1</v>
      </c>
      <c r="F5565" s="6">
        <v>0.375</v>
      </c>
      <c r="G5565" s="6">
        <v>0.39583333333333331</v>
      </c>
      <c r="H5565" s="42">
        <f>(Table10[[#This Row],[End]]-Table10[[#This Row],[Start]])*24</f>
        <v>0.49999999999999956</v>
      </c>
      <c r="I5565" t="s">
        <v>24</v>
      </c>
      <c r="J5565" t="s">
        <v>38</v>
      </c>
      <c r="K5565" t="s">
        <v>39</v>
      </c>
      <c r="L5565" t="s">
        <v>139</v>
      </c>
      <c r="M5565" t="s">
        <v>5636</v>
      </c>
    </row>
    <row r="5566" spans="1:13" x14ac:dyDescent="0.35">
      <c r="A5566" s="5">
        <v>45909</v>
      </c>
      <c r="B5566">
        <v>9</v>
      </c>
      <c r="C5566">
        <v>2025</v>
      </c>
      <c r="D5566">
        <v>2</v>
      </c>
      <c r="E5566">
        <v>1</v>
      </c>
      <c r="F5566" s="6">
        <v>0.43402777777777779</v>
      </c>
      <c r="G5566" s="6">
        <v>0.4375</v>
      </c>
      <c r="H5566" s="42">
        <f>(Table10[[#This Row],[End]]-Table10[[#This Row],[Start]])*24</f>
        <v>8.3333333333333037E-2</v>
      </c>
      <c r="I5566" t="s">
        <v>1840</v>
      </c>
      <c r="J5566" t="s">
        <v>30</v>
      </c>
      <c r="K5566" t="s">
        <v>52</v>
      </c>
      <c r="L5566" t="s">
        <v>57</v>
      </c>
      <c r="M5566" t="s">
        <v>5637</v>
      </c>
    </row>
    <row r="5567" spans="1:13" x14ac:dyDescent="0.35">
      <c r="A5567" s="5">
        <v>45909</v>
      </c>
      <c r="B5567">
        <v>9</v>
      </c>
      <c r="C5567">
        <v>2025</v>
      </c>
      <c r="D5567">
        <v>2</v>
      </c>
      <c r="E5567">
        <v>1</v>
      </c>
      <c r="F5567" s="6">
        <v>0.45833333333333331</v>
      </c>
      <c r="G5567" s="6">
        <v>0.47222222222222221</v>
      </c>
      <c r="H5567" s="42">
        <f>(Table10[[#This Row],[End]]-Table10[[#This Row],[Start]])*24</f>
        <v>0.33333333333333348</v>
      </c>
      <c r="I5567" t="s">
        <v>66</v>
      </c>
      <c r="J5567" t="s">
        <v>38</v>
      </c>
      <c r="K5567" t="s">
        <v>39</v>
      </c>
      <c r="L5567" t="s">
        <v>3596</v>
      </c>
      <c r="M5567" t="s">
        <v>5638</v>
      </c>
    </row>
    <row r="5568" spans="1:13" x14ac:dyDescent="0.35">
      <c r="A5568" s="5">
        <v>45909</v>
      </c>
      <c r="B5568">
        <v>9</v>
      </c>
      <c r="C5568">
        <v>2025</v>
      </c>
      <c r="D5568">
        <v>2</v>
      </c>
      <c r="E5568">
        <v>1</v>
      </c>
      <c r="F5568" s="6">
        <v>0.54166666666666663</v>
      </c>
      <c r="G5568" s="6">
        <v>0.56944444444444442</v>
      </c>
      <c r="H5568" s="42">
        <f>(Table10[[#This Row],[End]]-Table10[[#This Row],[Start]])*24</f>
        <v>0.66666666666666696</v>
      </c>
      <c r="I5568" t="s">
        <v>165</v>
      </c>
      <c r="J5568" t="s">
        <v>38</v>
      </c>
      <c r="K5568" t="s">
        <v>39</v>
      </c>
      <c r="L5568" t="s">
        <v>3596</v>
      </c>
      <c r="M5568" t="s">
        <v>5639</v>
      </c>
    </row>
    <row r="5569" spans="1:13" x14ac:dyDescent="0.35">
      <c r="A5569" s="5">
        <v>45909</v>
      </c>
      <c r="B5569">
        <v>9</v>
      </c>
      <c r="C5569">
        <v>2025</v>
      </c>
      <c r="D5569">
        <v>2</v>
      </c>
      <c r="E5569">
        <v>2</v>
      </c>
      <c r="F5569" s="6">
        <v>0.6875</v>
      </c>
      <c r="G5569" s="6">
        <v>0.70833333333333337</v>
      </c>
      <c r="H5569" s="42">
        <f>(Table10[[#This Row],[End]]-Table10[[#This Row],[Start]])*24</f>
        <v>0.50000000000000089</v>
      </c>
      <c r="I5569" t="s">
        <v>165</v>
      </c>
      <c r="J5569" t="s">
        <v>38</v>
      </c>
      <c r="K5569" t="s">
        <v>39</v>
      </c>
      <c r="L5569" t="s">
        <v>3596</v>
      </c>
      <c r="M5569" t="s">
        <v>5640</v>
      </c>
    </row>
    <row r="5570" spans="1:13" x14ac:dyDescent="0.35">
      <c r="A5570" s="5">
        <v>45909</v>
      </c>
      <c r="B5570">
        <v>9</v>
      </c>
      <c r="C5570">
        <v>2025</v>
      </c>
      <c r="D5570">
        <v>2</v>
      </c>
      <c r="E5570">
        <v>2</v>
      </c>
      <c r="F5570" s="6">
        <v>0.71875</v>
      </c>
      <c r="G5570" s="6">
        <v>0.72569444444444442</v>
      </c>
      <c r="H5570" s="42">
        <f>(Table10[[#This Row],[End]]-Table10[[#This Row],[Start]])*24</f>
        <v>0.16666666666666607</v>
      </c>
      <c r="I5570" t="s">
        <v>66</v>
      </c>
      <c r="J5570" t="s">
        <v>25</v>
      </c>
      <c r="K5570" t="s">
        <v>26</v>
      </c>
      <c r="L5570" t="s">
        <v>2877</v>
      </c>
      <c r="M5570" t="s">
        <v>5641</v>
      </c>
    </row>
    <row r="5571" spans="1:13" x14ac:dyDescent="0.35">
      <c r="A5571" s="5">
        <v>45909</v>
      </c>
      <c r="B5571">
        <v>9</v>
      </c>
      <c r="C5571">
        <v>2025</v>
      </c>
      <c r="D5571">
        <v>2</v>
      </c>
      <c r="E5571">
        <v>2</v>
      </c>
      <c r="F5571" s="6">
        <v>0.79166666666666663</v>
      </c>
      <c r="G5571" s="6">
        <v>0.80902777777777779</v>
      </c>
      <c r="H5571" s="42">
        <f>(Table10[[#This Row],[End]]-Table10[[#This Row],[Start]])*24</f>
        <v>0.41666666666666785</v>
      </c>
      <c r="I5571" t="s">
        <v>1840</v>
      </c>
      <c r="J5571" t="s">
        <v>30</v>
      </c>
      <c r="K5571" t="s">
        <v>52</v>
      </c>
      <c r="L5571" t="s">
        <v>57</v>
      </c>
      <c r="M5571" t="s">
        <v>5642</v>
      </c>
    </row>
    <row r="5572" spans="1:13" x14ac:dyDescent="0.35">
      <c r="A5572" s="5">
        <v>45909</v>
      </c>
      <c r="B5572">
        <v>9</v>
      </c>
      <c r="C5572">
        <v>2025</v>
      </c>
      <c r="D5572">
        <v>2</v>
      </c>
      <c r="E5572">
        <v>3</v>
      </c>
      <c r="F5572" s="6">
        <v>0.91666666666666663</v>
      </c>
      <c r="G5572" s="6">
        <v>0.92361111111111116</v>
      </c>
      <c r="H5572" s="42">
        <f>(Table10[[#This Row],[End]]-Table10[[#This Row],[Start]])*24</f>
        <v>0.16666666666666874</v>
      </c>
      <c r="I5572" t="s">
        <v>1840</v>
      </c>
      <c r="J5572" t="s">
        <v>30</v>
      </c>
      <c r="K5572" t="s">
        <v>52</v>
      </c>
      <c r="L5572" t="s">
        <v>57</v>
      </c>
      <c r="M5572" t="s">
        <v>5643</v>
      </c>
    </row>
    <row r="5573" spans="1:13" x14ac:dyDescent="0.35">
      <c r="A5573" s="5">
        <v>45909</v>
      </c>
      <c r="B5573">
        <v>9</v>
      </c>
      <c r="C5573">
        <v>2025</v>
      </c>
      <c r="D5573">
        <v>2</v>
      </c>
      <c r="E5573">
        <v>3</v>
      </c>
      <c r="F5573" s="6">
        <v>0.94097222222222221</v>
      </c>
      <c r="G5573" s="6">
        <v>0.95833333333333337</v>
      </c>
      <c r="H5573" s="42">
        <f>(Table10[[#This Row],[End]]-Table10[[#This Row],[Start]])*24</f>
        <v>0.41666666666666785</v>
      </c>
      <c r="I5573" t="s">
        <v>24</v>
      </c>
      <c r="J5573" t="s">
        <v>38</v>
      </c>
      <c r="K5573" t="s">
        <v>39</v>
      </c>
      <c r="L5573" t="s">
        <v>3596</v>
      </c>
      <c r="M5573" t="s">
        <v>5644</v>
      </c>
    </row>
    <row r="5574" spans="1:13" x14ac:dyDescent="0.35">
      <c r="A5574" s="5">
        <v>45909</v>
      </c>
      <c r="B5574">
        <v>9</v>
      </c>
      <c r="C5574">
        <v>2025</v>
      </c>
      <c r="D5574">
        <v>2</v>
      </c>
      <c r="E5574">
        <v>3</v>
      </c>
      <c r="F5574" s="6">
        <v>0.95833333333333337</v>
      </c>
      <c r="G5574" s="6">
        <v>1</v>
      </c>
      <c r="H5574" s="42">
        <f>(Table10[[#This Row],[End]]-Table10[[#This Row],[Start]])*24</f>
        <v>0.99999999999999911</v>
      </c>
      <c r="I5574" t="s">
        <v>24</v>
      </c>
      <c r="J5574" t="s">
        <v>38</v>
      </c>
      <c r="K5574" t="s">
        <v>39</v>
      </c>
      <c r="L5574" t="s">
        <v>3596</v>
      </c>
      <c r="M5574" t="s">
        <v>5645</v>
      </c>
    </row>
    <row r="5575" spans="1:13" x14ac:dyDescent="0.35">
      <c r="A5575" s="5">
        <v>45909</v>
      </c>
      <c r="B5575">
        <v>9</v>
      </c>
      <c r="C5575">
        <v>2025</v>
      </c>
      <c r="D5575">
        <v>2</v>
      </c>
      <c r="E5575">
        <v>3</v>
      </c>
      <c r="F5575" s="6">
        <v>2.0833333333333332E-2</v>
      </c>
      <c r="G5575" s="6">
        <v>2.7777777777777776E-2</v>
      </c>
      <c r="H5575" s="42">
        <f>(Table10[[#This Row],[End]]-Table10[[#This Row],[Start]])*24</f>
        <v>0.16666666666666666</v>
      </c>
      <c r="I5575" t="s">
        <v>1840</v>
      </c>
      <c r="J5575" t="s">
        <v>30</v>
      </c>
      <c r="K5575" t="s">
        <v>52</v>
      </c>
      <c r="L5575" t="s">
        <v>57</v>
      </c>
      <c r="M5575" t="s">
        <v>5646</v>
      </c>
    </row>
    <row r="5576" spans="1:13" x14ac:dyDescent="0.35">
      <c r="A5576" s="5">
        <v>45909</v>
      </c>
      <c r="B5576">
        <v>9</v>
      </c>
      <c r="C5576">
        <v>2025</v>
      </c>
      <c r="D5576">
        <v>2</v>
      </c>
      <c r="E5576">
        <v>3</v>
      </c>
      <c r="F5576" s="6">
        <v>7.2916666666666671E-2</v>
      </c>
      <c r="G5576" s="6">
        <v>8.3333333333333329E-2</v>
      </c>
      <c r="H5576" s="42">
        <f>(Table10[[#This Row],[End]]-Table10[[#This Row],[Start]])*24</f>
        <v>0.24999999999999978</v>
      </c>
      <c r="I5576" t="s">
        <v>1840</v>
      </c>
      <c r="J5576" t="s">
        <v>30</v>
      </c>
      <c r="K5576" t="s">
        <v>52</v>
      </c>
      <c r="L5576" t="s">
        <v>57</v>
      </c>
      <c r="M5576" t="s">
        <v>5647</v>
      </c>
    </row>
    <row r="5577" spans="1:13" x14ac:dyDescent="0.35">
      <c r="A5577" s="5">
        <v>45909</v>
      </c>
      <c r="B5577">
        <v>9</v>
      </c>
      <c r="C5577">
        <v>2025</v>
      </c>
      <c r="D5577">
        <v>2</v>
      </c>
      <c r="E5577">
        <v>3</v>
      </c>
      <c r="F5577" s="6">
        <v>8.3333333333333329E-2</v>
      </c>
      <c r="G5577" s="6">
        <v>9.7222222222222224E-2</v>
      </c>
      <c r="H5577" s="42">
        <f>(Table10[[#This Row],[End]]-Table10[[#This Row],[Start]])*24</f>
        <v>0.33333333333333348</v>
      </c>
      <c r="I5577" t="s">
        <v>1840</v>
      </c>
      <c r="J5577" t="s">
        <v>30</v>
      </c>
      <c r="K5577" t="s">
        <v>52</v>
      </c>
      <c r="L5577" t="s">
        <v>57</v>
      </c>
      <c r="M5577" t="s">
        <v>3710</v>
      </c>
    </row>
    <row r="5578" spans="1:13" x14ac:dyDescent="0.35">
      <c r="A5578" s="5">
        <v>45909</v>
      </c>
      <c r="B5578">
        <v>9</v>
      </c>
      <c r="C5578">
        <v>2025</v>
      </c>
      <c r="D5578">
        <v>2</v>
      </c>
      <c r="E5578">
        <v>3</v>
      </c>
      <c r="F5578" s="6">
        <v>0.15972222222222221</v>
      </c>
      <c r="G5578" s="6">
        <v>0.16666666666666666</v>
      </c>
      <c r="H5578" s="42">
        <f>(Table10[[#This Row],[End]]-Table10[[#This Row],[Start]])*24</f>
        <v>0.16666666666666674</v>
      </c>
      <c r="I5578" t="s">
        <v>93</v>
      </c>
      <c r="J5578" t="s">
        <v>38</v>
      </c>
      <c r="K5578" t="s">
        <v>39</v>
      </c>
      <c r="L5578" t="s">
        <v>3596</v>
      </c>
      <c r="M5578" t="s">
        <v>5648</v>
      </c>
    </row>
    <row r="5579" spans="1:13" x14ac:dyDescent="0.35">
      <c r="A5579" s="5">
        <v>45909</v>
      </c>
      <c r="B5579">
        <v>9</v>
      </c>
      <c r="C5579">
        <v>2025</v>
      </c>
      <c r="D5579">
        <v>2</v>
      </c>
      <c r="E5579">
        <v>3</v>
      </c>
      <c r="F5579" s="6">
        <v>0.17708333333333334</v>
      </c>
      <c r="G5579" s="6">
        <v>0.18402777777777779</v>
      </c>
      <c r="H5579" s="42">
        <f>(Table10[[#This Row],[End]]-Table10[[#This Row],[Start]])*24</f>
        <v>0.16666666666666674</v>
      </c>
      <c r="I5579" t="s">
        <v>42</v>
      </c>
      <c r="J5579" t="s">
        <v>25</v>
      </c>
      <c r="K5579" t="s">
        <v>26</v>
      </c>
      <c r="L5579" t="s">
        <v>5652</v>
      </c>
      <c r="M5579" t="s">
        <v>5649</v>
      </c>
    </row>
    <row r="5580" spans="1:13" x14ac:dyDescent="0.35">
      <c r="A5580" s="5">
        <v>45909</v>
      </c>
      <c r="B5580">
        <v>9</v>
      </c>
      <c r="C5580">
        <v>2025</v>
      </c>
      <c r="D5580">
        <v>2</v>
      </c>
      <c r="E5580">
        <v>3</v>
      </c>
      <c r="F5580" s="6">
        <v>0.19097222222222221</v>
      </c>
      <c r="G5580" s="6">
        <v>0.20833333333333334</v>
      </c>
      <c r="H5580" s="42">
        <f>(Table10[[#This Row],[End]]-Table10[[#This Row],[Start]])*24</f>
        <v>0.41666666666666718</v>
      </c>
      <c r="I5580" t="s">
        <v>153</v>
      </c>
      <c r="J5580" t="s">
        <v>38</v>
      </c>
      <c r="K5580" t="s">
        <v>39</v>
      </c>
      <c r="L5580" t="s">
        <v>4662</v>
      </c>
      <c r="M5580" t="s">
        <v>5650</v>
      </c>
    </row>
    <row r="5581" spans="1:13" x14ac:dyDescent="0.35">
      <c r="A5581" s="5">
        <v>45909</v>
      </c>
      <c r="B5581">
        <v>9</v>
      </c>
      <c r="C5581">
        <v>2025</v>
      </c>
      <c r="D5581">
        <v>2</v>
      </c>
      <c r="E5581">
        <v>3</v>
      </c>
      <c r="F5581" s="6">
        <v>0.21875</v>
      </c>
      <c r="G5581" s="6">
        <v>0.22222222222222221</v>
      </c>
      <c r="H5581" s="42">
        <f>(Table10[[#This Row],[End]]-Table10[[#This Row],[Start]])*24</f>
        <v>8.3333333333333037E-2</v>
      </c>
      <c r="I5581" t="s">
        <v>42</v>
      </c>
      <c r="J5581" t="s">
        <v>25</v>
      </c>
      <c r="K5581" t="s">
        <v>26</v>
      </c>
      <c r="L5581" t="s">
        <v>53</v>
      </c>
      <c r="M5581" t="s">
        <v>5651</v>
      </c>
    </row>
    <row r="5582" spans="1:13" x14ac:dyDescent="0.35">
      <c r="A5582" s="5">
        <v>45909</v>
      </c>
      <c r="B5582">
        <v>9</v>
      </c>
      <c r="C5582">
        <v>2025</v>
      </c>
      <c r="D5582">
        <v>2</v>
      </c>
      <c r="E5582">
        <v>3</v>
      </c>
      <c r="F5582" s="6">
        <v>0.27777777777777779</v>
      </c>
      <c r="G5582" s="6">
        <v>0.29166666666666669</v>
      </c>
      <c r="H5582" s="42">
        <f>(Table10[[#This Row],[End]]-Table10[[#This Row],[Start]])*24</f>
        <v>0.33333333333333348</v>
      </c>
      <c r="I5582" t="s">
        <v>1840</v>
      </c>
      <c r="J5582" t="s">
        <v>30</v>
      </c>
      <c r="K5582" t="s">
        <v>52</v>
      </c>
      <c r="L5582" t="s">
        <v>57</v>
      </c>
      <c r="M5582" t="s">
        <v>1404</v>
      </c>
    </row>
    <row r="5583" spans="1:13" x14ac:dyDescent="0.35">
      <c r="A5583" s="5">
        <v>45910</v>
      </c>
      <c r="B5583">
        <v>9</v>
      </c>
      <c r="C5583">
        <v>2025</v>
      </c>
      <c r="D5583">
        <v>2</v>
      </c>
      <c r="E5583">
        <v>1</v>
      </c>
      <c r="F5583" s="6">
        <v>0.29166666666666669</v>
      </c>
      <c r="G5583" s="6">
        <v>0.30208333333333331</v>
      </c>
      <c r="H5583" s="42">
        <f>(Table10[[#This Row],[End]]-Table10[[#This Row],[Start]])*24</f>
        <v>0.24999999999999911</v>
      </c>
      <c r="I5583" t="s">
        <v>1840</v>
      </c>
      <c r="J5583" t="s">
        <v>30</v>
      </c>
      <c r="K5583" t="s">
        <v>52</v>
      </c>
      <c r="L5583" t="s">
        <v>57</v>
      </c>
      <c r="M5583" t="s">
        <v>5653</v>
      </c>
    </row>
    <row r="5584" spans="1:13" x14ac:dyDescent="0.35">
      <c r="A5584" s="5">
        <v>45910</v>
      </c>
      <c r="B5584">
        <v>9</v>
      </c>
      <c r="C5584">
        <v>2025</v>
      </c>
      <c r="D5584">
        <v>2</v>
      </c>
      <c r="E5584">
        <v>1</v>
      </c>
      <c r="F5584" s="6">
        <v>0.34027777777777779</v>
      </c>
      <c r="G5584" s="6">
        <v>0.375</v>
      </c>
      <c r="H5584" s="42">
        <f>(Table10[[#This Row],[End]]-Table10[[#This Row],[Start]])*24</f>
        <v>0.83333333333333304</v>
      </c>
      <c r="I5584" t="s">
        <v>112</v>
      </c>
      <c r="J5584" t="s">
        <v>38</v>
      </c>
      <c r="K5584" t="s">
        <v>39</v>
      </c>
      <c r="L5584" t="s">
        <v>282</v>
      </c>
      <c r="M5584" t="s">
        <v>5654</v>
      </c>
    </row>
    <row r="5585" spans="1:13" x14ac:dyDescent="0.35">
      <c r="A5585" s="5">
        <v>45910</v>
      </c>
      <c r="B5585">
        <v>9</v>
      </c>
      <c r="C5585">
        <v>2025</v>
      </c>
      <c r="D5585">
        <v>2</v>
      </c>
      <c r="E5585">
        <v>1</v>
      </c>
      <c r="F5585" s="6">
        <v>0.375</v>
      </c>
      <c r="G5585" s="6">
        <v>0.41666666666666669</v>
      </c>
      <c r="H5585" s="42">
        <f>(Table10[[#This Row],[End]]-Table10[[#This Row],[Start]])*24</f>
        <v>1.0000000000000004</v>
      </c>
      <c r="I5585" t="s">
        <v>112</v>
      </c>
      <c r="J5585" t="s">
        <v>25</v>
      </c>
      <c r="K5585" t="s">
        <v>26</v>
      </c>
      <c r="L5585" t="s">
        <v>36</v>
      </c>
      <c r="M5585" t="s">
        <v>5655</v>
      </c>
    </row>
    <row r="5586" spans="1:13" x14ac:dyDescent="0.35">
      <c r="A5586" s="5">
        <v>45910</v>
      </c>
      <c r="B5586">
        <v>9</v>
      </c>
      <c r="C5586">
        <v>2025</v>
      </c>
      <c r="D5586">
        <v>2</v>
      </c>
      <c r="E5586">
        <v>1</v>
      </c>
      <c r="F5586" s="6">
        <v>0.4201388888888889</v>
      </c>
      <c r="G5586" s="6">
        <v>0.44444444444444442</v>
      </c>
      <c r="H5586" s="42">
        <f>(Table10[[#This Row],[End]]-Table10[[#This Row],[Start]])*24</f>
        <v>0.58333333333333259</v>
      </c>
      <c r="I5586" t="s">
        <v>112</v>
      </c>
      <c r="J5586" t="s">
        <v>38</v>
      </c>
      <c r="K5586" t="s">
        <v>39</v>
      </c>
      <c r="L5586" t="s">
        <v>183</v>
      </c>
      <c r="M5586" t="s">
        <v>5656</v>
      </c>
    </row>
    <row r="5587" spans="1:13" x14ac:dyDescent="0.35">
      <c r="A5587" s="5">
        <v>45910</v>
      </c>
      <c r="B5587">
        <v>9</v>
      </c>
      <c r="C5587">
        <v>2025</v>
      </c>
      <c r="D5587">
        <v>2</v>
      </c>
      <c r="E5587">
        <v>1</v>
      </c>
      <c r="F5587" s="6">
        <v>0.4861111111111111</v>
      </c>
      <c r="G5587" s="6">
        <v>0.49652777777777779</v>
      </c>
      <c r="H5587" s="42">
        <f>(Table10[[#This Row],[End]]-Table10[[#This Row],[Start]])*24</f>
        <v>0.25000000000000044</v>
      </c>
      <c r="I5587" t="s">
        <v>42</v>
      </c>
      <c r="J5587" t="s">
        <v>25</v>
      </c>
      <c r="K5587" t="s">
        <v>26</v>
      </c>
      <c r="L5587" t="s">
        <v>53</v>
      </c>
      <c r="M5587" t="s">
        <v>5657</v>
      </c>
    </row>
    <row r="5588" spans="1:13" x14ac:dyDescent="0.35">
      <c r="A5588" s="5">
        <v>45910</v>
      </c>
      <c r="B5588">
        <v>9</v>
      </c>
      <c r="C5588">
        <v>2025</v>
      </c>
      <c r="D5588">
        <v>2</v>
      </c>
      <c r="E5588">
        <v>1</v>
      </c>
      <c r="F5588" s="6">
        <v>0.54166666666666663</v>
      </c>
      <c r="G5588" s="6">
        <v>0.55555555555555558</v>
      </c>
      <c r="H5588" s="42">
        <f>(Table10[[#This Row],[End]]-Table10[[#This Row],[Start]])*24</f>
        <v>0.33333333333333481</v>
      </c>
      <c r="I5588" t="s">
        <v>112</v>
      </c>
      <c r="J5588" t="s">
        <v>38</v>
      </c>
      <c r="K5588" t="s">
        <v>39</v>
      </c>
      <c r="L5588" t="s">
        <v>40</v>
      </c>
      <c r="M5588" t="s">
        <v>5658</v>
      </c>
    </row>
    <row r="5589" spans="1:13" x14ac:dyDescent="0.35">
      <c r="A5589" s="5">
        <v>45910</v>
      </c>
      <c r="B5589">
        <v>9</v>
      </c>
      <c r="C5589">
        <v>2025</v>
      </c>
      <c r="D5589">
        <v>2</v>
      </c>
      <c r="E5589">
        <v>1</v>
      </c>
      <c r="F5589" s="6">
        <v>0.56944444444444442</v>
      </c>
      <c r="G5589" s="6">
        <v>0.57291666666666663</v>
      </c>
      <c r="H5589" s="42">
        <f>(Table10[[#This Row],[End]]-Table10[[#This Row],[Start]])*24</f>
        <v>8.3333333333333037E-2</v>
      </c>
      <c r="I5589" t="s">
        <v>1840</v>
      </c>
      <c r="J5589" t="s">
        <v>30</v>
      </c>
      <c r="K5589" t="s">
        <v>52</v>
      </c>
      <c r="L5589" t="s">
        <v>57</v>
      </c>
      <c r="M5589" t="s">
        <v>5659</v>
      </c>
    </row>
    <row r="5590" spans="1:13" x14ac:dyDescent="0.35">
      <c r="A5590" s="5">
        <v>45910</v>
      </c>
      <c r="B5590">
        <v>9</v>
      </c>
      <c r="C5590">
        <v>2025</v>
      </c>
      <c r="D5590">
        <v>2</v>
      </c>
      <c r="E5590">
        <v>1</v>
      </c>
      <c r="F5590" s="6">
        <v>0.60069444444444442</v>
      </c>
      <c r="G5590" s="6">
        <v>0.625</v>
      </c>
      <c r="H5590" s="42">
        <f>(Table10[[#This Row],[End]]-Table10[[#This Row],[Start]])*24</f>
        <v>0.58333333333333393</v>
      </c>
      <c r="I5590" t="s">
        <v>66</v>
      </c>
      <c r="J5590" t="s">
        <v>38</v>
      </c>
      <c r="K5590" t="s">
        <v>39</v>
      </c>
      <c r="L5590" t="s">
        <v>3596</v>
      </c>
      <c r="M5590" t="s">
        <v>5660</v>
      </c>
    </row>
    <row r="5591" spans="1:13" x14ac:dyDescent="0.35">
      <c r="A5591" s="5">
        <v>45910</v>
      </c>
      <c r="B5591">
        <v>9</v>
      </c>
      <c r="C5591">
        <v>2025</v>
      </c>
      <c r="D5591">
        <v>2</v>
      </c>
      <c r="E5591">
        <v>2</v>
      </c>
      <c r="F5591" s="6">
        <v>0.625</v>
      </c>
      <c r="G5591" s="6">
        <v>0.65277777777777779</v>
      </c>
      <c r="H5591" s="42">
        <f>(Table10[[#This Row],[End]]-Table10[[#This Row],[Start]])*24</f>
        <v>0.66666666666666696</v>
      </c>
      <c r="I5591" t="s">
        <v>66</v>
      </c>
      <c r="J5591" t="s">
        <v>38</v>
      </c>
      <c r="K5591" t="s">
        <v>39</v>
      </c>
      <c r="L5591" t="s">
        <v>3596</v>
      </c>
      <c r="M5591" t="s">
        <v>5661</v>
      </c>
    </row>
    <row r="5592" spans="1:13" x14ac:dyDescent="0.35">
      <c r="A5592" s="5">
        <v>45910</v>
      </c>
      <c r="B5592">
        <v>9</v>
      </c>
      <c r="C5592">
        <v>2025</v>
      </c>
      <c r="D5592">
        <v>2</v>
      </c>
      <c r="E5592">
        <v>2</v>
      </c>
      <c r="F5592" s="6">
        <v>0.65277777777777779</v>
      </c>
      <c r="G5592" s="6">
        <v>0.66666666666666663</v>
      </c>
      <c r="H5592" s="42">
        <f>(Table10[[#This Row],[End]]-Table10[[#This Row],[Start]])*24</f>
        <v>0.33333333333333215</v>
      </c>
      <c r="I5592" t="s">
        <v>304</v>
      </c>
      <c r="J5592" t="s">
        <v>38</v>
      </c>
      <c r="K5592" t="s">
        <v>39</v>
      </c>
      <c r="L5592" t="s">
        <v>4188</v>
      </c>
      <c r="M5592" t="s">
        <v>5662</v>
      </c>
    </row>
    <row r="5593" spans="1:13" x14ac:dyDescent="0.35">
      <c r="A5593" s="5">
        <v>45910</v>
      </c>
      <c r="B5593">
        <v>9</v>
      </c>
      <c r="C5593">
        <v>2025</v>
      </c>
      <c r="D5593">
        <v>2</v>
      </c>
      <c r="E5593">
        <v>2</v>
      </c>
      <c r="F5593" s="6">
        <v>0.71180555555555558</v>
      </c>
      <c r="G5593" s="6">
        <v>0.72222222222222221</v>
      </c>
      <c r="H5593" s="42">
        <f>(Table10[[#This Row],[End]]-Table10[[#This Row],[Start]])*24</f>
        <v>0.24999999999999911</v>
      </c>
      <c r="I5593" t="s">
        <v>110</v>
      </c>
      <c r="J5593" t="s">
        <v>25</v>
      </c>
      <c r="K5593" t="s">
        <v>26</v>
      </c>
      <c r="L5593" t="s">
        <v>2877</v>
      </c>
      <c r="M5593" t="s">
        <v>5663</v>
      </c>
    </row>
    <row r="5594" spans="1:13" x14ac:dyDescent="0.35">
      <c r="A5594" s="5">
        <v>45910</v>
      </c>
      <c r="B5594">
        <v>9</v>
      </c>
      <c r="C5594">
        <v>2025</v>
      </c>
      <c r="D5594">
        <v>2</v>
      </c>
      <c r="E5594">
        <v>2</v>
      </c>
      <c r="F5594" s="6">
        <v>0.74305555555555558</v>
      </c>
      <c r="G5594" s="6">
        <v>0.75</v>
      </c>
      <c r="H5594" s="42">
        <f>(Table10[[#This Row],[End]]-Table10[[#This Row],[Start]])*24</f>
        <v>0.16666666666666607</v>
      </c>
      <c r="I5594" t="s">
        <v>1840</v>
      </c>
      <c r="J5594" t="s">
        <v>30</v>
      </c>
      <c r="K5594" t="s">
        <v>52</v>
      </c>
      <c r="L5594" t="s">
        <v>57</v>
      </c>
      <c r="M5594" t="s">
        <v>1233</v>
      </c>
    </row>
    <row r="5595" spans="1:13" x14ac:dyDescent="0.35">
      <c r="A5595" s="5">
        <v>45910</v>
      </c>
      <c r="B5595">
        <v>9</v>
      </c>
      <c r="C5595">
        <v>2025</v>
      </c>
      <c r="D5595">
        <v>2</v>
      </c>
      <c r="E5595">
        <v>2</v>
      </c>
      <c r="F5595" s="6">
        <v>0.79166666666666663</v>
      </c>
      <c r="G5595" s="6">
        <v>0.80208333333333337</v>
      </c>
      <c r="H5595" s="42">
        <f>(Table10[[#This Row],[End]]-Table10[[#This Row],[Start]])*24</f>
        <v>0.25000000000000178</v>
      </c>
      <c r="I5595" t="s">
        <v>1840</v>
      </c>
      <c r="J5595" t="s">
        <v>30</v>
      </c>
      <c r="K5595" t="s">
        <v>52</v>
      </c>
      <c r="L5595" t="s">
        <v>57</v>
      </c>
      <c r="M5595" t="s">
        <v>5664</v>
      </c>
    </row>
    <row r="5596" spans="1:13" x14ac:dyDescent="0.35">
      <c r="A5596" s="5">
        <v>45910</v>
      </c>
      <c r="B5596">
        <v>9</v>
      </c>
      <c r="C5596">
        <v>2025</v>
      </c>
      <c r="D5596">
        <v>2</v>
      </c>
      <c r="E5596">
        <v>2</v>
      </c>
      <c r="F5596" s="6">
        <v>0.84027777777777779</v>
      </c>
      <c r="G5596" s="6">
        <v>0.88541666666666663</v>
      </c>
      <c r="H5596" s="42">
        <f>(Table10[[#This Row],[End]]-Table10[[#This Row],[Start]])*24</f>
        <v>1.0833333333333321</v>
      </c>
      <c r="I5596" t="s">
        <v>112</v>
      </c>
      <c r="J5596" t="s">
        <v>25</v>
      </c>
      <c r="K5596" t="s">
        <v>26</v>
      </c>
      <c r="L5596" t="s">
        <v>36</v>
      </c>
      <c r="M5596" t="s">
        <v>5665</v>
      </c>
    </row>
    <row r="5597" spans="1:13" x14ac:dyDescent="0.35">
      <c r="A5597" s="5">
        <v>45910</v>
      </c>
      <c r="B5597">
        <v>9</v>
      </c>
      <c r="C5597">
        <v>2025</v>
      </c>
      <c r="D5597">
        <v>2</v>
      </c>
      <c r="E5597">
        <v>2</v>
      </c>
      <c r="F5597" s="6">
        <v>0.90277777777777779</v>
      </c>
      <c r="G5597" s="6">
        <v>0.91666666666666663</v>
      </c>
      <c r="H5597" s="42">
        <f>(Table10[[#This Row],[End]]-Table10[[#This Row],[Start]])*24</f>
        <v>0.33333333333333215</v>
      </c>
      <c r="I5597" t="s">
        <v>66</v>
      </c>
      <c r="J5597" t="s">
        <v>38</v>
      </c>
      <c r="K5597" t="s">
        <v>39</v>
      </c>
      <c r="L5597" t="s">
        <v>3596</v>
      </c>
      <c r="M5597" t="s">
        <v>5666</v>
      </c>
    </row>
    <row r="5598" spans="1:13" x14ac:dyDescent="0.35">
      <c r="A5598" s="5">
        <v>45910</v>
      </c>
      <c r="B5598">
        <v>9</v>
      </c>
      <c r="C5598">
        <v>2025</v>
      </c>
      <c r="D5598">
        <v>2</v>
      </c>
      <c r="E5598">
        <v>3</v>
      </c>
      <c r="F5598" s="6">
        <v>0.91666666666666663</v>
      </c>
      <c r="G5598" s="6">
        <v>0.93402777777777779</v>
      </c>
      <c r="H5598" s="42">
        <f>(Table10[[#This Row],[End]]-Table10[[#This Row],[Start]])*24</f>
        <v>0.41666666666666785</v>
      </c>
      <c r="I5598" t="s">
        <v>112</v>
      </c>
      <c r="J5598" t="s">
        <v>38</v>
      </c>
      <c r="K5598" t="s">
        <v>39</v>
      </c>
      <c r="L5598" t="s">
        <v>40</v>
      </c>
      <c r="M5598" t="s">
        <v>5667</v>
      </c>
    </row>
    <row r="5599" spans="1:13" x14ac:dyDescent="0.35">
      <c r="A5599" s="5">
        <v>45910</v>
      </c>
      <c r="B5599">
        <v>9</v>
      </c>
      <c r="C5599">
        <v>2025</v>
      </c>
      <c r="D5599">
        <v>2</v>
      </c>
      <c r="E5599">
        <v>3</v>
      </c>
      <c r="F5599" s="6">
        <v>0.91666666666666663</v>
      </c>
      <c r="G5599" s="6">
        <v>0.93402777777777779</v>
      </c>
      <c r="H5599" s="42">
        <f>(Table10[[#This Row],[End]]-Table10[[#This Row],[Start]])*24</f>
        <v>0.41666666666666785</v>
      </c>
      <c r="I5599" t="s">
        <v>1840</v>
      </c>
      <c r="J5599" t="s">
        <v>30</v>
      </c>
      <c r="K5599" t="s">
        <v>52</v>
      </c>
      <c r="L5599" t="s">
        <v>57</v>
      </c>
      <c r="M5599" t="s">
        <v>3993</v>
      </c>
    </row>
    <row r="5600" spans="1:13" x14ac:dyDescent="0.35">
      <c r="A5600" s="5">
        <v>45910</v>
      </c>
      <c r="B5600">
        <v>9</v>
      </c>
      <c r="C5600">
        <v>2025</v>
      </c>
      <c r="D5600">
        <v>2</v>
      </c>
      <c r="E5600">
        <v>3</v>
      </c>
      <c r="F5600" s="6">
        <v>0.98263888888888884</v>
      </c>
      <c r="G5600" s="6">
        <v>0.98611111111111116</v>
      </c>
      <c r="H5600" s="42">
        <f>(Table10[[#This Row],[End]]-Table10[[#This Row],[Start]])*24</f>
        <v>8.3333333333335702E-2</v>
      </c>
      <c r="I5600" t="s">
        <v>1840</v>
      </c>
      <c r="J5600" t="s">
        <v>30</v>
      </c>
      <c r="K5600" t="s">
        <v>52</v>
      </c>
      <c r="L5600" t="s">
        <v>57</v>
      </c>
      <c r="M5600" t="s">
        <v>5668</v>
      </c>
    </row>
    <row r="5601" spans="1:13" x14ac:dyDescent="0.35">
      <c r="A5601" s="5">
        <v>45910</v>
      </c>
      <c r="B5601">
        <v>9</v>
      </c>
      <c r="C5601">
        <v>2025</v>
      </c>
      <c r="D5601">
        <v>2</v>
      </c>
      <c r="E5601">
        <v>3</v>
      </c>
      <c r="F5601" s="6">
        <v>1.03125</v>
      </c>
      <c r="G5601" s="6">
        <v>1.0416666666666667</v>
      </c>
      <c r="H5601" s="42">
        <f>(Table10[[#This Row],[End]]-Table10[[#This Row],[Start]])*24</f>
        <v>0.25000000000000178</v>
      </c>
      <c r="I5601" t="s">
        <v>112</v>
      </c>
      <c r="J5601" t="s">
        <v>38</v>
      </c>
      <c r="K5601" t="s">
        <v>39</v>
      </c>
      <c r="L5601" t="s">
        <v>3596</v>
      </c>
      <c r="M5601" t="s">
        <v>5669</v>
      </c>
    </row>
    <row r="5602" spans="1:13" x14ac:dyDescent="0.35">
      <c r="A5602" s="5">
        <v>45910</v>
      </c>
      <c r="B5602">
        <v>9</v>
      </c>
      <c r="C5602">
        <v>2025</v>
      </c>
      <c r="D5602">
        <v>2</v>
      </c>
      <c r="E5602">
        <v>3</v>
      </c>
      <c r="F5602" s="6">
        <v>7.6388888888888895E-2</v>
      </c>
      <c r="G5602" s="6">
        <v>8.3333333333333329E-2</v>
      </c>
      <c r="H5602" s="42">
        <f>(Table10[[#This Row],[End]]-Table10[[#This Row],[Start]])*24</f>
        <v>0.16666666666666641</v>
      </c>
      <c r="I5602" t="s">
        <v>1840</v>
      </c>
      <c r="J5602" t="s">
        <v>30</v>
      </c>
      <c r="K5602" t="s">
        <v>52</v>
      </c>
      <c r="L5602" t="s">
        <v>57</v>
      </c>
      <c r="M5602" t="s">
        <v>5670</v>
      </c>
    </row>
    <row r="5603" spans="1:13" x14ac:dyDescent="0.35">
      <c r="A5603" s="5">
        <v>45910</v>
      </c>
      <c r="B5603">
        <v>9</v>
      </c>
      <c r="C5603">
        <v>2025</v>
      </c>
      <c r="D5603">
        <v>2</v>
      </c>
      <c r="E5603">
        <v>3</v>
      </c>
      <c r="F5603" s="6">
        <v>8.3333333333333329E-2</v>
      </c>
      <c r="G5603" s="6">
        <v>9.0277777777777776E-2</v>
      </c>
      <c r="H5603" s="42">
        <f>(Table10[[#This Row],[End]]-Table10[[#This Row],[Start]])*24</f>
        <v>0.16666666666666674</v>
      </c>
      <c r="I5603" t="s">
        <v>1840</v>
      </c>
      <c r="J5603" t="s">
        <v>30</v>
      </c>
      <c r="K5603" t="s">
        <v>52</v>
      </c>
      <c r="L5603" t="s">
        <v>57</v>
      </c>
      <c r="M5603" t="s">
        <v>3487</v>
      </c>
    </row>
    <row r="5604" spans="1:13" x14ac:dyDescent="0.35">
      <c r="A5604" s="5">
        <v>45910</v>
      </c>
      <c r="B5604">
        <v>9</v>
      </c>
      <c r="C5604">
        <v>2025</v>
      </c>
      <c r="D5604">
        <v>2</v>
      </c>
      <c r="E5604">
        <v>3</v>
      </c>
      <c r="F5604" s="6">
        <v>0.10069444444444445</v>
      </c>
      <c r="G5604" s="6">
        <v>0.1076388888888889</v>
      </c>
      <c r="H5604" s="42">
        <f>(Table10[[#This Row],[End]]-Table10[[#This Row],[Start]])*24</f>
        <v>0.16666666666666674</v>
      </c>
      <c r="I5604" t="s">
        <v>112</v>
      </c>
      <c r="J5604" t="s">
        <v>38</v>
      </c>
      <c r="K5604" t="s">
        <v>39</v>
      </c>
      <c r="L5604" t="s">
        <v>3596</v>
      </c>
      <c r="M5604" t="s">
        <v>5671</v>
      </c>
    </row>
    <row r="5605" spans="1:13" x14ac:dyDescent="0.35">
      <c r="A5605" s="5">
        <v>45910</v>
      </c>
      <c r="B5605">
        <v>9</v>
      </c>
      <c r="C5605">
        <v>2025</v>
      </c>
      <c r="D5605">
        <v>2</v>
      </c>
      <c r="E5605">
        <v>3</v>
      </c>
      <c r="F5605" s="6">
        <v>0.14930555555555555</v>
      </c>
      <c r="G5605" s="6">
        <v>0.15625</v>
      </c>
      <c r="H5605" s="42">
        <f>(Table10[[#This Row],[End]]-Table10[[#This Row],[Start]])*24</f>
        <v>0.16666666666666674</v>
      </c>
      <c r="I5605" t="s">
        <v>42</v>
      </c>
      <c r="J5605" t="s">
        <v>25</v>
      </c>
      <c r="K5605" t="s">
        <v>26</v>
      </c>
      <c r="L5605" t="s">
        <v>1196</v>
      </c>
      <c r="M5605" t="s">
        <v>5672</v>
      </c>
    </row>
    <row r="5606" spans="1:13" x14ac:dyDescent="0.35">
      <c r="A5606" s="5">
        <v>45910</v>
      </c>
      <c r="B5606">
        <v>9</v>
      </c>
      <c r="C5606">
        <v>2025</v>
      </c>
      <c r="D5606">
        <v>2</v>
      </c>
      <c r="E5606">
        <v>3</v>
      </c>
      <c r="F5606" s="6">
        <v>0.2673611111111111</v>
      </c>
      <c r="G5606" s="6">
        <v>0.27083333333333331</v>
      </c>
      <c r="H5606" s="42">
        <f>(Table10[[#This Row],[End]]-Table10[[#This Row],[Start]])*24</f>
        <v>8.3333333333333037E-2</v>
      </c>
      <c r="I5606" t="s">
        <v>112</v>
      </c>
      <c r="J5606" t="s">
        <v>38</v>
      </c>
      <c r="K5606" t="s">
        <v>39</v>
      </c>
      <c r="L5606" t="s">
        <v>3596</v>
      </c>
      <c r="M5606" t="s">
        <v>5673</v>
      </c>
    </row>
    <row r="5607" spans="1:13" x14ac:dyDescent="0.35">
      <c r="A5607" s="5">
        <v>45910</v>
      </c>
      <c r="B5607">
        <v>9</v>
      </c>
      <c r="C5607">
        <v>2025</v>
      </c>
      <c r="D5607">
        <v>2</v>
      </c>
      <c r="E5607">
        <v>3</v>
      </c>
      <c r="F5607" s="6">
        <v>0.27083333333333331</v>
      </c>
      <c r="G5607" s="6">
        <v>0.29166666666666669</v>
      </c>
      <c r="H5607" s="42">
        <f>(Table10[[#This Row],[End]]-Table10[[#This Row],[Start]])*24</f>
        <v>0.50000000000000089</v>
      </c>
      <c r="I5607" t="s">
        <v>112</v>
      </c>
      <c r="J5607" t="s">
        <v>38</v>
      </c>
      <c r="K5607" t="s">
        <v>39</v>
      </c>
      <c r="L5607" t="s">
        <v>4331</v>
      </c>
      <c r="M5607" t="s">
        <v>5674</v>
      </c>
    </row>
    <row r="5608" spans="1:13" x14ac:dyDescent="0.35">
      <c r="A5608" s="5">
        <v>45911</v>
      </c>
      <c r="B5608">
        <v>9</v>
      </c>
      <c r="C5608">
        <v>2025</v>
      </c>
      <c r="D5608">
        <v>2</v>
      </c>
      <c r="E5608">
        <v>1</v>
      </c>
      <c r="F5608" s="6">
        <v>0.29166666666666669</v>
      </c>
      <c r="G5608" s="6">
        <v>0.5</v>
      </c>
      <c r="H5608" s="42">
        <f>(Table10[[#This Row],[End]]-Table10[[#This Row],[Start]])*24</f>
        <v>5</v>
      </c>
      <c r="I5608" t="s">
        <v>112</v>
      </c>
      <c r="J5608" t="s">
        <v>38</v>
      </c>
      <c r="K5608" t="s">
        <v>39</v>
      </c>
      <c r="L5608" t="s">
        <v>5700</v>
      </c>
      <c r="M5608" t="s">
        <v>5675</v>
      </c>
    </row>
    <row r="5609" spans="1:13" x14ac:dyDescent="0.35">
      <c r="A5609" s="5">
        <v>45911</v>
      </c>
      <c r="B5609">
        <v>9</v>
      </c>
      <c r="C5609">
        <v>2025</v>
      </c>
      <c r="D5609">
        <v>2</v>
      </c>
      <c r="E5609">
        <v>1</v>
      </c>
      <c r="F5609" s="6">
        <v>0.5</v>
      </c>
      <c r="G5609" s="6">
        <v>0.51388888888888884</v>
      </c>
      <c r="H5609" s="42">
        <f>(Table10[[#This Row],[End]]-Table10[[#This Row],[Start]])*24</f>
        <v>0.33333333333333215</v>
      </c>
      <c r="I5609" t="s">
        <v>112</v>
      </c>
      <c r="J5609" t="s">
        <v>38</v>
      </c>
      <c r="K5609" t="s">
        <v>39</v>
      </c>
      <c r="L5609" t="s">
        <v>5700</v>
      </c>
      <c r="M5609" t="s">
        <v>5676</v>
      </c>
    </row>
    <row r="5610" spans="1:13" x14ac:dyDescent="0.35">
      <c r="A5610" s="5">
        <v>45911</v>
      </c>
      <c r="B5610">
        <v>9</v>
      </c>
      <c r="C5610">
        <v>2025</v>
      </c>
      <c r="D5610">
        <v>2</v>
      </c>
      <c r="E5610">
        <v>1</v>
      </c>
      <c r="F5610" s="6">
        <v>0.51736111111111116</v>
      </c>
      <c r="G5610" s="6">
        <v>0.52083333333333337</v>
      </c>
      <c r="H5610" s="42">
        <f>(Table10[[#This Row],[End]]-Table10[[#This Row],[Start]])*24</f>
        <v>8.3333333333333037E-2</v>
      </c>
      <c r="I5610" t="s">
        <v>367</v>
      </c>
      <c r="J5610" t="s">
        <v>25</v>
      </c>
      <c r="K5610" t="s">
        <v>26</v>
      </c>
      <c r="L5610" t="s">
        <v>3668</v>
      </c>
      <c r="M5610" t="s">
        <v>5677</v>
      </c>
    </row>
    <row r="5611" spans="1:13" x14ac:dyDescent="0.35">
      <c r="A5611" s="5">
        <v>45911</v>
      </c>
      <c r="B5611">
        <v>9</v>
      </c>
      <c r="C5611">
        <v>2025</v>
      </c>
      <c r="D5611">
        <v>2</v>
      </c>
      <c r="E5611">
        <v>1</v>
      </c>
      <c r="F5611" s="6">
        <v>0.57291666666666663</v>
      </c>
      <c r="G5611" s="6">
        <v>0.60416666666666663</v>
      </c>
      <c r="H5611" s="42">
        <f>(Table10[[#This Row],[End]]-Table10[[#This Row],[Start]])*24</f>
        <v>0.75</v>
      </c>
      <c r="I5611" t="s">
        <v>367</v>
      </c>
      <c r="J5611" t="s">
        <v>25</v>
      </c>
      <c r="K5611" t="s">
        <v>26</v>
      </c>
      <c r="L5611" t="s">
        <v>3668</v>
      </c>
      <c r="M5611" t="s">
        <v>5678</v>
      </c>
    </row>
    <row r="5612" spans="1:13" x14ac:dyDescent="0.35">
      <c r="A5612" s="5">
        <v>45911</v>
      </c>
      <c r="B5612">
        <v>9</v>
      </c>
      <c r="C5612">
        <v>2025</v>
      </c>
      <c r="D5612">
        <v>2</v>
      </c>
      <c r="E5612">
        <v>2</v>
      </c>
      <c r="F5612" s="6">
        <v>0.63194444444444442</v>
      </c>
      <c r="G5612" s="6">
        <v>0.63888888888888884</v>
      </c>
      <c r="H5612" s="42">
        <f>(Table10[[#This Row],[End]]-Table10[[#This Row],[Start]])*24</f>
        <v>0.16666666666666607</v>
      </c>
      <c r="I5612" t="s">
        <v>367</v>
      </c>
      <c r="J5612" t="s">
        <v>25</v>
      </c>
      <c r="K5612" t="s">
        <v>26</v>
      </c>
      <c r="L5612" t="s">
        <v>27</v>
      </c>
      <c r="M5612" t="s">
        <v>5679</v>
      </c>
    </row>
    <row r="5613" spans="1:13" x14ac:dyDescent="0.35">
      <c r="A5613" s="5">
        <v>45911</v>
      </c>
      <c r="B5613">
        <v>9</v>
      </c>
      <c r="C5613">
        <v>2025</v>
      </c>
      <c r="D5613">
        <v>2</v>
      </c>
      <c r="E5613">
        <v>2</v>
      </c>
      <c r="F5613" s="6">
        <v>0.63888888888888884</v>
      </c>
      <c r="G5613" s="6">
        <v>0.64583333333333337</v>
      </c>
      <c r="H5613" s="42">
        <f>(Table10[[#This Row],[End]]-Table10[[#This Row],[Start]])*24</f>
        <v>0.16666666666666874</v>
      </c>
      <c r="I5613" t="s">
        <v>71</v>
      </c>
      <c r="J5613" t="s">
        <v>25</v>
      </c>
      <c r="K5613" t="s">
        <v>26</v>
      </c>
      <c r="L5613" t="s">
        <v>27</v>
      </c>
      <c r="M5613" t="s">
        <v>5680</v>
      </c>
    </row>
    <row r="5614" spans="1:13" x14ac:dyDescent="0.35">
      <c r="A5614" s="5">
        <v>45911</v>
      </c>
      <c r="B5614">
        <v>9</v>
      </c>
      <c r="C5614">
        <v>2025</v>
      </c>
      <c r="D5614">
        <v>2</v>
      </c>
      <c r="E5614">
        <v>2</v>
      </c>
      <c r="F5614" s="6">
        <v>0.65972222222222221</v>
      </c>
      <c r="G5614" s="6">
        <v>0.66319444444444442</v>
      </c>
      <c r="H5614" s="42">
        <f>(Table10[[#This Row],[End]]-Table10[[#This Row],[Start]])*24</f>
        <v>8.3333333333333037E-2</v>
      </c>
      <c r="I5614" t="s">
        <v>367</v>
      </c>
      <c r="J5614" t="s">
        <v>25</v>
      </c>
      <c r="K5614" t="s">
        <v>26</v>
      </c>
      <c r="L5614" t="s">
        <v>1196</v>
      </c>
      <c r="M5614" t="s">
        <v>5681</v>
      </c>
    </row>
    <row r="5615" spans="1:13" x14ac:dyDescent="0.35">
      <c r="A5615" s="5">
        <v>45911</v>
      </c>
      <c r="B5615">
        <v>9</v>
      </c>
      <c r="C5615">
        <v>2025</v>
      </c>
      <c r="D5615">
        <v>2</v>
      </c>
      <c r="E5615">
        <v>2</v>
      </c>
      <c r="F5615" s="6">
        <v>0.66666666666666663</v>
      </c>
      <c r="G5615" s="6">
        <v>0.68055555555555558</v>
      </c>
      <c r="H5615" s="42">
        <f>(Table10[[#This Row],[End]]-Table10[[#This Row],[Start]])*24</f>
        <v>0.33333333333333481</v>
      </c>
      <c r="I5615" t="s">
        <v>367</v>
      </c>
      <c r="J5615" t="s">
        <v>38</v>
      </c>
      <c r="K5615" t="s">
        <v>39</v>
      </c>
      <c r="L5615" t="s">
        <v>3596</v>
      </c>
      <c r="M5615" t="s">
        <v>5682</v>
      </c>
    </row>
    <row r="5616" spans="1:13" x14ac:dyDescent="0.35">
      <c r="A5616" s="5">
        <v>45911</v>
      </c>
      <c r="B5616">
        <v>9</v>
      </c>
      <c r="C5616">
        <v>2025</v>
      </c>
      <c r="D5616">
        <v>2</v>
      </c>
      <c r="E5616">
        <v>2</v>
      </c>
      <c r="F5616" s="6">
        <v>0.71527777777777779</v>
      </c>
      <c r="G5616" s="6">
        <v>0.72569444444444442</v>
      </c>
      <c r="H5616" s="42">
        <f>(Table10[[#This Row],[End]]-Table10[[#This Row],[Start]])*24</f>
        <v>0.24999999999999911</v>
      </c>
      <c r="I5616" t="s">
        <v>1165</v>
      </c>
      <c r="J5616" t="s">
        <v>38</v>
      </c>
      <c r="K5616" t="s">
        <v>3593</v>
      </c>
      <c r="L5616" t="s">
        <v>506</v>
      </c>
      <c r="M5616" t="s">
        <v>5683</v>
      </c>
    </row>
    <row r="5617" spans="1:13" x14ac:dyDescent="0.35">
      <c r="A5617" s="5">
        <v>45911</v>
      </c>
      <c r="B5617">
        <v>9</v>
      </c>
      <c r="C5617">
        <v>2025</v>
      </c>
      <c r="D5617">
        <v>2</v>
      </c>
      <c r="E5617">
        <v>2</v>
      </c>
      <c r="F5617" s="6">
        <v>0.72916666666666663</v>
      </c>
      <c r="G5617" s="6">
        <v>0.75</v>
      </c>
      <c r="H5617" s="42">
        <f>(Table10[[#This Row],[End]]-Table10[[#This Row],[Start]])*24</f>
        <v>0.50000000000000089</v>
      </c>
      <c r="I5617" t="s">
        <v>367</v>
      </c>
      <c r="J5617" t="s">
        <v>38</v>
      </c>
      <c r="K5617" t="s">
        <v>3593</v>
      </c>
      <c r="L5617" t="s">
        <v>506</v>
      </c>
      <c r="M5617" t="s">
        <v>5684</v>
      </c>
    </row>
    <row r="5618" spans="1:13" x14ac:dyDescent="0.35">
      <c r="A5618" s="5">
        <v>45911</v>
      </c>
      <c r="B5618">
        <v>9</v>
      </c>
      <c r="C5618">
        <v>2025</v>
      </c>
      <c r="D5618">
        <v>2</v>
      </c>
      <c r="E5618">
        <v>2</v>
      </c>
      <c r="F5618" s="6">
        <v>0.79513888888888884</v>
      </c>
      <c r="G5618" s="6">
        <v>0.80208333333333337</v>
      </c>
      <c r="H5618" s="42">
        <f>(Table10[[#This Row],[End]]-Table10[[#This Row],[Start]])*24</f>
        <v>0.16666666666666874</v>
      </c>
      <c r="I5618" t="s">
        <v>367</v>
      </c>
      <c r="J5618" t="s">
        <v>25</v>
      </c>
      <c r="K5618" t="s">
        <v>26</v>
      </c>
      <c r="L5618" t="s">
        <v>1196</v>
      </c>
      <c r="M5618" t="s">
        <v>5685</v>
      </c>
    </row>
    <row r="5619" spans="1:13" x14ac:dyDescent="0.35">
      <c r="A5619" s="5">
        <v>45911</v>
      </c>
      <c r="B5619">
        <v>9</v>
      </c>
      <c r="C5619">
        <v>2025</v>
      </c>
      <c r="D5619">
        <v>2</v>
      </c>
      <c r="E5619">
        <v>2</v>
      </c>
      <c r="F5619" s="6">
        <v>0.8125</v>
      </c>
      <c r="G5619" s="6">
        <v>0.81944444444444442</v>
      </c>
      <c r="H5619" s="42">
        <f>(Table10[[#This Row],[End]]-Table10[[#This Row],[Start]])*24</f>
        <v>0.16666666666666607</v>
      </c>
      <c r="I5619" t="s">
        <v>165</v>
      </c>
      <c r="J5619" t="s">
        <v>25</v>
      </c>
      <c r="K5619" t="s">
        <v>26</v>
      </c>
      <c r="L5619" t="s">
        <v>183</v>
      </c>
      <c r="M5619" t="s">
        <v>5686</v>
      </c>
    </row>
    <row r="5620" spans="1:13" x14ac:dyDescent="0.35">
      <c r="A5620" s="5">
        <v>45911</v>
      </c>
      <c r="B5620">
        <v>9</v>
      </c>
      <c r="C5620">
        <v>2025</v>
      </c>
      <c r="D5620">
        <v>2</v>
      </c>
      <c r="E5620">
        <v>2</v>
      </c>
      <c r="F5620" s="6">
        <v>0.81944444444444442</v>
      </c>
      <c r="G5620" s="6">
        <v>0.83333333333333337</v>
      </c>
      <c r="H5620" s="42">
        <f>(Table10[[#This Row],[End]]-Table10[[#This Row],[Start]])*24</f>
        <v>0.33333333333333481</v>
      </c>
      <c r="I5620" t="s">
        <v>4525</v>
      </c>
      <c r="J5620" t="s">
        <v>38</v>
      </c>
      <c r="K5620" t="s">
        <v>39</v>
      </c>
      <c r="L5620" t="s">
        <v>27</v>
      </c>
      <c r="M5620" t="s">
        <v>5687</v>
      </c>
    </row>
    <row r="5621" spans="1:13" x14ac:dyDescent="0.35">
      <c r="A5621" s="5">
        <v>45911</v>
      </c>
      <c r="B5621">
        <v>9</v>
      </c>
      <c r="C5621">
        <v>2025</v>
      </c>
      <c r="D5621">
        <v>2</v>
      </c>
      <c r="E5621">
        <v>2</v>
      </c>
      <c r="F5621" s="6">
        <v>0.83680555555555558</v>
      </c>
      <c r="G5621" s="6">
        <v>0.84375</v>
      </c>
      <c r="H5621" s="42">
        <f>(Table10[[#This Row],[End]]-Table10[[#This Row],[Start]])*24</f>
        <v>0.16666666666666607</v>
      </c>
      <c r="I5621" t="s">
        <v>93</v>
      </c>
      <c r="J5621" t="s">
        <v>38</v>
      </c>
      <c r="K5621" t="s">
        <v>39</v>
      </c>
      <c r="L5621" t="s">
        <v>27</v>
      </c>
      <c r="M5621" t="s">
        <v>5688</v>
      </c>
    </row>
    <row r="5622" spans="1:13" x14ac:dyDescent="0.35">
      <c r="A5622" s="5">
        <v>45911</v>
      </c>
      <c r="B5622">
        <v>9</v>
      </c>
      <c r="C5622">
        <v>2025</v>
      </c>
      <c r="D5622">
        <v>2</v>
      </c>
      <c r="E5622">
        <v>2</v>
      </c>
      <c r="F5622" s="6">
        <v>0.86111111111111116</v>
      </c>
      <c r="G5622" s="6">
        <v>0.86805555555555558</v>
      </c>
      <c r="H5622" s="42">
        <f>(Table10[[#This Row],[End]]-Table10[[#This Row],[Start]])*24</f>
        <v>0.16666666666666607</v>
      </c>
      <c r="I5622" t="s">
        <v>367</v>
      </c>
      <c r="J5622" t="s">
        <v>25</v>
      </c>
      <c r="K5622" t="s">
        <v>26</v>
      </c>
      <c r="L5622" t="s">
        <v>3668</v>
      </c>
      <c r="M5622" t="s">
        <v>5689</v>
      </c>
    </row>
    <row r="5623" spans="1:13" x14ac:dyDescent="0.35">
      <c r="A5623" s="5">
        <v>45911</v>
      </c>
      <c r="B5623">
        <v>9</v>
      </c>
      <c r="C5623">
        <v>2025</v>
      </c>
      <c r="D5623">
        <v>2</v>
      </c>
      <c r="E5623">
        <v>2</v>
      </c>
      <c r="F5623" s="6">
        <v>0.86805555555555558</v>
      </c>
      <c r="G5623" s="6">
        <v>0.875</v>
      </c>
      <c r="H5623" s="42">
        <f>(Table10[[#This Row],[End]]-Table10[[#This Row],[Start]])*24</f>
        <v>0.16666666666666607</v>
      </c>
      <c r="I5623" t="s">
        <v>24</v>
      </c>
      <c r="J5623" t="s">
        <v>38</v>
      </c>
      <c r="K5623" t="s">
        <v>39</v>
      </c>
      <c r="L5623" t="s">
        <v>3596</v>
      </c>
      <c r="M5623" t="s">
        <v>5690</v>
      </c>
    </row>
    <row r="5624" spans="1:13" x14ac:dyDescent="0.35">
      <c r="A5624" s="5">
        <v>45911</v>
      </c>
      <c r="B5624">
        <v>9</v>
      </c>
      <c r="C5624">
        <v>2025</v>
      </c>
      <c r="D5624">
        <v>2</v>
      </c>
      <c r="E5624">
        <v>2</v>
      </c>
      <c r="F5624" s="6">
        <v>0.87847222222222221</v>
      </c>
      <c r="G5624" s="6">
        <v>0.88194444444444442</v>
      </c>
      <c r="H5624" s="42">
        <f>(Table10[[#This Row],[End]]-Table10[[#This Row],[Start]])*24</f>
        <v>8.3333333333333037E-2</v>
      </c>
      <c r="I5624" t="s">
        <v>367</v>
      </c>
      <c r="J5624" t="s">
        <v>25</v>
      </c>
      <c r="K5624" t="s">
        <v>26</v>
      </c>
      <c r="L5624" t="s">
        <v>3668</v>
      </c>
      <c r="M5624" t="s">
        <v>5691</v>
      </c>
    </row>
    <row r="5625" spans="1:13" x14ac:dyDescent="0.35">
      <c r="A5625" s="5">
        <v>45911</v>
      </c>
      <c r="B5625">
        <v>9</v>
      </c>
      <c r="C5625">
        <v>2025</v>
      </c>
      <c r="D5625">
        <v>2</v>
      </c>
      <c r="E5625">
        <v>3</v>
      </c>
      <c r="F5625" s="6">
        <v>0.91666666666666663</v>
      </c>
      <c r="G5625" s="6">
        <v>0.92708333333333337</v>
      </c>
      <c r="H5625" s="42">
        <f>(Table10[[#This Row],[End]]-Table10[[#This Row],[Start]])*24</f>
        <v>0.25000000000000178</v>
      </c>
      <c r="I5625" t="s">
        <v>42</v>
      </c>
      <c r="J5625" t="s">
        <v>25</v>
      </c>
      <c r="K5625" t="s">
        <v>26</v>
      </c>
      <c r="L5625" t="s">
        <v>1196</v>
      </c>
      <c r="M5625" t="s">
        <v>5692</v>
      </c>
    </row>
    <row r="5626" spans="1:13" x14ac:dyDescent="0.35">
      <c r="A5626" s="5">
        <v>45911</v>
      </c>
      <c r="B5626">
        <v>9</v>
      </c>
      <c r="C5626">
        <v>2025</v>
      </c>
      <c r="D5626">
        <v>2</v>
      </c>
      <c r="E5626">
        <v>3</v>
      </c>
      <c r="F5626" s="6">
        <v>0.93055555555555558</v>
      </c>
      <c r="G5626" s="6">
        <v>0.9375</v>
      </c>
      <c r="H5626" s="42">
        <f>(Table10[[#This Row],[End]]-Table10[[#This Row],[Start]])*24</f>
        <v>0.16666666666666607</v>
      </c>
      <c r="I5626" t="s">
        <v>93</v>
      </c>
      <c r="J5626" t="s">
        <v>38</v>
      </c>
      <c r="K5626" t="s">
        <v>39</v>
      </c>
      <c r="L5626" t="s">
        <v>3596</v>
      </c>
      <c r="M5626" t="s">
        <v>5693</v>
      </c>
    </row>
    <row r="5627" spans="1:13" x14ac:dyDescent="0.35">
      <c r="A5627" s="5">
        <v>45911</v>
      </c>
      <c r="B5627">
        <v>9</v>
      </c>
      <c r="C5627">
        <v>2025</v>
      </c>
      <c r="D5627">
        <v>2</v>
      </c>
      <c r="E5627">
        <v>3</v>
      </c>
      <c r="F5627" s="6">
        <v>0.95833333333333337</v>
      </c>
      <c r="G5627" s="6">
        <v>0.96875</v>
      </c>
      <c r="H5627" s="42">
        <f>(Table10[[#This Row],[End]]-Table10[[#This Row],[Start]])*24</f>
        <v>0.24999999999999911</v>
      </c>
      <c r="I5627" t="s">
        <v>42</v>
      </c>
      <c r="J5627" t="s">
        <v>25</v>
      </c>
      <c r="K5627" t="s">
        <v>26</v>
      </c>
      <c r="L5627" t="s">
        <v>53</v>
      </c>
      <c r="M5627" t="s">
        <v>5694</v>
      </c>
    </row>
    <row r="5628" spans="1:13" x14ac:dyDescent="0.35">
      <c r="A5628" s="5">
        <v>45911</v>
      </c>
      <c r="B5628">
        <v>9</v>
      </c>
      <c r="C5628">
        <v>2025</v>
      </c>
      <c r="D5628">
        <v>2</v>
      </c>
      <c r="E5628">
        <v>3</v>
      </c>
      <c r="F5628" s="6">
        <v>0.98611111111111116</v>
      </c>
      <c r="G5628" s="6">
        <v>1.0972222222222223</v>
      </c>
      <c r="H5628" s="42">
        <f>(Table10[[#This Row],[End]]-Table10[[#This Row],[Start]])*24</f>
        <v>2.6666666666666679</v>
      </c>
      <c r="I5628" t="s">
        <v>1840</v>
      </c>
      <c r="J5628" t="s">
        <v>30</v>
      </c>
      <c r="K5628" t="s">
        <v>52</v>
      </c>
      <c r="L5628" t="s">
        <v>57</v>
      </c>
      <c r="M5628" t="s">
        <v>5695</v>
      </c>
    </row>
    <row r="5629" spans="1:13" x14ac:dyDescent="0.35">
      <c r="A5629" s="5">
        <v>45911</v>
      </c>
      <c r="B5629">
        <v>9</v>
      </c>
      <c r="C5629">
        <v>2025</v>
      </c>
      <c r="D5629">
        <v>2</v>
      </c>
      <c r="E5629">
        <v>3</v>
      </c>
      <c r="F5629" s="6">
        <v>0.18402777777777779</v>
      </c>
      <c r="G5629" s="6">
        <v>0.19097222222222221</v>
      </c>
      <c r="H5629" s="42">
        <f>(Table10[[#This Row],[End]]-Table10[[#This Row],[Start]])*24</f>
        <v>0.16666666666666607</v>
      </c>
      <c r="I5629" t="s">
        <v>1840</v>
      </c>
      <c r="J5629" t="s">
        <v>30</v>
      </c>
      <c r="K5629" t="s">
        <v>52</v>
      </c>
      <c r="L5629" t="s">
        <v>57</v>
      </c>
      <c r="M5629" t="s">
        <v>5696</v>
      </c>
    </row>
    <row r="5630" spans="1:13" x14ac:dyDescent="0.35">
      <c r="A5630" s="5">
        <v>45911</v>
      </c>
      <c r="B5630">
        <v>9</v>
      </c>
      <c r="C5630">
        <v>2025</v>
      </c>
      <c r="D5630">
        <v>2</v>
      </c>
      <c r="E5630">
        <v>3</v>
      </c>
      <c r="F5630" s="6">
        <v>0.19791666666666666</v>
      </c>
      <c r="G5630" s="6">
        <v>0.2048611111111111</v>
      </c>
      <c r="H5630" s="42">
        <f>(Table10[[#This Row],[End]]-Table10[[#This Row],[Start]])*24</f>
        <v>0.16666666666666674</v>
      </c>
      <c r="I5630" t="s">
        <v>165</v>
      </c>
      <c r="J5630" t="s">
        <v>25</v>
      </c>
      <c r="K5630" t="s">
        <v>26</v>
      </c>
      <c r="L5630" t="s">
        <v>183</v>
      </c>
      <c r="M5630" t="s">
        <v>5697</v>
      </c>
    </row>
    <row r="5631" spans="1:13" x14ac:dyDescent="0.35">
      <c r="A5631" s="5">
        <v>45911</v>
      </c>
      <c r="B5631">
        <v>9</v>
      </c>
      <c r="C5631">
        <v>2025</v>
      </c>
      <c r="D5631">
        <v>2</v>
      </c>
      <c r="E5631">
        <v>3</v>
      </c>
      <c r="F5631" s="6">
        <v>0.20833333333333334</v>
      </c>
      <c r="G5631" s="6">
        <v>0.21875</v>
      </c>
      <c r="H5631" s="42">
        <f>(Table10[[#This Row],[End]]-Table10[[#This Row],[Start]])*24</f>
        <v>0.24999999999999978</v>
      </c>
      <c r="I5631" t="s">
        <v>1840</v>
      </c>
      <c r="J5631" t="s">
        <v>30</v>
      </c>
      <c r="K5631" t="s">
        <v>52</v>
      </c>
      <c r="L5631" t="s">
        <v>57</v>
      </c>
      <c r="M5631" t="s">
        <v>5698</v>
      </c>
    </row>
    <row r="5632" spans="1:13" x14ac:dyDescent="0.35">
      <c r="A5632" s="5">
        <v>45911</v>
      </c>
      <c r="B5632">
        <v>9</v>
      </c>
      <c r="C5632">
        <v>2025</v>
      </c>
      <c r="D5632">
        <v>2</v>
      </c>
      <c r="E5632">
        <v>3</v>
      </c>
      <c r="F5632" s="6">
        <v>0.22916666666666666</v>
      </c>
      <c r="G5632" s="6">
        <v>0.25</v>
      </c>
      <c r="H5632" s="42">
        <f>(Table10[[#This Row],[End]]-Table10[[#This Row],[Start]])*24</f>
        <v>0.50000000000000022</v>
      </c>
      <c r="I5632" t="s">
        <v>42</v>
      </c>
      <c r="J5632" t="s">
        <v>25</v>
      </c>
      <c r="K5632" t="s">
        <v>26</v>
      </c>
      <c r="L5632" t="s">
        <v>53</v>
      </c>
      <c r="M5632" t="s">
        <v>5699</v>
      </c>
    </row>
    <row r="5633" spans="1:13" x14ac:dyDescent="0.35">
      <c r="A5633" s="5">
        <v>45911</v>
      </c>
      <c r="B5633">
        <v>9</v>
      </c>
      <c r="C5633">
        <v>2025</v>
      </c>
      <c r="D5633">
        <v>2</v>
      </c>
      <c r="E5633">
        <v>3</v>
      </c>
      <c r="F5633" s="6">
        <v>0.27083333333333331</v>
      </c>
      <c r="G5633" s="6">
        <v>0.29166666666666669</v>
      </c>
      <c r="H5633" s="42">
        <f>(Table10[[#This Row],[End]]-Table10[[#This Row],[Start]])*24</f>
        <v>0.50000000000000089</v>
      </c>
      <c r="I5633" t="s">
        <v>1840</v>
      </c>
      <c r="J5633" t="s">
        <v>30</v>
      </c>
      <c r="K5633" t="s">
        <v>52</v>
      </c>
      <c r="L5633" t="s">
        <v>57</v>
      </c>
      <c r="M5633" t="s">
        <v>5493</v>
      </c>
    </row>
    <row r="5634" spans="1:13" x14ac:dyDescent="0.35">
      <c r="A5634" s="5">
        <v>45912</v>
      </c>
      <c r="B5634">
        <v>9</v>
      </c>
      <c r="C5634">
        <v>2025</v>
      </c>
      <c r="D5634">
        <v>2</v>
      </c>
      <c r="E5634">
        <v>1</v>
      </c>
      <c r="F5634" s="6">
        <v>0.29166666666666669</v>
      </c>
      <c r="G5634" s="6">
        <v>0.2986111111111111</v>
      </c>
      <c r="H5634" s="42">
        <f>(Table10[[#This Row],[End]]-Table10[[#This Row],[Start]])*24</f>
        <v>0.16666666666666607</v>
      </c>
      <c r="I5634" t="s">
        <v>1840</v>
      </c>
      <c r="J5634" t="s">
        <v>30</v>
      </c>
      <c r="K5634" t="s">
        <v>52</v>
      </c>
      <c r="L5634" t="s">
        <v>57</v>
      </c>
      <c r="M5634" t="s">
        <v>59</v>
      </c>
    </row>
    <row r="5635" spans="1:13" x14ac:dyDescent="0.35">
      <c r="A5635" s="5">
        <v>45912</v>
      </c>
      <c r="B5635">
        <v>9</v>
      </c>
      <c r="C5635">
        <v>2025</v>
      </c>
      <c r="D5635">
        <v>2</v>
      </c>
      <c r="E5635">
        <v>1</v>
      </c>
      <c r="F5635" s="6">
        <v>0.2986111111111111</v>
      </c>
      <c r="G5635" s="6">
        <v>0.33333333333333331</v>
      </c>
      <c r="H5635" s="42">
        <f>(Table10[[#This Row],[End]]-Table10[[#This Row],[Start]])*24</f>
        <v>0.83333333333333304</v>
      </c>
      <c r="I5635" t="s">
        <v>4680</v>
      </c>
      <c r="J5635" t="s">
        <v>38</v>
      </c>
      <c r="K5635" t="s">
        <v>39</v>
      </c>
      <c r="L5635" t="s">
        <v>3596</v>
      </c>
      <c r="M5635" t="s">
        <v>5701</v>
      </c>
    </row>
    <row r="5636" spans="1:13" x14ac:dyDescent="0.35">
      <c r="A5636" s="5">
        <v>45912</v>
      </c>
      <c r="B5636">
        <v>9</v>
      </c>
      <c r="C5636">
        <v>2025</v>
      </c>
      <c r="D5636">
        <v>2</v>
      </c>
      <c r="E5636">
        <v>1</v>
      </c>
      <c r="F5636" s="6">
        <v>0.3888888888888889</v>
      </c>
      <c r="G5636" s="6">
        <v>0.39583333333333331</v>
      </c>
      <c r="H5636" s="42">
        <f>(Table10[[#This Row],[End]]-Table10[[#This Row],[Start]])*24</f>
        <v>0.16666666666666607</v>
      </c>
      <c r="I5636" t="s">
        <v>1840</v>
      </c>
      <c r="J5636" t="s">
        <v>30</v>
      </c>
      <c r="K5636" t="s">
        <v>52</v>
      </c>
      <c r="L5636" t="s">
        <v>57</v>
      </c>
      <c r="M5636" t="s">
        <v>5702</v>
      </c>
    </row>
    <row r="5637" spans="1:13" x14ac:dyDescent="0.35">
      <c r="A5637" s="5">
        <v>45912</v>
      </c>
      <c r="B5637">
        <v>9</v>
      </c>
      <c r="C5637">
        <v>2025</v>
      </c>
      <c r="D5637">
        <v>2</v>
      </c>
      <c r="E5637">
        <v>1</v>
      </c>
      <c r="F5637" s="6">
        <v>0.45833333333333331</v>
      </c>
      <c r="G5637" s="6">
        <v>0.5</v>
      </c>
      <c r="H5637" s="42">
        <f>(Table10[[#This Row],[End]]-Table10[[#This Row],[Start]])*24</f>
        <v>1.0000000000000004</v>
      </c>
      <c r="I5637" t="s">
        <v>75</v>
      </c>
      <c r="J5637" t="s">
        <v>38</v>
      </c>
      <c r="K5637" t="s">
        <v>39</v>
      </c>
      <c r="L5637" t="s">
        <v>506</v>
      </c>
      <c r="M5637" t="s">
        <v>5703</v>
      </c>
    </row>
    <row r="5638" spans="1:13" x14ac:dyDescent="0.35">
      <c r="A5638" s="5">
        <v>45912</v>
      </c>
      <c r="B5638">
        <v>9</v>
      </c>
      <c r="C5638">
        <v>2025</v>
      </c>
      <c r="D5638">
        <v>2</v>
      </c>
      <c r="E5638">
        <v>1</v>
      </c>
      <c r="F5638" s="6">
        <v>0.5625</v>
      </c>
      <c r="G5638" s="6">
        <v>0.57638888888888884</v>
      </c>
      <c r="H5638" s="42">
        <f>(Table10[[#This Row],[End]]-Table10[[#This Row],[Start]])*24</f>
        <v>0.33333333333333215</v>
      </c>
      <c r="I5638" t="s">
        <v>24</v>
      </c>
      <c r="J5638" t="s">
        <v>25</v>
      </c>
      <c r="K5638" t="s">
        <v>26</v>
      </c>
      <c r="L5638" t="s">
        <v>5700</v>
      </c>
      <c r="M5638" t="s">
        <v>5704</v>
      </c>
    </row>
    <row r="5639" spans="1:13" x14ac:dyDescent="0.35">
      <c r="A5639" s="5">
        <v>45912</v>
      </c>
      <c r="B5639">
        <v>9</v>
      </c>
      <c r="C5639">
        <v>2025</v>
      </c>
      <c r="D5639">
        <v>2</v>
      </c>
      <c r="E5639">
        <v>1</v>
      </c>
      <c r="F5639" s="6">
        <v>0.58333333333333337</v>
      </c>
      <c r="G5639" s="6">
        <v>0.625</v>
      </c>
      <c r="H5639" s="42">
        <f>(Table10[[#This Row],[End]]-Table10[[#This Row],[Start]])*24</f>
        <v>0.99999999999999911</v>
      </c>
      <c r="I5639" t="s">
        <v>1840</v>
      </c>
      <c r="J5639" t="s">
        <v>30</v>
      </c>
      <c r="K5639" t="s">
        <v>52</v>
      </c>
      <c r="L5639" t="s">
        <v>57</v>
      </c>
      <c r="M5639" t="s">
        <v>5705</v>
      </c>
    </row>
    <row r="5640" spans="1:13" x14ac:dyDescent="0.35">
      <c r="A5640" s="5">
        <v>45912</v>
      </c>
      <c r="B5640">
        <v>9</v>
      </c>
      <c r="C5640">
        <v>2025</v>
      </c>
      <c r="D5640">
        <v>2</v>
      </c>
      <c r="E5640">
        <v>2</v>
      </c>
      <c r="F5640" s="6">
        <v>0.63194444444444442</v>
      </c>
      <c r="G5640" s="6">
        <v>0.64236111111111116</v>
      </c>
      <c r="H5640" s="42">
        <f>(Table10[[#This Row],[End]]-Table10[[#This Row],[Start]])*24</f>
        <v>0.25000000000000178</v>
      </c>
      <c r="I5640" t="s">
        <v>75</v>
      </c>
      <c r="J5640" t="s">
        <v>38</v>
      </c>
      <c r="K5640" t="s">
        <v>39</v>
      </c>
      <c r="L5640" t="s">
        <v>3596</v>
      </c>
      <c r="M5640" t="s">
        <v>5706</v>
      </c>
    </row>
    <row r="5641" spans="1:13" x14ac:dyDescent="0.35">
      <c r="A5641" s="5">
        <v>45912</v>
      </c>
      <c r="B5641">
        <v>9</v>
      </c>
      <c r="C5641">
        <v>2025</v>
      </c>
      <c r="D5641">
        <v>2</v>
      </c>
      <c r="E5641">
        <v>2</v>
      </c>
      <c r="F5641" s="6">
        <v>0.65277777777777779</v>
      </c>
      <c r="G5641" s="6">
        <v>0.65972222222222221</v>
      </c>
      <c r="H5641" s="42">
        <f>(Table10[[#This Row],[End]]-Table10[[#This Row],[Start]])*24</f>
        <v>0.16666666666666607</v>
      </c>
      <c r="I5641" t="s">
        <v>1840</v>
      </c>
      <c r="J5641" t="s">
        <v>30</v>
      </c>
      <c r="K5641" t="s">
        <v>52</v>
      </c>
      <c r="L5641" t="s">
        <v>57</v>
      </c>
      <c r="M5641" t="s">
        <v>5707</v>
      </c>
    </row>
    <row r="5642" spans="1:13" x14ac:dyDescent="0.35">
      <c r="A5642" s="5">
        <v>45912</v>
      </c>
      <c r="B5642">
        <v>9</v>
      </c>
      <c r="C5642">
        <v>2025</v>
      </c>
      <c r="D5642">
        <v>2</v>
      </c>
      <c r="E5642">
        <v>2</v>
      </c>
      <c r="F5642" s="6">
        <v>0.67361111111111116</v>
      </c>
      <c r="G5642" s="6">
        <v>0.68055555555555558</v>
      </c>
      <c r="H5642" s="42">
        <f>(Table10[[#This Row],[End]]-Table10[[#This Row],[Start]])*24</f>
        <v>0.16666666666666607</v>
      </c>
      <c r="I5642" t="s">
        <v>1840</v>
      </c>
      <c r="J5642" t="s">
        <v>30</v>
      </c>
      <c r="K5642" t="s">
        <v>52</v>
      </c>
      <c r="L5642" t="s">
        <v>57</v>
      </c>
      <c r="M5642" t="s">
        <v>5708</v>
      </c>
    </row>
    <row r="5643" spans="1:13" x14ac:dyDescent="0.35">
      <c r="A5643" s="5">
        <v>45912</v>
      </c>
      <c r="B5643">
        <v>9</v>
      </c>
      <c r="C5643">
        <v>2025</v>
      </c>
      <c r="D5643">
        <v>2</v>
      </c>
      <c r="E5643">
        <v>2</v>
      </c>
      <c r="F5643" s="6">
        <v>0.68402777777777779</v>
      </c>
      <c r="G5643" s="6">
        <v>0.70833333333333337</v>
      </c>
      <c r="H5643" s="42">
        <f>(Table10[[#This Row],[End]]-Table10[[#This Row],[Start]])*24</f>
        <v>0.58333333333333393</v>
      </c>
      <c r="I5643" t="s">
        <v>93</v>
      </c>
      <c r="J5643" t="s">
        <v>38</v>
      </c>
      <c r="K5643" t="s">
        <v>39</v>
      </c>
      <c r="L5643" t="s">
        <v>139</v>
      </c>
      <c r="M5643" t="s">
        <v>5709</v>
      </c>
    </row>
    <row r="5644" spans="1:13" x14ac:dyDescent="0.35">
      <c r="A5644" s="5">
        <v>45912</v>
      </c>
      <c r="B5644">
        <v>9</v>
      </c>
      <c r="C5644">
        <v>2025</v>
      </c>
      <c r="D5644">
        <v>2</v>
      </c>
      <c r="E5644">
        <v>2</v>
      </c>
      <c r="F5644" s="6">
        <v>0.70833333333333337</v>
      </c>
      <c r="G5644" s="6">
        <v>0.73958333333333337</v>
      </c>
      <c r="H5644" s="42">
        <f>(Table10[[#This Row],[End]]-Table10[[#This Row],[Start]])*24</f>
        <v>0.75</v>
      </c>
      <c r="I5644" t="s">
        <v>93</v>
      </c>
      <c r="J5644" t="s">
        <v>38</v>
      </c>
      <c r="K5644" t="s">
        <v>39</v>
      </c>
      <c r="L5644" t="s">
        <v>139</v>
      </c>
      <c r="M5644" t="s">
        <v>5710</v>
      </c>
    </row>
    <row r="5645" spans="1:13" x14ac:dyDescent="0.35">
      <c r="A5645" s="5">
        <v>45912</v>
      </c>
      <c r="B5645">
        <v>9</v>
      </c>
      <c r="C5645">
        <v>2025</v>
      </c>
      <c r="D5645">
        <v>2</v>
      </c>
      <c r="E5645">
        <v>2</v>
      </c>
      <c r="F5645" s="6">
        <v>0.79861111111111116</v>
      </c>
      <c r="G5645" s="6">
        <v>0.80555555555555558</v>
      </c>
      <c r="H5645" s="42">
        <f>(Table10[[#This Row],[End]]-Table10[[#This Row],[Start]])*24</f>
        <v>0.16666666666666607</v>
      </c>
      <c r="I5645" t="s">
        <v>1840</v>
      </c>
      <c r="J5645" t="s">
        <v>30</v>
      </c>
      <c r="K5645" t="s">
        <v>52</v>
      </c>
      <c r="L5645" t="s">
        <v>57</v>
      </c>
      <c r="M5645" t="s">
        <v>2695</v>
      </c>
    </row>
    <row r="5646" spans="1:13" x14ac:dyDescent="0.35">
      <c r="A5646" s="5">
        <v>45912</v>
      </c>
      <c r="B5646">
        <v>9</v>
      </c>
      <c r="C5646">
        <v>2025</v>
      </c>
      <c r="D5646">
        <v>2</v>
      </c>
      <c r="E5646">
        <v>2</v>
      </c>
      <c r="F5646" s="6">
        <v>0.84722222222222221</v>
      </c>
      <c r="G5646" s="6">
        <v>0.85763888888888884</v>
      </c>
      <c r="H5646" s="42">
        <f>(Table10[[#This Row],[End]]-Table10[[#This Row],[Start]])*24</f>
        <v>0.24999999999999911</v>
      </c>
      <c r="I5646" t="s">
        <v>165</v>
      </c>
      <c r="J5646" t="s">
        <v>38</v>
      </c>
      <c r="K5646" t="s">
        <v>39</v>
      </c>
      <c r="L5646" t="s">
        <v>3596</v>
      </c>
      <c r="M5646" t="s">
        <v>5711</v>
      </c>
    </row>
    <row r="5647" spans="1:13" x14ac:dyDescent="0.35">
      <c r="A5647" s="5">
        <v>45912</v>
      </c>
      <c r="B5647">
        <v>9</v>
      </c>
      <c r="C5647">
        <v>2025</v>
      </c>
      <c r="D5647">
        <v>2</v>
      </c>
      <c r="E5647">
        <v>2</v>
      </c>
      <c r="F5647" s="6">
        <v>0.85763888888888884</v>
      </c>
      <c r="G5647" s="6">
        <v>0.86805555555555558</v>
      </c>
      <c r="H5647" s="42">
        <f>(Table10[[#This Row],[End]]-Table10[[#This Row],[Start]])*24</f>
        <v>0.25000000000000178</v>
      </c>
      <c r="I5647" t="s">
        <v>419</v>
      </c>
      <c r="J5647" t="s">
        <v>25</v>
      </c>
      <c r="K5647" t="s">
        <v>26</v>
      </c>
      <c r="L5647" t="s">
        <v>432</v>
      </c>
      <c r="M5647" t="s">
        <v>5712</v>
      </c>
    </row>
    <row r="5648" spans="1:13" x14ac:dyDescent="0.35">
      <c r="A5648" s="5">
        <v>45912</v>
      </c>
      <c r="B5648">
        <v>9</v>
      </c>
      <c r="C5648">
        <v>2025</v>
      </c>
      <c r="D5648">
        <v>2</v>
      </c>
      <c r="E5648">
        <v>2</v>
      </c>
      <c r="F5648" s="6">
        <v>0.88888888888888884</v>
      </c>
      <c r="G5648" s="6">
        <v>0.91666666666666663</v>
      </c>
      <c r="H5648" s="42">
        <f>(Table10[[#This Row],[End]]-Table10[[#This Row],[Start]])*24</f>
        <v>0.66666666666666696</v>
      </c>
      <c r="I5648" t="s">
        <v>24</v>
      </c>
      <c r="J5648" t="s">
        <v>38</v>
      </c>
      <c r="K5648" t="s">
        <v>39</v>
      </c>
      <c r="L5648" t="s">
        <v>47</v>
      </c>
      <c r="M5648" t="s">
        <v>5713</v>
      </c>
    </row>
    <row r="5649" spans="1:13" x14ac:dyDescent="0.35">
      <c r="A5649" s="5">
        <v>45912</v>
      </c>
      <c r="B5649">
        <v>9</v>
      </c>
      <c r="C5649">
        <v>2025</v>
      </c>
      <c r="D5649">
        <v>2</v>
      </c>
      <c r="E5649">
        <v>3</v>
      </c>
      <c r="F5649" s="6">
        <v>0.9375</v>
      </c>
      <c r="G5649" s="6">
        <v>0.95138888888888884</v>
      </c>
      <c r="H5649" s="42">
        <f>(Table10[[#This Row],[End]]-Table10[[#This Row],[Start]])*24</f>
        <v>0.33333333333333215</v>
      </c>
      <c r="I5649" t="s">
        <v>66</v>
      </c>
      <c r="J5649" t="s">
        <v>25</v>
      </c>
      <c r="K5649" t="s">
        <v>26</v>
      </c>
      <c r="L5649" t="s">
        <v>5720</v>
      </c>
      <c r="M5649" t="s">
        <v>5714</v>
      </c>
    </row>
    <row r="5650" spans="1:13" x14ac:dyDescent="0.35">
      <c r="A5650" s="5">
        <v>45912</v>
      </c>
      <c r="B5650">
        <v>9</v>
      </c>
      <c r="C5650">
        <v>2025</v>
      </c>
      <c r="D5650">
        <v>2</v>
      </c>
      <c r="E5650">
        <v>3</v>
      </c>
      <c r="F5650" s="6">
        <v>0.9375</v>
      </c>
      <c r="G5650" s="6">
        <v>0.95138888888888884</v>
      </c>
      <c r="H5650" s="42">
        <f>(Table10[[#This Row],[End]]-Table10[[#This Row],[Start]])*24</f>
        <v>0.33333333333333215</v>
      </c>
      <c r="I5650" t="s">
        <v>1840</v>
      </c>
      <c r="J5650" t="s">
        <v>30</v>
      </c>
      <c r="K5650" t="s">
        <v>52</v>
      </c>
      <c r="L5650" t="s">
        <v>57</v>
      </c>
      <c r="M5650" t="s">
        <v>5715</v>
      </c>
    </row>
    <row r="5651" spans="1:13" x14ac:dyDescent="0.35">
      <c r="A5651" s="5">
        <v>45912</v>
      </c>
      <c r="B5651">
        <v>9</v>
      </c>
      <c r="C5651">
        <v>2025</v>
      </c>
      <c r="D5651">
        <v>2</v>
      </c>
      <c r="E5651">
        <v>3</v>
      </c>
      <c r="F5651" s="6">
        <v>1.0347222222222223</v>
      </c>
      <c r="G5651" s="6">
        <v>1.0416666666666667</v>
      </c>
      <c r="H5651" s="42">
        <f>(Table10[[#This Row],[End]]-Table10[[#This Row],[Start]])*24</f>
        <v>0.16666666666666607</v>
      </c>
      <c r="I5651" t="s">
        <v>165</v>
      </c>
      <c r="J5651" t="s">
        <v>38</v>
      </c>
      <c r="K5651" t="s">
        <v>39</v>
      </c>
      <c r="L5651" t="s">
        <v>3596</v>
      </c>
      <c r="M5651" t="s">
        <v>5716</v>
      </c>
    </row>
    <row r="5652" spans="1:13" x14ac:dyDescent="0.35">
      <c r="A5652" s="5">
        <v>45912</v>
      </c>
      <c r="B5652">
        <v>9</v>
      </c>
      <c r="C5652">
        <v>2025</v>
      </c>
      <c r="D5652">
        <v>2</v>
      </c>
      <c r="E5652">
        <v>3</v>
      </c>
      <c r="F5652" s="6">
        <v>4.1666666666666664E-2</v>
      </c>
      <c r="G5652" s="6">
        <v>6.9444444444444448E-2</v>
      </c>
      <c r="H5652" s="42">
        <f>(Table10[[#This Row],[End]]-Table10[[#This Row],[Start]])*24</f>
        <v>0.66666666666666674</v>
      </c>
      <c r="I5652" t="s">
        <v>165</v>
      </c>
      <c r="J5652" t="s">
        <v>38</v>
      </c>
      <c r="K5652" t="s">
        <v>39</v>
      </c>
      <c r="L5652" t="s">
        <v>3596</v>
      </c>
      <c r="M5652" t="s">
        <v>5717</v>
      </c>
    </row>
    <row r="5653" spans="1:13" x14ac:dyDescent="0.35">
      <c r="A5653" s="5">
        <v>45912</v>
      </c>
      <c r="B5653">
        <v>9</v>
      </c>
      <c r="C5653">
        <v>2025</v>
      </c>
      <c r="D5653">
        <v>2</v>
      </c>
      <c r="E5653">
        <v>3</v>
      </c>
      <c r="F5653" s="6">
        <v>8.3333333333333329E-2</v>
      </c>
      <c r="G5653" s="6">
        <v>9.7222222222222224E-2</v>
      </c>
      <c r="H5653" s="42">
        <f>(Table10[[#This Row],[End]]-Table10[[#This Row],[Start]])*24</f>
        <v>0.33333333333333348</v>
      </c>
      <c r="I5653" t="s">
        <v>1840</v>
      </c>
      <c r="J5653" t="s">
        <v>30</v>
      </c>
      <c r="K5653" t="s">
        <v>52</v>
      </c>
      <c r="L5653" t="s">
        <v>57</v>
      </c>
      <c r="M5653" t="s">
        <v>5718</v>
      </c>
    </row>
    <row r="5654" spans="1:13" x14ac:dyDescent="0.35">
      <c r="A5654" s="5">
        <v>45912</v>
      </c>
      <c r="B5654">
        <v>9</v>
      </c>
      <c r="C5654">
        <v>2025</v>
      </c>
      <c r="D5654">
        <v>2</v>
      </c>
      <c r="E5654">
        <v>3</v>
      </c>
      <c r="F5654" s="6">
        <v>0.24305555555555555</v>
      </c>
      <c r="G5654" s="6">
        <v>0.25694444444444442</v>
      </c>
      <c r="H5654" s="42">
        <f>(Table10[[#This Row],[End]]-Table10[[#This Row],[Start]])*24</f>
        <v>0.33333333333333282</v>
      </c>
      <c r="I5654" t="s">
        <v>304</v>
      </c>
      <c r="J5654" t="s">
        <v>38</v>
      </c>
      <c r="K5654" t="s">
        <v>39</v>
      </c>
      <c r="L5654" t="s">
        <v>3596</v>
      </c>
      <c r="M5654" t="s">
        <v>5719</v>
      </c>
    </row>
    <row r="5655" spans="1:13" x14ac:dyDescent="0.35">
      <c r="A5655" s="5">
        <v>45913</v>
      </c>
      <c r="B5655">
        <v>9</v>
      </c>
      <c r="C5655">
        <v>2025</v>
      </c>
      <c r="D5655">
        <v>2</v>
      </c>
      <c r="E5655">
        <v>1</v>
      </c>
      <c r="F5655" s="6">
        <v>0.29166666666666669</v>
      </c>
      <c r="G5655" s="6">
        <v>0.30208333333333331</v>
      </c>
      <c r="H5655" s="42">
        <f>(Table10[[#This Row],[End]]-Table10[[#This Row],[Start]])*24</f>
        <v>0.24999999999999911</v>
      </c>
      <c r="I5655" t="s">
        <v>29</v>
      </c>
      <c r="J5655" t="s">
        <v>25</v>
      </c>
      <c r="K5655" t="s">
        <v>26</v>
      </c>
      <c r="L5655" t="s">
        <v>1196</v>
      </c>
      <c r="M5655" t="s">
        <v>5721</v>
      </c>
    </row>
    <row r="5656" spans="1:13" x14ac:dyDescent="0.35">
      <c r="A5656" s="5">
        <v>45913</v>
      </c>
      <c r="B5656">
        <v>9</v>
      </c>
      <c r="C5656">
        <v>2025</v>
      </c>
      <c r="D5656">
        <v>2</v>
      </c>
      <c r="E5656">
        <v>1</v>
      </c>
      <c r="F5656" s="6">
        <v>0.30208333333333331</v>
      </c>
      <c r="G5656" s="6">
        <v>0.33333333333333331</v>
      </c>
      <c r="H5656" s="42">
        <f>(Table10[[#This Row],[End]]-Table10[[#This Row],[Start]])*24</f>
        <v>0.75</v>
      </c>
      <c r="I5656" t="s">
        <v>33</v>
      </c>
      <c r="J5656" t="s">
        <v>30</v>
      </c>
      <c r="K5656" t="s">
        <v>52</v>
      </c>
      <c r="L5656" t="s">
        <v>57</v>
      </c>
      <c r="M5656" t="s">
        <v>5722</v>
      </c>
    </row>
    <row r="5657" spans="1:13" x14ac:dyDescent="0.35">
      <c r="A5657" s="5">
        <v>45913</v>
      </c>
      <c r="B5657">
        <v>9</v>
      </c>
      <c r="C5657">
        <v>2025</v>
      </c>
      <c r="D5657">
        <v>2</v>
      </c>
      <c r="E5657">
        <v>1</v>
      </c>
      <c r="F5657" s="6">
        <v>0.33333333333333331</v>
      </c>
      <c r="G5657" s="6">
        <v>0.33680555555555558</v>
      </c>
      <c r="H5657" s="42">
        <f>(Table10[[#This Row],[End]]-Table10[[#This Row],[Start]])*24</f>
        <v>8.333333333333437E-2</v>
      </c>
      <c r="I5657" t="s">
        <v>33</v>
      </c>
      <c r="J5657" t="s">
        <v>30</v>
      </c>
      <c r="K5657" t="s">
        <v>52</v>
      </c>
      <c r="L5657" t="s">
        <v>57</v>
      </c>
      <c r="M5657" t="s">
        <v>5723</v>
      </c>
    </row>
    <row r="5658" spans="1:13" x14ac:dyDescent="0.35">
      <c r="A5658" s="5">
        <v>45913</v>
      </c>
      <c r="B5658">
        <v>9</v>
      </c>
      <c r="C5658">
        <v>2025</v>
      </c>
      <c r="D5658">
        <v>2</v>
      </c>
      <c r="E5658">
        <v>1</v>
      </c>
      <c r="F5658" s="6">
        <v>0.3923611111111111</v>
      </c>
      <c r="G5658" s="6">
        <v>0.39583333333333331</v>
      </c>
      <c r="H5658" s="42">
        <f>(Table10[[#This Row],[End]]-Table10[[#This Row],[Start]])*24</f>
        <v>8.3333333333333037E-2</v>
      </c>
      <c r="I5658" t="s">
        <v>367</v>
      </c>
      <c r="J5658" t="s">
        <v>25</v>
      </c>
      <c r="K5658" t="s">
        <v>26</v>
      </c>
      <c r="L5658" t="s">
        <v>3668</v>
      </c>
      <c r="M5658" t="s">
        <v>5724</v>
      </c>
    </row>
    <row r="5659" spans="1:13" x14ac:dyDescent="0.35">
      <c r="A5659" s="5">
        <v>45913</v>
      </c>
      <c r="B5659">
        <v>9</v>
      </c>
      <c r="C5659">
        <v>2025</v>
      </c>
      <c r="D5659">
        <v>2</v>
      </c>
      <c r="E5659">
        <v>1</v>
      </c>
      <c r="F5659" s="6">
        <v>0.40277777777777779</v>
      </c>
      <c r="G5659" s="6">
        <v>0.40625</v>
      </c>
      <c r="H5659" s="42">
        <f>(Table10[[#This Row],[End]]-Table10[[#This Row],[Start]])*24</f>
        <v>8.3333333333333037E-2</v>
      </c>
      <c r="I5659" t="s">
        <v>367</v>
      </c>
      <c r="J5659" t="s">
        <v>25</v>
      </c>
      <c r="K5659" t="s">
        <v>26</v>
      </c>
      <c r="L5659" t="s">
        <v>53</v>
      </c>
      <c r="M5659" t="s">
        <v>5725</v>
      </c>
    </row>
    <row r="5660" spans="1:13" x14ac:dyDescent="0.35">
      <c r="A5660" s="5">
        <v>45913</v>
      </c>
      <c r="B5660">
        <v>9</v>
      </c>
      <c r="C5660">
        <v>2025</v>
      </c>
      <c r="D5660">
        <v>2</v>
      </c>
      <c r="E5660">
        <v>1</v>
      </c>
      <c r="F5660" s="6">
        <v>0.40972222222222221</v>
      </c>
      <c r="G5660" s="6">
        <v>0.41666666666666669</v>
      </c>
      <c r="H5660" s="42">
        <f>(Table10[[#This Row],[End]]-Table10[[#This Row],[Start]])*24</f>
        <v>0.16666666666666741</v>
      </c>
      <c r="I5660" t="s">
        <v>33</v>
      </c>
      <c r="J5660" t="s">
        <v>25</v>
      </c>
      <c r="K5660" t="s">
        <v>26</v>
      </c>
      <c r="L5660" t="s">
        <v>192</v>
      </c>
      <c r="M5660" t="s">
        <v>5726</v>
      </c>
    </row>
    <row r="5661" spans="1:13" x14ac:dyDescent="0.35">
      <c r="A5661" s="5">
        <v>45913</v>
      </c>
      <c r="B5661">
        <v>9</v>
      </c>
      <c r="C5661">
        <v>2025</v>
      </c>
      <c r="D5661">
        <v>2</v>
      </c>
      <c r="E5661">
        <v>1</v>
      </c>
      <c r="F5661" s="6">
        <v>0.4513888888888889</v>
      </c>
      <c r="G5661" s="6">
        <v>0.4548611111111111</v>
      </c>
      <c r="H5661" s="42">
        <f>(Table10[[#This Row],[End]]-Table10[[#This Row],[Start]])*24</f>
        <v>8.3333333333333037E-2</v>
      </c>
      <c r="I5661" t="s">
        <v>33</v>
      </c>
      <c r="J5661" t="s">
        <v>25</v>
      </c>
      <c r="K5661" t="s">
        <v>26</v>
      </c>
      <c r="L5661" t="s">
        <v>192</v>
      </c>
      <c r="M5661" t="s">
        <v>5727</v>
      </c>
    </row>
    <row r="5662" spans="1:13" x14ac:dyDescent="0.35">
      <c r="A5662" s="5">
        <v>45913</v>
      </c>
      <c r="B5662">
        <v>9</v>
      </c>
      <c r="C5662">
        <v>2025</v>
      </c>
      <c r="D5662">
        <v>2</v>
      </c>
      <c r="E5662">
        <v>1</v>
      </c>
      <c r="F5662" s="6">
        <v>0.46180555555555558</v>
      </c>
      <c r="G5662" s="6">
        <v>0.47916666666666669</v>
      </c>
      <c r="H5662" s="42">
        <f>(Table10[[#This Row],[End]]-Table10[[#This Row],[Start]])*24</f>
        <v>0.41666666666666652</v>
      </c>
      <c r="I5662" t="s">
        <v>33</v>
      </c>
      <c r="J5662" t="s">
        <v>30</v>
      </c>
      <c r="K5662" t="s">
        <v>52</v>
      </c>
      <c r="L5662" t="s">
        <v>57</v>
      </c>
      <c r="M5662" t="s">
        <v>5728</v>
      </c>
    </row>
    <row r="5663" spans="1:13" x14ac:dyDescent="0.35">
      <c r="A5663" s="5">
        <v>45913</v>
      </c>
      <c r="B5663">
        <v>9</v>
      </c>
      <c r="C5663">
        <v>2025</v>
      </c>
      <c r="D5663">
        <v>2</v>
      </c>
      <c r="E5663">
        <v>1</v>
      </c>
      <c r="F5663" s="6">
        <v>0.47916666666666669</v>
      </c>
      <c r="G5663" s="6">
        <v>0.4826388888888889</v>
      </c>
      <c r="H5663" s="42">
        <f>(Table10[[#This Row],[End]]-Table10[[#This Row],[Start]])*24</f>
        <v>8.3333333333333037E-2</v>
      </c>
      <c r="I5663" t="s">
        <v>367</v>
      </c>
      <c r="J5663" t="s">
        <v>25</v>
      </c>
      <c r="K5663" t="s">
        <v>26</v>
      </c>
      <c r="L5663" t="s">
        <v>53</v>
      </c>
      <c r="M5663" t="s">
        <v>5729</v>
      </c>
    </row>
    <row r="5664" spans="1:13" x14ac:dyDescent="0.35">
      <c r="A5664" s="5">
        <v>45913</v>
      </c>
      <c r="B5664">
        <v>9</v>
      </c>
      <c r="C5664">
        <v>2025</v>
      </c>
      <c r="D5664">
        <v>2</v>
      </c>
      <c r="E5664">
        <v>1</v>
      </c>
      <c r="F5664" s="6">
        <v>0.49305555555555558</v>
      </c>
      <c r="G5664" s="6">
        <v>0.49652777777777779</v>
      </c>
      <c r="H5664" s="42">
        <f>(Table10[[#This Row],[End]]-Table10[[#This Row],[Start]])*24</f>
        <v>8.3333333333333037E-2</v>
      </c>
      <c r="I5664" t="s">
        <v>367</v>
      </c>
      <c r="J5664" t="s">
        <v>25</v>
      </c>
      <c r="K5664" t="s">
        <v>26</v>
      </c>
      <c r="L5664" t="s">
        <v>53</v>
      </c>
      <c r="M5664" t="s">
        <v>5730</v>
      </c>
    </row>
    <row r="5665" spans="1:13" x14ac:dyDescent="0.35">
      <c r="A5665" s="5">
        <v>45913</v>
      </c>
      <c r="B5665">
        <v>9</v>
      </c>
      <c r="C5665">
        <v>2025</v>
      </c>
      <c r="D5665">
        <v>2</v>
      </c>
      <c r="E5665">
        <v>1</v>
      </c>
      <c r="F5665" s="6">
        <v>0.54166666666666663</v>
      </c>
      <c r="G5665" s="6">
        <v>0.55555555555555558</v>
      </c>
      <c r="H5665" s="42">
        <f>(Table10[[#This Row],[End]]-Table10[[#This Row],[Start]])*24</f>
        <v>0.33333333333333481</v>
      </c>
      <c r="I5665" t="s">
        <v>33</v>
      </c>
      <c r="J5665" t="s">
        <v>25</v>
      </c>
      <c r="K5665" t="s">
        <v>26</v>
      </c>
      <c r="L5665" t="s">
        <v>4491</v>
      </c>
      <c r="M5665" t="s">
        <v>5731</v>
      </c>
    </row>
    <row r="5666" spans="1:13" x14ac:dyDescent="0.35">
      <c r="A5666" s="5">
        <v>45913</v>
      </c>
      <c r="B5666">
        <v>9</v>
      </c>
      <c r="C5666">
        <v>2025</v>
      </c>
      <c r="D5666">
        <v>2</v>
      </c>
      <c r="E5666">
        <v>1</v>
      </c>
      <c r="F5666" s="6">
        <v>0.54166666666666663</v>
      </c>
      <c r="G5666" s="6">
        <v>0.55555555555555558</v>
      </c>
      <c r="H5666" s="42">
        <f>(Table10[[#This Row],[End]]-Table10[[#This Row],[Start]])*24</f>
        <v>0.33333333333333481</v>
      </c>
      <c r="I5666" t="s">
        <v>33</v>
      </c>
      <c r="J5666" t="s">
        <v>30</v>
      </c>
      <c r="K5666" t="s">
        <v>52</v>
      </c>
      <c r="L5666" t="s">
        <v>57</v>
      </c>
      <c r="M5666" t="s">
        <v>5732</v>
      </c>
    </row>
    <row r="5667" spans="1:13" x14ac:dyDescent="0.35">
      <c r="A5667" s="5">
        <v>45913</v>
      </c>
      <c r="B5667">
        <v>9</v>
      </c>
      <c r="C5667">
        <v>2025</v>
      </c>
      <c r="D5667">
        <v>2</v>
      </c>
      <c r="E5667">
        <v>1</v>
      </c>
      <c r="F5667" s="6">
        <v>0.59722222222222221</v>
      </c>
      <c r="G5667" s="6">
        <v>0.60416666666666663</v>
      </c>
      <c r="H5667" s="42">
        <f>(Table10[[#This Row],[End]]-Table10[[#This Row],[Start]])*24</f>
        <v>0.16666666666666607</v>
      </c>
      <c r="I5667" t="s">
        <v>33</v>
      </c>
      <c r="J5667" t="s">
        <v>30</v>
      </c>
      <c r="K5667" t="s">
        <v>52</v>
      </c>
      <c r="L5667" t="s">
        <v>57</v>
      </c>
      <c r="M5667" t="s">
        <v>5733</v>
      </c>
    </row>
    <row r="5668" spans="1:13" x14ac:dyDescent="0.35">
      <c r="A5668" s="5">
        <v>45913</v>
      </c>
      <c r="B5668">
        <v>9</v>
      </c>
      <c r="C5668">
        <v>2025</v>
      </c>
      <c r="D5668">
        <v>2</v>
      </c>
      <c r="E5668">
        <v>1</v>
      </c>
      <c r="F5668" s="6">
        <v>0.60763888888888884</v>
      </c>
      <c r="G5668" s="6">
        <v>0.61111111111111116</v>
      </c>
      <c r="H5668" s="42">
        <f>(Table10[[#This Row],[End]]-Table10[[#This Row],[Start]])*24</f>
        <v>8.3333333333335702E-2</v>
      </c>
      <c r="I5668" t="s">
        <v>33</v>
      </c>
      <c r="J5668" t="s">
        <v>30</v>
      </c>
      <c r="K5668" t="s">
        <v>52</v>
      </c>
      <c r="L5668" t="s">
        <v>57</v>
      </c>
      <c r="M5668" t="s">
        <v>5734</v>
      </c>
    </row>
    <row r="5669" spans="1:13" x14ac:dyDescent="0.35">
      <c r="A5669" s="5">
        <v>45913</v>
      </c>
      <c r="B5669">
        <v>9</v>
      </c>
      <c r="C5669">
        <v>2025</v>
      </c>
      <c r="D5669">
        <v>2</v>
      </c>
      <c r="E5669">
        <v>1</v>
      </c>
      <c r="F5669" s="6">
        <v>0.62152777777777779</v>
      </c>
      <c r="G5669" s="6">
        <v>0.625</v>
      </c>
      <c r="H5669" s="42">
        <f>(Table10[[#This Row],[End]]-Table10[[#This Row],[Start]])*24</f>
        <v>8.3333333333333037E-2</v>
      </c>
      <c r="I5669" t="s">
        <v>84</v>
      </c>
      <c r="J5669" t="s">
        <v>25</v>
      </c>
      <c r="K5669" t="s">
        <v>26</v>
      </c>
      <c r="L5669" t="s">
        <v>27</v>
      </c>
      <c r="M5669" t="s">
        <v>5735</v>
      </c>
    </row>
    <row r="5670" spans="1:13" x14ac:dyDescent="0.35">
      <c r="A5670" s="5">
        <v>45913</v>
      </c>
      <c r="B5670">
        <v>9</v>
      </c>
      <c r="C5670">
        <v>2025</v>
      </c>
      <c r="D5670">
        <v>2</v>
      </c>
      <c r="E5670">
        <v>2</v>
      </c>
      <c r="F5670" s="6">
        <v>0.63194444444444442</v>
      </c>
      <c r="G5670" s="6">
        <v>0.64930555555555558</v>
      </c>
      <c r="H5670" s="42">
        <f>(Table10[[#This Row],[End]]-Table10[[#This Row],[Start]])*24</f>
        <v>0.41666666666666785</v>
      </c>
      <c r="I5670" t="s">
        <v>84</v>
      </c>
      <c r="J5670" t="s">
        <v>38</v>
      </c>
      <c r="K5670" t="s">
        <v>39</v>
      </c>
      <c r="L5670" t="s">
        <v>3596</v>
      </c>
      <c r="M5670" t="s">
        <v>5736</v>
      </c>
    </row>
    <row r="5671" spans="1:13" x14ac:dyDescent="0.35">
      <c r="A5671" s="5">
        <v>45913</v>
      </c>
      <c r="B5671">
        <v>9</v>
      </c>
      <c r="C5671">
        <v>2025</v>
      </c>
      <c r="D5671">
        <v>2</v>
      </c>
      <c r="E5671">
        <v>2</v>
      </c>
      <c r="F5671" s="6">
        <v>0.64930555555555558</v>
      </c>
      <c r="G5671" s="6">
        <v>0.66666666666666663</v>
      </c>
      <c r="H5671" s="42">
        <f>(Table10[[#This Row],[End]]-Table10[[#This Row],[Start]])*24</f>
        <v>0.41666666666666519</v>
      </c>
      <c r="I5671" t="s">
        <v>29</v>
      </c>
      <c r="J5671" t="s">
        <v>38</v>
      </c>
      <c r="K5671" t="s">
        <v>39</v>
      </c>
      <c r="L5671" t="s">
        <v>3596</v>
      </c>
      <c r="M5671" t="s">
        <v>5737</v>
      </c>
    </row>
    <row r="5672" spans="1:13" x14ac:dyDescent="0.35">
      <c r="A5672" s="5">
        <v>45913</v>
      </c>
      <c r="B5672">
        <v>9</v>
      </c>
      <c r="C5672">
        <v>2025</v>
      </c>
      <c r="D5672">
        <v>2</v>
      </c>
      <c r="E5672">
        <v>2</v>
      </c>
      <c r="F5672" s="6">
        <v>0.66666666666666663</v>
      </c>
      <c r="G5672" s="6">
        <v>0.73263888888888884</v>
      </c>
      <c r="H5672" s="42">
        <f>(Table10[[#This Row],[End]]-Table10[[#This Row],[Start]])*24</f>
        <v>1.583333333333333</v>
      </c>
      <c r="I5672" t="s">
        <v>29</v>
      </c>
      <c r="J5672" t="s">
        <v>38</v>
      </c>
      <c r="K5672" t="s">
        <v>39</v>
      </c>
      <c r="L5672" t="s">
        <v>3596</v>
      </c>
      <c r="M5672" t="s">
        <v>5738</v>
      </c>
    </row>
    <row r="5673" spans="1:13" x14ac:dyDescent="0.35">
      <c r="A5673" s="5">
        <v>45913</v>
      </c>
      <c r="B5673">
        <v>9</v>
      </c>
      <c r="C5673">
        <v>2025</v>
      </c>
      <c r="D5673">
        <v>2</v>
      </c>
      <c r="E5673">
        <v>2</v>
      </c>
      <c r="F5673" s="6">
        <v>0.73958333333333337</v>
      </c>
      <c r="G5673" s="6">
        <v>0.75</v>
      </c>
      <c r="H5673" s="42">
        <f>(Table10[[#This Row],[End]]-Table10[[#This Row],[Start]])*24</f>
        <v>0.24999999999999911</v>
      </c>
      <c r="I5673" t="s">
        <v>33</v>
      </c>
      <c r="J5673" t="s">
        <v>30</v>
      </c>
      <c r="K5673" t="s">
        <v>52</v>
      </c>
      <c r="L5673" t="s">
        <v>57</v>
      </c>
      <c r="M5673" t="s">
        <v>3585</v>
      </c>
    </row>
    <row r="5674" spans="1:13" x14ac:dyDescent="0.35">
      <c r="A5674" s="5">
        <v>45913</v>
      </c>
      <c r="B5674">
        <v>9</v>
      </c>
      <c r="C5674">
        <v>2025</v>
      </c>
      <c r="D5674">
        <v>2</v>
      </c>
      <c r="E5674">
        <v>2</v>
      </c>
      <c r="F5674" s="6">
        <v>0.79166666666666663</v>
      </c>
      <c r="G5674" s="6">
        <v>0.80555555555555558</v>
      </c>
      <c r="H5674" s="42">
        <f>(Table10[[#This Row],[End]]-Table10[[#This Row],[Start]])*24</f>
        <v>0.33333333333333481</v>
      </c>
      <c r="I5674" t="s">
        <v>1840</v>
      </c>
      <c r="J5674" t="s">
        <v>30</v>
      </c>
      <c r="K5674" t="s">
        <v>52</v>
      </c>
      <c r="L5674" t="s">
        <v>57</v>
      </c>
      <c r="M5674" t="s">
        <v>5739</v>
      </c>
    </row>
    <row r="5675" spans="1:13" x14ac:dyDescent="0.35">
      <c r="A5675" s="5">
        <v>45913</v>
      </c>
      <c r="B5675">
        <v>9</v>
      </c>
      <c r="C5675">
        <v>2025</v>
      </c>
      <c r="D5675">
        <v>2</v>
      </c>
      <c r="E5675">
        <v>2</v>
      </c>
      <c r="F5675" s="6">
        <v>0.84375</v>
      </c>
      <c r="G5675" s="6">
        <v>0.85069444444444442</v>
      </c>
      <c r="H5675" s="42">
        <f>(Table10[[#This Row],[End]]-Table10[[#This Row],[Start]])*24</f>
        <v>0.16666666666666607</v>
      </c>
      <c r="I5675" t="s">
        <v>112</v>
      </c>
      <c r="J5675" t="s">
        <v>38</v>
      </c>
      <c r="K5675" t="s">
        <v>39</v>
      </c>
      <c r="L5675" t="s">
        <v>3596</v>
      </c>
      <c r="M5675" t="s">
        <v>5740</v>
      </c>
    </row>
    <row r="5676" spans="1:13" x14ac:dyDescent="0.35">
      <c r="A5676" s="5">
        <v>45913</v>
      </c>
      <c r="B5676">
        <v>9</v>
      </c>
      <c r="C5676">
        <v>2025</v>
      </c>
      <c r="D5676">
        <v>2</v>
      </c>
      <c r="E5676">
        <v>2</v>
      </c>
      <c r="F5676" s="6">
        <v>0.85416666666666663</v>
      </c>
      <c r="G5676" s="6">
        <v>0.87152777777777779</v>
      </c>
      <c r="H5676" s="42">
        <f>(Table10[[#This Row],[End]]-Table10[[#This Row],[Start]])*24</f>
        <v>0.41666666666666785</v>
      </c>
      <c r="I5676" t="s">
        <v>66</v>
      </c>
      <c r="J5676" t="s">
        <v>38</v>
      </c>
      <c r="K5676" t="s">
        <v>39</v>
      </c>
      <c r="L5676" t="s">
        <v>3596</v>
      </c>
      <c r="M5676" t="s">
        <v>5741</v>
      </c>
    </row>
    <row r="5677" spans="1:13" x14ac:dyDescent="0.35">
      <c r="A5677" s="5">
        <v>45913</v>
      </c>
      <c r="B5677">
        <v>9</v>
      </c>
      <c r="C5677">
        <v>2025</v>
      </c>
      <c r="D5677">
        <v>2</v>
      </c>
      <c r="E5677">
        <v>2</v>
      </c>
      <c r="F5677" s="6">
        <v>0.91666666666666663</v>
      </c>
      <c r="G5677" s="6">
        <v>0.92013888888888884</v>
      </c>
      <c r="H5677" s="42">
        <f>(Table10[[#This Row],[End]]-Table10[[#This Row],[Start]])*24</f>
        <v>8.3333333333333037E-2</v>
      </c>
      <c r="I5677" t="s">
        <v>1840</v>
      </c>
      <c r="J5677" t="s">
        <v>30</v>
      </c>
      <c r="K5677" t="s">
        <v>52</v>
      </c>
      <c r="L5677" t="s">
        <v>57</v>
      </c>
      <c r="M5677" t="s">
        <v>5742</v>
      </c>
    </row>
    <row r="5678" spans="1:13" x14ac:dyDescent="0.35">
      <c r="A5678" s="5">
        <v>45913</v>
      </c>
      <c r="B5678">
        <v>9</v>
      </c>
      <c r="C5678">
        <v>2025</v>
      </c>
      <c r="D5678">
        <v>2</v>
      </c>
      <c r="E5678">
        <v>2</v>
      </c>
      <c r="F5678" s="6">
        <v>0.93402777777777779</v>
      </c>
      <c r="G5678" s="6">
        <v>0.95138888888888884</v>
      </c>
      <c r="H5678" s="42">
        <f>(Table10[[#This Row],[End]]-Table10[[#This Row],[Start]])*24</f>
        <v>0.41666666666666519</v>
      </c>
      <c r="I5678" t="s">
        <v>84</v>
      </c>
      <c r="J5678" t="s">
        <v>38</v>
      </c>
      <c r="K5678" t="s">
        <v>39</v>
      </c>
      <c r="L5678" t="s">
        <v>4662</v>
      </c>
      <c r="M5678" t="s">
        <v>5743</v>
      </c>
    </row>
    <row r="5679" spans="1:13" x14ac:dyDescent="0.35">
      <c r="A5679" s="5">
        <v>45913</v>
      </c>
      <c r="B5679">
        <v>9</v>
      </c>
      <c r="C5679">
        <v>2025</v>
      </c>
      <c r="D5679">
        <v>2</v>
      </c>
      <c r="E5679">
        <v>3</v>
      </c>
      <c r="F5679" s="6">
        <v>0.95138888888888884</v>
      </c>
      <c r="G5679" s="6">
        <v>1.0416666666666667</v>
      </c>
      <c r="H5679" s="42">
        <f>(Table10[[#This Row],[End]]-Table10[[#This Row],[Start]])*24</f>
        <v>2.1666666666666696</v>
      </c>
      <c r="I5679" t="s">
        <v>84</v>
      </c>
      <c r="J5679" t="s">
        <v>38</v>
      </c>
      <c r="K5679" t="s">
        <v>39</v>
      </c>
      <c r="L5679" t="s">
        <v>4662</v>
      </c>
      <c r="M5679" t="s">
        <v>5744</v>
      </c>
    </row>
    <row r="5680" spans="1:13" x14ac:dyDescent="0.35">
      <c r="A5680" s="5">
        <v>45913</v>
      </c>
      <c r="B5680">
        <v>9</v>
      </c>
      <c r="C5680">
        <v>2025</v>
      </c>
      <c r="D5680">
        <v>2</v>
      </c>
      <c r="E5680">
        <v>3</v>
      </c>
      <c r="F5680" s="6">
        <v>4.1666666666666664E-2</v>
      </c>
      <c r="G5680" s="6">
        <v>4.8611111111111112E-2</v>
      </c>
      <c r="H5680" s="42">
        <f>(Table10[[#This Row],[End]]-Table10[[#This Row],[Start]])*24</f>
        <v>0.16666666666666674</v>
      </c>
      <c r="I5680" t="s">
        <v>112</v>
      </c>
      <c r="J5680" t="s">
        <v>38</v>
      </c>
      <c r="K5680" t="s">
        <v>39</v>
      </c>
      <c r="L5680" t="s">
        <v>3596</v>
      </c>
      <c r="M5680" t="s">
        <v>5745</v>
      </c>
    </row>
    <row r="5681" spans="1:13" x14ac:dyDescent="0.35">
      <c r="A5681" s="5">
        <v>45913</v>
      </c>
      <c r="B5681">
        <v>9</v>
      </c>
      <c r="C5681">
        <v>2025</v>
      </c>
      <c r="D5681">
        <v>2</v>
      </c>
      <c r="E5681">
        <v>3</v>
      </c>
      <c r="F5681" s="6">
        <v>0.25694444444444442</v>
      </c>
      <c r="G5681" s="6">
        <v>0.26041666666666669</v>
      </c>
      <c r="H5681" s="42">
        <f>(Table10[[#This Row],[End]]-Table10[[#This Row],[Start]])*24</f>
        <v>8.333333333333437E-2</v>
      </c>
      <c r="I5681" t="s">
        <v>304</v>
      </c>
      <c r="J5681" t="s">
        <v>25</v>
      </c>
      <c r="K5681" t="s">
        <v>26</v>
      </c>
      <c r="L5681" t="s">
        <v>475</v>
      </c>
      <c r="M5681" t="s">
        <v>5746</v>
      </c>
    </row>
    <row r="5682" spans="1:13" x14ac:dyDescent="0.35">
      <c r="A5682" s="5">
        <v>45913</v>
      </c>
      <c r="B5682">
        <v>9</v>
      </c>
      <c r="C5682">
        <v>2025</v>
      </c>
      <c r="D5682">
        <v>2</v>
      </c>
      <c r="E5682">
        <v>3</v>
      </c>
      <c r="F5682" s="6">
        <v>0.27430555555555558</v>
      </c>
      <c r="G5682" s="6">
        <v>0.28125</v>
      </c>
      <c r="H5682" s="42">
        <f>(Table10[[#This Row],[End]]-Table10[[#This Row],[Start]])*24</f>
        <v>0.16666666666666607</v>
      </c>
      <c r="I5682" t="s">
        <v>42</v>
      </c>
      <c r="J5682" t="s">
        <v>25</v>
      </c>
      <c r="K5682" t="s">
        <v>26</v>
      </c>
      <c r="L5682" t="s">
        <v>53</v>
      </c>
      <c r="M5682" t="s">
        <v>5747</v>
      </c>
    </row>
    <row r="5683" spans="1:13" x14ac:dyDescent="0.35">
      <c r="A5683" s="5">
        <v>45913</v>
      </c>
      <c r="B5683">
        <v>9</v>
      </c>
      <c r="C5683">
        <v>2025</v>
      </c>
      <c r="D5683">
        <v>2</v>
      </c>
      <c r="E5683">
        <v>3</v>
      </c>
      <c r="F5683" s="6">
        <v>0.28472222222222221</v>
      </c>
      <c r="G5683" s="6">
        <v>0.29166666666666669</v>
      </c>
      <c r="H5683" s="42">
        <f>(Table10[[#This Row],[End]]-Table10[[#This Row],[Start]])*24</f>
        <v>0.16666666666666741</v>
      </c>
      <c r="I5683" t="s">
        <v>1840</v>
      </c>
      <c r="J5683" t="s">
        <v>30</v>
      </c>
      <c r="K5683" t="s">
        <v>52</v>
      </c>
      <c r="L5683" t="s">
        <v>57</v>
      </c>
      <c r="M5683" t="s">
        <v>929</v>
      </c>
    </row>
    <row r="5684" spans="1:13" x14ac:dyDescent="0.35">
      <c r="A5684" s="5">
        <v>45914</v>
      </c>
      <c r="B5684">
        <v>9</v>
      </c>
      <c r="C5684">
        <v>2025</v>
      </c>
      <c r="D5684">
        <v>2</v>
      </c>
      <c r="E5684">
        <v>1</v>
      </c>
      <c r="F5684" s="6">
        <v>0.33333333333333331</v>
      </c>
      <c r="G5684" s="6">
        <v>0.34027777777777779</v>
      </c>
      <c r="H5684" s="42">
        <f>(Table10[[#This Row],[End]]-Table10[[#This Row],[Start]])*24</f>
        <v>0.16666666666666741</v>
      </c>
      <c r="I5684" t="s">
        <v>1840</v>
      </c>
      <c r="J5684" t="s">
        <v>30</v>
      </c>
      <c r="K5684" t="s">
        <v>52</v>
      </c>
      <c r="L5684" t="s">
        <v>57</v>
      </c>
      <c r="M5684" t="s">
        <v>3913</v>
      </c>
    </row>
    <row r="5685" spans="1:13" x14ac:dyDescent="0.35">
      <c r="A5685" s="5">
        <v>45914</v>
      </c>
      <c r="B5685">
        <v>9</v>
      </c>
      <c r="C5685">
        <v>2025</v>
      </c>
      <c r="D5685">
        <v>2</v>
      </c>
      <c r="E5685">
        <v>1</v>
      </c>
      <c r="F5685" s="6">
        <v>0.34375</v>
      </c>
      <c r="G5685" s="6">
        <v>0.35416666666666669</v>
      </c>
      <c r="H5685" s="42">
        <f>(Table10[[#This Row],[End]]-Table10[[#This Row],[Start]])*24</f>
        <v>0.25000000000000044</v>
      </c>
      <c r="I5685" t="s">
        <v>93</v>
      </c>
      <c r="J5685" t="s">
        <v>38</v>
      </c>
      <c r="K5685" t="s">
        <v>39</v>
      </c>
      <c r="L5685" t="s">
        <v>3596</v>
      </c>
      <c r="M5685" t="s">
        <v>5748</v>
      </c>
    </row>
    <row r="5686" spans="1:13" x14ac:dyDescent="0.35">
      <c r="A5686" s="5">
        <v>45914</v>
      </c>
      <c r="B5686">
        <v>9</v>
      </c>
      <c r="C5686">
        <v>2025</v>
      </c>
      <c r="D5686">
        <v>2</v>
      </c>
      <c r="E5686">
        <v>1</v>
      </c>
      <c r="F5686" s="6">
        <v>0.3576388888888889</v>
      </c>
      <c r="G5686" s="6">
        <v>0.37152777777777779</v>
      </c>
      <c r="H5686" s="42">
        <f>(Table10[[#This Row],[End]]-Table10[[#This Row],[Start]])*24</f>
        <v>0.33333333333333348</v>
      </c>
      <c r="I5686" t="s">
        <v>168</v>
      </c>
      <c r="J5686" t="s">
        <v>38</v>
      </c>
      <c r="K5686" t="s">
        <v>39</v>
      </c>
      <c r="L5686" t="s">
        <v>139</v>
      </c>
      <c r="M5686" t="s">
        <v>5749</v>
      </c>
    </row>
    <row r="5687" spans="1:13" x14ac:dyDescent="0.35">
      <c r="A5687" s="5">
        <v>45914</v>
      </c>
      <c r="B5687">
        <v>9</v>
      </c>
      <c r="C5687">
        <v>2025</v>
      </c>
      <c r="D5687">
        <v>2</v>
      </c>
      <c r="E5687">
        <v>1</v>
      </c>
      <c r="F5687" s="6">
        <v>0.39930555555555558</v>
      </c>
      <c r="G5687" s="6">
        <v>0.40625</v>
      </c>
      <c r="H5687" s="42">
        <f>(Table10[[#This Row],[End]]-Table10[[#This Row],[Start]])*24</f>
        <v>0.16666666666666607</v>
      </c>
      <c r="I5687" t="s">
        <v>112</v>
      </c>
      <c r="J5687" t="s">
        <v>38</v>
      </c>
      <c r="K5687" t="s">
        <v>39</v>
      </c>
      <c r="L5687" t="s">
        <v>3596</v>
      </c>
      <c r="M5687" t="s">
        <v>5750</v>
      </c>
    </row>
    <row r="5688" spans="1:13" x14ac:dyDescent="0.35">
      <c r="A5688" s="5">
        <v>45914</v>
      </c>
      <c r="B5688">
        <v>9</v>
      </c>
      <c r="C5688">
        <v>2025</v>
      </c>
      <c r="D5688">
        <v>2</v>
      </c>
      <c r="E5688">
        <v>1</v>
      </c>
      <c r="F5688" s="6">
        <v>0.46180555555555558</v>
      </c>
      <c r="G5688" s="6">
        <v>0.46875</v>
      </c>
      <c r="H5688" s="42">
        <f>(Table10[[#This Row],[End]]-Table10[[#This Row],[Start]])*24</f>
        <v>0.16666666666666607</v>
      </c>
      <c r="I5688" t="s">
        <v>42</v>
      </c>
      <c r="J5688" t="s">
        <v>25</v>
      </c>
      <c r="K5688" t="s">
        <v>26</v>
      </c>
      <c r="L5688" t="s">
        <v>1196</v>
      </c>
      <c r="M5688" t="s">
        <v>5751</v>
      </c>
    </row>
    <row r="5689" spans="1:13" x14ac:dyDescent="0.35">
      <c r="A5689" s="5">
        <v>45914</v>
      </c>
      <c r="B5689">
        <v>9</v>
      </c>
      <c r="C5689">
        <v>2025</v>
      </c>
      <c r="D5689">
        <v>2</v>
      </c>
      <c r="E5689">
        <v>1</v>
      </c>
      <c r="F5689" s="6">
        <v>0.54166666666666663</v>
      </c>
      <c r="G5689" s="6">
        <v>0.54861111111111116</v>
      </c>
      <c r="H5689" s="42">
        <f>(Table10[[#This Row],[End]]-Table10[[#This Row],[Start]])*24</f>
        <v>0.16666666666666874</v>
      </c>
      <c r="I5689" t="s">
        <v>1840</v>
      </c>
      <c r="J5689" t="s">
        <v>30</v>
      </c>
      <c r="K5689" t="s">
        <v>52</v>
      </c>
      <c r="L5689" t="s">
        <v>57</v>
      </c>
      <c r="M5689" t="s">
        <v>5752</v>
      </c>
    </row>
    <row r="5690" spans="1:13" x14ac:dyDescent="0.35">
      <c r="A5690" s="5">
        <v>45914</v>
      </c>
      <c r="B5690">
        <v>9</v>
      </c>
      <c r="C5690">
        <v>2025</v>
      </c>
      <c r="D5690">
        <v>2</v>
      </c>
      <c r="E5690">
        <v>1</v>
      </c>
      <c r="F5690" s="6">
        <v>0.58333333333333337</v>
      </c>
      <c r="G5690" s="6">
        <v>0.60763888888888884</v>
      </c>
      <c r="H5690" s="42">
        <f>(Table10[[#This Row],[End]]-Table10[[#This Row],[Start]])*24</f>
        <v>0.58333333333333126</v>
      </c>
      <c r="I5690" t="s">
        <v>75</v>
      </c>
      <c r="J5690" t="s">
        <v>38</v>
      </c>
      <c r="K5690" t="s">
        <v>39</v>
      </c>
      <c r="L5690" t="s">
        <v>40</v>
      </c>
      <c r="M5690" t="s">
        <v>5753</v>
      </c>
    </row>
    <row r="5691" spans="1:13" x14ac:dyDescent="0.35">
      <c r="A5691" s="5">
        <v>45914</v>
      </c>
      <c r="B5691">
        <v>9</v>
      </c>
      <c r="C5691">
        <v>2025</v>
      </c>
      <c r="D5691">
        <v>2</v>
      </c>
      <c r="E5691">
        <v>1</v>
      </c>
      <c r="F5691" s="6">
        <v>0.62152777777777779</v>
      </c>
      <c r="G5691" s="6">
        <v>0.625</v>
      </c>
      <c r="H5691" s="42">
        <f>(Table10[[#This Row],[End]]-Table10[[#This Row],[Start]])*24</f>
        <v>8.3333333333333037E-2</v>
      </c>
      <c r="I5691" t="s">
        <v>60</v>
      </c>
      <c r="J5691" t="s">
        <v>25</v>
      </c>
      <c r="K5691" t="s">
        <v>26</v>
      </c>
      <c r="L5691" t="s">
        <v>3320</v>
      </c>
      <c r="M5691" t="s">
        <v>5754</v>
      </c>
    </row>
    <row r="5692" spans="1:13" x14ac:dyDescent="0.35">
      <c r="A5692" s="5">
        <v>45914</v>
      </c>
      <c r="B5692">
        <v>9</v>
      </c>
      <c r="C5692">
        <v>2025</v>
      </c>
      <c r="D5692">
        <v>2</v>
      </c>
      <c r="E5692">
        <v>2</v>
      </c>
      <c r="F5692" s="6">
        <v>0.625</v>
      </c>
      <c r="G5692" s="6">
        <v>0.63194444444444442</v>
      </c>
      <c r="H5692" s="42">
        <f>(Table10[[#This Row],[End]]-Table10[[#This Row],[Start]])*24</f>
        <v>0.16666666666666607</v>
      </c>
      <c r="I5692" t="s">
        <v>60</v>
      </c>
      <c r="J5692" t="s">
        <v>25</v>
      </c>
      <c r="K5692" t="s">
        <v>26</v>
      </c>
      <c r="L5692" t="s">
        <v>225</v>
      </c>
      <c r="M5692" t="s">
        <v>5755</v>
      </c>
    </row>
    <row r="5693" spans="1:13" x14ac:dyDescent="0.35">
      <c r="A5693" s="5">
        <v>45914</v>
      </c>
      <c r="B5693">
        <v>9</v>
      </c>
      <c r="C5693">
        <v>2025</v>
      </c>
      <c r="D5693">
        <v>2</v>
      </c>
      <c r="E5693">
        <v>2</v>
      </c>
      <c r="F5693" s="6">
        <v>0.63194444444444442</v>
      </c>
      <c r="G5693" s="6">
        <v>0.63888888888888884</v>
      </c>
      <c r="H5693" s="42">
        <f>(Table10[[#This Row],[End]]-Table10[[#This Row],[Start]])*24</f>
        <v>0.16666666666666607</v>
      </c>
      <c r="I5693" t="s">
        <v>112</v>
      </c>
      <c r="J5693" t="s">
        <v>25</v>
      </c>
      <c r="K5693" t="s">
        <v>26</v>
      </c>
      <c r="L5693" t="s">
        <v>27</v>
      </c>
      <c r="M5693" t="s">
        <v>5756</v>
      </c>
    </row>
    <row r="5694" spans="1:13" x14ac:dyDescent="0.35">
      <c r="A5694" s="5">
        <v>45914</v>
      </c>
      <c r="B5694">
        <v>9</v>
      </c>
      <c r="C5694">
        <v>2025</v>
      </c>
      <c r="D5694">
        <v>2</v>
      </c>
      <c r="E5694">
        <v>2</v>
      </c>
      <c r="F5694" s="6">
        <v>0.64236111111111116</v>
      </c>
      <c r="G5694" s="6">
        <v>0.64583333333333337</v>
      </c>
      <c r="H5694" s="42">
        <f>(Table10[[#This Row],[End]]-Table10[[#This Row],[Start]])*24</f>
        <v>8.3333333333333037E-2</v>
      </c>
      <c r="I5694" t="s">
        <v>112</v>
      </c>
      <c r="J5694" t="s">
        <v>38</v>
      </c>
      <c r="K5694" t="s">
        <v>39</v>
      </c>
      <c r="L5694" t="s">
        <v>3596</v>
      </c>
      <c r="M5694" t="s">
        <v>5757</v>
      </c>
    </row>
    <row r="5695" spans="1:13" x14ac:dyDescent="0.35">
      <c r="A5695" s="5">
        <v>45914</v>
      </c>
      <c r="B5695">
        <v>9</v>
      </c>
      <c r="C5695">
        <v>2025</v>
      </c>
      <c r="D5695">
        <v>2</v>
      </c>
      <c r="E5695">
        <v>2</v>
      </c>
      <c r="F5695" s="6">
        <v>0.64930555555555558</v>
      </c>
      <c r="G5695" s="6">
        <v>0.66319444444444442</v>
      </c>
      <c r="H5695" s="42">
        <f>(Table10[[#This Row],[End]]-Table10[[#This Row],[Start]])*24</f>
        <v>0.33333333333333215</v>
      </c>
      <c r="I5695" t="s">
        <v>60</v>
      </c>
      <c r="J5695" t="s">
        <v>25</v>
      </c>
      <c r="K5695" t="s">
        <v>26</v>
      </c>
      <c r="L5695" t="s">
        <v>282</v>
      </c>
      <c r="M5695" t="s">
        <v>5758</v>
      </c>
    </row>
    <row r="5696" spans="1:13" x14ac:dyDescent="0.35">
      <c r="A5696" s="5">
        <v>45914</v>
      </c>
      <c r="B5696">
        <v>9</v>
      </c>
      <c r="C5696">
        <v>2025</v>
      </c>
      <c r="D5696">
        <v>2</v>
      </c>
      <c r="E5696">
        <v>2</v>
      </c>
      <c r="F5696" s="6">
        <v>0.79166666666666663</v>
      </c>
      <c r="G5696" s="6">
        <v>0.80555555555555558</v>
      </c>
      <c r="H5696" s="42">
        <f>(Table10[[#This Row],[End]]-Table10[[#This Row],[Start]])*24</f>
        <v>0.33333333333333481</v>
      </c>
      <c r="I5696" t="s">
        <v>1840</v>
      </c>
      <c r="J5696" t="s">
        <v>30</v>
      </c>
      <c r="K5696" t="s">
        <v>52</v>
      </c>
      <c r="L5696" t="s">
        <v>57</v>
      </c>
      <c r="M5696" t="s">
        <v>5759</v>
      </c>
    </row>
    <row r="5697" spans="1:13" x14ac:dyDescent="0.35">
      <c r="A5697" s="5">
        <v>45914</v>
      </c>
      <c r="B5697">
        <v>9</v>
      </c>
      <c r="C5697">
        <v>2025</v>
      </c>
      <c r="D5697">
        <v>2</v>
      </c>
      <c r="E5697">
        <v>2</v>
      </c>
      <c r="F5697" s="6">
        <v>0.86805555555555558</v>
      </c>
      <c r="G5697" s="6">
        <v>0.875</v>
      </c>
      <c r="H5697" s="42">
        <f>(Table10[[#This Row],[End]]-Table10[[#This Row],[Start]])*24</f>
        <v>0.16666666666666607</v>
      </c>
      <c r="I5697" t="s">
        <v>168</v>
      </c>
      <c r="J5697" t="s">
        <v>38</v>
      </c>
      <c r="K5697" t="s">
        <v>39</v>
      </c>
      <c r="L5697" t="s">
        <v>139</v>
      </c>
      <c r="M5697" t="s">
        <v>5760</v>
      </c>
    </row>
    <row r="5698" spans="1:13" x14ac:dyDescent="0.35">
      <c r="A5698" s="5">
        <v>45914</v>
      </c>
      <c r="B5698">
        <v>9</v>
      </c>
      <c r="C5698">
        <v>2025</v>
      </c>
      <c r="D5698">
        <v>2</v>
      </c>
      <c r="E5698">
        <v>3</v>
      </c>
      <c r="F5698" s="6">
        <v>0.92708333333333337</v>
      </c>
      <c r="G5698" s="6">
        <v>0.9375</v>
      </c>
      <c r="H5698" s="42">
        <f>(Table10[[#This Row],[End]]-Table10[[#This Row],[Start]])*24</f>
        <v>0.24999999999999911</v>
      </c>
      <c r="I5698" t="s">
        <v>112</v>
      </c>
      <c r="J5698" t="s">
        <v>38</v>
      </c>
      <c r="K5698" t="s">
        <v>39</v>
      </c>
      <c r="L5698" t="s">
        <v>3596</v>
      </c>
      <c r="M5698" t="s">
        <v>5761</v>
      </c>
    </row>
    <row r="5699" spans="1:13" x14ac:dyDescent="0.35">
      <c r="A5699" s="5">
        <v>45914</v>
      </c>
      <c r="B5699">
        <v>9</v>
      </c>
      <c r="C5699">
        <v>2025</v>
      </c>
      <c r="D5699">
        <v>2</v>
      </c>
      <c r="E5699">
        <v>3</v>
      </c>
      <c r="F5699" s="6">
        <v>4.8611111111111112E-2</v>
      </c>
      <c r="G5699" s="6">
        <v>6.5972222222222224E-2</v>
      </c>
      <c r="H5699" s="42">
        <f>(Table10[[#This Row],[End]]-Table10[[#This Row],[Start]])*24</f>
        <v>0.41666666666666669</v>
      </c>
      <c r="I5699" t="s">
        <v>153</v>
      </c>
      <c r="J5699" t="s">
        <v>38</v>
      </c>
      <c r="K5699" t="s">
        <v>39</v>
      </c>
      <c r="L5699" t="s">
        <v>3596</v>
      </c>
      <c r="M5699" t="s">
        <v>5762</v>
      </c>
    </row>
    <row r="5700" spans="1:13" x14ac:dyDescent="0.35">
      <c r="A5700" s="5">
        <v>45914</v>
      </c>
      <c r="B5700">
        <v>9</v>
      </c>
      <c r="C5700">
        <v>2025</v>
      </c>
      <c r="D5700">
        <v>2</v>
      </c>
      <c r="E5700">
        <v>3</v>
      </c>
      <c r="F5700" s="6">
        <v>0.19791666666666666</v>
      </c>
      <c r="G5700" s="6">
        <v>0.20833333333333334</v>
      </c>
      <c r="H5700" s="42">
        <f>(Table10[[#This Row],[End]]-Table10[[#This Row],[Start]])*24</f>
        <v>0.25000000000000044</v>
      </c>
      <c r="I5700" t="s">
        <v>84</v>
      </c>
      <c r="J5700" t="s">
        <v>38</v>
      </c>
      <c r="K5700" t="s">
        <v>39</v>
      </c>
      <c r="L5700" t="s">
        <v>3596</v>
      </c>
      <c r="M5700" t="s">
        <v>5763</v>
      </c>
    </row>
    <row r="5701" spans="1:13" x14ac:dyDescent="0.35">
      <c r="A5701" s="5">
        <v>45914</v>
      </c>
      <c r="B5701">
        <v>9</v>
      </c>
      <c r="C5701">
        <v>2025</v>
      </c>
      <c r="D5701">
        <v>2</v>
      </c>
      <c r="E5701">
        <v>3</v>
      </c>
      <c r="F5701" s="6">
        <v>0.20833333333333334</v>
      </c>
      <c r="G5701" s="6">
        <v>0.2361111111111111</v>
      </c>
      <c r="H5701" s="42">
        <f>(Table10[[#This Row],[End]]-Table10[[#This Row],[Start]])*24</f>
        <v>0.6666666666666663</v>
      </c>
      <c r="I5701" t="s">
        <v>84</v>
      </c>
      <c r="J5701" t="s">
        <v>38</v>
      </c>
      <c r="K5701" t="s">
        <v>39</v>
      </c>
      <c r="L5701" t="s">
        <v>4662</v>
      </c>
      <c r="M5701" t="s">
        <v>5764</v>
      </c>
    </row>
    <row r="5702" spans="1:13" x14ac:dyDescent="0.35">
      <c r="A5702" s="5">
        <v>45914</v>
      </c>
      <c r="B5702">
        <v>9</v>
      </c>
      <c r="C5702">
        <v>2025</v>
      </c>
      <c r="D5702">
        <v>2</v>
      </c>
      <c r="E5702">
        <v>3</v>
      </c>
      <c r="F5702" s="6">
        <v>0.25347222222222221</v>
      </c>
      <c r="G5702" s="6">
        <v>0.29166666666666669</v>
      </c>
      <c r="H5702" s="42">
        <f>(Table10[[#This Row],[End]]-Table10[[#This Row],[Start]])*24</f>
        <v>0.91666666666666741</v>
      </c>
      <c r="I5702" t="s">
        <v>42</v>
      </c>
      <c r="J5702" t="s">
        <v>38</v>
      </c>
      <c r="K5702" t="s">
        <v>39</v>
      </c>
      <c r="L5702" t="s">
        <v>40</v>
      </c>
      <c r="M5702" t="s">
        <v>5765</v>
      </c>
    </row>
    <row r="5703" spans="1:13" x14ac:dyDescent="0.35">
      <c r="A5703" s="5">
        <v>45915</v>
      </c>
      <c r="B5703">
        <v>9</v>
      </c>
      <c r="C5703">
        <v>2025</v>
      </c>
      <c r="D5703">
        <v>3</v>
      </c>
      <c r="E5703">
        <v>1</v>
      </c>
      <c r="F5703" s="6">
        <v>0.29166666666666669</v>
      </c>
      <c r="G5703" s="6">
        <v>0.33333333333333331</v>
      </c>
      <c r="H5703" s="42">
        <f>(Table10[[#This Row],[End]]-Table10[[#This Row],[Start]])*24</f>
        <v>0.99999999999999911</v>
      </c>
      <c r="I5703" t="s">
        <v>42</v>
      </c>
      <c r="J5703" t="s">
        <v>38</v>
      </c>
      <c r="K5703" t="s">
        <v>39</v>
      </c>
      <c r="L5703" t="s">
        <v>40</v>
      </c>
      <c r="M5703" t="s">
        <v>5766</v>
      </c>
    </row>
    <row r="5704" spans="1:13" x14ac:dyDescent="0.35">
      <c r="A5704" s="5">
        <v>45915</v>
      </c>
      <c r="B5704">
        <v>9</v>
      </c>
      <c r="C5704">
        <v>2025</v>
      </c>
      <c r="D5704">
        <v>3</v>
      </c>
      <c r="E5704">
        <v>1</v>
      </c>
      <c r="F5704" s="6">
        <v>0.33333333333333331</v>
      </c>
      <c r="G5704" s="6">
        <v>0.3611111111111111</v>
      </c>
      <c r="H5704" s="42">
        <f>(Table10[[#This Row],[End]]-Table10[[#This Row],[Start]])*24</f>
        <v>0.66666666666666696</v>
      </c>
      <c r="I5704" t="s">
        <v>84</v>
      </c>
      <c r="J5704" t="s">
        <v>38</v>
      </c>
      <c r="K5704" t="s">
        <v>39</v>
      </c>
      <c r="L5704" t="s">
        <v>3596</v>
      </c>
      <c r="M5704" t="s">
        <v>5767</v>
      </c>
    </row>
    <row r="5705" spans="1:13" x14ac:dyDescent="0.35">
      <c r="A5705" s="5">
        <v>45915</v>
      </c>
      <c r="B5705">
        <v>9</v>
      </c>
      <c r="C5705">
        <v>2025</v>
      </c>
      <c r="D5705">
        <v>3</v>
      </c>
      <c r="E5705">
        <v>1</v>
      </c>
      <c r="F5705" s="6">
        <v>0.3611111111111111</v>
      </c>
      <c r="G5705" s="6">
        <v>0.39583333333333331</v>
      </c>
      <c r="H5705" s="42">
        <f>(Table10[[#This Row],[End]]-Table10[[#This Row],[Start]])*24</f>
        <v>0.83333333333333304</v>
      </c>
      <c r="I5705" t="s">
        <v>66</v>
      </c>
      <c r="J5705" t="s">
        <v>38</v>
      </c>
      <c r="K5705" t="s">
        <v>39</v>
      </c>
      <c r="L5705" t="s">
        <v>139</v>
      </c>
      <c r="M5705" t="s">
        <v>5768</v>
      </c>
    </row>
    <row r="5706" spans="1:13" x14ac:dyDescent="0.35">
      <c r="A5706" s="5">
        <v>45915</v>
      </c>
      <c r="B5706">
        <v>9</v>
      </c>
      <c r="C5706">
        <v>2025</v>
      </c>
      <c r="D5706">
        <v>3</v>
      </c>
      <c r="E5706">
        <v>1</v>
      </c>
      <c r="F5706" s="6">
        <v>0.4826388888888889</v>
      </c>
      <c r="G5706" s="6">
        <v>0.4861111111111111</v>
      </c>
      <c r="H5706" s="42">
        <f>(Table10[[#This Row],[End]]-Table10[[#This Row],[Start]])*24</f>
        <v>8.3333333333333037E-2</v>
      </c>
      <c r="I5706">
        <v>15107</v>
      </c>
      <c r="J5706" t="s">
        <v>25</v>
      </c>
      <c r="K5706" t="s">
        <v>26</v>
      </c>
      <c r="L5706" t="s">
        <v>1196</v>
      </c>
      <c r="M5706" t="s">
        <v>5769</v>
      </c>
    </row>
    <row r="5707" spans="1:13" x14ac:dyDescent="0.35">
      <c r="A5707" s="5">
        <v>45915</v>
      </c>
      <c r="B5707">
        <v>9</v>
      </c>
      <c r="C5707">
        <v>2025</v>
      </c>
      <c r="D5707">
        <v>3</v>
      </c>
      <c r="E5707">
        <v>1</v>
      </c>
      <c r="F5707" s="6">
        <v>0.49652777777777779</v>
      </c>
      <c r="G5707" s="6">
        <v>0.5</v>
      </c>
      <c r="H5707" s="42">
        <f>(Table10[[#This Row],[End]]-Table10[[#This Row],[Start]])*24</f>
        <v>8.3333333333333037E-2</v>
      </c>
      <c r="I5707" t="s">
        <v>5481</v>
      </c>
      <c r="J5707" t="s">
        <v>30</v>
      </c>
      <c r="K5707" t="s">
        <v>52</v>
      </c>
      <c r="L5707" t="s">
        <v>57</v>
      </c>
      <c r="M5707" t="s">
        <v>2676</v>
      </c>
    </row>
    <row r="5708" spans="1:13" x14ac:dyDescent="0.35">
      <c r="A5708" s="5">
        <v>45915</v>
      </c>
      <c r="B5708">
        <v>9</v>
      </c>
      <c r="C5708">
        <v>2025</v>
      </c>
      <c r="D5708">
        <v>3</v>
      </c>
      <c r="E5708">
        <v>1</v>
      </c>
      <c r="F5708" s="6">
        <v>0.54166666666666663</v>
      </c>
      <c r="G5708" s="6">
        <v>0.55555555555555558</v>
      </c>
      <c r="H5708" s="42">
        <f>(Table10[[#This Row],[End]]-Table10[[#This Row],[Start]])*24</f>
        <v>0.33333333333333481</v>
      </c>
      <c r="I5708" t="s">
        <v>5481</v>
      </c>
      <c r="J5708" t="s">
        <v>25</v>
      </c>
      <c r="K5708" t="s">
        <v>26</v>
      </c>
      <c r="L5708" t="s">
        <v>34</v>
      </c>
      <c r="M5708" t="s">
        <v>5770</v>
      </c>
    </row>
    <row r="5709" spans="1:13" x14ac:dyDescent="0.35">
      <c r="A5709" s="5">
        <v>45915</v>
      </c>
      <c r="B5709">
        <v>9</v>
      </c>
      <c r="C5709">
        <v>2025</v>
      </c>
      <c r="D5709">
        <v>3</v>
      </c>
      <c r="E5709">
        <v>1</v>
      </c>
      <c r="F5709" s="6">
        <v>0.625</v>
      </c>
      <c r="G5709" s="6">
        <v>0.65277777777777779</v>
      </c>
      <c r="H5709" s="42">
        <f>(Table10[[#This Row],[End]]-Table10[[#This Row],[Start]])*24</f>
        <v>0.66666666666666696</v>
      </c>
      <c r="I5709" t="s">
        <v>1840</v>
      </c>
      <c r="J5709" t="s">
        <v>25</v>
      </c>
      <c r="K5709" t="s">
        <v>26</v>
      </c>
      <c r="L5709" t="s">
        <v>5787</v>
      </c>
      <c r="M5709" t="s">
        <v>5771</v>
      </c>
    </row>
    <row r="5710" spans="1:13" x14ac:dyDescent="0.35">
      <c r="A5710" s="5">
        <v>45915</v>
      </c>
      <c r="B5710">
        <v>9</v>
      </c>
      <c r="C5710">
        <v>2025</v>
      </c>
      <c r="D5710">
        <v>3</v>
      </c>
      <c r="E5710">
        <v>2</v>
      </c>
      <c r="F5710" s="6">
        <v>0.67013888888888884</v>
      </c>
      <c r="G5710" s="6">
        <v>0.67708333333333337</v>
      </c>
      <c r="H5710" s="42">
        <f>(Table10[[#This Row],[End]]-Table10[[#This Row],[Start]])*24</f>
        <v>0.16666666666666874</v>
      </c>
      <c r="I5710" t="s">
        <v>1840</v>
      </c>
      <c r="J5710" t="s">
        <v>30</v>
      </c>
      <c r="K5710" t="s">
        <v>52</v>
      </c>
      <c r="L5710" t="s">
        <v>57</v>
      </c>
      <c r="M5710" t="s">
        <v>5772</v>
      </c>
    </row>
    <row r="5711" spans="1:13" x14ac:dyDescent="0.35">
      <c r="A5711" s="5">
        <v>45915</v>
      </c>
      <c r="B5711">
        <v>9</v>
      </c>
      <c r="C5711">
        <v>2025</v>
      </c>
      <c r="D5711">
        <v>3</v>
      </c>
      <c r="E5711">
        <v>2</v>
      </c>
      <c r="F5711" s="6">
        <v>0.68055555555555558</v>
      </c>
      <c r="G5711" s="6">
        <v>0.69791666666666663</v>
      </c>
      <c r="H5711" s="42">
        <f>(Table10[[#This Row],[End]]-Table10[[#This Row],[Start]])*24</f>
        <v>0.41666666666666519</v>
      </c>
      <c r="I5711" t="s">
        <v>1840</v>
      </c>
      <c r="J5711" t="s">
        <v>30</v>
      </c>
      <c r="K5711" t="s">
        <v>52</v>
      </c>
      <c r="L5711" t="s">
        <v>57</v>
      </c>
      <c r="M5711" t="s">
        <v>5773</v>
      </c>
    </row>
    <row r="5712" spans="1:13" x14ac:dyDescent="0.35">
      <c r="A5712" s="5">
        <v>45915</v>
      </c>
      <c r="B5712">
        <v>9</v>
      </c>
      <c r="C5712">
        <v>2025</v>
      </c>
      <c r="D5712">
        <v>3</v>
      </c>
      <c r="E5712">
        <v>2</v>
      </c>
      <c r="F5712" s="6">
        <v>0.70833333333333337</v>
      </c>
      <c r="G5712" s="6">
        <v>0.71527777777777779</v>
      </c>
      <c r="H5712" s="42">
        <f>(Table10[[#This Row],[End]]-Table10[[#This Row],[Start]])*24</f>
        <v>0.16666666666666607</v>
      </c>
      <c r="I5712" t="s">
        <v>1840</v>
      </c>
      <c r="J5712" t="s">
        <v>30</v>
      </c>
      <c r="K5712" t="s">
        <v>52</v>
      </c>
      <c r="L5712" t="s">
        <v>57</v>
      </c>
      <c r="M5712" t="s">
        <v>3289</v>
      </c>
    </row>
    <row r="5713" spans="1:13" x14ac:dyDescent="0.35">
      <c r="A5713" s="5">
        <v>45915</v>
      </c>
      <c r="B5713">
        <v>9</v>
      </c>
      <c r="C5713">
        <v>2025</v>
      </c>
      <c r="D5713">
        <v>3</v>
      </c>
      <c r="E5713">
        <v>2</v>
      </c>
      <c r="F5713" s="6">
        <v>0.72916666666666663</v>
      </c>
      <c r="G5713" s="6">
        <v>0.73958333333333337</v>
      </c>
      <c r="H5713" s="42">
        <f>(Table10[[#This Row],[End]]-Table10[[#This Row],[Start]])*24</f>
        <v>0.25000000000000178</v>
      </c>
      <c r="I5713" t="s">
        <v>1840</v>
      </c>
      <c r="J5713" t="s">
        <v>30</v>
      </c>
      <c r="K5713" t="s">
        <v>52</v>
      </c>
      <c r="L5713" t="s">
        <v>57</v>
      </c>
      <c r="M5713" t="s">
        <v>5774</v>
      </c>
    </row>
    <row r="5714" spans="1:13" x14ac:dyDescent="0.35">
      <c r="A5714" s="5">
        <v>45915</v>
      </c>
      <c r="B5714">
        <v>9</v>
      </c>
      <c r="C5714">
        <v>2025</v>
      </c>
      <c r="D5714">
        <v>3</v>
      </c>
      <c r="E5714">
        <v>2</v>
      </c>
      <c r="F5714" s="6">
        <v>0.79166666666666663</v>
      </c>
      <c r="G5714" s="6">
        <v>0.80555555555555558</v>
      </c>
      <c r="H5714" s="42">
        <f>(Table10[[#This Row],[End]]-Table10[[#This Row],[Start]])*24</f>
        <v>0.33333333333333481</v>
      </c>
      <c r="I5714" t="s">
        <v>1840</v>
      </c>
      <c r="J5714" t="s">
        <v>30</v>
      </c>
      <c r="K5714" t="s">
        <v>52</v>
      </c>
      <c r="L5714" t="s">
        <v>57</v>
      </c>
      <c r="M5714" t="s">
        <v>5775</v>
      </c>
    </row>
    <row r="5715" spans="1:13" x14ac:dyDescent="0.35">
      <c r="A5715" s="5">
        <v>45915</v>
      </c>
      <c r="B5715">
        <v>9</v>
      </c>
      <c r="C5715">
        <v>2025</v>
      </c>
      <c r="D5715">
        <v>3</v>
      </c>
      <c r="E5715">
        <v>2</v>
      </c>
      <c r="F5715" s="6">
        <v>0.82291666666666663</v>
      </c>
      <c r="G5715" s="6">
        <v>0.83333333333333337</v>
      </c>
      <c r="H5715" s="42">
        <f>(Table10[[#This Row],[End]]-Table10[[#This Row],[Start]])*24</f>
        <v>0.25000000000000178</v>
      </c>
      <c r="I5715" t="s">
        <v>24</v>
      </c>
      <c r="J5715" t="s">
        <v>38</v>
      </c>
      <c r="K5715" t="s">
        <v>39</v>
      </c>
      <c r="L5715" t="s">
        <v>3596</v>
      </c>
      <c r="M5715" t="s">
        <v>5776</v>
      </c>
    </row>
    <row r="5716" spans="1:13" x14ac:dyDescent="0.35">
      <c r="A5716" s="5">
        <v>45915</v>
      </c>
      <c r="B5716">
        <v>9</v>
      </c>
      <c r="C5716">
        <v>2025</v>
      </c>
      <c r="D5716">
        <v>3</v>
      </c>
      <c r="E5716">
        <v>2</v>
      </c>
      <c r="F5716" s="6">
        <v>0.83333333333333337</v>
      </c>
      <c r="G5716" s="6">
        <v>0.875</v>
      </c>
      <c r="H5716" s="42">
        <f>(Table10[[#This Row],[End]]-Table10[[#This Row],[Start]])*24</f>
        <v>0.99999999999999911</v>
      </c>
      <c r="I5716" t="s">
        <v>84</v>
      </c>
      <c r="J5716" t="s">
        <v>38</v>
      </c>
      <c r="K5716" t="s">
        <v>39</v>
      </c>
      <c r="L5716" t="s">
        <v>3596</v>
      </c>
      <c r="M5716" t="s">
        <v>5777</v>
      </c>
    </row>
    <row r="5717" spans="1:13" x14ac:dyDescent="0.35">
      <c r="A5717" s="5">
        <v>45915</v>
      </c>
      <c r="B5717">
        <v>9</v>
      </c>
      <c r="C5717">
        <v>2025</v>
      </c>
      <c r="D5717">
        <v>3</v>
      </c>
      <c r="E5717">
        <v>2</v>
      </c>
      <c r="F5717" s="6">
        <v>0.88541666666666663</v>
      </c>
      <c r="G5717" s="6">
        <v>0.89236111111111116</v>
      </c>
      <c r="H5717" s="42">
        <f>(Table10[[#This Row],[End]]-Table10[[#This Row],[Start]])*24</f>
        <v>0.16666666666666874</v>
      </c>
      <c r="I5717" t="s">
        <v>112</v>
      </c>
      <c r="J5717" t="s">
        <v>38</v>
      </c>
      <c r="K5717" t="s">
        <v>39</v>
      </c>
      <c r="L5717" t="s">
        <v>3596</v>
      </c>
      <c r="M5717" t="s">
        <v>5778</v>
      </c>
    </row>
    <row r="5718" spans="1:13" x14ac:dyDescent="0.35">
      <c r="A5718" s="5">
        <v>45915</v>
      </c>
      <c r="B5718">
        <v>9</v>
      </c>
      <c r="C5718">
        <v>2025</v>
      </c>
      <c r="D5718">
        <v>3</v>
      </c>
      <c r="E5718">
        <v>2</v>
      </c>
      <c r="F5718" s="6">
        <v>0.625</v>
      </c>
      <c r="G5718" s="6">
        <v>0.79166666666666663</v>
      </c>
      <c r="H5718" s="42">
        <f>(Table10[[#This Row],[End]]-Table10[[#This Row],[Start]])*24</f>
        <v>3.9999999999999991</v>
      </c>
      <c r="I5718" t="s">
        <v>5481</v>
      </c>
      <c r="J5718" t="s">
        <v>25</v>
      </c>
      <c r="K5718" t="s">
        <v>26</v>
      </c>
      <c r="L5718" t="s">
        <v>5788</v>
      </c>
      <c r="M5718" t="s">
        <v>5779</v>
      </c>
    </row>
    <row r="5719" spans="1:13" x14ac:dyDescent="0.35">
      <c r="A5719" s="5">
        <v>45915</v>
      </c>
      <c r="B5719">
        <v>9</v>
      </c>
      <c r="C5719">
        <v>2025</v>
      </c>
      <c r="D5719">
        <v>3</v>
      </c>
      <c r="E5719">
        <v>2</v>
      </c>
      <c r="F5719" s="6">
        <v>0.79166666666666663</v>
      </c>
      <c r="G5719" s="6">
        <v>0.86458333333333337</v>
      </c>
      <c r="H5719" s="42">
        <f>(Table10[[#This Row],[End]]-Table10[[#This Row],[Start]])*24</f>
        <v>1.7500000000000018</v>
      </c>
      <c r="I5719" t="s">
        <v>84</v>
      </c>
      <c r="J5719" t="s">
        <v>38</v>
      </c>
      <c r="K5719" t="s">
        <v>39</v>
      </c>
      <c r="L5719" t="s">
        <v>139</v>
      </c>
      <c r="M5719" t="s">
        <v>5780</v>
      </c>
    </row>
    <row r="5720" spans="1:13" x14ac:dyDescent="0.35">
      <c r="A5720" s="5">
        <v>45915</v>
      </c>
      <c r="B5720">
        <v>9</v>
      </c>
      <c r="C5720">
        <v>2025</v>
      </c>
      <c r="D5720">
        <v>3</v>
      </c>
      <c r="E5720">
        <v>3</v>
      </c>
      <c r="F5720" s="6">
        <v>0.92013888888888884</v>
      </c>
      <c r="G5720" s="6">
        <v>0.92708333333333337</v>
      </c>
      <c r="H5720" s="42">
        <f>(Table10[[#This Row],[End]]-Table10[[#This Row],[Start]])*24</f>
        <v>0.16666666666666874</v>
      </c>
      <c r="I5720" t="s">
        <v>42</v>
      </c>
      <c r="J5720" t="s">
        <v>25</v>
      </c>
      <c r="K5720" t="s">
        <v>1473</v>
      </c>
      <c r="L5720" t="s">
        <v>1196</v>
      </c>
      <c r="M5720" t="s">
        <v>5781</v>
      </c>
    </row>
    <row r="5721" spans="1:13" x14ac:dyDescent="0.35">
      <c r="A5721" s="5">
        <v>45915</v>
      </c>
      <c r="B5721">
        <v>9</v>
      </c>
      <c r="C5721">
        <v>2025</v>
      </c>
      <c r="D5721">
        <v>3</v>
      </c>
      <c r="E5721">
        <v>3</v>
      </c>
      <c r="F5721" s="6">
        <v>1.0208333333333333</v>
      </c>
      <c r="G5721" s="6">
        <v>1.0347222222222223</v>
      </c>
      <c r="H5721" s="42">
        <f>(Table10[[#This Row],[End]]-Table10[[#This Row],[Start]])*24</f>
        <v>0.33333333333333748</v>
      </c>
      <c r="I5721" t="s">
        <v>75</v>
      </c>
      <c r="J5721" t="s">
        <v>25</v>
      </c>
      <c r="K5721" t="s">
        <v>26</v>
      </c>
      <c r="L5721" t="s">
        <v>36</v>
      </c>
      <c r="M5721" t="s">
        <v>5782</v>
      </c>
    </row>
    <row r="5722" spans="1:13" x14ac:dyDescent="0.35">
      <c r="A5722" s="5">
        <v>45915</v>
      </c>
      <c r="B5722">
        <v>9</v>
      </c>
      <c r="C5722">
        <v>2025</v>
      </c>
      <c r="D5722">
        <v>3</v>
      </c>
      <c r="E5722">
        <v>3</v>
      </c>
      <c r="F5722" s="6">
        <v>0.10069444444444445</v>
      </c>
      <c r="G5722" s="6">
        <v>0.1076388888888889</v>
      </c>
      <c r="H5722" s="42">
        <f>(Table10[[#This Row],[End]]-Table10[[#This Row],[Start]])*24</f>
        <v>0.16666666666666674</v>
      </c>
      <c r="I5722" t="s">
        <v>42</v>
      </c>
      <c r="J5722" t="s">
        <v>25</v>
      </c>
      <c r="K5722" t="s">
        <v>26</v>
      </c>
      <c r="L5722" t="s">
        <v>1196</v>
      </c>
      <c r="M5722" t="s">
        <v>5783</v>
      </c>
    </row>
    <row r="5723" spans="1:13" x14ac:dyDescent="0.35">
      <c r="A5723" s="5">
        <v>45915</v>
      </c>
      <c r="B5723">
        <v>9</v>
      </c>
      <c r="C5723">
        <v>2025</v>
      </c>
      <c r="D5723">
        <v>3</v>
      </c>
      <c r="E5723">
        <v>3</v>
      </c>
      <c r="F5723" s="6">
        <v>0.14583333333333334</v>
      </c>
      <c r="G5723" s="6">
        <v>0.15625</v>
      </c>
      <c r="H5723" s="42">
        <f>(Table10[[#This Row],[End]]-Table10[[#This Row],[Start]])*24</f>
        <v>0.24999999999999978</v>
      </c>
      <c r="I5723" t="s">
        <v>1840</v>
      </c>
      <c r="J5723" t="s">
        <v>25</v>
      </c>
      <c r="K5723" t="s">
        <v>26</v>
      </c>
      <c r="L5723" t="s">
        <v>36</v>
      </c>
      <c r="M5723" t="s">
        <v>5784</v>
      </c>
    </row>
    <row r="5724" spans="1:13" x14ac:dyDescent="0.35">
      <c r="A5724" s="5">
        <v>45915</v>
      </c>
      <c r="B5724">
        <v>9</v>
      </c>
      <c r="C5724">
        <v>2025</v>
      </c>
      <c r="D5724">
        <v>3</v>
      </c>
      <c r="E5724">
        <v>3</v>
      </c>
      <c r="F5724" s="6">
        <v>0.15972222222222221</v>
      </c>
      <c r="G5724" s="6">
        <v>0.16319444444444445</v>
      </c>
      <c r="H5724" s="42">
        <f>(Table10[[#This Row],[End]]-Table10[[#This Row],[Start]])*24</f>
        <v>8.3333333333333703E-2</v>
      </c>
      <c r="I5724" t="s">
        <v>42</v>
      </c>
      <c r="J5724" t="s">
        <v>25</v>
      </c>
      <c r="K5724" t="s">
        <v>26</v>
      </c>
      <c r="L5724" t="s">
        <v>1196</v>
      </c>
      <c r="M5724" t="s">
        <v>5785</v>
      </c>
    </row>
    <row r="5725" spans="1:13" x14ac:dyDescent="0.35">
      <c r="A5725" s="5">
        <v>45915</v>
      </c>
      <c r="B5725">
        <v>9</v>
      </c>
      <c r="C5725">
        <v>2025</v>
      </c>
      <c r="D5725">
        <v>3</v>
      </c>
      <c r="E5725">
        <v>3</v>
      </c>
      <c r="F5725" s="6">
        <v>0.2326388888888889</v>
      </c>
      <c r="G5725" s="6">
        <v>0.29166666666666669</v>
      </c>
      <c r="H5725" s="42">
        <f>(Table10[[#This Row],[End]]-Table10[[#This Row],[Start]])*24</f>
        <v>1.416666666666667</v>
      </c>
      <c r="I5725" t="s">
        <v>1840</v>
      </c>
      <c r="J5725" t="s">
        <v>25</v>
      </c>
      <c r="K5725" t="s">
        <v>26</v>
      </c>
      <c r="L5725" t="s">
        <v>36</v>
      </c>
      <c r="M5725" t="s">
        <v>5786</v>
      </c>
    </row>
    <row r="5726" spans="1:13" x14ac:dyDescent="0.35">
      <c r="A5726" s="5">
        <v>45916</v>
      </c>
      <c r="B5726">
        <v>9</v>
      </c>
      <c r="C5726">
        <v>2025</v>
      </c>
      <c r="D5726">
        <v>3</v>
      </c>
      <c r="E5726">
        <v>1</v>
      </c>
      <c r="F5726" s="6">
        <v>0.375</v>
      </c>
      <c r="G5726" s="6">
        <v>0.38194444444444442</v>
      </c>
      <c r="H5726" s="42">
        <f>(Table10[[#This Row],[End]]-Table10[[#This Row],[Start]])*24</f>
        <v>0.16666666666666607</v>
      </c>
      <c r="I5726" t="s">
        <v>367</v>
      </c>
      <c r="J5726" t="s">
        <v>25</v>
      </c>
      <c r="K5726" t="s">
        <v>26</v>
      </c>
      <c r="L5726" t="s">
        <v>1196</v>
      </c>
      <c r="M5726" t="s">
        <v>5789</v>
      </c>
    </row>
    <row r="5727" spans="1:13" x14ac:dyDescent="0.35">
      <c r="A5727" s="5">
        <v>45916</v>
      </c>
      <c r="B5727">
        <v>9</v>
      </c>
      <c r="C5727">
        <v>2025</v>
      </c>
      <c r="D5727">
        <v>3</v>
      </c>
      <c r="E5727">
        <v>1</v>
      </c>
      <c r="F5727" s="6">
        <v>0.38194444444444442</v>
      </c>
      <c r="G5727" s="6">
        <v>0.3888888888888889</v>
      </c>
      <c r="H5727" s="42">
        <f>(Table10[[#This Row],[End]]-Table10[[#This Row],[Start]])*24</f>
        <v>0.16666666666666741</v>
      </c>
      <c r="I5727" t="s">
        <v>577</v>
      </c>
      <c r="J5727" t="s">
        <v>38</v>
      </c>
      <c r="K5727" t="s">
        <v>39</v>
      </c>
      <c r="L5727" t="s">
        <v>47</v>
      </c>
      <c r="M5727" t="s">
        <v>5790</v>
      </c>
    </row>
    <row r="5728" spans="1:13" x14ac:dyDescent="0.35">
      <c r="A5728" s="5">
        <v>45916</v>
      </c>
      <c r="B5728">
        <v>9</v>
      </c>
      <c r="C5728">
        <v>2025</v>
      </c>
      <c r="D5728">
        <v>3</v>
      </c>
      <c r="E5728">
        <v>1</v>
      </c>
      <c r="F5728" s="6">
        <v>0.40277777777777779</v>
      </c>
      <c r="G5728" s="6">
        <v>0.41666666666666669</v>
      </c>
      <c r="H5728" s="42">
        <f>(Table10[[#This Row],[End]]-Table10[[#This Row],[Start]])*24</f>
        <v>0.33333333333333348</v>
      </c>
      <c r="I5728" t="s">
        <v>112</v>
      </c>
      <c r="J5728" t="s">
        <v>38</v>
      </c>
      <c r="K5728" t="s">
        <v>39</v>
      </c>
      <c r="L5728" t="s">
        <v>47</v>
      </c>
      <c r="M5728" t="s">
        <v>5791</v>
      </c>
    </row>
    <row r="5729" spans="1:13" x14ac:dyDescent="0.35">
      <c r="A5729" s="5">
        <v>45916</v>
      </c>
      <c r="B5729">
        <v>9</v>
      </c>
      <c r="C5729">
        <v>2025</v>
      </c>
      <c r="D5729">
        <v>3</v>
      </c>
      <c r="E5729">
        <v>1</v>
      </c>
      <c r="F5729" s="6">
        <v>0.41666666666666669</v>
      </c>
      <c r="G5729" s="6">
        <v>0.5</v>
      </c>
      <c r="H5729" s="42">
        <f>(Table10[[#This Row],[End]]-Table10[[#This Row],[Start]])*24</f>
        <v>1.9999999999999996</v>
      </c>
      <c r="I5729" t="s">
        <v>84</v>
      </c>
      <c r="J5729" t="s">
        <v>38</v>
      </c>
      <c r="K5729" t="s">
        <v>39</v>
      </c>
      <c r="L5729" t="s">
        <v>4662</v>
      </c>
      <c r="M5729" t="s">
        <v>5792</v>
      </c>
    </row>
    <row r="5730" spans="1:13" x14ac:dyDescent="0.35">
      <c r="A5730" s="5">
        <v>45916</v>
      </c>
      <c r="B5730">
        <v>9</v>
      </c>
      <c r="C5730">
        <v>2025</v>
      </c>
      <c r="D5730">
        <v>3</v>
      </c>
      <c r="E5730">
        <v>1</v>
      </c>
      <c r="F5730" s="6">
        <v>0.54166666666666663</v>
      </c>
      <c r="G5730" s="6">
        <v>0.56944444444444442</v>
      </c>
      <c r="H5730" s="42">
        <f>(Table10[[#This Row],[End]]-Table10[[#This Row],[Start]])*24</f>
        <v>0.66666666666666696</v>
      </c>
      <c r="I5730" t="s">
        <v>84</v>
      </c>
      <c r="J5730" t="s">
        <v>38</v>
      </c>
      <c r="K5730" t="s">
        <v>39</v>
      </c>
      <c r="L5730" t="s">
        <v>4662</v>
      </c>
      <c r="M5730" t="s">
        <v>5793</v>
      </c>
    </row>
    <row r="5731" spans="1:13" x14ac:dyDescent="0.35">
      <c r="A5731" s="5">
        <v>45916</v>
      </c>
      <c r="B5731">
        <v>9</v>
      </c>
      <c r="C5731">
        <v>2025</v>
      </c>
      <c r="D5731">
        <v>3</v>
      </c>
      <c r="E5731">
        <v>1</v>
      </c>
      <c r="F5731" s="6">
        <v>0.56944444444444442</v>
      </c>
      <c r="G5731" s="6">
        <v>0.58333333333333337</v>
      </c>
      <c r="H5731" s="42">
        <f>(Table10[[#This Row],[End]]-Table10[[#This Row],[Start]])*24</f>
        <v>0.33333333333333481</v>
      </c>
      <c r="I5731" t="s">
        <v>289</v>
      </c>
      <c r="J5731" t="s">
        <v>38</v>
      </c>
      <c r="K5731" t="s">
        <v>39</v>
      </c>
      <c r="L5731" t="s">
        <v>47</v>
      </c>
      <c r="M5731" t="s">
        <v>5794</v>
      </c>
    </row>
    <row r="5732" spans="1:13" x14ac:dyDescent="0.35">
      <c r="A5732" s="5">
        <v>45916</v>
      </c>
      <c r="B5732">
        <v>9</v>
      </c>
      <c r="C5732">
        <v>2025</v>
      </c>
      <c r="D5732">
        <v>3</v>
      </c>
      <c r="E5732">
        <v>1</v>
      </c>
      <c r="F5732" s="6">
        <v>0.61805555555555558</v>
      </c>
      <c r="G5732" s="6">
        <v>0.62152777777777779</v>
      </c>
      <c r="H5732" s="42">
        <f>(Table10[[#This Row],[End]]-Table10[[#This Row],[Start]])*24</f>
        <v>8.3333333333333037E-2</v>
      </c>
      <c r="I5732" t="s">
        <v>112</v>
      </c>
      <c r="J5732" t="s">
        <v>38</v>
      </c>
      <c r="K5732" t="s">
        <v>39</v>
      </c>
      <c r="L5732" t="s">
        <v>47</v>
      </c>
      <c r="M5732" t="s">
        <v>5795</v>
      </c>
    </row>
    <row r="5733" spans="1:13" x14ac:dyDescent="0.35">
      <c r="A5733" s="5">
        <v>45916</v>
      </c>
      <c r="B5733">
        <v>9</v>
      </c>
      <c r="C5733">
        <v>2025</v>
      </c>
      <c r="D5733">
        <v>3</v>
      </c>
      <c r="E5733">
        <v>2</v>
      </c>
      <c r="F5733" s="6">
        <v>0.625</v>
      </c>
      <c r="G5733" s="6">
        <v>0.63194444444444442</v>
      </c>
      <c r="H5733" s="42">
        <f>(Table10[[#This Row],[End]]-Table10[[#This Row],[Start]])*24</f>
        <v>0.16666666666666607</v>
      </c>
      <c r="I5733" t="s">
        <v>1840</v>
      </c>
      <c r="J5733" t="s">
        <v>30</v>
      </c>
      <c r="K5733" t="s">
        <v>52</v>
      </c>
      <c r="L5733" t="s">
        <v>1232</v>
      </c>
      <c r="M5733" t="s">
        <v>5796</v>
      </c>
    </row>
    <row r="5734" spans="1:13" x14ac:dyDescent="0.35">
      <c r="A5734" s="5">
        <v>45916</v>
      </c>
      <c r="B5734">
        <v>9</v>
      </c>
      <c r="C5734">
        <v>2025</v>
      </c>
      <c r="D5734">
        <v>3</v>
      </c>
      <c r="E5734">
        <v>2</v>
      </c>
      <c r="F5734" s="6">
        <v>0.63194444444444442</v>
      </c>
      <c r="G5734" s="6">
        <v>0.66666666666666663</v>
      </c>
      <c r="H5734" s="42">
        <f>(Table10[[#This Row],[End]]-Table10[[#This Row],[Start]])*24</f>
        <v>0.83333333333333304</v>
      </c>
      <c r="I5734" t="s">
        <v>84</v>
      </c>
      <c r="J5734" t="s">
        <v>38</v>
      </c>
      <c r="K5734" t="s">
        <v>39</v>
      </c>
      <c r="L5734" t="s">
        <v>47</v>
      </c>
      <c r="M5734" t="s">
        <v>5797</v>
      </c>
    </row>
    <row r="5735" spans="1:13" x14ac:dyDescent="0.35">
      <c r="A5735" s="5">
        <v>45916</v>
      </c>
      <c r="B5735">
        <v>9</v>
      </c>
      <c r="C5735">
        <v>2025</v>
      </c>
      <c r="D5735">
        <v>3</v>
      </c>
      <c r="E5735">
        <v>2</v>
      </c>
      <c r="F5735" s="6">
        <v>0.66666666666666663</v>
      </c>
      <c r="G5735" s="6">
        <v>0.70833333333333337</v>
      </c>
      <c r="H5735" s="42">
        <f>(Table10[[#This Row],[End]]-Table10[[#This Row],[Start]])*24</f>
        <v>1.0000000000000018</v>
      </c>
      <c r="I5735" t="s">
        <v>84</v>
      </c>
      <c r="J5735" t="s">
        <v>38</v>
      </c>
      <c r="K5735" t="s">
        <v>39</v>
      </c>
      <c r="L5735" t="s">
        <v>47</v>
      </c>
      <c r="M5735" t="s">
        <v>5798</v>
      </c>
    </row>
    <row r="5736" spans="1:13" x14ac:dyDescent="0.35">
      <c r="A5736" s="5">
        <v>45916</v>
      </c>
      <c r="B5736">
        <v>9</v>
      </c>
      <c r="C5736">
        <v>2025</v>
      </c>
      <c r="D5736">
        <v>3</v>
      </c>
      <c r="E5736">
        <v>2</v>
      </c>
      <c r="F5736" s="6">
        <v>0.70833333333333337</v>
      </c>
      <c r="G5736" s="6">
        <v>0.72569444444444442</v>
      </c>
      <c r="H5736" s="42">
        <f>(Table10[[#This Row],[End]]-Table10[[#This Row],[Start]])*24</f>
        <v>0.41666666666666519</v>
      </c>
      <c r="I5736" t="s">
        <v>84</v>
      </c>
      <c r="J5736" t="s">
        <v>38</v>
      </c>
      <c r="K5736" t="s">
        <v>39</v>
      </c>
      <c r="L5736" t="s">
        <v>47</v>
      </c>
      <c r="M5736" t="s">
        <v>5799</v>
      </c>
    </row>
    <row r="5737" spans="1:13" x14ac:dyDescent="0.35">
      <c r="A5737" s="5">
        <v>45916</v>
      </c>
      <c r="B5737">
        <v>9</v>
      </c>
      <c r="C5737">
        <v>2025</v>
      </c>
      <c r="D5737">
        <v>3</v>
      </c>
      <c r="E5737">
        <v>2</v>
      </c>
      <c r="F5737" s="6">
        <v>0.73958333333333337</v>
      </c>
      <c r="G5737" s="6">
        <v>0.74652777777777779</v>
      </c>
      <c r="H5737" s="42">
        <f>(Table10[[#This Row],[End]]-Table10[[#This Row],[Start]])*24</f>
        <v>0.16666666666666607</v>
      </c>
      <c r="I5737" t="s">
        <v>84</v>
      </c>
      <c r="J5737" t="s">
        <v>38</v>
      </c>
      <c r="K5737" t="s">
        <v>39</v>
      </c>
      <c r="L5737" t="s">
        <v>27</v>
      </c>
      <c r="M5737" t="s">
        <v>5800</v>
      </c>
    </row>
    <row r="5738" spans="1:13" x14ac:dyDescent="0.35">
      <c r="A5738" s="5">
        <v>45916</v>
      </c>
      <c r="B5738">
        <v>9</v>
      </c>
      <c r="C5738">
        <v>2025</v>
      </c>
      <c r="D5738">
        <v>3</v>
      </c>
      <c r="E5738">
        <v>2</v>
      </c>
      <c r="F5738" s="6">
        <v>0.74652777777777779</v>
      </c>
      <c r="G5738" s="6">
        <v>0.75</v>
      </c>
      <c r="H5738" s="42">
        <f>(Table10[[#This Row],[End]]-Table10[[#This Row],[Start]])*24</f>
        <v>8.3333333333333037E-2</v>
      </c>
      <c r="I5738" t="s">
        <v>75</v>
      </c>
      <c r="J5738" t="s">
        <v>38</v>
      </c>
      <c r="K5738" t="s">
        <v>3593</v>
      </c>
      <c r="L5738" t="s">
        <v>506</v>
      </c>
      <c r="M5738" t="s">
        <v>5801</v>
      </c>
    </row>
    <row r="5739" spans="1:13" x14ac:dyDescent="0.35">
      <c r="A5739" s="5">
        <v>45916</v>
      </c>
      <c r="B5739">
        <v>9</v>
      </c>
      <c r="C5739">
        <v>2025</v>
      </c>
      <c r="D5739">
        <v>3</v>
      </c>
      <c r="E5739">
        <v>2</v>
      </c>
      <c r="F5739" s="6">
        <v>0.79166666666666663</v>
      </c>
      <c r="G5739" s="6">
        <v>0.82291666666666663</v>
      </c>
      <c r="H5739" s="42">
        <f>(Table10[[#This Row],[End]]-Table10[[#This Row],[Start]])*24</f>
        <v>0.75</v>
      </c>
      <c r="I5739" t="s">
        <v>1840</v>
      </c>
      <c r="J5739" t="s">
        <v>30</v>
      </c>
      <c r="K5739" t="s">
        <v>52</v>
      </c>
      <c r="L5739" t="s">
        <v>4049</v>
      </c>
      <c r="M5739" t="s">
        <v>5802</v>
      </c>
    </row>
    <row r="5740" spans="1:13" x14ac:dyDescent="0.35">
      <c r="A5740" s="5">
        <v>45916</v>
      </c>
      <c r="B5740">
        <v>9</v>
      </c>
      <c r="C5740">
        <v>2025</v>
      </c>
      <c r="D5740">
        <v>3</v>
      </c>
      <c r="E5740">
        <v>2</v>
      </c>
      <c r="F5740" s="6">
        <v>0.83333333333333337</v>
      </c>
      <c r="G5740" s="6">
        <v>0.85416666666666663</v>
      </c>
      <c r="H5740" s="42">
        <f>(Table10[[#This Row],[End]]-Table10[[#This Row],[Start]])*24</f>
        <v>0.49999999999999822</v>
      </c>
      <c r="I5740">
        <v>20104</v>
      </c>
      <c r="J5740" t="s">
        <v>38</v>
      </c>
      <c r="K5740" t="s">
        <v>39</v>
      </c>
      <c r="L5740" t="s">
        <v>506</v>
      </c>
      <c r="M5740" t="s">
        <v>5803</v>
      </c>
    </row>
    <row r="5741" spans="1:13" x14ac:dyDescent="0.35">
      <c r="A5741" s="5">
        <v>45916</v>
      </c>
      <c r="B5741">
        <v>9</v>
      </c>
      <c r="C5741">
        <v>2025</v>
      </c>
      <c r="D5741">
        <v>3</v>
      </c>
      <c r="E5741">
        <v>3</v>
      </c>
      <c r="F5741" s="6">
        <v>0.97222222222222221</v>
      </c>
      <c r="G5741" s="6">
        <v>0.97916666666666663</v>
      </c>
      <c r="H5741" s="42">
        <f>(Table10[[#This Row],[End]]-Table10[[#This Row],[Start]])*24</f>
        <v>0.16666666666666607</v>
      </c>
      <c r="I5741" t="s">
        <v>1840</v>
      </c>
      <c r="J5741" t="s">
        <v>30</v>
      </c>
      <c r="K5741" t="s">
        <v>52</v>
      </c>
      <c r="L5741" t="s">
        <v>57</v>
      </c>
      <c r="M5741" t="s">
        <v>3214</v>
      </c>
    </row>
    <row r="5742" spans="1:13" x14ac:dyDescent="0.35">
      <c r="A5742" s="5">
        <v>45916</v>
      </c>
      <c r="B5742">
        <v>9</v>
      </c>
      <c r="C5742">
        <v>2025</v>
      </c>
      <c r="D5742">
        <v>3</v>
      </c>
      <c r="E5742">
        <v>3</v>
      </c>
      <c r="F5742" s="6">
        <v>0.98611111111111116</v>
      </c>
      <c r="G5742" s="6">
        <v>0.98958333333333337</v>
      </c>
      <c r="H5742" s="42">
        <f>(Table10[[#This Row],[End]]-Table10[[#This Row],[Start]])*24</f>
        <v>8.3333333333333037E-2</v>
      </c>
      <c r="I5742" t="s">
        <v>42</v>
      </c>
      <c r="J5742" t="s">
        <v>25</v>
      </c>
      <c r="K5742" t="s">
        <v>26</v>
      </c>
      <c r="L5742" t="s">
        <v>53</v>
      </c>
      <c r="M5742" t="s">
        <v>5804</v>
      </c>
    </row>
    <row r="5743" spans="1:13" x14ac:dyDescent="0.35">
      <c r="A5743" s="5">
        <v>45916</v>
      </c>
      <c r="B5743">
        <v>9</v>
      </c>
      <c r="C5743">
        <v>2025</v>
      </c>
      <c r="D5743">
        <v>3</v>
      </c>
      <c r="E5743">
        <v>3</v>
      </c>
      <c r="F5743" s="6">
        <v>1.0347222222222223</v>
      </c>
      <c r="G5743" s="6">
        <v>1.0416666666666667</v>
      </c>
      <c r="H5743" s="42">
        <f>(Table10[[#This Row],[End]]-Table10[[#This Row],[Start]])*24</f>
        <v>0.16666666666666607</v>
      </c>
      <c r="I5743" t="s">
        <v>112</v>
      </c>
      <c r="J5743" t="s">
        <v>38</v>
      </c>
      <c r="K5743" t="s">
        <v>39</v>
      </c>
      <c r="L5743" t="s">
        <v>47</v>
      </c>
      <c r="M5743" t="s">
        <v>5805</v>
      </c>
    </row>
    <row r="5744" spans="1:13" x14ac:dyDescent="0.35">
      <c r="A5744" s="5">
        <v>45916</v>
      </c>
      <c r="B5744">
        <v>9</v>
      </c>
      <c r="C5744">
        <v>2025</v>
      </c>
      <c r="D5744">
        <v>3</v>
      </c>
      <c r="E5744">
        <v>3</v>
      </c>
      <c r="F5744" s="6">
        <v>8.3333333333333329E-2</v>
      </c>
      <c r="G5744" s="6">
        <v>9.7222222222222224E-2</v>
      </c>
      <c r="H5744" s="42">
        <f>(Table10[[#This Row],[End]]-Table10[[#This Row],[Start]])*24</f>
        <v>0.33333333333333348</v>
      </c>
      <c r="I5744" t="s">
        <v>1840</v>
      </c>
      <c r="J5744" t="s">
        <v>30</v>
      </c>
      <c r="K5744" t="s">
        <v>52</v>
      </c>
      <c r="L5744" t="s">
        <v>57</v>
      </c>
      <c r="M5744" t="s">
        <v>3219</v>
      </c>
    </row>
    <row r="5745" spans="1:13" x14ac:dyDescent="0.35">
      <c r="A5745" s="5">
        <v>45916</v>
      </c>
      <c r="B5745">
        <v>9</v>
      </c>
      <c r="C5745">
        <v>2025</v>
      </c>
      <c r="D5745">
        <v>3</v>
      </c>
      <c r="E5745">
        <v>3</v>
      </c>
      <c r="F5745" s="6">
        <v>0.23958333333333334</v>
      </c>
      <c r="G5745" s="6">
        <v>0.24652777777777779</v>
      </c>
      <c r="H5745" s="42">
        <f>(Table10[[#This Row],[End]]-Table10[[#This Row],[Start]])*24</f>
        <v>0.16666666666666674</v>
      </c>
      <c r="I5745" t="s">
        <v>42</v>
      </c>
      <c r="J5745" t="s">
        <v>38</v>
      </c>
      <c r="K5745" t="s">
        <v>39</v>
      </c>
      <c r="L5745" t="s">
        <v>47</v>
      </c>
      <c r="M5745" t="s">
        <v>5806</v>
      </c>
    </row>
    <row r="5746" spans="1:13" x14ac:dyDescent="0.35">
      <c r="A5746" s="5">
        <v>45916</v>
      </c>
      <c r="B5746">
        <v>9</v>
      </c>
      <c r="C5746">
        <v>2025</v>
      </c>
      <c r="D5746">
        <v>3</v>
      </c>
      <c r="E5746">
        <v>3</v>
      </c>
      <c r="F5746" s="6">
        <v>0.2638888888888889</v>
      </c>
      <c r="G5746" s="6">
        <v>0.27430555555555558</v>
      </c>
      <c r="H5746" s="42">
        <f>(Table10[[#This Row],[End]]-Table10[[#This Row],[Start]])*24</f>
        <v>0.25000000000000044</v>
      </c>
      <c r="I5746" t="s">
        <v>56</v>
      </c>
      <c r="J5746" t="s">
        <v>38</v>
      </c>
      <c r="K5746" t="s">
        <v>103</v>
      </c>
      <c r="L5746" t="s">
        <v>1335</v>
      </c>
      <c r="M5746" t="s">
        <v>5807</v>
      </c>
    </row>
    <row r="5747" spans="1:13" x14ac:dyDescent="0.35">
      <c r="A5747" s="5">
        <v>45916</v>
      </c>
      <c r="B5747">
        <v>9</v>
      </c>
      <c r="C5747">
        <v>2025</v>
      </c>
      <c r="D5747">
        <v>3</v>
      </c>
      <c r="E5747">
        <v>3</v>
      </c>
      <c r="F5747" s="6">
        <v>0.28819444444444442</v>
      </c>
      <c r="G5747" s="6">
        <v>0.29166666666666669</v>
      </c>
      <c r="H5747" s="42">
        <f>(Table10[[#This Row],[End]]-Table10[[#This Row],[Start]])*24</f>
        <v>8.333333333333437E-2</v>
      </c>
      <c r="I5747" s="58" t="s">
        <v>304</v>
      </c>
      <c r="J5747" t="s">
        <v>25</v>
      </c>
      <c r="K5747" t="s">
        <v>26</v>
      </c>
      <c r="L5747" t="s">
        <v>2590</v>
      </c>
      <c r="M5747" t="s">
        <v>5808</v>
      </c>
    </row>
    <row r="5748" spans="1:13" x14ac:dyDescent="0.35">
      <c r="A5748" s="5">
        <v>45917</v>
      </c>
      <c r="B5748">
        <v>9</v>
      </c>
      <c r="C5748">
        <v>2025</v>
      </c>
      <c r="D5748">
        <v>3</v>
      </c>
      <c r="E5748">
        <v>1</v>
      </c>
      <c r="F5748" s="6">
        <v>0.29166666666666669</v>
      </c>
      <c r="G5748" s="6">
        <v>0.31944444444444442</v>
      </c>
      <c r="H5748" s="42">
        <f>(Table10[[#This Row],[End]]-Table10[[#This Row],[Start]])*24</f>
        <v>0.66666666666666563</v>
      </c>
      <c r="I5748" t="s">
        <v>1840</v>
      </c>
      <c r="J5748" t="s">
        <v>30</v>
      </c>
      <c r="K5748" t="s">
        <v>52</v>
      </c>
      <c r="L5748" t="s">
        <v>4049</v>
      </c>
      <c r="M5748" t="s">
        <v>5809</v>
      </c>
    </row>
    <row r="5749" spans="1:13" x14ac:dyDescent="0.35">
      <c r="A5749" s="5">
        <v>45917</v>
      </c>
      <c r="B5749">
        <v>9</v>
      </c>
      <c r="C5749">
        <v>2025</v>
      </c>
      <c r="D5749">
        <v>3</v>
      </c>
      <c r="E5749">
        <v>1</v>
      </c>
      <c r="F5749" s="6">
        <v>0.34722222222222221</v>
      </c>
      <c r="G5749" s="6">
        <v>0.37152777777777779</v>
      </c>
      <c r="H5749" s="42">
        <f>(Table10[[#This Row],[End]]-Table10[[#This Row],[Start]])*24</f>
        <v>0.58333333333333393</v>
      </c>
      <c r="I5749" t="s">
        <v>5836</v>
      </c>
      <c r="J5749" t="s">
        <v>38</v>
      </c>
      <c r="K5749" t="s">
        <v>39</v>
      </c>
      <c r="L5749" t="s">
        <v>3596</v>
      </c>
      <c r="M5749" t="s">
        <v>5810</v>
      </c>
    </row>
    <row r="5750" spans="1:13" x14ac:dyDescent="0.35">
      <c r="A5750" s="5">
        <v>45917</v>
      </c>
      <c r="B5750">
        <v>9</v>
      </c>
      <c r="C5750">
        <v>2025</v>
      </c>
      <c r="D5750">
        <v>3</v>
      </c>
      <c r="E5750">
        <v>1</v>
      </c>
      <c r="F5750" s="6">
        <v>0.37152777777777779</v>
      </c>
      <c r="G5750" s="6">
        <v>0.38194444444444442</v>
      </c>
      <c r="H5750" s="42">
        <f>(Table10[[#This Row],[End]]-Table10[[#This Row],[Start]])*24</f>
        <v>0.24999999999999911</v>
      </c>
      <c r="I5750" t="s">
        <v>5836</v>
      </c>
      <c r="J5750" t="s">
        <v>25</v>
      </c>
      <c r="K5750" t="s">
        <v>26</v>
      </c>
      <c r="L5750" t="s">
        <v>36</v>
      </c>
      <c r="M5750" t="s">
        <v>5811</v>
      </c>
    </row>
    <row r="5751" spans="1:13" x14ac:dyDescent="0.35">
      <c r="A5751" s="5">
        <v>45917</v>
      </c>
      <c r="B5751">
        <v>9</v>
      </c>
      <c r="C5751">
        <v>2025</v>
      </c>
      <c r="D5751">
        <v>3</v>
      </c>
      <c r="E5751">
        <v>1</v>
      </c>
      <c r="F5751" s="6">
        <v>0.39930555555555558</v>
      </c>
      <c r="G5751" s="6">
        <v>0.4236111111111111</v>
      </c>
      <c r="H5751" s="42">
        <f>(Table10[[#This Row],[End]]-Table10[[#This Row],[Start]])*24</f>
        <v>0.58333333333333259</v>
      </c>
      <c r="I5751" t="s">
        <v>763</v>
      </c>
      <c r="J5751" t="s">
        <v>38</v>
      </c>
      <c r="K5751" t="s">
        <v>39</v>
      </c>
      <c r="L5751" t="s">
        <v>40</v>
      </c>
      <c r="M5751" t="s">
        <v>5812</v>
      </c>
    </row>
    <row r="5752" spans="1:13" x14ac:dyDescent="0.35">
      <c r="A5752" s="5">
        <v>45917</v>
      </c>
      <c r="B5752">
        <v>9</v>
      </c>
      <c r="C5752">
        <v>2025</v>
      </c>
      <c r="D5752">
        <v>3</v>
      </c>
      <c r="E5752">
        <v>1</v>
      </c>
      <c r="F5752" s="6">
        <v>0.54166666666666663</v>
      </c>
      <c r="G5752" s="6">
        <v>0.55208333333333337</v>
      </c>
      <c r="H5752" s="42">
        <f>(Table10[[#This Row],[End]]-Table10[[#This Row],[Start]])*24</f>
        <v>0.25000000000000178</v>
      </c>
      <c r="I5752" t="s">
        <v>33</v>
      </c>
      <c r="J5752" t="s">
        <v>30</v>
      </c>
      <c r="K5752" t="s">
        <v>52</v>
      </c>
      <c r="L5752" t="s">
        <v>57</v>
      </c>
      <c r="M5752" t="s">
        <v>5813</v>
      </c>
    </row>
    <row r="5753" spans="1:13" x14ac:dyDescent="0.35">
      <c r="A5753" s="5">
        <v>45917</v>
      </c>
      <c r="B5753">
        <v>9</v>
      </c>
      <c r="C5753">
        <v>2025</v>
      </c>
      <c r="D5753">
        <v>3</v>
      </c>
      <c r="E5753">
        <v>2</v>
      </c>
      <c r="F5753" s="6">
        <v>0.625</v>
      </c>
      <c r="G5753" s="6">
        <v>0.65625</v>
      </c>
      <c r="H5753" s="42">
        <f>(Table10[[#This Row],[End]]-Table10[[#This Row],[Start]])*24</f>
        <v>0.75</v>
      </c>
      <c r="I5753" t="s">
        <v>577</v>
      </c>
      <c r="J5753" t="s">
        <v>25</v>
      </c>
      <c r="K5753" t="s">
        <v>26</v>
      </c>
      <c r="L5753" t="s">
        <v>36</v>
      </c>
      <c r="M5753" t="s">
        <v>5814</v>
      </c>
    </row>
    <row r="5754" spans="1:13" x14ac:dyDescent="0.35">
      <c r="A5754" s="5">
        <v>45917</v>
      </c>
      <c r="B5754">
        <v>9</v>
      </c>
      <c r="C5754">
        <v>2025</v>
      </c>
      <c r="D5754">
        <v>3</v>
      </c>
      <c r="E5754">
        <v>2</v>
      </c>
      <c r="F5754" s="6">
        <v>0.66319444444444442</v>
      </c>
      <c r="G5754" s="6">
        <v>0.66666666666666663</v>
      </c>
      <c r="H5754" s="42">
        <f>(Table10[[#This Row],[End]]-Table10[[#This Row],[Start]])*24</f>
        <v>8.3333333333333037E-2</v>
      </c>
      <c r="I5754" t="s">
        <v>577</v>
      </c>
      <c r="J5754" t="s">
        <v>38</v>
      </c>
      <c r="K5754" t="s">
        <v>39</v>
      </c>
      <c r="L5754" t="s">
        <v>3596</v>
      </c>
      <c r="M5754" t="s">
        <v>5815</v>
      </c>
    </row>
    <row r="5755" spans="1:13" x14ac:dyDescent="0.35">
      <c r="A5755" s="5">
        <v>45917</v>
      </c>
      <c r="B5755">
        <v>9</v>
      </c>
      <c r="C5755">
        <v>2025</v>
      </c>
      <c r="D5755">
        <v>3</v>
      </c>
      <c r="E5755">
        <v>2</v>
      </c>
      <c r="F5755" s="6">
        <v>0.66666666666666663</v>
      </c>
      <c r="G5755" s="6">
        <v>0.67013888888888884</v>
      </c>
      <c r="H5755" s="42">
        <f>(Table10[[#This Row],[End]]-Table10[[#This Row],[Start]])*24</f>
        <v>8.3333333333333037E-2</v>
      </c>
      <c r="I5755" t="s">
        <v>577</v>
      </c>
      <c r="J5755" t="s">
        <v>38</v>
      </c>
      <c r="K5755" t="s">
        <v>39</v>
      </c>
      <c r="L5755" t="s">
        <v>3596</v>
      </c>
      <c r="M5755" t="s">
        <v>5816</v>
      </c>
    </row>
    <row r="5756" spans="1:13" x14ac:dyDescent="0.35">
      <c r="A5756" s="5">
        <v>45917</v>
      </c>
      <c r="B5756">
        <v>9</v>
      </c>
      <c r="C5756">
        <v>2025</v>
      </c>
      <c r="D5756">
        <v>3</v>
      </c>
      <c r="E5756">
        <v>2</v>
      </c>
      <c r="F5756" s="6">
        <v>0.67013888888888884</v>
      </c>
      <c r="G5756" s="6">
        <v>0.68055555555555558</v>
      </c>
      <c r="H5756" s="42">
        <f>(Table10[[#This Row],[End]]-Table10[[#This Row],[Start]])*24</f>
        <v>0.25000000000000178</v>
      </c>
      <c r="I5756" t="s">
        <v>304</v>
      </c>
      <c r="J5756" t="s">
        <v>38</v>
      </c>
      <c r="K5756" t="s">
        <v>39</v>
      </c>
      <c r="L5756" t="s">
        <v>3596</v>
      </c>
      <c r="M5756" t="s">
        <v>5817</v>
      </c>
    </row>
    <row r="5757" spans="1:13" x14ac:dyDescent="0.35">
      <c r="A5757" s="5">
        <v>45917</v>
      </c>
      <c r="B5757">
        <v>9</v>
      </c>
      <c r="C5757">
        <v>2025</v>
      </c>
      <c r="D5757">
        <v>3</v>
      </c>
      <c r="E5757">
        <v>2</v>
      </c>
      <c r="F5757" s="6">
        <v>0.6875</v>
      </c>
      <c r="G5757" s="6">
        <v>0.69444444444444442</v>
      </c>
      <c r="H5757" s="42">
        <f>(Table10[[#This Row],[End]]-Table10[[#This Row],[Start]])*24</f>
        <v>0.16666666666666607</v>
      </c>
      <c r="I5757" t="s">
        <v>84</v>
      </c>
      <c r="J5757" t="s">
        <v>38</v>
      </c>
      <c r="K5757" t="s">
        <v>39</v>
      </c>
      <c r="L5757" t="s">
        <v>3596</v>
      </c>
      <c r="M5757" t="s">
        <v>5818</v>
      </c>
    </row>
    <row r="5758" spans="1:13" x14ac:dyDescent="0.35">
      <c r="A5758" s="5">
        <v>45917</v>
      </c>
      <c r="B5758">
        <v>9</v>
      </c>
      <c r="C5758">
        <v>2025</v>
      </c>
      <c r="D5758">
        <v>3</v>
      </c>
      <c r="E5758">
        <v>2</v>
      </c>
      <c r="F5758" s="6">
        <v>0.69791666666666663</v>
      </c>
      <c r="G5758" s="6">
        <v>0.70833333333333337</v>
      </c>
      <c r="H5758" s="42">
        <f>(Table10[[#This Row],[End]]-Table10[[#This Row],[Start]])*24</f>
        <v>0.25000000000000178</v>
      </c>
      <c r="I5758" t="s">
        <v>367</v>
      </c>
      <c r="J5758" t="s">
        <v>25</v>
      </c>
      <c r="K5758" t="s">
        <v>26</v>
      </c>
      <c r="L5758" t="s">
        <v>3668</v>
      </c>
      <c r="M5758" t="s">
        <v>5819</v>
      </c>
    </row>
    <row r="5759" spans="1:13" x14ac:dyDescent="0.35">
      <c r="A5759" s="5">
        <v>45917</v>
      </c>
      <c r="B5759">
        <v>9</v>
      </c>
      <c r="C5759">
        <v>2025</v>
      </c>
      <c r="D5759">
        <v>3</v>
      </c>
      <c r="E5759">
        <v>2</v>
      </c>
      <c r="F5759" s="6">
        <v>0.72569444444444442</v>
      </c>
      <c r="G5759" s="6">
        <v>0.73263888888888884</v>
      </c>
      <c r="H5759" s="42">
        <f>(Table10[[#This Row],[End]]-Table10[[#This Row],[Start]])*24</f>
        <v>0.16666666666666607</v>
      </c>
      <c r="I5759" t="s">
        <v>71</v>
      </c>
      <c r="J5759" t="s">
        <v>38</v>
      </c>
      <c r="K5759" t="s">
        <v>39</v>
      </c>
      <c r="L5759" t="s">
        <v>3596</v>
      </c>
      <c r="M5759" t="s">
        <v>5820</v>
      </c>
    </row>
    <row r="5760" spans="1:13" x14ac:dyDescent="0.35">
      <c r="A5760" s="5">
        <v>45917</v>
      </c>
      <c r="B5760">
        <v>9</v>
      </c>
      <c r="C5760">
        <v>2025</v>
      </c>
      <c r="D5760">
        <v>3</v>
      </c>
      <c r="E5760">
        <v>2</v>
      </c>
      <c r="F5760" s="6">
        <v>0.79166666666666663</v>
      </c>
      <c r="G5760" s="6">
        <v>0.80555555555555558</v>
      </c>
      <c r="H5760" s="42">
        <f>(Table10[[#This Row],[End]]-Table10[[#This Row],[Start]])*24</f>
        <v>0.33333333333333481</v>
      </c>
      <c r="I5760" t="s">
        <v>1840</v>
      </c>
      <c r="J5760" t="s">
        <v>30</v>
      </c>
      <c r="K5760" t="s">
        <v>52</v>
      </c>
      <c r="L5760" t="s">
        <v>57</v>
      </c>
      <c r="M5760" t="s">
        <v>5821</v>
      </c>
    </row>
    <row r="5761" spans="1:13" x14ac:dyDescent="0.35">
      <c r="A5761" s="5">
        <v>45917</v>
      </c>
      <c r="B5761">
        <v>9</v>
      </c>
      <c r="C5761">
        <v>2025</v>
      </c>
      <c r="D5761">
        <v>3</v>
      </c>
      <c r="E5761">
        <v>2</v>
      </c>
      <c r="F5761" s="6">
        <v>0.84027777777777779</v>
      </c>
      <c r="G5761" s="6">
        <v>0.84375</v>
      </c>
      <c r="H5761" s="42">
        <f>(Table10[[#This Row],[End]]-Table10[[#This Row],[Start]])*24</f>
        <v>8.3333333333333037E-2</v>
      </c>
      <c r="I5761" t="s">
        <v>42</v>
      </c>
      <c r="J5761" t="s">
        <v>25</v>
      </c>
      <c r="K5761" t="s">
        <v>26</v>
      </c>
      <c r="L5761" t="s">
        <v>53</v>
      </c>
      <c r="M5761" t="s">
        <v>5822</v>
      </c>
    </row>
    <row r="5762" spans="1:13" x14ac:dyDescent="0.35">
      <c r="A5762" s="5">
        <v>45917</v>
      </c>
      <c r="B5762">
        <v>9</v>
      </c>
      <c r="C5762">
        <v>2025</v>
      </c>
      <c r="D5762">
        <v>3</v>
      </c>
      <c r="E5762">
        <v>2</v>
      </c>
      <c r="F5762" s="6">
        <v>0.875</v>
      </c>
      <c r="G5762" s="6">
        <v>0.87847222222222221</v>
      </c>
      <c r="H5762" s="42">
        <f>(Table10[[#This Row],[End]]-Table10[[#This Row],[Start]])*24</f>
        <v>8.3333333333333037E-2</v>
      </c>
      <c r="I5762" t="s">
        <v>112</v>
      </c>
      <c r="J5762" t="s">
        <v>38</v>
      </c>
      <c r="K5762" t="s">
        <v>39</v>
      </c>
      <c r="L5762" t="s">
        <v>3596</v>
      </c>
      <c r="M5762" t="s">
        <v>5823</v>
      </c>
    </row>
    <row r="5763" spans="1:13" x14ac:dyDescent="0.35">
      <c r="A5763" s="5">
        <v>45917</v>
      </c>
      <c r="B5763">
        <v>9</v>
      </c>
      <c r="C5763">
        <v>2025</v>
      </c>
      <c r="D5763">
        <v>3</v>
      </c>
      <c r="E5763">
        <v>2</v>
      </c>
      <c r="F5763" s="6">
        <v>0.88541666666666663</v>
      </c>
      <c r="G5763" s="6">
        <v>0.88888888888888884</v>
      </c>
      <c r="H5763" s="42">
        <f>(Table10[[#This Row],[End]]-Table10[[#This Row],[Start]])*24</f>
        <v>8.3333333333333037E-2</v>
      </c>
      <c r="I5763" t="s">
        <v>42</v>
      </c>
      <c r="J5763" t="s">
        <v>25</v>
      </c>
      <c r="K5763" t="s">
        <v>26</v>
      </c>
      <c r="L5763" t="s">
        <v>53</v>
      </c>
      <c r="M5763" t="s">
        <v>5824</v>
      </c>
    </row>
    <row r="5764" spans="1:13" x14ac:dyDescent="0.35">
      <c r="A5764" s="5">
        <v>45917</v>
      </c>
      <c r="B5764">
        <v>9</v>
      </c>
      <c r="C5764">
        <v>2025</v>
      </c>
      <c r="D5764">
        <v>3</v>
      </c>
      <c r="E5764">
        <v>3</v>
      </c>
      <c r="F5764" s="6">
        <v>0.92708333333333337</v>
      </c>
      <c r="G5764" s="6">
        <v>0.93402777777777779</v>
      </c>
      <c r="H5764" s="42">
        <f>(Table10[[#This Row],[End]]-Table10[[#This Row],[Start]])*24</f>
        <v>0.16666666666666607</v>
      </c>
      <c r="I5764" t="s">
        <v>42</v>
      </c>
      <c r="J5764" t="s">
        <v>25</v>
      </c>
      <c r="K5764" t="s">
        <v>26</v>
      </c>
      <c r="L5764" t="s">
        <v>53</v>
      </c>
      <c r="M5764" t="s">
        <v>5825</v>
      </c>
    </row>
    <row r="5765" spans="1:13" x14ac:dyDescent="0.35">
      <c r="A5765" s="5">
        <v>45917</v>
      </c>
      <c r="B5765">
        <v>9</v>
      </c>
      <c r="C5765">
        <v>2025</v>
      </c>
      <c r="D5765">
        <v>3</v>
      </c>
      <c r="E5765">
        <v>3</v>
      </c>
      <c r="F5765" s="6">
        <v>0.9375</v>
      </c>
      <c r="G5765" s="6">
        <v>0.94097222222222221</v>
      </c>
      <c r="H5765" s="42">
        <f>(Table10[[#This Row],[End]]-Table10[[#This Row],[Start]])*24</f>
        <v>8.3333333333333037E-2</v>
      </c>
      <c r="I5765" t="s">
        <v>42</v>
      </c>
      <c r="J5765" t="s">
        <v>25</v>
      </c>
      <c r="K5765" t="s">
        <v>26</v>
      </c>
      <c r="L5765" t="s">
        <v>1196</v>
      </c>
      <c r="M5765" t="s">
        <v>5826</v>
      </c>
    </row>
    <row r="5766" spans="1:13" x14ac:dyDescent="0.35">
      <c r="A5766" s="5">
        <v>45917</v>
      </c>
      <c r="B5766">
        <v>9</v>
      </c>
      <c r="C5766">
        <v>2025</v>
      </c>
      <c r="D5766">
        <v>3</v>
      </c>
      <c r="E5766">
        <v>3</v>
      </c>
      <c r="F5766" s="6">
        <v>0.94444444444444442</v>
      </c>
      <c r="G5766" s="6">
        <v>0.95138888888888884</v>
      </c>
      <c r="H5766" s="42">
        <f>(Table10[[#This Row],[End]]-Table10[[#This Row],[Start]])*24</f>
        <v>0.16666666666666607</v>
      </c>
      <c r="I5766" t="s">
        <v>84</v>
      </c>
      <c r="J5766" t="s">
        <v>38</v>
      </c>
      <c r="K5766" t="s">
        <v>39</v>
      </c>
      <c r="L5766" t="s">
        <v>3596</v>
      </c>
      <c r="M5766" t="s">
        <v>5827</v>
      </c>
    </row>
    <row r="5767" spans="1:13" x14ac:dyDescent="0.35">
      <c r="A5767" s="5">
        <v>45917</v>
      </c>
      <c r="B5767">
        <v>9</v>
      </c>
      <c r="C5767">
        <v>2025</v>
      </c>
      <c r="D5767">
        <v>3</v>
      </c>
      <c r="E5767">
        <v>3</v>
      </c>
      <c r="F5767" s="6">
        <v>0.95138888888888884</v>
      </c>
      <c r="G5767" s="6">
        <v>0.95833333333333337</v>
      </c>
      <c r="H5767" s="42">
        <f>(Table10[[#This Row],[End]]-Table10[[#This Row],[Start]])*24</f>
        <v>0.16666666666666874</v>
      </c>
      <c r="I5767" t="s">
        <v>168</v>
      </c>
      <c r="J5767" t="s">
        <v>38</v>
      </c>
      <c r="K5767" t="s">
        <v>39</v>
      </c>
      <c r="L5767" t="s">
        <v>3596</v>
      </c>
      <c r="M5767" t="s">
        <v>5828</v>
      </c>
    </row>
    <row r="5768" spans="1:13" x14ac:dyDescent="0.35">
      <c r="A5768" s="5">
        <v>45917</v>
      </c>
      <c r="B5768">
        <v>9</v>
      </c>
      <c r="C5768">
        <v>2025</v>
      </c>
      <c r="D5768">
        <v>3</v>
      </c>
      <c r="E5768">
        <v>3</v>
      </c>
      <c r="F5768" s="6">
        <v>0.95833333333333337</v>
      </c>
      <c r="G5768" s="6">
        <v>1</v>
      </c>
      <c r="H5768" s="42">
        <f>(Table10[[#This Row],[End]]-Table10[[#This Row],[Start]])*24</f>
        <v>0.99999999999999911</v>
      </c>
      <c r="I5768" t="s">
        <v>168</v>
      </c>
      <c r="J5768" t="s">
        <v>38</v>
      </c>
      <c r="K5768" t="s">
        <v>39</v>
      </c>
      <c r="L5768" t="s">
        <v>3596</v>
      </c>
      <c r="M5768" t="s">
        <v>5829</v>
      </c>
    </row>
    <row r="5769" spans="1:13" x14ac:dyDescent="0.35">
      <c r="A5769" s="5">
        <v>45917</v>
      </c>
      <c r="B5769">
        <v>9</v>
      </c>
      <c r="C5769">
        <v>2025</v>
      </c>
      <c r="D5769">
        <v>3</v>
      </c>
      <c r="E5769">
        <v>3</v>
      </c>
      <c r="F5769" s="6">
        <v>1</v>
      </c>
      <c r="G5769" s="6">
        <v>1.125</v>
      </c>
      <c r="H5769" s="42">
        <f>(Table10[[#This Row],[End]]-Table10[[#This Row],[Start]])*24</f>
        <v>3</v>
      </c>
      <c r="I5769" t="s">
        <v>84</v>
      </c>
      <c r="J5769" t="s">
        <v>38</v>
      </c>
      <c r="K5769" t="s">
        <v>39</v>
      </c>
      <c r="L5769" t="s">
        <v>3596</v>
      </c>
      <c r="M5769" t="s">
        <v>5830</v>
      </c>
    </row>
    <row r="5770" spans="1:13" x14ac:dyDescent="0.35">
      <c r="A5770" s="5">
        <v>45917</v>
      </c>
      <c r="B5770">
        <v>9</v>
      </c>
      <c r="C5770">
        <v>2025</v>
      </c>
      <c r="D5770">
        <v>3</v>
      </c>
      <c r="E5770">
        <v>3</v>
      </c>
      <c r="F5770" s="6">
        <v>0.13541666666666666</v>
      </c>
      <c r="G5770" s="6">
        <v>0.14930555555555555</v>
      </c>
      <c r="H5770" s="42">
        <f>(Table10[[#This Row],[End]]-Table10[[#This Row],[Start]])*24</f>
        <v>0.33333333333333348</v>
      </c>
      <c r="I5770" t="s">
        <v>1840</v>
      </c>
      <c r="J5770" t="s">
        <v>30</v>
      </c>
      <c r="K5770" t="s">
        <v>52</v>
      </c>
      <c r="L5770" t="s">
        <v>57</v>
      </c>
      <c r="M5770" t="s">
        <v>5831</v>
      </c>
    </row>
    <row r="5771" spans="1:13" x14ac:dyDescent="0.35">
      <c r="A5771" s="5">
        <v>45917</v>
      </c>
      <c r="B5771">
        <v>9</v>
      </c>
      <c r="C5771">
        <v>2025</v>
      </c>
      <c r="D5771">
        <v>3</v>
      </c>
      <c r="E5771">
        <v>3</v>
      </c>
      <c r="F5771" s="6">
        <v>0.18055555555555555</v>
      </c>
      <c r="G5771" s="6">
        <v>0.18402777777777779</v>
      </c>
      <c r="H5771" s="42">
        <f>(Table10[[#This Row],[End]]-Table10[[#This Row],[Start]])*24</f>
        <v>8.3333333333333703E-2</v>
      </c>
      <c r="I5771" t="s">
        <v>42</v>
      </c>
      <c r="J5771" t="s">
        <v>25</v>
      </c>
      <c r="K5771" t="s">
        <v>26</v>
      </c>
      <c r="L5771" t="s">
        <v>53</v>
      </c>
      <c r="M5771" t="s">
        <v>5832</v>
      </c>
    </row>
    <row r="5772" spans="1:13" x14ac:dyDescent="0.35">
      <c r="A5772" s="5">
        <v>45917</v>
      </c>
      <c r="B5772">
        <v>9</v>
      </c>
      <c r="C5772">
        <v>2025</v>
      </c>
      <c r="D5772">
        <v>3</v>
      </c>
      <c r="E5772">
        <v>3</v>
      </c>
      <c r="F5772" s="6">
        <v>0.2013888888888889</v>
      </c>
      <c r="G5772" s="6">
        <v>0.23958333333333334</v>
      </c>
      <c r="H5772" s="42">
        <f>(Table10[[#This Row],[End]]-Table10[[#This Row],[Start]])*24</f>
        <v>0.91666666666666674</v>
      </c>
      <c r="I5772" t="s">
        <v>93</v>
      </c>
      <c r="J5772" t="s">
        <v>38</v>
      </c>
      <c r="K5772" t="s">
        <v>39</v>
      </c>
      <c r="L5772" t="s">
        <v>3596</v>
      </c>
      <c r="M5772" t="s">
        <v>5833</v>
      </c>
    </row>
    <row r="5773" spans="1:13" x14ac:dyDescent="0.35">
      <c r="A5773" s="5">
        <v>45917</v>
      </c>
      <c r="B5773">
        <v>9</v>
      </c>
      <c r="C5773">
        <v>2025</v>
      </c>
      <c r="D5773">
        <v>3</v>
      </c>
      <c r="E5773">
        <v>3</v>
      </c>
      <c r="F5773" s="6">
        <v>0.2361111111111111</v>
      </c>
      <c r="G5773" s="6">
        <v>0.23958333333333334</v>
      </c>
      <c r="H5773" s="42">
        <f>(Table10[[#This Row],[End]]-Table10[[#This Row],[Start]])*24</f>
        <v>8.3333333333333703E-2</v>
      </c>
      <c r="I5773" t="s">
        <v>112</v>
      </c>
      <c r="J5773" t="s">
        <v>38</v>
      </c>
      <c r="K5773" t="s">
        <v>39</v>
      </c>
      <c r="L5773" t="s">
        <v>3596</v>
      </c>
      <c r="M5773" t="s">
        <v>5834</v>
      </c>
    </row>
    <row r="5774" spans="1:13" x14ac:dyDescent="0.35">
      <c r="A5774" s="5">
        <v>45917</v>
      </c>
      <c r="B5774">
        <v>9</v>
      </c>
      <c r="C5774">
        <v>2025</v>
      </c>
      <c r="D5774">
        <v>3</v>
      </c>
      <c r="E5774">
        <v>3</v>
      </c>
      <c r="F5774" s="6">
        <v>0.27083333333333331</v>
      </c>
      <c r="G5774" s="6">
        <v>0.27430555555555558</v>
      </c>
      <c r="H5774" s="42">
        <f>(Table10[[#This Row],[End]]-Table10[[#This Row],[Start]])*24</f>
        <v>8.333333333333437E-2</v>
      </c>
      <c r="I5774" t="s">
        <v>42</v>
      </c>
      <c r="J5774" t="s">
        <v>25</v>
      </c>
      <c r="K5774" t="s">
        <v>26</v>
      </c>
      <c r="L5774" t="s">
        <v>53</v>
      </c>
      <c r="M5774" t="s">
        <v>5835</v>
      </c>
    </row>
    <row r="5775" spans="1:13" x14ac:dyDescent="0.35">
      <c r="A5775" s="5">
        <v>45917</v>
      </c>
      <c r="B5775">
        <v>9</v>
      </c>
      <c r="C5775">
        <v>2025</v>
      </c>
      <c r="D5775">
        <v>3</v>
      </c>
      <c r="E5775">
        <v>3</v>
      </c>
      <c r="F5775" s="6">
        <v>0.28472222222222221</v>
      </c>
      <c r="G5775" s="6">
        <v>0.29166666666666669</v>
      </c>
      <c r="H5775" s="42">
        <f>(Table10[[#This Row],[End]]-Table10[[#This Row],[Start]])*24</f>
        <v>0.16666666666666741</v>
      </c>
      <c r="I5775" t="s">
        <v>1840</v>
      </c>
      <c r="J5775" t="s">
        <v>30</v>
      </c>
      <c r="K5775" t="s">
        <v>52</v>
      </c>
      <c r="L5775" t="s">
        <v>57</v>
      </c>
      <c r="M5775" t="s">
        <v>462</v>
      </c>
    </row>
    <row r="5776" spans="1:13" x14ac:dyDescent="0.35">
      <c r="A5776" s="5">
        <v>45918</v>
      </c>
      <c r="B5776">
        <v>9</v>
      </c>
      <c r="C5776">
        <v>2025</v>
      </c>
      <c r="D5776">
        <v>3</v>
      </c>
      <c r="E5776">
        <v>1</v>
      </c>
      <c r="F5776" s="6">
        <v>0.29166666666666669</v>
      </c>
      <c r="G5776" s="6">
        <v>0.31944444444444442</v>
      </c>
      <c r="H5776" s="42">
        <f>(Table10[[#This Row],[End]]-Table10[[#This Row],[Start]])*24</f>
        <v>0.66666666666666563</v>
      </c>
      <c r="I5776" t="s">
        <v>1840</v>
      </c>
      <c r="J5776" t="s">
        <v>30</v>
      </c>
      <c r="K5776" t="s">
        <v>52</v>
      </c>
      <c r="L5776" t="s">
        <v>57</v>
      </c>
      <c r="M5776" t="s">
        <v>541</v>
      </c>
    </row>
    <row r="5777" spans="1:13" x14ac:dyDescent="0.35">
      <c r="A5777" s="5">
        <v>45918</v>
      </c>
      <c r="B5777">
        <v>9</v>
      </c>
      <c r="C5777">
        <v>2025</v>
      </c>
      <c r="D5777">
        <v>3</v>
      </c>
      <c r="E5777">
        <v>1</v>
      </c>
      <c r="F5777" s="6">
        <v>0.3298611111111111</v>
      </c>
      <c r="G5777" s="6">
        <v>0.33333333333333331</v>
      </c>
      <c r="H5777" s="42">
        <f>(Table10[[#This Row],[End]]-Table10[[#This Row],[Start]])*24</f>
        <v>8.3333333333333037E-2</v>
      </c>
      <c r="I5777" t="s">
        <v>42</v>
      </c>
      <c r="J5777" t="s">
        <v>38</v>
      </c>
      <c r="K5777" t="s">
        <v>39</v>
      </c>
      <c r="L5777" t="s">
        <v>40</v>
      </c>
      <c r="M5777" t="s">
        <v>5837</v>
      </c>
    </row>
    <row r="5778" spans="1:13" x14ac:dyDescent="0.35">
      <c r="A5778" s="5">
        <v>45918</v>
      </c>
      <c r="B5778">
        <v>9</v>
      </c>
      <c r="C5778">
        <v>2025</v>
      </c>
      <c r="D5778">
        <v>3</v>
      </c>
      <c r="E5778">
        <v>1</v>
      </c>
      <c r="F5778" s="6">
        <v>0.33333333333333331</v>
      </c>
      <c r="G5778" s="6">
        <v>0.34375</v>
      </c>
      <c r="H5778" s="42">
        <f>(Table10[[#This Row],[End]]-Table10[[#This Row],[Start]])*24</f>
        <v>0.25000000000000044</v>
      </c>
      <c r="I5778" t="s">
        <v>42</v>
      </c>
      <c r="J5778" t="s">
        <v>38</v>
      </c>
      <c r="K5778" t="s">
        <v>39</v>
      </c>
      <c r="L5778" t="s">
        <v>40</v>
      </c>
      <c r="M5778" t="s">
        <v>5838</v>
      </c>
    </row>
    <row r="5779" spans="1:13" x14ac:dyDescent="0.35">
      <c r="A5779" s="5">
        <v>45918</v>
      </c>
      <c r="B5779">
        <v>9</v>
      </c>
      <c r="C5779">
        <v>2025</v>
      </c>
      <c r="D5779">
        <v>3</v>
      </c>
      <c r="E5779">
        <v>1</v>
      </c>
      <c r="F5779" s="6">
        <v>0.375</v>
      </c>
      <c r="G5779" s="6">
        <v>0.38541666666666669</v>
      </c>
      <c r="H5779" s="42">
        <f>(Table10[[#This Row],[End]]-Table10[[#This Row],[Start]])*24</f>
        <v>0.25000000000000044</v>
      </c>
      <c r="I5779" t="s">
        <v>1840</v>
      </c>
      <c r="J5779" t="s">
        <v>30</v>
      </c>
      <c r="K5779" t="s">
        <v>52</v>
      </c>
      <c r="L5779" t="s">
        <v>57</v>
      </c>
      <c r="M5779" t="s">
        <v>5839</v>
      </c>
    </row>
    <row r="5780" spans="1:13" x14ac:dyDescent="0.35">
      <c r="A5780" s="5">
        <v>45918</v>
      </c>
      <c r="B5780">
        <v>9</v>
      </c>
      <c r="C5780">
        <v>2025</v>
      </c>
      <c r="D5780">
        <v>3</v>
      </c>
      <c r="E5780">
        <v>1</v>
      </c>
      <c r="F5780" s="6">
        <v>0.44097222222222221</v>
      </c>
      <c r="G5780" s="6">
        <v>0.45833333333333331</v>
      </c>
      <c r="H5780" s="42">
        <f>(Table10[[#This Row],[End]]-Table10[[#This Row],[Start]])*24</f>
        <v>0.41666666666666652</v>
      </c>
      <c r="I5780" t="s">
        <v>84</v>
      </c>
      <c r="J5780" t="s">
        <v>38</v>
      </c>
      <c r="K5780" t="s">
        <v>39</v>
      </c>
      <c r="L5780" t="s">
        <v>3596</v>
      </c>
      <c r="M5780" t="s">
        <v>5840</v>
      </c>
    </row>
    <row r="5781" spans="1:13" x14ac:dyDescent="0.35">
      <c r="A5781" s="5">
        <v>45918</v>
      </c>
      <c r="B5781">
        <v>9</v>
      </c>
      <c r="C5781">
        <v>2025</v>
      </c>
      <c r="D5781">
        <v>3</v>
      </c>
      <c r="E5781">
        <v>1</v>
      </c>
      <c r="F5781" s="6">
        <v>0.45833333333333331</v>
      </c>
      <c r="G5781" s="6">
        <v>0.5</v>
      </c>
      <c r="H5781" s="42">
        <f>(Table10[[#This Row],[End]]-Table10[[#This Row],[Start]])*24</f>
        <v>1.0000000000000004</v>
      </c>
      <c r="I5781" t="s">
        <v>84</v>
      </c>
      <c r="J5781" t="s">
        <v>38</v>
      </c>
      <c r="K5781" t="s">
        <v>39</v>
      </c>
      <c r="L5781" t="s">
        <v>3596</v>
      </c>
      <c r="M5781" t="s">
        <v>5841</v>
      </c>
    </row>
    <row r="5782" spans="1:13" x14ac:dyDescent="0.35">
      <c r="A5782" s="5">
        <v>45918</v>
      </c>
      <c r="B5782">
        <v>9</v>
      </c>
      <c r="C5782">
        <v>2025</v>
      </c>
      <c r="D5782">
        <v>3</v>
      </c>
      <c r="E5782">
        <v>1</v>
      </c>
      <c r="F5782" s="6">
        <v>0.54166666666666663</v>
      </c>
      <c r="G5782" s="6">
        <v>0.625</v>
      </c>
      <c r="H5782" s="42">
        <f>(Table10[[#This Row],[End]]-Table10[[#This Row],[Start]])*24</f>
        <v>2.0000000000000009</v>
      </c>
      <c r="I5782" t="s">
        <v>84</v>
      </c>
      <c r="J5782" t="s">
        <v>38</v>
      </c>
      <c r="K5782" t="s">
        <v>39</v>
      </c>
      <c r="L5782" t="s">
        <v>3596</v>
      </c>
      <c r="M5782" t="s">
        <v>5842</v>
      </c>
    </row>
    <row r="5783" spans="1:13" x14ac:dyDescent="0.35">
      <c r="A5783" s="5">
        <v>45918</v>
      </c>
      <c r="B5783">
        <v>9</v>
      </c>
      <c r="C5783">
        <v>2025</v>
      </c>
      <c r="D5783">
        <v>3</v>
      </c>
      <c r="E5783">
        <v>2</v>
      </c>
      <c r="F5783" s="6">
        <v>0.625</v>
      </c>
      <c r="G5783" s="6">
        <v>0.73611111111111116</v>
      </c>
      <c r="H5783" s="42">
        <f>(Table10[[#This Row],[End]]-Table10[[#This Row],[Start]])*24</f>
        <v>2.6666666666666679</v>
      </c>
      <c r="I5783" t="s">
        <v>84</v>
      </c>
      <c r="J5783" t="s">
        <v>38</v>
      </c>
      <c r="K5783" t="s">
        <v>39</v>
      </c>
      <c r="L5783" t="s">
        <v>3596</v>
      </c>
      <c r="M5783" t="s">
        <v>5843</v>
      </c>
    </row>
    <row r="5784" spans="1:13" x14ac:dyDescent="0.35">
      <c r="A5784" s="5">
        <v>45918</v>
      </c>
      <c r="B5784">
        <v>9</v>
      </c>
      <c r="C5784">
        <v>2025</v>
      </c>
      <c r="D5784">
        <v>3</v>
      </c>
      <c r="E5784">
        <v>2</v>
      </c>
      <c r="F5784" s="6">
        <v>0.73611111111111116</v>
      </c>
      <c r="G5784" s="6">
        <v>0.75</v>
      </c>
      <c r="H5784" s="42">
        <f>(Table10[[#This Row],[End]]-Table10[[#This Row],[Start]])*24</f>
        <v>0.33333333333333215</v>
      </c>
      <c r="I5784" t="s">
        <v>24</v>
      </c>
      <c r="J5784" t="s">
        <v>38</v>
      </c>
      <c r="K5784" t="s">
        <v>39</v>
      </c>
      <c r="L5784" t="s">
        <v>3596</v>
      </c>
      <c r="M5784" t="s">
        <v>5844</v>
      </c>
    </row>
    <row r="5785" spans="1:13" x14ac:dyDescent="0.35">
      <c r="A5785" s="5">
        <v>45918</v>
      </c>
      <c r="B5785">
        <v>9</v>
      </c>
      <c r="C5785">
        <v>2025</v>
      </c>
      <c r="D5785">
        <v>3</v>
      </c>
      <c r="E5785">
        <v>2</v>
      </c>
      <c r="F5785" s="6">
        <v>0.79166666666666663</v>
      </c>
      <c r="G5785" s="6">
        <v>0.79861111111111116</v>
      </c>
      <c r="H5785" s="42">
        <f>(Table10[[#This Row],[End]]-Table10[[#This Row],[Start]])*24</f>
        <v>0.16666666666666874</v>
      </c>
      <c r="I5785" t="s">
        <v>112</v>
      </c>
      <c r="J5785" t="s">
        <v>38</v>
      </c>
      <c r="K5785" t="s">
        <v>39</v>
      </c>
      <c r="L5785" t="s">
        <v>3596</v>
      </c>
      <c r="M5785" t="s">
        <v>5845</v>
      </c>
    </row>
    <row r="5786" spans="1:13" x14ac:dyDescent="0.35">
      <c r="A5786" s="5">
        <v>45918</v>
      </c>
      <c r="B5786">
        <v>9</v>
      </c>
      <c r="C5786">
        <v>2025</v>
      </c>
      <c r="D5786">
        <v>3</v>
      </c>
      <c r="E5786">
        <v>2</v>
      </c>
      <c r="F5786" s="6">
        <v>0.80555555555555558</v>
      </c>
      <c r="G5786" s="6">
        <v>0.8125</v>
      </c>
      <c r="H5786" s="42">
        <f>(Table10[[#This Row],[End]]-Table10[[#This Row],[Start]])*24</f>
        <v>0.16666666666666607</v>
      </c>
      <c r="I5786" t="s">
        <v>112</v>
      </c>
      <c r="J5786" t="s">
        <v>38</v>
      </c>
      <c r="K5786" t="s">
        <v>39</v>
      </c>
      <c r="L5786" t="s">
        <v>3596</v>
      </c>
      <c r="M5786" t="s">
        <v>5846</v>
      </c>
    </row>
    <row r="5787" spans="1:13" x14ac:dyDescent="0.35">
      <c r="A5787" s="5">
        <v>45918</v>
      </c>
      <c r="B5787">
        <v>9</v>
      </c>
      <c r="C5787">
        <v>2025</v>
      </c>
      <c r="D5787">
        <v>3</v>
      </c>
      <c r="E5787">
        <v>2</v>
      </c>
      <c r="F5787" s="6">
        <v>0.83333333333333337</v>
      </c>
      <c r="G5787" s="6">
        <v>0.84027777777777779</v>
      </c>
      <c r="H5787" s="42">
        <f>(Table10[[#This Row],[End]]-Table10[[#This Row],[Start]])*24</f>
        <v>0.16666666666666607</v>
      </c>
      <c r="I5787" t="s">
        <v>66</v>
      </c>
      <c r="J5787" t="s">
        <v>25</v>
      </c>
      <c r="K5787" t="s">
        <v>26</v>
      </c>
      <c r="L5787" t="s">
        <v>187</v>
      </c>
      <c r="M5787" t="s">
        <v>5847</v>
      </c>
    </row>
    <row r="5788" spans="1:13" x14ac:dyDescent="0.35">
      <c r="A5788" s="5">
        <v>45918</v>
      </c>
      <c r="B5788">
        <v>9</v>
      </c>
      <c r="C5788">
        <v>2025</v>
      </c>
      <c r="D5788">
        <v>3</v>
      </c>
      <c r="E5788">
        <v>2</v>
      </c>
      <c r="F5788" s="6">
        <v>0.86111111111111116</v>
      </c>
      <c r="G5788" s="6">
        <v>0.86458333333333337</v>
      </c>
      <c r="H5788" s="42">
        <f>(Table10[[#This Row],[End]]-Table10[[#This Row],[Start]])*24</f>
        <v>8.3333333333333037E-2</v>
      </c>
      <c r="I5788" t="s">
        <v>42</v>
      </c>
      <c r="J5788" t="s">
        <v>25</v>
      </c>
      <c r="K5788" t="s">
        <v>26</v>
      </c>
      <c r="L5788" t="s">
        <v>53</v>
      </c>
      <c r="M5788" t="s">
        <v>5848</v>
      </c>
    </row>
    <row r="5789" spans="1:13" x14ac:dyDescent="0.35">
      <c r="A5789" s="5">
        <v>45918</v>
      </c>
      <c r="B5789">
        <v>9</v>
      </c>
      <c r="C5789">
        <v>2025</v>
      </c>
      <c r="D5789">
        <v>3</v>
      </c>
      <c r="E5789">
        <v>2</v>
      </c>
      <c r="F5789" s="6">
        <v>0.91319444444444442</v>
      </c>
      <c r="G5789" s="6">
        <v>0.91666666666666663</v>
      </c>
      <c r="H5789" s="42">
        <f>(Table10[[#This Row],[End]]-Table10[[#This Row],[Start]])*24</f>
        <v>8.3333333333333037E-2</v>
      </c>
      <c r="I5789" t="s">
        <v>763</v>
      </c>
      <c r="J5789" t="s">
        <v>38</v>
      </c>
      <c r="K5789" t="s">
        <v>39</v>
      </c>
      <c r="L5789" t="s">
        <v>40</v>
      </c>
      <c r="M5789" t="s">
        <v>5849</v>
      </c>
    </row>
    <row r="5790" spans="1:13" x14ac:dyDescent="0.35">
      <c r="A5790" s="5">
        <v>45918</v>
      </c>
      <c r="B5790">
        <v>9</v>
      </c>
      <c r="C5790">
        <v>2025</v>
      </c>
      <c r="D5790">
        <v>3</v>
      </c>
      <c r="E5790">
        <v>3</v>
      </c>
      <c r="F5790" s="6">
        <v>0.97222222222222221</v>
      </c>
      <c r="G5790" s="6">
        <v>1.0069444444444444</v>
      </c>
      <c r="H5790" s="42">
        <f>(Table10[[#This Row],[End]]-Table10[[#This Row],[Start]])*24</f>
        <v>0.83333333333333304</v>
      </c>
      <c r="I5790" t="s">
        <v>1840</v>
      </c>
      <c r="J5790" t="s">
        <v>30</v>
      </c>
      <c r="K5790" t="s">
        <v>52</v>
      </c>
      <c r="L5790" t="s">
        <v>57</v>
      </c>
      <c r="M5790" t="s">
        <v>5850</v>
      </c>
    </row>
    <row r="5791" spans="1:13" x14ac:dyDescent="0.35">
      <c r="A5791" s="5">
        <v>45918</v>
      </c>
      <c r="B5791">
        <v>9</v>
      </c>
      <c r="C5791">
        <v>2025</v>
      </c>
      <c r="D5791">
        <v>3</v>
      </c>
      <c r="E5791">
        <v>3</v>
      </c>
      <c r="F5791" s="6">
        <v>2.7777777777777776E-2</v>
      </c>
      <c r="G5791" s="6">
        <v>3.4722222222222224E-2</v>
      </c>
      <c r="H5791" s="42">
        <f>(Table10[[#This Row],[End]]-Table10[[#This Row],[Start]])*24</f>
        <v>0.16666666666666674</v>
      </c>
      <c r="I5791" t="s">
        <v>42</v>
      </c>
      <c r="J5791" t="s">
        <v>25</v>
      </c>
      <c r="K5791" t="s">
        <v>26</v>
      </c>
      <c r="L5791" t="s">
        <v>53</v>
      </c>
      <c r="M5791" t="s">
        <v>5851</v>
      </c>
    </row>
    <row r="5792" spans="1:13" x14ac:dyDescent="0.35">
      <c r="A5792" s="5">
        <v>45918</v>
      </c>
      <c r="B5792">
        <v>9</v>
      </c>
      <c r="C5792">
        <v>2025</v>
      </c>
      <c r="D5792">
        <v>3</v>
      </c>
      <c r="E5792">
        <v>3</v>
      </c>
      <c r="F5792" s="6">
        <v>7.9861111111111105E-2</v>
      </c>
      <c r="G5792" s="6">
        <v>9.7222222222222224E-2</v>
      </c>
      <c r="H5792" s="42">
        <f>(Table10[[#This Row],[End]]-Table10[[#This Row],[Start]])*24</f>
        <v>0.41666666666666685</v>
      </c>
      <c r="I5792" t="s">
        <v>1840</v>
      </c>
      <c r="J5792" t="s">
        <v>30</v>
      </c>
      <c r="K5792" t="s">
        <v>52</v>
      </c>
      <c r="L5792" t="s">
        <v>57</v>
      </c>
      <c r="M5792" t="s">
        <v>5853</v>
      </c>
    </row>
    <row r="5793" spans="1:13" x14ac:dyDescent="0.35">
      <c r="A5793" s="5">
        <v>45918</v>
      </c>
      <c r="B5793">
        <v>9</v>
      </c>
      <c r="C5793">
        <v>2025</v>
      </c>
      <c r="D5793">
        <v>3</v>
      </c>
      <c r="E5793">
        <v>3</v>
      </c>
      <c r="F5793" s="6">
        <v>0.11805555555555555</v>
      </c>
      <c r="G5793" s="6">
        <v>0.15277777777777779</v>
      </c>
      <c r="H5793" s="42">
        <f>(Table10[[#This Row],[End]]-Table10[[#This Row],[Start]])*24</f>
        <v>0.8333333333333337</v>
      </c>
      <c r="I5793" t="s">
        <v>1840</v>
      </c>
      <c r="J5793" t="s">
        <v>38</v>
      </c>
      <c r="K5793" t="s">
        <v>103</v>
      </c>
      <c r="L5793" t="s">
        <v>1335</v>
      </c>
      <c r="M5793" t="s">
        <v>5852</v>
      </c>
    </row>
    <row r="5794" spans="1:13" x14ac:dyDescent="0.35">
      <c r="A5794" s="5">
        <v>45918</v>
      </c>
      <c r="B5794">
        <v>9</v>
      </c>
      <c r="C5794">
        <v>2025</v>
      </c>
      <c r="D5794">
        <v>3</v>
      </c>
      <c r="E5794">
        <v>3</v>
      </c>
      <c r="F5794" s="6">
        <v>0.15972222222222221</v>
      </c>
      <c r="G5794" s="6">
        <v>0.16666666666666666</v>
      </c>
      <c r="H5794" s="42">
        <f>(Table10[[#This Row],[End]]-Table10[[#This Row],[Start]])*24</f>
        <v>0.16666666666666674</v>
      </c>
      <c r="I5794" t="s">
        <v>93</v>
      </c>
      <c r="J5794" t="s">
        <v>38</v>
      </c>
      <c r="K5794" t="s">
        <v>39</v>
      </c>
      <c r="L5794" t="s">
        <v>3596</v>
      </c>
      <c r="M5794" t="s">
        <v>5854</v>
      </c>
    </row>
    <row r="5795" spans="1:13" x14ac:dyDescent="0.35">
      <c r="A5795" s="5">
        <v>45918</v>
      </c>
      <c r="B5795">
        <v>9</v>
      </c>
      <c r="C5795">
        <v>2025</v>
      </c>
      <c r="D5795">
        <v>3</v>
      </c>
      <c r="E5795">
        <v>3</v>
      </c>
      <c r="F5795" s="6">
        <v>0.16666666666666666</v>
      </c>
      <c r="G5795" s="6">
        <v>0.1736111111111111</v>
      </c>
      <c r="H5795" s="42">
        <f>(Table10[[#This Row],[End]]-Table10[[#This Row],[Start]])*24</f>
        <v>0.16666666666666674</v>
      </c>
      <c r="I5795" t="s">
        <v>304</v>
      </c>
      <c r="J5795" t="s">
        <v>25</v>
      </c>
      <c r="K5795" t="s">
        <v>26</v>
      </c>
      <c r="L5795" t="s">
        <v>2590</v>
      </c>
      <c r="M5795" t="s">
        <v>5855</v>
      </c>
    </row>
    <row r="5796" spans="1:13" x14ac:dyDescent="0.35">
      <c r="A5796" s="5">
        <v>45918</v>
      </c>
      <c r="B5796">
        <v>9</v>
      </c>
      <c r="C5796">
        <v>2025</v>
      </c>
      <c r="D5796">
        <v>3</v>
      </c>
      <c r="E5796">
        <v>3</v>
      </c>
      <c r="F5796" s="6">
        <v>0.1736111111111111</v>
      </c>
      <c r="G5796" s="6">
        <v>0.18055555555555555</v>
      </c>
      <c r="H5796" s="42">
        <f>(Table10[[#This Row],[End]]-Table10[[#This Row],[Start]])*24</f>
        <v>0.16666666666666674</v>
      </c>
      <c r="I5796" t="s">
        <v>112</v>
      </c>
      <c r="J5796" t="s">
        <v>38</v>
      </c>
      <c r="K5796" t="s">
        <v>39</v>
      </c>
      <c r="L5796" t="s">
        <v>3596</v>
      </c>
      <c r="M5796" t="s">
        <v>5856</v>
      </c>
    </row>
    <row r="5797" spans="1:13" x14ac:dyDescent="0.35">
      <c r="A5797" s="5">
        <v>45918</v>
      </c>
      <c r="B5797">
        <v>9</v>
      </c>
      <c r="C5797">
        <v>2025</v>
      </c>
      <c r="D5797">
        <v>3</v>
      </c>
      <c r="E5797">
        <v>3</v>
      </c>
      <c r="F5797" s="6">
        <v>0.2013888888888889</v>
      </c>
      <c r="G5797" s="6">
        <v>0.20833333333333334</v>
      </c>
      <c r="H5797" s="42">
        <f>(Table10[[#This Row],[End]]-Table10[[#This Row],[Start]])*24</f>
        <v>0.16666666666666674</v>
      </c>
      <c r="I5797" t="s">
        <v>42</v>
      </c>
      <c r="J5797" t="s">
        <v>25</v>
      </c>
      <c r="K5797" t="s">
        <v>26</v>
      </c>
      <c r="L5797" t="s">
        <v>53</v>
      </c>
      <c r="M5797" t="s">
        <v>5857</v>
      </c>
    </row>
    <row r="5798" spans="1:13" x14ac:dyDescent="0.35">
      <c r="A5798" s="5">
        <v>45918</v>
      </c>
      <c r="B5798">
        <v>9</v>
      </c>
      <c r="C5798">
        <v>2025</v>
      </c>
      <c r="D5798">
        <v>3</v>
      </c>
      <c r="E5798">
        <v>3</v>
      </c>
      <c r="F5798" s="6">
        <v>0.2326388888888889</v>
      </c>
      <c r="G5798" s="6">
        <v>0.23958333333333334</v>
      </c>
      <c r="H5798" s="42">
        <f>(Table10[[#This Row],[End]]-Table10[[#This Row],[Start]])*24</f>
        <v>0.16666666666666674</v>
      </c>
      <c r="I5798" t="s">
        <v>42</v>
      </c>
      <c r="J5798" t="s">
        <v>25</v>
      </c>
      <c r="K5798" t="s">
        <v>26</v>
      </c>
      <c r="L5798" t="s">
        <v>53</v>
      </c>
      <c r="M5798" t="s">
        <v>5858</v>
      </c>
    </row>
    <row r="5799" spans="1:13" x14ac:dyDescent="0.35">
      <c r="A5799" s="5">
        <v>45918</v>
      </c>
      <c r="B5799">
        <v>9</v>
      </c>
      <c r="C5799">
        <v>2025</v>
      </c>
      <c r="D5799">
        <v>3</v>
      </c>
      <c r="E5799">
        <v>3</v>
      </c>
      <c r="F5799" s="6">
        <v>0.27777777777777779</v>
      </c>
      <c r="G5799" s="6">
        <v>0.28472222222222221</v>
      </c>
      <c r="H5799" s="42">
        <f>(Table10[[#This Row],[End]]-Table10[[#This Row],[Start]])*24</f>
        <v>0.16666666666666607</v>
      </c>
      <c r="I5799" t="s">
        <v>112</v>
      </c>
      <c r="J5799" t="s">
        <v>38</v>
      </c>
      <c r="K5799" t="s">
        <v>39</v>
      </c>
      <c r="L5799" t="s">
        <v>3596</v>
      </c>
      <c r="M5799" t="s">
        <v>5859</v>
      </c>
    </row>
    <row r="5800" spans="1:13" x14ac:dyDescent="0.35">
      <c r="A5800" s="5">
        <v>45918</v>
      </c>
      <c r="B5800">
        <v>9</v>
      </c>
      <c r="C5800">
        <v>2025</v>
      </c>
      <c r="D5800">
        <v>3</v>
      </c>
      <c r="E5800">
        <v>3</v>
      </c>
      <c r="F5800" s="6">
        <v>0.28819444444444442</v>
      </c>
      <c r="G5800" s="6">
        <v>0.29166666666666669</v>
      </c>
      <c r="H5800" s="42">
        <f>(Table10[[#This Row],[End]]-Table10[[#This Row],[Start]])*24</f>
        <v>8.333333333333437E-2</v>
      </c>
      <c r="I5800" t="s">
        <v>304</v>
      </c>
      <c r="J5800" t="s">
        <v>25</v>
      </c>
      <c r="K5800" t="s">
        <v>26</v>
      </c>
      <c r="L5800" t="s">
        <v>2590</v>
      </c>
      <c r="M5800" t="s">
        <v>5860</v>
      </c>
    </row>
    <row r="5801" spans="1:13" x14ac:dyDescent="0.35">
      <c r="A5801" s="5">
        <v>45919</v>
      </c>
      <c r="B5801">
        <v>9</v>
      </c>
      <c r="C5801">
        <v>2025</v>
      </c>
      <c r="D5801">
        <v>3</v>
      </c>
      <c r="E5801">
        <v>1</v>
      </c>
      <c r="F5801" s="6">
        <v>0.29166666666666669</v>
      </c>
      <c r="G5801" s="6">
        <v>0.30555555555555558</v>
      </c>
      <c r="H5801" s="42">
        <f>(Table10[[#This Row],[End]]-Table10[[#This Row],[Start]])*24</f>
        <v>0.33333333333333348</v>
      </c>
      <c r="I5801" t="s">
        <v>304</v>
      </c>
      <c r="J5801" t="s">
        <v>25</v>
      </c>
      <c r="K5801" t="s">
        <v>26</v>
      </c>
      <c r="L5801" t="s">
        <v>2590</v>
      </c>
      <c r="M5801" t="s">
        <v>5861</v>
      </c>
    </row>
    <row r="5802" spans="1:13" x14ac:dyDescent="0.35">
      <c r="A5802" s="5">
        <v>45919</v>
      </c>
      <c r="B5802">
        <v>9</v>
      </c>
      <c r="C5802">
        <v>2025</v>
      </c>
      <c r="D5802">
        <v>3</v>
      </c>
      <c r="E5802">
        <v>1</v>
      </c>
      <c r="F5802" s="6">
        <v>0.31597222222222221</v>
      </c>
      <c r="G5802" s="6">
        <v>0.40972222222222221</v>
      </c>
      <c r="H5802" s="42">
        <f>(Table10[[#This Row],[End]]-Table10[[#This Row],[Start]])*24</f>
        <v>2.25</v>
      </c>
      <c r="I5802" t="s">
        <v>1840</v>
      </c>
      <c r="J5802" t="s">
        <v>30</v>
      </c>
      <c r="K5802" t="s">
        <v>52</v>
      </c>
      <c r="L5802" t="s">
        <v>57</v>
      </c>
      <c r="M5802" t="s">
        <v>5862</v>
      </c>
    </row>
    <row r="5803" spans="1:13" x14ac:dyDescent="0.35">
      <c r="A5803" s="5">
        <v>45919</v>
      </c>
      <c r="B5803">
        <v>9</v>
      </c>
      <c r="C5803">
        <v>2025</v>
      </c>
      <c r="D5803">
        <v>3</v>
      </c>
      <c r="E5803">
        <v>1</v>
      </c>
      <c r="F5803" s="6">
        <v>0.5625</v>
      </c>
      <c r="G5803" s="6">
        <v>0.57638888888888884</v>
      </c>
      <c r="H5803" s="42">
        <f>(Table10[[#This Row],[End]]-Table10[[#This Row],[Start]])*24</f>
        <v>0.33333333333333215</v>
      </c>
      <c r="I5803" t="s">
        <v>1840</v>
      </c>
      <c r="J5803" t="s">
        <v>30</v>
      </c>
      <c r="K5803" t="s">
        <v>52</v>
      </c>
      <c r="L5803" t="s">
        <v>57</v>
      </c>
      <c r="M5803" t="s">
        <v>5863</v>
      </c>
    </row>
    <row r="5804" spans="1:13" x14ac:dyDescent="0.35">
      <c r="A5804" s="5">
        <v>45919</v>
      </c>
      <c r="B5804">
        <v>9</v>
      </c>
      <c r="C5804">
        <v>2025</v>
      </c>
      <c r="D5804">
        <v>3</v>
      </c>
      <c r="E5804">
        <v>1</v>
      </c>
      <c r="F5804" s="6">
        <v>0.61111111111111116</v>
      </c>
      <c r="G5804" s="6">
        <v>0.62152777777777779</v>
      </c>
      <c r="H5804" s="42">
        <f>(Table10[[#This Row],[End]]-Table10[[#This Row],[Start]])*24</f>
        <v>0.24999999999999911</v>
      </c>
      <c r="I5804" t="s">
        <v>1840</v>
      </c>
      <c r="J5804" t="s">
        <v>30</v>
      </c>
      <c r="K5804" t="s">
        <v>52</v>
      </c>
      <c r="L5804" t="s">
        <v>57</v>
      </c>
      <c r="M5804" t="s">
        <v>5864</v>
      </c>
    </row>
    <row r="5805" spans="1:13" x14ac:dyDescent="0.35">
      <c r="A5805" s="5">
        <v>45919</v>
      </c>
      <c r="B5805">
        <v>9</v>
      </c>
      <c r="C5805">
        <v>2025</v>
      </c>
      <c r="D5805">
        <v>3</v>
      </c>
      <c r="E5805">
        <v>2</v>
      </c>
      <c r="F5805" s="6">
        <v>0.72916666666666663</v>
      </c>
      <c r="G5805" s="6">
        <v>0.75</v>
      </c>
      <c r="H5805" s="42">
        <f>(Table10[[#This Row],[End]]-Table10[[#This Row],[Start]])*24</f>
        <v>0.50000000000000089</v>
      </c>
      <c r="I5805" t="s">
        <v>84</v>
      </c>
      <c r="J5805" t="s">
        <v>38</v>
      </c>
      <c r="K5805" t="s">
        <v>39</v>
      </c>
      <c r="L5805" t="s">
        <v>3596</v>
      </c>
      <c r="M5805" t="s">
        <v>5865</v>
      </c>
    </row>
    <row r="5806" spans="1:13" x14ac:dyDescent="0.35">
      <c r="A5806" s="5">
        <v>45919</v>
      </c>
      <c r="B5806">
        <v>9</v>
      </c>
      <c r="C5806">
        <v>2025</v>
      </c>
      <c r="D5806">
        <v>3</v>
      </c>
      <c r="E5806">
        <v>2</v>
      </c>
      <c r="F5806" s="6">
        <v>0.89583333333333337</v>
      </c>
      <c r="G5806" s="6">
        <v>0.91666666666666663</v>
      </c>
      <c r="H5806" s="42">
        <f>(Table10[[#This Row],[End]]-Table10[[#This Row],[Start]])*24</f>
        <v>0.49999999999999822</v>
      </c>
      <c r="I5806" t="s">
        <v>165</v>
      </c>
      <c r="J5806" t="s">
        <v>38</v>
      </c>
      <c r="K5806" t="s">
        <v>39</v>
      </c>
      <c r="L5806" t="s">
        <v>40</v>
      </c>
      <c r="M5806" t="s">
        <v>5866</v>
      </c>
    </row>
    <row r="5807" spans="1:13" x14ac:dyDescent="0.35">
      <c r="A5807" s="5">
        <v>45919</v>
      </c>
      <c r="B5807">
        <v>9</v>
      </c>
      <c r="C5807">
        <v>2025</v>
      </c>
      <c r="D5807">
        <v>3</v>
      </c>
      <c r="E5807">
        <v>3</v>
      </c>
      <c r="F5807" s="6">
        <v>0.95833333333333337</v>
      </c>
      <c r="G5807" s="6">
        <v>0.96875</v>
      </c>
      <c r="H5807" s="42">
        <f>(Table10[[#This Row],[End]]-Table10[[#This Row],[Start]])*24</f>
        <v>0.24999999999999911</v>
      </c>
      <c r="I5807" t="s">
        <v>165</v>
      </c>
      <c r="J5807" t="s">
        <v>38</v>
      </c>
      <c r="K5807" t="s">
        <v>39</v>
      </c>
      <c r="L5807" t="s">
        <v>40</v>
      </c>
      <c r="M5807" t="s">
        <v>5867</v>
      </c>
    </row>
    <row r="5808" spans="1:13" x14ac:dyDescent="0.35">
      <c r="A5808" s="5">
        <v>45919</v>
      </c>
      <c r="B5808">
        <v>9</v>
      </c>
      <c r="C5808">
        <v>2025</v>
      </c>
      <c r="D5808">
        <v>3</v>
      </c>
      <c r="E5808">
        <v>3</v>
      </c>
      <c r="F5808" s="6">
        <v>0.97916666666666663</v>
      </c>
      <c r="G5808" s="6">
        <v>1</v>
      </c>
      <c r="H5808" s="42">
        <f>(Table10[[#This Row],[End]]-Table10[[#This Row],[Start]])*24</f>
        <v>0.50000000000000089</v>
      </c>
      <c r="I5808" t="s">
        <v>1840</v>
      </c>
      <c r="J5808" t="s">
        <v>30</v>
      </c>
      <c r="K5808" t="s">
        <v>52</v>
      </c>
      <c r="L5808" t="s">
        <v>57</v>
      </c>
      <c r="M5808" t="s">
        <v>5868</v>
      </c>
    </row>
    <row r="5809" spans="1:13" x14ac:dyDescent="0.35">
      <c r="A5809" s="5">
        <v>45919</v>
      </c>
      <c r="B5809">
        <v>9</v>
      </c>
      <c r="C5809">
        <v>2025</v>
      </c>
      <c r="D5809">
        <v>3</v>
      </c>
      <c r="E5809">
        <v>3</v>
      </c>
      <c r="F5809" s="6">
        <v>1</v>
      </c>
      <c r="G5809" s="6">
        <v>1.0138888888888888</v>
      </c>
      <c r="H5809" s="42">
        <f>(Table10[[#This Row],[End]]-Table10[[#This Row],[Start]])*24</f>
        <v>0.33333333333333215</v>
      </c>
      <c r="I5809" t="s">
        <v>1840</v>
      </c>
      <c r="J5809" t="s">
        <v>30</v>
      </c>
      <c r="K5809" t="s">
        <v>52</v>
      </c>
      <c r="L5809" t="s">
        <v>57</v>
      </c>
      <c r="M5809" t="s">
        <v>5869</v>
      </c>
    </row>
    <row r="5810" spans="1:13" x14ac:dyDescent="0.35">
      <c r="A5810" s="5">
        <v>45919</v>
      </c>
      <c r="B5810">
        <v>9</v>
      </c>
      <c r="C5810">
        <v>2025</v>
      </c>
      <c r="D5810">
        <v>3</v>
      </c>
      <c r="E5810">
        <v>3</v>
      </c>
      <c r="F5810" s="6">
        <v>6.25E-2</v>
      </c>
      <c r="G5810" s="6">
        <v>7.2916666666666671E-2</v>
      </c>
      <c r="H5810" s="42">
        <f>(Table10[[#This Row],[End]]-Table10[[#This Row],[Start]])*24</f>
        <v>0.25000000000000011</v>
      </c>
      <c r="I5810" t="s">
        <v>165</v>
      </c>
      <c r="J5810" t="s">
        <v>38</v>
      </c>
      <c r="K5810" t="s">
        <v>39</v>
      </c>
      <c r="L5810" t="s">
        <v>3596</v>
      </c>
      <c r="M5810" t="s">
        <v>5870</v>
      </c>
    </row>
    <row r="5811" spans="1:13" x14ac:dyDescent="0.35">
      <c r="A5811" s="5">
        <v>45919</v>
      </c>
      <c r="B5811">
        <v>9</v>
      </c>
      <c r="C5811">
        <v>2025</v>
      </c>
      <c r="D5811">
        <v>3</v>
      </c>
      <c r="E5811">
        <v>3</v>
      </c>
      <c r="F5811" s="6">
        <v>8.3333333333333329E-2</v>
      </c>
      <c r="G5811" s="6">
        <v>8.6805555555555552E-2</v>
      </c>
      <c r="H5811" s="42">
        <f>(Table10[[#This Row],[End]]-Table10[[#This Row],[Start]])*24</f>
        <v>8.333333333333337E-2</v>
      </c>
      <c r="I5811" t="s">
        <v>1840</v>
      </c>
      <c r="J5811" t="s">
        <v>30</v>
      </c>
      <c r="K5811" t="s">
        <v>52</v>
      </c>
      <c r="L5811" t="s">
        <v>57</v>
      </c>
      <c r="M5811" t="s">
        <v>5871</v>
      </c>
    </row>
    <row r="5812" spans="1:13" x14ac:dyDescent="0.35">
      <c r="A5812" s="5">
        <v>45919</v>
      </c>
      <c r="B5812">
        <v>9</v>
      </c>
      <c r="C5812">
        <v>2025</v>
      </c>
      <c r="D5812">
        <v>3</v>
      </c>
      <c r="E5812">
        <v>3</v>
      </c>
      <c r="F5812" s="6">
        <v>0.21875</v>
      </c>
      <c r="G5812" s="6">
        <v>0.22222222222222221</v>
      </c>
      <c r="H5812" s="42">
        <f>(Table10[[#This Row],[End]]-Table10[[#This Row],[Start]])*24</f>
        <v>8.3333333333333037E-2</v>
      </c>
      <c r="I5812" t="s">
        <v>42</v>
      </c>
      <c r="J5812" t="s">
        <v>25</v>
      </c>
      <c r="K5812" t="s">
        <v>26</v>
      </c>
      <c r="L5812" t="s">
        <v>53</v>
      </c>
      <c r="M5812" t="s">
        <v>5872</v>
      </c>
    </row>
    <row r="5813" spans="1:13" x14ac:dyDescent="0.35">
      <c r="A5813" s="5">
        <v>45919</v>
      </c>
      <c r="B5813">
        <v>9</v>
      </c>
      <c r="C5813">
        <v>2025</v>
      </c>
      <c r="D5813">
        <v>3</v>
      </c>
      <c r="E5813">
        <v>3</v>
      </c>
      <c r="F5813" s="6">
        <v>0.24652777777777779</v>
      </c>
      <c r="G5813" s="6">
        <v>0.25</v>
      </c>
      <c r="H5813" s="42">
        <f>(Table10[[#This Row],[End]]-Table10[[#This Row],[Start]])*24</f>
        <v>8.3333333333333037E-2</v>
      </c>
      <c r="I5813" t="s">
        <v>42</v>
      </c>
      <c r="J5813" t="s">
        <v>25</v>
      </c>
      <c r="K5813" t="s">
        <v>26</v>
      </c>
      <c r="L5813" t="s">
        <v>53</v>
      </c>
      <c r="M5813" t="s">
        <v>5873</v>
      </c>
    </row>
    <row r="5814" spans="1:13" x14ac:dyDescent="0.35">
      <c r="A5814" s="5">
        <v>45919</v>
      </c>
      <c r="B5814">
        <v>9</v>
      </c>
      <c r="C5814">
        <v>2025</v>
      </c>
      <c r="D5814">
        <v>3</v>
      </c>
      <c r="E5814">
        <v>3</v>
      </c>
      <c r="F5814" s="6">
        <v>0.27777777777777779</v>
      </c>
      <c r="G5814" s="6">
        <v>0.29166666666666669</v>
      </c>
      <c r="H5814" s="42">
        <f>(Table10[[#This Row],[End]]-Table10[[#This Row],[Start]])*24</f>
        <v>0.33333333333333348</v>
      </c>
      <c r="I5814" t="s">
        <v>1840</v>
      </c>
      <c r="J5814" t="s">
        <v>30</v>
      </c>
      <c r="K5814" t="s">
        <v>52</v>
      </c>
      <c r="L5814" t="s">
        <v>57</v>
      </c>
      <c r="M5814" t="s">
        <v>501</v>
      </c>
    </row>
    <row r="5815" spans="1:13" x14ac:dyDescent="0.35">
      <c r="A5815" s="5">
        <v>45920</v>
      </c>
      <c r="B5815">
        <v>9</v>
      </c>
      <c r="C5815">
        <v>2025</v>
      </c>
      <c r="D5815">
        <v>3</v>
      </c>
      <c r="E5815">
        <v>1</v>
      </c>
      <c r="F5815" s="6">
        <v>0.29166666666666669</v>
      </c>
      <c r="G5815" s="6">
        <v>0.30208333333333331</v>
      </c>
      <c r="H5815" s="42">
        <f>(Table10[[#This Row],[End]]-Table10[[#This Row],[Start]])*24</f>
        <v>0.24999999999999911</v>
      </c>
      <c r="I5815" t="s">
        <v>1840</v>
      </c>
      <c r="J5815" t="s">
        <v>30</v>
      </c>
      <c r="K5815" t="s">
        <v>52</v>
      </c>
      <c r="L5815" t="s">
        <v>57</v>
      </c>
      <c r="M5815" t="s">
        <v>244</v>
      </c>
    </row>
    <row r="5816" spans="1:13" x14ac:dyDescent="0.35">
      <c r="A5816" s="5">
        <v>45920</v>
      </c>
      <c r="B5816">
        <v>9</v>
      </c>
      <c r="C5816">
        <v>2025</v>
      </c>
      <c r="D5816">
        <v>3</v>
      </c>
      <c r="E5816">
        <v>1</v>
      </c>
      <c r="F5816" s="6">
        <v>0.3125</v>
      </c>
      <c r="G5816" s="6">
        <v>0.3263888888888889</v>
      </c>
      <c r="H5816" s="42">
        <f>(Table10[[#This Row],[End]]-Table10[[#This Row],[Start]])*24</f>
        <v>0.33333333333333348</v>
      </c>
      <c r="I5816" t="s">
        <v>42</v>
      </c>
      <c r="J5816" t="s">
        <v>25</v>
      </c>
      <c r="K5816" t="s">
        <v>26</v>
      </c>
      <c r="L5816" t="s">
        <v>53</v>
      </c>
      <c r="M5816" t="s">
        <v>5874</v>
      </c>
    </row>
    <row r="5817" spans="1:13" x14ac:dyDescent="0.35">
      <c r="A5817" s="5">
        <v>45920</v>
      </c>
      <c r="B5817">
        <v>9</v>
      </c>
      <c r="C5817">
        <v>2025</v>
      </c>
      <c r="D5817">
        <v>3</v>
      </c>
      <c r="E5817">
        <v>1</v>
      </c>
      <c r="F5817" s="6">
        <v>0.35069444444444442</v>
      </c>
      <c r="G5817" s="6">
        <v>0.35416666666666669</v>
      </c>
      <c r="H5817" s="42">
        <f>(Table10[[#This Row],[End]]-Table10[[#This Row],[Start]])*24</f>
        <v>8.333333333333437E-2</v>
      </c>
      <c r="I5817" t="s">
        <v>42</v>
      </c>
      <c r="J5817" t="s">
        <v>25</v>
      </c>
      <c r="K5817" t="s">
        <v>26</v>
      </c>
      <c r="L5817" t="s">
        <v>53</v>
      </c>
      <c r="M5817" t="s">
        <v>5875</v>
      </c>
    </row>
    <row r="5818" spans="1:13" x14ac:dyDescent="0.35">
      <c r="A5818" s="5">
        <v>45920</v>
      </c>
      <c r="B5818">
        <v>9</v>
      </c>
      <c r="C5818">
        <v>2025</v>
      </c>
      <c r="D5818">
        <v>3</v>
      </c>
      <c r="E5818">
        <v>1</v>
      </c>
      <c r="F5818" s="6">
        <v>0.38541666666666669</v>
      </c>
      <c r="G5818" s="6">
        <v>0.3888888888888889</v>
      </c>
      <c r="H5818" s="42">
        <f>(Table10[[#This Row],[End]]-Table10[[#This Row],[Start]])*24</f>
        <v>8.3333333333333037E-2</v>
      </c>
      <c r="I5818" t="s">
        <v>42</v>
      </c>
      <c r="J5818" t="s">
        <v>25</v>
      </c>
      <c r="K5818" t="s">
        <v>26</v>
      </c>
      <c r="L5818" t="s">
        <v>1196</v>
      </c>
      <c r="M5818" t="s">
        <v>5876</v>
      </c>
    </row>
    <row r="5819" spans="1:13" x14ac:dyDescent="0.35">
      <c r="A5819" s="5">
        <v>45920</v>
      </c>
      <c r="B5819">
        <v>9</v>
      </c>
      <c r="C5819">
        <v>2025</v>
      </c>
      <c r="D5819">
        <v>3</v>
      </c>
      <c r="E5819">
        <v>1</v>
      </c>
      <c r="F5819" s="6">
        <v>0.41666666666666669</v>
      </c>
      <c r="G5819" s="6">
        <v>0.4375</v>
      </c>
      <c r="H5819" s="42">
        <f>(Table10[[#This Row],[End]]-Table10[[#This Row],[Start]])*24</f>
        <v>0.49999999999999956</v>
      </c>
      <c r="I5819" t="s">
        <v>24</v>
      </c>
      <c r="J5819" t="s">
        <v>38</v>
      </c>
      <c r="K5819" t="s">
        <v>39</v>
      </c>
      <c r="L5819" t="s">
        <v>47</v>
      </c>
      <c r="M5819" t="s">
        <v>5877</v>
      </c>
    </row>
    <row r="5820" spans="1:13" x14ac:dyDescent="0.35">
      <c r="A5820" s="5">
        <v>45920</v>
      </c>
      <c r="B5820">
        <v>9</v>
      </c>
      <c r="C5820">
        <v>2025</v>
      </c>
      <c r="D5820">
        <v>3</v>
      </c>
      <c r="E5820">
        <v>1</v>
      </c>
      <c r="F5820" s="6">
        <v>0.44444444444444442</v>
      </c>
      <c r="G5820" s="6">
        <v>0.4513888888888889</v>
      </c>
      <c r="H5820" s="42">
        <f>(Table10[[#This Row],[End]]-Table10[[#This Row],[Start]])*24</f>
        <v>0.16666666666666741</v>
      </c>
      <c r="I5820" t="s">
        <v>419</v>
      </c>
      <c r="J5820" t="s">
        <v>25</v>
      </c>
      <c r="K5820" t="s">
        <v>26</v>
      </c>
      <c r="L5820" t="s">
        <v>432</v>
      </c>
      <c r="M5820" t="s">
        <v>5878</v>
      </c>
    </row>
    <row r="5821" spans="1:13" x14ac:dyDescent="0.35">
      <c r="A5821" s="5">
        <v>45920</v>
      </c>
      <c r="B5821">
        <v>9</v>
      </c>
      <c r="C5821">
        <v>2025</v>
      </c>
      <c r="D5821">
        <v>3</v>
      </c>
      <c r="E5821">
        <v>1</v>
      </c>
      <c r="F5821" s="6">
        <v>0.45833333333333331</v>
      </c>
      <c r="G5821" s="6">
        <v>0.46527777777777779</v>
      </c>
      <c r="H5821" s="42">
        <f>(Table10[[#This Row],[End]]-Table10[[#This Row],[Start]])*24</f>
        <v>0.16666666666666741</v>
      </c>
      <c r="I5821" t="s">
        <v>419</v>
      </c>
      <c r="J5821" t="s">
        <v>25</v>
      </c>
      <c r="K5821" t="s">
        <v>26</v>
      </c>
      <c r="L5821" t="s">
        <v>432</v>
      </c>
      <c r="M5821" t="s">
        <v>5879</v>
      </c>
    </row>
    <row r="5822" spans="1:13" x14ac:dyDescent="0.35">
      <c r="A5822" s="5">
        <v>45920</v>
      </c>
      <c r="B5822">
        <v>9</v>
      </c>
      <c r="C5822">
        <v>2025</v>
      </c>
      <c r="D5822">
        <v>3</v>
      </c>
      <c r="E5822">
        <v>1</v>
      </c>
      <c r="F5822" s="6">
        <v>0.47569444444444442</v>
      </c>
      <c r="G5822" s="6">
        <v>0.5</v>
      </c>
      <c r="H5822" s="42">
        <f>(Table10[[#This Row],[End]]-Table10[[#This Row],[Start]])*24</f>
        <v>0.58333333333333393</v>
      </c>
      <c r="I5822" t="s">
        <v>165</v>
      </c>
      <c r="J5822" t="s">
        <v>38</v>
      </c>
      <c r="K5822" t="s">
        <v>39</v>
      </c>
      <c r="L5822" t="s">
        <v>47</v>
      </c>
      <c r="M5822" t="s">
        <v>5880</v>
      </c>
    </row>
    <row r="5823" spans="1:13" x14ac:dyDescent="0.35">
      <c r="A5823" s="5">
        <v>45920</v>
      </c>
      <c r="B5823">
        <v>9</v>
      </c>
      <c r="C5823">
        <v>2025</v>
      </c>
      <c r="D5823">
        <v>3</v>
      </c>
      <c r="E5823">
        <v>1</v>
      </c>
      <c r="F5823" s="6">
        <v>0.58680555555555558</v>
      </c>
      <c r="G5823" s="6">
        <v>0.59375</v>
      </c>
      <c r="H5823" s="42">
        <f>(Table10[[#This Row],[End]]-Table10[[#This Row],[Start]])*24</f>
        <v>0.16666666666666607</v>
      </c>
      <c r="I5823" t="s">
        <v>112</v>
      </c>
      <c r="J5823" t="s">
        <v>38</v>
      </c>
      <c r="K5823" t="s">
        <v>39</v>
      </c>
      <c r="L5823" t="s">
        <v>47</v>
      </c>
      <c r="M5823" t="s">
        <v>5881</v>
      </c>
    </row>
    <row r="5824" spans="1:13" x14ac:dyDescent="0.35">
      <c r="A5824" s="5">
        <v>45920</v>
      </c>
      <c r="B5824">
        <v>9</v>
      </c>
      <c r="C5824">
        <v>2025</v>
      </c>
      <c r="D5824">
        <v>3</v>
      </c>
      <c r="E5824">
        <v>2</v>
      </c>
      <c r="F5824" s="6">
        <v>0.65277777777777779</v>
      </c>
      <c r="G5824" s="6">
        <v>0.65972222222222221</v>
      </c>
      <c r="H5824" s="42">
        <f>(Table10[[#This Row],[End]]-Table10[[#This Row],[Start]])*24</f>
        <v>0.16666666666666607</v>
      </c>
      <c r="I5824" t="s">
        <v>112</v>
      </c>
      <c r="J5824" t="s">
        <v>38</v>
      </c>
      <c r="K5824" t="s">
        <v>39</v>
      </c>
      <c r="L5824" t="s">
        <v>47</v>
      </c>
      <c r="M5824" t="s">
        <v>5882</v>
      </c>
    </row>
    <row r="5825" spans="1:13" x14ac:dyDescent="0.35">
      <c r="A5825" s="5">
        <v>45920</v>
      </c>
      <c r="B5825">
        <v>9</v>
      </c>
      <c r="C5825">
        <v>2025</v>
      </c>
      <c r="D5825">
        <v>3</v>
      </c>
      <c r="E5825">
        <v>2</v>
      </c>
      <c r="F5825" s="6">
        <v>0.65972222222222221</v>
      </c>
      <c r="G5825" s="6">
        <v>0.66666666666666663</v>
      </c>
      <c r="H5825" s="42">
        <f>(Table10[[#This Row],[End]]-Table10[[#This Row],[Start]])*24</f>
        <v>0.16666666666666607</v>
      </c>
      <c r="I5825" t="s">
        <v>458</v>
      </c>
      <c r="J5825" t="s">
        <v>38</v>
      </c>
      <c r="K5825" t="s">
        <v>39</v>
      </c>
      <c r="L5825" t="s">
        <v>47</v>
      </c>
      <c r="M5825" t="s">
        <v>5883</v>
      </c>
    </row>
    <row r="5826" spans="1:13" x14ac:dyDescent="0.35">
      <c r="A5826" s="5">
        <v>45920</v>
      </c>
      <c r="B5826">
        <v>9</v>
      </c>
      <c r="C5826">
        <v>2025</v>
      </c>
      <c r="D5826">
        <v>3</v>
      </c>
      <c r="E5826">
        <v>2</v>
      </c>
      <c r="F5826" s="6">
        <v>0.65972222222222221</v>
      </c>
      <c r="G5826" s="6">
        <v>0.66666666666666663</v>
      </c>
      <c r="H5826" s="42">
        <f>(Table10[[#This Row],[End]]-Table10[[#This Row],[Start]])*24</f>
        <v>0.16666666666666607</v>
      </c>
      <c r="I5826" t="s">
        <v>458</v>
      </c>
      <c r="J5826" t="s">
        <v>38</v>
      </c>
      <c r="K5826" t="s">
        <v>39</v>
      </c>
      <c r="L5826" t="s">
        <v>47</v>
      </c>
      <c r="M5826" t="s">
        <v>5884</v>
      </c>
    </row>
    <row r="5827" spans="1:13" x14ac:dyDescent="0.35">
      <c r="A5827" s="5">
        <v>45920</v>
      </c>
      <c r="B5827">
        <v>9</v>
      </c>
      <c r="C5827">
        <v>2025</v>
      </c>
      <c r="D5827">
        <v>3</v>
      </c>
      <c r="E5827">
        <v>2</v>
      </c>
      <c r="F5827" s="6">
        <v>0.66666666666666663</v>
      </c>
      <c r="G5827" s="6">
        <v>0.70833333333333337</v>
      </c>
      <c r="H5827" s="42">
        <f>(Table10[[#This Row],[End]]-Table10[[#This Row],[Start]])*24</f>
        <v>1.0000000000000018</v>
      </c>
      <c r="I5827" t="s">
        <v>458</v>
      </c>
      <c r="J5827" t="s">
        <v>38</v>
      </c>
      <c r="K5827" t="s">
        <v>39</v>
      </c>
      <c r="L5827" t="s">
        <v>47</v>
      </c>
      <c r="M5827" t="s">
        <v>5885</v>
      </c>
    </row>
    <row r="5828" spans="1:13" x14ac:dyDescent="0.35">
      <c r="A5828" s="5">
        <v>45920</v>
      </c>
      <c r="B5828">
        <v>9</v>
      </c>
      <c r="C5828">
        <v>2025</v>
      </c>
      <c r="D5828">
        <v>3</v>
      </c>
      <c r="E5828">
        <v>2</v>
      </c>
      <c r="F5828" s="6">
        <v>0.79166666666666663</v>
      </c>
      <c r="G5828" s="6">
        <v>0.80208333333333337</v>
      </c>
      <c r="H5828" s="42">
        <f>(Table10[[#This Row],[End]]-Table10[[#This Row],[Start]])*24</f>
        <v>0.25000000000000178</v>
      </c>
      <c r="I5828" t="s">
        <v>458</v>
      </c>
      <c r="J5828" t="s">
        <v>38</v>
      </c>
      <c r="K5828" t="s">
        <v>39</v>
      </c>
      <c r="L5828" t="s">
        <v>47</v>
      </c>
      <c r="M5828" t="s">
        <v>5886</v>
      </c>
    </row>
    <row r="5829" spans="1:13" x14ac:dyDescent="0.35">
      <c r="A5829" s="5">
        <v>45920</v>
      </c>
      <c r="B5829">
        <v>9</v>
      </c>
      <c r="C5829">
        <v>2025</v>
      </c>
      <c r="D5829">
        <v>3</v>
      </c>
      <c r="E5829">
        <v>2</v>
      </c>
      <c r="F5829" s="6">
        <v>0.80208333333333337</v>
      </c>
      <c r="G5829" s="6">
        <v>0.83333333333333337</v>
      </c>
      <c r="H5829" s="42">
        <f>(Table10[[#This Row],[End]]-Table10[[#This Row],[Start]])*24</f>
        <v>0.75</v>
      </c>
      <c r="I5829" t="s">
        <v>84</v>
      </c>
      <c r="J5829" t="s">
        <v>38</v>
      </c>
      <c r="K5829" t="s">
        <v>39</v>
      </c>
      <c r="L5829" t="s">
        <v>47</v>
      </c>
      <c r="M5829" t="s">
        <v>5887</v>
      </c>
    </row>
    <row r="5830" spans="1:13" x14ac:dyDescent="0.35">
      <c r="A5830" s="5">
        <v>45920</v>
      </c>
      <c r="B5830">
        <v>9</v>
      </c>
      <c r="C5830">
        <v>2025</v>
      </c>
      <c r="D5830">
        <v>3</v>
      </c>
      <c r="E5830">
        <v>2</v>
      </c>
      <c r="F5830" s="6">
        <v>0.83333333333333337</v>
      </c>
      <c r="G5830" s="6">
        <v>0.86111111111111116</v>
      </c>
      <c r="H5830" s="42">
        <f>(Table10[[#This Row],[End]]-Table10[[#This Row],[Start]])*24</f>
        <v>0.66666666666666696</v>
      </c>
      <c r="I5830" t="s">
        <v>84</v>
      </c>
      <c r="J5830" t="s">
        <v>38</v>
      </c>
      <c r="K5830" t="s">
        <v>39</v>
      </c>
      <c r="L5830" t="s">
        <v>47</v>
      </c>
      <c r="M5830" t="s">
        <v>5888</v>
      </c>
    </row>
    <row r="5831" spans="1:13" x14ac:dyDescent="0.35">
      <c r="A5831" s="5">
        <v>45920</v>
      </c>
      <c r="B5831">
        <v>9</v>
      </c>
      <c r="C5831">
        <v>2025</v>
      </c>
      <c r="D5831">
        <v>3</v>
      </c>
      <c r="E5831">
        <v>3</v>
      </c>
      <c r="F5831" s="6">
        <v>0.96527777777777779</v>
      </c>
      <c r="G5831" s="6">
        <v>0.97222222222222221</v>
      </c>
      <c r="H5831" s="42">
        <f>(Table10[[#This Row],[End]]-Table10[[#This Row],[Start]])*24</f>
        <v>0.16666666666666607</v>
      </c>
      <c r="I5831" t="s">
        <v>1840</v>
      </c>
      <c r="J5831" t="s">
        <v>30</v>
      </c>
      <c r="K5831" t="s">
        <v>52</v>
      </c>
      <c r="L5831" t="s">
        <v>57</v>
      </c>
      <c r="M5831" t="s">
        <v>5889</v>
      </c>
    </row>
    <row r="5832" spans="1:13" x14ac:dyDescent="0.35">
      <c r="A5832" s="5">
        <v>45920</v>
      </c>
      <c r="B5832">
        <v>9</v>
      </c>
      <c r="C5832">
        <v>2025</v>
      </c>
      <c r="D5832">
        <v>3</v>
      </c>
      <c r="E5832">
        <v>3</v>
      </c>
      <c r="F5832" s="6">
        <v>0.97569444444444442</v>
      </c>
      <c r="G5832" s="6">
        <v>0.97916666666666663</v>
      </c>
      <c r="H5832" s="42">
        <f>(Table10[[#This Row],[End]]-Table10[[#This Row],[Start]])*24</f>
        <v>8.3333333333333037E-2</v>
      </c>
      <c r="I5832" t="s">
        <v>42</v>
      </c>
      <c r="J5832" t="s">
        <v>25</v>
      </c>
      <c r="K5832" t="s">
        <v>26</v>
      </c>
      <c r="L5832" t="s">
        <v>1196</v>
      </c>
      <c r="M5832" t="s">
        <v>5890</v>
      </c>
    </row>
    <row r="5833" spans="1:13" x14ac:dyDescent="0.35">
      <c r="A5833" s="5">
        <v>45920</v>
      </c>
      <c r="B5833">
        <v>9</v>
      </c>
      <c r="C5833">
        <v>2025</v>
      </c>
      <c r="D5833">
        <v>3</v>
      </c>
      <c r="E5833">
        <v>3</v>
      </c>
      <c r="F5833" s="6">
        <v>0.98263888888888884</v>
      </c>
      <c r="G5833" s="6">
        <v>0.98611111111111116</v>
      </c>
      <c r="H5833" s="42">
        <f>(Table10[[#This Row],[End]]-Table10[[#This Row],[Start]])*24</f>
        <v>8.3333333333335702E-2</v>
      </c>
      <c r="I5833" t="s">
        <v>42</v>
      </c>
      <c r="J5833" t="s">
        <v>25</v>
      </c>
      <c r="K5833" t="s">
        <v>26</v>
      </c>
      <c r="L5833" t="s">
        <v>53</v>
      </c>
      <c r="M5833" t="s">
        <v>5891</v>
      </c>
    </row>
    <row r="5834" spans="1:13" x14ac:dyDescent="0.35">
      <c r="A5834" s="5">
        <v>45920</v>
      </c>
      <c r="B5834">
        <v>9</v>
      </c>
      <c r="C5834">
        <v>2025</v>
      </c>
      <c r="D5834">
        <v>3</v>
      </c>
      <c r="E5834">
        <v>3</v>
      </c>
      <c r="F5834" s="6">
        <v>0.99305555555555558</v>
      </c>
      <c r="G5834" s="6">
        <v>1</v>
      </c>
      <c r="H5834" s="42">
        <f>(Table10[[#This Row],[End]]-Table10[[#This Row],[Start]])*24</f>
        <v>0.16666666666666607</v>
      </c>
      <c r="I5834" t="s">
        <v>112</v>
      </c>
      <c r="J5834" t="s">
        <v>25</v>
      </c>
      <c r="K5834" t="s">
        <v>26</v>
      </c>
      <c r="L5834" t="s">
        <v>53</v>
      </c>
      <c r="M5834" t="s">
        <v>5892</v>
      </c>
    </row>
    <row r="5835" spans="1:13" x14ac:dyDescent="0.35">
      <c r="A5835" s="5">
        <v>45920</v>
      </c>
      <c r="B5835">
        <v>9</v>
      </c>
      <c r="C5835">
        <v>2025</v>
      </c>
      <c r="D5835">
        <v>3</v>
      </c>
      <c r="E5835">
        <v>3</v>
      </c>
      <c r="F5835" s="6">
        <v>7.6388888888888895E-2</v>
      </c>
      <c r="G5835" s="6">
        <v>8.3333333333333329E-2</v>
      </c>
      <c r="H5835" s="42">
        <f>(Table10[[#This Row],[End]]-Table10[[#This Row],[Start]])*24</f>
        <v>0.16666666666666641</v>
      </c>
      <c r="I5835" t="s">
        <v>1840</v>
      </c>
      <c r="J5835" t="s">
        <v>30</v>
      </c>
      <c r="K5835" t="s">
        <v>52</v>
      </c>
      <c r="L5835" t="s">
        <v>57</v>
      </c>
      <c r="M5835" t="s">
        <v>4522</v>
      </c>
    </row>
    <row r="5836" spans="1:13" x14ac:dyDescent="0.35">
      <c r="A5836" s="5">
        <v>45920</v>
      </c>
      <c r="B5836">
        <v>9</v>
      </c>
      <c r="C5836">
        <v>2025</v>
      </c>
      <c r="D5836">
        <v>3</v>
      </c>
      <c r="E5836">
        <v>3</v>
      </c>
      <c r="F5836" s="6">
        <v>8.6805555555555552E-2</v>
      </c>
      <c r="G5836" s="6">
        <v>9.375E-2</v>
      </c>
      <c r="H5836" s="42">
        <f>(Table10[[#This Row],[End]]-Table10[[#This Row],[Start]])*24</f>
        <v>0.16666666666666674</v>
      </c>
      <c r="I5836" t="s">
        <v>1840</v>
      </c>
      <c r="J5836" t="s">
        <v>30</v>
      </c>
      <c r="K5836" t="s">
        <v>52</v>
      </c>
      <c r="L5836" t="s">
        <v>57</v>
      </c>
      <c r="M5836" t="s">
        <v>1631</v>
      </c>
    </row>
    <row r="5837" spans="1:13" x14ac:dyDescent="0.35">
      <c r="A5837" s="5">
        <v>45920</v>
      </c>
      <c r="B5837">
        <v>9</v>
      </c>
      <c r="C5837">
        <v>2025</v>
      </c>
      <c r="D5837">
        <v>3</v>
      </c>
      <c r="E5837">
        <v>3</v>
      </c>
      <c r="F5837" s="6">
        <v>0.10069444444444445</v>
      </c>
      <c r="G5837" s="6">
        <v>0.11458333333333333</v>
      </c>
      <c r="H5837" s="42">
        <f>(Table10[[#This Row],[End]]-Table10[[#This Row],[Start]])*24</f>
        <v>0.33333333333333315</v>
      </c>
      <c r="I5837" t="s">
        <v>42</v>
      </c>
      <c r="J5837" t="s">
        <v>25</v>
      </c>
      <c r="K5837" t="s">
        <v>26</v>
      </c>
      <c r="L5837" t="s">
        <v>53</v>
      </c>
      <c r="M5837" t="s">
        <v>5893</v>
      </c>
    </row>
    <row r="5838" spans="1:13" x14ac:dyDescent="0.35">
      <c r="A5838" s="5">
        <v>45920</v>
      </c>
      <c r="B5838">
        <v>9</v>
      </c>
      <c r="C5838">
        <v>2025</v>
      </c>
      <c r="D5838">
        <v>3</v>
      </c>
      <c r="E5838">
        <v>3</v>
      </c>
      <c r="F5838" s="6">
        <v>0.13194444444444445</v>
      </c>
      <c r="G5838" s="6">
        <v>0.1388888888888889</v>
      </c>
      <c r="H5838" s="42">
        <f>(Table10[[#This Row],[End]]-Table10[[#This Row],[Start]])*24</f>
        <v>0.16666666666666674</v>
      </c>
      <c r="I5838" t="s">
        <v>42</v>
      </c>
      <c r="J5838" t="s">
        <v>25</v>
      </c>
      <c r="K5838" t="s">
        <v>26</v>
      </c>
      <c r="L5838" t="s">
        <v>53</v>
      </c>
      <c r="M5838" t="s">
        <v>5894</v>
      </c>
    </row>
    <row r="5839" spans="1:13" x14ac:dyDescent="0.35">
      <c r="A5839" s="5">
        <v>45920</v>
      </c>
      <c r="B5839">
        <v>9</v>
      </c>
      <c r="C5839">
        <v>2025</v>
      </c>
      <c r="D5839">
        <v>3</v>
      </c>
      <c r="E5839">
        <v>3</v>
      </c>
      <c r="F5839" s="6">
        <v>0.1736111111111111</v>
      </c>
      <c r="G5839" s="6">
        <v>0.18055555555555555</v>
      </c>
      <c r="H5839" s="42">
        <f>(Table10[[#This Row],[End]]-Table10[[#This Row],[Start]])*24</f>
        <v>0.16666666666666674</v>
      </c>
      <c r="I5839" t="s">
        <v>42</v>
      </c>
      <c r="J5839" t="s">
        <v>25</v>
      </c>
      <c r="K5839" t="s">
        <v>26</v>
      </c>
      <c r="L5839" t="s">
        <v>1196</v>
      </c>
      <c r="M5839" t="s">
        <v>5895</v>
      </c>
    </row>
    <row r="5840" spans="1:13" x14ac:dyDescent="0.35">
      <c r="A5840" s="5">
        <v>45920</v>
      </c>
      <c r="B5840">
        <v>9</v>
      </c>
      <c r="C5840">
        <v>2025</v>
      </c>
      <c r="D5840">
        <v>3</v>
      </c>
      <c r="E5840">
        <v>3</v>
      </c>
      <c r="F5840" s="6">
        <v>0.2326388888888889</v>
      </c>
      <c r="G5840" s="6">
        <v>0.24305555555555555</v>
      </c>
      <c r="H5840" s="42">
        <f>(Table10[[#This Row],[End]]-Table10[[#This Row],[Start]])*24</f>
        <v>0.24999999999999978</v>
      </c>
      <c r="I5840" t="s">
        <v>112</v>
      </c>
      <c r="J5840" t="s">
        <v>38</v>
      </c>
      <c r="K5840" t="s">
        <v>39</v>
      </c>
      <c r="L5840" t="s">
        <v>47</v>
      </c>
      <c r="M5840" t="s">
        <v>5896</v>
      </c>
    </row>
    <row r="5841" spans="1:13" x14ac:dyDescent="0.35">
      <c r="A5841" s="5">
        <v>45920</v>
      </c>
      <c r="B5841">
        <v>9</v>
      </c>
      <c r="C5841">
        <v>2025</v>
      </c>
      <c r="D5841">
        <v>3</v>
      </c>
      <c r="E5841">
        <v>3</v>
      </c>
      <c r="F5841" s="6">
        <v>0.25</v>
      </c>
      <c r="G5841" s="6">
        <v>0.2638888888888889</v>
      </c>
      <c r="H5841" s="42">
        <f>(Table10[[#This Row],[End]]-Table10[[#This Row],[Start]])*24</f>
        <v>0.33333333333333348</v>
      </c>
      <c r="I5841" t="s">
        <v>763</v>
      </c>
      <c r="J5841" t="s">
        <v>38</v>
      </c>
      <c r="K5841" t="s">
        <v>39</v>
      </c>
      <c r="L5841" t="s">
        <v>40</v>
      </c>
      <c r="M5841" t="s">
        <v>5897</v>
      </c>
    </row>
    <row r="5842" spans="1:13" x14ac:dyDescent="0.35">
      <c r="A5842" s="5">
        <v>45920</v>
      </c>
      <c r="B5842">
        <v>9</v>
      </c>
      <c r="C5842">
        <v>2025</v>
      </c>
      <c r="D5842">
        <v>3</v>
      </c>
      <c r="E5842">
        <v>3</v>
      </c>
      <c r="F5842" s="6">
        <v>0.27430555555555558</v>
      </c>
      <c r="G5842" s="6">
        <v>0.29166666666666669</v>
      </c>
      <c r="H5842" s="42">
        <f>(Table10[[#This Row],[End]]-Table10[[#This Row],[Start]])*24</f>
        <v>0.41666666666666652</v>
      </c>
      <c r="I5842" t="s">
        <v>1840</v>
      </c>
      <c r="J5842" t="s">
        <v>30</v>
      </c>
      <c r="K5842" t="s">
        <v>52</v>
      </c>
      <c r="L5842" t="s">
        <v>57</v>
      </c>
      <c r="M5842" t="s">
        <v>5493</v>
      </c>
    </row>
    <row r="5843" spans="1:13" x14ac:dyDescent="0.35">
      <c r="A5843" s="5">
        <v>45921</v>
      </c>
      <c r="B5843">
        <v>9</v>
      </c>
      <c r="C5843">
        <v>2025</v>
      </c>
      <c r="D5843">
        <v>3</v>
      </c>
      <c r="E5843">
        <v>1</v>
      </c>
      <c r="F5843" s="6">
        <v>0.29166666666666669</v>
      </c>
      <c r="G5843" s="6">
        <v>0.3125</v>
      </c>
      <c r="H5843" s="42">
        <f>(Table10[[#This Row],[End]]-Table10[[#This Row],[Start]])*24</f>
        <v>0.49999999999999956</v>
      </c>
      <c r="I5843" t="s">
        <v>1840</v>
      </c>
      <c r="J5843" t="s">
        <v>30</v>
      </c>
      <c r="K5843" t="s">
        <v>52</v>
      </c>
      <c r="L5843" t="s">
        <v>57</v>
      </c>
      <c r="M5843" t="s">
        <v>5898</v>
      </c>
    </row>
    <row r="5844" spans="1:13" x14ac:dyDescent="0.35">
      <c r="A5844" s="5">
        <v>45921</v>
      </c>
      <c r="B5844">
        <v>9</v>
      </c>
      <c r="C5844">
        <v>2025</v>
      </c>
      <c r="D5844">
        <v>3</v>
      </c>
      <c r="E5844">
        <v>1</v>
      </c>
      <c r="F5844" s="6">
        <v>0.3298611111111111</v>
      </c>
      <c r="G5844" s="6">
        <v>0.33333333333333331</v>
      </c>
      <c r="H5844" s="42">
        <f>(Table10[[#This Row],[End]]-Table10[[#This Row],[Start]])*24</f>
        <v>8.3333333333333037E-2</v>
      </c>
      <c r="I5844" t="s">
        <v>1840</v>
      </c>
      <c r="J5844" t="s">
        <v>38</v>
      </c>
      <c r="K5844" t="s">
        <v>103</v>
      </c>
      <c r="L5844" t="s">
        <v>1335</v>
      </c>
      <c r="M5844" t="s">
        <v>5899</v>
      </c>
    </row>
    <row r="5845" spans="1:13" x14ac:dyDescent="0.35">
      <c r="A5845" s="5">
        <v>45921</v>
      </c>
      <c r="B5845">
        <v>9</v>
      </c>
      <c r="C5845">
        <v>2025</v>
      </c>
      <c r="D5845">
        <v>3</v>
      </c>
      <c r="E5845">
        <v>1</v>
      </c>
      <c r="F5845" s="6">
        <v>0.3611111111111111</v>
      </c>
      <c r="G5845" s="6">
        <v>0.36805555555555558</v>
      </c>
      <c r="H5845" s="42">
        <f>(Table10[[#This Row],[End]]-Table10[[#This Row],[Start]])*24</f>
        <v>0.16666666666666741</v>
      </c>
      <c r="I5845" t="s">
        <v>112</v>
      </c>
      <c r="J5845" t="s">
        <v>25</v>
      </c>
      <c r="K5845" t="s">
        <v>26</v>
      </c>
      <c r="L5845" t="s">
        <v>53</v>
      </c>
      <c r="M5845" t="s">
        <v>5900</v>
      </c>
    </row>
    <row r="5846" spans="1:13" x14ac:dyDescent="0.35">
      <c r="A5846" s="5">
        <v>45921</v>
      </c>
      <c r="B5846">
        <v>9</v>
      </c>
      <c r="C5846">
        <v>2025</v>
      </c>
      <c r="D5846">
        <v>3</v>
      </c>
      <c r="E5846">
        <v>1</v>
      </c>
      <c r="F5846" s="6">
        <v>0.36805555555555558</v>
      </c>
      <c r="G5846" s="6">
        <v>0.37152777777777779</v>
      </c>
      <c r="H5846" s="42">
        <f>(Table10[[#This Row],[End]]-Table10[[#This Row],[Start]])*24</f>
        <v>8.3333333333333037E-2</v>
      </c>
      <c r="I5846" t="s">
        <v>304</v>
      </c>
      <c r="J5846" t="s">
        <v>25</v>
      </c>
      <c r="K5846" t="s">
        <v>26</v>
      </c>
      <c r="L5846" t="s">
        <v>2590</v>
      </c>
      <c r="M5846" t="s">
        <v>5901</v>
      </c>
    </row>
    <row r="5847" spans="1:13" x14ac:dyDescent="0.35">
      <c r="A5847" s="5">
        <v>45921</v>
      </c>
      <c r="B5847">
        <v>9</v>
      </c>
      <c r="C5847">
        <v>2025</v>
      </c>
      <c r="D5847">
        <v>3</v>
      </c>
      <c r="E5847">
        <v>1</v>
      </c>
      <c r="F5847" s="6">
        <v>0.375</v>
      </c>
      <c r="G5847" s="6">
        <v>0.38194444444444442</v>
      </c>
      <c r="H5847" s="42">
        <f>(Table10[[#This Row],[End]]-Table10[[#This Row],[Start]])*24</f>
        <v>0.16666666666666607</v>
      </c>
      <c r="I5847" t="s">
        <v>1840</v>
      </c>
      <c r="J5847" t="s">
        <v>30</v>
      </c>
      <c r="K5847" t="s">
        <v>52</v>
      </c>
      <c r="L5847" t="s">
        <v>57</v>
      </c>
      <c r="M5847" t="s">
        <v>5902</v>
      </c>
    </row>
    <row r="5848" spans="1:13" x14ac:dyDescent="0.35">
      <c r="A5848" s="5">
        <v>45921</v>
      </c>
      <c r="B5848">
        <v>9</v>
      </c>
      <c r="C5848">
        <v>2025</v>
      </c>
      <c r="D5848">
        <v>3</v>
      </c>
      <c r="E5848">
        <v>1</v>
      </c>
      <c r="F5848" s="6">
        <v>0.41666666666666669</v>
      </c>
      <c r="G5848" s="6">
        <v>0.4201388888888889</v>
      </c>
      <c r="H5848" s="42">
        <f>(Table10[[#This Row],[End]]-Table10[[#This Row],[Start]])*24</f>
        <v>8.3333333333333037E-2</v>
      </c>
      <c r="I5848" t="s">
        <v>42</v>
      </c>
      <c r="J5848" t="s">
        <v>25</v>
      </c>
      <c r="K5848" t="s">
        <v>26</v>
      </c>
      <c r="L5848" t="s">
        <v>53</v>
      </c>
      <c r="M5848" t="s">
        <v>5903</v>
      </c>
    </row>
    <row r="5849" spans="1:13" x14ac:dyDescent="0.35">
      <c r="A5849" s="5">
        <v>45921</v>
      </c>
      <c r="B5849">
        <v>9</v>
      </c>
      <c r="C5849">
        <v>2025</v>
      </c>
      <c r="D5849">
        <v>3</v>
      </c>
      <c r="E5849">
        <v>1</v>
      </c>
      <c r="F5849" s="6">
        <v>0.54861111111111116</v>
      </c>
      <c r="G5849" s="6">
        <v>0.55555555555555558</v>
      </c>
      <c r="H5849" s="42">
        <f>(Table10[[#This Row],[End]]-Table10[[#This Row],[Start]])*24</f>
        <v>0.16666666666666607</v>
      </c>
      <c r="I5849" t="s">
        <v>1840</v>
      </c>
      <c r="J5849" t="s">
        <v>30</v>
      </c>
      <c r="K5849" t="s">
        <v>52</v>
      </c>
      <c r="L5849" t="s">
        <v>57</v>
      </c>
      <c r="M5849" t="s">
        <v>5904</v>
      </c>
    </row>
    <row r="5850" spans="1:13" x14ac:dyDescent="0.35">
      <c r="A5850" s="5">
        <v>45921</v>
      </c>
      <c r="B5850">
        <v>9</v>
      </c>
      <c r="C5850">
        <v>2025</v>
      </c>
      <c r="D5850">
        <v>3</v>
      </c>
      <c r="E5850">
        <v>1</v>
      </c>
      <c r="F5850" s="6">
        <v>0.56944444444444442</v>
      </c>
      <c r="G5850" s="6">
        <v>0.57291666666666663</v>
      </c>
      <c r="H5850" s="42">
        <f>(Table10[[#This Row],[End]]-Table10[[#This Row],[Start]])*24</f>
        <v>8.3333333333333037E-2</v>
      </c>
      <c r="I5850" t="s">
        <v>42</v>
      </c>
      <c r="J5850" t="s">
        <v>25</v>
      </c>
      <c r="K5850" t="s">
        <v>26</v>
      </c>
      <c r="L5850" t="s">
        <v>53</v>
      </c>
      <c r="M5850" t="s">
        <v>5905</v>
      </c>
    </row>
    <row r="5851" spans="1:13" x14ac:dyDescent="0.35">
      <c r="A5851" s="5">
        <v>45921</v>
      </c>
      <c r="B5851">
        <v>9</v>
      </c>
      <c r="C5851">
        <v>2025</v>
      </c>
      <c r="D5851">
        <v>3</v>
      </c>
      <c r="E5851">
        <v>1</v>
      </c>
      <c r="F5851" s="6">
        <v>0.61458333333333337</v>
      </c>
      <c r="G5851" s="6">
        <v>0.61805555555555558</v>
      </c>
      <c r="H5851" s="42">
        <f>(Table10[[#This Row],[End]]-Table10[[#This Row],[Start]])*24</f>
        <v>8.3333333333333037E-2</v>
      </c>
      <c r="I5851" t="s">
        <v>42</v>
      </c>
      <c r="J5851" t="s">
        <v>25</v>
      </c>
      <c r="K5851" t="s">
        <v>26</v>
      </c>
      <c r="L5851" t="s">
        <v>1196</v>
      </c>
      <c r="M5851" t="s">
        <v>5906</v>
      </c>
    </row>
    <row r="5852" spans="1:13" x14ac:dyDescent="0.35">
      <c r="A5852" s="5">
        <v>45921</v>
      </c>
      <c r="B5852">
        <v>9</v>
      </c>
      <c r="C5852">
        <v>2025</v>
      </c>
      <c r="D5852">
        <v>3</v>
      </c>
      <c r="E5852">
        <v>2</v>
      </c>
      <c r="F5852" s="6">
        <v>0.74305555555555558</v>
      </c>
      <c r="G5852" s="6">
        <v>0.75</v>
      </c>
      <c r="H5852" s="42">
        <f>(Table10[[#This Row],[End]]-Table10[[#This Row],[Start]])*24</f>
        <v>0.16666666666666607</v>
      </c>
      <c r="I5852" t="s">
        <v>1840</v>
      </c>
      <c r="J5852" t="s">
        <v>30</v>
      </c>
      <c r="K5852" t="s">
        <v>52</v>
      </c>
      <c r="L5852" t="s">
        <v>57</v>
      </c>
      <c r="M5852" t="s">
        <v>1460</v>
      </c>
    </row>
    <row r="5853" spans="1:13" x14ac:dyDescent="0.35">
      <c r="A5853" s="5">
        <v>45921</v>
      </c>
      <c r="B5853">
        <v>9</v>
      </c>
      <c r="C5853">
        <v>2025</v>
      </c>
      <c r="D5853">
        <v>3</v>
      </c>
      <c r="E5853">
        <v>2</v>
      </c>
      <c r="F5853" s="6">
        <v>0.79166666666666663</v>
      </c>
      <c r="G5853" s="6">
        <v>0.79861111111111116</v>
      </c>
      <c r="H5853" s="42">
        <f>(Table10[[#This Row],[End]]-Table10[[#This Row],[Start]])*24</f>
        <v>0.16666666666666874</v>
      </c>
      <c r="I5853" t="s">
        <v>1840</v>
      </c>
      <c r="J5853" t="s">
        <v>30</v>
      </c>
      <c r="K5853" t="s">
        <v>52</v>
      </c>
      <c r="L5853" t="s">
        <v>57</v>
      </c>
      <c r="M5853" t="s">
        <v>5907</v>
      </c>
    </row>
    <row r="5854" spans="1:13" x14ac:dyDescent="0.35">
      <c r="A5854" s="5">
        <v>45921</v>
      </c>
      <c r="B5854">
        <v>9</v>
      </c>
      <c r="C5854">
        <v>2025</v>
      </c>
      <c r="D5854">
        <v>3</v>
      </c>
      <c r="E5854">
        <v>2</v>
      </c>
      <c r="F5854" s="6">
        <v>0.81597222222222221</v>
      </c>
      <c r="G5854" s="6">
        <v>0.90625</v>
      </c>
      <c r="H5854" s="42">
        <f>(Table10[[#This Row],[End]]-Table10[[#This Row],[Start]])*24</f>
        <v>2.166666666666667</v>
      </c>
      <c r="I5854" t="s">
        <v>1840</v>
      </c>
      <c r="J5854" t="s">
        <v>38</v>
      </c>
      <c r="K5854" t="s">
        <v>103</v>
      </c>
      <c r="L5854" t="s">
        <v>147</v>
      </c>
      <c r="M5854" t="s">
        <v>5908</v>
      </c>
    </row>
    <row r="5855" spans="1:13" x14ac:dyDescent="0.35">
      <c r="A5855" s="5">
        <v>45921</v>
      </c>
      <c r="B5855">
        <v>9</v>
      </c>
      <c r="C5855">
        <v>2025</v>
      </c>
      <c r="D5855">
        <v>3</v>
      </c>
      <c r="E5855">
        <v>2</v>
      </c>
      <c r="F5855" s="6">
        <v>0.90972222222222221</v>
      </c>
      <c r="G5855" s="6">
        <v>0.91666666666666663</v>
      </c>
      <c r="H5855" s="42">
        <f>(Table10[[#This Row],[End]]-Table10[[#This Row],[Start]])*24</f>
        <v>0.16666666666666607</v>
      </c>
      <c r="I5855" t="s">
        <v>42</v>
      </c>
      <c r="J5855" t="s">
        <v>25</v>
      </c>
      <c r="K5855" t="s">
        <v>26</v>
      </c>
      <c r="L5855" t="s">
        <v>53</v>
      </c>
      <c r="M5855" t="s">
        <v>5909</v>
      </c>
    </row>
    <row r="5856" spans="1:13" x14ac:dyDescent="0.35">
      <c r="A5856" s="5">
        <v>45921</v>
      </c>
      <c r="B5856">
        <v>9</v>
      </c>
      <c r="C5856">
        <v>2025</v>
      </c>
      <c r="D5856">
        <v>3</v>
      </c>
      <c r="E5856">
        <v>3</v>
      </c>
      <c r="F5856" s="6">
        <v>0.92013888888888884</v>
      </c>
      <c r="G5856" s="6">
        <v>0.92361111111111116</v>
      </c>
      <c r="H5856" s="42">
        <f>(Table10[[#This Row],[End]]-Table10[[#This Row],[Start]])*24</f>
        <v>8.3333333333335702E-2</v>
      </c>
      <c r="I5856" t="s">
        <v>42</v>
      </c>
      <c r="J5856" t="s">
        <v>25</v>
      </c>
      <c r="K5856" t="s">
        <v>26</v>
      </c>
      <c r="L5856" t="s">
        <v>53</v>
      </c>
      <c r="M5856" t="s">
        <v>5910</v>
      </c>
    </row>
    <row r="5857" spans="1:13" x14ac:dyDescent="0.35">
      <c r="A5857" s="5">
        <v>45921</v>
      </c>
      <c r="B5857">
        <v>9</v>
      </c>
      <c r="C5857">
        <v>2025</v>
      </c>
      <c r="D5857">
        <v>3</v>
      </c>
      <c r="E5857">
        <v>3</v>
      </c>
      <c r="F5857" s="6">
        <v>0.93055555555555558</v>
      </c>
      <c r="G5857" s="6">
        <v>0.93402777777777779</v>
      </c>
      <c r="H5857" s="42">
        <f>(Table10[[#This Row],[End]]-Table10[[#This Row],[Start]])*24</f>
        <v>8.3333333333333037E-2</v>
      </c>
      <c r="I5857" t="s">
        <v>42</v>
      </c>
      <c r="J5857" t="s">
        <v>25</v>
      </c>
      <c r="K5857" t="s">
        <v>26</v>
      </c>
      <c r="L5857" t="s">
        <v>53</v>
      </c>
      <c r="M5857" t="s">
        <v>5911</v>
      </c>
    </row>
    <row r="5858" spans="1:13" x14ac:dyDescent="0.35">
      <c r="A5858" s="5">
        <v>45921</v>
      </c>
      <c r="B5858">
        <v>9</v>
      </c>
      <c r="C5858">
        <v>2025</v>
      </c>
      <c r="D5858">
        <v>3</v>
      </c>
      <c r="E5858">
        <v>3</v>
      </c>
      <c r="F5858" s="6">
        <v>0.95486111111111116</v>
      </c>
      <c r="G5858" s="6">
        <v>0.95833333333333337</v>
      </c>
      <c r="H5858" s="42">
        <f>(Table10[[#This Row],[End]]-Table10[[#This Row],[Start]])*24</f>
        <v>8.3333333333333037E-2</v>
      </c>
      <c r="I5858" t="s">
        <v>1840</v>
      </c>
      <c r="J5858" t="s">
        <v>30</v>
      </c>
      <c r="K5858" t="s">
        <v>52</v>
      </c>
      <c r="L5858" t="s">
        <v>57</v>
      </c>
      <c r="M5858" t="s">
        <v>5912</v>
      </c>
    </row>
    <row r="5859" spans="1:13" x14ac:dyDescent="0.35">
      <c r="A5859" s="5">
        <v>45921</v>
      </c>
      <c r="B5859">
        <v>9</v>
      </c>
      <c r="C5859">
        <v>2025</v>
      </c>
      <c r="D5859">
        <v>3</v>
      </c>
      <c r="E5859">
        <v>3</v>
      </c>
      <c r="F5859" s="6">
        <v>0.95833333333333337</v>
      </c>
      <c r="G5859" s="6">
        <v>0.99305555555555558</v>
      </c>
      <c r="H5859" s="42">
        <f>(Table10[[#This Row],[End]]-Table10[[#This Row],[Start]])*24</f>
        <v>0.83333333333333304</v>
      </c>
      <c r="I5859" t="s">
        <v>1840</v>
      </c>
      <c r="J5859" t="s">
        <v>30</v>
      </c>
      <c r="K5859" t="s">
        <v>52</v>
      </c>
      <c r="L5859" t="s">
        <v>57</v>
      </c>
      <c r="M5859" t="s">
        <v>5913</v>
      </c>
    </row>
    <row r="5860" spans="1:13" x14ac:dyDescent="0.35">
      <c r="A5860" s="5">
        <v>45921</v>
      </c>
      <c r="B5860">
        <v>9</v>
      </c>
      <c r="C5860">
        <v>2025</v>
      </c>
      <c r="D5860">
        <v>3</v>
      </c>
      <c r="E5860">
        <v>3</v>
      </c>
      <c r="F5860" s="6">
        <v>1</v>
      </c>
      <c r="G5860" s="6">
        <v>1.0243055555555556</v>
      </c>
      <c r="H5860" s="42">
        <f>(Table10[[#This Row],[End]]-Table10[[#This Row],[Start]])*24</f>
        <v>0.58333333333333393</v>
      </c>
      <c r="I5860" t="s">
        <v>1840</v>
      </c>
      <c r="J5860" t="s">
        <v>30</v>
      </c>
      <c r="K5860" t="s">
        <v>52</v>
      </c>
      <c r="L5860" t="s">
        <v>57</v>
      </c>
      <c r="M5860" t="s">
        <v>5914</v>
      </c>
    </row>
    <row r="5861" spans="1:13" x14ac:dyDescent="0.35">
      <c r="A5861" s="5">
        <v>45921</v>
      </c>
      <c r="B5861">
        <v>9</v>
      </c>
      <c r="C5861">
        <v>2025</v>
      </c>
      <c r="D5861">
        <v>3</v>
      </c>
      <c r="E5861">
        <v>3</v>
      </c>
      <c r="F5861" s="6">
        <v>4.1666666666666664E-2</v>
      </c>
      <c r="G5861" s="6">
        <v>4.8611111111111112E-2</v>
      </c>
      <c r="H5861" s="42">
        <f>(Table10[[#This Row],[End]]-Table10[[#This Row],[Start]])*24</f>
        <v>0.16666666666666674</v>
      </c>
      <c r="I5861" t="s">
        <v>42</v>
      </c>
      <c r="J5861" t="s">
        <v>25</v>
      </c>
      <c r="K5861" t="s">
        <v>26</v>
      </c>
      <c r="L5861" t="s">
        <v>1196</v>
      </c>
      <c r="M5861" t="s">
        <v>5915</v>
      </c>
    </row>
    <row r="5862" spans="1:13" x14ac:dyDescent="0.35">
      <c r="A5862" s="5">
        <v>45921</v>
      </c>
      <c r="B5862">
        <v>9</v>
      </c>
      <c r="C5862">
        <v>2025</v>
      </c>
      <c r="D5862">
        <v>3</v>
      </c>
      <c r="E5862">
        <v>3</v>
      </c>
      <c r="F5862" s="6">
        <v>5.5555555555555552E-2</v>
      </c>
      <c r="G5862" s="6">
        <v>6.5972222222222224E-2</v>
      </c>
      <c r="H5862" s="42">
        <f>(Table10[[#This Row],[End]]-Table10[[#This Row],[Start]])*24</f>
        <v>0.25000000000000011</v>
      </c>
      <c r="I5862" t="s">
        <v>93</v>
      </c>
      <c r="J5862" t="s">
        <v>25</v>
      </c>
      <c r="K5862" t="s">
        <v>26</v>
      </c>
      <c r="L5862" t="s">
        <v>27</v>
      </c>
      <c r="M5862" t="s">
        <v>5916</v>
      </c>
    </row>
    <row r="5863" spans="1:13" x14ac:dyDescent="0.35">
      <c r="A5863" s="5">
        <v>45921</v>
      </c>
      <c r="B5863">
        <v>9</v>
      </c>
      <c r="C5863">
        <v>2025</v>
      </c>
      <c r="D5863">
        <v>3</v>
      </c>
      <c r="E5863">
        <v>3</v>
      </c>
      <c r="F5863" s="6">
        <v>8.3333333333333329E-2</v>
      </c>
      <c r="G5863" s="6">
        <v>9.0277777777777776E-2</v>
      </c>
      <c r="H5863" s="42">
        <f>(Table10[[#This Row],[End]]-Table10[[#This Row],[Start]])*24</f>
        <v>0.16666666666666674</v>
      </c>
      <c r="I5863" t="s">
        <v>1840</v>
      </c>
      <c r="J5863" t="s">
        <v>30</v>
      </c>
      <c r="K5863" t="s">
        <v>52</v>
      </c>
      <c r="L5863" t="s">
        <v>57</v>
      </c>
      <c r="M5863" t="s">
        <v>5917</v>
      </c>
    </row>
    <row r="5864" spans="1:13" x14ac:dyDescent="0.35">
      <c r="A5864" s="5">
        <v>45921</v>
      </c>
      <c r="B5864">
        <v>9</v>
      </c>
      <c r="C5864">
        <v>2025</v>
      </c>
      <c r="D5864">
        <v>3</v>
      </c>
      <c r="E5864">
        <v>3</v>
      </c>
      <c r="F5864" s="6">
        <v>0.1423611111111111</v>
      </c>
      <c r="G5864" s="6">
        <v>0.14930555555555555</v>
      </c>
      <c r="H5864" s="42">
        <f>(Table10[[#This Row],[End]]-Table10[[#This Row],[Start]])*24</f>
        <v>0.16666666666666674</v>
      </c>
      <c r="I5864" t="s">
        <v>93</v>
      </c>
      <c r="J5864" t="s">
        <v>38</v>
      </c>
      <c r="K5864" t="s">
        <v>39</v>
      </c>
      <c r="L5864" t="s">
        <v>3596</v>
      </c>
      <c r="M5864" t="s">
        <v>5918</v>
      </c>
    </row>
    <row r="5865" spans="1:13" x14ac:dyDescent="0.35">
      <c r="A5865" s="5">
        <v>45922</v>
      </c>
      <c r="B5865">
        <v>9</v>
      </c>
      <c r="C5865">
        <v>2025</v>
      </c>
      <c r="D5865">
        <v>4</v>
      </c>
      <c r="E5865">
        <v>1</v>
      </c>
      <c r="F5865" s="6">
        <v>0.30902777777777779</v>
      </c>
      <c r="G5865" s="6">
        <v>0.3298611111111111</v>
      </c>
      <c r="H5865" s="42">
        <f>(Table10[[#This Row],[End]]-Table10[[#This Row],[Start]])*24</f>
        <v>0.49999999999999956</v>
      </c>
      <c r="I5865" t="s">
        <v>367</v>
      </c>
      <c r="J5865" t="s">
        <v>25</v>
      </c>
      <c r="K5865" t="s">
        <v>26</v>
      </c>
      <c r="L5865" t="s">
        <v>183</v>
      </c>
      <c r="M5865" t="s">
        <v>5919</v>
      </c>
    </row>
    <row r="5866" spans="1:13" x14ac:dyDescent="0.35">
      <c r="A5866" s="5">
        <v>45922</v>
      </c>
      <c r="B5866">
        <v>9</v>
      </c>
      <c r="C5866">
        <v>2025</v>
      </c>
      <c r="D5866">
        <v>4</v>
      </c>
      <c r="E5866">
        <v>1</v>
      </c>
      <c r="F5866" s="6">
        <v>0.33680555555555558</v>
      </c>
      <c r="G5866" s="6">
        <v>0.34027777777777779</v>
      </c>
      <c r="H5866" s="42">
        <f>(Table10[[#This Row],[End]]-Table10[[#This Row],[Start]])*24</f>
        <v>8.3333333333333037E-2</v>
      </c>
      <c r="I5866" t="s">
        <v>1841</v>
      </c>
      <c r="J5866" t="s">
        <v>25</v>
      </c>
      <c r="K5866" t="s">
        <v>26</v>
      </c>
      <c r="L5866" t="s">
        <v>1335</v>
      </c>
      <c r="M5866" t="s">
        <v>5920</v>
      </c>
    </row>
    <row r="5867" spans="1:13" x14ac:dyDescent="0.35">
      <c r="A5867" s="5">
        <v>45922</v>
      </c>
      <c r="B5867">
        <v>9</v>
      </c>
      <c r="C5867">
        <v>2025</v>
      </c>
      <c r="D5867">
        <v>4</v>
      </c>
      <c r="E5867">
        <v>1</v>
      </c>
      <c r="F5867" s="6">
        <v>0.3611111111111111</v>
      </c>
      <c r="G5867" s="6">
        <v>0.375</v>
      </c>
      <c r="H5867" s="42">
        <f>(Table10[[#This Row],[End]]-Table10[[#This Row],[Start]])*24</f>
        <v>0.33333333333333348</v>
      </c>
      <c r="I5867" t="s">
        <v>71</v>
      </c>
      <c r="J5867" t="s">
        <v>25</v>
      </c>
      <c r="K5867" t="s">
        <v>26</v>
      </c>
      <c r="L5867" t="s">
        <v>183</v>
      </c>
      <c r="M5867" t="s">
        <v>5921</v>
      </c>
    </row>
    <row r="5868" spans="1:13" x14ac:dyDescent="0.35">
      <c r="A5868" s="5">
        <v>45922</v>
      </c>
      <c r="B5868">
        <v>9</v>
      </c>
      <c r="C5868">
        <v>2025</v>
      </c>
      <c r="D5868">
        <v>4</v>
      </c>
      <c r="E5868">
        <v>1</v>
      </c>
      <c r="F5868" s="6">
        <v>0.375</v>
      </c>
      <c r="G5868" s="6">
        <v>0.4236111111111111</v>
      </c>
      <c r="H5868" s="42">
        <f>(Table10[[#This Row],[End]]-Table10[[#This Row],[Start]])*24</f>
        <v>1.1666666666666665</v>
      </c>
      <c r="I5868" t="s">
        <v>71</v>
      </c>
      <c r="J5868" t="s">
        <v>25</v>
      </c>
      <c r="K5868" t="s">
        <v>26</v>
      </c>
      <c r="L5868" t="s">
        <v>183</v>
      </c>
      <c r="M5868" t="s">
        <v>5922</v>
      </c>
    </row>
    <row r="5869" spans="1:13" x14ac:dyDescent="0.35">
      <c r="A5869" s="5">
        <v>45922</v>
      </c>
      <c r="B5869">
        <v>9</v>
      </c>
      <c r="C5869">
        <v>2025</v>
      </c>
      <c r="D5869">
        <v>4</v>
      </c>
      <c r="E5869">
        <v>1</v>
      </c>
      <c r="F5869" s="6">
        <v>0.41666666666666669</v>
      </c>
      <c r="G5869" s="6">
        <v>0.42708333333333331</v>
      </c>
      <c r="H5869" s="42">
        <f>(Table10[[#This Row],[End]]-Table10[[#This Row],[Start]])*24</f>
        <v>0.24999999999999911</v>
      </c>
      <c r="I5869" t="s">
        <v>71</v>
      </c>
      <c r="J5869" t="s">
        <v>25</v>
      </c>
      <c r="K5869" t="s">
        <v>26</v>
      </c>
      <c r="L5869" t="s">
        <v>183</v>
      </c>
      <c r="M5869" t="s">
        <v>5923</v>
      </c>
    </row>
    <row r="5870" spans="1:13" x14ac:dyDescent="0.35">
      <c r="A5870" s="5">
        <v>45922</v>
      </c>
      <c r="B5870">
        <v>9</v>
      </c>
      <c r="C5870">
        <v>2025</v>
      </c>
      <c r="D5870">
        <v>4</v>
      </c>
      <c r="E5870">
        <v>1</v>
      </c>
      <c r="F5870" s="6">
        <v>0.4375</v>
      </c>
      <c r="G5870" s="6">
        <v>0.44097222222222221</v>
      </c>
      <c r="H5870" s="42">
        <f>(Table10[[#This Row],[End]]-Table10[[#This Row],[Start]])*24</f>
        <v>8.3333333333333037E-2</v>
      </c>
      <c r="I5870" t="s">
        <v>367</v>
      </c>
      <c r="J5870" t="s">
        <v>25</v>
      </c>
      <c r="K5870" t="s">
        <v>26</v>
      </c>
      <c r="L5870" t="s">
        <v>53</v>
      </c>
      <c r="M5870" t="s">
        <v>5924</v>
      </c>
    </row>
    <row r="5871" spans="1:13" x14ac:dyDescent="0.35">
      <c r="A5871" s="5">
        <v>45922</v>
      </c>
      <c r="B5871">
        <v>9</v>
      </c>
      <c r="C5871">
        <v>2025</v>
      </c>
      <c r="D5871">
        <v>4</v>
      </c>
      <c r="E5871">
        <v>1</v>
      </c>
      <c r="F5871" s="6">
        <v>0.44444444444444442</v>
      </c>
      <c r="G5871" s="6">
        <v>0.45833333333333331</v>
      </c>
      <c r="H5871" s="42">
        <f>(Table10[[#This Row],[End]]-Table10[[#This Row],[Start]])*24</f>
        <v>0.33333333333333348</v>
      </c>
      <c r="I5871" t="s">
        <v>24</v>
      </c>
      <c r="J5871" t="s">
        <v>38</v>
      </c>
      <c r="K5871" t="s">
        <v>39</v>
      </c>
      <c r="L5871" t="s">
        <v>3596</v>
      </c>
      <c r="M5871" t="s">
        <v>5925</v>
      </c>
    </row>
    <row r="5872" spans="1:13" x14ac:dyDescent="0.35">
      <c r="A5872" s="5">
        <v>45922</v>
      </c>
      <c r="B5872">
        <v>9</v>
      </c>
      <c r="C5872">
        <v>2025</v>
      </c>
      <c r="D5872">
        <v>4</v>
      </c>
      <c r="E5872">
        <v>1</v>
      </c>
      <c r="F5872" s="6">
        <v>0.45833333333333331</v>
      </c>
      <c r="G5872" s="6">
        <v>0.48958333333333331</v>
      </c>
      <c r="H5872" s="42">
        <f>(Table10[[#This Row],[End]]-Table10[[#This Row],[Start]])*24</f>
        <v>0.75</v>
      </c>
      <c r="I5872" t="s">
        <v>24</v>
      </c>
      <c r="J5872" t="s">
        <v>38</v>
      </c>
      <c r="K5872" t="s">
        <v>39</v>
      </c>
      <c r="L5872" t="s">
        <v>3596</v>
      </c>
      <c r="M5872" t="s">
        <v>5926</v>
      </c>
    </row>
    <row r="5873" spans="1:13" x14ac:dyDescent="0.35">
      <c r="A5873" s="5">
        <v>45922</v>
      </c>
      <c r="B5873">
        <v>9</v>
      </c>
      <c r="C5873">
        <v>2025</v>
      </c>
      <c r="D5873">
        <v>4</v>
      </c>
      <c r="E5873">
        <v>1</v>
      </c>
      <c r="F5873" s="6">
        <v>0.54166666666666663</v>
      </c>
      <c r="G5873" s="6">
        <v>0.56944444444444442</v>
      </c>
      <c r="H5873" s="42">
        <f>(Table10[[#This Row],[End]]-Table10[[#This Row],[Start]])*24</f>
        <v>0.66666666666666696</v>
      </c>
      <c r="I5873" t="s">
        <v>1841</v>
      </c>
      <c r="J5873" t="s">
        <v>25</v>
      </c>
      <c r="K5873" t="s">
        <v>26</v>
      </c>
      <c r="L5873" t="s">
        <v>5945</v>
      </c>
      <c r="M5873" t="s">
        <v>5927</v>
      </c>
    </row>
    <row r="5874" spans="1:13" x14ac:dyDescent="0.35">
      <c r="A5874" s="5">
        <v>45922</v>
      </c>
      <c r="B5874">
        <v>9</v>
      </c>
      <c r="C5874">
        <v>2025</v>
      </c>
      <c r="D5874">
        <v>4</v>
      </c>
      <c r="E5874">
        <v>1</v>
      </c>
      <c r="F5874" s="6">
        <v>0.56944444444444442</v>
      </c>
      <c r="G5874" s="6">
        <v>0.58333333333333337</v>
      </c>
      <c r="H5874" s="42">
        <f>(Table10[[#This Row],[End]]-Table10[[#This Row],[Start]])*24</f>
        <v>0.33333333333333481</v>
      </c>
      <c r="I5874" t="s">
        <v>1841</v>
      </c>
      <c r="J5874" t="s">
        <v>30</v>
      </c>
      <c r="K5874" t="s">
        <v>52</v>
      </c>
      <c r="L5874" t="s">
        <v>57</v>
      </c>
      <c r="M5874" t="s">
        <v>5928</v>
      </c>
    </row>
    <row r="5875" spans="1:13" x14ac:dyDescent="0.35">
      <c r="A5875" s="5">
        <v>45922</v>
      </c>
      <c r="B5875">
        <v>9</v>
      </c>
      <c r="C5875">
        <v>2025</v>
      </c>
      <c r="D5875">
        <v>4</v>
      </c>
      <c r="E5875">
        <v>1</v>
      </c>
      <c r="F5875" s="6">
        <v>0.60069444444444442</v>
      </c>
      <c r="G5875" s="6">
        <v>0.60763888888888884</v>
      </c>
      <c r="H5875" s="42">
        <f>(Table10[[#This Row],[End]]-Table10[[#This Row],[Start]])*24</f>
        <v>0.16666666666666607</v>
      </c>
      <c r="I5875" t="s">
        <v>367</v>
      </c>
      <c r="J5875" t="s">
        <v>25</v>
      </c>
      <c r="K5875" t="s">
        <v>26</v>
      </c>
      <c r="L5875" t="s">
        <v>3668</v>
      </c>
      <c r="M5875" t="s">
        <v>5929</v>
      </c>
    </row>
    <row r="5876" spans="1:13" x14ac:dyDescent="0.35">
      <c r="A5876" s="5">
        <v>45922</v>
      </c>
      <c r="B5876">
        <v>9</v>
      </c>
      <c r="C5876">
        <v>2025</v>
      </c>
      <c r="D5876">
        <v>4</v>
      </c>
      <c r="E5876">
        <v>1</v>
      </c>
      <c r="F5876" s="6">
        <v>0.61458333333333337</v>
      </c>
      <c r="G5876" s="6">
        <v>0.625</v>
      </c>
      <c r="H5876" s="42">
        <f>(Table10[[#This Row],[End]]-Table10[[#This Row],[Start]])*24</f>
        <v>0.24999999999999911</v>
      </c>
      <c r="I5876" t="s">
        <v>24</v>
      </c>
      <c r="J5876" t="s">
        <v>38</v>
      </c>
      <c r="K5876" t="s">
        <v>39</v>
      </c>
      <c r="L5876" t="s">
        <v>3596</v>
      </c>
      <c r="M5876" t="s">
        <v>5930</v>
      </c>
    </row>
    <row r="5877" spans="1:13" x14ac:dyDescent="0.35">
      <c r="A5877" s="5">
        <v>45922</v>
      </c>
      <c r="B5877">
        <v>9</v>
      </c>
      <c r="C5877">
        <v>2025</v>
      </c>
      <c r="D5877">
        <v>4</v>
      </c>
      <c r="E5877">
        <v>2</v>
      </c>
      <c r="F5877" s="6">
        <v>0.63888888888888884</v>
      </c>
      <c r="G5877" s="6">
        <v>0.64930555555555558</v>
      </c>
      <c r="H5877" s="42">
        <f>(Table10[[#This Row],[End]]-Table10[[#This Row],[Start]])*24</f>
        <v>0.25000000000000178</v>
      </c>
      <c r="I5877" t="s">
        <v>5481</v>
      </c>
      <c r="J5877" t="s">
        <v>30</v>
      </c>
      <c r="K5877" t="s">
        <v>52</v>
      </c>
      <c r="L5877" t="s">
        <v>57</v>
      </c>
      <c r="M5877" t="s">
        <v>5931</v>
      </c>
    </row>
    <row r="5878" spans="1:13" x14ac:dyDescent="0.35">
      <c r="A5878" s="5">
        <v>45922</v>
      </c>
      <c r="B5878">
        <v>9</v>
      </c>
      <c r="C5878">
        <v>2025</v>
      </c>
      <c r="D5878">
        <v>4</v>
      </c>
      <c r="E5878">
        <v>2</v>
      </c>
      <c r="F5878" s="6">
        <v>0.64930555555555558</v>
      </c>
      <c r="G5878" s="6">
        <v>0.66319444444444442</v>
      </c>
      <c r="H5878" s="42">
        <f>(Table10[[#This Row],[End]]-Table10[[#This Row],[Start]])*24</f>
        <v>0.33333333333333215</v>
      </c>
      <c r="I5878" t="s">
        <v>5481</v>
      </c>
      <c r="J5878" t="s">
        <v>25</v>
      </c>
      <c r="K5878" t="s">
        <v>26</v>
      </c>
      <c r="L5878" t="s">
        <v>2464</v>
      </c>
      <c r="M5878" t="s">
        <v>5932</v>
      </c>
    </row>
    <row r="5879" spans="1:13" x14ac:dyDescent="0.35">
      <c r="A5879" s="5">
        <v>45922</v>
      </c>
      <c r="B5879">
        <v>9</v>
      </c>
      <c r="C5879">
        <v>2025</v>
      </c>
      <c r="D5879">
        <v>4</v>
      </c>
      <c r="E5879">
        <v>2</v>
      </c>
      <c r="F5879" s="6">
        <v>0.72916666666666663</v>
      </c>
      <c r="G5879" s="6">
        <v>0.75</v>
      </c>
      <c r="H5879" s="42">
        <f>(Table10[[#This Row],[End]]-Table10[[#This Row],[Start]])*24</f>
        <v>0.50000000000000089</v>
      </c>
      <c r="I5879" t="s">
        <v>5481</v>
      </c>
      <c r="J5879" t="s">
        <v>30</v>
      </c>
      <c r="K5879" t="s">
        <v>52</v>
      </c>
      <c r="L5879" t="s">
        <v>57</v>
      </c>
      <c r="M5879" t="s">
        <v>5933</v>
      </c>
    </row>
    <row r="5880" spans="1:13" x14ac:dyDescent="0.35">
      <c r="A5880" s="5">
        <v>45922</v>
      </c>
      <c r="B5880">
        <v>9</v>
      </c>
      <c r="C5880">
        <v>2025</v>
      </c>
      <c r="D5880">
        <v>4</v>
      </c>
      <c r="E5880">
        <v>2</v>
      </c>
      <c r="F5880" s="6">
        <v>0.79166666666666663</v>
      </c>
      <c r="G5880" s="6">
        <v>0.79513888888888884</v>
      </c>
      <c r="H5880" s="42">
        <f>(Table10[[#This Row],[End]]-Table10[[#This Row],[Start]])*24</f>
        <v>8.3333333333333037E-2</v>
      </c>
      <c r="I5880" t="s">
        <v>5481</v>
      </c>
      <c r="J5880" t="s">
        <v>30</v>
      </c>
      <c r="K5880" t="s">
        <v>52</v>
      </c>
      <c r="L5880" t="s">
        <v>57</v>
      </c>
      <c r="M5880" t="s">
        <v>5934</v>
      </c>
    </row>
    <row r="5881" spans="1:13" x14ac:dyDescent="0.35">
      <c r="A5881" s="5">
        <v>45922</v>
      </c>
      <c r="B5881">
        <v>9</v>
      </c>
      <c r="C5881">
        <v>2025</v>
      </c>
      <c r="D5881">
        <v>4</v>
      </c>
      <c r="E5881">
        <v>2</v>
      </c>
      <c r="F5881" s="6">
        <v>0.90625</v>
      </c>
      <c r="G5881" s="6">
        <v>0.91666666666666663</v>
      </c>
      <c r="H5881" s="42">
        <f>(Table10[[#This Row],[End]]-Table10[[#This Row],[Start]])*24</f>
        <v>0.24999999999999911</v>
      </c>
      <c r="I5881" t="s">
        <v>5481</v>
      </c>
      <c r="J5881" t="s">
        <v>30</v>
      </c>
      <c r="K5881" t="s">
        <v>52</v>
      </c>
      <c r="L5881" t="s">
        <v>57</v>
      </c>
      <c r="M5881" t="s">
        <v>609</v>
      </c>
    </row>
    <row r="5882" spans="1:13" x14ac:dyDescent="0.35">
      <c r="A5882" s="5">
        <v>45922</v>
      </c>
      <c r="B5882">
        <v>9</v>
      </c>
      <c r="C5882">
        <v>2025</v>
      </c>
      <c r="D5882">
        <v>4</v>
      </c>
      <c r="E5882">
        <v>3</v>
      </c>
      <c r="F5882" s="6">
        <v>0.92361111111111116</v>
      </c>
      <c r="G5882" s="6">
        <v>0.93402777777777779</v>
      </c>
      <c r="H5882" s="42">
        <f>(Table10[[#This Row],[End]]-Table10[[#This Row],[Start]])*24</f>
        <v>0.24999999999999911</v>
      </c>
      <c r="I5882" t="s">
        <v>3177</v>
      </c>
      <c r="J5882" t="s">
        <v>25</v>
      </c>
      <c r="K5882" t="s">
        <v>26</v>
      </c>
      <c r="L5882" t="s">
        <v>3531</v>
      </c>
      <c r="M5882" t="s">
        <v>5935</v>
      </c>
    </row>
    <row r="5883" spans="1:13" x14ac:dyDescent="0.35">
      <c r="A5883" s="5">
        <v>45922</v>
      </c>
      <c r="B5883">
        <v>9</v>
      </c>
      <c r="C5883">
        <v>2025</v>
      </c>
      <c r="D5883">
        <v>4</v>
      </c>
      <c r="E5883">
        <v>3</v>
      </c>
      <c r="F5883" s="6">
        <v>1</v>
      </c>
      <c r="G5883" s="6">
        <v>1.0069444444444444</v>
      </c>
      <c r="H5883" s="42">
        <f>(Table10[[#This Row],[End]]-Table10[[#This Row],[Start]])*24</f>
        <v>0.16666666666666607</v>
      </c>
      <c r="I5883" t="s">
        <v>1840</v>
      </c>
      <c r="J5883" t="s">
        <v>30</v>
      </c>
      <c r="K5883" t="s">
        <v>52</v>
      </c>
      <c r="L5883" t="s">
        <v>57</v>
      </c>
      <c r="M5883" t="s">
        <v>5936</v>
      </c>
    </row>
    <row r="5884" spans="1:13" x14ac:dyDescent="0.35">
      <c r="A5884" s="5">
        <v>45922</v>
      </c>
      <c r="B5884">
        <v>9</v>
      </c>
      <c r="C5884">
        <v>2025</v>
      </c>
      <c r="D5884">
        <v>4</v>
      </c>
      <c r="E5884">
        <v>3</v>
      </c>
      <c r="F5884" s="6">
        <v>1.0069444444444444</v>
      </c>
      <c r="G5884" s="6">
        <v>1.0277777777777777</v>
      </c>
      <c r="H5884" s="42">
        <f>(Table10[[#This Row],[End]]-Table10[[#This Row],[Start]])*24</f>
        <v>0.49999999999999822</v>
      </c>
      <c r="I5884" t="s">
        <v>165</v>
      </c>
      <c r="J5884" t="s">
        <v>25</v>
      </c>
      <c r="K5884" t="s">
        <v>26</v>
      </c>
      <c r="L5884" t="s">
        <v>5946</v>
      </c>
      <c r="M5884" t="s">
        <v>5937</v>
      </c>
    </row>
    <row r="5885" spans="1:13" x14ac:dyDescent="0.35">
      <c r="A5885" s="5">
        <v>45922</v>
      </c>
      <c r="B5885">
        <v>9</v>
      </c>
      <c r="C5885">
        <v>2025</v>
      </c>
      <c r="D5885">
        <v>4</v>
      </c>
      <c r="E5885">
        <v>3</v>
      </c>
      <c r="F5885" s="6">
        <v>4.1666666666666664E-2</v>
      </c>
      <c r="G5885" s="6">
        <v>5.2083333333333336E-2</v>
      </c>
      <c r="H5885" s="42">
        <f>(Table10[[#This Row],[End]]-Table10[[#This Row],[Start]])*24</f>
        <v>0.25000000000000011</v>
      </c>
      <c r="I5885" t="s">
        <v>42</v>
      </c>
      <c r="J5885" t="s">
        <v>25</v>
      </c>
      <c r="K5885" t="s">
        <v>26</v>
      </c>
      <c r="L5885" t="s">
        <v>1196</v>
      </c>
      <c r="M5885" t="s">
        <v>5938</v>
      </c>
    </row>
    <row r="5886" spans="1:13" x14ac:dyDescent="0.35">
      <c r="A5886" s="5">
        <v>45922</v>
      </c>
      <c r="B5886">
        <v>9</v>
      </c>
      <c r="C5886">
        <v>2025</v>
      </c>
      <c r="D5886">
        <v>4</v>
      </c>
      <c r="E5886">
        <v>3</v>
      </c>
      <c r="F5886" s="6">
        <v>8.3333333333333329E-2</v>
      </c>
      <c r="G5886" s="6">
        <v>0.10416666666666667</v>
      </c>
      <c r="H5886" s="42">
        <f>(Table10[[#This Row],[End]]-Table10[[#This Row],[Start]])*24</f>
        <v>0.50000000000000022</v>
      </c>
      <c r="I5886" t="s">
        <v>66</v>
      </c>
      <c r="J5886" t="s">
        <v>38</v>
      </c>
      <c r="K5886" t="s">
        <v>39</v>
      </c>
      <c r="L5886" t="s">
        <v>139</v>
      </c>
      <c r="M5886" t="s">
        <v>5939</v>
      </c>
    </row>
    <row r="5887" spans="1:13" x14ac:dyDescent="0.35">
      <c r="A5887" s="5">
        <v>45922</v>
      </c>
      <c r="B5887">
        <v>9</v>
      </c>
      <c r="C5887">
        <v>2025</v>
      </c>
      <c r="D5887">
        <v>4</v>
      </c>
      <c r="E5887">
        <v>3</v>
      </c>
      <c r="F5887" s="6">
        <v>0.10416666666666667</v>
      </c>
      <c r="G5887" s="6">
        <v>0.11805555555555555</v>
      </c>
      <c r="H5887" s="42">
        <f>(Table10[[#This Row],[End]]-Table10[[#This Row],[Start]])*24</f>
        <v>0.33333333333333315</v>
      </c>
      <c r="I5887" t="s">
        <v>24</v>
      </c>
      <c r="J5887" t="s">
        <v>38</v>
      </c>
      <c r="K5887" t="s">
        <v>39</v>
      </c>
      <c r="L5887" t="s">
        <v>3596</v>
      </c>
      <c r="M5887" t="s">
        <v>5940</v>
      </c>
    </row>
    <row r="5888" spans="1:13" x14ac:dyDescent="0.35">
      <c r="A5888" s="5">
        <v>45922</v>
      </c>
      <c r="B5888">
        <v>9</v>
      </c>
      <c r="C5888">
        <v>2025</v>
      </c>
      <c r="D5888">
        <v>4</v>
      </c>
      <c r="E5888">
        <v>3</v>
      </c>
      <c r="F5888" s="6">
        <v>0.13194444444444445</v>
      </c>
      <c r="G5888" s="6">
        <v>0.16666666666666666</v>
      </c>
      <c r="H5888" s="42">
        <f>(Table10[[#This Row],[End]]-Table10[[#This Row],[Start]])*24</f>
        <v>0.83333333333333304</v>
      </c>
      <c r="I5888" t="s">
        <v>165</v>
      </c>
      <c r="J5888" t="s">
        <v>38</v>
      </c>
      <c r="K5888" t="s">
        <v>39</v>
      </c>
      <c r="L5888" t="s">
        <v>3596</v>
      </c>
      <c r="M5888" t="s">
        <v>5941</v>
      </c>
    </row>
    <row r="5889" spans="1:13" x14ac:dyDescent="0.35">
      <c r="A5889" s="5">
        <v>45922</v>
      </c>
      <c r="B5889">
        <v>9</v>
      </c>
      <c r="C5889">
        <v>2025</v>
      </c>
      <c r="D5889">
        <v>4</v>
      </c>
      <c r="E5889">
        <v>3</v>
      </c>
      <c r="F5889" s="6">
        <v>0.16666666666666666</v>
      </c>
      <c r="G5889" s="6">
        <v>0.18055555555555555</v>
      </c>
      <c r="H5889" s="42">
        <f>(Table10[[#This Row],[End]]-Table10[[#This Row],[Start]])*24</f>
        <v>0.33333333333333348</v>
      </c>
      <c r="I5889" t="s">
        <v>165</v>
      </c>
      <c r="J5889" t="s">
        <v>38</v>
      </c>
      <c r="K5889" t="s">
        <v>39</v>
      </c>
      <c r="L5889" t="s">
        <v>3596</v>
      </c>
      <c r="M5889" t="s">
        <v>5942</v>
      </c>
    </row>
    <row r="5890" spans="1:13" x14ac:dyDescent="0.35">
      <c r="A5890" s="5">
        <v>45922</v>
      </c>
      <c r="B5890">
        <v>9</v>
      </c>
      <c r="C5890">
        <v>2025</v>
      </c>
      <c r="D5890">
        <v>4</v>
      </c>
      <c r="E5890">
        <v>3</v>
      </c>
      <c r="F5890" s="6">
        <v>0.19097222222222221</v>
      </c>
      <c r="G5890" s="6">
        <v>0.29166666666666669</v>
      </c>
      <c r="H5890" s="42">
        <f>(Table10[[#This Row],[End]]-Table10[[#This Row],[Start]])*24</f>
        <v>2.4166666666666674</v>
      </c>
      <c r="I5890" t="s">
        <v>1840</v>
      </c>
      <c r="J5890" t="s">
        <v>38</v>
      </c>
      <c r="K5890" t="s">
        <v>103</v>
      </c>
      <c r="L5890" t="s">
        <v>5947</v>
      </c>
      <c r="M5890" t="s">
        <v>5943</v>
      </c>
    </row>
    <row r="5891" spans="1:13" x14ac:dyDescent="0.35">
      <c r="A5891" s="5">
        <v>45922</v>
      </c>
      <c r="B5891">
        <v>9</v>
      </c>
      <c r="C5891">
        <v>2025</v>
      </c>
      <c r="D5891">
        <v>4</v>
      </c>
      <c r="E5891">
        <v>3</v>
      </c>
      <c r="F5891" s="6">
        <v>0.20833333333333334</v>
      </c>
      <c r="G5891" s="6">
        <v>0.25</v>
      </c>
      <c r="H5891" s="42">
        <f>(Table10[[#This Row],[End]]-Table10[[#This Row],[Start]])*24</f>
        <v>0.99999999999999978</v>
      </c>
      <c r="I5891" t="s">
        <v>1840</v>
      </c>
      <c r="J5891" t="s">
        <v>38</v>
      </c>
      <c r="K5891" t="s">
        <v>103</v>
      </c>
      <c r="L5891" t="s">
        <v>5947</v>
      </c>
      <c r="M5891" t="s">
        <v>5944</v>
      </c>
    </row>
    <row r="5892" spans="1:13" x14ac:dyDescent="0.35">
      <c r="A5892" s="5">
        <v>45923</v>
      </c>
      <c r="B5892">
        <v>9</v>
      </c>
      <c r="C5892">
        <v>2025</v>
      </c>
      <c r="D5892">
        <v>4</v>
      </c>
      <c r="E5892">
        <v>1</v>
      </c>
      <c r="F5892" s="6">
        <v>0.29166666666666669</v>
      </c>
      <c r="G5892" s="6">
        <v>0.33333333333333331</v>
      </c>
      <c r="H5892" s="42">
        <f>(Table10[[#This Row],[End]]-Table10[[#This Row],[Start]])*24</f>
        <v>0.99999999999999911</v>
      </c>
      <c r="I5892" t="s">
        <v>5481</v>
      </c>
      <c r="J5892" t="s">
        <v>30</v>
      </c>
      <c r="K5892" t="s">
        <v>52</v>
      </c>
      <c r="L5892" t="s">
        <v>57</v>
      </c>
      <c r="M5892" t="s">
        <v>365</v>
      </c>
    </row>
    <row r="5893" spans="1:13" x14ac:dyDescent="0.35">
      <c r="A5893" s="5">
        <v>45923</v>
      </c>
      <c r="B5893">
        <v>9</v>
      </c>
      <c r="C5893">
        <v>2025</v>
      </c>
      <c r="D5893">
        <v>4</v>
      </c>
      <c r="E5893">
        <v>1</v>
      </c>
      <c r="F5893" s="6">
        <v>0.35416666666666669</v>
      </c>
      <c r="G5893" s="6">
        <v>0.5</v>
      </c>
      <c r="H5893" s="42">
        <f>(Table10[[#This Row],[End]]-Table10[[#This Row],[Start]])*24</f>
        <v>3.4999999999999996</v>
      </c>
      <c r="I5893" t="s">
        <v>5481</v>
      </c>
      <c r="J5893" t="s">
        <v>30</v>
      </c>
      <c r="K5893" t="s">
        <v>52</v>
      </c>
      <c r="L5893" t="s">
        <v>57</v>
      </c>
      <c r="M5893" t="s">
        <v>5948</v>
      </c>
    </row>
    <row r="5894" spans="1:13" x14ac:dyDescent="0.35">
      <c r="A5894" s="5">
        <v>45923</v>
      </c>
      <c r="B5894">
        <v>9</v>
      </c>
      <c r="C5894">
        <v>2025</v>
      </c>
      <c r="D5894">
        <v>4</v>
      </c>
      <c r="E5894">
        <v>1</v>
      </c>
      <c r="F5894" s="6">
        <v>0.54166666666666663</v>
      </c>
      <c r="G5894" s="6">
        <v>0.55902777777777779</v>
      </c>
      <c r="H5894" s="42">
        <f>(Table10[[#This Row],[End]]-Table10[[#This Row],[Start]])*24</f>
        <v>0.41666666666666785</v>
      </c>
      <c r="I5894" t="s">
        <v>24</v>
      </c>
      <c r="J5894" t="s">
        <v>38</v>
      </c>
      <c r="K5894" t="s">
        <v>39</v>
      </c>
      <c r="L5894" t="s">
        <v>5967</v>
      </c>
      <c r="M5894" t="s">
        <v>5949</v>
      </c>
    </row>
    <row r="5895" spans="1:13" x14ac:dyDescent="0.35">
      <c r="A5895" s="5">
        <v>45923</v>
      </c>
      <c r="B5895">
        <v>9</v>
      </c>
      <c r="C5895">
        <v>2025</v>
      </c>
      <c r="D5895">
        <v>4</v>
      </c>
      <c r="E5895">
        <v>2</v>
      </c>
      <c r="F5895" s="6">
        <v>0.625</v>
      </c>
      <c r="G5895" s="6">
        <v>0.63888888888888884</v>
      </c>
      <c r="H5895" s="42">
        <f>(Table10[[#This Row],[End]]-Table10[[#This Row],[Start]])*24</f>
        <v>0.33333333333333215</v>
      </c>
      <c r="I5895" t="s">
        <v>165</v>
      </c>
      <c r="J5895" t="s">
        <v>38</v>
      </c>
      <c r="K5895" t="s">
        <v>39</v>
      </c>
      <c r="L5895" t="s">
        <v>139</v>
      </c>
      <c r="M5895" t="s">
        <v>5950</v>
      </c>
    </row>
    <row r="5896" spans="1:13" x14ac:dyDescent="0.35">
      <c r="A5896" s="5">
        <v>45923</v>
      </c>
      <c r="B5896">
        <v>9</v>
      </c>
      <c r="C5896">
        <v>2025</v>
      </c>
      <c r="D5896">
        <v>4</v>
      </c>
      <c r="E5896">
        <v>2</v>
      </c>
      <c r="F5896" s="6">
        <v>0.65625</v>
      </c>
      <c r="G5896" s="6">
        <v>0.66666666666666663</v>
      </c>
      <c r="H5896" s="42">
        <f>(Table10[[#This Row],[End]]-Table10[[#This Row],[Start]])*24</f>
        <v>0.24999999999999911</v>
      </c>
      <c r="I5896" t="s">
        <v>24</v>
      </c>
      <c r="J5896" t="s">
        <v>38</v>
      </c>
      <c r="K5896" t="s">
        <v>39</v>
      </c>
      <c r="L5896" t="s">
        <v>47</v>
      </c>
      <c r="M5896" t="s">
        <v>5951</v>
      </c>
    </row>
    <row r="5897" spans="1:13" x14ac:dyDescent="0.35">
      <c r="A5897" s="5">
        <v>45923</v>
      </c>
      <c r="B5897">
        <v>9</v>
      </c>
      <c r="C5897">
        <v>2025</v>
      </c>
      <c r="D5897">
        <v>4</v>
      </c>
      <c r="E5897">
        <v>2</v>
      </c>
      <c r="F5897" s="6">
        <v>0.66666666666666663</v>
      </c>
      <c r="G5897" s="6">
        <v>0.67708333333333337</v>
      </c>
      <c r="H5897" s="42">
        <f>(Table10[[#This Row],[End]]-Table10[[#This Row],[Start]])*24</f>
        <v>0.25000000000000178</v>
      </c>
      <c r="I5897" t="s">
        <v>165</v>
      </c>
      <c r="J5897" t="s">
        <v>38</v>
      </c>
      <c r="K5897" t="s">
        <v>39</v>
      </c>
      <c r="L5897" t="s">
        <v>47</v>
      </c>
      <c r="M5897" t="s">
        <v>5952</v>
      </c>
    </row>
    <row r="5898" spans="1:13" x14ac:dyDescent="0.35">
      <c r="A5898" s="5">
        <v>45923</v>
      </c>
      <c r="B5898">
        <v>9</v>
      </c>
      <c r="C5898">
        <v>2025</v>
      </c>
      <c r="D5898">
        <v>4</v>
      </c>
      <c r="E5898">
        <v>2</v>
      </c>
      <c r="F5898" s="6">
        <v>0.67708333333333337</v>
      </c>
      <c r="G5898" s="6">
        <v>0.70138888888888884</v>
      </c>
      <c r="H5898" s="42">
        <f>(Table10[[#This Row],[End]]-Table10[[#This Row],[Start]])*24</f>
        <v>0.58333333333333126</v>
      </c>
      <c r="I5898" t="s">
        <v>165</v>
      </c>
      <c r="J5898" t="s">
        <v>38</v>
      </c>
      <c r="K5898" t="s">
        <v>39</v>
      </c>
      <c r="L5898" t="s">
        <v>139</v>
      </c>
      <c r="M5898" t="s">
        <v>5953</v>
      </c>
    </row>
    <row r="5899" spans="1:13" x14ac:dyDescent="0.35">
      <c r="A5899" s="5">
        <v>45923</v>
      </c>
      <c r="B5899">
        <v>9</v>
      </c>
      <c r="C5899">
        <v>2025</v>
      </c>
      <c r="D5899">
        <v>4</v>
      </c>
      <c r="E5899">
        <v>2</v>
      </c>
      <c r="F5899" s="6">
        <v>0.72222222222222221</v>
      </c>
      <c r="G5899" s="6">
        <v>0.72916666666666663</v>
      </c>
      <c r="H5899" s="42">
        <f>(Table10[[#This Row],[End]]-Table10[[#This Row],[Start]])*24</f>
        <v>0.16666666666666607</v>
      </c>
      <c r="I5899" t="s">
        <v>367</v>
      </c>
      <c r="J5899" t="s">
        <v>25</v>
      </c>
      <c r="K5899" t="s">
        <v>26</v>
      </c>
      <c r="L5899" t="s">
        <v>1196</v>
      </c>
      <c r="M5899" t="s">
        <v>5954</v>
      </c>
    </row>
    <row r="5900" spans="1:13" x14ac:dyDescent="0.35">
      <c r="A5900" s="5">
        <v>45923</v>
      </c>
      <c r="B5900">
        <v>9</v>
      </c>
      <c r="C5900">
        <v>2025</v>
      </c>
      <c r="D5900">
        <v>4</v>
      </c>
      <c r="E5900">
        <v>2</v>
      </c>
      <c r="F5900" s="6">
        <v>0.74305555555555558</v>
      </c>
      <c r="G5900" s="6">
        <v>0.75</v>
      </c>
      <c r="H5900" s="42">
        <f>(Table10[[#This Row],[End]]-Table10[[#This Row],[Start]])*24</f>
        <v>0.16666666666666607</v>
      </c>
      <c r="I5900" t="s">
        <v>1841</v>
      </c>
      <c r="J5900" t="s">
        <v>30</v>
      </c>
      <c r="K5900" t="s">
        <v>52</v>
      </c>
      <c r="L5900" t="s">
        <v>57</v>
      </c>
      <c r="M5900" t="s">
        <v>2150</v>
      </c>
    </row>
    <row r="5901" spans="1:13" x14ac:dyDescent="0.35">
      <c r="A5901" s="5">
        <v>45923</v>
      </c>
      <c r="B5901">
        <v>9</v>
      </c>
      <c r="C5901">
        <v>2025</v>
      </c>
      <c r="D5901">
        <v>4</v>
      </c>
      <c r="E5901">
        <v>2</v>
      </c>
      <c r="F5901" s="6">
        <v>0.79166666666666663</v>
      </c>
      <c r="G5901" s="6">
        <v>0.80555555555555558</v>
      </c>
      <c r="H5901" s="42">
        <f>(Table10[[#This Row],[End]]-Table10[[#This Row],[Start]])*24</f>
        <v>0.33333333333333481</v>
      </c>
      <c r="I5901" t="s">
        <v>1841</v>
      </c>
      <c r="J5901" t="s">
        <v>30</v>
      </c>
      <c r="K5901" t="s">
        <v>52</v>
      </c>
      <c r="L5901" t="s">
        <v>57</v>
      </c>
      <c r="M5901" t="s">
        <v>5955</v>
      </c>
    </row>
    <row r="5902" spans="1:13" x14ac:dyDescent="0.35">
      <c r="A5902" s="5">
        <v>45923</v>
      </c>
      <c r="B5902">
        <v>9</v>
      </c>
      <c r="C5902">
        <v>2025</v>
      </c>
      <c r="D5902">
        <v>4</v>
      </c>
      <c r="E5902">
        <v>2</v>
      </c>
      <c r="F5902" s="6">
        <v>0.8125</v>
      </c>
      <c r="G5902" s="6">
        <v>0.81597222222222221</v>
      </c>
      <c r="H5902" s="42">
        <f>(Table10[[#This Row],[End]]-Table10[[#This Row],[Start]])*24</f>
        <v>8.3333333333333037E-2</v>
      </c>
      <c r="I5902" t="s">
        <v>29</v>
      </c>
      <c r="J5902" t="s">
        <v>25</v>
      </c>
      <c r="K5902" t="s">
        <v>26</v>
      </c>
      <c r="L5902" t="s">
        <v>1196</v>
      </c>
      <c r="M5902" t="s">
        <v>5956</v>
      </c>
    </row>
    <row r="5903" spans="1:13" x14ac:dyDescent="0.35">
      <c r="A5903" s="5">
        <v>45923</v>
      </c>
      <c r="B5903">
        <v>9</v>
      </c>
      <c r="C5903">
        <v>2025</v>
      </c>
      <c r="D5903">
        <v>4</v>
      </c>
      <c r="E5903">
        <v>2</v>
      </c>
      <c r="F5903" s="6">
        <v>0.81597222222222221</v>
      </c>
      <c r="G5903" s="6">
        <v>0.82291666666666663</v>
      </c>
      <c r="H5903" s="42">
        <f>(Table10[[#This Row],[End]]-Table10[[#This Row],[Start]])*24</f>
        <v>0.16666666666666607</v>
      </c>
      <c r="I5903" t="s">
        <v>367</v>
      </c>
      <c r="J5903" t="s">
        <v>25</v>
      </c>
      <c r="K5903" t="s">
        <v>26</v>
      </c>
      <c r="L5903" t="s">
        <v>1196</v>
      </c>
      <c r="M5903" t="s">
        <v>5957</v>
      </c>
    </row>
    <row r="5904" spans="1:13" x14ac:dyDescent="0.35">
      <c r="A5904" s="5">
        <v>45923</v>
      </c>
      <c r="B5904">
        <v>9</v>
      </c>
      <c r="C5904">
        <v>2025</v>
      </c>
      <c r="D5904">
        <v>4</v>
      </c>
      <c r="E5904">
        <v>2</v>
      </c>
      <c r="F5904" s="6">
        <v>0.82638888888888884</v>
      </c>
      <c r="G5904" s="6">
        <v>0.83680555555555558</v>
      </c>
      <c r="H5904" s="42">
        <f>(Table10[[#This Row],[End]]-Table10[[#This Row],[Start]])*24</f>
        <v>0.25000000000000178</v>
      </c>
      <c r="I5904" t="s">
        <v>367</v>
      </c>
      <c r="J5904" t="s">
        <v>25</v>
      </c>
      <c r="K5904" t="s">
        <v>26</v>
      </c>
      <c r="L5904" t="s">
        <v>1196</v>
      </c>
      <c r="M5904" t="s">
        <v>5958</v>
      </c>
    </row>
    <row r="5905" spans="1:13" x14ac:dyDescent="0.35">
      <c r="A5905" s="5">
        <v>45923</v>
      </c>
      <c r="B5905">
        <v>9</v>
      </c>
      <c r="C5905">
        <v>2025</v>
      </c>
      <c r="D5905">
        <v>4</v>
      </c>
      <c r="E5905">
        <v>2</v>
      </c>
      <c r="F5905" s="6">
        <v>0.86805555555555558</v>
      </c>
      <c r="G5905" s="6">
        <v>0.87847222222222221</v>
      </c>
      <c r="H5905" s="42">
        <f>(Table10[[#This Row],[End]]-Table10[[#This Row],[Start]])*24</f>
        <v>0.24999999999999911</v>
      </c>
      <c r="I5905" t="s">
        <v>367</v>
      </c>
      <c r="J5905" t="s">
        <v>25</v>
      </c>
      <c r="K5905" t="s">
        <v>26</v>
      </c>
      <c r="L5905" t="s">
        <v>53</v>
      </c>
      <c r="M5905" t="s">
        <v>5959</v>
      </c>
    </row>
    <row r="5906" spans="1:13" x14ac:dyDescent="0.35">
      <c r="A5906" s="5">
        <v>45923</v>
      </c>
      <c r="B5906">
        <v>9</v>
      </c>
      <c r="C5906">
        <v>2025</v>
      </c>
      <c r="D5906">
        <v>4</v>
      </c>
      <c r="E5906">
        <v>2</v>
      </c>
      <c r="F5906" s="6">
        <v>0.87847222222222221</v>
      </c>
      <c r="G5906" s="6">
        <v>0.88194444444444442</v>
      </c>
      <c r="H5906" s="42">
        <f>(Table10[[#This Row],[End]]-Table10[[#This Row],[Start]])*24</f>
        <v>8.3333333333333037E-2</v>
      </c>
      <c r="I5906" t="s">
        <v>367</v>
      </c>
      <c r="J5906" t="s">
        <v>25</v>
      </c>
      <c r="K5906" t="s">
        <v>26</v>
      </c>
      <c r="L5906" t="s">
        <v>1196</v>
      </c>
      <c r="M5906" t="s">
        <v>5960</v>
      </c>
    </row>
    <row r="5907" spans="1:13" x14ac:dyDescent="0.35">
      <c r="A5907" s="5">
        <v>45923</v>
      </c>
      <c r="B5907">
        <v>9</v>
      </c>
      <c r="C5907">
        <v>2025</v>
      </c>
      <c r="D5907">
        <v>4</v>
      </c>
      <c r="E5907">
        <v>3</v>
      </c>
      <c r="F5907" s="6">
        <v>0.93402777777777779</v>
      </c>
      <c r="G5907" s="6">
        <v>1.1006944444444444</v>
      </c>
      <c r="H5907" s="42">
        <f>(Table10[[#This Row],[End]]-Table10[[#This Row],[Start]])*24</f>
        <v>3.9999999999999991</v>
      </c>
      <c r="I5907" t="s">
        <v>1840</v>
      </c>
      <c r="J5907" t="s">
        <v>30</v>
      </c>
      <c r="K5907" t="s">
        <v>52</v>
      </c>
      <c r="L5907" t="s">
        <v>57</v>
      </c>
      <c r="M5907" t="s">
        <v>5961</v>
      </c>
    </row>
    <row r="5908" spans="1:13" x14ac:dyDescent="0.35">
      <c r="A5908" s="5">
        <v>45923</v>
      </c>
      <c r="B5908">
        <v>9</v>
      </c>
      <c r="C5908">
        <v>2025</v>
      </c>
      <c r="D5908">
        <v>4</v>
      </c>
      <c r="E5908">
        <v>3</v>
      </c>
      <c r="F5908" s="6">
        <v>0.13541666666666666</v>
      </c>
      <c r="G5908" s="6">
        <v>0.1388888888888889</v>
      </c>
      <c r="H5908" s="42">
        <f>(Table10[[#This Row],[End]]-Table10[[#This Row],[Start]])*24</f>
        <v>8.3333333333333703E-2</v>
      </c>
      <c r="I5908" t="s">
        <v>42</v>
      </c>
      <c r="J5908" t="s">
        <v>25</v>
      </c>
      <c r="K5908" t="s">
        <v>26</v>
      </c>
      <c r="L5908" t="s">
        <v>53</v>
      </c>
      <c r="M5908" t="s">
        <v>5962</v>
      </c>
    </row>
    <row r="5909" spans="1:13" x14ac:dyDescent="0.35">
      <c r="A5909" s="5">
        <v>45923</v>
      </c>
      <c r="B5909">
        <v>9</v>
      </c>
      <c r="C5909">
        <v>2025</v>
      </c>
      <c r="D5909">
        <v>4</v>
      </c>
      <c r="E5909">
        <v>3</v>
      </c>
      <c r="F5909" s="6">
        <v>0.15972222222222221</v>
      </c>
      <c r="G5909" s="6">
        <v>0.16666666666666666</v>
      </c>
      <c r="H5909" s="42">
        <f>(Table10[[#This Row],[End]]-Table10[[#This Row],[Start]])*24</f>
        <v>0.16666666666666674</v>
      </c>
      <c r="I5909" t="s">
        <v>419</v>
      </c>
      <c r="J5909" t="s">
        <v>25</v>
      </c>
      <c r="K5909" t="s">
        <v>26</v>
      </c>
      <c r="L5909" t="s">
        <v>432</v>
      </c>
      <c r="M5909" t="s">
        <v>5963</v>
      </c>
    </row>
    <row r="5910" spans="1:13" x14ac:dyDescent="0.35">
      <c r="A5910" s="5">
        <v>45923</v>
      </c>
      <c r="B5910">
        <v>9</v>
      </c>
      <c r="C5910">
        <v>2025</v>
      </c>
      <c r="D5910">
        <v>4</v>
      </c>
      <c r="E5910">
        <v>3</v>
      </c>
      <c r="F5910" s="6">
        <v>0.2361111111111111</v>
      </c>
      <c r="G5910" s="6">
        <v>0.24305555555555555</v>
      </c>
      <c r="H5910" s="42">
        <f>(Table10[[#This Row],[End]]-Table10[[#This Row],[Start]])*24</f>
        <v>0.16666666666666674</v>
      </c>
      <c r="I5910" t="s">
        <v>93</v>
      </c>
      <c r="J5910" t="s">
        <v>38</v>
      </c>
      <c r="K5910" t="s">
        <v>39</v>
      </c>
      <c r="L5910" t="s">
        <v>47</v>
      </c>
      <c r="M5910" t="s">
        <v>5964</v>
      </c>
    </row>
    <row r="5911" spans="1:13" x14ac:dyDescent="0.35">
      <c r="A5911" s="5">
        <v>45923</v>
      </c>
      <c r="B5911">
        <v>9</v>
      </c>
      <c r="C5911">
        <v>2025</v>
      </c>
      <c r="D5911">
        <v>4</v>
      </c>
      <c r="E5911">
        <v>3</v>
      </c>
      <c r="F5911" s="6">
        <v>0.25</v>
      </c>
      <c r="G5911" s="6">
        <v>0.25694444444444442</v>
      </c>
      <c r="H5911" s="42">
        <f>(Table10[[#This Row],[End]]-Table10[[#This Row],[Start]])*24</f>
        <v>0.16666666666666607</v>
      </c>
      <c r="I5911" t="s">
        <v>93</v>
      </c>
      <c r="J5911" t="s">
        <v>38</v>
      </c>
      <c r="K5911" t="s">
        <v>39</v>
      </c>
      <c r="L5911" t="s">
        <v>47</v>
      </c>
      <c r="M5911" t="s">
        <v>5965</v>
      </c>
    </row>
    <row r="5912" spans="1:13" x14ac:dyDescent="0.35">
      <c r="A5912" s="5">
        <v>45923</v>
      </c>
      <c r="B5912">
        <v>9</v>
      </c>
      <c r="C5912">
        <v>2025</v>
      </c>
      <c r="D5912">
        <v>4</v>
      </c>
      <c r="E5912">
        <v>3</v>
      </c>
      <c r="F5912" s="6">
        <v>0.26041666666666669</v>
      </c>
      <c r="G5912" s="6">
        <v>0.27083333333333331</v>
      </c>
      <c r="H5912" s="42">
        <f>(Table10[[#This Row],[End]]-Table10[[#This Row],[Start]])*24</f>
        <v>0.24999999999999911</v>
      </c>
      <c r="I5912" t="s">
        <v>24</v>
      </c>
      <c r="J5912" t="s">
        <v>38</v>
      </c>
      <c r="K5912" t="s">
        <v>39</v>
      </c>
      <c r="L5912" t="s">
        <v>47</v>
      </c>
      <c r="M5912" t="s">
        <v>5966</v>
      </c>
    </row>
    <row r="5913" spans="1:13" x14ac:dyDescent="0.35">
      <c r="A5913" s="5">
        <v>45924</v>
      </c>
      <c r="B5913">
        <v>9</v>
      </c>
      <c r="C5913">
        <v>2025</v>
      </c>
      <c r="D5913">
        <v>4</v>
      </c>
      <c r="E5913">
        <v>1</v>
      </c>
      <c r="F5913" s="6">
        <v>0.29166666666666669</v>
      </c>
      <c r="G5913" s="6">
        <v>0.3125</v>
      </c>
      <c r="H5913" s="42">
        <f>(Table10[[#This Row],[End]]-Table10[[#This Row],[Start]])*24</f>
        <v>0.49999999999999956</v>
      </c>
      <c r="I5913" t="s">
        <v>1841</v>
      </c>
      <c r="J5913" t="s">
        <v>30</v>
      </c>
      <c r="K5913" t="s">
        <v>52</v>
      </c>
      <c r="L5913" t="s">
        <v>57</v>
      </c>
      <c r="M5913" t="s">
        <v>5968</v>
      </c>
    </row>
    <row r="5914" spans="1:13" x14ac:dyDescent="0.35">
      <c r="A5914" s="5">
        <v>45924</v>
      </c>
      <c r="B5914">
        <v>9</v>
      </c>
      <c r="C5914">
        <v>2025</v>
      </c>
      <c r="D5914">
        <v>4</v>
      </c>
      <c r="E5914">
        <v>1</v>
      </c>
      <c r="F5914" s="6">
        <v>0.3125</v>
      </c>
      <c r="G5914" s="6">
        <v>0.34027777777777779</v>
      </c>
      <c r="H5914" s="42">
        <f>(Table10[[#This Row],[End]]-Table10[[#This Row],[Start]])*24</f>
        <v>0.66666666666666696</v>
      </c>
      <c r="I5914" t="s">
        <v>1840</v>
      </c>
      <c r="J5914" t="s">
        <v>30</v>
      </c>
      <c r="K5914" t="s">
        <v>52</v>
      </c>
      <c r="L5914" t="s">
        <v>5992</v>
      </c>
      <c r="M5914" t="s">
        <v>5969</v>
      </c>
    </row>
    <row r="5915" spans="1:13" x14ac:dyDescent="0.35">
      <c r="A5915" s="5">
        <v>45924</v>
      </c>
      <c r="B5915">
        <v>9</v>
      </c>
      <c r="C5915">
        <v>2025</v>
      </c>
      <c r="D5915">
        <v>4</v>
      </c>
      <c r="E5915">
        <v>1</v>
      </c>
      <c r="F5915" s="6">
        <v>0.34375</v>
      </c>
      <c r="G5915" s="6">
        <v>0.34722222222222221</v>
      </c>
      <c r="H5915" s="42">
        <f>(Table10[[#This Row],[End]]-Table10[[#This Row],[Start]])*24</f>
        <v>8.3333333333333037E-2</v>
      </c>
      <c r="I5915" t="s">
        <v>367</v>
      </c>
      <c r="J5915" t="s">
        <v>25</v>
      </c>
      <c r="K5915" t="s">
        <v>26</v>
      </c>
      <c r="L5915" t="s">
        <v>1196</v>
      </c>
      <c r="M5915" t="s">
        <v>5970</v>
      </c>
    </row>
    <row r="5916" spans="1:13" x14ac:dyDescent="0.35">
      <c r="A5916" s="5">
        <v>45924</v>
      </c>
      <c r="B5916">
        <v>9</v>
      </c>
      <c r="C5916">
        <v>2025</v>
      </c>
      <c r="D5916">
        <v>4</v>
      </c>
      <c r="E5916">
        <v>1</v>
      </c>
      <c r="F5916" s="6">
        <v>0.34722222222222221</v>
      </c>
      <c r="G5916" s="6">
        <v>0.3576388888888889</v>
      </c>
      <c r="H5916" s="42">
        <f>(Table10[[#This Row],[End]]-Table10[[#This Row],[Start]])*24</f>
        <v>0.25000000000000044</v>
      </c>
      <c r="I5916" t="s">
        <v>93</v>
      </c>
      <c r="J5916" t="s">
        <v>38</v>
      </c>
      <c r="K5916" t="s">
        <v>39</v>
      </c>
      <c r="L5916" t="s">
        <v>47</v>
      </c>
      <c r="M5916" t="s">
        <v>5971</v>
      </c>
    </row>
    <row r="5917" spans="1:13" x14ac:dyDescent="0.35">
      <c r="A5917" s="5">
        <v>45924</v>
      </c>
      <c r="B5917">
        <v>9</v>
      </c>
      <c r="C5917">
        <v>2025</v>
      </c>
      <c r="D5917">
        <v>4</v>
      </c>
      <c r="E5917">
        <v>1</v>
      </c>
      <c r="F5917" s="6">
        <v>0.36458333333333331</v>
      </c>
      <c r="G5917" s="6">
        <v>0.36805555555555558</v>
      </c>
      <c r="H5917" s="42">
        <f>(Table10[[#This Row],[End]]-Table10[[#This Row],[Start]])*24</f>
        <v>8.333333333333437E-2</v>
      </c>
      <c r="I5917" t="s">
        <v>367</v>
      </c>
      <c r="J5917" t="s">
        <v>25</v>
      </c>
      <c r="K5917" t="s">
        <v>26</v>
      </c>
      <c r="L5917" t="s">
        <v>53</v>
      </c>
      <c r="M5917" t="s">
        <v>5972</v>
      </c>
    </row>
    <row r="5918" spans="1:13" x14ac:dyDescent="0.35">
      <c r="A5918" s="5">
        <v>45924</v>
      </c>
      <c r="B5918">
        <v>9</v>
      </c>
      <c r="C5918">
        <v>2025</v>
      </c>
      <c r="D5918">
        <v>4</v>
      </c>
      <c r="E5918">
        <v>1</v>
      </c>
      <c r="F5918" s="6">
        <v>0.37152777777777779</v>
      </c>
      <c r="G5918" s="6">
        <v>0.375</v>
      </c>
      <c r="H5918" s="42">
        <f>(Table10[[#This Row],[End]]-Table10[[#This Row],[Start]])*24</f>
        <v>8.3333333333333037E-2</v>
      </c>
      <c r="I5918" t="s">
        <v>367</v>
      </c>
      <c r="J5918" t="s">
        <v>25</v>
      </c>
      <c r="K5918" t="s">
        <v>26</v>
      </c>
      <c r="L5918" t="s">
        <v>53</v>
      </c>
      <c r="M5918" t="s">
        <v>5973</v>
      </c>
    </row>
    <row r="5919" spans="1:13" x14ac:dyDescent="0.35">
      <c r="A5919" s="5">
        <v>45924</v>
      </c>
      <c r="B5919">
        <v>9</v>
      </c>
      <c r="C5919">
        <v>2025</v>
      </c>
      <c r="D5919">
        <v>4</v>
      </c>
      <c r="E5919">
        <v>1</v>
      </c>
      <c r="F5919" s="6">
        <v>0.37847222222222221</v>
      </c>
      <c r="G5919" s="6">
        <v>0.38541666666666669</v>
      </c>
      <c r="H5919" s="42">
        <f>(Table10[[#This Row],[End]]-Table10[[#This Row],[Start]])*24</f>
        <v>0.16666666666666741</v>
      </c>
      <c r="I5919" t="s">
        <v>71</v>
      </c>
      <c r="J5919" t="s">
        <v>38</v>
      </c>
      <c r="K5919" t="s">
        <v>39</v>
      </c>
      <c r="L5919" t="s">
        <v>47</v>
      </c>
      <c r="M5919" t="s">
        <v>5974</v>
      </c>
    </row>
    <row r="5920" spans="1:13" x14ac:dyDescent="0.35">
      <c r="A5920" s="5">
        <v>45924</v>
      </c>
      <c r="B5920">
        <v>9</v>
      </c>
      <c r="C5920">
        <v>2025</v>
      </c>
      <c r="D5920">
        <v>4</v>
      </c>
      <c r="E5920">
        <v>1</v>
      </c>
      <c r="F5920" s="6">
        <v>0.3923611111111111</v>
      </c>
      <c r="G5920" s="6">
        <v>0.39930555555555558</v>
      </c>
      <c r="H5920" s="42">
        <f>(Table10[[#This Row],[End]]-Table10[[#This Row],[Start]])*24</f>
        <v>0.16666666666666741</v>
      </c>
      <c r="I5920" t="s">
        <v>29</v>
      </c>
      <c r="J5920" t="s">
        <v>38</v>
      </c>
      <c r="K5920" t="s">
        <v>39</v>
      </c>
      <c r="L5920" t="s">
        <v>47</v>
      </c>
      <c r="M5920" t="s">
        <v>5975</v>
      </c>
    </row>
    <row r="5921" spans="1:13" x14ac:dyDescent="0.35">
      <c r="A5921" s="5">
        <v>45924</v>
      </c>
      <c r="B5921">
        <v>9</v>
      </c>
      <c r="C5921">
        <v>2025</v>
      </c>
      <c r="D5921">
        <v>4</v>
      </c>
      <c r="E5921">
        <v>1</v>
      </c>
      <c r="F5921" s="6">
        <v>0.40972222222222221</v>
      </c>
      <c r="G5921" s="6">
        <v>0.41666666666666669</v>
      </c>
      <c r="H5921" s="42">
        <f>(Table10[[#This Row],[End]]-Table10[[#This Row],[Start]])*24</f>
        <v>0.16666666666666741</v>
      </c>
      <c r="I5921" t="s">
        <v>367</v>
      </c>
      <c r="J5921" t="s">
        <v>25</v>
      </c>
      <c r="K5921" t="s">
        <v>26</v>
      </c>
      <c r="L5921" t="s">
        <v>53</v>
      </c>
      <c r="M5921" t="s">
        <v>5976</v>
      </c>
    </row>
    <row r="5922" spans="1:13" x14ac:dyDescent="0.35">
      <c r="A5922" s="5">
        <v>45924</v>
      </c>
      <c r="B5922">
        <v>9</v>
      </c>
      <c r="C5922">
        <v>2025</v>
      </c>
      <c r="D5922">
        <v>4</v>
      </c>
      <c r="E5922">
        <v>1</v>
      </c>
      <c r="F5922" s="6">
        <v>0.4548611111111111</v>
      </c>
      <c r="G5922" s="6">
        <v>0.46527777777777779</v>
      </c>
      <c r="H5922" s="42">
        <f>(Table10[[#This Row],[End]]-Table10[[#This Row],[Start]])*24</f>
        <v>0.25000000000000044</v>
      </c>
      <c r="I5922" t="s">
        <v>71</v>
      </c>
      <c r="J5922" t="s">
        <v>25</v>
      </c>
      <c r="K5922" t="s">
        <v>26</v>
      </c>
      <c r="L5922" t="s">
        <v>53</v>
      </c>
      <c r="M5922" t="s">
        <v>5977</v>
      </c>
    </row>
    <row r="5923" spans="1:13" x14ac:dyDescent="0.35">
      <c r="A5923" s="5">
        <v>45924</v>
      </c>
      <c r="B5923">
        <v>9</v>
      </c>
      <c r="C5923">
        <v>2025</v>
      </c>
      <c r="D5923">
        <v>4</v>
      </c>
      <c r="E5923">
        <v>1</v>
      </c>
      <c r="F5923" s="6">
        <v>0.46875</v>
      </c>
      <c r="G5923" s="6">
        <v>0.5</v>
      </c>
      <c r="H5923" s="42">
        <f>(Table10[[#This Row],[End]]-Table10[[#This Row],[Start]])*24</f>
        <v>0.75</v>
      </c>
      <c r="I5923" t="s">
        <v>71</v>
      </c>
      <c r="J5923" t="s">
        <v>38</v>
      </c>
      <c r="K5923" t="s">
        <v>39</v>
      </c>
      <c r="L5923" t="s">
        <v>47</v>
      </c>
      <c r="M5923" t="s">
        <v>5978</v>
      </c>
    </row>
    <row r="5924" spans="1:13" x14ac:dyDescent="0.35">
      <c r="A5924" s="5">
        <v>45924</v>
      </c>
      <c r="B5924">
        <v>9</v>
      </c>
      <c r="C5924">
        <v>2025</v>
      </c>
      <c r="D5924">
        <v>4</v>
      </c>
      <c r="E5924">
        <v>1</v>
      </c>
      <c r="F5924" s="6">
        <v>0.54166666666666663</v>
      </c>
      <c r="G5924" s="6">
        <v>0.55555555555555558</v>
      </c>
      <c r="H5924" s="42">
        <f>(Table10[[#This Row],[End]]-Table10[[#This Row],[Start]])*24</f>
        <v>0.33333333333333481</v>
      </c>
      <c r="I5924" t="s">
        <v>29</v>
      </c>
      <c r="J5924" t="s">
        <v>38</v>
      </c>
      <c r="K5924" t="s">
        <v>39</v>
      </c>
      <c r="L5924" t="s">
        <v>47</v>
      </c>
      <c r="M5924" t="s">
        <v>5979</v>
      </c>
    </row>
    <row r="5925" spans="1:13" x14ac:dyDescent="0.35">
      <c r="A5925" s="5">
        <v>45924</v>
      </c>
      <c r="B5925">
        <v>9</v>
      </c>
      <c r="C5925">
        <v>2025</v>
      </c>
      <c r="D5925">
        <v>4</v>
      </c>
      <c r="E5925">
        <v>1</v>
      </c>
      <c r="F5925" s="6">
        <v>0.55555555555555558</v>
      </c>
      <c r="G5925" s="6">
        <v>0.625</v>
      </c>
      <c r="H5925" s="42">
        <f>(Table10[[#This Row],[End]]-Table10[[#This Row],[Start]])*24</f>
        <v>1.6666666666666661</v>
      </c>
      <c r="I5925" t="s">
        <v>71</v>
      </c>
      <c r="J5925" t="s">
        <v>38</v>
      </c>
      <c r="K5925" t="s">
        <v>39</v>
      </c>
      <c r="L5925" t="s">
        <v>47</v>
      </c>
      <c r="M5925" t="s">
        <v>5980</v>
      </c>
    </row>
    <row r="5926" spans="1:13" x14ac:dyDescent="0.35">
      <c r="A5926" s="5">
        <v>45924</v>
      </c>
      <c r="B5926">
        <v>9</v>
      </c>
      <c r="C5926">
        <v>2025</v>
      </c>
      <c r="D5926">
        <v>4</v>
      </c>
      <c r="E5926">
        <v>2</v>
      </c>
      <c r="F5926" s="6">
        <v>0.625</v>
      </c>
      <c r="G5926" s="6">
        <v>0.70833333333333337</v>
      </c>
      <c r="H5926" s="42">
        <f>(Table10[[#This Row],[End]]-Table10[[#This Row],[Start]])*24</f>
        <v>2.0000000000000009</v>
      </c>
      <c r="I5926" t="s">
        <v>71</v>
      </c>
      <c r="J5926" t="s">
        <v>38</v>
      </c>
      <c r="K5926" t="s">
        <v>39</v>
      </c>
      <c r="L5926" t="s">
        <v>47</v>
      </c>
      <c r="M5926" t="s">
        <v>5981</v>
      </c>
    </row>
    <row r="5927" spans="1:13" x14ac:dyDescent="0.35">
      <c r="A5927" s="5">
        <v>45924</v>
      </c>
      <c r="B5927">
        <v>9</v>
      </c>
      <c r="C5927">
        <v>2025</v>
      </c>
      <c r="D5927">
        <v>4</v>
      </c>
      <c r="E5927">
        <v>2</v>
      </c>
      <c r="F5927" s="6">
        <v>0.71180555555555558</v>
      </c>
      <c r="G5927" s="6">
        <v>0.75</v>
      </c>
      <c r="H5927" s="42">
        <f>(Table10[[#This Row],[End]]-Table10[[#This Row],[Start]])*24</f>
        <v>0.91666666666666607</v>
      </c>
      <c r="I5927" t="s">
        <v>29</v>
      </c>
      <c r="J5927" t="s">
        <v>38</v>
      </c>
      <c r="K5927" t="s">
        <v>39</v>
      </c>
      <c r="L5927" t="s">
        <v>5993</v>
      </c>
      <c r="M5927" t="s">
        <v>5982</v>
      </c>
    </row>
    <row r="5928" spans="1:13" x14ac:dyDescent="0.35">
      <c r="A5928" s="5">
        <v>45924</v>
      </c>
      <c r="B5928">
        <v>9</v>
      </c>
      <c r="C5928">
        <v>2025</v>
      </c>
      <c r="D5928">
        <v>4</v>
      </c>
      <c r="E5928">
        <v>2</v>
      </c>
      <c r="F5928" s="6">
        <v>0.79166666666666663</v>
      </c>
      <c r="G5928" s="6">
        <v>0.79861111111111116</v>
      </c>
      <c r="H5928" s="42">
        <f>(Table10[[#This Row],[End]]-Table10[[#This Row],[Start]])*24</f>
        <v>0.16666666666666874</v>
      </c>
      <c r="I5928" t="s">
        <v>1841</v>
      </c>
      <c r="J5928" t="s">
        <v>25</v>
      </c>
      <c r="K5928" t="s">
        <v>26</v>
      </c>
      <c r="L5928" t="s">
        <v>2046</v>
      </c>
      <c r="M5928" t="s">
        <v>5983</v>
      </c>
    </row>
    <row r="5929" spans="1:13" x14ac:dyDescent="0.35">
      <c r="A5929" s="5">
        <v>45924</v>
      </c>
      <c r="B5929">
        <v>9</v>
      </c>
      <c r="C5929">
        <v>2025</v>
      </c>
      <c r="D5929">
        <v>4</v>
      </c>
      <c r="E5929">
        <v>2</v>
      </c>
      <c r="F5929" s="6">
        <v>0.80555555555555558</v>
      </c>
      <c r="G5929" s="6">
        <v>0.81944444444444442</v>
      </c>
      <c r="H5929" s="42">
        <f>(Table10[[#This Row],[End]]-Table10[[#This Row],[Start]])*24</f>
        <v>0.33333333333333215</v>
      </c>
      <c r="I5929" t="s">
        <v>71</v>
      </c>
      <c r="J5929" t="s">
        <v>38</v>
      </c>
      <c r="K5929" t="s">
        <v>39</v>
      </c>
      <c r="L5929" t="s">
        <v>47</v>
      </c>
      <c r="M5929" t="s">
        <v>5984</v>
      </c>
    </row>
    <row r="5930" spans="1:13" x14ac:dyDescent="0.35">
      <c r="A5930" s="5">
        <v>45924</v>
      </c>
      <c r="B5930">
        <v>9</v>
      </c>
      <c r="C5930">
        <v>2025</v>
      </c>
      <c r="D5930">
        <v>4</v>
      </c>
      <c r="E5930">
        <v>2</v>
      </c>
      <c r="F5930" s="6">
        <v>0.83333333333333337</v>
      </c>
      <c r="G5930" s="6">
        <v>0.84027777777777779</v>
      </c>
      <c r="H5930" s="42">
        <f>(Table10[[#This Row],[End]]-Table10[[#This Row],[Start]])*24</f>
        <v>0.16666666666666607</v>
      </c>
      <c r="I5930" t="s">
        <v>367</v>
      </c>
      <c r="J5930" t="s">
        <v>25</v>
      </c>
      <c r="K5930" t="s">
        <v>26</v>
      </c>
      <c r="L5930" t="s">
        <v>53</v>
      </c>
      <c r="M5930" t="s">
        <v>5985</v>
      </c>
    </row>
    <row r="5931" spans="1:13" x14ac:dyDescent="0.35">
      <c r="A5931" s="5">
        <v>45924</v>
      </c>
      <c r="B5931">
        <v>9</v>
      </c>
      <c r="C5931">
        <v>2025</v>
      </c>
      <c r="D5931">
        <v>4</v>
      </c>
      <c r="E5931">
        <v>2</v>
      </c>
      <c r="F5931" s="6">
        <v>0.84722222222222221</v>
      </c>
      <c r="G5931" s="6">
        <v>0.875</v>
      </c>
      <c r="H5931" s="42">
        <f>(Table10[[#This Row],[End]]-Table10[[#This Row],[Start]])*24</f>
        <v>0.66666666666666696</v>
      </c>
      <c r="I5931" t="s">
        <v>71</v>
      </c>
      <c r="J5931" t="s">
        <v>25</v>
      </c>
      <c r="K5931" t="s">
        <v>26</v>
      </c>
      <c r="L5931" t="s">
        <v>183</v>
      </c>
      <c r="M5931" t="s">
        <v>5986</v>
      </c>
    </row>
    <row r="5932" spans="1:13" x14ac:dyDescent="0.35">
      <c r="A5932" s="5">
        <v>45924</v>
      </c>
      <c r="B5932">
        <v>9</v>
      </c>
      <c r="C5932">
        <v>2025</v>
      </c>
      <c r="D5932">
        <v>4</v>
      </c>
      <c r="E5932">
        <v>3</v>
      </c>
      <c r="F5932" s="6">
        <v>0.95138888888888884</v>
      </c>
      <c r="G5932" s="6">
        <v>0.95833333333333337</v>
      </c>
      <c r="H5932" s="42">
        <f>(Table10[[#This Row],[End]]-Table10[[#This Row],[Start]])*24</f>
        <v>0.16666666666666874</v>
      </c>
      <c r="I5932" t="s">
        <v>24</v>
      </c>
      <c r="J5932" t="s">
        <v>38</v>
      </c>
      <c r="K5932" t="s">
        <v>39</v>
      </c>
      <c r="L5932" t="s">
        <v>47</v>
      </c>
      <c r="M5932" t="s">
        <v>5987</v>
      </c>
    </row>
    <row r="5933" spans="1:13" x14ac:dyDescent="0.35">
      <c r="A5933" s="5">
        <v>45924</v>
      </c>
      <c r="B5933">
        <v>9</v>
      </c>
      <c r="C5933">
        <v>2025</v>
      </c>
      <c r="D5933">
        <v>4</v>
      </c>
      <c r="E5933">
        <v>3</v>
      </c>
      <c r="F5933" s="6">
        <v>0.95833333333333337</v>
      </c>
      <c r="G5933" s="6">
        <v>0.96875</v>
      </c>
      <c r="H5933" s="42">
        <f>(Table10[[#This Row],[End]]-Table10[[#This Row],[Start]])*24</f>
        <v>0.24999999999999911</v>
      </c>
      <c r="I5933" t="s">
        <v>24</v>
      </c>
      <c r="J5933" t="s">
        <v>38</v>
      </c>
      <c r="K5933" t="s">
        <v>39</v>
      </c>
      <c r="L5933" t="s">
        <v>47</v>
      </c>
      <c r="M5933" t="s">
        <v>5988</v>
      </c>
    </row>
    <row r="5934" spans="1:13" x14ac:dyDescent="0.35">
      <c r="A5934" s="5">
        <v>45924</v>
      </c>
      <c r="B5934">
        <v>9</v>
      </c>
      <c r="C5934">
        <v>2025</v>
      </c>
      <c r="D5934">
        <v>4</v>
      </c>
      <c r="E5934">
        <v>3</v>
      </c>
      <c r="F5934" s="6">
        <v>0.10069444444444445</v>
      </c>
      <c r="G5934" s="6">
        <v>0.125</v>
      </c>
      <c r="H5934" s="42">
        <f>(Table10[[#This Row],[End]]-Table10[[#This Row],[Start]])*24</f>
        <v>0.58333333333333326</v>
      </c>
      <c r="I5934" t="s">
        <v>165</v>
      </c>
      <c r="J5934" t="s">
        <v>25</v>
      </c>
      <c r="K5934" t="s">
        <v>26</v>
      </c>
      <c r="L5934" t="s">
        <v>5572</v>
      </c>
      <c r="M5934" t="s">
        <v>5989</v>
      </c>
    </row>
    <row r="5935" spans="1:13" x14ac:dyDescent="0.35">
      <c r="A5935" s="5">
        <v>45924</v>
      </c>
      <c r="B5935">
        <v>9</v>
      </c>
      <c r="C5935">
        <v>2025</v>
      </c>
      <c r="D5935">
        <v>4</v>
      </c>
      <c r="E5935">
        <v>3</v>
      </c>
      <c r="F5935" s="6">
        <v>0.125</v>
      </c>
      <c r="G5935" s="6">
        <v>0.16666666666666666</v>
      </c>
      <c r="H5935" s="42">
        <f>(Table10[[#This Row],[End]]-Table10[[#This Row],[Start]])*24</f>
        <v>0.99999999999999978</v>
      </c>
      <c r="I5935" t="s">
        <v>1988</v>
      </c>
      <c r="J5935" t="s">
        <v>25</v>
      </c>
      <c r="K5935" t="s">
        <v>26</v>
      </c>
      <c r="L5935" t="s">
        <v>183</v>
      </c>
      <c r="M5935" t="s">
        <v>5990</v>
      </c>
    </row>
    <row r="5936" spans="1:13" x14ac:dyDescent="0.35">
      <c r="A5936" s="5">
        <v>45924</v>
      </c>
      <c r="B5936">
        <v>9</v>
      </c>
      <c r="C5936">
        <v>2025</v>
      </c>
      <c r="D5936">
        <v>4</v>
      </c>
      <c r="E5936">
        <v>3</v>
      </c>
      <c r="F5936" s="6">
        <v>0.19444444444444445</v>
      </c>
      <c r="G5936" s="6">
        <v>0.2013888888888889</v>
      </c>
      <c r="H5936" s="42">
        <f>(Table10[[#This Row],[End]]-Table10[[#This Row],[Start]])*24</f>
        <v>0.16666666666666674</v>
      </c>
      <c r="I5936" t="s">
        <v>93</v>
      </c>
      <c r="J5936" t="s">
        <v>38</v>
      </c>
      <c r="K5936" t="s">
        <v>39</v>
      </c>
      <c r="L5936" t="s">
        <v>47</v>
      </c>
      <c r="M5936" t="s">
        <v>5991</v>
      </c>
    </row>
    <row r="5937" spans="1:13" x14ac:dyDescent="0.35">
      <c r="A5937" s="5">
        <v>45924</v>
      </c>
      <c r="B5937">
        <v>9</v>
      </c>
      <c r="C5937">
        <v>2025</v>
      </c>
      <c r="D5937">
        <v>4</v>
      </c>
      <c r="E5937">
        <v>3</v>
      </c>
      <c r="F5937" s="6">
        <v>0.27777777777777779</v>
      </c>
      <c r="G5937" s="6">
        <v>0.29166666666666669</v>
      </c>
      <c r="H5937" s="42">
        <f>(Table10[[#This Row],[End]]-Table10[[#This Row],[Start]])*24</f>
        <v>0.33333333333333348</v>
      </c>
      <c r="I5937" t="s">
        <v>5994</v>
      </c>
      <c r="J5937" t="s">
        <v>30</v>
      </c>
      <c r="K5937" t="s">
        <v>52</v>
      </c>
      <c r="L5937" t="s">
        <v>57</v>
      </c>
      <c r="M5937" t="s">
        <v>1750</v>
      </c>
    </row>
    <row r="5938" spans="1:13" x14ac:dyDescent="0.35">
      <c r="A5938" s="5">
        <v>45925</v>
      </c>
      <c r="B5938">
        <v>9</v>
      </c>
      <c r="C5938">
        <v>2025</v>
      </c>
      <c r="D5938">
        <v>4</v>
      </c>
      <c r="E5938">
        <v>1</v>
      </c>
      <c r="F5938" s="6">
        <v>0.29166666666666669</v>
      </c>
      <c r="G5938" s="6">
        <v>0.31944444444444442</v>
      </c>
      <c r="H5938" s="42">
        <f>(Table10[[#This Row],[End]]-Table10[[#This Row],[Start]])*24</f>
        <v>0.66666666666666563</v>
      </c>
      <c r="I5938" t="s">
        <v>1840</v>
      </c>
      <c r="J5938" t="s">
        <v>30</v>
      </c>
      <c r="K5938" t="s">
        <v>52</v>
      </c>
      <c r="L5938" t="s">
        <v>57</v>
      </c>
      <c r="M5938" t="s">
        <v>5995</v>
      </c>
    </row>
    <row r="5939" spans="1:13" x14ac:dyDescent="0.35">
      <c r="A5939" s="5">
        <v>45925</v>
      </c>
      <c r="B5939">
        <v>9</v>
      </c>
      <c r="C5939">
        <v>2025</v>
      </c>
      <c r="D5939">
        <v>4</v>
      </c>
      <c r="E5939">
        <v>1</v>
      </c>
      <c r="F5939" s="6">
        <v>0.33333333333333331</v>
      </c>
      <c r="G5939" s="6">
        <v>0.3888888888888889</v>
      </c>
      <c r="H5939" s="42">
        <f>(Table10[[#This Row],[End]]-Table10[[#This Row],[Start]])*24</f>
        <v>1.3333333333333339</v>
      </c>
      <c r="I5939" t="s">
        <v>42</v>
      </c>
      <c r="J5939" t="s">
        <v>25</v>
      </c>
      <c r="K5939" t="s">
        <v>26</v>
      </c>
      <c r="L5939" t="s">
        <v>53</v>
      </c>
      <c r="M5939" t="s">
        <v>5996</v>
      </c>
    </row>
    <row r="5940" spans="1:13" x14ac:dyDescent="0.35">
      <c r="A5940" s="5">
        <v>45925</v>
      </c>
      <c r="B5940">
        <v>9</v>
      </c>
      <c r="C5940">
        <v>2025</v>
      </c>
      <c r="D5940">
        <v>4</v>
      </c>
      <c r="E5940">
        <v>1</v>
      </c>
      <c r="F5940" s="6">
        <v>0.38541666666666669</v>
      </c>
      <c r="G5940" s="6">
        <v>0.3888888888888889</v>
      </c>
      <c r="H5940" s="42">
        <f>(Table10[[#This Row],[End]]-Table10[[#This Row],[Start]])*24</f>
        <v>8.3333333333333037E-2</v>
      </c>
      <c r="I5940" t="s">
        <v>1840</v>
      </c>
      <c r="J5940" t="s">
        <v>30</v>
      </c>
      <c r="K5940" t="s">
        <v>52</v>
      </c>
      <c r="L5940" t="s">
        <v>57</v>
      </c>
      <c r="M5940" t="s">
        <v>5997</v>
      </c>
    </row>
    <row r="5941" spans="1:13" x14ac:dyDescent="0.35">
      <c r="A5941" s="5">
        <v>45925</v>
      </c>
      <c r="B5941">
        <v>9</v>
      </c>
      <c r="C5941">
        <v>2025</v>
      </c>
      <c r="D5941">
        <v>4</v>
      </c>
      <c r="E5941">
        <v>1</v>
      </c>
      <c r="F5941" s="6">
        <v>0.42708333333333331</v>
      </c>
      <c r="G5941" s="6">
        <v>0.44791666666666669</v>
      </c>
      <c r="H5941" s="42">
        <f>(Table10[[#This Row],[End]]-Table10[[#This Row],[Start]])*24</f>
        <v>0.50000000000000089</v>
      </c>
      <c r="I5941" t="s">
        <v>24</v>
      </c>
      <c r="J5941" t="s">
        <v>38</v>
      </c>
      <c r="K5941" t="s">
        <v>39</v>
      </c>
      <c r="L5941" t="s">
        <v>139</v>
      </c>
      <c r="M5941" t="s">
        <v>5998</v>
      </c>
    </row>
    <row r="5942" spans="1:13" x14ac:dyDescent="0.35">
      <c r="A5942" s="5">
        <v>45925</v>
      </c>
      <c r="B5942">
        <v>9</v>
      </c>
      <c r="C5942">
        <v>2025</v>
      </c>
      <c r="D5942">
        <v>4</v>
      </c>
      <c r="E5942">
        <v>1</v>
      </c>
      <c r="F5942" s="6">
        <v>0.55555555555555558</v>
      </c>
      <c r="G5942" s="6">
        <v>0.625</v>
      </c>
      <c r="H5942" s="42">
        <f>(Table10[[#This Row],[End]]-Table10[[#This Row],[Start]])*24</f>
        <v>1.6666666666666661</v>
      </c>
      <c r="I5942" t="s">
        <v>1840</v>
      </c>
      <c r="J5942" t="s">
        <v>30</v>
      </c>
      <c r="K5942" t="s">
        <v>52</v>
      </c>
      <c r="L5942" t="s">
        <v>57</v>
      </c>
      <c r="M5942" t="s">
        <v>5999</v>
      </c>
    </row>
    <row r="5943" spans="1:13" x14ac:dyDescent="0.35">
      <c r="A5943" s="5">
        <v>45925</v>
      </c>
      <c r="B5943">
        <v>9</v>
      </c>
      <c r="C5943">
        <v>2025</v>
      </c>
      <c r="D5943">
        <v>4</v>
      </c>
      <c r="E5943">
        <v>2</v>
      </c>
      <c r="F5943" s="6">
        <v>0.62847222222222221</v>
      </c>
      <c r="G5943" s="6">
        <v>0.64583333333333337</v>
      </c>
      <c r="H5943" s="42">
        <f>(Table10[[#This Row],[End]]-Table10[[#This Row],[Start]])*24</f>
        <v>0.41666666666666785</v>
      </c>
      <c r="I5943" t="s">
        <v>56</v>
      </c>
      <c r="J5943" t="s">
        <v>38</v>
      </c>
      <c r="K5943" t="s">
        <v>103</v>
      </c>
      <c r="L5943" t="s">
        <v>1335</v>
      </c>
      <c r="M5943" t="s">
        <v>6000</v>
      </c>
    </row>
    <row r="5944" spans="1:13" x14ac:dyDescent="0.35">
      <c r="A5944" s="5">
        <v>45925</v>
      </c>
      <c r="B5944">
        <v>9</v>
      </c>
      <c r="C5944">
        <v>2025</v>
      </c>
      <c r="D5944">
        <v>4</v>
      </c>
      <c r="E5944">
        <v>2</v>
      </c>
      <c r="F5944" s="6">
        <v>0.65972222222222221</v>
      </c>
      <c r="G5944" s="6">
        <v>0.66666666666666663</v>
      </c>
      <c r="H5944" s="42">
        <f>(Table10[[#This Row],[End]]-Table10[[#This Row],[Start]])*24</f>
        <v>0.16666666666666607</v>
      </c>
      <c r="I5944" t="s">
        <v>42</v>
      </c>
      <c r="J5944" t="s">
        <v>25</v>
      </c>
      <c r="K5944" t="s">
        <v>26</v>
      </c>
      <c r="L5944" t="s">
        <v>1196</v>
      </c>
      <c r="M5944" t="s">
        <v>6001</v>
      </c>
    </row>
    <row r="5945" spans="1:13" x14ac:dyDescent="0.35">
      <c r="A5945" s="5">
        <v>45925</v>
      </c>
      <c r="B5945">
        <v>9</v>
      </c>
      <c r="C5945">
        <v>2025</v>
      </c>
      <c r="D5945">
        <v>4</v>
      </c>
      <c r="E5945">
        <v>2</v>
      </c>
      <c r="F5945" s="6">
        <v>0.67013888888888884</v>
      </c>
      <c r="G5945" s="6">
        <v>0.68402777777777779</v>
      </c>
      <c r="H5945" s="42">
        <f>(Table10[[#This Row],[End]]-Table10[[#This Row],[Start]])*24</f>
        <v>0.33333333333333481</v>
      </c>
      <c r="I5945" t="s">
        <v>165</v>
      </c>
      <c r="J5945" t="s">
        <v>38</v>
      </c>
      <c r="K5945" t="s">
        <v>39</v>
      </c>
      <c r="L5945" t="s">
        <v>3596</v>
      </c>
      <c r="M5945" t="s">
        <v>6002</v>
      </c>
    </row>
    <row r="5946" spans="1:13" x14ac:dyDescent="0.35">
      <c r="A5946" s="5">
        <v>45925</v>
      </c>
      <c r="B5946">
        <v>9</v>
      </c>
      <c r="C5946">
        <v>2025</v>
      </c>
      <c r="D5946">
        <v>4</v>
      </c>
      <c r="E5946">
        <v>2</v>
      </c>
      <c r="F5946" s="6">
        <v>0.71180555555555558</v>
      </c>
      <c r="G5946" s="6">
        <v>0.71875</v>
      </c>
      <c r="H5946" s="42">
        <f>(Table10[[#This Row],[End]]-Table10[[#This Row],[Start]])*24</f>
        <v>0.16666666666666607</v>
      </c>
      <c r="I5946" t="s">
        <v>42</v>
      </c>
      <c r="J5946" t="s">
        <v>25</v>
      </c>
      <c r="K5946" t="s">
        <v>26</v>
      </c>
      <c r="L5946" t="s">
        <v>53</v>
      </c>
      <c r="M5946" t="s">
        <v>6003</v>
      </c>
    </row>
    <row r="5947" spans="1:13" x14ac:dyDescent="0.35">
      <c r="A5947" s="5">
        <v>45925</v>
      </c>
      <c r="B5947">
        <v>9</v>
      </c>
      <c r="C5947">
        <v>2025</v>
      </c>
      <c r="D5947">
        <v>4</v>
      </c>
      <c r="E5947">
        <v>2</v>
      </c>
      <c r="F5947" s="6">
        <v>0.73611111111111116</v>
      </c>
      <c r="G5947" s="6">
        <v>0.75</v>
      </c>
      <c r="H5947" s="42">
        <f>(Table10[[#This Row],[End]]-Table10[[#This Row],[Start]])*24</f>
        <v>0.33333333333333215</v>
      </c>
      <c r="I5947" t="s">
        <v>1840</v>
      </c>
      <c r="J5947" t="s">
        <v>30</v>
      </c>
      <c r="K5947" t="s">
        <v>52</v>
      </c>
      <c r="L5947" t="s">
        <v>57</v>
      </c>
      <c r="M5947" t="s">
        <v>4673</v>
      </c>
    </row>
    <row r="5948" spans="1:13" x14ac:dyDescent="0.35">
      <c r="A5948" s="5">
        <v>45925</v>
      </c>
      <c r="B5948">
        <v>9</v>
      </c>
      <c r="C5948">
        <v>2025</v>
      </c>
      <c r="D5948">
        <v>4</v>
      </c>
      <c r="E5948">
        <v>2</v>
      </c>
      <c r="F5948" s="6">
        <v>0.84722222222222221</v>
      </c>
      <c r="G5948" s="6">
        <v>0.85069444444444442</v>
      </c>
      <c r="H5948" s="42">
        <f>(Table10[[#This Row],[End]]-Table10[[#This Row],[Start]])*24</f>
        <v>8.3333333333333037E-2</v>
      </c>
      <c r="I5948" t="s">
        <v>1840</v>
      </c>
      <c r="J5948" t="s">
        <v>30</v>
      </c>
      <c r="K5948" t="s">
        <v>52</v>
      </c>
      <c r="L5948" t="s">
        <v>57</v>
      </c>
      <c r="M5948" t="s">
        <v>6004</v>
      </c>
    </row>
    <row r="5949" spans="1:13" x14ac:dyDescent="0.35">
      <c r="A5949" s="5">
        <v>45925</v>
      </c>
      <c r="B5949">
        <v>9</v>
      </c>
      <c r="C5949">
        <v>2025</v>
      </c>
      <c r="D5949">
        <v>4</v>
      </c>
      <c r="E5949">
        <v>2</v>
      </c>
      <c r="F5949" s="6">
        <v>0.85069444444444442</v>
      </c>
      <c r="G5949" s="6">
        <v>0.875</v>
      </c>
      <c r="H5949" s="42">
        <f>(Table10[[#This Row],[End]]-Table10[[#This Row],[Start]])*24</f>
        <v>0.58333333333333393</v>
      </c>
      <c r="I5949" t="s">
        <v>24</v>
      </c>
      <c r="J5949" t="s">
        <v>38</v>
      </c>
      <c r="K5949" t="s">
        <v>39</v>
      </c>
      <c r="L5949" t="s">
        <v>3596</v>
      </c>
      <c r="M5949" t="s">
        <v>6005</v>
      </c>
    </row>
    <row r="5950" spans="1:13" x14ac:dyDescent="0.35">
      <c r="A5950" s="5">
        <v>45925</v>
      </c>
      <c r="B5950">
        <v>9</v>
      </c>
      <c r="C5950">
        <v>2025</v>
      </c>
      <c r="D5950">
        <v>4</v>
      </c>
      <c r="E5950">
        <v>2</v>
      </c>
      <c r="F5950" s="6">
        <v>0.90625</v>
      </c>
      <c r="G5950" s="6">
        <v>0.90972222222222221</v>
      </c>
      <c r="H5950" s="42">
        <f>(Table10[[#This Row],[End]]-Table10[[#This Row],[Start]])*24</f>
        <v>8.3333333333333037E-2</v>
      </c>
      <c r="I5950" t="s">
        <v>1840</v>
      </c>
      <c r="J5950" t="s">
        <v>30</v>
      </c>
      <c r="K5950" t="s">
        <v>52</v>
      </c>
      <c r="L5950" t="s">
        <v>57</v>
      </c>
      <c r="M5950" t="s">
        <v>6006</v>
      </c>
    </row>
    <row r="5951" spans="1:13" x14ac:dyDescent="0.35">
      <c r="A5951" s="5">
        <v>45925</v>
      </c>
      <c r="B5951">
        <v>9</v>
      </c>
      <c r="C5951">
        <v>2025</v>
      </c>
      <c r="D5951">
        <v>4</v>
      </c>
      <c r="E5951">
        <v>3</v>
      </c>
      <c r="F5951" s="6">
        <v>1.0381944444444444</v>
      </c>
      <c r="G5951" s="6">
        <v>1.0416666666666667</v>
      </c>
      <c r="H5951" s="42">
        <f>(Table10[[#This Row],[End]]-Table10[[#This Row],[Start]])*24</f>
        <v>8.3333333333335702E-2</v>
      </c>
      <c r="I5951" t="s">
        <v>6012</v>
      </c>
      <c r="J5951" t="s">
        <v>38</v>
      </c>
      <c r="K5951" t="s">
        <v>39</v>
      </c>
      <c r="L5951" t="s">
        <v>3596</v>
      </c>
      <c r="M5951" t="s">
        <v>6007</v>
      </c>
    </row>
    <row r="5952" spans="1:13" x14ac:dyDescent="0.35">
      <c r="A5952" s="5">
        <v>45925</v>
      </c>
      <c r="B5952">
        <v>9</v>
      </c>
      <c r="C5952">
        <v>2025</v>
      </c>
      <c r="D5952">
        <v>4</v>
      </c>
      <c r="E5952">
        <v>3</v>
      </c>
      <c r="F5952" s="6">
        <v>4.1666666666666664E-2</v>
      </c>
      <c r="G5952" s="6">
        <v>6.5972222222222224E-2</v>
      </c>
      <c r="H5952" s="42">
        <f>(Table10[[#This Row],[End]]-Table10[[#This Row],[Start]])*24</f>
        <v>0.58333333333333348</v>
      </c>
      <c r="I5952" t="s">
        <v>24</v>
      </c>
      <c r="J5952" t="s">
        <v>38</v>
      </c>
      <c r="K5952" t="s">
        <v>39</v>
      </c>
      <c r="L5952" t="s">
        <v>3596</v>
      </c>
      <c r="M5952" t="s">
        <v>6008</v>
      </c>
    </row>
    <row r="5953" spans="1:13" x14ac:dyDescent="0.35">
      <c r="A5953" s="5">
        <v>45925</v>
      </c>
      <c r="B5953">
        <v>9</v>
      </c>
      <c r="C5953">
        <v>2025</v>
      </c>
      <c r="D5953">
        <v>4</v>
      </c>
      <c r="E5953">
        <v>3</v>
      </c>
      <c r="F5953" s="6">
        <v>0.10416666666666667</v>
      </c>
      <c r="G5953" s="6">
        <v>0.13194444444444445</v>
      </c>
      <c r="H5953" s="42">
        <f>(Table10[[#This Row],[End]]-Table10[[#This Row],[Start]])*24</f>
        <v>0.66666666666666663</v>
      </c>
      <c r="I5953" t="s">
        <v>42</v>
      </c>
      <c r="J5953" t="s">
        <v>25</v>
      </c>
      <c r="K5953" t="s">
        <v>26</v>
      </c>
      <c r="L5953" t="s">
        <v>53</v>
      </c>
      <c r="M5953" t="s">
        <v>6009</v>
      </c>
    </row>
    <row r="5954" spans="1:13" x14ac:dyDescent="0.35">
      <c r="A5954" s="5">
        <v>45925</v>
      </c>
      <c r="B5954">
        <v>9</v>
      </c>
      <c r="C5954">
        <v>2025</v>
      </c>
      <c r="D5954">
        <v>4</v>
      </c>
      <c r="E5954">
        <v>3</v>
      </c>
      <c r="F5954" s="6">
        <v>0.12847222222222221</v>
      </c>
      <c r="G5954" s="6">
        <v>0.13194444444444445</v>
      </c>
      <c r="H5954" s="42">
        <f>(Table10[[#This Row],[End]]-Table10[[#This Row],[Start]])*24</f>
        <v>8.3333333333333703E-2</v>
      </c>
      <c r="I5954" t="s">
        <v>419</v>
      </c>
      <c r="J5954" t="s">
        <v>25</v>
      </c>
      <c r="K5954" t="s">
        <v>26</v>
      </c>
      <c r="L5954" t="s">
        <v>432</v>
      </c>
      <c r="M5954" t="s">
        <v>6010</v>
      </c>
    </row>
    <row r="5955" spans="1:13" x14ac:dyDescent="0.35">
      <c r="A5955" s="5">
        <v>45925</v>
      </c>
      <c r="B5955">
        <v>9</v>
      </c>
      <c r="C5955">
        <v>2025</v>
      </c>
      <c r="D5955">
        <v>4</v>
      </c>
      <c r="E5955">
        <v>3</v>
      </c>
      <c r="F5955" s="6">
        <v>0.2048611111111111</v>
      </c>
      <c r="G5955" s="6">
        <v>0.21180555555555555</v>
      </c>
      <c r="H5955" s="42">
        <f>(Table10[[#This Row],[End]]-Table10[[#This Row],[Start]])*24</f>
        <v>0.16666666666666674</v>
      </c>
      <c r="I5955" t="s">
        <v>42</v>
      </c>
      <c r="J5955" t="s">
        <v>25</v>
      </c>
      <c r="K5955" t="s">
        <v>26</v>
      </c>
      <c r="L5955" t="s">
        <v>1196</v>
      </c>
      <c r="M5955" t="s">
        <v>6011</v>
      </c>
    </row>
    <row r="5956" spans="1:13" x14ac:dyDescent="0.35">
      <c r="A5956" s="5">
        <v>45925</v>
      </c>
      <c r="B5956">
        <v>9</v>
      </c>
      <c r="C5956">
        <v>2025</v>
      </c>
      <c r="D5956">
        <v>4</v>
      </c>
      <c r="E5956">
        <v>3</v>
      </c>
      <c r="F5956" s="6">
        <v>0.27777777777777779</v>
      </c>
      <c r="G5956" s="6">
        <v>0.29166666666666669</v>
      </c>
      <c r="H5956" s="42">
        <f>(Table10[[#This Row],[End]]-Table10[[#This Row],[Start]])*24</f>
        <v>0.33333333333333348</v>
      </c>
      <c r="I5956" t="s">
        <v>1840</v>
      </c>
      <c r="J5956" t="s">
        <v>30</v>
      </c>
      <c r="K5956" t="s">
        <v>52</v>
      </c>
      <c r="L5956" t="s">
        <v>57</v>
      </c>
      <c r="M5956" t="s">
        <v>1404</v>
      </c>
    </row>
    <row r="5957" spans="1:13" x14ac:dyDescent="0.35">
      <c r="A5957" s="5">
        <v>45926</v>
      </c>
      <c r="B5957">
        <v>9</v>
      </c>
      <c r="C5957">
        <v>2025</v>
      </c>
      <c r="D5957">
        <v>4</v>
      </c>
      <c r="E5957">
        <v>1</v>
      </c>
      <c r="F5957" s="6">
        <v>0.29166666666666669</v>
      </c>
      <c r="G5957" s="6">
        <v>0.3125</v>
      </c>
      <c r="H5957" s="42">
        <f>(Table10[[#This Row],[End]]-Table10[[#This Row],[Start]])*24</f>
        <v>0.49999999999999956</v>
      </c>
      <c r="I5957" t="s">
        <v>1840</v>
      </c>
      <c r="J5957" t="s">
        <v>30</v>
      </c>
      <c r="K5957" t="s">
        <v>52</v>
      </c>
      <c r="L5957" t="s">
        <v>57</v>
      </c>
      <c r="M5957" t="s">
        <v>6013</v>
      </c>
    </row>
    <row r="5958" spans="1:13" x14ac:dyDescent="0.35">
      <c r="A5958" s="5">
        <v>45926</v>
      </c>
      <c r="B5958">
        <v>9</v>
      </c>
      <c r="C5958">
        <v>2025</v>
      </c>
      <c r="D5958">
        <v>4</v>
      </c>
      <c r="E5958">
        <v>1</v>
      </c>
      <c r="F5958" s="6">
        <v>0.33333333333333331</v>
      </c>
      <c r="G5958" s="6">
        <v>0.34027777777777779</v>
      </c>
      <c r="H5958" s="42">
        <f>(Table10[[#This Row],[End]]-Table10[[#This Row],[Start]])*24</f>
        <v>0.16666666666666741</v>
      </c>
      <c r="I5958" t="s">
        <v>1840</v>
      </c>
      <c r="J5958" t="s">
        <v>30</v>
      </c>
      <c r="K5958" t="s">
        <v>52</v>
      </c>
      <c r="L5958" t="s">
        <v>57</v>
      </c>
      <c r="M5958" t="s">
        <v>6014</v>
      </c>
    </row>
    <row r="5959" spans="1:13" x14ac:dyDescent="0.35">
      <c r="A5959" s="5">
        <v>45926</v>
      </c>
      <c r="B5959">
        <v>9</v>
      </c>
      <c r="C5959">
        <v>2025</v>
      </c>
      <c r="D5959">
        <v>4</v>
      </c>
      <c r="E5959">
        <v>1</v>
      </c>
      <c r="F5959" s="6">
        <v>0.34375</v>
      </c>
      <c r="G5959" s="6">
        <v>0.36458333333333331</v>
      </c>
      <c r="H5959" s="42">
        <f>(Table10[[#This Row],[End]]-Table10[[#This Row],[Start]])*24</f>
        <v>0.49999999999999956</v>
      </c>
      <c r="I5959" t="s">
        <v>93</v>
      </c>
      <c r="J5959" t="s">
        <v>38</v>
      </c>
      <c r="K5959" t="s">
        <v>39</v>
      </c>
      <c r="L5959" t="s">
        <v>3596</v>
      </c>
      <c r="M5959" t="s">
        <v>6015</v>
      </c>
    </row>
    <row r="5960" spans="1:13" x14ac:dyDescent="0.35">
      <c r="A5960" s="5">
        <v>45926</v>
      </c>
      <c r="B5960">
        <v>9</v>
      </c>
      <c r="C5960">
        <v>2025</v>
      </c>
      <c r="D5960">
        <v>4</v>
      </c>
      <c r="E5960">
        <v>1</v>
      </c>
      <c r="F5960" s="6">
        <v>0.3888888888888889</v>
      </c>
      <c r="G5960" s="6">
        <v>0.45833333333333331</v>
      </c>
      <c r="H5960" s="42">
        <f>(Table10[[#This Row],[End]]-Table10[[#This Row],[Start]])*24</f>
        <v>1.6666666666666661</v>
      </c>
      <c r="I5960" t="s">
        <v>24</v>
      </c>
      <c r="J5960" t="s">
        <v>38</v>
      </c>
      <c r="K5960" t="s">
        <v>39</v>
      </c>
      <c r="L5960" t="s">
        <v>3596</v>
      </c>
      <c r="M5960" t="s">
        <v>6016</v>
      </c>
    </row>
    <row r="5961" spans="1:13" x14ac:dyDescent="0.35">
      <c r="A5961" s="5">
        <v>45926</v>
      </c>
      <c r="B5961">
        <v>9</v>
      </c>
      <c r="C5961">
        <v>2025</v>
      </c>
      <c r="D5961">
        <v>4</v>
      </c>
      <c r="E5961">
        <v>1</v>
      </c>
      <c r="F5961" s="6">
        <v>0.45833333333333331</v>
      </c>
      <c r="G5961" s="6">
        <v>0.47222222222222221</v>
      </c>
      <c r="H5961" s="42">
        <f>(Table10[[#This Row],[End]]-Table10[[#This Row],[Start]])*24</f>
        <v>0.33333333333333348</v>
      </c>
      <c r="I5961" t="s">
        <v>24</v>
      </c>
      <c r="J5961" t="s">
        <v>38</v>
      </c>
      <c r="K5961" t="s">
        <v>39</v>
      </c>
      <c r="L5961" t="s">
        <v>3596</v>
      </c>
      <c r="M5961" t="s">
        <v>6017</v>
      </c>
    </row>
    <row r="5962" spans="1:13" x14ac:dyDescent="0.35">
      <c r="A5962" s="5">
        <v>45926</v>
      </c>
      <c r="B5962">
        <v>9</v>
      </c>
      <c r="C5962">
        <v>2025</v>
      </c>
      <c r="D5962">
        <v>4</v>
      </c>
      <c r="E5962">
        <v>1</v>
      </c>
      <c r="F5962" s="6">
        <v>0.61111111111111116</v>
      </c>
      <c r="G5962" s="6">
        <v>0.67708333333333337</v>
      </c>
      <c r="H5962" s="42">
        <f>(Table10[[#This Row],[End]]-Table10[[#This Row],[Start]])*24</f>
        <v>1.583333333333333</v>
      </c>
      <c r="I5962" t="s">
        <v>42</v>
      </c>
      <c r="J5962" t="s">
        <v>25</v>
      </c>
      <c r="K5962" t="s">
        <v>26</v>
      </c>
      <c r="L5962" t="s">
        <v>53</v>
      </c>
      <c r="M5962" t="s">
        <v>6018</v>
      </c>
    </row>
    <row r="5963" spans="1:13" x14ac:dyDescent="0.35">
      <c r="A5963" s="5">
        <v>45926</v>
      </c>
      <c r="B5963">
        <v>9</v>
      </c>
      <c r="C5963">
        <v>2025</v>
      </c>
      <c r="D5963">
        <v>4</v>
      </c>
      <c r="E5963">
        <v>2</v>
      </c>
      <c r="F5963" s="6">
        <v>0.67361111111111116</v>
      </c>
      <c r="G5963" s="6">
        <v>0.67708333333333337</v>
      </c>
      <c r="H5963" s="42">
        <f>(Table10[[#This Row],[End]]-Table10[[#This Row],[Start]])*24</f>
        <v>8.3333333333333037E-2</v>
      </c>
      <c r="I5963" t="s">
        <v>42</v>
      </c>
      <c r="J5963" t="s">
        <v>25</v>
      </c>
      <c r="K5963" t="s">
        <v>26</v>
      </c>
      <c r="L5963" t="s">
        <v>53</v>
      </c>
      <c r="M5963" t="s">
        <v>6019</v>
      </c>
    </row>
    <row r="5964" spans="1:13" x14ac:dyDescent="0.35">
      <c r="A5964" s="5">
        <v>45926</v>
      </c>
      <c r="B5964">
        <v>9</v>
      </c>
      <c r="C5964">
        <v>2025</v>
      </c>
      <c r="D5964">
        <v>4</v>
      </c>
      <c r="E5964">
        <v>2</v>
      </c>
      <c r="F5964" s="6">
        <v>0.68055555555555558</v>
      </c>
      <c r="G5964" s="6">
        <v>0.68402777777777779</v>
      </c>
      <c r="H5964" s="42">
        <f>(Table10[[#This Row],[End]]-Table10[[#This Row],[Start]])*24</f>
        <v>8.3333333333333037E-2</v>
      </c>
      <c r="I5964" t="s">
        <v>66</v>
      </c>
      <c r="J5964" t="s">
        <v>25</v>
      </c>
      <c r="K5964" t="s">
        <v>26</v>
      </c>
      <c r="L5964" t="s">
        <v>432</v>
      </c>
      <c r="M5964" t="s">
        <v>6020</v>
      </c>
    </row>
    <row r="5965" spans="1:13" x14ac:dyDescent="0.35">
      <c r="A5965" s="5">
        <v>45926</v>
      </c>
      <c r="B5965">
        <v>9</v>
      </c>
      <c r="C5965">
        <v>2025</v>
      </c>
      <c r="D5965">
        <v>4</v>
      </c>
      <c r="E5965">
        <v>2</v>
      </c>
      <c r="F5965" s="6">
        <v>0.74305555555555558</v>
      </c>
      <c r="G5965" s="6">
        <v>0.75</v>
      </c>
      <c r="H5965" s="42">
        <f>(Table10[[#This Row],[End]]-Table10[[#This Row],[Start]])*24</f>
        <v>0.16666666666666607</v>
      </c>
      <c r="I5965" t="s">
        <v>1840</v>
      </c>
      <c r="J5965" t="s">
        <v>30</v>
      </c>
      <c r="K5965" t="s">
        <v>52</v>
      </c>
      <c r="L5965" t="s">
        <v>57</v>
      </c>
      <c r="M5965" t="s">
        <v>1233</v>
      </c>
    </row>
    <row r="5966" spans="1:13" x14ac:dyDescent="0.35">
      <c r="A5966" s="5">
        <v>45926</v>
      </c>
      <c r="B5966">
        <v>9</v>
      </c>
      <c r="C5966">
        <v>2025</v>
      </c>
      <c r="D5966">
        <v>4</v>
      </c>
      <c r="E5966">
        <v>2</v>
      </c>
      <c r="F5966" s="6">
        <v>0.79166666666666663</v>
      </c>
      <c r="G5966" s="6">
        <v>0.80208333333333337</v>
      </c>
      <c r="H5966" s="42">
        <f>(Table10[[#This Row],[End]]-Table10[[#This Row],[Start]])*24</f>
        <v>0.25000000000000178</v>
      </c>
      <c r="I5966" t="s">
        <v>1840</v>
      </c>
      <c r="J5966" t="s">
        <v>30</v>
      </c>
      <c r="K5966" t="s">
        <v>52</v>
      </c>
      <c r="L5966" t="s">
        <v>57</v>
      </c>
      <c r="M5966" t="s">
        <v>6021</v>
      </c>
    </row>
    <row r="5967" spans="1:13" x14ac:dyDescent="0.35">
      <c r="A5967" s="5">
        <v>45926</v>
      </c>
      <c r="B5967">
        <v>9</v>
      </c>
      <c r="C5967">
        <v>2025</v>
      </c>
      <c r="D5967">
        <v>4</v>
      </c>
      <c r="E5967">
        <v>2</v>
      </c>
      <c r="F5967" s="6">
        <v>0.80208333333333337</v>
      </c>
      <c r="G5967" s="6">
        <v>0.81944444444444442</v>
      </c>
      <c r="H5967" s="42">
        <f>(Table10[[#This Row],[End]]-Table10[[#This Row],[Start]])*24</f>
        <v>0.41666666666666519</v>
      </c>
      <c r="I5967" t="s">
        <v>24</v>
      </c>
      <c r="J5967" t="s">
        <v>38</v>
      </c>
      <c r="K5967" t="s">
        <v>39</v>
      </c>
      <c r="L5967" t="s">
        <v>3596</v>
      </c>
      <c r="M5967" t="s">
        <v>6022</v>
      </c>
    </row>
    <row r="5968" spans="1:13" x14ac:dyDescent="0.35">
      <c r="A5968" s="5">
        <v>45926</v>
      </c>
      <c r="B5968">
        <v>9</v>
      </c>
      <c r="C5968">
        <v>2025</v>
      </c>
      <c r="D5968">
        <v>4</v>
      </c>
      <c r="E5968">
        <v>2</v>
      </c>
      <c r="F5968" s="6">
        <v>0.82638888888888884</v>
      </c>
      <c r="G5968" s="6">
        <v>0.85763888888888884</v>
      </c>
      <c r="H5968" s="42">
        <f>(Table10[[#This Row],[End]]-Table10[[#This Row],[Start]])*24</f>
        <v>0.75</v>
      </c>
      <c r="I5968" t="s">
        <v>24</v>
      </c>
      <c r="J5968" t="s">
        <v>38</v>
      </c>
      <c r="K5968" t="s">
        <v>39</v>
      </c>
      <c r="L5968" t="s">
        <v>3596</v>
      </c>
      <c r="M5968" t="s">
        <v>6024</v>
      </c>
    </row>
    <row r="5969" spans="1:13" x14ac:dyDescent="0.35">
      <c r="A5969" s="5">
        <v>45926</v>
      </c>
      <c r="B5969">
        <v>9</v>
      </c>
      <c r="C5969">
        <v>2025</v>
      </c>
      <c r="D5969">
        <v>4</v>
      </c>
      <c r="E5969">
        <v>2</v>
      </c>
      <c r="F5969" s="6">
        <v>0.86111111111111116</v>
      </c>
      <c r="G5969" s="6">
        <v>0.875</v>
      </c>
      <c r="H5969" s="42">
        <f>(Table10[[#This Row],[End]]-Table10[[#This Row],[Start]])*24</f>
        <v>0.33333333333333215</v>
      </c>
      <c r="I5969" t="s">
        <v>24</v>
      </c>
      <c r="J5969" t="s">
        <v>38</v>
      </c>
      <c r="K5969" t="s">
        <v>39</v>
      </c>
      <c r="L5969" t="s">
        <v>3596</v>
      </c>
      <c r="M5969" t="s">
        <v>6023</v>
      </c>
    </row>
    <row r="5970" spans="1:13" x14ac:dyDescent="0.35">
      <c r="A5970" s="5">
        <v>45927</v>
      </c>
      <c r="B5970">
        <v>9</v>
      </c>
      <c r="C5970">
        <v>2025</v>
      </c>
      <c r="D5970">
        <v>4</v>
      </c>
      <c r="E5970">
        <v>1</v>
      </c>
      <c r="F5970" s="6">
        <v>0.29166666666666669</v>
      </c>
      <c r="G5970" s="6">
        <v>0.2986111111111111</v>
      </c>
      <c r="H5970" s="42">
        <f>(Table10[[#This Row],[End]]-Table10[[#This Row],[Start]])*24</f>
        <v>0.16666666666666607</v>
      </c>
      <c r="I5970" t="s">
        <v>1841</v>
      </c>
      <c r="J5970" t="s">
        <v>30</v>
      </c>
      <c r="K5970" t="s">
        <v>52</v>
      </c>
      <c r="L5970" t="s">
        <v>57</v>
      </c>
      <c r="M5970" t="s">
        <v>6025</v>
      </c>
    </row>
    <row r="5971" spans="1:13" x14ac:dyDescent="0.35">
      <c r="A5971" s="5">
        <v>45927</v>
      </c>
      <c r="B5971">
        <v>9</v>
      </c>
      <c r="C5971">
        <v>2025</v>
      </c>
      <c r="D5971">
        <v>4</v>
      </c>
      <c r="E5971">
        <v>1</v>
      </c>
      <c r="F5971" s="6">
        <v>0.34027777777777779</v>
      </c>
      <c r="G5971" s="6">
        <v>0.34722222222222221</v>
      </c>
      <c r="H5971" s="42">
        <f>(Table10[[#This Row],[End]]-Table10[[#This Row],[Start]])*24</f>
        <v>0.16666666666666607</v>
      </c>
      <c r="I5971" t="s">
        <v>367</v>
      </c>
      <c r="J5971" t="s">
        <v>25</v>
      </c>
      <c r="K5971" t="s">
        <v>26</v>
      </c>
      <c r="L5971" t="s">
        <v>53</v>
      </c>
      <c r="M5971" t="s">
        <v>6026</v>
      </c>
    </row>
    <row r="5972" spans="1:13" x14ac:dyDescent="0.35">
      <c r="A5972" s="5">
        <v>45927</v>
      </c>
      <c r="B5972">
        <v>9</v>
      </c>
      <c r="C5972">
        <v>2025</v>
      </c>
      <c r="D5972">
        <v>4</v>
      </c>
      <c r="E5972">
        <v>1</v>
      </c>
      <c r="F5972" s="6">
        <v>0.37152777777777779</v>
      </c>
      <c r="G5972" s="6">
        <v>0.43402777777777779</v>
      </c>
      <c r="H5972" s="42">
        <f>(Table10[[#This Row],[End]]-Table10[[#This Row],[Start]])*24</f>
        <v>1.5</v>
      </c>
      <c r="I5972" t="s">
        <v>29</v>
      </c>
      <c r="J5972" t="s">
        <v>38</v>
      </c>
      <c r="K5972" t="s">
        <v>39</v>
      </c>
      <c r="L5972" t="s">
        <v>47</v>
      </c>
      <c r="M5972" t="s">
        <v>6027</v>
      </c>
    </row>
    <row r="5973" spans="1:13" x14ac:dyDescent="0.35">
      <c r="A5973" s="5">
        <v>45927</v>
      </c>
      <c r="B5973">
        <v>9</v>
      </c>
      <c r="C5973">
        <v>2025</v>
      </c>
      <c r="D5973">
        <v>4</v>
      </c>
      <c r="E5973">
        <v>1</v>
      </c>
      <c r="F5973" s="6">
        <v>0.46527777777777779</v>
      </c>
      <c r="G5973" s="6">
        <v>0.47916666666666669</v>
      </c>
      <c r="H5973" s="42">
        <f>(Table10[[#This Row],[End]]-Table10[[#This Row],[Start]])*24</f>
        <v>0.33333333333333348</v>
      </c>
      <c r="I5973" t="s">
        <v>29</v>
      </c>
      <c r="J5973" t="s">
        <v>25</v>
      </c>
      <c r="K5973" t="s">
        <v>26</v>
      </c>
      <c r="L5973" t="s">
        <v>6050</v>
      </c>
      <c r="M5973" t="s">
        <v>6028</v>
      </c>
    </row>
    <row r="5974" spans="1:13" x14ac:dyDescent="0.35">
      <c r="A5974" s="5">
        <v>45927</v>
      </c>
      <c r="B5974">
        <v>9</v>
      </c>
      <c r="C5974">
        <v>2025</v>
      </c>
      <c r="D5974">
        <v>4</v>
      </c>
      <c r="E5974">
        <v>1</v>
      </c>
      <c r="F5974" s="6">
        <v>0.49652777777777779</v>
      </c>
      <c r="G5974" s="6">
        <v>0.5</v>
      </c>
      <c r="H5974" s="42">
        <f>(Table10[[#This Row],[End]]-Table10[[#This Row],[Start]])*24</f>
        <v>8.3333333333333037E-2</v>
      </c>
      <c r="I5974" t="s">
        <v>1841</v>
      </c>
      <c r="J5974" t="s">
        <v>30</v>
      </c>
      <c r="K5974" t="s">
        <v>52</v>
      </c>
      <c r="L5974" t="s">
        <v>57</v>
      </c>
      <c r="M5974" t="s">
        <v>3181</v>
      </c>
    </row>
    <row r="5975" spans="1:13" x14ac:dyDescent="0.35">
      <c r="A5975" s="5">
        <v>45927</v>
      </c>
      <c r="B5975">
        <v>9</v>
      </c>
      <c r="C5975">
        <v>2025</v>
      </c>
      <c r="D5975">
        <v>4</v>
      </c>
      <c r="E5975">
        <v>1</v>
      </c>
      <c r="F5975" s="6">
        <v>0.54166666666666663</v>
      </c>
      <c r="G5975" s="6">
        <v>0.55208333333333337</v>
      </c>
      <c r="H5975" s="42">
        <f>(Table10[[#This Row],[End]]-Table10[[#This Row],[Start]])*24</f>
        <v>0.25000000000000178</v>
      </c>
      <c r="I5975" t="s">
        <v>165</v>
      </c>
      <c r="J5975" t="s">
        <v>38</v>
      </c>
      <c r="K5975" t="s">
        <v>39</v>
      </c>
      <c r="L5975" t="s">
        <v>139</v>
      </c>
      <c r="M5975" t="s">
        <v>6029</v>
      </c>
    </row>
    <row r="5976" spans="1:13" x14ac:dyDescent="0.35">
      <c r="A5976" s="5">
        <v>45927</v>
      </c>
      <c r="B5976">
        <v>9</v>
      </c>
      <c r="C5976">
        <v>2025</v>
      </c>
      <c r="D5976">
        <v>4</v>
      </c>
      <c r="E5976">
        <v>1</v>
      </c>
      <c r="F5976" s="6">
        <v>0.60416666666666663</v>
      </c>
      <c r="G5976" s="6">
        <v>0.625</v>
      </c>
      <c r="H5976" s="42">
        <f>(Table10[[#This Row],[End]]-Table10[[#This Row],[Start]])*24</f>
        <v>0.50000000000000089</v>
      </c>
      <c r="I5976" t="s">
        <v>367</v>
      </c>
      <c r="J5976" t="s">
        <v>25</v>
      </c>
      <c r="K5976" t="s">
        <v>26</v>
      </c>
      <c r="L5976" t="s">
        <v>506</v>
      </c>
      <c r="M5976" t="s">
        <v>6030</v>
      </c>
    </row>
    <row r="5977" spans="1:13" x14ac:dyDescent="0.35">
      <c r="A5977" s="5">
        <v>45927</v>
      </c>
      <c r="B5977">
        <v>9</v>
      </c>
      <c r="C5977">
        <v>2025</v>
      </c>
      <c r="D5977">
        <v>4</v>
      </c>
      <c r="E5977">
        <v>2</v>
      </c>
      <c r="F5977" s="6">
        <v>0.625</v>
      </c>
      <c r="G5977" s="6">
        <v>0.64583333333333337</v>
      </c>
      <c r="H5977" s="42">
        <f>(Table10[[#This Row],[End]]-Table10[[#This Row],[Start]])*24</f>
        <v>0.50000000000000089</v>
      </c>
      <c r="I5977" t="s">
        <v>367</v>
      </c>
      <c r="J5977" t="s">
        <v>25</v>
      </c>
      <c r="K5977" t="s">
        <v>26</v>
      </c>
      <c r="L5977" t="s">
        <v>506</v>
      </c>
      <c r="M5977" t="s">
        <v>6031</v>
      </c>
    </row>
    <row r="5978" spans="1:13" x14ac:dyDescent="0.35">
      <c r="A5978" s="5">
        <v>45927</v>
      </c>
      <c r="B5978">
        <v>9</v>
      </c>
      <c r="C5978">
        <v>2025</v>
      </c>
      <c r="D5978">
        <v>4</v>
      </c>
      <c r="E5978">
        <v>2</v>
      </c>
      <c r="F5978" s="6">
        <v>0.65277777777777779</v>
      </c>
      <c r="G5978" s="6">
        <v>0.65625</v>
      </c>
      <c r="H5978" s="42">
        <f>(Table10[[#This Row],[End]]-Table10[[#This Row],[Start]])*24</f>
        <v>8.3333333333333037E-2</v>
      </c>
      <c r="I5978" t="s">
        <v>367</v>
      </c>
      <c r="J5978" t="s">
        <v>25</v>
      </c>
      <c r="K5978" t="s">
        <v>26</v>
      </c>
      <c r="L5978" t="s">
        <v>53</v>
      </c>
      <c r="M5978" t="s">
        <v>6032</v>
      </c>
    </row>
    <row r="5979" spans="1:13" x14ac:dyDescent="0.35">
      <c r="A5979" s="5">
        <v>45927</v>
      </c>
      <c r="B5979">
        <v>9</v>
      </c>
      <c r="C5979">
        <v>2025</v>
      </c>
      <c r="D5979">
        <v>4</v>
      </c>
      <c r="E5979">
        <v>2</v>
      </c>
      <c r="F5979" s="6">
        <v>0.70833333333333337</v>
      </c>
      <c r="G5979" s="6">
        <v>0.71527777777777779</v>
      </c>
      <c r="H5979" s="42">
        <f>(Table10[[#This Row],[End]]-Table10[[#This Row],[Start]])*24</f>
        <v>0.16666666666666607</v>
      </c>
      <c r="I5979" t="s">
        <v>1841</v>
      </c>
      <c r="J5979" t="s">
        <v>30</v>
      </c>
      <c r="K5979" t="s">
        <v>52</v>
      </c>
      <c r="L5979" t="s">
        <v>57</v>
      </c>
      <c r="M5979" t="s">
        <v>3736</v>
      </c>
    </row>
    <row r="5980" spans="1:13" x14ac:dyDescent="0.35">
      <c r="A5980" s="5">
        <v>45927</v>
      </c>
      <c r="B5980">
        <v>9</v>
      </c>
      <c r="C5980">
        <v>2025</v>
      </c>
      <c r="D5980">
        <v>4</v>
      </c>
      <c r="E5980">
        <v>2</v>
      </c>
      <c r="F5980" s="6">
        <v>0.71527777777777779</v>
      </c>
      <c r="G5980" s="6">
        <v>0.72569444444444442</v>
      </c>
      <c r="H5980" s="42">
        <f>(Table10[[#This Row],[End]]-Table10[[#This Row],[Start]])*24</f>
        <v>0.24999999999999911</v>
      </c>
      <c r="I5980" t="s">
        <v>1841</v>
      </c>
      <c r="J5980" t="s">
        <v>25</v>
      </c>
      <c r="K5980" t="s">
        <v>26</v>
      </c>
      <c r="L5980" t="s">
        <v>34</v>
      </c>
      <c r="M5980" t="s">
        <v>6033</v>
      </c>
    </row>
    <row r="5981" spans="1:13" x14ac:dyDescent="0.35">
      <c r="A5981" s="5">
        <v>45927</v>
      </c>
      <c r="B5981">
        <v>9</v>
      </c>
      <c r="C5981">
        <v>2025</v>
      </c>
      <c r="D5981">
        <v>4</v>
      </c>
      <c r="E5981">
        <v>2</v>
      </c>
      <c r="F5981" s="6">
        <v>0.72916666666666663</v>
      </c>
      <c r="G5981" s="6">
        <v>0.73611111111111116</v>
      </c>
      <c r="H5981" s="42">
        <f>(Table10[[#This Row],[End]]-Table10[[#This Row],[Start]])*24</f>
        <v>0.16666666666666874</v>
      </c>
      <c r="I5981" t="s">
        <v>367</v>
      </c>
      <c r="J5981" t="s">
        <v>25</v>
      </c>
      <c r="K5981" t="s">
        <v>26</v>
      </c>
      <c r="L5981" t="s">
        <v>53</v>
      </c>
      <c r="M5981" t="s">
        <v>6034</v>
      </c>
    </row>
    <row r="5982" spans="1:13" x14ac:dyDescent="0.35">
      <c r="A5982" s="5">
        <v>45927</v>
      </c>
      <c r="B5982">
        <v>9</v>
      </c>
      <c r="C5982">
        <v>2025</v>
      </c>
      <c r="D5982">
        <v>4</v>
      </c>
      <c r="E5982">
        <v>2</v>
      </c>
      <c r="F5982" s="6">
        <v>0.73958333333333337</v>
      </c>
      <c r="G5982" s="6">
        <v>0.74305555555555558</v>
      </c>
      <c r="H5982" s="42">
        <f>(Table10[[#This Row],[End]]-Table10[[#This Row],[Start]])*24</f>
        <v>8.3333333333333037E-2</v>
      </c>
      <c r="I5982" t="s">
        <v>367</v>
      </c>
      <c r="J5982" t="s">
        <v>25</v>
      </c>
      <c r="K5982" t="s">
        <v>26</v>
      </c>
      <c r="L5982" t="s">
        <v>53</v>
      </c>
      <c r="M5982" t="s">
        <v>6035</v>
      </c>
    </row>
    <row r="5983" spans="1:13" x14ac:dyDescent="0.35">
      <c r="A5983" s="5">
        <v>45927</v>
      </c>
      <c r="B5983">
        <v>9</v>
      </c>
      <c r="C5983">
        <v>2025</v>
      </c>
      <c r="D5983">
        <v>4</v>
      </c>
      <c r="E5983">
        <v>2</v>
      </c>
      <c r="F5983" s="6">
        <v>0.79166666666666663</v>
      </c>
      <c r="G5983" s="6">
        <v>0.80208333333333337</v>
      </c>
      <c r="H5983" s="42">
        <f>(Table10[[#This Row],[End]]-Table10[[#This Row],[Start]])*24</f>
        <v>0.25000000000000178</v>
      </c>
      <c r="I5983" t="s">
        <v>1841</v>
      </c>
      <c r="J5983" t="s">
        <v>30</v>
      </c>
      <c r="K5983" t="s">
        <v>52</v>
      </c>
      <c r="L5983" t="s">
        <v>57</v>
      </c>
      <c r="M5983" t="s">
        <v>6036</v>
      </c>
    </row>
    <row r="5984" spans="1:13" x14ac:dyDescent="0.35">
      <c r="A5984" s="5">
        <v>45927</v>
      </c>
      <c r="B5984">
        <v>9</v>
      </c>
      <c r="C5984">
        <v>2025</v>
      </c>
      <c r="D5984">
        <v>4</v>
      </c>
      <c r="E5984">
        <v>2</v>
      </c>
      <c r="F5984" s="6">
        <v>0.81597222222222221</v>
      </c>
      <c r="G5984" s="6">
        <v>0.81944444444444442</v>
      </c>
      <c r="H5984" s="42">
        <f>(Table10[[#This Row],[End]]-Table10[[#This Row],[Start]])*24</f>
        <v>8.3333333333333037E-2</v>
      </c>
      <c r="I5984" t="s">
        <v>367</v>
      </c>
      <c r="J5984" t="s">
        <v>25</v>
      </c>
      <c r="K5984" t="s">
        <v>26</v>
      </c>
      <c r="L5984" t="s">
        <v>53</v>
      </c>
      <c r="M5984" t="s">
        <v>6037</v>
      </c>
    </row>
    <row r="5985" spans="1:13" x14ac:dyDescent="0.35">
      <c r="A5985" s="5">
        <v>45927</v>
      </c>
      <c r="B5985">
        <v>9</v>
      </c>
      <c r="C5985">
        <v>2025</v>
      </c>
      <c r="D5985">
        <v>4</v>
      </c>
      <c r="E5985">
        <v>2</v>
      </c>
      <c r="F5985" s="6">
        <v>0.82986111111111116</v>
      </c>
      <c r="G5985" s="6">
        <v>0.83333333333333337</v>
      </c>
      <c r="H5985" s="42">
        <f>(Table10[[#This Row],[End]]-Table10[[#This Row],[Start]])*24</f>
        <v>8.3333333333333037E-2</v>
      </c>
      <c r="I5985" t="s">
        <v>367</v>
      </c>
      <c r="J5985" t="s">
        <v>25</v>
      </c>
      <c r="K5985" t="s">
        <v>26</v>
      </c>
      <c r="L5985" t="s">
        <v>53</v>
      </c>
      <c r="M5985" t="s">
        <v>6038</v>
      </c>
    </row>
    <row r="5986" spans="1:13" x14ac:dyDescent="0.35">
      <c r="A5986" s="5">
        <v>45927</v>
      </c>
      <c r="B5986">
        <v>9</v>
      </c>
      <c r="C5986">
        <v>2025</v>
      </c>
      <c r="D5986">
        <v>4</v>
      </c>
      <c r="E5986">
        <v>2</v>
      </c>
      <c r="F5986" s="6">
        <v>0.83333333333333337</v>
      </c>
      <c r="G5986" s="6">
        <v>0.84027777777777779</v>
      </c>
      <c r="H5986" s="42">
        <f>(Table10[[#This Row],[End]]-Table10[[#This Row],[Start]])*24</f>
        <v>0.16666666666666607</v>
      </c>
      <c r="I5986" t="s">
        <v>1841</v>
      </c>
      <c r="J5986" t="s">
        <v>25</v>
      </c>
      <c r="K5986" t="s">
        <v>26</v>
      </c>
      <c r="L5986" t="s">
        <v>34</v>
      </c>
      <c r="M5986" t="s">
        <v>6039</v>
      </c>
    </row>
    <row r="5987" spans="1:13" x14ac:dyDescent="0.35">
      <c r="A5987" s="5">
        <v>45927</v>
      </c>
      <c r="B5987">
        <v>9</v>
      </c>
      <c r="C5987">
        <v>2025</v>
      </c>
      <c r="D5987">
        <v>4</v>
      </c>
      <c r="E5987">
        <v>2</v>
      </c>
      <c r="F5987" s="6">
        <v>0.87152777777777779</v>
      </c>
      <c r="G5987" s="6">
        <v>0.90277777777777779</v>
      </c>
      <c r="H5987" s="42">
        <f>(Table10[[#This Row],[End]]-Table10[[#This Row],[Start]])*24</f>
        <v>0.75</v>
      </c>
      <c r="I5987" t="s">
        <v>24</v>
      </c>
      <c r="J5987" t="s">
        <v>38</v>
      </c>
      <c r="K5987" t="s">
        <v>39</v>
      </c>
      <c r="L5987" t="s">
        <v>47</v>
      </c>
      <c r="M5987" t="s">
        <v>6040</v>
      </c>
    </row>
    <row r="5988" spans="1:13" x14ac:dyDescent="0.35">
      <c r="A5988" s="5">
        <v>45927</v>
      </c>
      <c r="B5988">
        <v>9</v>
      </c>
      <c r="C5988">
        <v>2025</v>
      </c>
      <c r="D5988">
        <v>4</v>
      </c>
      <c r="E5988">
        <v>2</v>
      </c>
      <c r="F5988" s="6">
        <v>0.90625</v>
      </c>
      <c r="G5988" s="6">
        <v>0.90972222222222221</v>
      </c>
      <c r="H5988" s="42">
        <f>(Table10[[#This Row],[End]]-Table10[[#This Row],[Start]])*24</f>
        <v>8.3333333333333037E-2</v>
      </c>
      <c r="I5988" t="s">
        <v>367</v>
      </c>
      <c r="J5988" t="s">
        <v>25</v>
      </c>
      <c r="K5988" t="s">
        <v>26</v>
      </c>
      <c r="L5988" t="s">
        <v>53</v>
      </c>
      <c r="M5988" t="s">
        <v>6041</v>
      </c>
    </row>
    <row r="5989" spans="1:13" x14ac:dyDescent="0.35">
      <c r="A5989" s="5">
        <v>45927</v>
      </c>
      <c r="B5989">
        <v>9</v>
      </c>
      <c r="C5989">
        <v>2025</v>
      </c>
      <c r="D5989">
        <v>4</v>
      </c>
      <c r="E5989">
        <v>3</v>
      </c>
      <c r="F5989" s="6">
        <v>0.95486111111111116</v>
      </c>
      <c r="G5989" s="6">
        <v>0.95833333333333337</v>
      </c>
      <c r="H5989" s="42">
        <f>(Table10[[#This Row],[End]]-Table10[[#This Row],[Start]])*24</f>
        <v>8.3333333333333037E-2</v>
      </c>
      <c r="I5989" t="s">
        <v>42</v>
      </c>
      <c r="J5989" t="s">
        <v>25</v>
      </c>
      <c r="K5989" t="s">
        <v>26</v>
      </c>
      <c r="L5989" t="s">
        <v>1196</v>
      </c>
      <c r="M5989" t="s">
        <v>6042</v>
      </c>
    </row>
    <row r="5990" spans="1:13" x14ac:dyDescent="0.35">
      <c r="A5990" s="5">
        <v>45927</v>
      </c>
      <c r="B5990">
        <v>9</v>
      </c>
      <c r="C5990">
        <v>2025</v>
      </c>
      <c r="D5990">
        <v>4</v>
      </c>
      <c r="E5990">
        <v>3</v>
      </c>
      <c r="F5990" s="6">
        <v>0.95833333333333337</v>
      </c>
      <c r="G5990" s="6">
        <v>0.97916666666666663</v>
      </c>
      <c r="H5990" s="42">
        <f>(Table10[[#This Row],[End]]-Table10[[#This Row],[Start]])*24</f>
        <v>0.49999999999999822</v>
      </c>
      <c r="I5990" t="s">
        <v>42</v>
      </c>
      <c r="J5990" t="s">
        <v>38</v>
      </c>
      <c r="K5990" t="s">
        <v>39</v>
      </c>
      <c r="L5990" t="s">
        <v>47</v>
      </c>
      <c r="M5990" t="s">
        <v>6043</v>
      </c>
    </row>
    <row r="5991" spans="1:13" x14ac:dyDescent="0.35">
      <c r="A5991" s="5">
        <v>45927</v>
      </c>
      <c r="B5991">
        <v>9</v>
      </c>
      <c r="C5991">
        <v>2025</v>
      </c>
      <c r="D5991">
        <v>4</v>
      </c>
      <c r="E5991">
        <v>3</v>
      </c>
      <c r="F5991" s="6">
        <v>0.98263888888888884</v>
      </c>
      <c r="G5991" s="6">
        <v>0.98611111111111116</v>
      </c>
      <c r="H5991" s="42">
        <f>(Table10[[#This Row],[End]]-Table10[[#This Row],[Start]])*24</f>
        <v>8.3333333333335702E-2</v>
      </c>
      <c r="I5991" t="s">
        <v>42</v>
      </c>
      <c r="J5991" t="s">
        <v>25</v>
      </c>
      <c r="K5991" t="s">
        <v>26</v>
      </c>
      <c r="L5991" t="s">
        <v>53</v>
      </c>
      <c r="M5991" t="s">
        <v>6044</v>
      </c>
    </row>
    <row r="5992" spans="1:13" x14ac:dyDescent="0.35">
      <c r="A5992" s="5">
        <v>45927</v>
      </c>
      <c r="B5992">
        <v>9</v>
      </c>
      <c r="C5992">
        <v>2025</v>
      </c>
      <c r="D5992">
        <v>4</v>
      </c>
      <c r="E5992">
        <v>3</v>
      </c>
      <c r="F5992" s="6">
        <v>1</v>
      </c>
      <c r="G5992" s="6">
        <v>1.0034722222222223</v>
      </c>
      <c r="H5992" s="42">
        <f>(Table10[[#This Row],[End]]-Table10[[#This Row],[Start]])*24</f>
        <v>8.3333333333335702E-2</v>
      </c>
      <c r="I5992" t="s">
        <v>93</v>
      </c>
      <c r="J5992" t="s">
        <v>38</v>
      </c>
      <c r="K5992" t="s">
        <v>39</v>
      </c>
      <c r="L5992" t="s">
        <v>47</v>
      </c>
      <c r="M5992" t="s">
        <v>6045</v>
      </c>
    </row>
    <row r="5993" spans="1:13" x14ac:dyDescent="0.35">
      <c r="A5993" s="5">
        <v>45927</v>
      </c>
      <c r="B5993">
        <v>9</v>
      </c>
      <c r="C5993">
        <v>2025</v>
      </c>
      <c r="D5993">
        <v>4</v>
      </c>
      <c r="E5993">
        <v>3</v>
      </c>
      <c r="F5993" s="6">
        <v>9.7222222222222224E-2</v>
      </c>
      <c r="G5993" s="6">
        <v>0.1076388888888889</v>
      </c>
      <c r="H5993" s="42">
        <f>(Table10[[#This Row],[End]]-Table10[[#This Row],[Start]])*24</f>
        <v>0.25000000000000011</v>
      </c>
      <c r="I5993" t="s">
        <v>24</v>
      </c>
      <c r="J5993" t="s">
        <v>38</v>
      </c>
      <c r="K5993" t="s">
        <v>39</v>
      </c>
      <c r="L5993" t="s">
        <v>47</v>
      </c>
      <c r="M5993" t="s">
        <v>6046</v>
      </c>
    </row>
    <row r="5994" spans="1:13" x14ac:dyDescent="0.35">
      <c r="A5994" s="5">
        <v>45927</v>
      </c>
      <c r="B5994">
        <v>9</v>
      </c>
      <c r="C5994">
        <v>2025</v>
      </c>
      <c r="D5994">
        <v>4</v>
      </c>
      <c r="E5994">
        <v>3</v>
      </c>
      <c r="F5994" s="6">
        <v>0.1076388888888889</v>
      </c>
      <c r="G5994" s="6">
        <v>0.1111111111111111</v>
      </c>
      <c r="H5994" s="42">
        <f>(Table10[[#This Row],[End]]-Table10[[#This Row],[Start]])*24</f>
        <v>8.3333333333333037E-2</v>
      </c>
      <c r="I5994" t="s">
        <v>42</v>
      </c>
      <c r="J5994" t="s">
        <v>25</v>
      </c>
      <c r="K5994" t="s">
        <v>26</v>
      </c>
      <c r="L5994" t="s">
        <v>1196</v>
      </c>
      <c r="M5994" t="s">
        <v>6047</v>
      </c>
    </row>
    <row r="5995" spans="1:13" x14ac:dyDescent="0.35">
      <c r="A5995" s="5">
        <v>45927</v>
      </c>
      <c r="B5995">
        <v>9</v>
      </c>
      <c r="C5995">
        <v>2025</v>
      </c>
      <c r="D5995">
        <v>4</v>
      </c>
      <c r="E5995">
        <v>3</v>
      </c>
      <c r="F5995" s="6">
        <v>0.15277777777777779</v>
      </c>
      <c r="G5995" s="6">
        <v>0.15972222222222221</v>
      </c>
      <c r="H5995" s="42">
        <f>(Table10[[#This Row],[End]]-Table10[[#This Row],[Start]])*24</f>
        <v>0.16666666666666607</v>
      </c>
      <c r="I5995" t="s">
        <v>93</v>
      </c>
      <c r="J5995" t="s">
        <v>38</v>
      </c>
      <c r="K5995" t="s">
        <v>39</v>
      </c>
      <c r="L5995" t="s">
        <v>47</v>
      </c>
      <c r="M5995" t="s">
        <v>6048</v>
      </c>
    </row>
    <row r="5996" spans="1:13" x14ac:dyDescent="0.35">
      <c r="A5996" s="5">
        <v>45927</v>
      </c>
      <c r="B5996">
        <v>9</v>
      </c>
      <c r="C5996">
        <v>2025</v>
      </c>
      <c r="D5996">
        <v>4</v>
      </c>
      <c r="E5996">
        <v>3</v>
      </c>
      <c r="F5996" s="6">
        <v>0.1701388888888889</v>
      </c>
      <c r="G5996" s="6">
        <v>0.1736111111111111</v>
      </c>
      <c r="H5996" s="42">
        <f>(Table10[[#This Row],[End]]-Table10[[#This Row],[Start]])*24</f>
        <v>8.3333333333333037E-2</v>
      </c>
      <c r="I5996" t="s">
        <v>42</v>
      </c>
      <c r="J5996" t="s">
        <v>25</v>
      </c>
      <c r="K5996" t="s">
        <v>26</v>
      </c>
      <c r="L5996" t="s">
        <v>53</v>
      </c>
      <c r="M5996" t="s">
        <v>6049</v>
      </c>
    </row>
    <row r="5997" spans="1:13" x14ac:dyDescent="0.35">
      <c r="A5997" s="5">
        <v>45927</v>
      </c>
      <c r="B5997">
        <v>9</v>
      </c>
      <c r="C5997">
        <v>2025</v>
      </c>
      <c r="D5997">
        <v>4</v>
      </c>
      <c r="E5997">
        <v>3</v>
      </c>
      <c r="F5997" s="6">
        <v>0.27777777777777779</v>
      </c>
      <c r="G5997" s="6">
        <v>0.29166666666666669</v>
      </c>
      <c r="H5997" s="42">
        <f>(Table10[[#This Row],[End]]-Table10[[#This Row],[Start]])*24</f>
        <v>0.33333333333333348</v>
      </c>
      <c r="I5997" t="s">
        <v>1840</v>
      </c>
      <c r="J5997" t="s">
        <v>30</v>
      </c>
      <c r="K5997" t="s">
        <v>52</v>
      </c>
      <c r="L5997" t="s">
        <v>57</v>
      </c>
      <c r="M5997" t="s">
        <v>501</v>
      </c>
    </row>
    <row r="5998" spans="1:13" x14ac:dyDescent="0.35">
      <c r="A5998" s="5">
        <v>45928</v>
      </c>
      <c r="B5998">
        <v>9</v>
      </c>
      <c r="C5998">
        <v>2025</v>
      </c>
      <c r="D5998">
        <v>4</v>
      </c>
      <c r="E5998">
        <v>1</v>
      </c>
      <c r="F5998" s="6">
        <v>0.29166666666666669</v>
      </c>
      <c r="G5998" s="6">
        <v>0.3125</v>
      </c>
      <c r="H5998" s="42">
        <f>(Table10[[#This Row],[End]]-Table10[[#This Row],[Start]])*24</f>
        <v>0.49999999999999956</v>
      </c>
      <c r="I5998" t="s">
        <v>24</v>
      </c>
      <c r="J5998" t="s">
        <v>38</v>
      </c>
      <c r="K5998" t="s">
        <v>39</v>
      </c>
      <c r="L5998" t="s">
        <v>47</v>
      </c>
      <c r="M5998" t="s">
        <v>6051</v>
      </c>
    </row>
    <row r="5999" spans="1:13" x14ac:dyDescent="0.35">
      <c r="A5999" s="5">
        <v>45928</v>
      </c>
      <c r="B5999">
        <v>9</v>
      </c>
      <c r="C5999">
        <v>2025</v>
      </c>
      <c r="D5999">
        <v>4</v>
      </c>
      <c r="E5999">
        <v>1</v>
      </c>
      <c r="F5999" s="6">
        <v>0.3125</v>
      </c>
      <c r="G5999" s="6">
        <v>0.31944444444444442</v>
      </c>
      <c r="H5999" s="42">
        <f>(Table10[[#This Row],[End]]-Table10[[#This Row],[Start]])*24</f>
        <v>0.16666666666666607</v>
      </c>
      <c r="I5999" t="s">
        <v>24</v>
      </c>
      <c r="J5999" t="s">
        <v>25</v>
      </c>
      <c r="K5999" t="s">
        <v>26</v>
      </c>
      <c r="L5999" t="s">
        <v>2877</v>
      </c>
      <c r="M5999" t="s">
        <v>6052</v>
      </c>
    </row>
    <row r="6000" spans="1:13" x14ac:dyDescent="0.35">
      <c r="A6000" s="5">
        <v>45928</v>
      </c>
      <c r="B6000">
        <v>9</v>
      </c>
      <c r="C6000">
        <v>2025</v>
      </c>
      <c r="D6000">
        <v>4</v>
      </c>
      <c r="E6000">
        <v>1</v>
      </c>
      <c r="F6000" s="6">
        <v>0.33333333333333331</v>
      </c>
      <c r="G6000" s="6">
        <v>0.3611111111111111</v>
      </c>
      <c r="H6000" s="42">
        <f>(Table10[[#This Row],[End]]-Table10[[#This Row],[Start]])*24</f>
        <v>0.66666666666666696</v>
      </c>
      <c r="I6000" t="s">
        <v>1840</v>
      </c>
      <c r="J6000" t="s">
        <v>30</v>
      </c>
      <c r="K6000" t="s">
        <v>52</v>
      </c>
      <c r="L6000" t="s">
        <v>57</v>
      </c>
      <c r="M6000" t="s">
        <v>6053</v>
      </c>
    </row>
    <row r="6001" spans="1:13" x14ac:dyDescent="0.35">
      <c r="A6001" s="5">
        <v>45928</v>
      </c>
      <c r="B6001">
        <v>9</v>
      </c>
      <c r="C6001">
        <v>2025</v>
      </c>
      <c r="D6001">
        <v>4</v>
      </c>
      <c r="E6001">
        <v>1</v>
      </c>
      <c r="F6001" s="6">
        <v>0.37847222222222221</v>
      </c>
      <c r="G6001" s="6">
        <v>0.38194444444444442</v>
      </c>
      <c r="H6001" s="42">
        <f>(Table10[[#This Row],[End]]-Table10[[#This Row],[Start]])*24</f>
        <v>8.3333333333333037E-2</v>
      </c>
      <c r="I6001" t="s">
        <v>42</v>
      </c>
      <c r="J6001" t="s">
        <v>25</v>
      </c>
      <c r="K6001" t="s">
        <v>26</v>
      </c>
      <c r="L6001" t="s">
        <v>53</v>
      </c>
      <c r="M6001" t="s">
        <v>6054</v>
      </c>
    </row>
    <row r="6002" spans="1:13" x14ac:dyDescent="0.35">
      <c r="A6002" s="5">
        <v>45928</v>
      </c>
      <c r="B6002">
        <v>9</v>
      </c>
      <c r="C6002">
        <v>2025</v>
      </c>
      <c r="D6002">
        <v>4</v>
      </c>
      <c r="E6002">
        <v>1</v>
      </c>
      <c r="F6002" s="6">
        <v>0.4513888888888889</v>
      </c>
      <c r="G6002" s="6">
        <v>0.45833333333333331</v>
      </c>
      <c r="H6002" s="42">
        <f>(Table10[[#This Row],[End]]-Table10[[#This Row],[Start]])*24</f>
        <v>0.16666666666666607</v>
      </c>
      <c r="I6002" t="s">
        <v>24</v>
      </c>
      <c r="J6002" t="s">
        <v>38</v>
      </c>
      <c r="K6002" t="s">
        <v>39</v>
      </c>
      <c r="L6002" t="s">
        <v>47</v>
      </c>
      <c r="M6002" t="s">
        <v>6055</v>
      </c>
    </row>
    <row r="6003" spans="1:13" x14ac:dyDescent="0.35">
      <c r="A6003" s="5">
        <v>45928</v>
      </c>
      <c r="B6003">
        <v>9</v>
      </c>
      <c r="C6003">
        <v>2025</v>
      </c>
      <c r="D6003">
        <v>4</v>
      </c>
      <c r="E6003">
        <v>1</v>
      </c>
      <c r="F6003" s="6">
        <v>0.46180555555555558</v>
      </c>
      <c r="G6003" s="6">
        <v>0.47222222222222221</v>
      </c>
      <c r="H6003" s="42">
        <f>(Table10[[#This Row],[End]]-Table10[[#This Row],[Start]])*24</f>
        <v>0.24999999999999911</v>
      </c>
      <c r="I6003" t="s">
        <v>93</v>
      </c>
      <c r="J6003" t="s">
        <v>38</v>
      </c>
      <c r="K6003" t="s">
        <v>39</v>
      </c>
      <c r="L6003" t="s">
        <v>47</v>
      </c>
      <c r="M6003" t="s">
        <v>6056</v>
      </c>
    </row>
    <row r="6004" spans="1:13" x14ac:dyDescent="0.35">
      <c r="A6004" s="5">
        <v>45928</v>
      </c>
      <c r="B6004">
        <v>9</v>
      </c>
      <c r="C6004">
        <v>2025</v>
      </c>
      <c r="D6004">
        <v>4</v>
      </c>
      <c r="E6004">
        <v>1</v>
      </c>
      <c r="F6004" s="6">
        <v>0.47916666666666669</v>
      </c>
      <c r="G6004" s="6">
        <v>0.49652777777777779</v>
      </c>
      <c r="H6004" s="42">
        <f>(Table10[[#This Row],[End]]-Table10[[#This Row],[Start]])*24</f>
        <v>0.41666666666666652</v>
      </c>
      <c r="I6004" t="s">
        <v>42</v>
      </c>
      <c r="J6004" t="s">
        <v>25</v>
      </c>
      <c r="K6004" t="s">
        <v>26</v>
      </c>
      <c r="L6004" t="s">
        <v>53</v>
      </c>
      <c r="M6004" t="s">
        <v>6057</v>
      </c>
    </row>
    <row r="6005" spans="1:13" x14ac:dyDescent="0.35">
      <c r="A6005" s="5">
        <v>45928</v>
      </c>
      <c r="B6005">
        <v>9</v>
      </c>
      <c r="C6005">
        <v>2025</v>
      </c>
      <c r="D6005">
        <v>4</v>
      </c>
      <c r="E6005">
        <v>1</v>
      </c>
      <c r="F6005" s="6">
        <v>0.54166666666666663</v>
      </c>
      <c r="G6005" s="6">
        <v>0.55208333333333337</v>
      </c>
      <c r="H6005" s="42">
        <f>(Table10[[#This Row],[End]]-Table10[[#This Row],[Start]])*24</f>
        <v>0.25000000000000178</v>
      </c>
      <c r="I6005" t="s">
        <v>1840</v>
      </c>
      <c r="J6005" t="s">
        <v>30</v>
      </c>
      <c r="K6005" t="s">
        <v>52</v>
      </c>
      <c r="L6005" t="s">
        <v>57</v>
      </c>
      <c r="M6005" t="s">
        <v>6058</v>
      </c>
    </row>
    <row r="6006" spans="1:13" x14ac:dyDescent="0.35">
      <c r="A6006" s="5">
        <v>45928</v>
      </c>
      <c r="B6006">
        <v>9</v>
      </c>
      <c r="C6006">
        <v>2025</v>
      </c>
      <c r="D6006">
        <v>4</v>
      </c>
      <c r="E6006">
        <v>1</v>
      </c>
      <c r="F6006" s="6">
        <v>0.55902777777777779</v>
      </c>
      <c r="G6006" s="6">
        <v>0.57986111111111116</v>
      </c>
      <c r="H6006" s="42">
        <f>(Table10[[#This Row],[End]]-Table10[[#This Row],[Start]])*24</f>
        <v>0.50000000000000089</v>
      </c>
      <c r="I6006" t="s">
        <v>93</v>
      </c>
      <c r="J6006" t="s">
        <v>38</v>
      </c>
      <c r="K6006" t="s">
        <v>39</v>
      </c>
      <c r="L6006" t="s">
        <v>47</v>
      </c>
      <c r="M6006" t="s">
        <v>6059</v>
      </c>
    </row>
    <row r="6007" spans="1:13" x14ac:dyDescent="0.35">
      <c r="A6007" s="5">
        <v>45928</v>
      </c>
      <c r="B6007">
        <v>9</v>
      </c>
      <c r="C6007">
        <v>2025</v>
      </c>
      <c r="D6007">
        <v>4</v>
      </c>
      <c r="E6007">
        <v>1</v>
      </c>
      <c r="F6007" s="6">
        <v>0.60763888888888884</v>
      </c>
      <c r="G6007" s="6">
        <v>0.61111111111111116</v>
      </c>
      <c r="H6007" s="42">
        <f>(Table10[[#This Row],[End]]-Table10[[#This Row],[Start]])*24</f>
        <v>8.3333333333335702E-2</v>
      </c>
      <c r="I6007" t="s">
        <v>42</v>
      </c>
      <c r="J6007" t="s">
        <v>25</v>
      </c>
      <c r="K6007" t="s">
        <v>26</v>
      </c>
      <c r="L6007" t="s">
        <v>1196</v>
      </c>
      <c r="M6007" t="s">
        <v>6060</v>
      </c>
    </row>
    <row r="6008" spans="1:13" x14ac:dyDescent="0.35">
      <c r="A6008" s="5">
        <v>45928</v>
      </c>
      <c r="B6008">
        <v>9</v>
      </c>
      <c r="C6008">
        <v>2025</v>
      </c>
      <c r="D6008">
        <v>4</v>
      </c>
      <c r="E6008">
        <v>1</v>
      </c>
      <c r="F6008" s="6">
        <v>0.61111111111111116</v>
      </c>
      <c r="G6008" s="6">
        <v>0.625</v>
      </c>
      <c r="H6008" s="42">
        <f>(Table10[[#This Row],[End]]-Table10[[#This Row],[Start]])*24</f>
        <v>0.33333333333333215</v>
      </c>
      <c r="I6008" t="s">
        <v>24</v>
      </c>
      <c r="J6008" t="s">
        <v>38</v>
      </c>
      <c r="K6008" t="s">
        <v>39</v>
      </c>
      <c r="L6008" t="s">
        <v>47</v>
      </c>
      <c r="M6008" t="s">
        <v>6061</v>
      </c>
    </row>
    <row r="6009" spans="1:13" x14ac:dyDescent="0.35">
      <c r="A6009" s="5">
        <v>45928</v>
      </c>
      <c r="B6009">
        <v>9</v>
      </c>
      <c r="C6009">
        <v>2025</v>
      </c>
      <c r="D6009">
        <v>4</v>
      </c>
      <c r="E6009">
        <v>2</v>
      </c>
      <c r="F6009" s="6">
        <v>0.625</v>
      </c>
      <c r="G6009" s="6">
        <v>0.64930555555555558</v>
      </c>
      <c r="H6009" s="42">
        <f>(Table10[[#This Row],[End]]-Table10[[#This Row],[Start]])*24</f>
        <v>0.58333333333333393</v>
      </c>
      <c r="I6009" t="s">
        <v>24</v>
      </c>
      <c r="J6009" t="s">
        <v>38</v>
      </c>
      <c r="K6009" t="s">
        <v>39</v>
      </c>
      <c r="L6009" t="s">
        <v>47</v>
      </c>
      <c r="M6009" t="s">
        <v>6062</v>
      </c>
    </row>
    <row r="6010" spans="1:13" x14ac:dyDescent="0.35">
      <c r="A6010" s="5">
        <v>45928</v>
      </c>
      <c r="B6010">
        <v>9</v>
      </c>
      <c r="C6010">
        <v>2025</v>
      </c>
      <c r="D6010">
        <v>4</v>
      </c>
      <c r="E6010">
        <v>2</v>
      </c>
      <c r="F6010" s="6">
        <v>0.65625</v>
      </c>
      <c r="G6010" s="6">
        <v>0.65972222222222221</v>
      </c>
      <c r="H6010" s="42">
        <f>(Table10[[#This Row],[End]]-Table10[[#This Row],[Start]])*24</f>
        <v>8.3333333333333037E-2</v>
      </c>
      <c r="I6010" t="s">
        <v>42</v>
      </c>
      <c r="J6010" t="s">
        <v>25</v>
      </c>
      <c r="K6010" t="s">
        <v>26</v>
      </c>
      <c r="L6010" t="s">
        <v>1196</v>
      </c>
      <c r="M6010" t="s">
        <v>6063</v>
      </c>
    </row>
    <row r="6011" spans="1:13" x14ac:dyDescent="0.35">
      <c r="A6011" s="5">
        <v>45928</v>
      </c>
      <c r="B6011">
        <v>9</v>
      </c>
      <c r="C6011">
        <v>2025</v>
      </c>
      <c r="D6011">
        <v>4</v>
      </c>
      <c r="E6011">
        <v>2</v>
      </c>
      <c r="F6011" s="6">
        <v>0.6875</v>
      </c>
      <c r="G6011" s="6">
        <v>0.69097222222222221</v>
      </c>
      <c r="H6011" s="42">
        <f>(Table10[[#This Row],[End]]-Table10[[#This Row],[Start]])*24</f>
        <v>8.3333333333333037E-2</v>
      </c>
      <c r="I6011" t="s">
        <v>24</v>
      </c>
      <c r="J6011" t="s">
        <v>25</v>
      </c>
      <c r="K6011" t="s">
        <v>26</v>
      </c>
      <c r="L6011" t="s">
        <v>1196</v>
      </c>
      <c r="M6011" t="s">
        <v>6064</v>
      </c>
    </row>
    <row r="6012" spans="1:13" x14ac:dyDescent="0.35">
      <c r="A6012" s="5">
        <v>45928</v>
      </c>
      <c r="B6012">
        <v>9</v>
      </c>
      <c r="C6012">
        <v>2025</v>
      </c>
      <c r="D6012">
        <v>4</v>
      </c>
      <c r="E6012">
        <v>2</v>
      </c>
      <c r="F6012" s="6">
        <v>0.69791666666666663</v>
      </c>
      <c r="G6012" s="6">
        <v>0.70833333333333337</v>
      </c>
      <c r="H6012" s="42">
        <f>(Table10[[#This Row],[End]]-Table10[[#This Row],[Start]])*24</f>
        <v>0.25000000000000178</v>
      </c>
      <c r="I6012" t="s">
        <v>24</v>
      </c>
      <c r="J6012" t="s">
        <v>38</v>
      </c>
      <c r="K6012" t="s">
        <v>39</v>
      </c>
      <c r="L6012" t="s">
        <v>47</v>
      </c>
      <c r="M6012" t="s">
        <v>6065</v>
      </c>
    </row>
    <row r="6013" spans="1:13" x14ac:dyDescent="0.35">
      <c r="A6013" s="5">
        <v>45928</v>
      </c>
      <c r="B6013">
        <v>9</v>
      </c>
      <c r="C6013">
        <v>2025</v>
      </c>
      <c r="D6013">
        <v>4</v>
      </c>
      <c r="E6013">
        <v>2</v>
      </c>
      <c r="F6013" s="6">
        <v>0.70833333333333337</v>
      </c>
      <c r="G6013" s="6">
        <v>0.73958333333333337</v>
      </c>
      <c r="H6013" s="42">
        <f>(Table10[[#This Row],[End]]-Table10[[#This Row],[Start]])*24</f>
        <v>0.75</v>
      </c>
      <c r="I6013" t="s">
        <v>24</v>
      </c>
      <c r="J6013" t="s">
        <v>38</v>
      </c>
      <c r="K6013" t="s">
        <v>39</v>
      </c>
      <c r="L6013" t="s">
        <v>47</v>
      </c>
      <c r="M6013" t="s">
        <v>6066</v>
      </c>
    </row>
    <row r="6014" spans="1:13" x14ac:dyDescent="0.35">
      <c r="A6014" s="5">
        <v>45928</v>
      </c>
      <c r="B6014">
        <v>9</v>
      </c>
      <c r="C6014">
        <v>2025</v>
      </c>
      <c r="D6014">
        <v>4</v>
      </c>
      <c r="E6014">
        <v>2</v>
      </c>
      <c r="F6014" s="6">
        <v>0.79166666666666663</v>
      </c>
      <c r="G6014" s="6">
        <v>0.875</v>
      </c>
      <c r="H6014" s="42">
        <f>(Table10[[#This Row],[End]]-Table10[[#This Row],[Start]])*24</f>
        <v>2.0000000000000009</v>
      </c>
      <c r="I6014" t="s">
        <v>617</v>
      </c>
      <c r="J6014" t="s">
        <v>38</v>
      </c>
      <c r="K6014" t="s">
        <v>39</v>
      </c>
      <c r="L6014" t="s">
        <v>47</v>
      </c>
      <c r="M6014" t="s">
        <v>6067</v>
      </c>
    </row>
    <row r="6015" spans="1:13" x14ac:dyDescent="0.35">
      <c r="A6015" s="5">
        <v>45928</v>
      </c>
      <c r="B6015">
        <v>9</v>
      </c>
      <c r="C6015">
        <v>2025</v>
      </c>
      <c r="D6015">
        <v>4</v>
      </c>
      <c r="E6015">
        <v>2</v>
      </c>
      <c r="F6015" s="6">
        <v>0.89583333333333337</v>
      </c>
      <c r="G6015" s="6">
        <v>0.91666666666666663</v>
      </c>
      <c r="H6015" s="42">
        <f>(Table10[[#This Row],[End]]-Table10[[#This Row],[Start]])*24</f>
        <v>0.49999999999999822</v>
      </c>
      <c r="I6015" t="s">
        <v>617</v>
      </c>
      <c r="J6015" t="s">
        <v>25</v>
      </c>
      <c r="K6015" t="s">
        <v>26</v>
      </c>
      <c r="L6015" t="s">
        <v>183</v>
      </c>
      <c r="M6015" t="s">
        <v>6068</v>
      </c>
    </row>
    <row r="6016" spans="1:13" x14ac:dyDescent="0.35">
      <c r="A6016" s="5">
        <v>45928</v>
      </c>
      <c r="B6016">
        <v>9</v>
      </c>
      <c r="C6016">
        <v>2025</v>
      </c>
      <c r="D6016">
        <v>4</v>
      </c>
      <c r="E6016">
        <v>3</v>
      </c>
      <c r="F6016" s="6">
        <v>0.91666666666666663</v>
      </c>
      <c r="G6016" s="6">
        <v>0.9375</v>
      </c>
      <c r="H6016" s="42">
        <f>(Table10[[#This Row],[End]]-Table10[[#This Row],[Start]])*24</f>
        <v>0.50000000000000089</v>
      </c>
      <c r="I6016" t="s">
        <v>617</v>
      </c>
      <c r="J6016" t="s">
        <v>25</v>
      </c>
      <c r="K6016" t="s">
        <v>26</v>
      </c>
      <c r="L6016" t="s">
        <v>2464</v>
      </c>
      <c r="M6016" t="s">
        <v>6069</v>
      </c>
    </row>
    <row r="6017" spans="1:13" x14ac:dyDescent="0.35">
      <c r="A6017" s="5">
        <v>45928</v>
      </c>
      <c r="B6017">
        <v>9</v>
      </c>
      <c r="C6017">
        <v>2025</v>
      </c>
      <c r="D6017">
        <v>4</v>
      </c>
      <c r="E6017">
        <v>3</v>
      </c>
      <c r="F6017" s="6">
        <v>6.5972222222222224E-2</v>
      </c>
      <c r="G6017" s="6">
        <v>8.3333333333333329E-2</v>
      </c>
      <c r="H6017" s="42">
        <f>(Table10[[#This Row],[End]]-Table10[[#This Row],[Start]])*24</f>
        <v>0.41666666666666652</v>
      </c>
      <c r="I6017" t="s">
        <v>112</v>
      </c>
      <c r="J6017" t="s">
        <v>38</v>
      </c>
      <c r="K6017" t="s">
        <v>39</v>
      </c>
      <c r="L6017" t="s">
        <v>47</v>
      </c>
      <c r="M6017" t="s">
        <v>6070</v>
      </c>
    </row>
    <row r="6018" spans="1:13" x14ac:dyDescent="0.35">
      <c r="A6018" s="5">
        <v>45928</v>
      </c>
      <c r="B6018">
        <v>9</v>
      </c>
      <c r="C6018">
        <v>2025</v>
      </c>
      <c r="D6018">
        <v>4</v>
      </c>
      <c r="E6018">
        <v>3</v>
      </c>
      <c r="F6018" s="6">
        <v>0.12847222222222221</v>
      </c>
      <c r="G6018" s="6">
        <v>0.13541666666666666</v>
      </c>
      <c r="H6018" s="42">
        <f>(Table10[[#This Row],[End]]-Table10[[#This Row],[Start]])*24</f>
        <v>0.16666666666666674</v>
      </c>
      <c r="I6018" t="s">
        <v>42</v>
      </c>
      <c r="J6018" t="s">
        <v>25</v>
      </c>
      <c r="K6018" t="s">
        <v>26</v>
      </c>
      <c r="L6018" t="s">
        <v>53</v>
      </c>
      <c r="M6018" t="s">
        <v>6071</v>
      </c>
    </row>
    <row r="6019" spans="1:13" x14ac:dyDescent="0.35">
      <c r="A6019" s="5">
        <v>45928</v>
      </c>
      <c r="B6019">
        <v>9</v>
      </c>
      <c r="C6019">
        <v>2025</v>
      </c>
      <c r="D6019">
        <v>4</v>
      </c>
      <c r="E6019">
        <v>3</v>
      </c>
      <c r="F6019" s="6">
        <v>0.1736111111111111</v>
      </c>
      <c r="G6019" s="6">
        <v>0.29166666666666669</v>
      </c>
      <c r="H6019" s="42">
        <f>(Table10[[#This Row],[End]]-Table10[[#This Row],[Start]])*24</f>
        <v>2.8333333333333339</v>
      </c>
      <c r="I6019" t="s">
        <v>1840</v>
      </c>
      <c r="J6019" t="s">
        <v>25</v>
      </c>
      <c r="K6019" t="s">
        <v>26</v>
      </c>
      <c r="L6019" t="s">
        <v>4381</v>
      </c>
      <c r="M6019" t="s">
        <v>6072</v>
      </c>
    </row>
    <row r="6020" spans="1:13" x14ac:dyDescent="0.35">
      <c r="A6020" s="5">
        <v>45929</v>
      </c>
      <c r="B6020">
        <v>9</v>
      </c>
      <c r="C6020">
        <v>2025</v>
      </c>
      <c r="D6020">
        <v>4</v>
      </c>
      <c r="E6020">
        <v>1</v>
      </c>
      <c r="F6020" s="6">
        <v>0.29166666666666669</v>
      </c>
      <c r="G6020" s="6">
        <v>0.30555555555555558</v>
      </c>
      <c r="H6020" s="42">
        <f>(Table10[[#This Row],[End]]-Table10[[#This Row],[Start]])*24</f>
        <v>0.33333333333333348</v>
      </c>
      <c r="I6020" t="s">
        <v>1841</v>
      </c>
      <c r="J6020" t="s">
        <v>30</v>
      </c>
      <c r="K6020" t="s">
        <v>52</v>
      </c>
      <c r="L6020" t="s">
        <v>57</v>
      </c>
      <c r="M6020" t="s">
        <v>6073</v>
      </c>
    </row>
    <row r="6021" spans="1:13" x14ac:dyDescent="0.35">
      <c r="A6021" s="5">
        <v>45929</v>
      </c>
      <c r="B6021">
        <v>9</v>
      </c>
      <c r="C6021">
        <v>2025</v>
      </c>
      <c r="D6021">
        <v>4</v>
      </c>
      <c r="E6021">
        <v>1</v>
      </c>
      <c r="F6021" s="6">
        <v>0.30555555555555558</v>
      </c>
      <c r="G6021" s="6">
        <v>0.30902777777777779</v>
      </c>
      <c r="H6021" s="42">
        <f>(Table10[[#This Row],[End]]-Table10[[#This Row],[Start]])*24</f>
        <v>8.3333333333333037E-2</v>
      </c>
      <c r="I6021" t="s">
        <v>367</v>
      </c>
      <c r="J6021" t="s">
        <v>25</v>
      </c>
      <c r="K6021" t="s">
        <v>26</v>
      </c>
      <c r="L6021" t="s">
        <v>53</v>
      </c>
      <c r="M6021" t="s">
        <v>6074</v>
      </c>
    </row>
    <row r="6022" spans="1:13" x14ac:dyDescent="0.35">
      <c r="A6022" s="5">
        <v>45929</v>
      </c>
      <c r="B6022">
        <v>9</v>
      </c>
      <c r="C6022">
        <v>2025</v>
      </c>
      <c r="D6022">
        <v>4</v>
      </c>
      <c r="E6022">
        <v>1</v>
      </c>
      <c r="F6022" s="6">
        <v>0.31944444444444442</v>
      </c>
      <c r="G6022" s="6">
        <v>0.34375</v>
      </c>
      <c r="H6022" s="42">
        <f>(Table10[[#This Row],[End]]-Table10[[#This Row],[Start]])*24</f>
        <v>0.58333333333333393</v>
      </c>
      <c r="I6022" t="s">
        <v>71</v>
      </c>
      <c r="J6022" t="s">
        <v>38</v>
      </c>
      <c r="K6022" t="s">
        <v>39</v>
      </c>
      <c r="L6022" t="s">
        <v>3596</v>
      </c>
      <c r="M6022" t="s">
        <v>6075</v>
      </c>
    </row>
    <row r="6023" spans="1:13" x14ac:dyDescent="0.35">
      <c r="A6023" s="5">
        <v>45929</v>
      </c>
      <c r="B6023">
        <v>9</v>
      </c>
      <c r="C6023">
        <v>2025</v>
      </c>
      <c r="D6023">
        <v>4</v>
      </c>
      <c r="E6023">
        <v>1</v>
      </c>
      <c r="F6023" s="6">
        <v>0.34722222222222221</v>
      </c>
      <c r="G6023" s="6">
        <v>0.36458333333333331</v>
      </c>
      <c r="H6023" s="42">
        <f>(Table10[[#This Row],[End]]-Table10[[#This Row],[Start]])*24</f>
        <v>0.41666666666666652</v>
      </c>
      <c r="I6023" t="s">
        <v>1841</v>
      </c>
      <c r="J6023" t="s">
        <v>25</v>
      </c>
      <c r="K6023" t="s">
        <v>26</v>
      </c>
      <c r="L6023" t="s">
        <v>161</v>
      </c>
      <c r="M6023" t="s">
        <v>6076</v>
      </c>
    </row>
    <row r="6024" spans="1:13" x14ac:dyDescent="0.35">
      <c r="A6024" s="5">
        <v>45929</v>
      </c>
      <c r="B6024">
        <v>9</v>
      </c>
      <c r="C6024">
        <v>2025</v>
      </c>
      <c r="D6024">
        <v>4</v>
      </c>
      <c r="E6024">
        <v>1</v>
      </c>
      <c r="F6024" s="6">
        <v>0.40277777777777779</v>
      </c>
      <c r="G6024" s="6">
        <v>0.40625</v>
      </c>
      <c r="H6024" s="42">
        <f>(Table10[[#This Row],[End]]-Table10[[#This Row],[Start]])*24</f>
        <v>8.3333333333333037E-2</v>
      </c>
      <c r="I6024" t="s">
        <v>1841</v>
      </c>
      <c r="J6024" t="s">
        <v>30</v>
      </c>
      <c r="K6024" t="s">
        <v>52</v>
      </c>
      <c r="L6024" t="s">
        <v>57</v>
      </c>
      <c r="M6024" t="s">
        <v>6077</v>
      </c>
    </row>
    <row r="6025" spans="1:13" x14ac:dyDescent="0.35">
      <c r="A6025" s="5">
        <v>45929</v>
      </c>
      <c r="B6025">
        <v>9</v>
      </c>
      <c r="C6025">
        <v>2025</v>
      </c>
      <c r="D6025">
        <v>4</v>
      </c>
      <c r="E6025">
        <v>1</v>
      </c>
      <c r="F6025" s="6">
        <v>0.40972222222222221</v>
      </c>
      <c r="G6025" s="6">
        <v>0.41666666666666669</v>
      </c>
      <c r="H6025" s="42">
        <f>(Table10[[#This Row],[End]]-Table10[[#This Row],[Start]])*24</f>
        <v>0.16666666666666741</v>
      </c>
      <c r="I6025" t="s">
        <v>1008</v>
      </c>
      <c r="J6025" t="s">
        <v>25</v>
      </c>
      <c r="K6025" t="s">
        <v>26</v>
      </c>
      <c r="L6025" t="s">
        <v>27</v>
      </c>
      <c r="M6025" t="s">
        <v>6078</v>
      </c>
    </row>
    <row r="6026" spans="1:13" x14ac:dyDescent="0.35">
      <c r="A6026" s="5">
        <v>45929</v>
      </c>
      <c r="B6026">
        <v>9</v>
      </c>
      <c r="C6026">
        <v>2025</v>
      </c>
      <c r="D6026">
        <v>4</v>
      </c>
      <c r="E6026">
        <v>1</v>
      </c>
      <c r="F6026" s="6">
        <v>0.44097222222222221</v>
      </c>
      <c r="G6026" s="6">
        <v>0.48958333333333331</v>
      </c>
      <c r="H6026" s="42">
        <f>(Table10[[#This Row],[End]]-Table10[[#This Row],[Start]])*24</f>
        <v>1.1666666666666665</v>
      </c>
      <c r="I6026" t="s">
        <v>577</v>
      </c>
      <c r="J6026" t="s">
        <v>38</v>
      </c>
      <c r="K6026" t="s">
        <v>39</v>
      </c>
      <c r="L6026" t="s">
        <v>36</v>
      </c>
      <c r="M6026" t="s">
        <v>6079</v>
      </c>
    </row>
    <row r="6027" spans="1:13" x14ac:dyDescent="0.35">
      <c r="A6027" s="5">
        <v>45929</v>
      </c>
      <c r="B6027">
        <v>9</v>
      </c>
      <c r="C6027">
        <v>2025</v>
      </c>
      <c r="D6027">
        <v>4</v>
      </c>
      <c r="E6027">
        <v>1</v>
      </c>
      <c r="F6027" s="6">
        <v>0.54166666666666663</v>
      </c>
      <c r="G6027" s="6">
        <v>0.5625</v>
      </c>
      <c r="H6027" s="42">
        <f>(Table10[[#This Row],[End]]-Table10[[#This Row],[Start]])*24</f>
        <v>0.50000000000000089</v>
      </c>
      <c r="I6027" t="s">
        <v>1165</v>
      </c>
      <c r="J6027" t="s">
        <v>25</v>
      </c>
      <c r="K6027" t="s">
        <v>26</v>
      </c>
      <c r="L6027" t="s">
        <v>475</v>
      </c>
      <c r="M6027" t="s">
        <v>6080</v>
      </c>
    </row>
    <row r="6028" spans="1:13" x14ac:dyDescent="0.35">
      <c r="A6028" s="5">
        <v>45929</v>
      </c>
      <c r="B6028">
        <v>9</v>
      </c>
      <c r="C6028">
        <v>2025</v>
      </c>
      <c r="D6028">
        <v>4</v>
      </c>
      <c r="E6028">
        <v>1</v>
      </c>
      <c r="F6028" s="6">
        <v>0.58333333333333337</v>
      </c>
      <c r="G6028" s="6">
        <v>0.59722222222222221</v>
      </c>
      <c r="H6028" s="42">
        <f>(Table10[[#This Row],[End]]-Table10[[#This Row],[Start]])*24</f>
        <v>0.33333333333333215</v>
      </c>
      <c r="I6028" t="s">
        <v>6093</v>
      </c>
      <c r="J6028" t="s">
        <v>38</v>
      </c>
      <c r="K6028" t="s">
        <v>39</v>
      </c>
      <c r="L6028" t="s">
        <v>3596</v>
      </c>
      <c r="M6028" t="s">
        <v>6081</v>
      </c>
    </row>
    <row r="6029" spans="1:13" x14ac:dyDescent="0.35">
      <c r="A6029" s="5">
        <v>45929</v>
      </c>
      <c r="B6029">
        <v>9</v>
      </c>
      <c r="C6029">
        <v>2025</v>
      </c>
      <c r="D6029">
        <v>4</v>
      </c>
      <c r="E6029">
        <v>1</v>
      </c>
      <c r="F6029" s="6">
        <v>0.59722222222222221</v>
      </c>
      <c r="G6029" s="6">
        <v>0.625</v>
      </c>
      <c r="H6029" s="42">
        <f>(Table10[[#This Row],[End]]-Table10[[#This Row],[Start]])*24</f>
        <v>0.66666666666666696</v>
      </c>
      <c r="I6029" t="s">
        <v>1008</v>
      </c>
      <c r="J6029" t="s">
        <v>38</v>
      </c>
      <c r="K6029" t="s">
        <v>39</v>
      </c>
      <c r="L6029" t="s">
        <v>3596</v>
      </c>
      <c r="M6029" t="s">
        <v>6082</v>
      </c>
    </row>
    <row r="6030" spans="1:13" x14ac:dyDescent="0.35">
      <c r="A6030" s="5">
        <v>45929</v>
      </c>
      <c r="B6030">
        <v>9</v>
      </c>
      <c r="C6030">
        <v>2025</v>
      </c>
      <c r="D6030">
        <v>4</v>
      </c>
      <c r="E6030">
        <v>2</v>
      </c>
      <c r="F6030" s="6">
        <v>0.65277777777777779</v>
      </c>
      <c r="G6030" s="6">
        <v>0.65972222222222221</v>
      </c>
      <c r="H6030" s="42">
        <f>(Table10[[#This Row],[End]]-Table10[[#This Row],[Start]])*24</f>
        <v>0.16666666666666607</v>
      </c>
      <c r="I6030" t="s">
        <v>5481</v>
      </c>
      <c r="J6030" t="s">
        <v>30</v>
      </c>
      <c r="K6030" t="s">
        <v>52</v>
      </c>
      <c r="L6030" t="s">
        <v>57</v>
      </c>
      <c r="M6030" t="s">
        <v>3010</v>
      </c>
    </row>
    <row r="6031" spans="1:13" x14ac:dyDescent="0.35">
      <c r="A6031" s="5">
        <v>45929</v>
      </c>
      <c r="B6031">
        <v>9</v>
      </c>
      <c r="C6031">
        <v>2025</v>
      </c>
      <c r="D6031">
        <v>4</v>
      </c>
      <c r="E6031">
        <v>2</v>
      </c>
      <c r="F6031" s="6">
        <v>0.79166666666666663</v>
      </c>
      <c r="G6031" s="6">
        <v>0.80902777777777779</v>
      </c>
      <c r="H6031" s="42">
        <f>(Table10[[#This Row],[End]]-Table10[[#This Row],[Start]])*24</f>
        <v>0.41666666666666785</v>
      </c>
      <c r="I6031" t="s">
        <v>5481</v>
      </c>
      <c r="J6031" t="s">
        <v>30</v>
      </c>
      <c r="K6031" t="s">
        <v>52</v>
      </c>
      <c r="L6031" t="s">
        <v>57</v>
      </c>
      <c r="M6031" t="s">
        <v>6083</v>
      </c>
    </row>
    <row r="6032" spans="1:13" x14ac:dyDescent="0.35">
      <c r="A6032" s="5">
        <v>45929</v>
      </c>
      <c r="B6032">
        <v>9</v>
      </c>
      <c r="C6032">
        <v>2025</v>
      </c>
      <c r="D6032">
        <v>4</v>
      </c>
      <c r="E6032">
        <v>2</v>
      </c>
      <c r="F6032" s="6">
        <v>0.81597222222222221</v>
      </c>
      <c r="G6032" s="6">
        <v>0.82291666666666663</v>
      </c>
      <c r="H6032" s="42">
        <f>(Table10[[#This Row],[End]]-Table10[[#This Row],[Start]])*24</f>
        <v>0.16666666666666607</v>
      </c>
      <c r="I6032" t="s">
        <v>5481</v>
      </c>
      <c r="J6032" t="s">
        <v>30</v>
      </c>
      <c r="K6032" t="s">
        <v>52</v>
      </c>
      <c r="L6032" t="s">
        <v>57</v>
      </c>
      <c r="M6032" t="s">
        <v>6084</v>
      </c>
    </row>
    <row r="6033" spans="1:13" x14ac:dyDescent="0.35">
      <c r="A6033" s="5">
        <v>45929</v>
      </c>
      <c r="B6033">
        <v>9</v>
      </c>
      <c r="C6033">
        <v>2025</v>
      </c>
      <c r="D6033">
        <v>4</v>
      </c>
      <c r="E6033">
        <v>2</v>
      </c>
      <c r="F6033" s="6">
        <v>0.90277777777777779</v>
      </c>
      <c r="G6033" s="6">
        <v>0.91666666666666663</v>
      </c>
      <c r="H6033" s="42">
        <f>(Table10[[#This Row],[End]]-Table10[[#This Row],[Start]])*24</f>
        <v>0.33333333333333215</v>
      </c>
      <c r="I6033" t="s">
        <v>5481</v>
      </c>
      <c r="J6033" t="s">
        <v>30</v>
      </c>
      <c r="K6033" t="s">
        <v>52</v>
      </c>
      <c r="L6033" t="s">
        <v>57</v>
      </c>
      <c r="M6033" t="s">
        <v>6085</v>
      </c>
    </row>
    <row r="6034" spans="1:13" x14ac:dyDescent="0.35">
      <c r="A6034" s="5">
        <v>45929</v>
      </c>
      <c r="B6034">
        <v>9</v>
      </c>
      <c r="C6034">
        <v>2025</v>
      </c>
      <c r="D6034">
        <v>4</v>
      </c>
      <c r="E6034">
        <v>3</v>
      </c>
      <c r="F6034" s="6">
        <v>0.91666666666666663</v>
      </c>
      <c r="G6034" s="6">
        <v>0.9375</v>
      </c>
      <c r="H6034" s="42">
        <f>(Table10[[#This Row],[End]]-Table10[[#This Row],[Start]])*24</f>
        <v>0.50000000000000089</v>
      </c>
      <c r="I6034" t="s">
        <v>42</v>
      </c>
      <c r="J6034" t="s">
        <v>25</v>
      </c>
      <c r="K6034" t="s">
        <v>26</v>
      </c>
      <c r="L6034" t="s">
        <v>76</v>
      </c>
      <c r="M6034" t="s">
        <v>6086</v>
      </c>
    </row>
    <row r="6035" spans="1:13" x14ac:dyDescent="0.35">
      <c r="A6035" s="5">
        <v>45929</v>
      </c>
      <c r="B6035">
        <v>9</v>
      </c>
      <c r="C6035">
        <v>2025</v>
      </c>
      <c r="D6035">
        <v>4</v>
      </c>
      <c r="E6035">
        <v>3</v>
      </c>
      <c r="F6035" s="6">
        <v>0.94791666666666663</v>
      </c>
      <c r="G6035" s="6">
        <v>0.95138888888888884</v>
      </c>
      <c r="H6035" s="42">
        <f>(Table10[[#This Row],[End]]-Table10[[#This Row],[Start]])*24</f>
        <v>8.3333333333333037E-2</v>
      </c>
      <c r="I6035" t="s">
        <v>42</v>
      </c>
      <c r="J6035" t="s">
        <v>25</v>
      </c>
      <c r="K6035" t="s">
        <v>26</v>
      </c>
      <c r="L6035" t="s">
        <v>53</v>
      </c>
      <c r="M6035" t="s">
        <v>6087</v>
      </c>
    </row>
    <row r="6036" spans="1:13" x14ac:dyDescent="0.35">
      <c r="A6036" s="5">
        <v>45929</v>
      </c>
      <c r="B6036">
        <v>9</v>
      </c>
      <c r="C6036">
        <v>2025</v>
      </c>
      <c r="D6036">
        <v>4</v>
      </c>
      <c r="E6036">
        <v>3</v>
      </c>
      <c r="F6036" s="6">
        <v>0.95486111111111116</v>
      </c>
      <c r="G6036" s="6">
        <v>1</v>
      </c>
      <c r="H6036" s="42">
        <f>(Table10[[#This Row],[End]]-Table10[[#This Row],[Start]])*24</f>
        <v>1.0833333333333321</v>
      </c>
      <c r="I6036" t="s">
        <v>24</v>
      </c>
      <c r="J6036" t="s">
        <v>38</v>
      </c>
      <c r="K6036" t="s">
        <v>39</v>
      </c>
      <c r="L6036" t="s">
        <v>3596</v>
      </c>
      <c r="M6036" t="s">
        <v>6088</v>
      </c>
    </row>
    <row r="6037" spans="1:13" x14ac:dyDescent="0.35">
      <c r="A6037" s="5">
        <v>45929</v>
      </c>
      <c r="B6037">
        <v>9</v>
      </c>
      <c r="C6037">
        <v>2025</v>
      </c>
      <c r="D6037">
        <v>4</v>
      </c>
      <c r="E6037">
        <v>3</v>
      </c>
      <c r="F6037" s="6">
        <v>1.0243055555555556</v>
      </c>
      <c r="G6037" s="6">
        <v>1.0416666666666667</v>
      </c>
      <c r="H6037" s="42">
        <f>(Table10[[#This Row],[End]]-Table10[[#This Row],[Start]])*24</f>
        <v>0.41666666666666785</v>
      </c>
      <c r="I6037" t="s">
        <v>93</v>
      </c>
      <c r="J6037" t="s">
        <v>38</v>
      </c>
      <c r="K6037" t="s">
        <v>39</v>
      </c>
      <c r="L6037" t="s">
        <v>104</v>
      </c>
      <c r="M6037" t="s">
        <v>6089</v>
      </c>
    </row>
    <row r="6038" spans="1:13" x14ac:dyDescent="0.35">
      <c r="A6038" s="5">
        <v>45929</v>
      </c>
      <c r="B6038">
        <v>9</v>
      </c>
      <c r="C6038">
        <v>2025</v>
      </c>
      <c r="D6038">
        <v>4</v>
      </c>
      <c r="E6038">
        <v>3</v>
      </c>
      <c r="F6038" s="6">
        <v>9.0277777777777776E-2</v>
      </c>
      <c r="G6038" s="6">
        <v>9.375E-2</v>
      </c>
      <c r="H6038" s="42">
        <f>(Table10[[#This Row],[End]]-Table10[[#This Row],[Start]])*24</f>
        <v>8.333333333333337E-2</v>
      </c>
      <c r="I6038" t="s">
        <v>42</v>
      </c>
      <c r="J6038" t="s">
        <v>25</v>
      </c>
      <c r="K6038" t="s">
        <v>26</v>
      </c>
      <c r="L6038" t="s">
        <v>1196</v>
      </c>
      <c r="M6038" t="s">
        <v>2787</v>
      </c>
    </row>
    <row r="6039" spans="1:13" x14ac:dyDescent="0.35">
      <c r="A6039" s="5">
        <v>45929</v>
      </c>
      <c r="B6039">
        <v>9</v>
      </c>
      <c r="C6039">
        <v>2025</v>
      </c>
      <c r="D6039">
        <v>4</v>
      </c>
      <c r="E6039">
        <v>3</v>
      </c>
      <c r="F6039" s="6">
        <v>0.12847222222222221</v>
      </c>
      <c r="G6039" s="6">
        <v>0.13541666666666666</v>
      </c>
      <c r="H6039" s="42">
        <f>(Table10[[#This Row],[End]]-Table10[[#This Row],[Start]])*24</f>
        <v>0.16666666666666674</v>
      </c>
      <c r="I6039" t="s">
        <v>93</v>
      </c>
      <c r="J6039" t="s">
        <v>38</v>
      </c>
      <c r="K6039" t="s">
        <v>39</v>
      </c>
      <c r="L6039" t="s">
        <v>3596</v>
      </c>
      <c r="M6039" t="s">
        <v>6090</v>
      </c>
    </row>
    <row r="6040" spans="1:13" x14ac:dyDescent="0.35">
      <c r="A6040" s="5">
        <v>45929</v>
      </c>
      <c r="B6040">
        <v>9</v>
      </c>
      <c r="C6040">
        <v>2025</v>
      </c>
      <c r="D6040">
        <v>4</v>
      </c>
      <c r="E6040">
        <v>3</v>
      </c>
      <c r="F6040" s="6">
        <v>0.16666666666666666</v>
      </c>
      <c r="G6040" s="6">
        <v>0.1701388888888889</v>
      </c>
      <c r="H6040" s="42">
        <f>(Table10[[#This Row],[End]]-Table10[[#This Row],[Start]])*24</f>
        <v>8.3333333333333703E-2</v>
      </c>
      <c r="I6040" t="s">
        <v>42</v>
      </c>
      <c r="J6040" t="s">
        <v>25</v>
      </c>
      <c r="K6040" t="s">
        <v>26</v>
      </c>
      <c r="L6040" t="s">
        <v>53</v>
      </c>
      <c r="M6040" t="s">
        <v>6091</v>
      </c>
    </row>
    <row r="6041" spans="1:13" x14ac:dyDescent="0.35">
      <c r="A6041" s="5">
        <v>45929</v>
      </c>
      <c r="B6041">
        <v>9</v>
      </c>
      <c r="C6041">
        <v>2025</v>
      </c>
      <c r="D6041">
        <v>4</v>
      </c>
      <c r="E6041">
        <v>3</v>
      </c>
      <c r="F6041" s="6">
        <v>0.2326388888888889</v>
      </c>
      <c r="G6041" s="6">
        <v>0.27777777777777779</v>
      </c>
      <c r="H6041" s="42">
        <f>(Table10[[#This Row],[End]]-Table10[[#This Row],[Start]])*24</f>
        <v>1.0833333333333335</v>
      </c>
      <c r="I6041" t="s">
        <v>75</v>
      </c>
      <c r="J6041" t="s">
        <v>25</v>
      </c>
      <c r="K6041" t="s">
        <v>26</v>
      </c>
      <c r="L6041" t="s">
        <v>2358</v>
      </c>
      <c r="M6041" t="s">
        <v>6092</v>
      </c>
    </row>
    <row r="6042" spans="1:13" x14ac:dyDescent="0.35">
      <c r="A6042" s="5">
        <v>45930</v>
      </c>
      <c r="B6042">
        <v>9</v>
      </c>
      <c r="C6042">
        <v>2025</v>
      </c>
      <c r="D6042">
        <v>4</v>
      </c>
      <c r="E6042">
        <v>1</v>
      </c>
      <c r="F6042" s="6">
        <v>0.29166666666666669</v>
      </c>
      <c r="G6042" s="6">
        <v>0.31597222222222221</v>
      </c>
      <c r="H6042" s="42">
        <f>(Table10[[#This Row],[End]]-Table10[[#This Row],[Start]])*24</f>
        <v>0.58333333333333259</v>
      </c>
      <c r="I6042" t="s">
        <v>1840</v>
      </c>
      <c r="J6042" t="s">
        <v>30</v>
      </c>
      <c r="K6042" t="s">
        <v>52</v>
      </c>
      <c r="L6042" t="s">
        <v>57</v>
      </c>
      <c r="M6042" t="s">
        <v>6094</v>
      </c>
    </row>
    <row r="6043" spans="1:13" x14ac:dyDescent="0.35">
      <c r="A6043" s="5">
        <v>45930</v>
      </c>
      <c r="B6043">
        <v>9</v>
      </c>
      <c r="C6043">
        <v>2025</v>
      </c>
      <c r="D6043">
        <v>4</v>
      </c>
      <c r="E6043">
        <v>1</v>
      </c>
      <c r="F6043" s="6">
        <v>0.32291666666666669</v>
      </c>
      <c r="G6043" s="6">
        <v>0.33333333333333331</v>
      </c>
      <c r="H6043" s="42">
        <f>(Table10[[#This Row],[End]]-Table10[[#This Row],[Start]])*24</f>
        <v>0.24999999999999911</v>
      </c>
      <c r="I6043" t="s">
        <v>24</v>
      </c>
      <c r="J6043" t="s">
        <v>38</v>
      </c>
      <c r="K6043" t="s">
        <v>39</v>
      </c>
      <c r="L6043" t="s">
        <v>3596</v>
      </c>
      <c r="M6043" t="s">
        <v>6095</v>
      </c>
    </row>
    <row r="6044" spans="1:13" x14ac:dyDescent="0.35">
      <c r="A6044" s="5">
        <v>45930</v>
      </c>
      <c r="B6044">
        <v>9</v>
      </c>
      <c r="C6044">
        <v>2025</v>
      </c>
      <c r="D6044">
        <v>4</v>
      </c>
      <c r="E6044">
        <v>1</v>
      </c>
      <c r="F6044" s="6">
        <v>0.33333333333333331</v>
      </c>
      <c r="G6044" s="6">
        <v>0.35416666666666669</v>
      </c>
      <c r="H6044" s="42">
        <f>(Table10[[#This Row],[End]]-Table10[[#This Row],[Start]])*24</f>
        <v>0.50000000000000089</v>
      </c>
      <c r="I6044" t="s">
        <v>24</v>
      </c>
      <c r="J6044" t="s">
        <v>38</v>
      </c>
      <c r="K6044" t="s">
        <v>39</v>
      </c>
      <c r="L6044" t="s">
        <v>3596</v>
      </c>
      <c r="M6044" t="s">
        <v>6096</v>
      </c>
    </row>
    <row r="6045" spans="1:13" x14ac:dyDescent="0.35">
      <c r="A6045" s="5">
        <v>45930</v>
      </c>
      <c r="B6045">
        <v>9</v>
      </c>
      <c r="C6045">
        <v>2025</v>
      </c>
      <c r="D6045">
        <v>4</v>
      </c>
      <c r="E6045">
        <v>1</v>
      </c>
      <c r="F6045" s="6">
        <v>0.3576388888888889</v>
      </c>
      <c r="G6045" s="6">
        <v>0.36458333333333331</v>
      </c>
      <c r="H6045" s="42">
        <f>(Table10[[#This Row],[End]]-Table10[[#This Row],[Start]])*24</f>
        <v>0.16666666666666607</v>
      </c>
      <c r="I6045" t="s">
        <v>24</v>
      </c>
      <c r="J6045" t="s">
        <v>25</v>
      </c>
      <c r="K6045" t="s">
        <v>26</v>
      </c>
      <c r="L6045" t="s">
        <v>36</v>
      </c>
      <c r="M6045" t="s">
        <v>6097</v>
      </c>
    </row>
    <row r="6046" spans="1:13" x14ac:dyDescent="0.35">
      <c r="A6046" s="5">
        <v>45930</v>
      </c>
      <c r="B6046">
        <v>9</v>
      </c>
      <c r="C6046">
        <v>2025</v>
      </c>
      <c r="D6046">
        <v>4</v>
      </c>
      <c r="E6046">
        <v>1</v>
      </c>
      <c r="F6046" s="6">
        <v>0.36458333333333331</v>
      </c>
      <c r="G6046" s="6">
        <v>0.375</v>
      </c>
      <c r="H6046" s="42">
        <f>(Table10[[#This Row],[End]]-Table10[[#This Row],[Start]])*24</f>
        <v>0.25000000000000044</v>
      </c>
      <c r="I6046" t="s">
        <v>24</v>
      </c>
      <c r="J6046" t="s">
        <v>38</v>
      </c>
      <c r="K6046" t="s">
        <v>39</v>
      </c>
      <c r="L6046" t="s">
        <v>3596</v>
      </c>
      <c r="M6046" t="s">
        <v>6098</v>
      </c>
    </row>
    <row r="6047" spans="1:13" x14ac:dyDescent="0.35">
      <c r="A6047" s="5">
        <v>45930</v>
      </c>
      <c r="B6047">
        <v>9</v>
      </c>
      <c r="C6047">
        <v>2025</v>
      </c>
      <c r="D6047">
        <v>4</v>
      </c>
      <c r="E6047">
        <v>1</v>
      </c>
      <c r="F6047" s="6">
        <v>0.375</v>
      </c>
      <c r="G6047" s="6">
        <v>0.39583333333333331</v>
      </c>
      <c r="H6047" s="42">
        <f>(Table10[[#This Row],[End]]-Table10[[#This Row],[Start]])*24</f>
        <v>0.49999999999999956</v>
      </c>
      <c r="I6047" t="s">
        <v>24</v>
      </c>
      <c r="J6047" t="s">
        <v>38</v>
      </c>
      <c r="K6047" t="s">
        <v>39</v>
      </c>
      <c r="L6047" t="s">
        <v>3596</v>
      </c>
      <c r="M6047" t="s">
        <v>6099</v>
      </c>
    </row>
    <row r="6048" spans="1:13" x14ac:dyDescent="0.35">
      <c r="A6048" s="5">
        <v>45930</v>
      </c>
      <c r="B6048">
        <v>9</v>
      </c>
      <c r="C6048">
        <v>2025</v>
      </c>
      <c r="D6048">
        <v>4</v>
      </c>
      <c r="E6048">
        <v>1</v>
      </c>
      <c r="F6048" s="6">
        <v>0.39930555555555558</v>
      </c>
      <c r="G6048" s="6">
        <v>0.40625</v>
      </c>
      <c r="H6048" s="42">
        <f>(Table10[[#This Row],[End]]-Table10[[#This Row],[Start]])*24</f>
        <v>0.16666666666666607</v>
      </c>
      <c r="I6048" t="s">
        <v>24</v>
      </c>
      <c r="J6048" t="s">
        <v>38</v>
      </c>
      <c r="K6048" t="s">
        <v>39</v>
      </c>
      <c r="L6048" t="s">
        <v>3596</v>
      </c>
      <c r="M6048" t="s">
        <v>6100</v>
      </c>
    </row>
    <row r="6049" spans="1:13" x14ac:dyDescent="0.35">
      <c r="A6049" s="5">
        <v>45930</v>
      </c>
      <c r="B6049">
        <v>9</v>
      </c>
      <c r="C6049">
        <v>2025</v>
      </c>
      <c r="D6049">
        <v>4</v>
      </c>
      <c r="E6049">
        <v>1</v>
      </c>
      <c r="F6049" s="6">
        <v>0.45833333333333331</v>
      </c>
      <c r="G6049" s="6">
        <v>0.46875</v>
      </c>
      <c r="H6049" s="42">
        <f>(Table10[[#This Row],[End]]-Table10[[#This Row],[Start]])*24</f>
        <v>0.25000000000000044</v>
      </c>
      <c r="I6049" t="s">
        <v>1840</v>
      </c>
      <c r="J6049" t="s">
        <v>30</v>
      </c>
      <c r="K6049" t="s">
        <v>52</v>
      </c>
      <c r="L6049" t="s">
        <v>57</v>
      </c>
      <c r="M6049" t="s">
        <v>6101</v>
      </c>
    </row>
    <row r="6050" spans="1:13" x14ac:dyDescent="0.35">
      <c r="A6050" s="5">
        <v>45930</v>
      </c>
      <c r="B6050">
        <v>9</v>
      </c>
      <c r="C6050">
        <v>2025</v>
      </c>
      <c r="D6050">
        <v>4</v>
      </c>
      <c r="E6050">
        <v>1</v>
      </c>
      <c r="F6050" s="6">
        <v>0.4861111111111111</v>
      </c>
      <c r="G6050" s="6">
        <v>0.5</v>
      </c>
      <c r="H6050" s="42">
        <f>(Table10[[#This Row],[End]]-Table10[[#This Row],[Start]])*24</f>
        <v>0.33333333333333348</v>
      </c>
      <c r="I6050" t="s">
        <v>24</v>
      </c>
      <c r="J6050" t="s">
        <v>38</v>
      </c>
      <c r="K6050" t="s">
        <v>39</v>
      </c>
      <c r="L6050" t="s">
        <v>3596</v>
      </c>
      <c r="M6050" t="s">
        <v>6102</v>
      </c>
    </row>
    <row r="6051" spans="1:13" x14ac:dyDescent="0.35">
      <c r="A6051" s="5">
        <v>45930</v>
      </c>
      <c r="B6051">
        <v>9</v>
      </c>
      <c r="C6051">
        <v>2025</v>
      </c>
      <c r="D6051">
        <v>4</v>
      </c>
      <c r="E6051">
        <v>1</v>
      </c>
      <c r="F6051" s="6">
        <v>0.5</v>
      </c>
      <c r="G6051" s="6">
        <v>0.50347222222222221</v>
      </c>
      <c r="H6051" s="42">
        <f>(Table10[[#This Row],[End]]-Table10[[#This Row],[Start]])*24</f>
        <v>8.3333333333333037E-2</v>
      </c>
      <c r="I6051" t="s">
        <v>24</v>
      </c>
      <c r="J6051" t="s">
        <v>38</v>
      </c>
      <c r="K6051" t="s">
        <v>39</v>
      </c>
      <c r="L6051" t="s">
        <v>3596</v>
      </c>
      <c r="M6051" t="s">
        <v>6103</v>
      </c>
    </row>
    <row r="6052" spans="1:13" x14ac:dyDescent="0.35">
      <c r="A6052" s="5">
        <v>45930</v>
      </c>
      <c r="B6052">
        <v>9</v>
      </c>
      <c r="C6052">
        <v>2025</v>
      </c>
      <c r="D6052">
        <v>4</v>
      </c>
      <c r="E6052">
        <v>1</v>
      </c>
      <c r="F6052" s="6">
        <v>0.5625</v>
      </c>
      <c r="G6052" s="6">
        <v>0.57638888888888884</v>
      </c>
      <c r="H6052" s="42">
        <f>(Table10[[#This Row],[End]]-Table10[[#This Row],[Start]])*24</f>
        <v>0.33333333333333215</v>
      </c>
      <c r="I6052" t="s">
        <v>1840</v>
      </c>
      <c r="J6052" t="s">
        <v>30</v>
      </c>
      <c r="K6052" t="s">
        <v>52</v>
      </c>
      <c r="L6052" t="s">
        <v>57</v>
      </c>
      <c r="M6052" t="s">
        <v>6104</v>
      </c>
    </row>
    <row r="6053" spans="1:13" x14ac:dyDescent="0.35">
      <c r="A6053" s="5">
        <v>45930</v>
      </c>
      <c r="B6053">
        <v>9</v>
      </c>
      <c r="C6053">
        <v>2025</v>
      </c>
      <c r="D6053">
        <v>4</v>
      </c>
      <c r="E6053">
        <v>1</v>
      </c>
      <c r="F6053" s="6">
        <v>0.58333333333333337</v>
      </c>
      <c r="G6053" s="6">
        <v>0.60763888888888884</v>
      </c>
      <c r="H6053" s="42">
        <f>(Table10[[#This Row],[End]]-Table10[[#This Row],[Start]])*24</f>
        <v>0.58333333333333126</v>
      </c>
      <c r="I6053" t="s">
        <v>1840</v>
      </c>
      <c r="J6053" t="s">
        <v>30</v>
      </c>
      <c r="K6053" t="s">
        <v>52</v>
      </c>
      <c r="L6053" t="s">
        <v>57</v>
      </c>
      <c r="M6053" t="s">
        <v>6105</v>
      </c>
    </row>
    <row r="6054" spans="1:13" x14ac:dyDescent="0.35">
      <c r="A6054" s="5">
        <v>45930</v>
      </c>
      <c r="B6054">
        <v>9</v>
      </c>
      <c r="C6054">
        <v>2025</v>
      </c>
      <c r="D6054">
        <v>4</v>
      </c>
      <c r="E6054">
        <v>1</v>
      </c>
      <c r="F6054" s="6">
        <v>0.61805555555555558</v>
      </c>
      <c r="G6054" s="6">
        <v>0.625</v>
      </c>
      <c r="H6054" s="42">
        <f>(Table10[[#This Row],[End]]-Table10[[#This Row],[Start]])*24</f>
        <v>0.16666666666666607</v>
      </c>
      <c r="I6054" t="s">
        <v>60</v>
      </c>
      <c r="J6054" t="s">
        <v>25</v>
      </c>
      <c r="K6054" t="s">
        <v>26</v>
      </c>
      <c r="L6054" t="s">
        <v>216</v>
      </c>
      <c r="M6054" t="s">
        <v>6106</v>
      </c>
    </row>
    <row r="6055" spans="1:13" x14ac:dyDescent="0.35">
      <c r="A6055" s="5">
        <v>45930</v>
      </c>
      <c r="B6055">
        <v>9</v>
      </c>
      <c r="C6055">
        <v>2025</v>
      </c>
      <c r="D6055">
        <v>4</v>
      </c>
      <c r="E6055">
        <v>2</v>
      </c>
      <c r="F6055" s="6">
        <v>0.63541666666666663</v>
      </c>
      <c r="G6055" s="6">
        <v>0.64236111111111116</v>
      </c>
      <c r="H6055" s="42">
        <f>(Table10[[#This Row],[End]]-Table10[[#This Row],[Start]])*24</f>
        <v>0.16666666666666874</v>
      </c>
      <c r="I6055" t="s">
        <v>419</v>
      </c>
      <c r="J6055" t="s">
        <v>25</v>
      </c>
      <c r="K6055" t="s">
        <v>26</v>
      </c>
      <c r="L6055" t="s">
        <v>432</v>
      </c>
      <c r="M6055" t="s">
        <v>6107</v>
      </c>
    </row>
    <row r="6056" spans="1:13" x14ac:dyDescent="0.35">
      <c r="A6056" s="5">
        <v>45930</v>
      </c>
      <c r="B6056">
        <v>9</v>
      </c>
      <c r="C6056">
        <v>2025</v>
      </c>
      <c r="D6056">
        <v>4</v>
      </c>
      <c r="E6056">
        <v>2</v>
      </c>
      <c r="F6056" s="6">
        <v>0.67361111111111116</v>
      </c>
      <c r="G6056" s="6">
        <v>0.68402777777777779</v>
      </c>
      <c r="H6056" s="42">
        <f>(Table10[[#This Row],[End]]-Table10[[#This Row],[Start]])*24</f>
        <v>0.24999999999999911</v>
      </c>
      <c r="I6056" t="s">
        <v>75</v>
      </c>
      <c r="J6056" t="s">
        <v>25</v>
      </c>
      <c r="K6056" t="s">
        <v>26</v>
      </c>
      <c r="L6056" t="s">
        <v>4213</v>
      </c>
      <c r="M6056" t="s">
        <v>6108</v>
      </c>
    </row>
    <row r="6057" spans="1:13" x14ac:dyDescent="0.35">
      <c r="A6057" s="5">
        <v>45930</v>
      </c>
      <c r="B6057">
        <v>9</v>
      </c>
      <c r="C6057">
        <v>2025</v>
      </c>
      <c r="D6057">
        <v>4</v>
      </c>
      <c r="E6057">
        <v>2</v>
      </c>
      <c r="F6057" s="6">
        <v>0.69791666666666663</v>
      </c>
      <c r="G6057" s="6">
        <v>0.70833333333333337</v>
      </c>
      <c r="H6057" s="42">
        <f>(Table10[[#This Row],[End]]-Table10[[#This Row],[Start]])*24</f>
        <v>0.25000000000000178</v>
      </c>
      <c r="I6057" t="s">
        <v>165</v>
      </c>
      <c r="J6057" t="s">
        <v>38</v>
      </c>
      <c r="K6057" t="s">
        <v>39</v>
      </c>
      <c r="L6057" t="s">
        <v>139</v>
      </c>
      <c r="M6057" t="s">
        <v>6109</v>
      </c>
    </row>
    <row r="6058" spans="1:13" x14ac:dyDescent="0.35">
      <c r="A6058" s="5">
        <v>45930</v>
      </c>
      <c r="B6058">
        <v>9</v>
      </c>
      <c r="C6058">
        <v>2025</v>
      </c>
      <c r="D6058">
        <v>4</v>
      </c>
      <c r="E6058">
        <v>2</v>
      </c>
      <c r="F6058" s="6">
        <v>0.72916666666666663</v>
      </c>
      <c r="G6058" s="6">
        <v>0.75</v>
      </c>
      <c r="H6058" s="42">
        <f>(Table10[[#This Row],[End]]-Table10[[#This Row],[Start]])*24</f>
        <v>0.50000000000000089</v>
      </c>
      <c r="I6058" t="s">
        <v>1840</v>
      </c>
      <c r="J6058" t="s">
        <v>30</v>
      </c>
      <c r="K6058" t="s">
        <v>52</v>
      </c>
      <c r="L6058" t="s">
        <v>57</v>
      </c>
      <c r="M6058" t="s">
        <v>6110</v>
      </c>
    </row>
    <row r="6059" spans="1:13" x14ac:dyDescent="0.35">
      <c r="A6059" s="5">
        <v>45930</v>
      </c>
      <c r="B6059">
        <v>9</v>
      </c>
      <c r="C6059">
        <v>2025</v>
      </c>
      <c r="D6059">
        <v>4</v>
      </c>
      <c r="E6059">
        <v>2</v>
      </c>
      <c r="F6059" s="6">
        <v>0.79166666666666663</v>
      </c>
      <c r="G6059" s="6">
        <v>0.91666666666666663</v>
      </c>
      <c r="H6059" s="42">
        <f>(Table10[[#This Row],[End]]-Table10[[#This Row],[Start]])*24</f>
        <v>3</v>
      </c>
      <c r="I6059" t="s">
        <v>1840</v>
      </c>
      <c r="J6059" t="s">
        <v>30</v>
      </c>
      <c r="K6059" t="s">
        <v>52</v>
      </c>
      <c r="L6059" t="s">
        <v>57</v>
      </c>
      <c r="M6059" t="s">
        <v>6111</v>
      </c>
    </row>
    <row r="6060" spans="1:13" x14ac:dyDescent="0.35">
      <c r="A6060" s="5">
        <v>45930</v>
      </c>
      <c r="B6060">
        <v>9</v>
      </c>
      <c r="C6060">
        <v>2025</v>
      </c>
      <c r="D6060">
        <v>4</v>
      </c>
      <c r="E6060">
        <v>3</v>
      </c>
      <c r="F6060" s="6">
        <v>0.91666666666666663</v>
      </c>
      <c r="G6060" s="6">
        <v>0.92013888888888884</v>
      </c>
      <c r="H6060" s="42">
        <f>(Table10[[#This Row],[End]]-Table10[[#This Row],[Start]])*24</f>
        <v>8.3333333333333037E-2</v>
      </c>
      <c r="I6060" t="s">
        <v>1840</v>
      </c>
      <c r="J6060" t="s">
        <v>30</v>
      </c>
      <c r="K6060" t="s">
        <v>52</v>
      </c>
      <c r="L6060" t="s">
        <v>57</v>
      </c>
      <c r="M6060" t="s">
        <v>6112</v>
      </c>
    </row>
    <row r="6061" spans="1:13" x14ac:dyDescent="0.35">
      <c r="A6061" s="5">
        <v>45930</v>
      </c>
      <c r="B6061">
        <v>9</v>
      </c>
      <c r="C6061">
        <v>2025</v>
      </c>
      <c r="D6061">
        <v>4</v>
      </c>
      <c r="E6061">
        <v>3</v>
      </c>
      <c r="F6061" s="6">
        <v>0.93402777777777779</v>
      </c>
      <c r="G6061" s="6">
        <v>0.94097222222222221</v>
      </c>
      <c r="H6061" s="42">
        <f>(Table10[[#This Row],[End]]-Table10[[#This Row],[Start]])*24</f>
        <v>0.16666666666666607</v>
      </c>
      <c r="I6061" t="s">
        <v>42</v>
      </c>
      <c r="J6061" t="s">
        <v>25</v>
      </c>
      <c r="K6061" t="s">
        <v>26</v>
      </c>
      <c r="L6061" t="s">
        <v>1196</v>
      </c>
      <c r="M6061" t="s">
        <v>6113</v>
      </c>
    </row>
    <row r="6062" spans="1:13" x14ac:dyDescent="0.35">
      <c r="A6062" s="5">
        <v>45930</v>
      </c>
      <c r="B6062">
        <v>9</v>
      </c>
      <c r="C6062">
        <v>2025</v>
      </c>
      <c r="D6062">
        <v>4</v>
      </c>
      <c r="E6062">
        <v>3</v>
      </c>
      <c r="F6062" s="6">
        <v>0.96527777777777779</v>
      </c>
      <c r="G6062" s="6">
        <v>0.97222222222222221</v>
      </c>
      <c r="H6062" s="42">
        <f>(Table10[[#This Row],[End]]-Table10[[#This Row],[Start]])*24</f>
        <v>0.16666666666666607</v>
      </c>
      <c r="I6062" t="s">
        <v>42</v>
      </c>
      <c r="J6062" t="s">
        <v>25</v>
      </c>
      <c r="K6062" t="s">
        <v>26</v>
      </c>
      <c r="L6062" t="s">
        <v>1196</v>
      </c>
      <c r="M6062" t="s">
        <v>6114</v>
      </c>
    </row>
    <row r="6063" spans="1:13" x14ac:dyDescent="0.35">
      <c r="A6063" s="5">
        <v>45930</v>
      </c>
      <c r="B6063">
        <v>9</v>
      </c>
      <c r="C6063">
        <v>2025</v>
      </c>
      <c r="D6063">
        <v>4</v>
      </c>
      <c r="E6063">
        <v>3</v>
      </c>
      <c r="F6063" s="6">
        <v>9.0277777777777776E-2</v>
      </c>
      <c r="G6063" s="6">
        <v>0.10069444444444445</v>
      </c>
      <c r="H6063" s="42">
        <f>(Table10[[#This Row],[End]]-Table10[[#This Row],[Start]])*24</f>
        <v>0.25000000000000011</v>
      </c>
      <c r="I6063" t="s">
        <v>42</v>
      </c>
      <c r="J6063" t="s">
        <v>25</v>
      </c>
      <c r="K6063" t="s">
        <v>26</v>
      </c>
      <c r="L6063" t="s">
        <v>53</v>
      </c>
      <c r="M6063" t="s">
        <v>6115</v>
      </c>
    </row>
    <row r="6064" spans="1:13" x14ac:dyDescent="0.35">
      <c r="A6064" s="5">
        <v>45930</v>
      </c>
      <c r="B6064">
        <v>9</v>
      </c>
      <c r="C6064">
        <v>2025</v>
      </c>
      <c r="D6064">
        <v>4</v>
      </c>
      <c r="E6064">
        <v>3</v>
      </c>
      <c r="F6064" s="6">
        <v>0.13194444444444445</v>
      </c>
      <c r="G6064" s="6">
        <v>0.16666666666666666</v>
      </c>
      <c r="H6064" s="42">
        <f>(Table10[[#This Row],[End]]-Table10[[#This Row],[Start]])*24</f>
        <v>0.83333333333333304</v>
      </c>
      <c r="I6064" t="s">
        <v>1840</v>
      </c>
      <c r="J6064" t="s">
        <v>25</v>
      </c>
      <c r="K6064" t="s">
        <v>26</v>
      </c>
      <c r="L6064" t="s">
        <v>4381</v>
      </c>
      <c r="M6064" t="s">
        <v>6116</v>
      </c>
    </row>
    <row r="6065" spans="1:25" x14ac:dyDescent="0.35">
      <c r="A6065" s="5">
        <v>45930</v>
      </c>
      <c r="B6065">
        <v>9</v>
      </c>
      <c r="C6065">
        <v>2025</v>
      </c>
      <c r="D6065">
        <v>4</v>
      </c>
      <c r="E6065">
        <v>3</v>
      </c>
      <c r="F6065" s="6">
        <v>0.16666666666666666</v>
      </c>
      <c r="G6065" s="6">
        <v>0.28472222222222221</v>
      </c>
      <c r="H6065" s="42">
        <f>(Table10[[#This Row],[End]]-Table10[[#This Row],[Start]])*24</f>
        <v>2.833333333333333</v>
      </c>
      <c r="I6065" t="s">
        <v>42</v>
      </c>
      <c r="J6065" t="s">
        <v>25</v>
      </c>
      <c r="K6065" t="s">
        <v>26</v>
      </c>
      <c r="L6065" t="s">
        <v>2048</v>
      </c>
      <c r="M6065" t="s">
        <v>6117</v>
      </c>
    </row>
    <row r="6066" spans="1:25" x14ac:dyDescent="0.35">
      <c r="A6066" s="5">
        <v>45930</v>
      </c>
      <c r="B6066">
        <v>9</v>
      </c>
      <c r="C6066">
        <v>2025</v>
      </c>
      <c r="D6066">
        <v>4</v>
      </c>
      <c r="E6066">
        <v>3</v>
      </c>
      <c r="F6066" s="6">
        <v>0.28472222222222221</v>
      </c>
      <c r="G6066" s="6">
        <v>0.29166666666666669</v>
      </c>
      <c r="H6066" s="42">
        <f>(Table10[[#This Row],[End]]-Table10[[#This Row],[Start]])*24</f>
        <v>0.16666666666666741</v>
      </c>
      <c r="I6066" t="s">
        <v>24</v>
      </c>
      <c r="J6066" t="s">
        <v>38</v>
      </c>
      <c r="K6066" t="s">
        <v>39</v>
      </c>
      <c r="L6066" t="s">
        <v>3596</v>
      </c>
      <c r="M6066" t="s">
        <v>6118</v>
      </c>
    </row>
    <row r="6070" spans="1:25" x14ac:dyDescent="0.35">
      <c r="A6070" s="56" t="s">
        <v>0</v>
      </c>
      <c r="B6070" s="55" t="s">
        <v>1</v>
      </c>
      <c r="C6070" s="55" t="s">
        <v>2</v>
      </c>
      <c r="D6070" s="55" t="s">
        <v>676</v>
      </c>
      <c r="E6070" s="55" t="s">
        <v>3</v>
      </c>
      <c r="F6070" s="55" t="s">
        <v>4</v>
      </c>
      <c r="G6070" s="55" t="s">
        <v>5</v>
      </c>
      <c r="H6070" s="55" t="s">
        <v>6</v>
      </c>
      <c r="I6070" s="55" t="s">
        <v>7</v>
      </c>
      <c r="J6070" s="55" t="s">
        <v>8</v>
      </c>
      <c r="K6070" s="55" t="s">
        <v>9</v>
      </c>
      <c r="L6070" s="55" t="s">
        <v>10</v>
      </c>
      <c r="M6070" s="55" t="s">
        <v>11</v>
      </c>
      <c r="N6070" s="55" t="s">
        <v>12</v>
      </c>
      <c r="O6070" s="55" t="s">
        <v>13</v>
      </c>
      <c r="P6070" s="55" t="s">
        <v>14</v>
      </c>
      <c r="Q6070" s="55" t="s">
        <v>15</v>
      </c>
      <c r="R6070" s="55" t="s">
        <v>16</v>
      </c>
      <c r="S6070" s="55" t="s">
        <v>17</v>
      </c>
      <c r="T6070" s="55" t="s">
        <v>18</v>
      </c>
      <c r="U6070" s="55" t="s">
        <v>19</v>
      </c>
      <c r="V6070" s="55" t="s">
        <v>20</v>
      </c>
      <c r="W6070" s="55" t="s">
        <v>21</v>
      </c>
      <c r="X6070" s="55" t="s">
        <v>22</v>
      </c>
      <c r="Y6070" s="57" t="s">
        <v>23</v>
      </c>
    </row>
    <row r="6071" spans="1:25" x14ac:dyDescent="0.35">
      <c r="A6071" s="5">
        <v>45931</v>
      </c>
      <c r="B6071">
        <v>10</v>
      </c>
      <c r="C6071">
        <v>2025</v>
      </c>
      <c r="D6071">
        <v>1</v>
      </c>
      <c r="E6071">
        <v>1</v>
      </c>
      <c r="F6071" s="6">
        <v>0.29166666666666669</v>
      </c>
      <c r="G6071" s="6">
        <v>0.33333333333333331</v>
      </c>
      <c r="H6071" s="42">
        <f>(Table9[[#This Row],[End]]-Table9[[#This Row],[Start]])*24</f>
        <v>0.99999999999999911</v>
      </c>
      <c r="I6071" t="s">
        <v>24</v>
      </c>
      <c r="J6071" t="s">
        <v>38</v>
      </c>
      <c r="K6071" t="s">
        <v>39</v>
      </c>
      <c r="L6071" t="s">
        <v>3596</v>
      </c>
      <c r="M6071" t="s">
        <v>6119</v>
      </c>
    </row>
    <row r="6072" spans="1:25" x14ac:dyDescent="0.35">
      <c r="A6072" s="5">
        <v>45931</v>
      </c>
      <c r="B6072">
        <v>10</v>
      </c>
      <c r="C6072">
        <v>2025</v>
      </c>
      <c r="D6072">
        <v>1</v>
      </c>
      <c r="E6072">
        <v>1</v>
      </c>
      <c r="F6072" s="6">
        <v>0.33333333333333331</v>
      </c>
      <c r="G6072" s="6">
        <v>0.34722222222222221</v>
      </c>
      <c r="H6072" s="42">
        <f>(Table9[[#This Row],[End]]-Table9[[#This Row],[Start]])*24</f>
        <v>0.33333333333333348</v>
      </c>
      <c r="I6072" t="s">
        <v>24</v>
      </c>
      <c r="J6072" t="s">
        <v>38</v>
      </c>
      <c r="K6072" t="s">
        <v>39</v>
      </c>
      <c r="L6072" t="s">
        <v>3596</v>
      </c>
      <c r="M6072" t="s">
        <v>6120</v>
      </c>
    </row>
    <row r="6073" spans="1:25" x14ac:dyDescent="0.35">
      <c r="A6073" s="5">
        <v>45931</v>
      </c>
      <c r="B6073">
        <v>10</v>
      </c>
      <c r="C6073">
        <v>2025</v>
      </c>
      <c r="D6073">
        <v>1</v>
      </c>
      <c r="E6073">
        <v>1</v>
      </c>
      <c r="F6073" s="6">
        <v>0.34722222222222221</v>
      </c>
      <c r="G6073" s="6">
        <v>0.36458333333333331</v>
      </c>
      <c r="H6073" s="42">
        <f>(Table9[[#This Row],[End]]-Table9[[#This Row],[Start]])*24</f>
        <v>0.41666666666666652</v>
      </c>
      <c r="I6073" t="s">
        <v>56</v>
      </c>
      <c r="J6073" t="s">
        <v>30</v>
      </c>
      <c r="K6073" t="s">
        <v>52</v>
      </c>
      <c r="L6073" t="s">
        <v>4049</v>
      </c>
      <c r="M6073" t="s">
        <v>6121</v>
      </c>
    </row>
    <row r="6074" spans="1:25" x14ac:dyDescent="0.35">
      <c r="A6074" s="5">
        <v>45931</v>
      </c>
      <c r="B6074">
        <v>10</v>
      </c>
      <c r="C6074">
        <v>2025</v>
      </c>
      <c r="D6074">
        <v>1</v>
      </c>
      <c r="E6074">
        <v>1</v>
      </c>
      <c r="F6074" s="6">
        <v>0.37847222222222221</v>
      </c>
      <c r="G6074" s="6">
        <v>0.38541666666666669</v>
      </c>
      <c r="H6074" s="42">
        <f>(Table9[[#This Row],[End]]-Table9[[#This Row],[Start]])*24</f>
        <v>0.16666666666666741</v>
      </c>
      <c r="I6074" t="s">
        <v>367</v>
      </c>
      <c r="J6074" t="s">
        <v>25</v>
      </c>
      <c r="K6074" t="s">
        <v>26</v>
      </c>
      <c r="L6074" t="s">
        <v>1196</v>
      </c>
      <c r="M6074" t="s">
        <v>6122</v>
      </c>
    </row>
    <row r="6075" spans="1:25" x14ac:dyDescent="0.35">
      <c r="A6075" s="5">
        <v>45931</v>
      </c>
      <c r="B6075">
        <v>10</v>
      </c>
      <c r="C6075">
        <v>2025</v>
      </c>
      <c r="D6075">
        <v>1</v>
      </c>
      <c r="E6075">
        <v>1</v>
      </c>
      <c r="F6075" s="6">
        <v>0.38541666666666669</v>
      </c>
      <c r="G6075" s="6">
        <v>0.41666666666666669</v>
      </c>
      <c r="H6075" s="42">
        <f>(Table9[[#This Row],[End]]-Table9[[#This Row],[Start]])*24</f>
        <v>0.75</v>
      </c>
      <c r="I6075" t="s">
        <v>24</v>
      </c>
      <c r="J6075" t="s">
        <v>38</v>
      </c>
      <c r="K6075" t="s">
        <v>39</v>
      </c>
      <c r="L6075" t="s">
        <v>3596</v>
      </c>
      <c r="M6075" t="s">
        <v>6123</v>
      </c>
    </row>
    <row r="6076" spans="1:25" x14ac:dyDescent="0.35">
      <c r="A6076" s="5">
        <v>45931</v>
      </c>
      <c r="B6076">
        <v>10</v>
      </c>
      <c r="C6076">
        <v>2025</v>
      </c>
      <c r="D6076">
        <v>1</v>
      </c>
      <c r="E6076">
        <v>1</v>
      </c>
      <c r="F6076" s="6">
        <v>0.4201388888888889</v>
      </c>
      <c r="G6076" s="6">
        <v>0.42708333333333331</v>
      </c>
      <c r="H6076" s="42">
        <f>(Table9[[#This Row],[End]]-Table9[[#This Row],[Start]])*24</f>
        <v>0.16666666666666607</v>
      </c>
      <c r="I6076">
        <v>20104</v>
      </c>
      <c r="J6076" t="s">
        <v>38</v>
      </c>
      <c r="K6076" t="s">
        <v>39</v>
      </c>
      <c r="L6076" t="s">
        <v>3596</v>
      </c>
      <c r="M6076" t="s">
        <v>6124</v>
      </c>
    </row>
    <row r="6077" spans="1:25" x14ac:dyDescent="0.35">
      <c r="A6077" s="5">
        <v>45931</v>
      </c>
      <c r="B6077">
        <v>10</v>
      </c>
      <c r="C6077">
        <v>2025</v>
      </c>
      <c r="D6077">
        <v>1</v>
      </c>
      <c r="E6077">
        <v>1</v>
      </c>
      <c r="F6077" s="6">
        <v>0.4826388888888889</v>
      </c>
      <c r="G6077" s="6">
        <v>0.4861111111111111</v>
      </c>
      <c r="H6077" s="42">
        <f>(Table9[[#This Row],[End]]-Table9[[#This Row],[Start]])*24</f>
        <v>8.3333333333333037E-2</v>
      </c>
      <c r="I6077" t="s">
        <v>367</v>
      </c>
      <c r="J6077" t="s">
        <v>25</v>
      </c>
      <c r="K6077" t="s">
        <v>26</v>
      </c>
      <c r="L6077" t="s">
        <v>1196</v>
      </c>
      <c r="M6077" t="s">
        <v>6125</v>
      </c>
    </row>
    <row r="6078" spans="1:25" x14ac:dyDescent="0.35">
      <c r="A6078" s="5">
        <v>45931</v>
      </c>
      <c r="B6078">
        <v>10</v>
      </c>
      <c r="C6078">
        <v>2025</v>
      </c>
      <c r="D6078">
        <v>1</v>
      </c>
      <c r="E6078">
        <v>1</v>
      </c>
      <c r="F6078" s="6">
        <v>0.54166666666666663</v>
      </c>
      <c r="G6078" s="6">
        <v>0.54861111111111116</v>
      </c>
      <c r="H6078" s="42">
        <f>(Table9[[#This Row],[End]]-Table9[[#This Row],[Start]])*24</f>
        <v>0.16666666666666874</v>
      </c>
      <c r="I6078" t="s">
        <v>367</v>
      </c>
      <c r="J6078" t="s">
        <v>38</v>
      </c>
      <c r="K6078" t="s">
        <v>39</v>
      </c>
      <c r="L6078" t="s">
        <v>4662</v>
      </c>
      <c r="M6078" t="s">
        <v>6126</v>
      </c>
    </row>
    <row r="6079" spans="1:25" x14ac:dyDescent="0.35">
      <c r="A6079" s="5">
        <v>45931</v>
      </c>
      <c r="B6079">
        <v>10</v>
      </c>
      <c r="C6079">
        <v>2025</v>
      </c>
      <c r="D6079">
        <v>1</v>
      </c>
      <c r="E6079">
        <v>1</v>
      </c>
      <c r="F6079" s="6">
        <v>0.54861111111111116</v>
      </c>
      <c r="G6079" s="6">
        <v>0.55555555555555558</v>
      </c>
      <c r="H6079" s="42">
        <f>(Table9[[#This Row],[End]]-Table9[[#This Row],[Start]])*24</f>
        <v>0.16666666666666607</v>
      </c>
      <c r="I6079" t="s">
        <v>1841</v>
      </c>
      <c r="J6079" t="s">
        <v>30</v>
      </c>
      <c r="K6079" t="s">
        <v>52</v>
      </c>
      <c r="L6079" t="s">
        <v>57</v>
      </c>
      <c r="M6079" t="s">
        <v>6127</v>
      </c>
    </row>
    <row r="6080" spans="1:25" x14ac:dyDescent="0.35">
      <c r="A6080" s="5">
        <v>45931</v>
      </c>
      <c r="B6080">
        <v>10</v>
      </c>
      <c r="C6080">
        <v>2025</v>
      </c>
      <c r="D6080">
        <v>1</v>
      </c>
      <c r="E6080">
        <v>1</v>
      </c>
      <c r="F6080" s="6">
        <v>0.58333333333333337</v>
      </c>
      <c r="G6080" s="6">
        <v>0.625</v>
      </c>
      <c r="H6080" s="42">
        <f>(Table9[[#This Row],[End]]-Table9[[#This Row],[Start]])*24</f>
        <v>0.99999999999999911</v>
      </c>
      <c r="I6080" t="s">
        <v>1841</v>
      </c>
      <c r="J6080" t="s">
        <v>25</v>
      </c>
      <c r="K6080" t="s">
        <v>26</v>
      </c>
      <c r="L6080" t="s">
        <v>506</v>
      </c>
      <c r="M6080" t="s">
        <v>6128</v>
      </c>
    </row>
    <row r="6081" spans="1:13" x14ac:dyDescent="0.35">
      <c r="A6081" s="5">
        <v>45931</v>
      </c>
      <c r="B6081">
        <v>10</v>
      </c>
      <c r="C6081">
        <v>2025</v>
      </c>
      <c r="D6081">
        <v>1</v>
      </c>
      <c r="E6081">
        <v>1</v>
      </c>
      <c r="F6081" s="6">
        <v>0.625</v>
      </c>
      <c r="G6081" s="6">
        <v>0.68402777777777779</v>
      </c>
      <c r="H6081" s="42">
        <f>(Table9[[#This Row],[End]]-Table9[[#This Row],[Start]])*24</f>
        <v>1.416666666666667</v>
      </c>
      <c r="I6081" t="s">
        <v>71</v>
      </c>
      <c r="J6081" t="s">
        <v>25</v>
      </c>
      <c r="K6081" t="s">
        <v>26</v>
      </c>
      <c r="L6081" t="s">
        <v>506</v>
      </c>
      <c r="M6081" t="s">
        <v>6129</v>
      </c>
    </row>
    <row r="6082" spans="1:13" x14ac:dyDescent="0.35">
      <c r="A6082" s="5">
        <v>45931</v>
      </c>
      <c r="B6082">
        <v>10</v>
      </c>
      <c r="C6082">
        <v>2025</v>
      </c>
      <c r="D6082">
        <v>1</v>
      </c>
      <c r="E6082">
        <v>1</v>
      </c>
      <c r="F6082" s="6">
        <v>0.73611111111111116</v>
      </c>
      <c r="G6082" s="6">
        <v>0.74305555555555558</v>
      </c>
      <c r="H6082" s="42">
        <f>(Table9[[#This Row],[End]]-Table9[[#This Row],[Start]])*24</f>
        <v>0.16666666666666607</v>
      </c>
      <c r="I6082" t="s">
        <v>1841</v>
      </c>
      <c r="J6082" t="s">
        <v>25</v>
      </c>
      <c r="K6082" t="s">
        <v>26</v>
      </c>
      <c r="L6082" t="s">
        <v>34</v>
      </c>
      <c r="M6082" t="s">
        <v>6130</v>
      </c>
    </row>
    <row r="6083" spans="1:13" x14ac:dyDescent="0.35">
      <c r="A6083" s="5">
        <v>45931</v>
      </c>
      <c r="B6083">
        <v>10</v>
      </c>
      <c r="C6083">
        <v>2025</v>
      </c>
      <c r="D6083">
        <v>1</v>
      </c>
      <c r="E6083">
        <v>1</v>
      </c>
      <c r="F6083" s="6">
        <v>0.79166666666666663</v>
      </c>
      <c r="G6083" s="6">
        <v>0.8125</v>
      </c>
      <c r="H6083" s="42">
        <f>(Table9[[#This Row],[End]]-Table9[[#This Row],[Start]])*24</f>
        <v>0.50000000000000089</v>
      </c>
      <c r="I6083" t="s">
        <v>1841</v>
      </c>
      <c r="J6083" t="s">
        <v>30</v>
      </c>
      <c r="K6083" t="s">
        <v>52</v>
      </c>
      <c r="L6083" t="s">
        <v>57</v>
      </c>
      <c r="M6083" t="s">
        <v>6131</v>
      </c>
    </row>
    <row r="6084" spans="1:13" x14ac:dyDescent="0.35">
      <c r="A6084" s="5">
        <v>45931</v>
      </c>
      <c r="B6084">
        <v>10</v>
      </c>
      <c r="C6084">
        <v>2025</v>
      </c>
      <c r="D6084">
        <v>1</v>
      </c>
      <c r="E6084">
        <v>1</v>
      </c>
      <c r="F6084" s="6">
        <v>0.87847222222222221</v>
      </c>
      <c r="G6084" s="6">
        <v>0.88888888888888884</v>
      </c>
      <c r="H6084" s="42">
        <f>(Table9[[#This Row],[End]]-Table9[[#This Row],[Start]])*24</f>
        <v>0.24999999999999911</v>
      </c>
      <c r="I6084" t="s">
        <v>24</v>
      </c>
      <c r="J6084" t="s">
        <v>38</v>
      </c>
      <c r="K6084" t="s">
        <v>39</v>
      </c>
      <c r="L6084" t="s">
        <v>3596</v>
      </c>
      <c r="M6084" t="s">
        <v>6132</v>
      </c>
    </row>
    <row r="6085" spans="1:13" x14ac:dyDescent="0.35">
      <c r="A6085" s="5">
        <v>45931</v>
      </c>
      <c r="B6085">
        <v>10</v>
      </c>
      <c r="C6085">
        <v>2025</v>
      </c>
      <c r="D6085">
        <v>1</v>
      </c>
      <c r="E6085">
        <v>1</v>
      </c>
      <c r="F6085" s="6">
        <v>0.91666666666666663</v>
      </c>
      <c r="G6085" s="6">
        <v>1.2222222222222223</v>
      </c>
      <c r="H6085" s="42">
        <f>(Table9[[#This Row],[End]]-Table9[[#This Row],[Start]])*24</f>
        <v>7.3333333333333366</v>
      </c>
      <c r="I6085" t="s">
        <v>56</v>
      </c>
      <c r="J6085" t="s">
        <v>25</v>
      </c>
      <c r="K6085" t="s">
        <v>26</v>
      </c>
      <c r="L6085" t="s">
        <v>6135</v>
      </c>
      <c r="M6085" t="s">
        <v>6133</v>
      </c>
    </row>
    <row r="6086" spans="1:13" x14ac:dyDescent="0.35">
      <c r="A6086" s="5">
        <v>45931</v>
      </c>
      <c r="B6086">
        <v>10</v>
      </c>
      <c r="C6086">
        <v>2025</v>
      </c>
      <c r="D6086">
        <v>1</v>
      </c>
      <c r="E6086">
        <v>1</v>
      </c>
      <c r="F6086" s="6">
        <v>0.28125</v>
      </c>
      <c r="G6086" s="6">
        <v>0.29166666666666669</v>
      </c>
      <c r="H6086" s="42">
        <f>(Table9[[#This Row],[End]]-Table9[[#This Row],[Start]])*24</f>
        <v>0.25000000000000044</v>
      </c>
      <c r="I6086" t="s">
        <v>56</v>
      </c>
      <c r="J6086" t="s">
        <v>30</v>
      </c>
      <c r="K6086" t="s">
        <v>52</v>
      </c>
      <c r="L6086" t="s">
        <v>57</v>
      </c>
      <c r="M6086" t="s">
        <v>6134</v>
      </c>
    </row>
    <row r="6087" spans="1:13" x14ac:dyDescent="0.35">
      <c r="A6087" s="5">
        <v>45932</v>
      </c>
      <c r="B6087">
        <v>10</v>
      </c>
      <c r="C6087">
        <v>2025</v>
      </c>
      <c r="D6087">
        <v>1</v>
      </c>
      <c r="E6087">
        <v>1</v>
      </c>
      <c r="F6087" s="6">
        <v>0.29166666666666669</v>
      </c>
      <c r="G6087" s="6">
        <v>0.3125</v>
      </c>
      <c r="H6087" s="42">
        <f>(Table9[[#This Row],[End]]-Table9[[#This Row],[Start]])*24</f>
        <v>0.49999999999999956</v>
      </c>
      <c r="I6087" t="s">
        <v>56</v>
      </c>
      <c r="J6087" t="s">
        <v>30</v>
      </c>
      <c r="K6087" t="s">
        <v>52</v>
      </c>
      <c r="L6087" t="s">
        <v>57</v>
      </c>
      <c r="M6087" t="s">
        <v>6136</v>
      </c>
    </row>
    <row r="6088" spans="1:13" x14ac:dyDescent="0.35">
      <c r="A6088" s="5">
        <v>45932</v>
      </c>
      <c r="B6088">
        <v>10</v>
      </c>
      <c r="C6088">
        <v>2025</v>
      </c>
      <c r="D6088">
        <v>1</v>
      </c>
      <c r="E6088">
        <v>1</v>
      </c>
      <c r="F6088" s="6">
        <v>0.3125</v>
      </c>
      <c r="G6088" s="6">
        <v>0.3298611111111111</v>
      </c>
      <c r="H6088" s="42">
        <f>(Table9[[#This Row],[End]]-Table9[[#This Row],[Start]])*24</f>
        <v>0.41666666666666652</v>
      </c>
      <c r="I6088" t="s">
        <v>165</v>
      </c>
      <c r="J6088" t="s">
        <v>38</v>
      </c>
      <c r="K6088" t="s">
        <v>39</v>
      </c>
      <c r="L6088" t="s">
        <v>139</v>
      </c>
      <c r="M6088" t="s">
        <v>6137</v>
      </c>
    </row>
    <row r="6089" spans="1:13" x14ac:dyDescent="0.35">
      <c r="A6089" s="5">
        <v>45932</v>
      </c>
      <c r="B6089">
        <v>10</v>
      </c>
      <c r="C6089">
        <v>2025</v>
      </c>
      <c r="D6089">
        <v>1</v>
      </c>
      <c r="E6089">
        <v>1</v>
      </c>
      <c r="F6089" s="6">
        <v>0.34375</v>
      </c>
      <c r="G6089" s="6">
        <v>0.375</v>
      </c>
      <c r="H6089" s="42">
        <f>(Table9[[#This Row],[End]]-Table9[[#This Row],[Start]])*24</f>
        <v>0.75</v>
      </c>
      <c r="I6089" t="s">
        <v>165</v>
      </c>
      <c r="J6089" t="s">
        <v>38</v>
      </c>
      <c r="K6089" t="s">
        <v>39</v>
      </c>
      <c r="L6089" t="s">
        <v>3596</v>
      </c>
      <c r="M6089" t="s">
        <v>6138</v>
      </c>
    </row>
    <row r="6090" spans="1:13" x14ac:dyDescent="0.35">
      <c r="A6090" s="5">
        <v>45932</v>
      </c>
      <c r="B6090">
        <v>10</v>
      </c>
      <c r="C6090">
        <v>2025</v>
      </c>
      <c r="D6090">
        <v>1</v>
      </c>
      <c r="E6090">
        <v>1</v>
      </c>
      <c r="F6090" s="6">
        <v>0.375</v>
      </c>
      <c r="G6090" s="6">
        <v>0.44097222222222221</v>
      </c>
      <c r="H6090" s="42">
        <f>(Table9[[#This Row],[End]]-Table9[[#This Row],[Start]])*24</f>
        <v>1.583333333333333</v>
      </c>
      <c r="I6090" t="s">
        <v>165</v>
      </c>
      <c r="J6090" t="s">
        <v>38</v>
      </c>
      <c r="K6090" t="s">
        <v>39</v>
      </c>
      <c r="L6090" t="s">
        <v>3596</v>
      </c>
      <c r="M6090" t="s">
        <v>6139</v>
      </c>
    </row>
    <row r="6091" spans="1:13" x14ac:dyDescent="0.35">
      <c r="A6091" s="5">
        <v>45932</v>
      </c>
      <c r="B6091">
        <v>10</v>
      </c>
      <c r="C6091">
        <v>2025</v>
      </c>
      <c r="D6091">
        <v>1</v>
      </c>
      <c r="E6091">
        <v>1</v>
      </c>
      <c r="F6091" s="6">
        <v>0.44097222222222221</v>
      </c>
      <c r="G6091" s="6">
        <v>0.46527777777777779</v>
      </c>
      <c r="H6091" s="42">
        <f>(Table9[[#This Row],[End]]-Table9[[#This Row],[Start]])*24</f>
        <v>0.58333333333333393</v>
      </c>
      <c r="I6091" t="s">
        <v>93</v>
      </c>
      <c r="J6091" t="s">
        <v>38</v>
      </c>
      <c r="K6091" t="s">
        <v>39</v>
      </c>
      <c r="L6091" t="s">
        <v>3596</v>
      </c>
      <c r="M6091" t="s">
        <v>6140</v>
      </c>
    </row>
    <row r="6092" spans="1:13" x14ac:dyDescent="0.35">
      <c r="A6092" s="5">
        <v>45932</v>
      </c>
      <c r="B6092">
        <v>10</v>
      </c>
      <c r="C6092">
        <v>2025</v>
      </c>
      <c r="D6092">
        <v>1</v>
      </c>
      <c r="E6092">
        <v>1</v>
      </c>
      <c r="F6092" s="6">
        <v>0.54166666666666663</v>
      </c>
      <c r="G6092" s="6">
        <v>0.55555555555555558</v>
      </c>
      <c r="H6092" s="42">
        <f>(Table9[[#This Row],[End]]-Table9[[#This Row],[Start]])*24</f>
        <v>0.33333333333333481</v>
      </c>
      <c r="I6092" t="s">
        <v>56</v>
      </c>
      <c r="J6092" t="s">
        <v>30</v>
      </c>
      <c r="K6092" t="s">
        <v>52</v>
      </c>
      <c r="L6092" t="s">
        <v>57</v>
      </c>
      <c r="M6092" t="s">
        <v>6141</v>
      </c>
    </row>
    <row r="6093" spans="1:13" x14ac:dyDescent="0.35">
      <c r="A6093" s="5">
        <v>45932</v>
      </c>
      <c r="B6093">
        <v>10</v>
      </c>
      <c r="C6093">
        <v>2025</v>
      </c>
      <c r="D6093">
        <v>1</v>
      </c>
      <c r="E6093">
        <v>1</v>
      </c>
      <c r="F6093" s="6">
        <v>0.55902777777777779</v>
      </c>
      <c r="G6093" s="6">
        <v>0.56597222222222221</v>
      </c>
      <c r="H6093" s="42">
        <f>(Table9[[#This Row],[End]]-Table9[[#This Row],[Start]])*24</f>
        <v>0.16666666666666607</v>
      </c>
      <c r="I6093" t="s">
        <v>93</v>
      </c>
      <c r="J6093" t="s">
        <v>38</v>
      </c>
      <c r="K6093" t="s">
        <v>39</v>
      </c>
      <c r="L6093" t="s">
        <v>3596</v>
      </c>
      <c r="M6093" t="s">
        <v>6142</v>
      </c>
    </row>
    <row r="6094" spans="1:13" x14ac:dyDescent="0.35">
      <c r="A6094" s="5">
        <v>45932</v>
      </c>
      <c r="B6094">
        <v>10</v>
      </c>
      <c r="C6094">
        <v>2025</v>
      </c>
      <c r="D6094">
        <v>1</v>
      </c>
      <c r="E6094">
        <v>1</v>
      </c>
      <c r="F6094" s="6">
        <v>0.57638888888888884</v>
      </c>
      <c r="G6094" s="6">
        <v>0.59375</v>
      </c>
      <c r="H6094" s="42">
        <f>(Table9[[#This Row],[End]]-Table9[[#This Row],[Start]])*24</f>
        <v>0.41666666666666785</v>
      </c>
      <c r="I6094" t="s">
        <v>56</v>
      </c>
      <c r="J6094" t="s">
        <v>30</v>
      </c>
      <c r="K6094" t="s">
        <v>52</v>
      </c>
      <c r="L6094" t="s">
        <v>57</v>
      </c>
      <c r="M6094" t="s">
        <v>6143</v>
      </c>
    </row>
    <row r="6095" spans="1:13" x14ac:dyDescent="0.35">
      <c r="A6095" s="5">
        <v>45932</v>
      </c>
      <c r="B6095">
        <v>10</v>
      </c>
      <c r="C6095">
        <v>2025</v>
      </c>
      <c r="D6095">
        <v>1</v>
      </c>
      <c r="E6095">
        <v>2</v>
      </c>
      <c r="F6095" s="6">
        <v>0.62847222222222221</v>
      </c>
      <c r="G6095" s="6">
        <v>0.64236111111111116</v>
      </c>
      <c r="H6095" s="42">
        <f>(Table9[[#This Row],[End]]-Table9[[#This Row],[Start]])*24</f>
        <v>0.33333333333333481</v>
      </c>
      <c r="I6095" t="s">
        <v>93</v>
      </c>
      <c r="J6095" t="s">
        <v>38</v>
      </c>
      <c r="K6095" t="s">
        <v>39</v>
      </c>
      <c r="L6095" t="s">
        <v>3596</v>
      </c>
      <c r="M6095" t="s">
        <v>6144</v>
      </c>
    </row>
    <row r="6096" spans="1:13" x14ac:dyDescent="0.35">
      <c r="A6096" s="5">
        <v>45932</v>
      </c>
      <c r="B6096">
        <v>10</v>
      </c>
      <c r="C6096">
        <v>2025</v>
      </c>
      <c r="D6096">
        <v>1</v>
      </c>
      <c r="E6096">
        <v>2</v>
      </c>
      <c r="F6096" s="6">
        <v>0.64236111111111116</v>
      </c>
      <c r="G6096" s="6">
        <v>0.65625</v>
      </c>
      <c r="H6096" s="42">
        <f>(Table9[[#This Row],[End]]-Table9[[#This Row],[Start]])*24</f>
        <v>0.33333333333333215</v>
      </c>
      <c r="I6096" t="s">
        <v>93</v>
      </c>
      <c r="J6096" t="s">
        <v>38</v>
      </c>
      <c r="K6096" t="s">
        <v>39</v>
      </c>
      <c r="L6096" t="s">
        <v>3596</v>
      </c>
      <c r="M6096" t="s">
        <v>6145</v>
      </c>
    </row>
    <row r="6097" spans="1:13" x14ac:dyDescent="0.35">
      <c r="A6097" s="5">
        <v>45932</v>
      </c>
      <c r="B6097">
        <v>10</v>
      </c>
      <c r="C6097">
        <v>2025</v>
      </c>
      <c r="D6097">
        <v>1</v>
      </c>
      <c r="E6097">
        <v>2</v>
      </c>
      <c r="F6097" s="6">
        <v>0.65625</v>
      </c>
      <c r="G6097" s="6">
        <v>0.66666666666666663</v>
      </c>
      <c r="H6097" s="42">
        <f>(Table9[[#This Row],[End]]-Table9[[#This Row],[Start]])*24</f>
        <v>0.24999999999999911</v>
      </c>
      <c r="I6097">
        <v>20104</v>
      </c>
      <c r="J6097" t="s">
        <v>38</v>
      </c>
      <c r="K6097" t="s">
        <v>39</v>
      </c>
      <c r="L6097" t="s">
        <v>3596</v>
      </c>
      <c r="M6097" t="s">
        <v>6146</v>
      </c>
    </row>
    <row r="6098" spans="1:13" x14ac:dyDescent="0.35">
      <c r="A6098" s="5">
        <v>45932</v>
      </c>
      <c r="B6098">
        <v>10</v>
      </c>
      <c r="C6098">
        <v>2025</v>
      </c>
      <c r="D6098">
        <v>1</v>
      </c>
      <c r="E6098">
        <v>2</v>
      </c>
      <c r="F6098" s="6">
        <v>0.69791666666666663</v>
      </c>
      <c r="G6098" s="6">
        <v>0.70486111111111116</v>
      </c>
      <c r="H6098" s="42">
        <f>(Table9[[#This Row],[End]]-Table9[[#This Row],[Start]])*24</f>
        <v>0.16666666666666874</v>
      </c>
      <c r="I6098" t="s">
        <v>42</v>
      </c>
      <c r="J6098" t="s">
        <v>25</v>
      </c>
      <c r="K6098" t="s">
        <v>26</v>
      </c>
      <c r="L6098" t="s">
        <v>1196</v>
      </c>
      <c r="M6098" t="s">
        <v>6147</v>
      </c>
    </row>
    <row r="6099" spans="1:13" x14ac:dyDescent="0.35">
      <c r="A6099" s="5">
        <v>45932</v>
      </c>
      <c r="B6099">
        <v>10</v>
      </c>
      <c r="C6099">
        <v>2025</v>
      </c>
      <c r="D6099">
        <v>1</v>
      </c>
      <c r="E6099">
        <v>2</v>
      </c>
      <c r="F6099" s="6">
        <v>0.71527777777777779</v>
      </c>
      <c r="G6099" s="6">
        <v>0.71875</v>
      </c>
      <c r="H6099" s="42">
        <f>(Table9[[#This Row],[End]]-Table9[[#This Row],[Start]])*24</f>
        <v>8.3333333333333037E-2</v>
      </c>
      <c r="I6099" t="s">
        <v>42</v>
      </c>
      <c r="J6099" t="s">
        <v>25</v>
      </c>
      <c r="K6099" t="s">
        <v>26</v>
      </c>
      <c r="L6099" t="s">
        <v>1196</v>
      </c>
      <c r="M6099" t="s">
        <v>6148</v>
      </c>
    </row>
    <row r="6100" spans="1:13" x14ac:dyDescent="0.35">
      <c r="A6100" s="5">
        <v>45932</v>
      </c>
      <c r="B6100">
        <v>10</v>
      </c>
      <c r="C6100">
        <v>2025</v>
      </c>
      <c r="D6100">
        <v>1</v>
      </c>
      <c r="E6100">
        <v>2</v>
      </c>
      <c r="F6100" s="6">
        <v>0.74305555555555558</v>
      </c>
      <c r="G6100" s="6">
        <v>0.75</v>
      </c>
      <c r="H6100" s="42">
        <f>(Table9[[#This Row],[End]]-Table9[[#This Row],[Start]])*24</f>
        <v>0.16666666666666607</v>
      </c>
      <c r="I6100" t="s">
        <v>93</v>
      </c>
      <c r="J6100" t="s">
        <v>38</v>
      </c>
      <c r="K6100" t="s">
        <v>39</v>
      </c>
      <c r="L6100" t="s">
        <v>3596</v>
      </c>
      <c r="M6100" t="s">
        <v>6149</v>
      </c>
    </row>
    <row r="6101" spans="1:13" x14ac:dyDescent="0.35">
      <c r="A6101" s="5">
        <v>45932</v>
      </c>
      <c r="B6101">
        <v>10</v>
      </c>
      <c r="C6101">
        <v>2025</v>
      </c>
      <c r="D6101">
        <v>1</v>
      </c>
      <c r="E6101">
        <v>2</v>
      </c>
      <c r="F6101" s="6">
        <v>0.79166666666666663</v>
      </c>
      <c r="G6101" s="6">
        <v>0.83333333333333337</v>
      </c>
      <c r="H6101" s="42">
        <f>(Table9[[#This Row],[End]]-Table9[[#This Row],[Start]])*24</f>
        <v>1.0000000000000018</v>
      </c>
      <c r="I6101" t="s">
        <v>93</v>
      </c>
      <c r="J6101" t="s">
        <v>38</v>
      </c>
      <c r="K6101" t="s">
        <v>39</v>
      </c>
      <c r="L6101" t="s">
        <v>3596</v>
      </c>
      <c r="M6101" t="s">
        <v>6150</v>
      </c>
    </row>
    <row r="6102" spans="1:13" x14ac:dyDescent="0.35">
      <c r="A6102" s="5">
        <v>45932</v>
      </c>
      <c r="B6102">
        <v>10</v>
      </c>
      <c r="C6102">
        <v>2025</v>
      </c>
      <c r="D6102">
        <v>1</v>
      </c>
      <c r="E6102">
        <v>2</v>
      </c>
      <c r="F6102" s="6">
        <v>0.875</v>
      </c>
      <c r="G6102" s="6">
        <v>0.88194444444444442</v>
      </c>
      <c r="H6102" s="42">
        <f>(Table9[[#This Row],[End]]-Table9[[#This Row],[Start]])*24</f>
        <v>0.16666666666666607</v>
      </c>
      <c r="I6102" t="s">
        <v>56</v>
      </c>
      <c r="J6102" t="s">
        <v>25</v>
      </c>
      <c r="K6102" t="s">
        <v>26</v>
      </c>
      <c r="L6102" t="s">
        <v>6167</v>
      </c>
      <c r="M6102" t="s">
        <v>6151</v>
      </c>
    </row>
    <row r="6103" spans="1:13" x14ac:dyDescent="0.35">
      <c r="A6103" s="5">
        <v>45932</v>
      </c>
      <c r="B6103">
        <v>10</v>
      </c>
      <c r="C6103">
        <v>2025</v>
      </c>
      <c r="D6103">
        <v>1</v>
      </c>
      <c r="E6103">
        <v>2</v>
      </c>
      <c r="F6103" s="6">
        <v>0.89236111111111116</v>
      </c>
      <c r="G6103" s="6">
        <v>0.90625</v>
      </c>
      <c r="H6103" s="42">
        <f>(Table9[[#This Row],[End]]-Table9[[#This Row],[Start]])*24</f>
        <v>0.33333333333333215</v>
      </c>
      <c r="I6103" t="s">
        <v>24</v>
      </c>
      <c r="J6103" t="s">
        <v>38</v>
      </c>
      <c r="K6103" t="s">
        <v>39</v>
      </c>
      <c r="L6103" t="s">
        <v>3596</v>
      </c>
      <c r="M6103" t="s">
        <v>6152</v>
      </c>
    </row>
    <row r="6104" spans="1:13" x14ac:dyDescent="0.35">
      <c r="A6104" s="5">
        <v>45932</v>
      </c>
      <c r="B6104">
        <v>10</v>
      </c>
      <c r="C6104">
        <v>2025</v>
      </c>
      <c r="D6104">
        <v>1</v>
      </c>
      <c r="E6104">
        <v>2</v>
      </c>
      <c r="F6104" s="6">
        <v>0.90625</v>
      </c>
      <c r="G6104" s="6">
        <v>0.91666666666666663</v>
      </c>
      <c r="H6104" s="42">
        <f>(Table9[[#This Row],[End]]-Table9[[#This Row],[Start]])*24</f>
        <v>0.24999999999999911</v>
      </c>
      <c r="I6104" t="s">
        <v>24</v>
      </c>
      <c r="J6104" t="s">
        <v>38</v>
      </c>
      <c r="K6104" t="s">
        <v>39</v>
      </c>
      <c r="L6104" t="s">
        <v>3596</v>
      </c>
      <c r="M6104" t="s">
        <v>6153</v>
      </c>
    </row>
    <row r="6105" spans="1:13" x14ac:dyDescent="0.35">
      <c r="A6105" s="5">
        <v>45932</v>
      </c>
      <c r="B6105">
        <v>10</v>
      </c>
      <c r="C6105">
        <v>2025</v>
      </c>
      <c r="D6105">
        <v>1</v>
      </c>
      <c r="E6105">
        <v>2</v>
      </c>
      <c r="F6105" s="6">
        <v>0.625</v>
      </c>
      <c r="G6105" s="6">
        <v>0.75</v>
      </c>
      <c r="H6105" s="42">
        <f>(Table9[[#This Row],[End]]-Table9[[#This Row],[Start]])*24</f>
        <v>3</v>
      </c>
      <c r="I6105" t="s">
        <v>5481</v>
      </c>
      <c r="J6105" t="s">
        <v>25</v>
      </c>
      <c r="K6105" t="s">
        <v>26</v>
      </c>
      <c r="L6105" t="s">
        <v>6168</v>
      </c>
      <c r="M6105" t="s">
        <v>6154</v>
      </c>
    </row>
    <row r="6106" spans="1:13" x14ac:dyDescent="0.35">
      <c r="A6106" s="5">
        <v>45932</v>
      </c>
      <c r="B6106">
        <v>10</v>
      </c>
      <c r="C6106">
        <v>2025</v>
      </c>
      <c r="D6106">
        <v>1</v>
      </c>
      <c r="E6106">
        <v>2</v>
      </c>
      <c r="F6106" s="6">
        <v>0.79166666666666663</v>
      </c>
      <c r="G6106" s="6">
        <v>0.80208333333333337</v>
      </c>
      <c r="H6106" s="42">
        <f>(Table9[[#This Row],[End]]-Table9[[#This Row],[Start]])*24</f>
        <v>0.25000000000000178</v>
      </c>
      <c r="I6106" t="s">
        <v>93</v>
      </c>
      <c r="J6106" t="s">
        <v>38</v>
      </c>
      <c r="K6106" t="s">
        <v>39</v>
      </c>
      <c r="L6106" t="s">
        <v>4662</v>
      </c>
      <c r="M6106" t="s">
        <v>6155</v>
      </c>
    </row>
    <row r="6107" spans="1:13" x14ac:dyDescent="0.35">
      <c r="A6107" s="5">
        <v>45932</v>
      </c>
      <c r="B6107">
        <v>10</v>
      </c>
      <c r="C6107">
        <v>2025</v>
      </c>
      <c r="D6107">
        <v>1</v>
      </c>
      <c r="E6107">
        <v>2</v>
      </c>
      <c r="F6107" s="6">
        <v>0.80902777777777779</v>
      </c>
      <c r="G6107" s="6">
        <v>0.81597222222222221</v>
      </c>
      <c r="H6107" s="42">
        <f>(Table9[[#This Row],[End]]-Table9[[#This Row],[Start]])*24</f>
        <v>0.16666666666666607</v>
      </c>
      <c r="I6107" t="s">
        <v>967</v>
      </c>
      <c r="J6107" t="s">
        <v>25</v>
      </c>
      <c r="K6107" t="s">
        <v>26</v>
      </c>
      <c r="L6107" t="s">
        <v>432</v>
      </c>
      <c r="M6107" t="s">
        <v>6156</v>
      </c>
    </row>
    <row r="6108" spans="1:13" x14ac:dyDescent="0.35">
      <c r="A6108" s="5">
        <v>45932</v>
      </c>
      <c r="B6108">
        <v>10</v>
      </c>
      <c r="C6108">
        <v>2025</v>
      </c>
      <c r="D6108">
        <v>1</v>
      </c>
      <c r="E6108">
        <v>2</v>
      </c>
      <c r="F6108" s="6">
        <v>0.91666666666666663</v>
      </c>
      <c r="G6108" s="6">
        <v>0.92708333333333337</v>
      </c>
      <c r="H6108" s="42">
        <f>(Table9[[#This Row],[End]]-Table9[[#This Row],[Start]])*24</f>
        <v>0.25000000000000178</v>
      </c>
      <c r="I6108" t="s">
        <v>24</v>
      </c>
      <c r="J6108" t="s">
        <v>38</v>
      </c>
      <c r="K6108" t="s">
        <v>39</v>
      </c>
      <c r="L6108" t="s">
        <v>3596</v>
      </c>
      <c r="M6108" t="s">
        <v>6157</v>
      </c>
    </row>
    <row r="6109" spans="1:13" x14ac:dyDescent="0.35">
      <c r="A6109" s="5">
        <v>45932</v>
      </c>
      <c r="B6109">
        <v>10</v>
      </c>
      <c r="C6109">
        <v>2025</v>
      </c>
      <c r="D6109">
        <v>1</v>
      </c>
      <c r="E6109">
        <v>3</v>
      </c>
      <c r="F6109" s="6">
        <v>0.92708333333333337</v>
      </c>
      <c r="G6109" s="6">
        <v>0.94444444444444442</v>
      </c>
      <c r="H6109" s="42">
        <f>(Table9[[#This Row],[End]]-Table9[[#This Row],[Start]])*24</f>
        <v>0.41666666666666519</v>
      </c>
      <c r="I6109" t="s">
        <v>56</v>
      </c>
      <c r="J6109" t="s">
        <v>25</v>
      </c>
      <c r="K6109" t="s">
        <v>26</v>
      </c>
      <c r="L6109" t="s">
        <v>2464</v>
      </c>
      <c r="M6109" t="s">
        <v>6158</v>
      </c>
    </row>
    <row r="6110" spans="1:13" x14ac:dyDescent="0.35">
      <c r="A6110" s="5">
        <v>45932</v>
      </c>
      <c r="B6110">
        <v>10</v>
      </c>
      <c r="C6110">
        <v>2025</v>
      </c>
      <c r="D6110">
        <v>1</v>
      </c>
      <c r="E6110">
        <v>3</v>
      </c>
      <c r="F6110" s="6">
        <v>0.94444444444444442</v>
      </c>
      <c r="G6110" s="6">
        <v>0.95833333333333337</v>
      </c>
      <c r="H6110" s="42">
        <f>(Table9[[#This Row],[End]]-Table9[[#This Row],[Start]])*24</f>
        <v>0.33333333333333481</v>
      </c>
      <c r="I6110" t="s">
        <v>24</v>
      </c>
      <c r="J6110" t="s">
        <v>38</v>
      </c>
      <c r="K6110" t="s">
        <v>39</v>
      </c>
      <c r="L6110" t="s">
        <v>3596</v>
      </c>
      <c r="M6110" t="s">
        <v>6159</v>
      </c>
    </row>
    <row r="6111" spans="1:13" x14ac:dyDescent="0.35">
      <c r="A6111" s="5">
        <v>45932</v>
      </c>
      <c r="B6111">
        <v>10</v>
      </c>
      <c r="C6111">
        <v>2025</v>
      </c>
      <c r="D6111">
        <v>1</v>
      </c>
      <c r="E6111">
        <v>3</v>
      </c>
      <c r="F6111" s="6">
        <v>1.03125</v>
      </c>
      <c r="G6111" s="6">
        <v>1.0416666666666667</v>
      </c>
      <c r="H6111" s="42">
        <f>(Table9[[#This Row],[End]]-Table9[[#This Row],[Start]])*24</f>
        <v>0.25000000000000178</v>
      </c>
      <c r="I6111" t="s">
        <v>56</v>
      </c>
      <c r="J6111" t="s">
        <v>30</v>
      </c>
      <c r="K6111" t="s">
        <v>52</v>
      </c>
      <c r="L6111" t="s">
        <v>57</v>
      </c>
      <c r="M6111" t="s">
        <v>6160</v>
      </c>
    </row>
    <row r="6112" spans="1:13" x14ac:dyDescent="0.35">
      <c r="A6112" s="5">
        <v>45932</v>
      </c>
      <c r="B6112">
        <v>10</v>
      </c>
      <c r="C6112">
        <v>2025</v>
      </c>
      <c r="D6112">
        <v>1</v>
      </c>
      <c r="E6112">
        <v>3</v>
      </c>
      <c r="F6112" s="6">
        <v>6.5972222222222224E-2</v>
      </c>
      <c r="G6112" s="6">
        <v>0.1076388888888889</v>
      </c>
      <c r="H6112" s="42">
        <f>(Table9[[#This Row],[End]]-Table9[[#This Row],[Start]])*24</f>
        <v>1</v>
      </c>
      <c r="I6112" t="s">
        <v>24</v>
      </c>
      <c r="J6112" t="s">
        <v>38</v>
      </c>
      <c r="K6112" t="s">
        <v>39</v>
      </c>
      <c r="L6112" t="s">
        <v>3596</v>
      </c>
      <c r="M6112" t="s">
        <v>6161</v>
      </c>
    </row>
    <row r="6113" spans="1:13" x14ac:dyDescent="0.35">
      <c r="A6113" s="5">
        <v>45932</v>
      </c>
      <c r="B6113">
        <v>10</v>
      </c>
      <c r="C6113">
        <v>2025</v>
      </c>
      <c r="D6113">
        <v>1</v>
      </c>
      <c r="E6113">
        <v>3</v>
      </c>
      <c r="F6113" s="6">
        <v>0.1111111111111111</v>
      </c>
      <c r="G6113" s="6">
        <v>0.11458333333333333</v>
      </c>
      <c r="H6113" s="42">
        <f>(Table9[[#This Row],[End]]-Table9[[#This Row],[Start]])*24</f>
        <v>8.333333333333337E-2</v>
      </c>
      <c r="I6113" t="s">
        <v>42</v>
      </c>
      <c r="J6113" t="s">
        <v>25</v>
      </c>
      <c r="K6113" t="s">
        <v>26</v>
      </c>
      <c r="L6113" t="s">
        <v>53</v>
      </c>
      <c r="M6113" t="s">
        <v>6162</v>
      </c>
    </row>
    <row r="6114" spans="1:13" x14ac:dyDescent="0.35">
      <c r="A6114" s="5">
        <v>45932</v>
      </c>
      <c r="B6114">
        <v>10</v>
      </c>
      <c r="C6114">
        <v>2025</v>
      </c>
      <c r="D6114">
        <v>1</v>
      </c>
      <c r="E6114">
        <v>3</v>
      </c>
      <c r="F6114" s="6">
        <v>0.1388888888888889</v>
      </c>
      <c r="G6114" s="6">
        <v>0.1423611111111111</v>
      </c>
      <c r="H6114" s="42">
        <f>(Table9[[#This Row],[End]]-Table9[[#This Row],[Start]])*24</f>
        <v>8.3333333333333037E-2</v>
      </c>
      <c r="I6114" t="s">
        <v>42</v>
      </c>
      <c r="J6114" t="s">
        <v>25</v>
      </c>
      <c r="K6114" t="s">
        <v>26</v>
      </c>
      <c r="L6114" t="s">
        <v>1196</v>
      </c>
      <c r="M6114" t="s">
        <v>6163</v>
      </c>
    </row>
    <row r="6115" spans="1:13" x14ac:dyDescent="0.35">
      <c r="A6115" s="5">
        <v>45932</v>
      </c>
      <c r="B6115">
        <v>10</v>
      </c>
      <c r="C6115">
        <v>2025</v>
      </c>
      <c r="D6115">
        <v>1</v>
      </c>
      <c r="E6115">
        <v>3</v>
      </c>
      <c r="F6115" s="6">
        <v>0.14930555555555555</v>
      </c>
      <c r="G6115" s="6">
        <v>0.16666666666666666</v>
      </c>
      <c r="H6115" s="42">
        <f>(Table9[[#This Row],[End]]-Table9[[#This Row],[Start]])*24</f>
        <v>0.41666666666666652</v>
      </c>
      <c r="I6115" t="s">
        <v>42</v>
      </c>
      <c r="J6115" t="s">
        <v>25</v>
      </c>
      <c r="K6115" t="s">
        <v>26</v>
      </c>
      <c r="L6115" t="s">
        <v>53</v>
      </c>
      <c r="M6115" t="s">
        <v>6164</v>
      </c>
    </row>
    <row r="6116" spans="1:13" x14ac:dyDescent="0.35">
      <c r="A6116" s="5">
        <v>45932</v>
      </c>
      <c r="B6116">
        <v>10</v>
      </c>
      <c r="C6116">
        <v>2025</v>
      </c>
      <c r="D6116">
        <v>1</v>
      </c>
      <c r="E6116">
        <v>3</v>
      </c>
      <c r="F6116" s="6">
        <v>0.18055555555555555</v>
      </c>
      <c r="G6116" s="6">
        <v>0.18402777777777779</v>
      </c>
      <c r="H6116" s="42">
        <f>(Table9[[#This Row],[End]]-Table9[[#This Row],[Start]])*24</f>
        <v>8.3333333333333703E-2</v>
      </c>
      <c r="I6116" t="s">
        <v>42</v>
      </c>
      <c r="J6116" t="s">
        <v>25</v>
      </c>
      <c r="K6116" t="s">
        <v>26</v>
      </c>
      <c r="L6116" t="s">
        <v>1196</v>
      </c>
      <c r="M6116" t="s">
        <v>6165</v>
      </c>
    </row>
    <row r="6117" spans="1:13" x14ac:dyDescent="0.35">
      <c r="A6117" s="5">
        <v>45932</v>
      </c>
      <c r="B6117">
        <v>10</v>
      </c>
      <c r="C6117">
        <v>2025</v>
      </c>
      <c r="D6117">
        <v>1</v>
      </c>
      <c r="E6117">
        <v>3</v>
      </c>
      <c r="F6117" s="6">
        <v>0.2673611111111111</v>
      </c>
      <c r="G6117" s="6">
        <v>0.28125</v>
      </c>
      <c r="H6117" s="42">
        <f>(Table9[[#This Row],[End]]-Table9[[#This Row],[Start]])*24</f>
        <v>0.33333333333333348</v>
      </c>
      <c r="I6117" t="s">
        <v>56</v>
      </c>
      <c r="J6117" t="s">
        <v>25</v>
      </c>
      <c r="K6117" t="s">
        <v>26</v>
      </c>
      <c r="L6117" t="s">
        <v>162</v>
      </c>
      <c r="M6117" t="s">
        <v>6166</v>
      </c>
    </row>
    <row r="6118" spans="1:13" x14ac:dyDescent="0.35">
      <c r="A6118" s="5">
        <v>45933</v>
      </c>
      <c r="B6118">
        <v>10</v>
      </c>
      <c r="C6118">
        <v>2025</v>
      </c>
      <c r="D6118">
        <v>1</v>
      </c>
      <c r="E6118">
        <v>1</v>
      </c>
      <c r="F6118" s="6">
        <v>0.29166666666666669</v>
      </c>
      <c r="G6118" s="6">
        <v>0.3125</v>
      </c>
      <c r="H6118" s="42">
        <f>(Table9[[#This Row],[End]]-Table9[[#This Row],[Start]])*24</f>
        <v>0.49999999999999956</v>
      </c>
      <c r="I6118" t="s">
        <v>56</v>
      </c>
      <c r="J6118" t="s">
        <v>30</v>
      </c>
      <c r="K6118" t="s">
        <v>52</v>
      </c>
      <c r="L6118" t="s">
        <v>57</v>
      </c>
      <c r="M6118" t="s">
        <v>6169</v>
      </c>
    </row>
    <row r="6119" spans="1:13" x14ac:dyDescent="0.35">
      <c r="A6119" s="5">
        <v>45933</v>
      </c>
      <c r="B6119">
        <v>10</v>
      </c>
      <c r="C6119">
        <v>2025</v>
      </c>
      <c r="D6119">
        <v>1</v>
      </c>
      <c r="E6119">
        <v>1</v>
      </c>
      <c r="F6119" s="6">
        <v>0.3125</v>
      </c>
      <c r="G6119" s="6">
        <v>0.32291666666666669</v>
      </c>
      <c r="H6119" s="42">
        <f>(Table9[[#This Row],[End]]-Table9[[#This Row],[Start]])*24</f>
        <v>0.25000000000000044</v>
      </c>
      <c r="I6119" t="s">
        <v>168</v>
      </c>
      <c r="J6119" t="s">
        <v>25</v>
      </c>
      <c r="K6119" t="s">
        <v>26</v>
      </c>
      <c r="L6119" t="s">
        <v>27</v>
      </c>
      <c r="M6119" t="s">
        <v>6170</v>
      </c>
    </row>
    <row r="6120" spans="1:13" x14ac:dyDescent="0.35">
      <c r="A6120" s="5">
        <v>45933</v>
      </c>
      <c r="B6120">
        <v>10</v>
      </c>
      <c r="C6120">
        <v>2025</v>
      </c>
      <c r="D6120">
        <v>1</v>
      </c>
      <c r="E6120">
        <v>1</v>
      </c>
      <c r="F6120" s="6">
        <v>0.375</v>
      </c>
      <c r="G6120" s="6">
        <v>0.38194444444444442</v>
      </c>
      <c r="H6120" s="42">
        <f>(Table9[[#This Row],[End]]-Table9[[#This Row],[Start]])*24</f>
        <v>0.16666666666666607</v>
      </c>
      <c r="I6120" t="s">
        <v>42</v>
      </c>
      <c r="J6120" t="s">
        <v>25</v>
      </c>
      <c r="K6120" t="s">
        <v>26</v>
      </c>
      <c r="L6120" t="s">
        <v>1196</v>
      </c>
      <c r="M6120" t="s">
        <v>6171</v>
      </c>
    </row>
    <row r="6121" spans="1:13" x14ac:dyDescent="0.35">
      <c r="A6121" s="5">
        <v>45933</v>
      </c>
      <c r="B6121">
        <v>10</v>
      </c>
      <c r="C6121">
        <v>2025</v>
      </c>
      <c r="D6121">
        <v>1</v>
      </c>
      <c r="E6121">
        <v>1</v>
      </c>
      <c r="F6121" s="6">
        <v>0.39930555555555558</v>
      </c>
      <c r="G6121" s="6">
        <v>0.40277777777777779</v>
      </c>
      <c r="H6121" s="42">
        <f>(Table9[[#This Row],[End]]-Table9[[#This Row],[Start]])*24</f>
        <v>8.3333333333333037E-2</v>
      </c>
      <c r="I6121" t="s">
        <v>56</v>
      </c>
      <c r="J6121" t="s">
        <v>30</v>
      </c>
      <c r="K6121" t="s">
        <v>52</v>
      </c>
      <c r="L6121" t="s">
        <v>57</v>
      </c>
      <c r="M6121" t="s">
        <v>6172</v>
      </c>
    </row>
    <row r="6122" spans="1:13" x14ac:dyDescent="0.35">
      <c r="A6122" s="5">
        <v>45933</v>
      </c>
      <c r="B6122">
        <v>10</v>
      </c>
      <c r="C6122">
        <v>2025</v>
      </c>
      <c r="D6122">
        <v>1</v>
      </c>
      <c r="E6122">
        <v>1</v>
      </c>
      <c r="F6122" s="6">
        <v>0.41666666666666669</v>
      </c>
      <c r="G6122" s="6">
        <v>0.44097222222222221</v>
      </c>
      <c r="H6122" s="42">
        <f>(Table9[[#This Row],[End]]-Table9[[#This Row],[Start]])*24</f>
        <v>0.58333333333333259</v>
      </c>
      <c r="I6122" t="s">
        <v>56</v>
      </c>
      <c r="J6122" t="s">
        <v>25</v>
      </c>
      <c r="K6122" t="s">
        <v>26</v>
      </c>
      <c r="L6122" t="s">
        <v>162</v>
      </c>
      <c r="M6122" t="s">
        <v>6173</v>
      </c>
    </row>
    <row r="6123" spans="1:13" x14ac:dyDescent="0.35">
      <c r="A6123" s="5">
        <v>45933</v>
      </c>
      <c r="B6123">
        <v>10</v>
      </c>
      <c r="C6123">
        <v>2025</v>
      </c>
      <c r="D6123">
        <v>1</v>
      </c>
      <c r="E6123">
        <v>1</v>
      </c>
      <c r="F6123" s="6">
        <v>0.5625</v>
      </c>
      <c r="G6123" s="6">
        <v>0.57291666666666663</v>
      </c>
      <c r="H6123" s="42">
        <f>(Table9[[#This Row],[End]]-Table9[[#This Row],[Start]])*24</f>
        <v>0.24999999999999911</v>
      </c>
      <c r="I6123" t="s">
        <v>56</v>
      </c>
      <c r="J6123" t="s">
        <v>30</v>
      </c>
      <c r="K6123" t="s">
        <v>52</v>
      </c>
      <c r="L6123" t="s">
        <v>57</v>
      </c>
      <c r="M6123" t="s">
        <v>6174</v>
      </c>
    </row>
    <row r="6124" spans="1:13" x14ac:dyDescent="0.35">
      <c r="A6124" s="5">
        <v>45933</v>
      </c>
      <c r="B6124">
        <v>10</v>
      </c>
      <c r="C6124">
        <v>2025</v>
      </c>
      <c r="D6124">
        <v>1</v>
      </c>
      <c r="E6124">
        <v>1</v>
      </c>
      <c r="F6124" s="6">
        <v>0.58333333333333337</v>
      </c>
      <c r="G6124" s="6">
        <v>0.60763888888888884</v>
      </c>
      <c r="H6124" s="42">
        <f>(Table9[[#This Row],[End]]-Table9[[#This Row],[Start]])*24</f>
        <v>0.58333333333333126</v>
      </c>
      <c r="I6124" t="s">
        <v>56</v>
      </c>
      <c r="J6124" t="s">
        <v>30</v>
      </c>
      <c r="K6124" t="s">
        <v>52</v>
      </c>
      <c r="L6124" t="s">
        <v>57</v>
      </c>
      <c r="M6124" t="s">
        <v>6175</v>
      </c>
    </row>
    <row r="6125" spans="1:13" x14ac:dyDescent="0.35">
      <c r="A6125" s="5">
        <v>45933</v>
      </c>
      <c r="B6125">
        <v>10</v>
      </c>
      <c r="C6125">
        <v>2025</v>
      </c>
      <c r="D6125">
        <v>1</v>
      </c>
      <c r="E6125">
        <v>1</v>
      </c>
      <c r="F6125" s="6">
        <v>0.61458333333333337</v>
      </c>
      <c r="G6125" s="6">
        <v>0.625</v>
      </c>
      <c r="H6125" s="42">
        <f>(Table9[[#This Row],[End]]-Table9[[#This Row],[Start]])*24</f>
        <v>0.24999999999999911</v>
      </c>
      <c r="I6125" t="s">
        <v>56</v>
      </c>
      <c r="J6125" t="s">
        <v>25</v>
      </c>
      <c r="K6125" t="s">
        <v>26</v>
      </c>
      <c r="L6125" t="s">
        <v>34</v>
      </c>
      <c r="M6125" t="s">
        <v>6176</v>
      </c>
    </row>
    <row r="6126" spans="1:13" x14ac:dyDescent="0.35">
      <c r="A6126" s="5">
        <v>45933</v>
      </c>
      <c r="B6126">
        <v>10</v>
      </c>
      <c r="C6126">
        <v>2025</v>
      </c>
      <c r="D6126">
        <v>1</v>
      </c>
      <c r="E6126">
        <v>2</v>
      </c>
      <c r="F6126" s="6">
        <v>0.625</v>
      </c>
      <c r="G6126" s="6">
        <v>0.65972222222222221</v>
      </c>
      <c r="H6126" s="42">
        <f>(Table9[[#This Row],[End]]-Table9[[#This Row],[Start]])*24</f>
        <v>0.83333333333333304</v>
      </c>
      <c r="I6126" t="s">
        <v>56</v>
      </c>
      <c r="J6126" t="s">
        <v>25</v>
      </c>
      <c r="K6126" t="s">
        <v>26</v>
      </c>
      <c r="L6126" t="s">
        <v>34</v>
      </c>
      <c r="M6126" t="s">
        <v>6177</v>
      </c>
    </row>
    <row r="6127" spans="1:13" x14ac:dyDescent="0.35">
      <c r="A6127" s="5">
        <v>45933</v>
      </c>
      <c r="B6127">
        <v>10</v>
      </c>
      <c r="C6127">
        <v>2025</v>
      </c>
      <c r="D6127">
        <v>1</v>
      </c>
      <c r="E6127">
        <v>2</v>
      </c>
      <c r="F6127" s="6">
        <v>0.74305555555555558</v>
      </c>
      <c r="G6127" s="6">
        <v>0.75</v>
      </c>
      <c r="H6127" s="42">
        <f>(Table9[[#This Row],[End]]-Table9[[#This Row],[Start]])*24</f>
        <v>0.16666666666666607</v>
      </c>
      <c r="I6127" t="s">
        <v>56</v>
      </c>
      <c r="J6127" t="s">
        <v>30</v>
      </c>
      <c r="K6127" t="s">
        <v>52</v>
      </c>
      <c r="L6127" t="s">
        <v>57</v>
      </c>
      <c r="M6127" t="s">
        <v>1233</v>
      </c>
    </row>
    <row r="6128" spans="1:13" x14ac:dyDescent="0.35">
      <c r="A6128" s="5">
        <v>45933</v>
      </c>
      <c r="B6128">
        <v>10</v>
      </c>
      <c r="C6128">
        <v>2025</v>
      </c>
      <c r="D6128">
        <v>1</v>
      </c>
      <c r="E6128">
        <v>2</v>
      </c>
      <c r="F6128" s="6">
        <v>0.79166666666666663</v>
      </c>
      <c r="G6128" s="6">
        <v>0.80208333333333337</v>
      </c>
      <c r="H6128" s="42">
        <f>(Table9[[#This Row],[End]]-Table9[[#This Row],[Start]])*24</f>
        <v>0.25000000000000178</v>
      </c>
      <c r="I6128" t="s">
        <v>66</v>
      </c>
      <c r="J6128" t="s">
        <v>38</v>
      </c>
      <c r="K6128" t="s">
        <v>39</v>
      </c>
      <c r="L6128" t="s">
        <v>139</v>
      </c>
      <c r="M6128" t="s">
        <v>6178</v>
      </c>
    </row>
    <row r="6129" spans="1:13" x14ac:dyDescent="0.35">
      <c r="A6129" s="5">
        <v>45933</v>
      </c>
      <c r="B6129">
        <v>10</v>
      </c>
      <c r="C6129">
        <v>2025</v>
      </c>
      <c r="D6129">
        <v>1</v>
      </c>
      <c r="E6129">
        <v>2</v>
      </c>
      <c r="F6129" s="6">
        <v>0.80902777777777779</v>
      </c>
      <c r="G6129" s="6">
        <v>0.82291666666666663</v>
      </c>
      <c r="H6129" s="42">
        <f>(Table9[[#This Row],[End]]-Table9[[#This Row],[Start]])*24</f>
        <v>0.33333333333333215</v>
      </c>
      <c r="I6129" t="s">
        <v>56</v>
      </c>
      <c r="J6129" t="s">
        <v>25</v>
      </c>
      <c r="K6129" t="s">
        <v>26</v>
      </c>
      <c r="L6129" t="s">
        <v>162</v>
      </c>
      <c r="M6129" t="s">
        <v>6179</v>
      </c>
    </row>
    <row r="6130" spans="1:13" x14ac:dyDescent="0.35">
      <c r="A6130" s="5">
        <v>45933</v>
      </c>
      <c r="B6130">
        <v>10</v>
      </c>
      <c r="C6130">
        <v>2025</v>
      </c>
      <c r="D6130">
        <v>1</v>
      </c>
      <c r="E6130">
        <v>3</v>
      </c>
      <c r="F6130" s="6">
        <v>0.92013888888888884</v>
      </c>
      <c r="G6130" s="6">
        <v>0.92361111111111116</v>
      </c>
      <c r="H6130" s="42">
        <f>(Table9[[#This Row],[End]]-Table9[[#This Row],[Start]])*24</f>
        <v>8.3333333333335702E-2</v>
      </c>
      <c r="I6130" t="s">
        <v>56</v>
      </c>
      <c r="J6130" t="s">
        <v>30</v>
      </c>
      <c r="K6130" t="s">
        <v>52</v>
      </c>
      <c r="L6130" t="s">
        <v>57</v>
      </c>
      <c r="M6130" t="s">
        <v>817</v>
      </c>
    </row>
    <row r="6131" spans="1:13" x14ac:dyDescent="0.35">
      <c r="A6131" s="5">
        <v>45933</v>
      </c>
      <c r="B6131">
        <v>10</v>
      </c>
      <c r="C6131">
        <v>2025</v>
      </c>
      <c r="D6131">
        <v>1</v>
      </c>
      <c r="E6131">
        <v>3</v>
      </c>
      <c r="F6131" s="6">
        <v>0.94097222222222221</v>
      </c>
      <c r="G6131" s="6">
        <v>0.94791666666666663</v>
      </c>
      <c r="H6131" s="42">
        <f>(Table9[[#This Row],[End]]-Table9[[#This Row],[Start]])*24</f>
        <v>0.16666666666666607</v>
      </c>
      <c r="I6131" t="s">
        <v>112</v>
      </c>
      <c r="J6131" t="s">
        <v>38</v>
      </c>
      <c r="K6131" t="s">
        <v>39</v>
      </c>
      <c r="L6131" t="s">
        <v>3596</v>
      </c>
      <c r="M6131" t="s">
        <v>6180</v>
      </c>
    </row>
    <row r="6132" spans="1:13" x14ac:dyDescent="0.35">
      <c r="A6132" s="5">
        <v>45933</v>
      </c>
      <c r="B6132">
        <v>10</v>
      </c>
      <c r="C6132">
        <v>2025</v>
      </c>
      <c r="D6132">
        <v>1</v>
      </c>
      <c r="E6132">
        <v>3</v>
      </c>
      <c r="F6132" s="6">
        <v>0.11805555555555555</v>
      </c>
      <c r="G6132" s="6">
        <v>0.13194444444444445</v>
      </c>
      <c r="H6132" s="42">
        <f>(Table9[[#This Row],[End]]-Table9[[#This Row],[Start]])*24</f>
        <v>0.33333333333333348</v>
      </c>
      <c r="I6132" t="s">
        <v>56</v>
      </c>
      <c r="J6132" t="s">
        <v>25</v>
      </c>
      <c r="K6132" t="s">
        <v>26</v>
      </c>
      <c r="L6132" t="s">
        <v>162</v>
      </c>
      <c r="M6132" t="s">
        <v>6181</v>
      </c>
    </row>
    <row r="6133" spans="1:13" x14ac:dyDescent="0.35">
      <c r="A6133" s="5">
        <v>45934</v>
      </c>
      <c r="B6133">
        <v>10</v>
      </c>
      <c r="C6133">
        <v>2025</v>
      </c>
      <c r="D6133">
        <v>1</v>
      </c>
      <c r="E6133">
        <v>1</v>
      </c>
      <c r="F6133" s="6">
        <v>0.29166666666666669</v>
      </c>
      <c r="G6133" s="6">
        <v>0.34375</v>
      </c>
      <c r="H6133" s="42">
        <f>(Table9[[#This Row],[End]]-Table9[[#This Row],[Start]])*24</f>
        <v>1.2499999999999996</v>
      </c>
      <c r="I6133" t="s">
        <v>1008</v>
      </c>
      <c r="J6133" t="s">
        <v>25</v>
      </c>
      <c r="K6133" t="s">
        <v>26</v>
      </c>
      <c r="L6133" t="s">
        <v>183</v>
      </c>
      <c r="M6133" t="s">
        <v>6182</v>
      </c>
    </row>
    <row r="6134" spans="1:13" x14ac:dyDescent="0.35">
      <c r="A6134" s="5">
        <v>45934</v>
      </c>
      <c r="B6134">
        <v>10</v>
      </c>
      <c r="C6134">
        <v>2025</v>
      </c>
      <c r="D6134">
        <v>1</v>
      </c>
      <c r="E6134">
        <v>1</v>
      </c>
      <c r="F6134" s="6">
        <v>0.3576388888888889</v>
      </c>
      <c r="G6134" s="6">
        <v>0.36458333333333331</v>
      </c>
      <c r="H6134" s="42">
        <f>(Table9[[#This Row],[End]]-Table9[[#This Row],[Start]])*24</f>
        <v>0.16666666666666607</v>
      </c>
      <c r="I6134" t="s">
        <v>1008</v>
      </c>
      <c r="J6134" t="s">
        <v>25</v>
      </c>
      <c r="K6134" t="s">
        <v>26</v>
      </c>
      <c r="L6134" t="s">
        <v>183</v>
      </c>
      <c r="M6134" t="s">
        <v>6183</v>
      </c>
    </row>
    <row r="6135" spans="1:13" x14ac:dyDescent="0.35">
      <c r="A6135" s="5">
        <v>45934</v>
      </c>
      <c r="B6135">
        <v>10</v>
      </c>
      <c r="C6135">
        <v>2025</v>
      </c>
      <c r="D6135">
        <v>1</v>
      </c>
      <c r="E6135">
        <v>1</v>
      </c>
      <c r="F6135" s="6">
        <v>0.36458333333333331</v>
      </c>
      <c r="G6135" s="6">
        <v>0.3888888888888889</v>
      </c>
      <c r="H6135" s="42">
        <f>(Table9[[#This Row],[End]]-Table9[[#This Row],[Start]])*24</f>
        <v>0.58333333333333393</v>
      </c>
      <c r="I6135" t="s">
        <v>1008</v>
      </c>
      <c r="J6135" t="s">
        <v>38</v>
      </c>
      <c r="K6135" t="s">
        <v>39</v>
      </c>
      <c r="L6135" t="s">
        <v>4662</v>
      </c>
      <c r="M6135" t="s">
        <v>6184</v>
      </c>
    </row>
    <row r="6136" spans="1:13" x14ac:dyDescent="0.35">
      <c r="A6136" s="5">
        <v>45934</v>
      </c>
      <c r="B6136">
        <v>10</v>
      </c>
      <c r="C6136">
        <v>2025</v>
      </c>
      <c r="D6136">
        <v>1</v>
      </c>
      <c r="E6136">
        <v>1</v>
      </c>
      <c r="F6136" s="6">
        <v>0.4201388888888889</v>
      </c>
      <c r="G6136" s="6">
        <v>0.42708333333333331</v>
      </c>
      <c r="H6136" s="42">
        <f>(Table9[[#This Row],[End]]-Table9[[#This Row],[Start]])*24</f>
        <v>0.16666666666666607</v>
      </c>
      <c r="I6136" t="s">
        <v>1008</v>
      </c>
      <c r="J6136" t="s">
        <v>25</v>
      </c>
      <c r="K6136" t="s">
        <v>26</v>
      </c>
      <c r="L6136" t="s">
        <v>183</v>
      </c>
      <c r="M6136" t="s">
        <v>6185</v>
      </c>
    </row>
    <row r="6137" spans="1:13" x14ac:dyDescent="0.35">
      <c r="A6137" s="5">
        <v>45934</v>
      </c>
      <c r="B6137">
        <v>10</v>
      </c>
      <c r="C6137">
        <v>2025</v>
      </c>
      <c r="D6137">
        <v>1</v>
      </c>
      <c r="E6137">
        <v>1</v>
      </c>
      <c r="F6137" s="6">
        <v>0.44097222222222221</v>
      </c>
      <c r="G6137" s="6">
        <v>0.46875</v>
      </c>
      <c r="H6137" s="42">
        <f>(Table9[[#This Row],[End]]-Table9[[#This Row],[Start]])*24</f>
        <v>0.66666666666666696</v>
      </c>
      <c r="I6137" t="s">
        <v>1165</v>
      </c>
      <c r="J6137" t="s">
        <v>25</v>
      </c>
      <c r="K6137" t="s">
        <v>26</v>
      </c>
      <c r="L6137" t="s">
        <v>282</v>
      </c>
      <c r="M6137" t="s">
        <v>6186</v>
      </c>
    </row>
    <row r="6138" spans="1:13" x14ac:dyDescent="0.35">
      <c r="A6138" s="5">
        <v>45934</v>
      </c>
      <c r="B6138">
        <v>10</v>
      </c>
      <c r="C6138">
        <v>2025</v>
      </c>
      <c r="D6138">
        <v>1</v>
      </c>
      <c r="E6138">
        <v>1</v>
      </c>
      <c r="F6138" s="6">
        <v>0.47916666666666669</v>
      </c>
      <c r="G6138" s="6">
        <v>0.5</v>
      </c>
      <c r="H6138" s="42">
        <f>(Table9[[#This Row],[End]]-Table9[[#This Row],[Start]])*24</f>
        <v>0.49999999999999956</v>
      </c>
      <c r="I6138" t="s">
        <v>1008</v>
      </c>
      <c r="J6138" t="s">
        <v>25</v>
      </c>
      <c r="K6138" t="s">
        <v>26</v>
      </c>
      <c r="L6138" t="s">
        <v>183</v>
      </c>
      <c r="M6138" t="s">
        <v>6187</v>
      </c>
    </row>
    <row r="6139" spans="1:13" x14ac:dyDescent="0.35">
      <c r="A6139" s="5">
        <v>45934</v>
      </c>
      <c r="B6139">
        <v>10</v>
      </c>
      <c r="C6139">
        <v>2025</v>
      </c>
      <c r="D6139">
        <v>1</v>
      </c>
      <c r="E6139">
        <v>1</v>
      </c>
      <c r="F6139" s="6">
        <v>0.54166666666666663</v>
      </c>
      <c r="G6139" s="6">
        <v>0.59027777777777779</v>
      </c>
      <c r="H6139" s="42">
        <f>(Table9[[#This Row],[End]]-Table9[[#This Row],[Start]])*24</f>
        <v>1.1666666666666679</v>
      </c>
      <c r="I6139" t="s">
        <v>1008</v>
      </c>
      <c r="J6139" t="s">
        <v>38</v>
      </c>
      <c r="K6139" t="s">
        <v>39</v>
      </c>
      <c r="L6139" t="s">
        <v>3596</v>
      </c>
      <c r="M6139" t="s">
        <v>6188</v>
      </c>
    </row>
    <row r="6140" spans="1:13" x14ac:dyDescent="0.35">
      <c r="A6140" s="5">
        <v>45934</v>
      </c>
      <c r="B6140">
        <v>10</v>
      </c>
      <c r="C6140">
        <v>2025</v>
      </c>
      <c r="D6140">
        <v>1</v>
      </c>
      <c r="E6140">
        <v>1</v>
      </c>
      <c r="F6140" s="6">
        <v>0.59722222222222221</v>
      </c>
      <c r="G6140" s="6">
        <v>0.625</v>
      </c>
      <c r="H6140" s="42">
        <f>(Table9[[#This Row],[End]]-Table9[[#This Row],[Start]])*24</f>
        <v>0.66666666666666696</v>
      </c>
      <c r="I6140" t="s">
        <v>458</v>
      </c>
      <c r="J6140" t="s">
        <v>25</v>
      </c>
      <c r="K6140" t="s">
        <v>26</v>
      </c>
      <c r="L6140" t="s">
        <v>506</v>
      </c>
      <c r="M6140" t="s">
        <v>6189</v>
      </c>
    </row>
    <row r="6141" spans="1:13" x14ac:dyDescent="0.35">
      <c r="A6141" s="5">
        <v>45934</v>
      </c>
      <c r="B6141">
        <v>10</v>
      </c>
      <c r="C6141">
        <v>2025</v>
      </c>
      <c r="D6141">
        <v>1</v>
      </c>
      <c r="E6141">
        <v>2</v>
      </c>
      <c r="F6141" s="6">
        <v>0.64236111111111116</v>
      </c>
      <c r="G6141" s="6">
        <v>0.64930555555555558</v>
      </c>
      <c r="H6141" s="42">
        <f>(Table9[[#This Row],[End]]-Table9[[#This Row],[Start]])*24</f>
        <v>0.16666666666666607</v>
      </c>
      <c r="I6141" t="s">
        <v>93</v>
      </c>
      <c r="J6141" t="s">
        <v>38</v>
      </c>
      <c r="K6141" t="s">
        <v>39</v>
      </c>
      <c r="L6141" t="s">
        <v>3596</v>
      </c>
      <c r="M6141" t="s">
        <v>6190</v>
      </c>
    </row>
    <row r="6142" spans="1:13" x14ac:dyDescent="0.35">
      <c r="A6142" s="5">
        <v>45934</v>
      </c>
      <c r="B6142">
        <v>10</v>
      </c>
      <c r="C6142">
        <v>2025</v>
      </c>
      <c r="D6142">
        <v>1</v>
      </c>
      <c r="E6142">
        <v>2</v>
      </c>
      <c r="F6142" s="6">
        <v>0.69097222222222221</v>
      </c>
      <c r="G6142" s="6">
        <v>0.69444444444444442</v>
      </c>
      <c r="H6142" s="42">
        <f>(Table9[[#This Row],[End]]-Table9[[#This Row],[Start]])*24</f>
        <v>8.3333333333333037E-2</v>
      </c>
      <c r="I6142" t="s">
        <v>42</v>
      </c>
      <c r="J6142" t="s">
        <v>25</v>
      </c>
      <c r="K6142" t="s">
        <v>26</v>
      </c>
      <c r="L6142" t="s">
        <v>53</v>
      </c>
      <c r="M6142" t="s">
        <v>6191</v>
      </c>
    </row>
    <row r="6143" spans="1:13" x14ac:dyDescent="0.35">
      <c r="A6143" s="5">
        <v>45934</v>
      </c>
      <c r="B6143">
        <v>10</v>
      </c>
      <c r="C6143">
        <v>2025</v>
      </c>
      <c r="D6143">
        <v>1</v>
      </c>
      <c r="E6143">
        <v>2</v>
      </c>
      <c r="F6143" s="6">
        <v>0.73611111111111116</v>
      </c>
      <c r="G6143" s="6">
        <v>0.75</v>
      </c>
      <c r="H6143" s="42">
        <f>(Table9[[#This Row],[End]]-Table9[[#This Row],[Start]])*24</f>
        <v>0.33333333333333215</v>
      </c>
      <c r="I6143" t="s">
        <v>56</v>
      </c>
      <c r="J6143" t="s">
        <v>30</v>
      </c>
      <c r="K6143" t="s">
        <v>52</v>
      </c>
      <c r="L6143" t="s">
        <v>57</v>
      </c>
      <c r="M6143" t="s">
        <v>3112</v>
      </c>
    </row>
    <row r="6144" spans="1:13" x14ac:dyDescent="0.35">
      <c r="A6144" s="5">
        <v>45934</v>
      </c>
      <c r="B6144">
        <v>10</v>
      </c>
      <c r="C6144">
        <v>2025</v>
      </c>
      <c r="D6144">
        <v>1</v>
      </c>
      <c r="E6144">
        <v>2</v>
      </c>
      <c r="F6144" s="6">
        <v>0.79166666666666663</v>
      </c>
      <c r="G6144" s="6">
        <v>0.80555555555555558</v>
      </c>
      <c r="H6144" s="42">
        <f>(Table9[[#This Row],[End]]-Table9[[#This Row],[Start]])*24</f>
        <v>0.33333333333333481</v>
      </c>
      <c r="I6144" t="s">
        <v>56</v>
      </c>
      <c r="J6144" t="s">
        <v>30</v>
      </c>
      <c r="K6144" t="s">
        <v>52</v>
      </c>
      <c r="L6144" t="s">
        <v>57</v>
      </c>
      <c r="M6144" t="s">
        <v>6192</v>
      </c>
    </row>
    <row r="6145" spans="1:13" x14ac:dyDescent="0.35">
      <c r="A6145" s="5">
        <v>45934</v>
      </c>
      <c r="B6145">
        <v>10</v>
      </c>
      <c r="C6145">
        <v>2025</v>
      </c>
      <c r="D6145">
        <v>1</v>
      </c>
      <c r="E6145">
        <v>2</v>
      </c>
      <c r="F6145" s="6">
        <v>0.86805555555555558</v>
      </c>
      <c r="G6145" s="6">
        <v>0.875</v>
      </c>
      <c r="H6145" s="42">
        <f>(Table9[[#This Row],[End]]-Table9[[#This Row],[Start]])*24</f>
        <v>0.16666666666666607</v>
      </c>
      <c r="I6145" t="s">
        <v>112</v>
      </c>
      <c r="J6145" t="s">
        <v>38</v>
      </c>
      <c r="K6145" t="s">
        <v>39</v>
      </c>
      <c r="L6145" t="s">
        <v>3596</v>
      </c>
      <c r="M6145" t="s">
        <v>6193</v>
      </c>
    </row>
    <row r="6146" spans="1:13" x14ac:dyDescent="0.35">
      <c r="A6146" s="5">
        <v>45934</v>
      </c>
      <c r="B6146">
        <v>10</v>
      </c>
      <c r="C6146">
        <v>2025</v>
      </c>
      <c r="D6146">
        <v>1</v>
      </c>
      <c r="E6146">
        <v>2</v>
      </c>
      <c r="F6146" s="6">
        <v>0.88541666666666663</v>
      </c>
      <c r="G6146" s="6">
        <v>0.88888888888888884</v>
      </c>
      <c r="H6146" s="42">
        <f>(Table9[[#This Row],[End]]-Table9[[#This Row],[Start]])*24</f>
        <v>8.3333333333333037E-2</v>
      </c>
      <c r="I6146" t="s">
        <v>42</v>
      </c>
      <c r="J6146" t="s">
        <v>25</v>
      </c>
      <c r="K6146" t="s">
        <v>26</v>
      </c>
      <c r="L6146" t="s">
        <v>53</v>
      </c>
      <c r="M6146" t="s">
        <v>6194</v>
      </c>
    </row>
    <row r="6147" spans="1:13" x14ac:dyDescent="0.35">
      <c r="A6147" s="5">
        <v>45934</v>
      </c>
      <c r="B6147">
        <v>10</v>
      </c>
      <c r="C6147">
        <v>2025</v>
      </c>
      <c r="D6147">
        <v>1</v>
      </c>
      <c r="E6147">
        <v>2</v>
      </c>
      <c r="F6147" s="6">
        <v>0.90972222222222221</v>
      </c>
      <c r="G6147" s="6">
        <v>0.91666666666666663</v>
      </c>
      <c r="H6147" s="42">
        <f>(Table9[[#This Row],[End]]-Table9[[#This Row],[Start]])*24</f>
        <v>0.16666666666666607</v>
      </c>
      <c r="I6147" t="s">
        <v>93</v>
      </c>
      <c r="J6147" t="s">
        <v>38</v>
      </c>
      <c r="K6147" t="s">
        <v>39</v>
      </c>
      <c r="L6147" t="s">
        <v>4662</v>
      </c>
      <c r="M6147" t="s">
        <v>6195</v>
      </c>
    </row>
    <row r="6148" spans="1:13" x14ac:dyDescent="0.35">
      <c r="A6148" s="5">
        <v>45934</v>
      </c>
      <c r="B6148">
        <v>10</v>
      </c>
      <c r="C6148">
        <v>2025</v>
      </c>
      <c r="D6148">
        <v>1</v>
      </c>
      <c r="E6148">
        <v>3</v>
      </c>
      <c r="F6148" s="6">
        <v>0.91666666666666663</v>
      </c>
      <c r="G6148" s="6">
        <v>0.94444444444444442</v>
      </c>
      <c r="H6148" s="42">
        <f>(Table9[[#This Row],[End]]-Table9[[#This Row],[Start]])*24</f>
        <v>0.66666666666666696</v>
      </c>
      <c r="I6148" t="s">
        <v>93</v>
      </c>
      <c r="J6148" t="s">
        <v>38</v>
      </c>
      <c r="K6148" t="s">
        <v>39</v>
      </c>
      <c r="L6148" t="s">
        <v>4662</v>
      </c>
      <c r="M6148" t="s">
        <v>6196</v>
      </c>
    </row>
    <row r="6149" spans="1:13" x14ac:dyDescent="0.35">
      <c r="A6149" s="5">
        <v>45934</v>
      </c>
      <c r="B6149">
        <v>10</v>
      </c>
      <c r="C6149">
        <v>2025</v>
      </c>
      <c r="D6149">
        <v>1</v>
      </c>
      <c r="E6149">
        <v>3</v>
      </c>
      <c r="F6149" s="6">
        <v>0.98263888888888884</v>
      </c>
      <c r="G6149" s="6">
        <v>0.98958333333333337</v>
      </c>
      <c r="H6149" s="42">
        <f>(Table9[[#This Row],[End]]-Table9[[#This Row],[Start]])*24</f>
        <v>0.16666666666666874</v>
      </c>
      <c r="I6149" t="s">
        <v>42</v>
      </c>
      <c r="J6149" t="s">
        <v>25</v>
      </c>
      <c r="K6149" t="s">
        <v>26</v>
      </c>
      <c r="L6149" t="s">
        <v>53</v>
      </c>
      <c r="M6149" t="s">
        <v>6197</v>
      </c>
    </row>
    <row r="6150" spans="1:13" x14ac:dyDescent="0.35">
      <c r="A6150" s="5">
        <v>45934</v>
      </c>
      <c r="B6150">
        <v>10</v>
      </c>
      <c r="C6150">
        <v>2025</v>
      </c>
      <c r="D6150">
        <v>1</v>
      </c>
      <c r="E6150">
        <v>3</v>
      </c>
      <c r="F6150" s="6">
        <v>0.99305555555555558</v>
      </c>
      <c r="G6150" s="6">
        <v>0.99652777777777779</v>
      </c>
      <c r="H6150" s="42">
        <f>(Table9[[#This Row],[End]]-Table9[[#This Row],[Start]])*24</f>
        <v>8.3333333333333037E-2</v>
      </c>
      <c r="I6150" t="s">
        <v>42</v>
      </c>
      <c r="J6150" t="s">
        <v>25</v>
      </c>
      <c r="K6150" t="s">
        <v>26</v>
      </c>
      <c r="L6150" t="s">
        <v>53</v>
      </c>
      <c r="M6150" t="s">
        <v>6198</v>
      </c>
    </row>
    <row r="6151" spans="1:13" x14ac:dyDescent="0.35">
      <c r="A6151" s="5">
        <v>45934</v>
      </c>
      <c r="B6151">
        <v>10</v>
      </c>
      <c r="C6151">
        <v>2025</v>
      </c>
      <c r="D6151">
        <v>1</v>
      </c>
      <c r="E6151">
        <v>3</v>
      </c>
      <c r="F6151" s="6">
        <v>0.10069444444444445</v>
      </c>
      <c r="G6151" s="6">
        <v>0.1076388888888889</v>
      </c>
      <c r="H6151" s="42">
        <f>(Table9[[#This Row],[End]]-Table9[[#This Row],[Start]])*24</f>
        <v>0.16666666666666674</v>
      </c>
      <c r="I6151" t="s">
        <v>42</v>
      </c>
      <c r="J6151" t="s">
        <v>25</v>
      </c>
      <c r="K6151" t="s">
        <v>26</v>
      </c>
      <c r="L6151" t="s">
        <v>53</v>
      </c>
      <c r="M6151" t="s">
        <v>6199</v>
      </c>
    </row>
    <row r="6152" spans="1:13" x14ac:dyDescent="0.35">
      <c r="A6152" s="5">
        <v>45934</v>
      </c>
      <c r="B6152">
        <v>10</v>
      </c>
      <c r="C6152">
        <v>2025</v>
      </c>
      <c r="D6152">
        <v>1</v>
      </c>
      <c r="E6152">
        <v>3</v>
      </c>
      <c r="F6152" s="6">
        <v>0.12847222222222221</v>
      </c>
      <c r="G6152" s="6">
        <v>0.29166666666666669</v>
      </c>
      <c r="H6152" s="42">
        <f>(Table9[[#This Row],[End]]-Table9[[#This Row],[Start]])*24</f>
        <v>3.9166666666666674</v>
      </c>
      <c r="I6152" t="s">
        <v>215</v>
      </c>
      <c r="J6152" t="s">
        <v>38</v>
      </c>
      <c r="K6152" t="s">
        <v>39</v>
      </c>
      <c r="L6152" t="s">
        <v>3596</v>
      </c>
      <c r="M6152" t="s">
        <v>6200</v>
      </c>
    </row>
    <row r="6153" spans="1:13" x14ac:dyDescent="0.35">
      <c r="A6153" s="5">
        <v>45935</v>
      </c>
      <c r="B6153">
        <v>10</v>
      </c>
      <c r="C6153">
        <v>2025</v>
      </c>
      <c r="D6153">
        <v>1</v>
      </c>
      <c r="E6153">
        <v>1</v>
      </c>
      <c r="F6153" s="6">
        <v>0.35069444444444442</v>
      </c>
      <c r="G6153" s="6">
        <v>0.3576388888888889</v>
      </c>
      <c r="H6153" s="42">
        <f>(Table9[[#This Row],[End]]-Table9[[#This Row],[Start]])*24</f>
        <v>0.16666666666666741</v>
      </c>
      <c r="I6153" t="s">
        <v>56</v>
      </c>
      <c r="J6153" t="s">
        <v>30</v>
      </c>
      <c r="K6153" t="s">
        <v>52</v>
      </c>
      <c r="L6153" t="s">
        <v>57</v>
      </c>
      <c r="M6153" t="s">
        <v>6201</v>
      </c>
    </row>
    <row r="6154" spans="1:13" x14ac:dyDescent="0.35">
      <c r="A6154" s="5">
        <v>45935</v>
      </c>
      <c r="B6154">
        <v>10</v>
      </c>
      <c r="C6154">
        <v>2025</v>
      </c>
      <c r="D6154">
        <v>1</v>
      </c>
      <c r="E6154">
        <v>1</v>
      </c>
      <c r="F6154" s="6">
        <v>0.3576388888888889</v>
      </c>
      <c r="G6154" s="6">
        <v>0.3611111111111111</v>
      </c>
      <c r="H6154" s="42">
        <f>(Table9[[#This Row],[End]]-Table9[[#This Row],[Start]])*24</f>
        <v>8.3333333333333037E-2</v>
      </c>
      <c r="I6154" t="s">
        <v>112</v>
      </c>
      <c r="J6154" t="s">
        <v>38</v>
      </c>
      <c r="K6154" t="s">
        <v>39</v>
      </c>
      <c r="L6154" t="s">
        <v>3596</v>
      </c>
      <c r="M6154" t="s">
        <v>6202</v>
      </c>
    </row>
    <row r="6155" spans="1:13" x14ac:dyDescent="0.35">
      <c r="A6155" s="5">
        <v>45935</v>
      </c>
      <c r="B6155">
        <v>10</v>
      </c>
      <c r="C6155">
        <v>2025</v>
      </c>
      <c r="D6155">
        <v>1</v>
      </c>
      <c r="E6155">
        <v>1</v>
      </c>
      <c r="F6155" s="6">
        <v>0.3611111111111111</v>
      </c>
      <c r="G6155" s="6">
        <v>0.36805555555555558</v>
      </c>
      <c r="H6155" s="42">
        <f>(Table9[[#This Row],[End]]-Table9[[#This Row],[Start]])*24</f>
        <v>0.16666666666666741</v>
      </c>
      <c r="I6155" t="s">
        <v>84</v>
      </c>
      <c r="J6155" t="s">
        <v>38</v>
      </c>
      <c r="K6155" t="s">
        <v>39</v>
      </c>
      <c r="L6155" t="s">
        <v>3596</v>
      </c>
      <c r="M6155" t="s">
        <v>6203</v>
      </c>
    </row>
    <row r="6156" spans="1:13" x14ac:dyDescent="0.35">
      <c r="A6156" s="5">
        <v>45935</v>
      </c>
      <c r="B6156">
        <v>10</v>
      </c>
      <c r="C6156">
        <v>2025</v>
      </c>
      <c r="D6156">
        <v>1</v>
      </c>
      <c r="E6156">
        <v>1</v>
      </c>
      <c r="F6156" s="6">
        <v>0.3888888888888889</v>
      </c>
      <c r="G6156" s="6">
        <v>0.42708333333333331</v>
      </c>
      <c r="H6156" s="42">
        <f>(Table9[[#This Row],[End]]-Table9[[#This Row],[Start]])*24</f>
        <v>0.91666666666666607</v>
      </c>
      <c r="I6156" t="s">
        <v>56</v>
      </c>
      <c r="J6156" t="s">
        <v>30</v>
      </c>
      <c r="K6156" t="s">
        <v>52</v>
      </c>
      <c r="L6156" t="s">
        <v>57</v>
      </c>
      <c r="M6156" t="s">
        <v>6204</v>
      </c>
    </row>
    <row r="6157" spans="1:13" x14ac:dyDescent="0.35">
      <c r="A6157" s="5">
        <v>45935</v>
      </c>
      <c r="B6157">
        <v>10</v>
      </c>
      <c r="C6157">
        <v>2025</v>
      </c>
      <c r="D6157">
        <v>1</v>
      </c>
      <c r="E6157">
        <v>1</v>
      </c>
      <c r="F6157" s="6">
        <v>0.46875</v>
      </c>
      <c r="G6157" s="6">
        <v>0.47222222222222221</v>
      </c>
      <c r="H6157" s="42">
        <f>(Table9[[#This Row],[End]]-Table9[[#This Row],[Start]])*24</f>
        <v>8.3333333333333037E-2</v>
      </c>
      <c r="I6157" t="s">
        <v>112</v>
      </c>
      <c r="J6157" t="s">
        <v>38</v>
      </c>
      <c r="K6157" t="s">
        <v>39</v>
      </c>
      <c r="L6157" t="s">
        <v>3596</v>
      </c>
      <c r="M6157" t="s">
        <v>6205</v>
      </c>
    </row>
    <row r="6158" spans="1:13" x14ac:dyDescent="0.35">
      <c r="A6158" s="5">
        <v>45935</v>
      </c>
      <c r="B6158">
        <v>10</v>
      </c>
      <c r="C6158">
        <v>2025</v>
      </c>
      <c r="D6158">
        <v>1</v>
      </c>
      <c r="E6158">
        <v>1</v>
      </c>
      <c r="F6158" s="6">
        <v>0.54166666666666663</v>
      </c>
      <c r="G6158" s="6">
        <v>0.55555555555555558</v>
      </c>
      <c r="H6158" s="42">
        <f>(Table9[[#This Row],[End]]-Table9[[#This Row],[Start]])*24</f>
        <v>0.33333333333333481</v>
      </c>
      <c r="I6158" t="s">
        <v>56</v>
      </c>
      <c r="J6158" t="s">
        <v>30</v>
      </c>
      <c r="K6158" t="s">
        <v>52</v>
      </c>
      <c r="L6158" t="s">
        <v>57</v>
      </c>
      <c r="M6158" t="s">
        <v>6206</v>
      </c>
    </row>
    <row r="6159" spans="1:13" x14ac:dyDescent="0.35">
      <c r="A6159" s="5">
        <v>45935</v>
      </c>
      <c r="B6159">
        <v>10</v>
      </c>
      <c r="C6159">
        <v>2025</v>
      </c>
      <c r="D6159">
        <v>1</v>
      </c>
      <c r="E6159">
        <v>2</v>
      </c>
      <c r="F6159" s="6">
        <v>0.63194444444444442</v>
      </c>
      <c r="G6159" s="6">
        <v>0.64236111111111116</v>
      </c>
      <c r="H6159" s="42">
        <f>(Table9[[#This Row],[End]]-Table9[[#This Row],[Start]])*24</f>
        <v>0.25000000000000178</v>
      </c>
      <c r="I6159" t="s">
        <v>42</v>
      </c>
      <c r="J6159" t="s">
        <v>25</v>
      </c>
      <c r="K6159" t="s">
        <v>26</v>
      </c>
      <c r="L6159" t="s">
        <v>53</v>
      </c>
      <c r="M6159" t="s">
        <v>6207</v>
      </c>
    </row>
    <row r="6160" spans="1:13" x14ac:dyDescent="0.35">
      <c r="A6160" s="5">
        <v>45935</v>
      </c>
      <c r="B6160">
        <v>10</v>
      </c>
      <c r="C6160">
        <v>2025</v>
      </c>
      <c r="D6160">
        <v>1</v>
      </c>
      <c r="E6160">
        <v>2</v>
      </c>
      <c r="F6160" s="6">
        <v>0.67708333333333337</v>
      </c>
      <c r="G6160" s="6">
        <v>0.68055555555555558</v>
      </c>
      <c r="H6160" s="42">
        <f>(Table9[[#This Row],[End]]-Table9[[#This Row],[Start]])*24</f>
        <v>8.3333333333333037E-2</v>
      </c>
      <c r="I6160" t="s">
        <v>56</v>
      </c>
      <c r="J6160" t="s">
        <v>30</v>
      </c>
      <c r="K6160" t="s">
        <v>52</v>
      </c>
      <c r="L6160" t="s">
        <v>57</v>
      </c>
      <c r="M6160" t="s">
        <v>6208</v>
      </c>
    </row>
    <row r="6161" spans="1:13" x14ac:dyDescent="0.35">
      <c r="A6161" s="5">
        <v>45935</v>
      </c>
      <c r="B6161">
        <v>10</v>
      </c>
      <c r="C6161">
        <v>2025</v>
      </c>
      <c r="D6161">
        <v>1</v>
      </c>
      <c r="E6161">
        <v>2</v>
      </c>
      <c r="F6161" s="6">
        <v>0.71875</v>
      </c>
      <c r="G6161" s="6">
        <v>0.73611111111111116</v>
      </c>
      <c r="H6161" s="42">
        <f>(Table9[[#This Row],[End]]-Table9[[#This Row],[Start]])*24</f>
        <v>0.41666666666666785</v>
      </c>
      <c r="I6161" t="s">
        <v>56</v>
      </c>
      <c r="J6161" t="s">
        <v>30</v>
      </c>
      <c r="K6161" t="s">
        <v>52</v>
      </c>
      <c r="L6161" t="s">
        <v>57</v>
      </c>
      <c r="M6161" t="s">
        <v>6209</v>
      </c>
    </row>
    <row r="6162" spans="1:13" x14ac:dyDescent="0.35">
      <c r="A6162" s="5">
        <v>45935</v>
      </c>
      <c r="B6162">
        <v>10</v>
      </c>
      <c r="C6162">
        <v>2025</v>
      </c>
      <c r="D6162">
        <v>1</v>
      </c>
      <c r="E6162">
        <v>2</v>
      </c>
      <c r="F6162" s="6">
        <v>0.79166666666666663</v>
      </c>
      <c r="G6162" s="6">
        <v>0.80902777777777779</v>
      </c>
      <c r="H6162" s="42">
        <f>(Table9[[#This Row],[End]]-Table9[[#This Row],[Start]])*24</f>
        <v>0.41666666666666785</v>
      </c>
      <c r="I6162" t="s">
        <v>56</v>
      </c>
      <c r="J6162" t="s">
        <v>30</v>
      </c>
      <c r="K6162" t="s">
        <v>52</v>
      </c>
      <c r="L6162" t="s">
        <v>57</v>
      </c>
      <c r="M6162" t="s">
        <v>6210</v>
      </c>
    </row>
    <row r="6163" spans="1:13" x14ac:dyDescent="0.35">
      <c r="A6163" s="5">
        <v>45935</v>
      </c>
      <c r="B6163">
        <v>10</v>
      </c>
      <c r="C6163">
        <v>2025</v>
      </c>
      <c r="D6163">
        <v>1</v>
      </c>
      <c r="E6163">
        <v>2</v>
      </c>
      <c r="F6163" s="6">
        <v>0.83333333333333337</v>
      </c>
      <c r="G6163" s="6">
        <v>0.83680555555555558</v>
      </c>
      <c r="H6163" s="42">
        <f>(Table9[[#This Row],[End]]-Table9[[#This Row],[Start]])*24</f>
        <v>8.3333333333333037E-2</v>
      </c>
      <c r="I6163" t="s">
        <v>56</v>
      </c>
      <c r="J6163" t="s">
        <v>30</v>
      </c>
      <c r="K6163" t="s">
        <v>52</v>
      </c>
      <c r="L6163" t="s">
        <v>57</v>
      </c>
      <c r="M6163" t="s">
        <v>6211</v>
      </c>
    </row>
    <row r="6164" spans="1:13" x14ac:dyDescent="0.35">
      <c r="A6164" s="5">
        <v>45935</v>
      </c>
      <c r="B6164">
        <v>10</v>
      </c>
      <c r="C6164">
        <v>2025</v>
      </c>
      <c r="D6164">
        <v>1</v>
      </c>
      <c r="E6164">
        <v>2</v>
      </c>
      <c r="F6164" s="6">
        <v>0.85069444444444442</v>
      </c>
      <c r="G6164" s="6">
        <v>0.86111111111111116</v>
      </c>
      <c r="H6164" s="42">
        <f>(Table9[[#This Row],[End]]-Table9[[#This Row],[Start]])*24</f>
        <v>0.25000000000000178</v>
      </c>
      <c r="I6164" t="s">
        <v>112</v>
      </c>
      <c r="J6164" t="s">
        <v>25</v>
      </c>
      <c r="K6164" t="s">
        <v>26</v>
      </c>
      <c r="L6164" t="s">
        <v>183</v>
      </c>
      <c r="M6164" t="s">
        <v>6212</v>
      </c>
    </row>
    <row r="6165" spans="1:13" x14ac:dyDescent="0.35">
      <c r="A6165" s="5">
        <v>45935</v>
      </c>
      <c r="B6165">
        <v>10</v>
      </c>
      <c r="C6165">
        <v>2025</v>
      </c>
      <c r="D6165">
        <v>1</v>
      </c>
      <c r="E6165">
        <v>2</v>
      </c>
      <c r="F6165" s="6">
        <v>0.89236111111111116</v>
      </c>
      <c r="G6165" s="6">
        <v>0.91666666666666663</v>
      </c>
      <c r="H6165" s="42">
        <f>(Table9[[#This Row],[End]]-Table9[[#This Row],[Start]])*24</f>
        <v>0.58333333333333126</v>
      </c>
      <c r="I6165" t="s">
        <v>56</v>
      </c>
      <c r="J6165" t="s">
        <v>30</v>
      </c>
      <c r="K6165" t="s">
        <v>52</v>
      </c>
      <c r="L6165" t="s">
        <v>57</v>
      </c>
      <c r="M6165" t="s">
        <v>6213</v>
      </c>
    </row>
    <row r="6166" spans="1:13" x14ac:dyDescent="0.35">
      <c r="A6166" s="5">
        <v>45935</v>
      </c>
      <c r="B6166">
        <v>10</v>
      </c>
      <c r="C6166">
        <v>2025</v>
      </c>
      <c r="D6166">
        <v>1</v>
      </c>
      <c r="E6166">
        <v>3</v>
      </c>
      <c r="F6166" s="6">
        <v>0.93055555555555558</v>
      </c>
      <c r="G6166" s="6">
        <v>0.94097222222222221</v>
      </c>
      <c r="H6166" s="42">
        <f>(Table9[[#This Row],[End]]-Table9[[#This Row],[Start]])*24</f>
        <v>0.24999999999999911</v>
      </c>
      <c r="I6166" t="s">
        <v>112</v>
      </c>
      <c r="J6166" t="s">
        <v>38</v>
      </c>
      <c r="K6166" t="s">
        <v>39</v>
      </c>
      <c r="L6166" t="s">
        <v>3596</v>
      </c>
      <c r="M6166" t="s">
        <v>6214</v>
      </c>
    </row>
    <row r="6167" spans="1:13" x14ac:dyDescent="0.35">
      <c r="A6167" s="5">
        <v>45935</v>
      </c>
      <c r="B6167">
        <v>10</v>
      </c>
      <c r="C6167">
        <v>2025</v>
      </c>
      <c r="D6167">
        <v>1</v>
      </c>
      <c r="E6167">
        <v>3</v>
      </c>
      <c r="F6167" s="6">
        <v>0.95833333333333337</v>
      </c>
      <c r="G6167" s="6">
        <v>0.97222222222222221</v>
      </c>
      <c r="H6167" s="42">
        <f>(Table9[[#This Row],[End]]-Table9[[#This Row],[Start]])*24</f>
        <v>0.33333333333333215</v>
      </c>
      <c r="I6167" t="s">
        <v>289</v>
      </c>
      <c r="J6167" t="s">
        <v>38</v>
      </c>
      <c r="K6167" t="s">
        <v>39</v>
      </c>
      <c r="L6167" t="s">
        <v>3596</v>
      </c>
      <c r="M6167" t="s">
        <v>6215</v>
      </c>
    </row>
    <row r="6168" spans="1:13" x14ac:dyDescent="0.35">
      <c r="A6168" s="5">
        <v>45935</v>
      </c>
      <c r="B6168">
        <v>10</v>
      </c>
      <c r="C6168">
        <v>2025</v>
      </c>
      <c r="D6168">
        <v>1</v>
      </c>
      <c r="E6168">
        <v>3</v>
      </c>
      <c r="F6168" s="6">
        <v>1.0069444444444444</v>
      </c>
      <c r="G6168" s="6">
        <v>1.0138888888888888</v>
      </c>
      <c r="H6168" s="42">
        <f>(Table9[[#This Row],[End]]-Table9[[#This Row],[Start]])*24</f>
        <v>0.16666666666666607</v>
      </c>
      <c r="I6168">
        <v>20104</v>
      </c>
      <c r="J6168" t="s">
        <v>38</v>
      </c>
      <c r="K6168" t="s">
        <v>39</v>
      </c>
      <c r="L6168" t="s">
        <v>3596</v>
      </c>
      <c r="M6168" t="s">
        <v>6216</v>
      </c>
    </row>
    <row r="6169" spans="1:13" x14ac:dyDescent="0.35">
      <c r="A6169" s="5">
        <v>45935</v>
      </c>
      <c r="B6169">
        <v>10</v>
      </c>
      <c r="C6169">
        <v>2025</v>
      </c>
      <c r="D6169">
        <v>1</v>
      </c>
      <c r="E6169">
        <v>3</v>
      </c>
      <c r="F6169" s="6">
        <v>9.7222222222222224E-2</v>
      </c>
      <c r="G6169" s="6">
        <v>0.10069444444444445</v>
      </c>
      <c r="H6169" s="42">
        <f>(Table9[[#This Row],[End]]-Table9[[#This Row],[Start]])*24</f>
        <v>8.333333333333337E-2</v>
      </c>
      <c r="I6169" t="s">
        <v>112</v>
      </c>
      <c r="J6169" t="s">
        <v>38</v>
      </c>
      <c r="K6169" t="s">
        <v>39</v>
      </c>
      <c r="L6169" t="s">
        <v>3596</v>
      </c>
      <c r="M6169" t="s">
        <v>6217</v>
      </c>
    </row>
    <row r="6170" spans="1:13" x14ac:dyDescent="0.35">
      <c r="A6170" s="5">
        <v>45935</v>
      </c>
      <c r="B6170">
        <v>10</v>
      </c>
      <c r="C6170">
        <v>2025</v>
      </c>
      <c r="D6170">
        <v>1</v>
      </c>
      <c r="E6170">
        <v>3</v>
      </c>
      <c r="F6170" s="6">
        <v>0.1736111111111111</v>
      </c>
      <c r="G6170" s="6">
        <v>0.18055555555555555</v>
      </c>
      <c r="H6170" s="42">
        <f>(Table9[[#This Row],[End]]-Table9[[#This Row],[Start]])*24</f>
        <v>0.16666666666666674</v>
      </c>
      <c r="I6170" t="s">
        <v>93</v>
      </c>
      <c r="J6170" t="s">
        <v>38</v>
      </c>
      <c r="K6170" t="s">
        <v>39</v>
      </c>
      <c r="L6170" t="s">
        <v>3596</v>
      </c>
      <c r="M6170" t="s">
        <v>6218</v>
      </c>
    </row>
    <row r="6171" spans="1:13" x14ac:dyDescent="0.35">
      <c r="A6171" s="5">
        <v>45935</v>
      </c>
      <c r="B6171">
        <v>10</v>
      </c>
      <c r="C6171">
        <v>2025</v>
      </c>
      <c r="D6171">
        <v>1</v>
      </c>
      <c r="E6171">
        <v>3</v>
      </c>
      <c r="F6171" s="6">
        <v>0.18402777777777779</v>
      </c>
      <c r="G6171" s="6">
        <v>0.19444444444444445</v>
      </c>
      <c r="H6171" s="42">
        <f>(Table9[[#This Row],[End]]-Table9[[#This Row],[Start]])*24</f>
        <v>0.24999999999999978</v>
      </c>
      <c r="I6171" t="s">
        <v>763</v>
      </c>
      <c r="J6171" t="s">
        <v>25</v>
      </c>
      <c r="K6171" t="s">
        <v>26</v>
      </c>
      <c r="L6171" t="s">
        <v>4213</v>
      </c>
      <c r="M6171" t="s">
        <v>6219</v>
      </c>
    </row>
    <row r="6172" spans="1:13" x14ac:dyDescent="0.35">
      <c r="A6172" s="5">
        <v>45935</v>
      </c>
      <c r="B6172">
        <v>10</v>
      </c>
      <c r="C6172">
        <v>2025</v>
      </c>
      <c r="D6172">
        <v>1</v>
      </c>
      <c r="E6172">
        <v>3</v>
      </c>
      <c r="F6172" s="6">
        <v>0.22222222222222221</v>
      </c>
      <c r="G6172" s="6">
        <v>0.22569444444444445</v>
      </c>
      <c r="H6172" s="42">
        <f>(Table9[[#This Row],[End]]-Table9[[#This Row],[Start]])*24</f>
        <v>8.3333333333333703E-2</v>
      </c>
      <c r="I6172" t="s">
        <v>75</v>
      </c>
      <c r="J6172" t="s">
        <v>25</v>
      </c>
      <c r="K6172" t="s">
        <v>26</v>
      </c>
      <c r="L6172" t="s">
        <v>506</v>
      </c>
      <c r="M6172" t="s">
        <v>6220</v>
      </c>
    </row>
    <row r="6173" spans="1:13" x14ac:dyDescent="0.35">
      <c r="A6173" s="5">
        <v>45935</v>
      </c>
      <c r="B6173">
        <v>10</v>
      </c>
      <c r="C6173">
        <v>2025</v>
      </c>
      <c r="D6173">
        <v>1</v>
      </c>
      <c r="E6173">
        <v>3</v>
      </c>
      <c r="F6173" s="6">
        <v>0.22569444444444445</v>
      </c>
      <c r="G6173" s="6">
        <v>0.24652777777777779</v>
      </c>
      <c r="H6173" s="42">
        <f>(Table9[[#This Row],[End]]-Table9[[#This Row],[Start]])*24</f>
        <v>0.50000000000000022</v>
      </c>
      <c r="I6173" t="s">
        <v>763</v>
      </c>
      <c r="J6173" t="s">
        <v>38</v>
      </c>
      <c r="K6173" t="s">
        <v>39</v>
      </c>
      <c r="L6173" t="s">
        <v>40</v>
      </c>
      <c r="M6173" t="s">
        <v>6221</v>
      </c>
    </row>
    <row r="6174" spans="1:13" x14ac:dyDescent="0.35">
      <c r="A6174" s="5">
        <v>45936</v>
      </c>
      <c r="B6174">
        <v>10</v>
      </c>
      <c r="C6174">
        <v>2025</v>
      </c>
      <c r="D6174">
        <v>1</v>
      </c>
      <c r="E6174">
        <v>1</v>
      </c>
      <c r="F6174" s="6">
        <v>0.31944444444444442</v>
      </c>
      <c r="G6174" s="6">
        <v>0.32291666666666669</v>
      </c>
      <c r="H6174" s="42">
        <f>(Table9[[#This Row],[End]]-Table9[[#This Row],[Start]])*24</f>
        <v>8.333333333333437E-2</v>
      </c>
      <c r="I6174" t="s">
        <v>112</v>
      </c>
      <c r="J6174" t="s">
        <v>38</v>
      </c>
      <c r="K6174" t="s">
        <v>39</v>
      </c>
      <c r="L6174" t="s">
        <v>3596</v>
      </c>
      <c r="M6174" t="s">
        <v>6222</v>
      </c>
    </row>
    <row r="6175" spans="1:13" x14ac:dyDescent="0.35">
      <c r="A6175" s="5">
        <v>45936</v>
      </c>
      <c r="B6175">
        <v>10</v>
      </c>
      <c r="C6175">
        <v>2025</v>
      </c>
      <c r="D6175">
        <v>1</v>
      </c>
      <c r="E6175">
        <v>1</v>
      </c>
      <c r="F6175" s="6">
        <v>0.3923611111111111</v>
      </c>
      <c r="G6175" s="6">
        <v>0.41666666666666669</v>
      </c>
      <c r="H6175" s="42">
        <f>(Table9[[#This Row],[End]]-Table9[[#This Row],[Start]])*24</f>
        <v>0.58333333333333393</v>
      </c>
      <c r="I6175" t="s">
        <v>112</v>
      </c>
      <c r="J6175" t="s">
        <v>25</v>
      </c>
      <c r="K6175" t="s">
        <v>26</v>
      </c>
      <c r="L6175" t="s">
        <v>506</v>
      </c>
      <c r="M6175" t="s">
        <v>6223</v>
      </c>
    </row>
    <row r="6176" spans="1:13" x14ac:dyDescent="0.35">
      <c r="A6176" s="5">
        <v>45936</v>
      </c>
      <c r="B6176">
        <v>10</v>
      </c>
      <c r="C6176">
        <v>2025</v>
      </c>
      <c r="D6176">
        <v>1</v>
      </c>
      <c r="E6176">
        <v>1</v>
      </c>
      <c r="F6176" s="6">
        <v>0.41666666666666669</v>
      </c>
      <c r="G6176" s="6">
        <v>0.4375</v>
      </c>
      <c r="H6176" s="42">
        <f>(Table9[[#This Row],[End]]-Table9[[#This Row],[Start]])*24</f>
        <v>0.49999999999999956</v>
      </c>
      <c r="I6176" t="s">
        <v>1008</v>
      </c>
      <c r="J6176" t="s">
        <v>25</v>
      </c>
      <c r="K6176" t="s">
        <v>26</v>
      </c>
      <c r="L6176" t="s">
        <v>183</v>
      </c>
      <c r="M6176" t="s">
        <v>6224</v>
      </c>
    </row>
    <row r="6177" spans="1:13" x14ac:dyDescent="0.35">
      <c r="A6177" s="5">
        <v>45936</v>
      </c>
      <c r="B6177">
        <v>10</v>
      </c>
      <c r="C6177">
        <v>2025</v>
      </c>
      <c r="D6177">
        <v>1</v>
      </c>
      <c r="E6177">
        <v>1</v>
      </c>
      <c r="F6177" s="6">
        <v>0.4826388888888889</v>
      </c>
      <c r="G6177" s="6">
        <v>0.5</v>
      </c>
      <c r="H6177" s="42">
        <f>(Table9[[#This Row],[End]]-Table9[[#This Row],[Start]])*24</f>
        <v>0.41666666666666652</v>
      </c>
      <c r="I6177" t="s">
        <v>577</v>
      </c>
      <c r="J6177" t="s">
        <v>25</v>
      </c>
      <c r="K6177" t="s">
        <v>26</v>
      </c>
      <c r="L6177" t="s">
        <v>34</v>
      </c>
      <c r="M6177" t="s">
        <v>6225</v>
      </c>
    </row>
    <row r="6178" spans="1:13" x14ac:dyDescent="0.35">
      <c r="A6178" s="5">
        <v>45936</v>
      </c>
      <c r="B6178">
        <v>10</v>
      </c>
      <c r="C6178">
        <v>2025</v>
      </c>
      <c r="D6178">
        <v>1</v>
      </c>
      <c r="E6178">
        <v>1</v>
      </c>
      <c r="F6178" s="6">
        <v>0.54166666666666663</v>
      </c>
      <c r="G6178" s="6">
        <v>0.55208333333333337</v>
      </c>
      <c r="H6178" s="42">
        <f>(Table9[[#This Row],[End]]-Table9[[#This Row],[Start]])*24</f>
        <v>0.25000000000000178</v>
      </c>
      <c r="I6178" t="s">
        <v>577</v>
      </c>
      <c r="J6178" t="s">
        <v>25</v>
      </c>
      <c r="K6178" t="s">
        <v>26</v>
      </c>
      <c r="L6178" t="s">
        <v>506</v>
      </c>
      <c r="M6178" t="s">
        <v>6226</v>
      </c>
    </row>
    <row r="6179" spans="1:13" x14ac:dyDescent="0.35">
      <c r="A6179" s="5">
        <v>45936</v>
      </c>
      <c r="B6179">
        <v>10</v>
      </c>
      <c r="C6179">
        <v>2025</v>
      </c>
      <c r="D6179">
        <v>1</v>
      </c>
      <c r="E6179">
        <v>1</v>
      </c>
      <c r="F6179" s="6">
        <v>0.55208333333333337</v>
      </c>
      <c r="G6179" s="6">
        <v>0.5625</v>
      </c>
      <c r="H6179" s="42">
        <f>(Table9[[#This Row],[End]]-Table9[[#This Row],[Start]])*24</f>
        <v>0.24999999999999911</v>
      </c>
      <c r="I6179" t="s">
        <v>1841</v>
      </c>
      <c r="J6179" t="s">
        <v>30</v>
      </c>
      <c r="K6179" t="s">
        <v>52</v>
      </c>
      <c r="L6179" t="s">
        <v>2358</v>
      </c>
      <c r="M6179" t="s">
        <v>6227</v>
      </c>
    </row>
    <row r="6180" spans="1:13" x14ac:dyDescent="0.35">
      <c r="A6180" s="5">
        <v>45936</v>
      </c>
      <c r="B6180">
        <v>10</v>
      </c>
      <c r="C6180">
        <v>2025</v>
      </c>
      <c r="D6180">
        <v>1</v>
      </c>
      <c r="E6180">
        <v>1</v>
      </c>
      <c r="F6180" s="6">
        <v>0.56597222222222221</v>
      </c>
      <c r="G6180" s="6">
        <v>0.625</v>
      </c>
      <c r="H6180" s="42">
        <f>(Table9[[#This Row],[End]]-Table9[[#This Row],[Start]])*24</f>
        <v>1.416666666666667</v>
      </c>
      <c r="I6180" t="s">
        <v>458</v>
      </c>
      <c r="J6180" t="s">
        <v>25</v>
      </c>
      <c r="K6180" t="s">
        <v>26</v>
      </c>
      <c r="L6180" t="s">
        <v>506</v>
      </c>
      <c r="M6180" t="s">
        <v>6228</v>
      </c>
    </row>
    <row r="6181" spans="1:13" x14ac:dyDescent="0.35">
      <c r="A6181" s="5">
        <v>45936</v>
      </c>
      <c r="B6181">
        <v>10</v>
      </c>
      <c r="C6181">
        <v>2025</v>
      </c>
      <c r="D6181">
        <v>1</v>
      </c>
      <c r="E6181">
        <v>2</v>
      </c>
      <c r="F6181" s="6">
        <v>0.625</v>
      </c>
      <c r="G6181" s="6">
        <v>0.64583333333333337</v>
      </c>
      <c r="H6181" s="42">
        <f>(Table9[[#This Row],[End]]-Table9[[#This Row],[Start]])*24</f>
        <v>0.50000000000000089</v>
      </c>
      <c r="I6181" t="s">
        <v>458</v>
      </c>
      <c r="J6181" t="s">
        <v>25</v>
      </c>
      <c r="K6181" t="s">
        <v>26</v>
      </c>
      <c r="L6181" t="s">
        <v>506</v>
      </c>
      <c r="M6181" t="s">
        <v>6229</v>
      </c>
    </row>
    <row r="6182" spans="1:13" x14ac:dyDescent="0.35">
      <c r="A6182" s="5">
        <v>45936</v>
      </c>
      <c r="B6182">
        <v>10</v>
      </c>
      <c r="C6182">
        <v>2025</v>
      </c>
      <c r="D6182">
        <v>1</v>
      </c>
      <c r="E6182">
        <v>2</v>
      </c>
      <c r="F6182" s="6">
        <v>0.64583333333333337</v>
      </c>
      <c r="G6182" s="6">
        <v>0.65277777777777779</v>
      </c>
      <c r="H6182" s="42">
        <f>(Table9[[#This Row],[End]]-Table9[[#This Row],[Start]])*24</f>
        <v>0.16666666666666607</v>
      </c>
      <c r="I6182" t="s">
        <v>93</v>
      </c>
      <c r="J6182" t="s">
        <v>38</v>
      </c>
      <c r="K6182" t="s">
        <v>39</v>
      </c>
      <c r="L6182" t="s">
        <v>3596</v>
      </c>
      <c r="M6182" t="s">
        <v>6230</v>
      </c>
    </row>
    <row r="6183" spans="1:13" x14ac:dyDescent="0.35">
      <c r="A6183" s="5">
        <v>45936</v>
      </c>
      <c r="B6183">
        <v>10</v>
      </c>
      <c r="C6183">
        <v>2025</v>
      </c>
      <c r="D6183">
        <v>1</v>
      </c>
      <c r="E6183">
        <v>2</v>
      </c>
      <c r="F6183" s="6">
        <v>0.65277777777777779</v>
      </c>
      <c r="G6183" s="6">
        <v>0.65972222222222221</v>
      </c>
      <c r="H6183" s="42">
        <f>(Table9[[#This Row],[End]]-Table9[[#This Row],[Start]])*24</f>
        <v>0.16666666666666607</v>
      </c>
      <c r="I6183" t="s">
        <v>112</v>
      </c>
      <c r="J6183" t="s">
        <v>25</v>
      </c>
      <c r="K6183" t="s">
        <v>26</v>
      </c>
      <c r="L6183" t="s">
        <v>53</v>
      </c>
      <c r="M6183" t="s">
        <v>6231</v>
      </c>
    </row>
    <row r="6184" spans="1:13" x14ac:dyDescent="0.35">
      <c r="A6184" s="5">
        <v>45936</v>
      </c>
      <c r="B6184">
        <v>10</v>
      </c>
      <c r="C6184">
        <v>2025</v>
      </c>
      <c r="D6184">
        <v>1</v>
      </c>
      <c r="E6184">
        <v>2</v>
      </c>
      <c r="F6184" s="6">
        <v>0.68402777777777779</v>
      </c>
      <c r="G6184" s="6">
        <v>0.6875</v>
      </c>
      <c r="H6184" s="42">
        <f>(Table9[[#This Row],[End]]-Table9[[#This Row],[Start]])*24</f>
        <v>8.3333333333333037E-2</v>
      </c>
      <c r="I6184" t="s">
        <v>367</v>
      </c>
      <c r="J6184" t="s">
        <v>25</v>
      </c>
      <c r="K6184" t="s">
        <v>26</v>
      </c>
      <c r="L6184" t="s">
        <v>53</v>
      </c>
      <c r="M6184" t="s">
        <v>6232</v>
      </c>
    </row>
    <row r="6185" spans="1:13" x14ac:dyDescent="0.35">
      <c r="A6185" s="5">
        <v>45936</v>
      </c>
      <c r="B6185">
        <v>10</v>
      </c>
      <c r="C6185">
        <v>2025</v>
      </c>
      <c r="D6185">
        <v>1</v>
      </c>
      <c r="E6185">
        <v>2</v>
      </c>
      <c r="F6185" s="6">
        <v>0.72916666666666663</v>
      </c>
      <c r="G6185" s="6">
        <v>0.75</v>
      </c>
      <c r="H6185" s="42">
        <f>(Table9[[#This Row],[End]]-Table9[[#This Row],[Start]])*24</f>
        <v>0.50000000000000089</v>
      </c>
      <c r="I6185" t="s">
        <v>1841</v>
      </c>
      <c r="J6185" t="s">
        <v>30</v>
      </c>
      <c r="K6185" t="s">
        <v>52</v>
      </c>
      <c r="L6185" t="s">
        <v>57</v>
      </c>
      <c r="M6185" t="s">
        <v>6233</v>
      </c>
    </row>
    <row r="6186" spans="1:13" x14ac:dyDescent="0.35">
      <c r="A6186" s="5">
        <v>45936</v>
      </c>
      <c r="B6186">
        <v>10</v>
      </c>
      <c r="C6186">
        <v>2025</v>
      </c>
      <c r="D6186">
        <v>1</v>
      </c>
      <c r="E6186">
        <v>2</v>
      </c>
      <c r="F6186" s="6">
        <v>0.79166666666666663</v>
      </c>
      <c r="G6186" s="6">
        <v>0.80555555555555558</v>
      </c>
      <c r="H6186" s="42">
        <f>(Table9[[#This Row],[End]]-Table9[[#This Row],[Start]])*24</f>
        <v>0.33333333333333481</v>
      </c>
      <c r="I6186" t="s">
        <v>1841</v>
      </c>
      <c r="J6186" t="s">
        <v>30</v>
      </c>
      <c r="K6186" t="s">
        <v>52</v>
      </c>
      <c r="L6186" t="s">
        <v>57</v>
      </c>
      <c r="M6186" t="s">
        <v>6234</v>
      </c>
    </row>
    <row r="6187" spans="1:13" x14ac:dyDescent="0.35">
      <c r="A6187" s="5">
        <v>45936</v>
      </c>
      <c r="B6187">
        <v>10</v>
      </c>
      <c r="C6187">
        <v>2025</v>
      </c>
      <c r="D6187">
        <v>1</v>
      </c>
      <c r="E6187">
        <v>2</v>
      </c>
      <c r="F6187" s="6">
        <v>0.86805555555555558</v>
      </c>
      <c r="G6187" s="6">
        <v>0.87152777777777779</v>
      </c>
      <c r="H6187" s="42">
        <f>(Table9[[#This Row],[End]]-Table9[[#This Row],[Start]])*24</f>
        <v>8.3333333333333037E-2</v>
      </c>
      <c r="I6187" t="s">
        <v>42</v>
      </c>
      <c r="J6187" t="s">
        <v>25</v>
      </c>
      <c r="K6187" t="s">
        <v>26</v>
      </c>
      <c r="L6187" t="s">
        <v>53</v>
      </c>
      <c r="M6187" t="s">
        <v>6235</v>
      </c>
    </row>
    <row r="6188" spans="1:13" x14ac:dyDescent="0.35">
      <c r="A6188" s="5">
        <v>45936</v>
      </c>
      <c r="B6188">
        <v>10</v>
      </c>
      <c r="C6188">
        <v>2025</v>
      </c>
      <c r="D6188">
        <v>1</v>
      </c>
      <c r="E6188">
        <v>2</v>
      </c>
      <c r="F6188" s="6">
        <v>0.90625</v>
      </c>
      <c r="G6188" s="6">
        <v>0.90972222222222221</v>
      </c>
      <c r="H6188" s="42">
        <f>(Table9[[#This Row],[End]]-Table9[[#This Row],[Start]])*24</f>
        <v>8.3333333333333037E-2</v>
      </c>
      <c r="I6188" t="s">
        <v>42</v>
      </c>
      <c r="J6188" t="s">
        <v>25</v>
      </c>
      <c r="K6188" t="s">
        <v>26</v>
      </c>
      <c r="L6188" t="s">
        <v>53</v>
      </c>
      <c r="M6188" t="s">
        <v>6236</v>
      </c>
    </row>
    <row r="6189" spans="1:13" x14ac:dyDescent="0.35">
      <c r="A6189" s="5">
        <v>45936</v>
      </c>
      <c r="B6189">
        <v>10</v>
      </c>
      <c r="C6189">
        <v>2025</v>
      </c>
      <c r="D6189">
        <v>1</v>
      </c>
      <c r="E6189">
        <v>3</v>
      </c>
      <c r="F6189" s="6">
        <v>4.1666666666666664E-2</v>
      </c>
      <c r="G6189" s="6">
        <v>5.5555555555555552E-2</v>
      </c>
      <c r="H6189" s="42">
        <f>(Table9[[#This Row],[End]]-Table9[[#This Row],[Start]])*24</f>
        <v>0.33333333333333331</v>
      </c>
      <c r="I6189">
        <v>20104</v>
      </c>
      <c r="J6189" t="s">
        <v>38</v>
      </c>
      <c r="K6189" t="s">
        <v>39</v>
      </c>
      <c r="L6189" t="s">
        <v>3596</v>
      </c>
      <c r="M6189" t="s">
        <v>6237</v>
      </c>
    </row>
    <row r="6190" spans="1:13" x14ac:dyDescent="0.35">
      <c r="A6190" s="5">
        <v>45936</v>
      </c>
      <c r="B6190">
        <v>10</v>
      </c>
      <c r="C6190">
        <v>2025</v>
      </c>
      <c r="D6190">
        <v>1</v>
      </c>
      <c r="E6190">
        <v>3</v>
      </c>
      <c r="F6190" s="6">
        <v>5.5555555555555552E-2</v>
      </c>
      <c r="G6190" s="6">
        <v>6.9444444444444448E-2</v>
      </c>
      <c r="H6190" s="42">
        <f>(Table9[[#This Row],[End]]-Table9[[#This Row],[Start]])*24</f>
        <v>0.33333333333333348</v>
      </c>
      <c r="I6190" t="s">
        <v>93</v>
      </c>
      <c r="J6190" t="s">
        <v>25</v>
      </c>
      <c r="K6190" t="s">
        <v>26</v>
      </c>
      <c r="L6190" t="s">
        <v>27</v>
      </c>
      <c r="M6190" t="s">
        <v>6238</v>
      </c>
    </row>
    <row r="6191" spans="1:13" x14ac:dyDescent="0.35">
      <c r="A6191" s="5">
        <v>45936</v>
      </c>
      <c r="B6191">
        <v>10</v>
      </c>
      <c r="C6191">
        <v>2025</v>
      </c>
      <c r="D6191">
        <v>1</v>
      </c>
      <c r="E6191">
        <v>3</v>
      </c>
      <c r="F6191" s="6">
        <v>0.1423611111111111</v>
      </c>
      <c r="G6191" s="6">
        <v>0.14930555555555555</v>
      </c>
      <c r="H6191" s="42">
        <f>(Table9[[#This Row],[End]]-Table9[[#This Row],[Start]])*24</f>
        <v>0.16666666666666674</v>
      </c>
      <c r="I6191" t="s">
        <v>93</v>
      </c>
      <c r="J6191" t="s">
        <v>38</v>
      </c>
      <c r="K6191" t="s">
        <v>39</v>
      </c>
      <c r="L6191" t="s">
        <v>3596</v>
      </c>
      <c r="M6191" t="s">
        <v>6239</v>
      </c>
    </row>
    <row r="6192" spans="1:13" x14ac:dyDescent="0.35">
      <c r="A6192" s="5">
        <v>45936</v>
      </c>
      <c r="B6192">
        <v>10</v>
      </c>
      <c r="C6192">
        <v>2025</v>
      </c>
      <c r="D6192">
        <v>1</v>
      </c>
      <c r="E6192">
        <v>3</v>
      </c>
      <c r="F6192" s="6">
        <v>0.16666666666666666</v>
      </c>
      <c r="G6192" s="6">
        <v>0.1701388888888889</v>
      </c>
      <c r="H6192" s="42">
        <f>(Table9[[#This Row],[End]]-Table9[[#This Row],[Start]])*24</f>
        <v>8.3333333333333703E-2</v>
      </c>
      <c r="I6192" t="s">
        <v>42</v>
      </c>
      <c r="J6192" t="s">
        <v>25</v>
      </c>
      <c r="K6192" t="s">
        <v>26</v>
      </c>
      <c r="L6192" t="s">
        <v>53</v>
      </c>
      <c r="M6192" t="s">
        <v>6240</v>
      </c>
    </row>
    <row r="6193" spans="1:13" x14ac:dyDescent="0.35">
      <c r="A6193" s="5">
        <v>45936</v>
      </c>
      <c r="B6193">
        <v>10</v>
      </c>
      <c r="C6193">
        <v>2025</v>
      </c>
      <c r="D6193">
        <v>1</v>
      </c>
      <c r="E6193">
        <v>3</v>
      </c>
      <c r="F6193" s="6">
        <v>0.23958333333333334</v>
      </c>
      <c r="G6193" s="6">
        <v>0.25694444444444442</v>
      </c>
      <c r="H6193" s="42">
        <f>(Table9[[#This Row],[End]]-Table9[[#This Row],[Start]])*24</f>
        <v>0.41666666666666585</v>
      </c>
      <c r="I6193" t="s">
        <v>56</v>
      </c>
      <c r="J6193" t="s">
        <v>25</v>
      </c>
      <c r="K6193" t="s">
        <v>26</v>
      </c>
      <c r="L6193" t="s">
        <v>2464</v>
      </c>
      <c r="M6193" t="s">
        <v>6241</v>
      </c>
    </row>
    <row r="6194" spans="1:13" x14ac:dyDescent="0.35">
      <c r="A6194" s="5">
        <v>45936</v>
      </c>
      <c r="B6194">
        <v>10</v>
      </c>
      <c r="C6194">
        <v>2025</v>
      </c>
      <c r="D6194">
        <v>1</v>
      </c>
      <c r="E6194">
        <v>3</v>
      </c>
      <c r="F6194" s="6">
        <v>0.28472222222222221</v>
      </c>
      <c r="G6194" s="6">
        <v>0.29166666666666669</v>
      </c>
      <c r="H6194" s="42">
        <f>(Table9[[#This Row],[End]]-Table9[[#This Row],[Start]])*24</f>
        <v>0.16666666666666741</v>
      </c>
      <c r="I6194" t="s">
        <v>56</v>
      </c>
      <c r="J6194" t="s">
        <v>30</v>
      </c>
      <c r="K6194" t="s">
        <v>52</v>
      </c>
      <c r="L6194" t="s">
        <v>57</v>
      </c>
      <c r="M6194" t="s">
        <v>929</v>
      </c>
    </row>
    <row r="6195" spans="1:13" x14ac:dyDescent="0.35">
      <c r="A6195" s="5">
        <v>45937</v>
      </c>
      <c r="B6195">
        <v>10</v>
      </c>
      <c r="C6195">
        <v>2025</v>
      </c>
      <c r="D6195">
        <v>1</v>
      </c>
      <c r="E6195">
        <v>1</v>
      </c>
      <c r="F6195" s="6">
        <v>0.29166666666666669</v>
      </c>
      <c r="G6195" s="6">
        <v>0.31597222222222221</v>
      </c>
      <c r="H6195" s="42">
        <f>(Table9[[#This Row],[End]]-Table9[[#This Row],[Start]])*24</f>
        <v>0.58333333333333259</v>
      </c>
      <c r="I6195" t="s">
        <v>56</v>
      </c>
      <c r="J6195" t="s">
        <v>30</v>
      </c>
      <c r="K6195" t="s">
        <v>52</v>
      </c>
      <c r="L6195" t="s">
        <v>57</v>
      </c>
      <c r="M6195" t="s">
        <v>6242</v>
      </c>
    </row>
    <row r="6196" spans="1:13" x14ac:dyDescent="0.35">
      <c r="A6196" s="5">
        <v>45937</v>
      </c>
      <c r="B6196">
        <v>10</v>
      </c>
      <c r="C6196">
        <v>2025</v>
      </c>
      <c r="D6196">
        <v>1</v>
      </c>
      <c r="E6196">
        <v>1</v>
      </c>
      <c r="F6196" s="6">
        <v>0.32291666666666669</v>
      </c>
      <c r="G6196" s="6">
        <v>0.3298611111111111</v>
      </c>
      <c r="H6196" s="42">
        <f>(Table9[[#This Row],[End]]-Table9[[#This Row],[Start]])*24</f>
        <v>0.16666666666666607</v>
      </c>
      <c r="I6196" t="s">
        <v>42</v>
      </c>
      <c r="J6196" t="s">
        <v>25</v>
      </c>
      <c r="K6196" t="s">
        <v>26</v>
      </c>
      <c r="L6196" t="s">
        <v>53</v>
      </c>
      <c r="M6196" t="s">
        <v>2626</v>
      </c>
    </row>
    <row r="6197" spans="1:13" x14ac:dyDescent="0.35">
      <c r="A6197" s="5">
        <v>45937</v>
      </c>
      <c r="B6197">
        <v>10</v>
      </c>
      <c r="C6197">
        <v>2025</v>
      </c>
      <c r="D6197">
        <v>1</v>
      </c>
      <c r="E6197">
        <v>1</v>
      </c>
      <c r="F6197" s="6">
        <v>0.33333333333333331</v>
      </c>
      <c r="G6197" s="6">
        <v>0.34722222222222221</v>
      </c>
      <c r="H6197" s="42">
        <f>(Table9[[#This Row],[End]]-Table9[[#This Row],[Start]])*24</f>
        <v>0.33333333333333348</v>
      </c>
      <c r="I6197" t="s">
        <v>42</v>
      </c>
      <c r="J6197" t="s">
        <v>25</v>
      </c>
      <c r="K6197" t="s">
        <v>26</v>
      </c>
      <c r="L6197" t="s">
        <v>53</v>
      </c>
      <c r="M6197" t="s">
        <v>6243</v>
      </c>
    </row>
    <row r="6198" spans="1:13" x14ac:dyDescent="0.35">
      <c r="A6198" s="5">
        <v>45937</v>
      </c>
      <c r="B6198">
        <v>10</v>
      </c>
      <c r="C6198">
        <v>2025</v>
      </c>
      <c r="D6198">
        <v>1</v>
      </c>
      <c r="E6198">
        <v>1</v>
      </c>
      <c r="F6198" s="6">
        <v>0.35069444444444442</v>
      </c>
      <c r="G6198" s="6">
        <v>0.3576388888888889</v>
      </c>
      <c r="H6198" s="42">
        <f>(Table9[[#This Row],[End]]-Table9[[#This Row],[Start]])*24</f>
        <v>0.16666666666666741</v>
      </c>
      <c r="I6198" t="s">
        <v>42</v>
      </c>
      <c r="J6198" t="s">
        <v>25</v>
      </c>
      <c r="K6198" t="s">
        <v>26</v>
      </c>
      <c r="L6198" t="s">
        <v>53</v>
      </c>
      <c r="M6198" t="s">
        <v>6244</v>
      </c>
    </row>
    <row r="6199" spans="1:13" x14ac:dyDescent="0.35">
      <c r="A6199" s="5">
        <v>45937</v>
      </c>
      <c r="B6199">
        <v>10</v>
      </c>
      <c r="C6199">
        <v>2025</v>
      </c>
      <c r="D6199">
        <v>1</v>
      </c>
      <c r="E6199">
        <v>1</v>
      </c>
      <c r="F6199" s="6">
        <v>0.375</v>
      </c>
      <c r="G6199" s="6">
        <v>0.38541666666666669</v>
      </c>
      <c r="H6199" s="42">
        <f>(Table9[[#This Row],[End]]-Table9[[#This Row],[Start]])*24</f>
        <v>0.25000000000000044</v>
      </c>
      <c r="I6199" t="s">
        <v>56</v>
      </c>
      <c r="J6199" t="s">
        <v>30</v>
      </c>
      <c r="K6199" t="s">
        <v>52</v>
      </c>
      <c r="L6199" t="s">
        <v>57</v>
      </c>
      <c r="M6199" t="s">
        <v>1140</v>
      </c>
    </row>
    <row r="6200" spans="1:13" x14ac:dyDescent="0.35">
      <c r="A6200" s="5">
        <v>45937</v>
      </c>
      <c r="B6200">
        <v>10</v>
      </c>
      <c r="C6200">
        <v>2025</v>
      </c>
      <c r="D6200">
        <v>1</v>
      </c>
      <c r="E6200">
        <v>1</v>
      </c>
      <c r="F6200" s="6">
        <v>0.40625</v>
      </c>
      <c r="G6200" s="6">
        <v>0.40972222222222221</v>
      </c>
      <c r="H6200" s="42">
        <f>(Table9[[#This Row],[End]]-Table9[[#This Row],[Start]])*24</f>
        <v>8.3333333333333037E-2</v>
      </c>
      <c r="I6200" t="s">
        <v>56</v>
      </c>
      <c r="J6200" t="s">
        <v>30</v>
      </c>
      <c r="K6200" t="s">
        <v>52</v>
      </c>
      <c r="L6200" t="s">
        <v>57</v>
      </c>
      <c r="M6200" t="s">
        <v>6245</v>
      </c>
    </row>
    <row r="6201" spans="1:13" x14ac:dyDescent="0.35">
      <c r="A6201" s="5">
        <v>45937</v>
      </c>
      <c r="B6201">
        <v>10</v>
      </c>
      <c r="C6201">
        <v>2025</v>
      </c>
      <c r="D6201">
        <v>1</v>
      </c>
      <c r="E6201">
        <v>1</v>
      </c>
      <c r="F6201" s="6">
        <v>0.41666666666666669</v>
      </c>
      <c r="G6201" s="6">
        <v>0.42708333333333331</v>
      </c>
      <c r="H6201" s="42">
        <f>(Table9[[#This Row],[End]]-Table9[[#This Row],[Start]])*24</f>
        <v>0.24999999999999911</v>
      </c>
      <c r="I6201" t="s">
        <v>24</v>
      </c>
      <c r="J6201" t="s">
        <v>25</v>
      </c>
      <c r="K6201" t="s">
        <v>26</v>
      </c>
      <c r="L6201" t="s">
        <v>27</v>
      </c>
      <c r="M6201" t="s">
        <v>6246</v>
      </c>
    </row>
    <row r="6202" spans="1:13" x14ac:dyDescent="0.35">
      <c r="A6202" s="5">
        <v>45937</v>
      </c>
      <c r="B6202">
        <v>10</v>
      </c>
      <c r="C6202">
        <v>2025</v>
      </c>
      <c r="D6202">
        <v>1</v>
      </c>
      <c r="E6202">
        <v>1</v>
      </c>
      <c r="F6202" s="6">
        <v>0.44791666666666669</v>
      </c>
      <c r="G6202" s="6">
        <v>0.4548611111111111</v>
      </c>
      <c r="H6202" s="42">
        <f>(Table9[[#This Row],[End]]-Table9[[#This Row],[Start]])*24</f>
        <v>0.16666666666666607</v>
      </c>
      <c r="I6202" t="s">
        <v>24</v>
      </c>
      <c r="J6202" t="s">
        <v>38</v>
      </c>
      <c r="K6202" t="s">
        <v>39</v>
      </c>
      <c r="L6202" t="s">
        <v>3596</v>
      </c>
      <c r="M6202" t="s">
        <v>6247</v>
      </c>
    </row>
    <row r="6203" spans="1:13" x14ac:dyDescent="0.35">
      <c r="A6203" s="5">
        <v>45937</v>
      </c>
      <c r="B6203">
        <v>10</v>
      </c>
      <c r="C6203">
        <v>2025</v>
      </c>
      <c r="D6203">
        <v>1</v>
      </c>
      <c r="E6203">
        <v>1</v>
      </c>
      <c r="F6203" s="6">
        <v>0.4548611111111111</v>
      </c>
      <c r="G6203" s="6">
        <v>0.45833333333333331</v>
      </c>
      <c r="H6203" s="42">
        <f>(Table9[[#This Row],[End]]-Table9[[#This Row],[Start]])*24</f>
        <v>8.3333333333333037E-2</v>
      </c>
      <c r="I6203" t="s">
        <v>93</v>
      </c>
      <c r="J6203" t="s">
        <v>38</v>
      </c>
      <c r="K6203" t="s">
        <v>39</v>
      </c>
      <c r="L6203" t="s">
        <v>3596</v>
      </c>
      <c r="M6203" t="s">
        <v>6248</v>
      </c>
    </row>
    <row r="6204" spans="1:13" x14ac:dyDescent="0.35">
      <c r="A6204" s="5">
        <v>45937</v>
      </c>
      <c r="B6204">
        <v>10</v>
      </c>
      <c r="C6204">
        <v>2025</v>
      </c>
      <c r="D6204">
        <v>1</v>
      </c>
      <c r="E6204">
        <v>1</v>
      </c>
      <c r="F6204" s="6">
        <v>0.45833333333333331</v>
      </c>
      <c r="G6204" s="6">
        <v>0.46527777777777779</v>
      </c>
      <c r="H6204" s="42">
        <f>(Table9[[#This Row],[End]]-Table9[[#This Row],[Start]])*24</f>
        <v>0.16666666666666741</v>
      </c>
      <c r="I6204" t="s">
        <v>93</v>
      </c>
      <c r="J6204" t="s">
        <v>38</v>
      </c>
      <c r="K6204" t="s">
        <v>39</v>
      </c>
      <c r="L6204" t="s">
        <v>3596</v>
      </c>
      <c r="M6204" t="s">
        <v>6249</v>
      </c>
    </row>
    <row r="6205" spans="1:13" x14ac:dyDescent="0.35">
      <c r="A6205" s="5">
        <v>45937</v>
      </c>
      <c r="B6205">
        <v>10</v>
      </c>
      <c r="C6205">
        <v>2025</v>
      </c>
      <c r="D6205">
        <v>1</v>
      </c>
      <c r="E6205">
        <v>1</v>
      </c>
      <c r="F6205" s="6">
        <v>0.49305555555555558</v>
      </c>
      <c r="G6205" s="6">
        <v>0.5</v>
      </c>
      <c r="H6205" s="42">
        <f>(Table9[[#This Row],[End]]-Table9[[#This Row],[Start]])*24</f>
        <v>0.16666666666666607</v>
      </c>
      <c r="I6205" t="s">
        <v>56</v>
      </c>
      <c r="J6205" t="s">
        <v>30</v>
      </c>
      <c r="K6205" t="s">
        <v>52</v>
      </c>
      <c r="L6205" t="s">
        <v>57</v>
      </c>
      <c r="M6205" t="s">
        <v>3419</v>
      </c>
    </row>
    <row r="6206" spans="1:13" x14ac:dyDescent="0.35">
      <c r="A6206" s="5">
        <v>45937</v>
      </c>
      <c r="B6206">
        <v>10</v>
      </c>
      <c r="C6206">
        <v>2025</v>
      </c>
      <c r="D6206">
        <v>1</v>
      </c>
      <c r="E6206">
        <v>1</v>
      </c>
      <c r="F6206" s="6">
        <v>0.54166666666666663</v>
      </c>
      <c r="G6206" s="6">
        <v>0.55902777777777779</v>
      </c>
      <c r="H6206" s="42">
        <f>(Table9[[#This Row],[End]]-Table9[[#This Row],[Start]])*24</f>
        <v>0.41666666666666785</v>
      </c>
      <c r="I6206" t="s">
        <v>93</v>
      </c>
      <c r="J6206" t="s">
        <v>38</v>
      </c>
      <c r="K6206" t="s">
        <v>39</v>
      </c>
      <c r="L6206" t="s">
        <v>3596</v>
      </c>
      <c r="M6206" t="s">
        <v>6250</v>
      </c>
    </row>
    <row r="6207" spans="1:13" x14ac:dyDescent="0.35">
      <c r="A6207" s="5">
        <v>45937</v>
      </c>
      <c r="B6207">
        <v>10</v>
      </c>
      <c r="C6207">
        <v>2025</v>
      </c>
      <c r="D6207">
        <v>1</v>
      </c>
      <c r="E6207">
        <v>2</v>
      </c>
      <c r="F6207" s="6">
        <v>0.66319444444444442</v>
      </c>
      <c r="G6207" s="6">
        <v>0.66666666666666663</v>
      </c>
      <c r="H6207" s="42">
        <f>(Table9[[#This Row],[End]]-Table9[[#This Row],[Start]])*24</f>
        <v>8.3333333333333037E-2</v>
      </c>
      <c r="I6207" t="s">
        <v>93</v>
      </c>
      <c r="J6207" t="s">
        <v>38</v>
      </c>
      <c r="K6207" t="s">
        <v>39</v>
      </c>
      <c r="L6207" t="s">
        <v>3596</v>
      </c>
      <c r="M6207" t="s">
        <v>6251</v>
      </c>
    </row>
    <row r="6208" spans="1:13" x14ac:dyDescent="0.35">
      <c r="A6208" s="5">
        <v>45937</v>
      </c>
      <c r="B6208">
        <v>10</v>
      </c>
      <c r="C6208">
        <v>2025</v>
      </c>
      <c r="D6208">
        <v>1</v>
      </c>
      <c r="E6208">
        <v>2</v>
      </c>
      <c r="F6208" s="6">
        <v>0.74305555555555558</v>
      </c>
      <c r="G6208" s="6">
        <v>0.75</v>
      </c>
      <c r="H6208" s="42">
        <f>(Table9[[#This Row],[End]]-Table9[[#This Row],[Start]])*24</f>
        <v>0.16666666666666607</v>
      </c>
      <c r="I6208" t="s">
        <v>56</v>
      </c>
      <c r="J6208" t="s">
        <v>30</v>
      </c>
      <c r="K6208" t="s">
        <v>52</v>
      </c>
      <c r="L6208" t="s">
        <v>57</v>
      </c>
      <c r="M6208" t="s">
        <v>1460</v>
      </c>
    </row>
    <row r="6209" spans="1:13" x14ac:dyDescent="0.35">
      <c r="A6209" s="5">
        <v>45937</v>
      </c>
      <c r="B6209">
        <v>10</v>
      </c>
      <c r="C6209">
        <v>2025</v>
      </c>
      <c r="D6209">
        <v>1</v>
      </c>
      <c r="E6209">
        <v>2</v>
      </c>
      <c r="F6209" s="6">
        <v>0.79166666666666663</v>
      </c>
      <c r="G6209" s="6">
        <v>0.80555555555555558</v>
      </c>
      <c r="H6209" s="42">
        <f>(Table9[[#This Row],[End]]-Table9[[#This Row],[Start]])*24</f>
        <v>0.33333333333333481</v>
      </c>
      <c r="I6209" t="s">
        <v>56</v>
      </c>
      <c r="J6209" t="s">
        <v>30</v>
      </c>
      <c r="K6209" t="s">
        <v>52</v>
      </c>
      <c r="L6209" t="s">
        <v>57</v>
      </c>
      <c r="M6209" t="s">
        <v>6252</v>
      </c>
    </row>
    <row r="6210" spans="1:13" x14ac:dyDescent="0.35">
      <c r="A6210" s="5">
        <v>45937</v>
      </c>
      <c r="B6210">
        <v>10</v>
      </c>
      <c r="C6210">
        <v>2025</v>
      </c>
      <c r="D6210">
        <v>1</v>
      </c>
      <c r="E6210">
        <v>2</v>
      </c>
      <c r="F6210" s="6">
        <v>0.80555555555555558</v>
      </c>
      <c r="G6210" s="6">
        <v>0.81597222222222221</v>
      </c>
      <c r="H6210" s="42">
        <f>(Table9[[#This Row],[End]]-Table9[[#This Row],[Start]])*24</f>
        <v>0.24999999999999911</v>
      </c>
      <c r="I6210" t="s">
        <v>165</v>
      </c>
      <c r="J6210" t="s">
        <v>38</v>
      </c>
      <c r="K6210" t="s">
        <v>39</v>
      </c>
      <c r="L6210" t="s">
        <v>3596</v>
      </c>
      <c r="M6210" t="s">
        <v>6253</v>
      </c>
    </row>
    <row r="6211" spans="1:13" x14ac:dyDescent="0.35">
      <c r="A6211" s="5">
        <v>45937</v>
      </c>
      <c r="B6211">
        <v>10</v>
      </c>
      <c r="C6211">
        <v>2025</v>
      </c>
      <c r="D6211">
        <v>1</v>
      </c>
      <c r="E6211">
        <v>2</v>
      </c>
      <c r="F6211" s="6">
        <v>0.90277777777777779</v>
      </c>
      <c r="G6211" s="6">
        <v>0.90972222222222221</v>
      </c>
      <c r="H6211" s="42">
        <f>(Table9[[#This Row],[End]]-Table9[[#This Row],[Start]])*24</f>
        <v>0.16666666666666607</v>
      </c>
      <c r="I6211" t="s">
        <v>56</v>
      </c>
      <c r="J6211" t="s">
        <v>30</v>
      </c>
      <c r="K6211" t="s">
        <v>52</v>
      </c>
      <c r="L6211" t="s">
        <v>57</v>
      </c>
      <c r="M6211" t="s">
        <v>6254</v>
      </c>
    </row>
    <row r="6212" spans="1:13" x14ac:dyDescent="0.35">
      <c r="A6212" s="5">
        <v>45937</v>
      </c>
      <c r="B6212">
        <v>10</v>
      </c>
      <c r="C6212">
        <v>2025</v>
      </c>
      <c r="D6212">
        <v>1</v>
      </c>
      <c r="E6212">
        <v>2</v>
      </c>
      <c r="F6212" s="6">
        <v>0.90972222222222221</v>
      </c>
      <c r="G6212" s="6">
        <v>0.91666666666666663</v>
      </c>
      <c r="H6212" s="42">
        <f>(Table9[[#This Row],[End]]-Table9[[#This Row],[Start]])*24</f>
        <v>0.16666666666666607</v>
      </c>
      <c r="I6212" t="s">
        <v>56</v>
      </c>
      <c r="J6212" t="s">
        <v>25</v>
      </c>
      <c r="K6212" t="s">
        <v>26</v>
      </c>
      <c r="L6212" t="s">
        <v>147</v>
      </c>
      <c r="M6212" t="s">
        <v>6255</v>
      </c>
    </row>
    <row r="6213" spans="1:13" x14ac:dyDescent="0.35">
      <c r="A6213" s="5">
        <v>45937</v>
      </c>
      <c r="B6213">
        <v>10</v>
      </c>
      <c r="C6213">
        <v>2025</v>
      </c>
      <c r="D6213">
        <v>1</v>
      </c>
      <c r="E6213">
        <v>2</v>
      </c>
      <c r="F6213" s="6">
        <v>0.625</v>
      </c>
      <c r="G6213" s="6">
        <v>0.64583333333333337</v>
      </c>
      <c r="H6213" s="42">
        <f>(Table9[[#This Row],[End]]-Table9[[#This Row],[Start]])*24</f>
        <v>0.50000000000000089</v>
      </c>
      <c r="I6213" t="s">
        <v>66</v>
      </c>
      <c r="J6213" t="s">
        <v>38</v>
      </c>
      <c r="K6213" t="s">
        <v>39</v>
      </c>
      <c r="L6213" t="s">
        <v>3596</v>
      </c>
      <c r="M6213" t="s">
        <v>6256</v>
      </c>
    </row>
    <row r="6214" spans="1:13" x14ac:dyDescent="0.35">
      <c r="A6214" s="5">
        <v>45937</v>
      </c>
      <c r="B6214">
        <v>10</v>
      </c>
      <c r="C6214">
        <v>2025</v>
      </c>
      <c r="D6214">
        <v>1</v>
      </c>
      <c r="E6214">
        <v>2</v>
      </c>
      <c r="F6214" s="6">
        <v>0.64583333333333337</v>
      </c>
      <c r="G6214" s="6">
        <v>0.66666666666666663</v>
      </c>
      <c r="H6214" s="42">
        <f>(Table9[[#This Row],[End]]-Table9[[#This Row],[Start]])*24</f>
        <v>0.49999999999999822</v>
      </c>
      <c r="I6214" t="s">
        <v>66</v>
      </c>
      <c r="J6214" t="s">
        <v>38</v>
      </c>
      <c r="K6214" t="s">
        <v>39</v>
      </c>
      <c r="L6214" t="s">
        <v>3596</v>
      </c>
      <c r="M6214" t="s">
        <v>6257</v>
      </c>
    </row>
    <row r="6215" spans="1:13" x14ac:dyDescent="0.35">
      <c r="A6215" s="5">
        <v>45937</v>
      </c>
      <c r="B6215">
        <v>10</v>
      </c>
      <c r="C6215">
        <v>2025</v>
      </c>
      <c r="D6215">
        <v>1</v>
      </c>
      <c r="E6215">
        <v>2</v>
      </c>
      <c r="F6215" s="6">
        <v>0.66666666666666663</v>
      </c>
      <c r="G6215" s="6">
        <v>0.67708333333333337</v>
      </c>
      <c r="H6215" s="42">
        <f>(Table9[[#This Row],[End]]-Table9[[#This Row],[Start]])*24</f>
        <v>0.25000000000000178</v>
      </c>
      <c r="I6215">
        <v>15107</v>
      </c>
      <c r="J6215" t="s">
        <v>25</v>
      </c>
      <c r="K6215" t="s">
        <v>26</v>
      </c>
      <c r="L6215" t="s">
        <v>5700</v>
      </c>
      <c r="M6215" t="s">
        <v>6258</v>
      </c>
    </row>
    <row r="6216" spans="1:13" x14ac:dyDescent="0.35">
      <c r="A6216" s="5">
        <v>45937</v>
      </c>
      <c r="B6216">
        <v>10</v>
      </c>
      <c r="C6216">
        <v>2025</v>
      </c>
      <c r="D6216">
        <v>1</v>
      </c>
      <c r="E6216">
        <v>2</v>
      </c>
      <c r="F6216" s="6">
        <v>0.67708333333333337</v>
      </c>
      <c r="G6216" s="6">
        <v>0.6875</v>
      </c>
      <c r="H6216" s="42">
        <f>(Table9[[#This Row],[End]]-Table9[[#This Row],[Start]])*24</f>
        <v>0.24999999999999911</v>
      </c>
      <c r="I6216">
        <v>15107</v>
      </c>
      <c r="J6216" t="s">
        <v>25</v>
      </c>
      <c r="K6216" t="s">
        <v>26</v>
      </c>
      <c r="L6216" t="s">
        <v>53</v>
      </c>
      <c r="M6216" t="s">
        <v>6259</v>
      </c>
    </row>
    <row r="6217" spans="1:13" x14ac:dyDescent="0.35">
      <c r="A6217" s="5">
        <v>45937</v>
      </c>
      <c r="B6217">
        <v>10</v>
      </c>
      <c r="C6217">
        <v>2025</v>
      </c>
      <c r="D6217">
        <v>1</v>
      </c>
      <c r="E6217">
        <v>2</v>
      </c>
      <c r="F6217" s="6">
        <v>0.70833333333333337</v>
      </c>
      <c r="G6217" s="6">
        <v>0.71527777777777779</v>
      </c>
      <c r="H6217" s="42">
        <f>(Table9[[#This Row],[End]]-Table9[[#This Row],[Start]])*24</f>
        <v>0.16666666666666607</v>
      </c>
      <c r="I6217" t="s">
        <v>84</v>
      </c>
      <c r="J6217" t="s">
        <v>38</v>
      </c>
      <c r="K6217" t="s">
        <v>39</v>
      </c>
      <c r="L6217" t="s">
        <v>3596</v>
      </c>
      <c r="M6217" t="s">
        <v>6260</v>
      </c>
    </row>
    <row r="6218" spans="1:13" x14ac:dyDescent="0.35">
      <c r="A6218" s="5">
        <v>45937</v>
      </c>
      <c r="B6218">
        <v>10</v>
      </c>
      <c r="C6218">
        <v>2025</v>
      </c>
      <c r="D6218">
        <v>1</v>
      </c>
      <c r="E6218">
        <v>2</v>
      </c>
      <c r="F6218" s="6">
        <v>0.72916666666666663</v>
      </c>
      <c r="G6218" s="6">
        <v>0.73611111111111116</v>
      </c>
      <c r="H6218" s="42">
        <f>(Table9[[#This Row],[End]]-Table9[[#This Row],[Start]])*24</f>
        <v>0.16666666666666874</v>
      </c>
      <c r="I6218">
        <v>15107</v>
      </c>
      <c r="J6218" t="s">
        <v>38</v>
      </c>
      <c r="K6218" t="s">
        <v>39</v>
      </c>
      <c r="L6218" t="s">
        <v>3596</v>
      </c>
      <c r="M6218" t="s">
        <v>6261</v>
      </c>
    </row>
    <row r="6219" spans="1:13" x14ac:dyDescent="0.35">
      <c r="A6219" s="5">
        <v>45937</v>
      </c>
      <c r="B6219">
        <v>10</v>
      </c>
      <c r="C6219">
        <v>2025</v>
      </c>
      <c r="D6219">
        <v>1</v>
      </c>
      <c r="E6219">
        <v>2</v>
      </c>
      <c r="F6219" s="6">
        <v>0.73958333333333337</v>
      </c>
      <c r="G6219" s="6">
        <v>0.75</v>
      </c>
      <c r="H6219" s="42">
        <f>(Table9[[#This Row],[End]]-Table9[[#This Row],[Start]])*24</f>
        <v>0.24999999999999911</v>
      </c>
      <c r="I6219" t="s">
        <v>5481</v>
      </c>
      <c r="J6219" t="s">
        <v>30</v>
      </c>
      <c r="K6219" t="s">
        <v>52</v>
      </c>
      <c r="L6219" t="s">
        <v>57</v>
      </c>
      <c r="M6219" t="s">
        <v>2450</v>
      </c>
    </row>
    <row r="6220" spans="1:13" x14ac:dyDescent="0.35">
      <c r="A6220" s="5">
        <v>45937</v>
      </c>
      <c r="B6220">
        <v>10</v>
      </c>
      <c r="C6220">
        <v>2025</v>
      </c>
      <c r="D6220">
        <v>1</v>
      </c>
      <c r="E6220">
        <v>2</v>
      </c>
      <c r="F6220" s="6">
        <v>0.79166666666666663</v>
      </c>
      <c r="G6220" s="6">
        <v>0.79513888888888884</v>
      </c>
      <c r="H6220" s="42">
        <f>(Table9[[#This Row],[End]]-Table9[[#This Row],[Start]])*24</f>
        <v>8.3333333333333037E-2</v>
      </c>
      <c r="I6220" t="s">
        <v>5481</v>
      </c>
      <c r="J6220" t="s">
        <v>30</v>
      </c>
      <c r="K6220" t="s">
        <v>52</v>
      </c>
      <c r="L6220" t="s">
        <v>57</v>
      </c>
      <c r="M6220" t="s">
        <v>6262</v>
      </c>
    </row>
    <row r="6221" spans="1:13" x14ac:dyDescent="0.35">
      <c r="A6221" s="5">
        <v>45937</v>
      </c>
      <c r="B6221">
        <v>10</v>
      </c>
      <c r="C6221">
        <v>2025</v>
      </c>
      <c r="D6221">
        <v>1</v>
      </c>
      <c r="E6221">
        <v>3</v>
      </c>
      <c r="F6221" s="6">
        <v>0.2326388888888889</v>
      </c>
      <c r="G6221" s="6">
        <v>0.23958333333333334</v>
      </c>
      <c r="H6221" s="42">
        <f>(Table9[[#This Row],[End]]-Table9[[#This Row],[Start]])*24</f>
        <v>0.16666666666666674</v>
      </c>
      <c r="I6221" t="s">
        <v>42</v>
      </c>
      <c r="J6221" t="s">
        <v>25</v>
      </c>
      <c r="K6221" t="s">
        <v>26</v>
      </c>
      <c r="L6221" t="s">
        <v>1196</v>
      </c>
      <c r="M6221" t="s">
        <v>6263</v>
      </c>
    </row>
    <row r="6222" spans="1:13" x14ac:dyDescent="0.35">
      <c r="A6222" s="5">
        <v>45937</v>
      </c>
      <c r="B6222">
        <v>10</v>
      </c>
      <c r="C6222">
        <v>2025</v>
      </c>
      <c r="D6222">
        <v>1</v>
      </c>
      <c r="E6222">
        <v>3</v>
      </c>
      <c r="F6222" s="6">
        <v>0.28472222222222221</v>
      </c>
      <c r="G6222" s="6">
        <v>0.29166666666666669</v>
      </c>
      <c r="H6222" s="42">
        <f>(Table9[[#This Row],[End]]-Table9[[#This Row],[Start]])*24</f>
        <v>0.16666666666666741</v>
      </c>
      <c r="I6222" t="s">
        <v>56</v>
      </c>
      <c r="J6222" t="s">
        <v>30</v>
      </c>
      <c r="K6222" t="s">
        <v>52</v>
      </c>
      <c r="L6222" t="s">
        <v>108</v>
      </c>
      <c r="M6222" t="s">
        <v>6264</v>
      </c>
    </row>
    <row r="6223" spans="1:13" x14ac:dyDescent="0.35">
      <c r="A6223" s="5">
        <v>45937</v>
      </c>
      <c r="B6223">
        <v>10</v>
      </c>
      <c r="C6223">
        <v>2025</v>
      </c>
      <c r="D6223">
        <v>1</v>
      </c>
      <c r="E6223">
        <v>3</v>
      </c>
      <c r="F6223" s="6">
        <v>0.93402777777777779</v>
      </c>
      <c r="G6223" s="6">
        <v>0.9375</v>
      </c>
      <c r="H6223" s="42">
        <f>(Table9[[#This Row],[End]]-Table9[[#This Row],[Start]])*24</f>
        <v>8.3333333333333037E-2</v>
      </c>
      <c r="I6223" t="s">
        <v>5481</v>
      </c>
      <c r="J6223" t="s">
        <v>30</v>
      </c>
      <c r="K6223" t="s">
        <v>52</v>
      </c>
      <c r="L6223" t="s">
        <v>6269</v>
      </c>
      <c r="M6223" t="s">
        <v>6265</v>
      </c>
    </row>
    <row r="6224" spans="1:13" x14ac:dyDescent="0.35">
      <c r="A6224" s="5">
        <v>45937</v>
      </c>
      <c r="B6224">
        <v>10</v>
      </c>
      <c r="C6224">
        <v>2025</v>
      </c>
      <c r="D6224">
        <v>1</v>
      </c>
      <c r="E6224">
        <v>3</v>
      </c>
      <c r="F6224" s="6">
        <v>0.96527777777777779</v>
      </c>
      <c r="G6224" s="6">
        <v>1.0243055555555556</v>
      </c>
      <c r="H6224" s="42">
        <f>(Table9[[#This Row],[End]]-Table9[[#This Row],[Start]])*24</f>
        <v>1.416666666666667</v>
      </c>
      <c r="I6224" t="s">
        <v>93</v>
      </c>
      <c r="J6224" t="s">
        <v>38</v>
      </c>
      <c r="K6224" t="s">
        <v>39</v>
      </c>
      <c r="L6224" t="s">
        <v>3596</v>
      </c>
      <c r="M6224" t="s">
        <v>6266</v>
      </c>
    </row>
    <row r="6225" spans="1:13" x14ac:dyDescent="0.35">
      <c r="A6225" s="5">
        <v>45937</v>
      </c>
      <c r="B6225">
        <v>10</v>
      </c>
      <c r="C6225">
        <v>2025</v>
      </c>
      <c r="D6225">
        <v>1</v>
      </c>
      <c r="E6225">
        <v>3</v>
      </c>
      <c r="F6225" s="6">
        <v>6.25E-2</v>
      </c>
      <c r="G6225" s="6">
        <v>6.5972222222222224E-2</v>
      </c>
      <c r="H6225" s="42">
        <f>(Table9[[#This Row],[End]]-Table9[[#This Row],[Start]])*24</f>
        <v>8.333333333333337E-2</v>
      </c>
      <c r="I6225">
        <v>15107</v>
      </c>
      <c r="J6225" t="s">
        <v>38</v>
      </c>
      <c r="K6225" t="s">
        <v>39</v>
      </c>
      <c r="L6225" t="s">
        <v>3596</v>
      </c>
      <c r="M6225" t="s">
        <v>6267</v>
      </c>
    </row>
    <row r="6226" spans="1:13" x14ac:dyDescent="0.35">
      <c r="A6226" s="5">
        <v>45937</v>
      </c>
      <c r="B6226">
        <v>10</v>
      </c>
      <c r="C6226">
        <v>2025</v>
      </c>
      <c r="D6226">
        <v>1</v>
      </c>
      <c r="E6226">
        <v>3</v>
      </c>
      <c r="F6226" s="6">
        <v>6.5972222222222224E-2</v>
      </c>
      <c r="G6226" s="6">
        <v>8.3333333333333329E-2</v>
      </c>
      <c r="H6226" s="42">
        <f>(Table9[[#This Row],[End]]-Table9[[#This Row],[Start]])*24</f>
        <v>0.41666666666666652</v>
      </c>
      <c r="I6226">
        <v>15107</v>
      </c>
      <c r="J6226" t="s">
        <v>38</v>
      </c>
      <c r="K6226" t="s">
        <v>39</v>
      </c>
      <c r="L6226" t="s">
        <v>3596</v>
      </c>
      <c r="M6226" t="s">
        <v>6268</v>
      </c>
    </row>
    <row r="6227" spans="1:13" x14ac:dyDescent="0.35">
      <c r="A6227" s="5">
        <v>45938</v>
      </c>
      <c r="B6227">
        <v>10</v>
      </c>
      <c r="C6227">
        <v>2025</v>
      </c>
      <c r="D6227">
        <v>2</v>
      </c>
      <c r="E6227">
        <v>1</v>
      </c>
      <c r="F6227" s="6">
        <v>0.29166666666666669</v>
      </c>
      <c r="G6227" s="6">
        <v>0.30902777777777779</v>
      </c>
      <c r="H6227" s="42">
        <f>(Table9[[#This Row],[End]]-Table9[[#This Row],[Start]])*24</f>
        <v>0.41666666666666652</v>
      </c>
      <c r="I6227" t="s">
        <v>1841</v>
      </c>
      <c r="J6227" t="s">
        <v>30</v>
      </c>
      <c r="K6227" t="s">
        <v>52</v>
      </c>
      <c r="L6227" t="s">
        <v>57</v>
      </c>
      <c r="M6227" t="s">
        <v>6270</v>
      </c>
    </row>
    <row r="6228" spans="1:13" x14ac:dyDescent="0.35">
      <c r="A6228" s="5">
        <v>45938</v>
      </c>
      <c r="B6228">
        <v>10</v>
      </c>
      <c r="C6228">
        <v>2025</v>
      </c>
      <c r="D6228">
        <v>2</v>
      </c>
      <c r="E6228">
        <v>1</v>
      </c>
      <c r="F6228" s="6">
        <v>0.30902777777777779</v>
      </c>
      <c r="G6228" s="6">
        <v>0.31944444444444442</v>
      </c>
      <c r="H6228" s="42">
        <f>(Table9[[#This Row],[End]]-Table9[[#This Row],[Start]])*24</f>
        <v>0.24999999999999911</v>
      </c>
      <c r="I6228" t="s">
        <v>1008</v>
      </c>
      <c r="J6228" t="s">
        <v>38</v>
      </c>
      <c r="K6228" t="s">
        <v>39</v>
      </c>
      <c r="L6228" t="s">
        <v>3596</v>
      </c>
      <c r="M6228" t="s">
        <v>6271</v>
      </c>
    </row>
    <row r="6229" spans="1:13" x14ac:dyDescent="0.35">
      <c r="A6229" s="5">
        <v>45938</v>
      </c>
      <c r="B6229">
        <v>10</v>
      </c>
      <c r="C6229">
        <v>2025</v>
      </c>
      <c r="D6229">
        <v>2</v>
      </c>
      <c r="E6229">
        <v>1</v>
      </c>
      <c r="F6229" s="6">
        <v>0.3263888888888889</v>
      </c>
      <c r="G6229" s="6">
        <v>0.3298611111111111</v>
      </c>
      <c r="H6229" s="42">
        <f>(Table9[[#This Row],[End]]-Table9[[#This Row],[Start]])*24</f>
        <v>8.3333333333333037E-2</v>
      </c>
      <c r="I6229" t="s">
        <v>367</v>
      </c>
      <c r="J6229" t="s">
        <v>25</v>
      </c>
      <c r="K6229" t="s">
        <v>26</v>
      </c>
      <c r="L6229" t="s">
        <v>53</v>
      </c>
      <c r="M6229" t="s">
        <v>6272</v>
      </c>
    </row>
    <row r="6230" spans="1:13" x14ac:dyDescent="0.35">
      <c r="A6230" s="5">
        <v>45938</v>
      </c>
      <c r="B6230">
        <v>10</v>
      </c>
      <c r="C6230">
        <v>2025</v>
      </c>
      <c r="D6230">
        <v>2</v>
      </c>
      <c r="E6230">
        <v>1</v>
      </c>
      <c r="F6230" s="6">
        <v>0.33333333333333331</v>
      </c>
      <c r="G6230" s="6">
        <v>0.3611111111111111</v>
      </c>
      <c r="H6230" s="42">
        <f>(Table9[[#This Row],[End]]-Table9[[#This Row],[Start]])*24</f>
        <v>0.66666666666666696</v>
      </c>
      <c r="I6230" t="s">
        <v>1008</v>
      </c>
      <c r="J6230" t="s">
        <v>25</v>
      </c>
      <c r="K6230" t="s">
        <v>26</v>
      </c>
      <c r="L6230" t="s">
        <v>183</v>
      </c>
      <c r="M6230" t="s">
        <v>6273</v>
      </c>
    </row>
    <row r="6231" spans="1:13" x14ac:dyDescent="0.35">
      <c r="A6231" s="5">
        <v>45938</v>
      </c>
      <c r="B6231">
        <v>10</v>
      </c>
      <c r="C6231">
        <v>2025</v>
      </c>
      <c r="D6231">
        <v>2</v>
      </c>
      <c r="E6231">
        <v>1</v>
      </c>
      <c r="F6231" s="6">
        <v>0.38541666666666669</v>
      </c>
      <c r="G6231" s="6">
        <v>0.3923611111111111</v>
      </c>
      <c r="H6231" s="42">
        <f>(Table9[[#This Row],[End]]-Table9[[#This Row],[Start]])*24</f>
        <v>0.16666666666666607</v>
      </c>
      <c r="I6231" t="s">
        <v>1165</v>
      </c>
      <c r="J6231" t="s">
        <v>25</v>
      </c>
      <c r="K6231" t="s">
        <v>26</v>
      </c>
      <c r="L6231" t="s">
        <v>53</v>
      </c>
      <c r="M6231" t="s">
        <v>6274</v>
      </c>
    </row>
    <row r="6232" spans="1:13" x14ac:dyDescent="0.35">
      <c r="A6232" s="5">
        <v>45938</v>
      </c>
      <c r="B6232">
        <v>10</v>
      </c>
      <c r="C6232">
        <v>2025</v>
      </c>
      <c r="D6232">
        <v>2</v>
      </c>
      <c r="E6232">
        <v>1</v>
      </c>
      <c r="F6232" s="6">
        <v>0.39583333333333331</v>
      </c>
      <c r="G6232" s="6">
        <v>0.41666666666666669</v>
      </c>
      <c r="H6232" s="42">
        <f>(Table9[[#This Row],[End]]-Table9[[#This Row],[Start]])*24</f>
        <v>0.50000000000000089</v>
      </c>
      <c r="I6232" t="s">
        <v>1165</v>
      </c>
      <c r="J6232" t="s">
        <v>38</v>
      </c>
      <c r="K6232" t="s">
        <v>39</v>
      </c>
      <c r="L6232" t="s">
        <v>282</v>
      </c>
      <c r="M6232" t="s">
        <v>6275</v>
      </c>
    </row>
    <row r="6233" spans="1:13" x14ac:dyDescent="0.35">
      <c r="A6233" s="5">
        <v>45938</v>
      </c>
      <c r="B6233">
        <v>10</v>
      </c>
      <c r="C6233">
        <v>2025</v>
      </c>
      <c r="D6233">
        <v>2</v>
      </c>
      <c r="E6233">
        <v>1</v>
      </c>
      <c r="F6233" s="6">
        <v>0.41666666666666669</v>
      </c>
      <c r="G6233" s="6">
        <v>0.4236111111111111</v>
      </c>
      <c r="H6233" s="42">
        <f>(Table9[[#This Row],[End]]-Table9[[#This Row],[Start]])*24</f>
        <v>0.16666666666666607</v>
      </c>
      <c r="I6233" t="s">
        <v>93</v>
      </c>
      <c r="J6233" t="s">
        <v>38</v>
      </c>
      <c r="K6233" t="s">
        <v>39</v>
      </c>
      <c r="L6233" t="s">
        <v>3596</v>
      </c>
      <c r="M6233" t="s">
        <v>6276</v>
      </c>
    </row>
    <row r="6234" spans="1:13" x14ac:dyDescent="0.35">
      <c r="A6234" s="5">
        <v>45938</v>
      </c>
      <c r="B6234">
        <v>10</v>
      </c>
      <c r="C6234">
        <v>2025</v>
      </c>
      <c r="D6234">
        <v>2</v>
      </c>
      <c r="E6234">
        <v>1</v>
      </c>
      <c r="F6234" s="6">
        <v>0.43402777777777779</v>
      </c>
      <c r="G6234" s="6">
        <v>0.4375</v>
      </c>
      <c r="H6234" s="42">
        <f>(Table9[[#This Row],[End]]-Table9[[#This Row],[Start]])*24</f>
        <v>8.3333333333333037E-2</v>
      </c>
      <c r="I6234" t="s">
        <v>367</v>
      </c>
      <c r="J6234" t="s">
        <v>25</v>
      </c>
      <c r="K6234" t="s">
        <v>26</v>
      </c>
      <c r="L6234" t="s">
        <v>53</v>
      </c>
      <c r="M6234" t="s">
        <v>6277</v>
      </c>
    </row>
    <row r="6235" spans="1:13" x14ac:dyDescent="0.35">
      <c r="A6235" s="5">
        <v>45938</v>
      </c>
      <c r="B6235">
        <v>10</v>
      </c>
      <c r="C6235">
        <v>2025</v>
      </c>
      <c r="D6235">
        <v>2</v>
      </c>
      <c r="E6235">
        <v>1</v>
      </c>
      <c r="F6235" s="6">
        <v>0.44791666666666669</v>
      </c>
      <c r="G6235" s="6">
        <v>0.4513888888888889</v>
      </c>
      <c r="H6235" s="42">
        <f>(Table9[[#This Row],[End]]-Table9[[#This Row],[Start]])*24</f>
        <v>8.3333333333333037E-2</v>
      </c>
      <c r="I6235" t="s">
        <v>367</v>
      </c>
      <c r="J6235" t="s">
        <v>25</v>
      </c>
      <c r="K6235" t="s">
        <v>26</v>
      </c>
      <c r="L6235" t="s">
        <v>53</v>
      </c>
      <c r="M6235" t="s">
        <v>6278</v>
      </c>
    </row>
    <row r="6236" spans="1:13" x14ac:dyDescent="0.35">
      <c r="A6236" s="5">
        <v>45938</v>
      </c>
      <c r="B6236">
        <v>10</v>
      </c>
      <c r="C6236">
        <v>2025</v>
      </c>
      <c r="D6236">
        <v>2</v>
      </c>
      <c r="E6236">
        <v>1</v>
      </c>
      <c r="F6236" s="6">
        <v>0.49305555555555558</v>
      </c>
      <c r="G6236" s="6">
        <v>0.5</v>
      </c>
      <c r="H6236" s="42">
        <f>(Table9[[#This Row],[End]]-Table9[[#This Row],[Start]])*24</f>
        <v>0.16666666666666607</v>
      </c>
      <c r="I6236" t="s">
        <v>1841</v>
      </c>
      <c r="J6236" t="s">
        <v>25</v>
      </c>
      <c r="K6236" t="s">
        <v>26</v>
      </c>
      <c r="L6236" t="s">
        <v>6296</v>
      </c>
      <c r="M6236" t="s">
        <v>6279</v>
      </c>
    </row>
    <row r="6237" spans="1:13" x14ac:dyDescent="0.35">
      <c r="A6237" s="5">
        <v>45938</v>
      </c>
      <c r="B6237">
        <v>10</v>
      </c>
      <c r="C6237">
        <v>2025</v>
      </c>
      <c r="D6237">
        <v>2</v>
      </c>
      <c r="E6237">
        <v>1</v>
      </c>
      <c r="F6237" s="6">
        <v>0.54166666666666663</v>
      </c>
      <c r="G6237" s="6">
        <v>0.5625</v>
      </c>
      <c r="H6237" s="42">
        <f>(Table9[[#This Row],[End]]-Table9[[#This Row],[Start]])*24</f>
        <v>0.50000000000000089</v>
      </c>
      <c r="I6237" t="s">
        <v>1841</v>
      </c>
      <c r="J6237" t="s">
        <v>30</v>
      </c>
      <c r="K6237" t="s">
        <v>52</v>
      </c>
      <c r="L6237" t="s">
        <v>57</v>
      </c>
      <c r="M6237" t="s">
        <v>6280</v>
      </c>
    </row>
    <row r="6238" spans="1:13" x14ac:dyDescent="0.35">
      <c r="A6238" s="5">
        <v>45938</v>
      </c>
      <c r="B6238">
        <v>10</v>
      </c>
      <c r="C6238">
        <v>2025</v>
      </c>
      <c r="D6238">
        <v>2</v>
      </c>
      <c r="E6238">
        <v>1</v>
      </c>
      <c r="F6238" s="6">
        <v>0.56597222222222221</v>
      </c>
      <c r="G6238" s="6">
        <v>0.57291666666666663</v>
      </c>
      <c r="H6238" s="42">
        <f>(Table9[[#This Row],[End]]-Table9[[#This Row],[Start]])*24</f>
        <v>0.16666666666666607</v>
      </c>
      <c r="I6238" t="s">
        <v>93</v>
      </c>
      <c r="J6238" t="s">
        <v>38</v>
      </c>
      <c r="K6238" t="s">
        <v>39</v>
      </c>
      <c r="L6238" t="s">
        <v>3596</v>
      </c>
      <c r="M6238" t="s">
        <v>6281</v>
      </c>
    </row>
    <row r="6239" spans="1:13" x14ac:dyDescent="0.35">
      <c r="A6239" s="5">
        <v>45938</v>
      </c>
      <c r="B6239">
        <v>10</v>
      </c>
      <c r="C6239">
        <v>2025</v>
      </c>
      <c r="D6239">
        <v>2</v>
      </c>
      <c r="E6239">
        <v>1</v>
      </c>
      <c r="F6239" s="6">
        <v>0.59375</v>
      </c>
      <c r="G6239" s="6">
        <v>0.625</v>
      </c>
      <c r="H6239" s="42">
        <f>(Table9[[#This Row],[End]]-Table9[[#This Row],[Start]])*24</f>
        <v>0.75</v>
      </c>
      <c r="I6239" t="s">
        <v>1841</v>
      </c>
      <c r="J6239" t="s">
        <v>25</v>
      </c>
      <c r="K6239" t="s">
        <v>26</v>
      </c>
      <c r="L6239" t="s">
        <v>506</v>
      </c>
      <c r="M6239" t="s">
        <v>6282</v>
      </c>
    </row>
    <row r="6240" spans="1:13" x14ac:dyDescent="0.35">
      <c r="A6240" s="5">
        <v>45938</v>
      </c>
      <c r="B6240">
        <v>10</v>
      </c>
      <c r="C6240">
        <v>2025</v>
      </c>
      <c r="D6240">
        <v>2</v>
      </c>
      <c r="E6240">
        <v>2</v>
      </c>
      <c r="F6240" s="6">
        <v>0.63888888888888884</v>
      </c>
      <c r="G6240" s="6">
        <v>0.65625</v>
      </c>
      <c r="H6240" s="42">
        <f>(Table9[[#This Row],[End]]-Table9[[#This Row],[Start]])*24</f>
        <v>0.41666666666666785</v>
      </c>
      <c r="I6240" t="s">
        <v>56</v>
      </c>
      <c r="J6240" t="s">
        <v>30</v>
      </c>
      <c r="K6240" t="s">
        <v>26</v>
      </c>
      <c r="L6240" t="s">
        <v>57</v>
      </c>
      <c r="M6240" t="s">
        <v>6283</v>
      </c>
    </row>
    <row r="6241" spans="1:13" x14ac:dyDescent="0.35">
      <c r="A6241" s="5">
        <v>45938</v>
      </c>
      <c r="B6241">
        <v>10</v>
      </c>
      <c r="C6241">
        <v>2025</v>
      </c>
      <c r="D6241">
        <v>2</v>
      </c>
      <c r="E6241">
        <v>2</v>
      </c>
      <c r="F6241" s="6">
        <v>0.67013888888888884</v>
      </c>
      <c r="G6241" s="6">
        <v>0.68055555555555558</v>
      </c>
      <c r="H6241" s="42">
        <f>(Table9[[#This Row],[End]]-Table9[[#This Row],[Start]])*24</f>
        <v>0.25000000000000178</v>
      </c>
      <c r="I6241" t="s">
        <v>56</v>
      </c>
      <c r="J6241" t="s">
        <v>30</v>
      </c>
      <c r="K6241" t="s">
        <v>26</v>
      </c>
      <c r="L6241" t="s">
        <v>57</v>
      </c>
      <c r="M6241" t="s">
        <v>6284</v>
      </c>
    </row>
    <row r="6242" spans="1:13" x14ac:dyDescent="0.35">
      <c r="A6242" s="5">
        <v>45938</v>
      </c>
      <c r="B6242">
        <v>10</v>
      </c>
      <c r="C6242">
        <v>2025</v>
      </c>
      <c r="D6242">
        <v>2</v>
      </c>
      <c r="E6242">
        <v>2</v>
      </c>
      <c r="F6242" s="6">
        <v>0.68402777777777779</v>
      </c>
      <c r="G6242" s="6">
        <v>0.72569444444444442</v>
      </c>
      <c r="H6242" s="42">
        <f>(Table9[[#This Row],[End]]-Table9[[#This Row],[Start]])*24</f>
        <v>0.99999999999999911</v>
      </c>
      <c r="I6242" t="s">
        <v>56</v>
      </c>
      <c r="J6242" t="s">
        <v>25</v>
      </c>
      <c r="K6242" t="s">
        <v>26</v>
      </c>
      <c r="L6242" t="s">
        <v>2464</v>
      </c>
      <c r="M6242" t="s">
        <v>6285</v>
      </c>
    </row>
    <row r="6243" spans="1:13" x14ac:dyDescent="0.35">
      <c r="A6243" s="5">
        <v>45938</v>
      </c>
      <c r="B6243">
        <v>10</v>
      </c>
      <c r="C6243">
        <v>2025</v>
      </c>
      <c r="D6243">
        <v>2</v>
      </c>
      <c r="E6243">
        <v>2</v>
      </c>
      <c r="F6243" s="6">
        <v>0.73958333333333337</v>
      </c>
      <c r="G6243" s="6">
        <v>0.75</v>
      </c>
      <c r="H6243" s="42">
        <f>(Table9[[#This Row],[End]]-Table9[[#This Row],[Start]])*24</f>
        <v>0.24999999999999911</v>
      </c>
      <c r="I6243" t="s">
        <v>56</v>
      </c>
      <c r="J6243" t="s">
        <v>30</v>
      </c>
      <c r="K6243" t="s">
        <v>26</v>
      </c>
      <c r="L6243" t="s">
        <v>57</v>
      </c>
      <c r="M6243" t="s">
        <v>5489</v>
      </c>
    </row>
    <row r="6244" spans="1:13" x14ac:dyDescent="0.35">
      <c r="A6244" s="5">
        <v>45938</v>
      </c>
      <c r="B6244">
        <v>10</v>
      </c>
      <c r="C6244">
        <v>2025</v>
      </c>
      <c r="D6244">
        <v>2</v>
      </c>
      <c r="E6244">
        <v>2</v>
      </c>
      <c r="F6244" s="6">
        <v>0.79166666666666663</v>
      </c>
      <c r="G6244" s="6">
        <v>0.80555555555555558</v>
      </c>
      <c r="H6244" s="42">
        <f>(Table9[[#This Row],[End]]-Table9[[#This Row],[Start]])*24</f>
        <v>0.33333333333333481</v>
      </c>
      <c r="I6244" t="s">
        <v>56</v>
      </c>
      <c r="J6244" t="s">
        <v>30</v>
      </c>
      <c r="K6244" t="s">
        <v>26</v>
      </c>
      <c r="L6244" t="s">
        <v>57</v>
      </c>
      <c r="M6244" t="s">
        <v>6286</v>
      </c>
    </row>
    <row r="6245" spans="1:13" x14ac:dyDescent="0.35">
      <c r="A6245" s="5">
        <v>45938</v>
      </c>
      <c r="B6245">
        <v>10</v>
      </c>
      <c r="C6245">
        <v>2025</v>
      </c>
      <c r="D6245">
        <v>2</v>
      </c>
      <c r="E6245">
        <v>2</v>
      </c>
      <c r="F6245" s="6">
        <v>0.80902777777777779</v>
      </c>
      <c r="G6245" s="6">
        <v>0.81597222222222221</v>
      </c>
      <c r="H6245" s="42">
        <f>(Table9[[#This Row],[End]]-Table9[[#This Row],[Start]])*24</f>
        <v>0.16666666666666607</v>
      </c>
      <c r="I6245" t="s">
        <v>42</v>
      </c>
      <c r="J6245" t="s">
        <v>25</v>
      </c>
      <c r="K6245" t="s">
        <v>26</v>
      </c>
      <c r="L6245" t="s">
        <v>53</v>
      </c>
      <c r="M6245" t="s">
        <v>6287</v>
      </c>
    </row>
    <row r="6246" spans="1:13" x14ac:dyDescent="0.35">
      <c r="A6246" s="5">
        <v>45938</v>
      </c>
      <c r="B6246">
        <v>10</v>
      </c>
      <c r="C6246">
        <v>2025</v>
      </c>
      <c r="D6246">
        <v>2</v>
      </c>
      <c r="E6246">
        <v>3</v>
      </c>
      <c r="F6246" s="6">
        <v>0.94791666666666663</v>
      </c>
      <c r="G6246" s="6">
        <v>0.95833333333333337</v>
      </c>
      <c r="H6246" s="42">
        <f>(Table9[[#This Row],[End]]-Table9[[#This Row],[Start]])*24</f>
        <v>0.25000000000000178</v>
      </c>
      <c r="I6246" t="s">
        <v>419</v>
      </c>
      <c r="J6246" t="s">
        <v>25</v>
      </c>
      <c r="K6246" t="s">
        <v>26</v>
      </c>
      <c r="L6246" t="s">
        <v>432</v>
      </c>
      <c r="M6246" t="s">
        <v>6288</v>
      </c>
    </row>
    <row r="6247" spans="1:13" x14ac:dyDescent="0.35">
      <c r="A6247" s="5">
        <v>45938</v>
      </c>
      <c r="B6247">
        <v>10</v>
      </c>
      <c r="C6247">
        <v>2025</v>
      </c>
      <c r="D6247">
        <v>2</v>
      </c>
      <c r="E6247">
        <v>3</v>
      </c>
      <c r="F6247" s="6">
        <v>0.12152777777777778</v>
      </c>
      <c r="G6247" s="6">
        <v>0.125</v>
      </c>
      <c r="H6247" s="42">
        <f>(Table9[[#This Row],[End]]-Table9[[#This Row],[Start]])*24</f>
        <v>8.333333333333337E-2</v>
      </c>
      <c r="I6247" t="s">
        <v>42</v>
      </c>
      <c r="J6247" t="s">
        <v>25</v>
      </c>
      <c r="K6247" t="s">
        <v>26</v>
      </c>
      <c r="L6247" t="s">
        <v>1196</v>
      </c>
      <c r="M6247" t="s">
        <v>6289</v>
      </c>
    </row>
    <row r="6248" spans="1:13" x14ac:dyDescent="0.35">
      <c r="A6248" s="5">
        <v>45938</v>
      </c>
      <c r="B6248">
        <v>10</v>
      </c>
      <c r="C6248">
        <v>2025</v>
      </c>
      <c r="D6248">
        <v>2</v>
      </c>
      <c r="E6248">
        <v>3</v>
      </c>
      <c r="F6248" s="6">
        <v>0.12847222222222221</v>
      </c>
      <c r="G6248" s="6">
        <v>0.13541666666666666</v>
      </c>
      <c r="H6248" s="42">
        <f>(Table9[[#This Row],[End]]-Table9[[#This Row],[Start]])*24</f>
        <v>0.16666666666666674</v>
      </c>
      <c r="I6248" t="s">
        <v>42</v>
      </c>
      <c r="J6248" t="s">
        <v>25</v>
      </c>
      <c r="K6248" t="s">
        <v>26</v>
      </c>
      <c r="L6248" t="s">
        <v>1196</v>
      </c>
      <c r="M6248" t="s">
        <v>6290</v>
      </c>
    </row>
    <row r="6249" spans="1:13" x14ac:dyDescent="0.35">
      <c r="A6249" s="5">
        <v>45938</v>
      </c>
      <c r="B6249">
        <v>10</v>
      </c>
      <c r="C6249">
        <v>2025</v>
      </c>
      <c r="D6249">
        <v>2</v>
      </c>
      <c r="E6249">
        <v>3</v>
      </c>
      <c r="F6249" s="6">
        <v>0.1388888888888889</v>
      </c>
      <c r="G6249" s="6">
        <v>0.1423611111111111</v>
      </c>
      <c r="H6249" s="42">
        <f>(Table9[[#This Row],[End]]-Table9[[#This Row],[Start]])*24</f>
        <v>8.3333333333333037E-2</v>
      </c>
      <c r="I6249" t="s">
        <v>42</v>
      </c>
      <c r="J6249" t="s">
        <v>25</v>
      </c>
      <c r="K6249" t="s">
        <v>26</v>
      </c>
      <c r="L6249" t="s">
        <v>53</v>
      </c>
      <c r="M6249" t="s">
        <v>6291</v>
      </c>
    </row>
    <row r="6250" spans="1:13" x14ac:dyDescent="0.35">
      <c r="A6250" s="5">
        <v>45938</v>
      </c>
      <c r="B6250">
        <v>10</v>
      </c>
      <c r="C6250">
        <v>2025</v>
      </c>
      <c r="D6250">
        <v>2</v>
      </c>
      <c r="E6250">
        <v>3</v>
      </c>
      <c r="F6250" s="6">
        <v>0.17708333333333334</v>
      </c>
      <c r="G6250" s="6">
        <v>0.18402777777777779</v>
      </c>
      <c r="H6250" s="42">
        <f>(Table9[[#This Row],[End]]-Table9[[#This Row],[Start]])*24</f>
        <v>0.16666666666666674</v>
      </c>
      <c r="I6250" t="s">
        <v>93</v>
      </c>
      <c r="J6250" t="s">
        <v>38</v>
      </c>
      <c r="K6250" t="s">
        <v>39</v>
      </c>
      <c r="L6250" t="s">
        <v>3596</v>
      </c>
      <c r="M6250" t="s">
        <v>6292</v>
      </c>
    </row>
    <row r="6251" spans="1:13" x14ac:dyDescent="0.35">
      <c r="A6251" s="5">
        <v>45938</v>
      </c>
      <c r="B6251">
        <v>10</v>
      </c>
      <c r="C6251">
        <v>2025</v>
      </c>
      <c r="D6251">
        <v>2</v>
      </c>
      <c r="E6251">
        <v>3</v>
      </c>
      <c r="F6251" s="6">
        <v>0.20833333333333334</v>
      </c>
      <c r="G6251" s="6">
        <v>0.21527777777777779</v>
      </c>
      <c r="H6251" s="42">
        <f>(Table9[[#This Row],[End]]-Table9[[#This Row],[Start]])*24</f>
        <v>0.16666666666666674</v>
      </c>
      <c r="I6251" t="s">
        <v>93</v>
      </c>
      <c r="J6251" t="s">
        <v>38</v>
      </c>
      <c r="K6251" t="s">
        <v>39</v>
      </c>
      <c r="L6251" t="s">
        <v>3596</v>
      </c>
      <c r="M6251" t="s">
        <v>6293</v>
      </c>
    </row>
    <row r="6252" spans="1:13" x14ac:dyDescent="0.35">
      <c r="A6252" s="5">
        <v>45938</v>
      </c>
      <c r="B6252">
        <v>10</v>
      </c>
      <c r="C6252">
        <v>2025</v>
      </c>
      <c r="D6252">
        <v>2</v>
      </c>
      <c r="E6252">
        <v>3</v>
      </c>
      <c r="F6252" s="6">
        <v>0.22569444444444445</v>
      </c>
      <c r="G6252" s="6">
        <v>0.2361111111111111</v>
      </c>
      <c r="H6252" s="42">
        <f>(Table9[[#This Row],[End]]-Table9[[#This Row],[Start]])*24</f>
        <v>0.24999999999999978</v>
      </c>
      <c r="I6252" t="s">
        <v>153</v>
      </c>
      <c r="J6252" t="s">
        <v>38</v>
      </c>
      <c r="K6252" t="s">
        <v>39</v>
      </c>
      <c r="L6252" t="s">
        <v>3596</v>
      </c>
      <c r="M6252" t="s">
        <v>6294</v>
      </c>
    </row>
    <row r="6253" spans="1:13" x14ac:dyDescent="0.35">
      <c r="A6253" s="5">
        <v>45938</v>
      </c>
      <c r="B6253">
        <v>10</v>
      </c>
      <c r="C6253">
        <v>2025</v>
      </c>
      <c r="D6253">
        <v>2</v>
      </c>
      <c r="E6253">
        <v>3</v>
      </c>
      <c r="F6253" s="6">
        <v>0.27777777777777779</v>
      </c>
      <c r="G6253" s="6">
        <v>0.29166666666666669</v>
      </c>
      <c r="H6253" s="42">
        <f>(Table9[[#This Row],[End]]-Table9[[#This Row],[Start]])*24</f>
        <v>0.33333333333333348</v>
      </c>
      <c r="I6253" t="s">
        <v>93</v>
      </c>
      <c r="J6253" t="s">
        <v>38</v>
      </c>
      <c r="K6253" t="s">
        <v>39</v>
      </c>
      <c r="L6253" t="s">
        <v>3596</v>
      </c>
      <c r="M6253" t="s">
        <v>6295</v>
      </c>
    </row>
    <row r="6254" spans="1:13" x14ac:dyDescent="0.35">
      <c r="A6254" s="5">
        <v>45939</v>
      </c>
      <c r="B6254">
        <v>10</v>
      </c>
      <c r="C6254">
        <v>2025</v>
      </c>
      <c r="D6254">
        <v>2</v>
      </c>
      <c r="E6254">
        <v>1</v>
      </c>
      <c r="F6254" s="6">
        <v>0.30555555555555558</v>
      </c>
      <c r="G6254" s="6">
        <v>0.3125</v>
      </c>
      <c r="H6254" s="42">
        <f>(Table9[[#This Row],[End]]-Table9[[#This Row],[Start]])*24</f>
        <v>0.16666666666666607</v>
      </c>
      <c r="I6254" t="s">
        <v>93</v>
      </c>
      <c r="J6254" t="s">
        <v>38</v>
      </c>
      <c r="K6254" t="s">
        <v>39</v>
      </c>
      <c r="L6254" t="s">
        <v>3596</v>
      </c>
      <c r="M6254" t="s">
        <v>6297</v>
      </c>
    </row>
    <row r="6255" spans="1:13" x14ac:dyDescent="0.35">
      <c r="A6255" s="5">
        <v>45939</v>
      </c>
      <c r="B6255">
        <v>10</v>
      </c>
      <c r="C6255">
        <v>2025</v>
      </c>
      <c r="D6255">
        <v>2</v>
      </c>
      <c r="E6255">
        <v>1</v>
      </c>
      <c r="F6255" s="6">
        <v>0.33333333333333331</v>
      </c>
      <c r="G6255" s="6">
        <v>0.3576388888888889</v>
      </c>
      <c r="H6255" s="42">
        <f>(Table9[[#This Row],[End]]-Table9[[#This Row],[Start]])*24</f>
        <v>0.58333333333333393</v>
      </c>
      <c r="I6255" t="s">
        <v>1841</v>
      </c>
      <c r="J6255" t="s">
        <v>30</v>
      </c>
      <c r="K6255" t="s">
        <v>52</v>
      </c>
      <c r="L6255" t="s">
        <v>57</v>
      </c>
      <c r="M6255" t="s">
        <v>6298</v>
      </c>
    </row>
    <row r="6256" spans="1:13" x14ac:dyDescent="0.35">
      <c r="A6256" s="5">
        <v>45939</v>
      </c>
      <c r="B6256">
        <v>10</v>
      </c>
      <c r="C6256">
        <v>2025</v>
      </c>
      <c r="D6256">
        <v>2</v>
      </c>
      <c r="E6256">
        <v>1</v>
      </c>
      <c r="F6256" s="6">
        <v>0.3611111111111111</v>
      </c>
      <c r="G6256" s="6">
        <v>0.36458333333333331</v>
      </c>
      <c r="H6256" s="42">
        <f>(Table9[[#This Row],[End]]-Table9[[#This Row],[Start]])*24</f>
        <v>8.3333333333333037E-2</v>
      </c>
      <c r="I6256" t="s">
        <v>1841</v>
      </c>
      <c r="J6256" t="s">
        <v>25</v>
      </c>
      <c r="K6256" t="s">
        <v>26</v>
      </c>
      <c r="L6256" t="s">
        <v>2464</v>
      </c>
      <c r="M6256" t="s">
        <v>6299</v>
      </c>
    </row>
    <row r="6257" spans="1:13" x14ac:dyDescent="0.35">
      <c r="A6257" s="5">
        <v>45939</v>
      </c>
      <c r="B6257">
        <v>10</v>
      </c>
      <c r="C6257">
        <v>2025</v>
      </c>
      <c r="D6257">
        <v>2</v>
      </c>
      <c r="E6257">
        <v>1</v>
      </c>
      <c r="F6257" s="6">
        <v>0.36458333333333331</v>
      </c>
      <c r="G6257" s="6">
        <v>0.37152777777777779</v>
      </c>
      <c r="H6257" s="42">
        <f>(Table9[[#This Row],[End]]-Table9[[#This Row],[Start]])*24</f>
        <v>0.16666666666666741</v>
      </c>
      <c r="I6257" t="s">
        <v>367</v>
      </c>
      <c r="J6257" t="s">
        <v>25</v>
      </c>
      <c r="K6257" t="s">
        <v>26</v>
      </c>
      <c r="L6257" t="s">
        <v>53</v>
      </c>
      <c r="M6257" t="s">
        <v>6300</v>
      </c>
    </row>
    <row r="6258" spans="1:13" x14ac:dyDescent="0.35">
      <c r="A6258" s="5">
        <v>45939</v>
      </c>
      <c r="B6258">
        <v>10</v>
      </c>
      <c r="C6258">
        <v>2025</v>
      </c>
      <c r="D6258">
        <v>2</v>
      </c>
      <c r="E6258">
        <v>1</v>
      </c>
      <c r="F6258" s="6">
        <v>0.37152777777777779</v>
      </c>
      <c r="G6258" s="6">
        <v>0.375</v>
      </c>
      <c r="H6258" s="42">
        <f>(Table9[[#This Row],[End]]-Table9[[#This Row],[Start]])*24</f>
        <v>8.3333333333333037E-2</v>
      </c>
      <c r="I6258" t="s">
        <v>93</v>
      </c>
      <c r="J6258" t="s">
        <v>38</v>
      </c>
      <c r="K6258" t="s">
        <v>39</v>
      </c>
      <c r="L6258" t="s">
        <v>3596</v>
      </c>
      <c r="M6258" t="s">
        <v>6301</v>
      </c>
    </row>
    <row r="6259" spans="1:13" x14ac:dyDescent="0.35">
      <c r="A6259" s="5">
        <v>45939</v>
      </c>
      <c r="B6259">
        <v>10</v>
      </c>
      <c r="C6259">
        <v>2025</v>
      </c>
      <c r="D6259">
        <v>2</v>
      </c>
      <c r="E6259">
        <v>1</v>
      </c>
      <c r="F6259" s="6">
        <v>0.375</v>
      </c>
      <c r="G6259" s="6">
        <v>0.37847222222222221</v>
      </c>
      <c r="H6259" s="42">
        <f>(Table9[[#This Row],[End]]-Table9[[#This Row],[Start]])*24</f>
        <v>8.3333333333333037E-2</v>
      </c>
      <c r="I6259" t="s">
        <v>93</v>
      </c>
      <c r="J6259" t="s">
        <v>38</v>
      </c>
      <c r="K6259" t="s">
        <v>39</v>
      </c>
      <c r="L6259" t="s">
        <v>3596</v>
      </c>
      <c r="M6259" t="s">
        <v>6302</v>
      </c>
    </row>
    <row r="6260" spans="1:13" x14ac:dyDescent="0.35">
      <c r="A6260" s="5">
        <v>45939</v>
      </c>
      <c r="B6260">
        <v>10</v>
      </c>
      <c r="C6260">
        <v>2025</v>
      </c>
      <c r="D6260">
        <v>2</v>
      </c>
      <c r="E6260">
        <v>1</v>
      </c>
      <c r="F6260" s="6">
        <v>0.38541666666666669</v>
      </c>
      <c r="G6260" s="6">
        <v>0.3888888888888889</v>
      </c>
      <c r="H6260" s="42">
        <f>(Table9[[#This Row],[End]]-Table9[[#This Row],[Start]])*24</f>
        <v>8.3333333333333037E-2</v>
      </c>
      <c r="I6260" t="s">
        <v>1841</v>
      </c>
      <c r="J6260" t="s">
        <v>30</v>
      </c>
      <c r="K6260" t="s">
        <v>52</v>
      </c>
      <c r="L6260" t="s">
        <v>57</v>
      </c>
      <c r="M6260" t="s">
        <v>6303</v>
      </c>
    </row>
    <row r="6261" spans="1:13" x14ac:dyDescent="0.35">
      <c r="A6261" s="5">
        <v>45939</v>
      </c>
      <c r="B6261">
        <v>10</v>
      </c>
      <c r="C6261">
        <v>2025</v>
      </c>
      <c r="D6261">
        <v>2</v>
      </c>
      <c r="E6261">
        <v>1</v>
      </c>
      <c r="F6261" s="6">
        <v>0.3888888888888889</v>
      </c>
      <c r="G6261" s="6">
        <v>0.39583333333333331</v>
      </c>
      <c r="H6261" s="42">
        <f>(Table9[[#This Row],[End]]-Table9[[#This Row],[Start]])*24</f>
        <v>0.16666666666666607</v>
      </c>
      <c r="I6261" t="s">
        <v>93</v>
      </c>
      <c r="J6261" t="s">
        <v>38</v>
      </c>
      <c r="K6261" t="s">
        <v>39</v>
      </c>
      <c r="L6261" t="s">
        <v>3596</v>
      </c>
      <c r="M6261" t="s">
        <v>6304</v>
      </c>
    </row>
    <row r="6262" spans="1:13" x14ac:dyDescent="0.35">
      <c r="A6262" s="5">
        <v>45939</v>
      </c>
      <c r="B6262">
        <v>10</v>
      </c>
      <c r="C6262">
        <v>2025</v>
      </c>
      <c r="D6262">
        <v>2</v>
      </c>
      <c r="E6262">
        <v>1</v>
      </c>
      <c r="F6262" s="6">
        <v>0.40277777777777779</v>
      </c>
      <c r="G6262" s="6">
        <v>0.40972222222222221</v>
      </c>
      <c r="H6262" s="42">
        <f>(Table9[[#This Row],[End]]-Table9[[#This Row],[Start]])*24</f>
        <v>0.16666666666666607</v>
      </c>
      <c r="I6262" t="s">
        <v>1841</v>
      </c>
      <c r="J6262" t="s">
        <v>30</v>
      </c>
      <c r="K6262" t="s">
        <v>52</v>
      </c>
      <c r="L6262" t="s">
        <v>57</v>
      </c>
      <c r="M6262" t="s">
        <v>6305</v>
      </c>
    </row>
    <row r="6263" spans="1:13" x14ac:dyDescent="0.35">
      <c r="A6263" s="5">
        <v>45939</v>
      </c>
      <c r="B6263">
        <v>10</v>
      </c>
      <c r="C6263">
        <v>2025</v>
      </c>
      <c r="D6263">
        <v>2</v>
      </c>
      <c r="E6263">
        <v>1</v>
      </c>
      <c r="F6263" s="6">
        <v>0.40972222222222221</v>
      </c>
      <c r="G6263" s="6">
        <v>0.41666666666666669</v>
      </c>
      <c r="H6263" s="42">
        <f>(Table9[[#This Row],[End]]-Table9[[#This Row],[Start]])*24</f>
        <v>0.16666666666666741</v>
      </c>
      <c r="I6263" t="s">
        <v>93</v>
      </c>
      <c r="J6263" t="s">
        <v>38</v>
      </c>
      <c r="K6263" t="s">
        <v>39</v>
      </c>
      <c r="L6263" t="s">
        <v>3596</v>
      </c>
      <c r="M6263" t="s">
        <v>6306</v>
      </c>
    </row>
    <row r="6264" spans="1:13" x14ac:dyDescent="0.35">
      <c r="A6264" s="5">
        <v>45939</v>
      </c>
      <c r="B6264">
        <v>10</v>
      </c>
      <c r="C6264">
        <v>2025</v>
      </c>
      <c r="D6264">
        <v>2</v>
      </c>
      <c r="E6264">
        <v>1</v>
      </c>
      <c r="F6264" s="6">
        <v>0.43402777777777779</v>
      </c>
      <c r="G6264" s="6">
        <v>0.44097222222222221</v>
      </c>
      <c r="H6264" s="42">
        <f>(Table9[[#This Row],[End]]-Table9[[#This Row],[Start]])*24</f>
        <v>0.16666666666666607</v>
      </c>
      <c r="I6264" t="s">
        <v>93</v>
      </c>
      <c r="J6264" t="s">
        <v>25</v>
      </c>
      <c r="K6264" t="s">
        <v>26</v>
      </c>
      <c r="L6264" t="s">
        <v>27</v>
      </c>
      <c r="M6264" t="s">
        <v>6307</v>
      </c>
    </row>
    <row r="6265" spans="1:13" x14ac:dyDescent="0.35">
      <c r="A6265" s="5">
        <v>45939</v>
      </c>
      <c r="B6265">
        <v>10</v>
      </c>
      <c r="C6265">
        <v>2025</v>
      </c>
      <c r="D6265">
        <v>2</v>
      </c>
      <c r="E6265">
        <v>1</v>
      </c>
      <c r="F6265" s="6">
        <v>0.44097222222222221</v>
      </c>
      <c r="G6265" s="6">
        <v>0.4513888888888889</v>
      </c>
      <c r="H6265" s="42">
        <f>(Table9[[#This Row],[End]]-Table9[[#This Row],[Start]])*24</f>
        <v>0.25000000000000044</v>
      </c>
      <c r="I6265" t="s">
        <v>1841</v>
      </c>
      <c r="J6265" t="s">
        <v>30</v>
      </c>
      <c r="K6265" t="s">
        <v>52</v>
      </c>
      <c r="L6265" t="s">
        <v>57</v>
      </c>
      <c r="M6265" t="s">
        <v>6308</v>
      </c>
    </row>
    <row r="6266" spans="1:13" x14ac:dyDescent="0.35">
      <c r="A6266" s="5">
        <v>45939</v>
      </c>
      <c r="B6266">
        <v>10</v>
      </c>
      <c r="C6266">
        <v>2025</v>
      </c>
      <c r="D6266">
        <v>2</v>
      </c>
      <c r="E6266">
        <v>1</v>
      </c>
      <c r="F6266" s="6">
        <v>0.4548611111111111</v>
      </c>
      <c r="G6266" s="6">
        <v>0.45833333333333331</v>
      </c>
      <c r="H6266" s="42">
        <f>(Table9[[#This Row],[End]]-Table9[[#This Row],[Start]])*24</f>
        <v>8.3333333333333037E-2</v>
      </c>
      <c r="I6266" t="s">
        <v>367</v>
      </c>
      <c r="J6266" t="s">
        <v>38</v>
      </c>
      <c r="K6266" t="s">
        <v>39</v>
      </c>
      <c r="L6266" t="s">
        <v>3596</v>
      </c>
      <c r="M6266" t="s">
        <v>6309</v>
      </c>
    </row>
    <row r="6267" spans="1:13" x14ac:dyDescent="0.35">
      <c r="A6267" s="5">
        <v>45939</v>
      </c>
      <c r="B6267">
        <v>10</v>
      </c>
      <c r="C6267">
        <v>2025</v>
      </c>
      <c r="D6267">
        <v>2</v>
      </c>
      <c r="E6267">
        <v>1</v>
      </c>
      <c r="F6267" s="6">
        <v>0.54166666666666663</v>
      </c>
      <c r="G6267" s="6">
        <v>0.5625</v>
      </c>
      <c r="H6267" s="42">
        <f>(Table9[[#This Row],[End]]-Table9[[#This Row],[Start]])*24</f>
        <v>0.50000000000000089</v>
      </c>
      <c r="I6267" t="s">
        <v>1841</v>
      </c>
      <c r="J6267" t="s">
        <v>25</v>
      </c>
      <c r="K6267" t="s">
        <v>26</v>
      </c>
      <c r="L6267" t="s">
        <v>6296</v>
      </c>
      <c r="M6267" t="s">
        <v>6310</v>
      </c>
    </row>
    <row r="6268" spans="1:13" x14ac:dyDescent="0.35">
      <c r="A6268" s="5">
        <v>45939</v>
      </c>
      <c r="B6268">
        <v>10</v>
      </c>
      <c r="C6268">
        <v>2025</v>
      </c>
      <c r="D6268">
        <v>2</v>
      </c>
      <c r="E6268">
        <v>1</v>
      </c>
      <c r="F6268" s="6">
        <v>0.5625</v>
      </c>
      <c r="G6268" s="6">
        <v>0.57291666666666663</v>
      </c>
      <c r="H6268" s="42">
        <f>(Table9[[#This Row],[End]]-Table9[[#This Row],[Start]])*24</f>
        <v>0.24999999999999911</v>
      </c>
      <c r="I6268" t="s">
        <v>1841</v>
      </c>
      <c r="J6268" t="s">
        <v>25</v>
      </c>
      <c r="K6268" t="s">
        <v>26</v>
      </c>
      <c r="L6268" t="s">
        <v>2464</v>
      </c>
      <c r="M6268" t="s">
        <v>6311</v>
      </c>
    </row>
    <row r="6269" spans="1:13" x14ac:dyDescent="0.35">
      <c r="A6269" s="5">
        <v>45939</v>
      </c>
      <c r="B6269">
        <v>10</v>
      </c>
      <c r="C6269">
        <v>2025</v>
      </c>
      <c r="D6269">
        <v>2</v>
      </c>
      <c r="E6269">
        <v>1</v>
      </c>
      <c r="F6269" s="6">
        <v>0.59375</v>
      </c>
      <c r="G6269" s="6">
        <v>0.60069444444444442</v>
      </c>
      <c r="H6269" s="42">
        <f>(Table9[[#This Row],[End]]-Table9[[#This Row],[Start]])*24</f>
        <v>0.16666666666666607</v>
      </c>
      <c r="I6269" t="s">
        <v>1841</v>
      </c>
      <c r="J6269" t="s">
        <v>30</v>
      </c>
      <c r="K6269" t="s">
        <v>52</v>
      </c>
      <c r="L6269" t="s">
        <v>57</v>
      </c>
      <c r="M6269" t="s">
        <v>6312</v>
      </c>
    </row>
    <row r="6270" spans="1:13" x14ac:dyDescent="0.35">
      <c r="A6270" s="5">
        <v>45939</v>
      </c>
      <c r="B6270">
        <v>10</v>
      </c>
      <c r="C6270">
        <v>2025</v>
      </c>
      <c r="D6270">
        <v>2</v>
      </c>
      <c r="E6270">
        <v>2</v>
      </c>
      <c r="F6270" s="6">
        <v>0.625</v>
      </c>
      <c r="G6270" s="6">
        <v>0.64583333333333337</v>
      </c>
      <c r="H6270" s="42">
        <f>(Table9[[#This Row],[End]]-Table9[[#This Row],[Start]])*24</f>
        <v>0.50000000000000089</v>
      </c>
      <c r="I6270" t="s">
        <v>56</v>
      </c>
      <c r="J6270" t="s">
        <v>30</v>
      </c>
      <c r="K6270" t="s">
        <v>52</v>
      </c>
      <c r="L6270" t="s">
        <v>57</v>
      </c>
      <c r="M6270" t="s">
        <v>6313</v>
      </c>
    </row>
    <row r="6271" spans="1:13" x14ac:dyDescent="0.35">
      <c r="A6271" s="5">
        <v>45939</v>
      </c>
      <c r="B6271">
        <v>10</v>
      </c>
      <c r="C6271">
        <v>2025</v>
      </c>
      <c r="D6271">
        <v>2</v>
      </c>
      <c r="E6271">
        <v>2</v>
      </c>
      <c r="F6271" s="6">
        <v>0.64583333333333337</v>
      </c>
      <c r="G6271" s="6">
        <v>0.66666666666666663</v>
      </c>
      <c r="H6271" s="42">
        <f>(Table9[[#This Row],[End]]-Table9[[#This Row],[Start]])*24</f>
        <v>0.49999999999999822</v>
      </c>
      <c r="I6271" t="s">
        <v>24</v>
      </c>
      <c r="J6271" t="s">
        <v>38</v>
      </c>
      <c r="K6271" t="s">
        <v>39</v>
      </c>
      <c r="L6271" t="s">
        <v>3596</v>
      </c>
      <c r="M6271" t="s">
        <v>6314</v>
      </c>
    </row>
    <row r="6272" spans="1:13" x14ac:dyDescent="0.35">
      <c r="A6272" s="5">
        <v>45939</v>
      </c>
      <c r="B6272">
        <v>10</v>
      </c>
      <c r="C6272">
        <v>2025</v>
      </c>
      <c r="D6272">
        <v>2</v>
      </c>
      <c r="E6272">
        <v>2</v>
      </c>
      <c r="F6272" s="6">
        <v>0.66666666666666663</v>
      </c>
      <c r="G6272" s="6">
        <v>0.67361111111111116</v>
      </c>
      <c r="H6272" s="42">
        <f>(Table9[[#This Row],[End]]-Table9[[#This Row],[Start]])*24</f>
        <v>0.16666666666666874</v>
      </c>
      <c r="I6272" t="s">
        <v>24</v>
      </c>
      <c r="J6272" t="s">
        <v>38</v>
      </c>
      <c r="K6272" t="s">
        <v>39</v>
      </c>
      <c r="L6272" t="s">
        <v>3596</v>
      </c>
      <c r="M6272" t="s">
        <v>6315</v>
      </c>
    </row>
    <row r="6273" spans="1:13" x14ac:dyDescent="0.35">
      <c r="A6273" s="5">
        <v>45939</v>
      </c>
      <c r="B6273">
        <v>10</v>
      </c>
      <c r="C6273">
        <v>2025</v>
      </c>
      <c r="D6273">
        <v>2</v>
      </c>
      <c r="E6273">
        <v>2</v>
      </c>
      <c r="F6273" s="6">
        <v>0.67361111111111116</v>
      </c>
      <c r="G6273" s="6">
        <v>0.69097222222222221</v>
      </c>
      <c r="H6273" s="42">
        <f>(Table9[[#This Row],[End]]-Table9[[#This Row],[Start]])*24</f>
        <v>0.41666666666666519</v>
      </c>
      <c r="I6273" t="s">
        <v>42</v>
      </c>
      <c r="J6273" t="s">
        <v>25</v>
      </c>
      <c r="K6273" t="s">
        <v>26</v>
      </c>
      <c r="L6273" t="s">
        <v>6325</v>
      </c>
      <c r="M6273" t="s">
        <v>6316</v>
      </c>
    </row>
    <row r="6274" spans="1:13" x14ac:dyDescent="0.35">
      <c r="A6274" s="5">
        <v>45939</v>
      </c>
      <c r="B6274">
        <v>10</v>
      </c>
      <c r="C6274">
        <v>2025</v>
      </c>
      <c r="D6274">
        <v>2</v>
      </c>
      <c r="E6274">
        <v>2</v>
      </c>
      <c r="F6274" s="6">
        <v>0.69791666666666663</v>
      </c>
      <c r="G6274" s="6">
        <v>0.70833333333333337</v>
      </c>
      <c r="H6274" s="42">
        <f>(Table9[[#This Row],[End]]-Table9[[#This Row],[Start]])*24</f>
        <v>0.25000000000000178</v>
      </c>
      <c r="I6274" t="s">
        <v>42</v>
      </c>
      <c r="J6274" t="s">
        <v>25</v>
      </c>
      <c r="K6274" t="s">
        <v>26</v>
      </c>
      <c r="L6274" t="s">
        <v>6325</v>
      </c>
      <c r="M6274" t="s">
        <v>6317</v>
      </c>
    </row>
    <row r="6275" spans="1:13" x14ac:dyDescent="0.35">
      <c r="A6275" s="5">
        <v>45939</v>
      </c>
      <c r="B6275">
        <v>10</v>
      </c>
      <c r="C6275">
        <v>2025</v>
      </c>
      <c r="D6275">
        <v>2</v>
      </c>
      <c r="E6275">
        <v>2</v>
      </c>
      <c r="F6275" s="6">
        <v>0.70833333333333337</v>
      </c>
      <c r="G6275" s="6">
        <v>0.71875</v>
      </c>
      <c r="H6275" s="42">
        <f>(Table9[[#This Row],[End]]-Table9[[#This Row],[Start]])*24</f>
        <v>0.24999999999999911</v>
      </c>
      <c r="I6275" t="s">
        <v>42</v>
      </c>
      <c r="J6275" t="s">
        <v>25</v>
      </c>
      <c r="K6275" t="s">
        <v>26</v>
      </c>
      <c r="L6275" t="s">
        <v>6325</v>
      </c>
      <c r="M6275" t="s">
        <v>6318</v>
      </c>
    </row>
    <row r="6276" spans="1:13" x14ac:dyDescent="0.35">
      <c r="A6276" s="5">
        <v>45939</v>
      </c>
      <c r="B6276">
        <v>10</v>
      </c>
      <c r="C6276">
        <v>2025</v>
      </c>
      <c r="D6276">
        <v>2</v>
      </c>
      <c r="E6276">
        <v>2</v>
      </c>
      <c r="F6276" s="6">
        <v>0.72569444444444442</v>
      </c>
      <c r="G6276" s="6">
        <v>0.73263888888888884</v>
      </c>
      <c r="H6276" s="42">
        <f>(Table9[[#This Row],[End]]-Table9[[#This Row],[Start]])*24</f>
        <v>0.16666666666666607</v>
      </c>
      <c r="I6276" t="s">
        <v>56</v>
      </c>
      <c r="J6276" t="s">
        <v>30</v>
      </c>
      <c r="K6276" t="s">
        <v>52</v>
      </c>
      <c r="L6276" t="s">
        <v>57</v>
      </c>
      <c r="M6276" t="s">
        <v>6319</v>
      </c>
    </row>
    <row r="6277" spans="1:13" x14ac:dyDescent="0.35">
      <c r="A6277" s="5">
        <v>45939</v>
      </c>
      <c r="B6277">
        <v>10</v>
      </c>
      <c r="C6277">
        <v>2025</v>
      </c>
      <c r="D6277">
        <v>2</v>
      </c>
      <c r="E6277">
        <v>2</v>
      </c>
      <c r="F6277" s="6">
        <v>0.73958333333333337</v>
      </c>
      <c r="G6277" s="6">
        <v>0.75</v>
      </c>
      <c r="H6277" s="42">
        <f>(Table9[[#This Row],[End]]-Table9[[#This Row],[Start]])*24</f>
        <v>0.24999999999999911</v>
      </c>
      <c r="I6277" t="s">
        <v>56</v>
      </c>
      <c r="J6277" t="s">
        <v>30</v>
      </c>
      <c r="K6277" t="s">
        <v>52</v>
      </c>
      <c r="L6277" t="s">
        <v>57</v>
      </c>
      <c r="M6277" t="s">
        <v>3642</v>
      </c>
    </row>
    <row r="6278" spans="1:13" x14ac:dyDescent="0.35">
      <c r="A6278" s="5">
        <v>45939</v>
      </c>
      <c r="B6278">
        <v>10</v>
      </c>
      <c r="C6278">
        <v>2025</v>
      </c>
      <c r="D6278">
        <v>2</v>
      </c>
      <c r="E6278">
        <v>2</v>
      </c>
      <c r="F6278" s="6">
        <v>0.79166666666666663</v>
      </c>
      <c r="G6278" s="6">
        <v>0.80208333333333337</v>
      </c>
      <c r="H6278" s="42">
        <f>(Table9[[#This Row],[End]]-Table9[[#This Row],[Start]])*24</f>
        <v>0.25000000000000178</v>
      </c>
      <c r="I6278" t="s">
        <v>56</v>
      </c>
      <c r="J6278" t="s">
        <v>30</v>
      </c>
      <c r="K6278" t="s">
        <v>52</v>
      </c>
      <c r="L6278" t="s">
        <v>57</v>
      </c>
      <c r="M6278" t="s">
        <v>6320</v>
      </c>
    </row>
    <row r="6279" spans="1:13" x14ac:dyDescent="0.35">
      <c r="A6279" s="5">
        <v>45939</v>
      </c>
      <c r="B6279">
        <v>10</v>
      </c>
      <c r="C6279">
        <v>2025</v>
      </c>
      <c r="D6279">
        <v>2</v>
      </c>
      <c r="E6279">
        <v>2</v>
      </c>
      <c r="F6279" s="6">
        <v>0.80208333333333337</v>
      </c>
      <c r="G6279" s="6">
        <v>0.80902777777777779</v>
      </c>
      <c r="H6279" s="42">
        <f>(Table9[[#This Row],[End]]-Table9[[#This Row],[Start]])*24</f>
        <v>0.16666666666666607</v>
      </c>
      <c r="I6279" t="s">
        <v>42</v>
      </c>
      <c r="J6279" t="s">
        <v>25</v>
      </c>
      <c r="K6279" t="s">
        <v>26</v>
      </c>
      <c r="L6279" t="s">
        <v>6325</v>
      </c>
      <c r="M6279" t="s">
        <v>6321</v>
      </c>
    </row>
    <row r="6280" spans="1:13" x14ac:dyDescent="0.35">
      <c r="A6280" s="5">
        <v>45939</v>
      </c>
      <c r="B6280">
        <v>10</v>
      </c>
      <c r="C6280">
        <v>2025</v>
      </c>
      <c r="D6280">
        <v>2</v>
      </c>
      <c r="E6280">
        <v>2</v>
      </c>
      <c r="F6280" s="6">
        <v>0.875</v>
      </c>
      <c r="G6280" s="6">
        <v>0.87847222222222221</v>
      </c>
      <c r="H6280" s="42">
        <f>(Table9[[#This Row],[End]]-Table9[[#This Row],[Start]])*24</f>
        <v>8.3333333333333037E-2</v>
      </c>
      <c r="I6280" t="s">
        <v>42</v>
      </c>
      <c r="J6280" t="s">
        <v>25</v>
      </c>
      <c r="K6280" t="s">
        <v>26</v>
      </c>
      <c r="L6280" t="s">
        <v>53</v>
      </c>
      <c r="M6280" t="s">
        <v>6322</v>
      </c>
    </row>
    <row r="6281" spans="1:13" x14ac:dyDescent="0.35">
      <c r="A6281" s="5">
        <v>45939</v>
      </c>
      <c r="B6281">
        <v>10</v>
      </c>
      <c r="C6281">
        <v>2025</v>
      </c>
      <c r="D6281">
        <v>2</v>
      </c>
      <c r="E6281">
        <v>3</v>
      </c>
      <c r="F6281" s="6">
        <v>3.8194444444444448E-2</v>
      </c>
      <c r="G6281" s="6">
        <v>4.1666666666666664E-2</v>
      </c>
      <c r="H6281" s="42">
        <f>(Table9[[#This Row],[End]]-Table9[[#This Row],[Start]])*24</f>
        <v>8.3333333333333204E-2</v>
      </c>
      <c r="I6281" t="s">
        <v>419</v>
      </c>
      <c r="J6281" t="s">
        <v>25</v>
      </c>
      <c r="K6281" t="s">
        <v>26</v>
      </c>
      <c r="L6281" t="s">
        <v>432</v>
      </c>
      <c r="M6281" t="s">
        <v>6323</v>
      </c>
    </row>
    <row r="6282" spans="1:13" x14ac:dyDescent="0.35">
      <c r="A6282" s="5">
        <v>45939</v>
      </c>
      <c r="B6282">
        <v>10</v>
      </c>
      <c r="C6282">
        <v>2025</v>
      </c>
      <c r="D6282">
        <v>2</v>
      </c>
      <c r="E6282">
        <v>3</v>
      </c>
      <c r="F6282" s="6">
        <v>6.25E-2</v>
      </c>
      <c r="G6282" s="6">
        <v>6.5972222222222224E-2</v>
      </c>
      <c r="H6282" s="42">
        <f>(Table9[[#This Row],[End]]-Table9[[#This Row],[Start]])*24</f>
        <v>8.333333333333337E-2</v>
      </c>
      <c r="I6282" t="s">
        <v>419</v>
      </c>
      <c r="J6282" t="s">
        <v>25</v>
      </c>
      <c r="K6282" t="s">
        <v>26</v>
      </c>
      <c r="L6282" t="s">
        <v>432</v>
      </c>
      <c r="M6282" t="s">
        <v>6324</v>
      </c>
    </row>
    <row r="6283" spans="1:13" x14ac:dyDescent="0.35">
      <c r="A6283" s="5">
        <v>45939</v>
      </c>
      <c r="B6283">
        <v>10</v>
      </c>
      <c r="C6283">
        <v>2025</v>
      </c>
      <c r="D6283">
        <v>2</v>
      </c>
      <c r="E6283">
        <v>3</v>
      </c>
      <c r="F6283" s="6">
        <v>0.27430555555555558</v>
      </c>
      <c r="G6283" s="6">
        <v>0.29166666666666669</v>
      </c>
      <c r="H6283" s="42">
        <f>(Table9[[#This Row],[End]]-Table9[[#This Row],[Start]])*24</f>
        <v>0.41666666666666652</v>
      </c>
      <c r="I6283" t="s">
        <v>56</v>
      </c>
      <c r="J6283" t="s">
        <v>30</v>
      </c>
      <c r="K6283" t="s">
        <v>52</v>
      </c>
      <c r="L6283" t="s">
        <v>57</v>
      </c>
      <c r="M6283" t="s">
        <v>2265</v>
      </c>
    </row>
    <row r="6284" spans="1:13" x14ac:dyDescent="0.35">
      <c r="A6284" s="5">
        <v>45940</v>
      </c>
      <c r="B6284">
        <v>10</v>
      </c>
      <c r="C6284">
        <v>2025</v>
      </c>
      <c r="D6284">
        <v>2</v>
      </c>
      <c r="E6284">
        <v>1</v>
      </c>
      <c r="F6284" s="6">
        <v>0.29166666666666669</v>
      </c>
      <c r="G6284" s="6">
        <v>0.31944444444444442</v>
      </c>
      <c r="H6284" s="42">
        <f>(Table9[[#This Row],[End]]-Table9[[#This Row],[Start]])*24</f>
        <v>0.66666666666666563</v>
      </c>
      <c r="I6284" t="s">
        <v>56</v>
      </c>
      <c r="J6284" t="s">
        <v>30</v>
      </c>
      <c r="K6284" t="s">
        <v>52</v>
      </c>
      <c r="L6284" t="s">
        <v>57</v>
      </c>
      <c r="M6284" t="s">
        <v>6326</v>
      </c>
    </row>
    <row r="6285" spans="1:13" x14ac:dyDescent="0.35">
      <c r="A6285" s="5">
        <v>45940</v>
      </c>
      <c r="B6285">
        <v>10</v>
      </c>
      <c r="C6285">
        <v>2025</v>
      </c>
      <c r="D6285">
        <v>2</v>
      </c>
      <c r="E6285">
        <v>1</v>
      </c>
      <c r="F6285" s="6">
        <v>0.31944444444444442</v>
      </c>
      <c r="G6285" s="6">
        <v>0.3263888888888889</v>
      </c>
      <c r="H6285" s="42">
        <f>(Table9[[#This Row],[End]]-Table9[[#This Row],[Start]])*24</f>
        <v>0.16666666666666741</v>
      </c>
      <c r="I6285" t="s">
        <v>93</v>
      </c>
      <c r="J6285" t="s">
        <v>38</v>
      </c>
      <c r="K6285" t="s">
        <v>39</v>
      </c>
      <c r="L6285" t="s">
        <v>3596</v>
      </c>
      <c r="M6285" t="s">
        <v>6327</v>
      </c>
    </row>
    <row r="6286" spans="1:13" x14ac:dyDescent="0.35">
      <c r="A6286" s="5">
        <v>45940</v>
      </c>
      <c r="B6286">
        <v>10</v>
      </c>
      <c r="C6286">
        <v>2025</v>
      </c>
      <c r="D6286">
        <v>2</v>
      </c>
      <c r="E6286">
        <v>1</v>
      </c>
      <c r="F6286" s="6">
        <v>0.3611111111111111</v>
      </c>
      <c r="G6286" s="6">
        <v>0.36805555555555558</v>
      </c>
      <c r="H6286" s="42">
        <f>(Table9[[#This Row],[End]]-Table9[[#This Row],[Start]])*24</f>
        <v>0.16666666666666741</v>
      </c>
      <c r="I6286" t="s">
        <v>93</v>
      </c>
      <c r="J6286" t="s">
        <v>38</v>
      </c>
      <c r="K6286" t="s">
        <v>39</v>
      </c>
      <c r="L6286" t="s">
        <v>3596</v>
      </c>
      <c r="M6286" t="s">
        <v>6328</v>
      </c>
    </row>
    <row r="6287" spans="1:13" x14ac:dyDescent="0.35">
      <c r="A6287" s="5">
        <v>45940</v>
      </c>
      <c r="B6287">
        <v>10</v>
      </c>
      <c r="C6287">
        <v>2025</v>
      </c>
      <c r="D6287">
        <v>2</v>
      </c>
      <c r="E6287">
        <v>1</v>
      </c>
      <c r="F6287" s="6">
        <v>0.3888888888888889</v>
      </c>
      <c r="G6287" s="6">
        <v>0.41666666666666669</v>
      </c>
      <c r="H6287" s="42">
        <f>(Table9[[#This Row],[End]]-Table9[[#This Row],[Start]])*24</f>
        <v>0.66666666666666696</v>
      </c>
      <c r="I6287" t="s">
        <v>165</v>
      </c>
      <c r="J6287" t="s">
        <v>38</v>
      </c>
      <c r="K6287" t="s">
        <v>39</v>
      </c>
      <c r="L6287" t="s">
        <v>3596</v>
      </c>
      <c r="M6287" t="s">
        <v>6329</v>
      </c>
    </row>
    <row r="6288" spans="1:13" x14ac:dyDescent="0.35">
      <c r="A6288" s="5">
        <v>45940</v>
      </c>
      <c r="B6288">
        <v>10</v>
      </c>
      <c r="C6288">
        <v>2025</v>
      </c>
      <c r="D6288">
        <v>2</v>
      </c>
      <c r="E6288">
        <v>1</v>
      </c>
      <c r="F6288" s="6">
        <v>0.41666666666666669</v>
      </c>
      <c r="G6288" s="6">
        <v>0.44791666666666669</v>
      </c>
      <c r="H6288" s="42">
        <f>(Table9[[#This Row],[End]]-Table9[[#This Row],[Start]])*24</f>
        <v>0.75</v>
      </c>
      <c r="I6288" t="s">
        <v>165</v>
      </c>
      <c r="J6288" t="s">
        <v>38</v>
      </c>
      <c r="K6288" t="s">
        <v>39</v>
      </c>
      <c r="L6288" t="s">
        <v>3596</v>
      </c>
      <c r="M6288" t="s">
        <v>6330</v>
      </c>
    </row>
    <row r="6289" spans="1:13" x14ac:dyDescent="0.35">
      <c r="A6289" s="5">
        <v>45940</v>
      </c>
      <c r="B6289">
        <v>10</v>
      </c>
      <c r="C6289">
        <v>2025</v>
      </c>
      <c r="D6289">
        <v>2</v>
      </c>
      <c r="E6289">
        <v>1</v>
      </c>
      <c r="F6289" s="6">
        <v>0.47569444444444442</v>
      </c>
      <c r="G6289" s="6">
        <v>0.47916666666666669</v>
      </c>
      <c r="H6289" s="42">
        <f>(Table9[[#This Row],[End]]-Table9[[#This Row],[Start]])*24</f>
        <v>8.333333333333437E-2</v>
      </c>
      <c r="I6289" t="s">
        <v>56</v>
      </c>
      <c r="J6289" t="s">
        <v>30</v>
      </c>
      <c r="K6289" t="s">
        <v>52</v>
      </c>
      <c r="L6289" t="s">
        <v>57</v>
      </c>
      <c r="M6289" t="s">
        <v>6331</v>
      </c>
    </row>
    <row r="6290" spans="1:13" x14ac:dyDescent="0.35">
      <c r="A6290" s="5">
        <v>45940</v>
      </c>
      <c r="B6290">
        <v>10</v>
      </c>
      <c r="C6290">
        <v>2025</v>
      </c>
      <c r="D6290">
        <v>2</v>
      </c>
      <c r="E6290">
        <v>1</v>
      </c>
      <c r="F6290" s="6">
        <v>0.5625</v>
      </c>
      <c r="G6290" s="6">
        <v>0.57638888888888884</v>
      </c>
      <c r="H6290" s="42">
        <f>(Table9[[#This Row],[End]]-Table9[[#This Row],[Start]])*24</f>
        <v>0.33333333333333215</v>
      </c>
      <c r="I6290" t="s">
        <v>56</v>
      </c>
      <c r="J6290" t="s">
        <v>30</v>
      </c>
      <c r="K6290" t="s">
        <v>52</v>
      </c>
      <c r="L6290" t="s">
        <v>57</v>
      </c>
      <c r="M6290" t="s">
        <v>6332</v>
      </c>
    </row>
    <row r="6291" spans="1:13" x14ac:dyDescent="0.35">
      <c r="A6291" s="5">
        <v>45940</v>
      </c>
      <c r="B6291">
        <v>10</v>
      </c>
      <c r="C6291">
        <v>2025</v>
      </c>
      <c r="D6291">
        <v>2</v>
      </c>
      <c r="E6291">
        <v>1</v>
      </c>
      <c r="F6291" s="6">
        <v>0.58333333333333337</v>
      </c>
      <c r="G6291" s="6">
        <v>0.59027777777777779</v>
      </c>
      <c r="H6291" s="42">
        <f>(Table9[[#This Row],[End]]-Table9[[#This Row],[Start]])*24</f>
        <v>0.16666666666666607</v>
      </c>
      <c r="I6291" t="s">
        <v>56</v>
      </c>
      <c r="J6291" t="s">
        <v>30</v>
      </c>
      <c r="K6291" t="s">
        <v>52</v>
      </c>
      <c r="L6291" t="s">
        <v>57</v>
      </c>
      <c r="M6291" t="s">
        <v>6333</v>
      </c>
    </row>
    <row r="6292" spans="1:13" x14ac:dyDescent="0.35">
      <c r="A6292" s="5">
        <v>45940</v>
      </c>
      <c r="B6292">
        <v>10</v>
      </c>
      <c r="C6292">
        <v>2025</v>
      </c>
      <c r="D6292">
        <v>2</v>
      </c>
      <c r="E6292">
        <v>2</v>
      </c>
      <c r="F6292" s="6">
        <v>0.64583333333333337</v>
      </c>
      <c r="G6292" s="6">
        <v>0.65277777777777779</v>
      </c>
      <c r="H6292" s="42">
        <f>(Table9[[#This Row],[End]]-Table9[[#This Row],[Start]])*24</f>
        <v>0.16666666666666607</v>
      </c>
      <c r="I6292" t="s">
        <v>84</v>
      </c>
      <c r="J6292" t="s">
        <v>38</v>
      </c>
      <c r="K6292" t="s">
        <v>39</v>
      </c>
      <c r="L6292" t="s">
        <v>3596</v>
      </c>
      <c r="M6292" t="s">
        <v>6334</v>
      </c>
    </row>
    <row r="6293" spans="1:13" x14ac:dyDescent="0.35">
      <c r="A6293" s="5">
        <v>45940</v>
      </c>
      <c r="B6293">
        <v>10</v>
      </c>
      <c r="C6293">
        <v>2025</v>
      </c>
      <c r="D6293">
        <v>2</v>
      </c>
      <c r="E6293">
        <v>2</v>
      </c>
      <c r="F6293" s="6">
        <v>0.6875</v>
      </c>
      <c r="G6293" s="6">
        <v>0.69444444444444442</v>
      </c>
      <c r="H6293" s="42">
        <f>(Table9[[#This Row],[End]]-Table9[[#This Row],[Start]])*24</f>
        <v>0.16666666666666607</v>
      </c>
      <c r="I6293" t="s">
        <v>93</v>
      </c>
      <c r="J6293" t="s">
        <v>38</v>
      </c>
      <c r="K6293" t="s">
        <v>39</v>
      </c>
      <c r="L6293" t="s">
        <v>3596</v>
      </c>
      <c r="M6293" t="s">
        <v>6335</v>
      </c>
    </row>
    <row r="6294" spans="1:13" x14ac:dyDescent="0.35">
      <c r="A6294" s="5">
        <v>45940</v>
      </c>
      <c r="B6294">
        <v>10</v>
      </c>
      <c r="C6294">
        <v>2025</v>
      </c>
      <c r="D6294">
        <v>2</v>
      </c>
      <c r="E6294">
        <v>2</v>
      </c>
      <c r="F6294" s="6">
        <v>0.69444444444444442</v>
      </c>
      <c r="G6294" s="6">
        <v>0.70833333333333337</v>
      </c>
      <c r="H6294" s="42">
        <f>(Table9[[#This Row],[End]]-Table9[[#This Row],[Start]])*24</f>
        <v>0.33333333333333481</v>
      </c>
      <c r="I6294" t="s">
        <v>84</v>
      </c>
      <c r="J6294" t="s">
        <v>38</v>
      </c>
      <c r="K6294" t="s">
        <v>39</v>
      </c>
      <c r="L6294" t="s">
        <v>3596</v>
      </c>
      <c r="M6294" t="s">
        <v>6336</v>
      </c>
    </row>
    <row r="6295" spans="1:13" x14ac:dyDescent="0.35">
      <c r="A6295" s="5">
        <v>45940</v>
      </c>
      <c r="B6295">
        <v>10</v>
      </c>
      <c r="C6295">
        <v>2025</v>
      </c>
      <c r="D6295">
        <v>2</v>
      </c>
      <c r="E6295">
        <v>2</v>
      </c>
      <c r="F6295" s="6">
        <v>0.70833333333333337</v>
      </c>
      <c r="G6295" s="6">
        <v>0.75</v>
      </c>
      <c r="H6295" s="42">
        <f>(Table9[[#This Row],[End]]-Table9[[#This Row],[Start]])*24</f>
        <v>0.99999999999999911</v>
      </c>
      <c r="I6295" t="s">
        <v>84</v>
      </c>
      <c r="J6295" t="s">
        <v>38</v>
      </c>
      <c r="K6295" t="s">
        <v>39</v>
      </c>
      <c r="L6295" t="s">
        <v>3596</v>
      </c>
      <c r="M6295" t="s">
        <v>6337</v>
      </c>
    </row>
    <row r="6296" spans="1:13" x14ac:dyDescent="0.35">
      <c r="A6296" s="5">
        <v>45940</v>
      </c>
      <c r="B6296">
        <v>10</v>
      </c>
      <c r="C6296">
        <v>2025</v>
      </c>
      <c r="D6296">
        <v>2</v>
      </c>
      <c r="E6296">
        <v>2</v>
      </c>
      <c r="F6296" s="6">
        <v>0.79166666666666663</v>
      </c>
      <c r="G6296" s="6">
        <v>0.80555555555555558</v>
      </c>
      <c r="H6296" s="42">
        <f>(Table9[[#This Row],[End]]-Table9[[#This Row],[Start]])*24</f>
        <v>0.33333333333333481</v>
      </c>
      <c r="I6296" t="s">
        <v>84</v>
      </c>
      <c r="J6296" t="s">
        <v>38</v>
      </c>
      <c r="K6296" t="s">
        <v>39</v>
      </c>
      <c r="L6296" t="s">
        <v>3596</v>
      </c>
      <c r="M6296" t="s">
        <v>6338</v>
      </c>
    </row>
    <row r="6297" spans="1:13" x14ac:dyDescent="0.35">
      <c r="A6297" s="5">
        <v>45940</v>
      </c>
      <c r="B6297">
        <v>10</v>
      </c>
      <c r="C6297">
        <v>2025</v>
      </c>
      <c r="D6297">
        <v>2</v>
      </c>
      <c r="E6297">
        <v>2</v>
      </c>
      <c r="F6297" s="6">
        <v>0.80555555555555558</v>
      </c>
      <c r="G6297" s="6">
        <v>0.8125</v>
      </c>
      <c r="H6297" s="42">
        <f>(Table9[[#This Row],[End]]-Table9[[#This Row],[Start]])*24</f>
        <v>0.16666666666666607</v>
      </c>
      <c r="I6297" t="s">
        <v>84</v>
      </c>
      <c r="J6297" t="s">
        <v>38</v>
      </c>
      <c r="K6297" t="s">
        <v>39</v>
      </c>
      <c r="L6297" t="s">
        <v>3596</v>
      </c>
      <c r="M6297" t="s">
        <v>6339</v>
      </c>
    </row>
    <row r="6298" spans="1:13" x14ac:dyDescent="0.35">
      <c r="A6298" s="5">
        <v>45940</v>
      </c>
      <c r="B6298">
        <v>10</v>
      </c>
      <c r="C6298">
        <v>2025</v>
      </c>
      <c r="D6298">
        <v>2</v>
      </c>
      <c r="E6298">
        <v>2</v>
      </c>
      <c r="F6298" s="6">
        <v>0.82638888888888884</v>
      </c>
      <c r="G6298" s="6">
        <v>0.82986111111111116</v>
      </c>
      <c r="H6298" s="42">
        <f>(Table9[[#This Row],[End]]-Table9[[#This Row],[Start]])*24</f>
        <v>8.3333333333335702E-2</v>
      </c>
      <c r="I6298" t="s">
        <v>42</v>
      </c>
      <c r="J6298" t="s">
        <v>25</v>
      </c>
      <c r="K6298" t="s">
        <v>26</v>
      </c>
      <c r="L6298" t="s">
        <v>53</v>
      </c>
      <c r="M6298" t="s">
        <v>6340</v>
      </c>
    </row>
    <row r="6299" spans="1:13" x14ac:dyDescent="0.35">
      <c r="A6299" s="5">
        <v>45940</v>
      </c>
      <c r="B6299">
        <v>10</v>
      </c>
      <c r="C6299">
        <v>2025</v>
      </c>
      <c r="D6299">
        <v>2</v>
      </c>
      <c r="E6299">
        <v>2</v>
      </c>
      <c r="F6299" s="6">
        <v>0.82986111111111116</v>
      </c>
      <c r="G6299" s="6">
        <v>0.83333333333333337</v>
      </c>
      <c r="H6299" s="42">
        <f>(Table9[[#This Row],[End]]-Table9[[#This Row],[Start]])*24</f>
        <v>8.3333333333333037E-2</v>
      </c>
      <c r="I6299" t="s">
        <v>84</v>
      </c>
      <c r="J6299" t="s">
        <v>38</v>
      </c>
      <c r="K6299" t="s">
        <v>39</v>
      </c>
      <c r="L6299" t="s">
        <v>3596</v>
      </c>
      <c r="M6299" t="s">
        <v>6341</v>
      </c>
    </row>
    <row r="6300" spans="1:13" x14ac:dyDescent="0.35">
      <c r="A6300" s="5">
        <v>45940</v>
      </c>
      <c r="B6300">
        <v>10</v>
      </c>
      <c r="C6300">
        <v>2025</v>
      </c>
      <c r="D6300">
        <v>2</v>
      </c>
      <c r="E6300">
        <v>2</v>
      </c>
      <c r="F6300" s="6">
        <v>0.89930555555555558</v>
      </c>
      <c r="G6300" s="6">
        <v>0.90625</v>
      </c>
      <c r="H6300" s="42">
        <f>(Table9[[#This Row],[End]]-Table9[[#This Row],[Start]])*24</f>
        <v>0.16666666666666607</v>
      </c>
      <c r="I6300" t="s">
        <v>42</v>
      </c>
      <c r="J6300" t="s">
        <v>38</v>
      </c>
      <c r="K6300" t="s">
        <v>39</v>
      </c>
      <c r="L6300" t="s">
        <v>3596</v>
      </c>
      <c r="M6300" t="s">
        <v>6342</v>
      </c>
    </row>
    <row r="6301" spans="1:13" x14ac:dyDescent="0.35">
      <c r="A6301" s="5">
        <v>45940</v>
      </c>
      <c r="B6301">
        <v>10</v>
      </c>
      <c r="C6301">
        <v>2025</v>
      </c>
      <c r="D6301">
        <v>2</v>
      </c>
      <c r="E6301">
        <v>3</v>
      </c>
      <c r="F6301" s="6">
        <v>0.92013888888888884</v>
      </c>
      <c r="G6301" s="6">
        <v>0.92361111111111116</v>
      </c>
      <c r="H6301" s="42">
        <f>(Table9[[#This Row],[End]]-Table9[[#This Row],[Start]])*24</f>
        <v>8.3333333333335702E-2</v>
      </c>
      <c r="I6301" t="s">
        <v>42</v>
      </c>
      <c r="J6301" t="s">
        <v>25</v>
      </c>
      <c r="K6301" t="s">
        <v>26</v>
      </c>
      <c r="L6301" t="s">
        <v>53</v>
      </c>
      <c r="M6301" t="s">
        <v>6343</v>
      </c>
    </row>
    <row r="6302" spans="1:13" x14ac:dyDescent="0.35">
      <c r="A6302" s="5">
        <v>45940</v>
      </c>
      <c r="B6302">
        <v>10</v>
      </c>
      <c r="C6302">
        <v>2025</v>
      </c>
      <c r="D6302">
        <v>2</v>
      </c>
      <c r="E6302">
        <v>3</v>
      </c>
      <c r="F6302" s="6">
        <v>0.99305555555555558</v>
      </c>
      <c r="G6302" s="6">
        <v>1</v>
      </c>
      <c r="H6302" s="42">
        <f>(Table9[[#This Row],[End]]-Table9[[#This Row],[Start]])*24</f>
        <v>0.16666666666666607</v>
      </c>
      <c r="I6302" t="s">
        <v>112</v>
      </c>
      <c r="J6302" t="s">
        <v>38</v>
      </c>
      <c r="K6302" t="s">
        <v>39</v>
      </c>
      <c r="L6302" t="s">
        <v>3596</v>
      </c>
      <c r="M6302" t="s">
        <v>6344</v>
      </c>
    </row>
    <row r="6303" spans="1:13" x14ac:dyDescent="0.35">
      <c r="A6303" s="5">
        <v>45940</v>
      </c>
      <c r="B6303">
        <v>10</v>
      </c>
      <c r="C6303">
        <v>2025</v>
      </c>
      <c r="D6303">
        <v>2</v>
      </c>
      <c r="E6303">
        <v>3</v>
      </c>
      <c r="F6303" s="6">
        <v>1.0277777777777777</v>
      </c>
      <c r="G6303" s="6">
        <v>1.03125</v>
      </c>
      <c r="H6303" s="42">
        <f>(Table9[[#This Row],[End]]-Table9[[#This Row],[Start]])*24</f>
        <v>8.3333333333335702E-2</v>
      </c>
      <c r="I6303" t="s">
        <v>42</v>
      </c>
      <c r="J6303" t="s">
        <v>25</v>
      </c>
      <c r="K6303" t="s">
        <v>26</v>
      </c>
      <c r="L6303" t="s">
        <v>53</v>
      </c>
      <c r="M6303" t="s">
        <v>6345</v>
      </c>
    </row>
    <row r="6304" spans="1:13" x14ac:dyDescent="0.35">
      <c r="A6304" s="5">
        <v>45940</v>
      </c>
      <c r="B6304">
        <v>10</v>
      </c>
      <c r="C6304">
        <v>2025</v>
      </c>
      <c r="D6304">
        <v>2</v>
      </c>
      <c r="E6304">
        <v>3</v>
      </c>
      <c r="F6304" s="6">
        <v>0.1076388888888889</v>
      </c>
      <c r="G6304" s="6">
        <v>0.12152777777777778</v>
      </c>
      <c r="H6304" s="42">
        <f>(Table9[[#This Row],[End]]-Table9[[#This Row],[Start]])*24</f>
        <v>0.33333333333333315</v>
      </c>
      <c r="I6304" t="s">
        <v>42</v>
      </c>
      <c r="J6304" t="s">
        <v>25</v>
      </c>
      <c r="K6304" t="s">
        <v>26</v>
      </c>
      <c r="L6304" t="s">
        <v>53</v>
      </c>
      <c r="M6304" t="s">
        <v>6346</v>
      </c>
    </row>
    <row r="6305" spans="1:13" x14ac:dyDescent="0.35">
      <c r="A6305" s="5">
        <v>45940</v>
      </c>
      <c r="B6305">
        <v>10</v>
      </c>
      <c r="C6305">
        <v>2025</v>
      </c>
      <c r="D6305">
        <v>2</v>
      </c>
      <c r="E6305">
        <v>3</v>
      </c>
      <c r="F6305" s="6">
        <v>0.22916666666666666</v>
      </c>
      <c r="G6305" s="6">
        <v>0.23958333333333334</v>
      </c>
      <c r="H6305" s="42">
        <f>(Table9[[#This Row],[End]]-Table9[[#This Row],[Start]])*24</f>
        <v>0.25000000000000044</v>
      </c>
      <c r="I6305" t="s">
        <v>112</v>
      </c>
      <c r="J6305" t="s">
        <v>25</v>
      </c>
      <c r="K6305" t="s">
        <v>26</v>
      </c>
      <c r="L6305" t="s">
        <v>475</v>
      </c>
      <c r="M6305" t="s">
        <v>6347</v>
      </c>
    </row>
    <row r="6306" spans="1:13" x14ac:dyDescent="0.35">
      <c r="A6306" s="5">
        <v>45940</v>
      </c>
      <c r="B6306">
        <v>10</v>
      </c>
      <c r="C6306">
        <v>2025</v>
      </c>
      <c r="D6306">
        <v>2</v>
      </c>
      <c r="E6306">
        <v>3</v>
      </c>
      <c r="F6306" s="6">
        <v>0.27777777777777779</v>
      </c>
      <c r="G6306" s="6">
        <v>0.28125</v>
      </c>
      <c r="H6306" s="42">
        <f>(Table9[[#This Row],[End]]-Table9[[#This Row],[Start]])*24</f>
        <v>8.3333333333333037E-2</v>
      </c>
      <c r="I6306" t="s">
        <v>112</v>
      </c>
      <c r="J6306" t="s">
        <v>38</v>
      </c>
      <c r="K6306" t="s">
        <v>39</v>
      </c>
      <c r="L6306" t="s">
        <v>3596</v>
      </c>
      <c r="M6306" t="s">
        <v>6348</v>
      </c>
    </row>
    <row r="6307" spans="1:13" x14ac:dyDescent="0.35">
      <c r="A6307" s="5">
        <v>45940</v>
      </c>
      <c r="B6307">
        <v>10</v>
      </c>
      <c r="C6307">
        <v>2025</v>
      </c>
      <c r="D6307">
        <v>2</v>
      </c>
      <c r="E6307">
        <v>3</v>
      </c>
      <c r="F6307" s="6">
        <v>0.28472222222222221</v>
      </c>
      <c r="G6307" s="6">
        <v>0.29166666666666669</v>
      </c>
      <c r="H6307" s="42">
        <f>(Table9[[#This Row],[End]]-Table9[[#This Row],[Start]])*24</f>
        <v>0.16666666666666741</v>
      </c>
      <c r="I6307" t="s">
        <v>56</v>
      </c>
      <c r="J6307" t="s">
        <v>30</v>
      </c>
      <c r="K6307" t="s">
        <v>52</v>
      </c>
      <c r="L6307" t="s">
        <v>57</v>
      </c>
      <c r="M6307" t="s">
        <v>157</v>
      </c>
    </row>
    <row r="6308" spans="1:13" x14ac:dyDescent="0.35">
      <c r="A6308" s="5">
        <v>45941</v>
      </c>
      <c r="B6308">
        <v>10</v>
      </c>
      <c r="C6308">
        <v>2025</v>
      </c>
      <c r="D6308">
        <v>2</v>
      </c>
      <c r="E6308">
        <v>1</v>
      </c>
      <c r="F6308" s="6">
        <v>0.29166666666666669</v>
      </c>
      <c r="G6308" s="6">
        <v>0.3125</v>
      </c>
      <c r="H6308" s="42">
        <f>(Table9[[#This Row],[End]]-Table9[[#This Row],[Start]])*24</f>
        <v>0.49999999999999956</v>
      </c>
      <c r="I6308" t="s">
        <v>56</v>
      </c>
      <c r="J6308" t="s">
        <v>30</v>
      </c>
      <c r="K6308" t="s">
        <v>52</v>
      </c>
      <c r="L6308" t="s">
        <v>57</v>
      </c>
      <c r="M6308" t="s">
        <v>6349</v>
      </c>
    </row>
    <row r="6309" spans="1:13" x14ac:dyDescent="0.35">
      <c r="A6309" s="5">
        <v>45941</v>
      </c>
      <c r="B6309">
        <v>10</v>
      </c>
      <c r="C6309">
        <v>2025</v>
      </c>
      <c r="D6309">
        <v>2</v>
      </c>
      <c r="E6309">
        <v>1</v>
      </c>
      <c r="F6309" s="6">
        <v>0.3263888888888889</v>
      </c>
      <c r="G6309" s="6">
        <v>0.33333333333333331</v>
      </c>
      <c r="H6309" s="42">
        <f>(Table9[[#This Row],[End]]-Table9[[#This Row],[Start]])*24</f>
        <v>0.16666666666666607</v>
      </c>
      <c r="I6309" t="s">
        <v>56</v>
      </c>
      <c r="J6309" t="s">
        <v>30</v>
      </c>
      <c r="K6309" t="s">
        <v>52</v>
      </c>
      <c r="L6309" t="s">
        <v>57</v>
      </c>
      <c r="M6309" t="s">
        <v>2425</v>
      </c>
    </row>
    <row r="6310" spans="1:13" x14ac:dyDescent="0.35">
      <c r="A6310" s="5">
        <v>45941</v>
      </c>
      <c r="B6310">
        <v>10</v>
      </c>
      <c r="C6310">
        <v>2025</v>
      </c>
      <c r="D6310">
        <v>2</v>
      </c>
      <c r="E6310">
        <v>1</v>
      </c>
      <c r="F6310" s="6">
        <v>0.34722222222222221</v>
      </c>
      <c r="G6310" s="6">
        <v>0.3576388888888889</v>
      </c>
      <c r="H6310" s="42">
        <f>(Table9[[#This Row],[End]]-Table9[[#This Row],[Start]])*24</f>
        <v>0.25000000000000044</v>
      </c>
      <c r="I6310">
        <v>20103</v>
      </c>
      <c r="J6310" t="s">
        <v>38</v>
      </c>
      <c r="K6310" t="s">
        <v>39</v>
      </c>
      <c r="L6310" t="s">
        <v>3596</v>
      </c>
      <c r="M6310" t="s">
        <v>6350</v>
      </c>
    </row>
    <row r="6311" spans="1:13" x14ac:dyDescent="0.35">
      <c r="A6311" s="5">
        <v>45941</v>
      </c>
      <c r="B6311">
        <v>10</v>
      </c>
      <c r="C6311">
        <v>2025</v>
      </c>
      <c r="D6311">
        <v>2</v>
      </c>
      <c r="E6311">
        <v>1</v>
      </c>
      <c r="F6311" s="6">
        <v>0.37152777777777779</v>
      </c>
      <c r="G6311" s="6">
        <v>0.375</v>
      </c>
      <c r="H6311" s="42">
        <f>(Table9[[#This Row],[End]]-Table9[[#This Row],[Start]])*24</f>
        <v>8.3333333333333037E-2</v>
      </c>
      <c r="I6311" t="s">
        <v>42</v>
      </c>
      <c r="J6311" t="s">
        <v>25</v>
      </c>
      <c r="K6311" t="s">
        <v>26</v>
      </c>
      <c r="L6311" t="s">
        <v>53</v>
      </c>
      <c r="M6311" t="s">
        <v>6351</v>
      </c>
    </row>
    <row r="6312" spans="1:13" x14ac:dyDescent="0.35">
      <c r="A6312" s="5">
        <v>45941</v>
      </c>
      <c r="B6312">
        <v>10</v>
      </c>
      <c r="C6312">
        <v>2025</v>
      </c>
      <c r="D6312">
        <v>2</v>
      </c>
      <c r="E6312">
        <v>1</v>
      </c>
      <c r="F6312" s="6">
        <v>0.38541666666666669</v>
      </c>
      <c r="G6312" s="6">
        <v>0.41666666666666669</v>
      </c>
      <c r="H6312" s="42">
        <f>(Table9[[#This Row],[End]]-Table9[[#This Row],[Start]])*24</f>
        <v>0.75</v>
      </c>
      <c r="I6312" t="s">
        <v>56</v>
      </c>
      <c r="J6312" t="s">
        <v>30</v>
      </c>
      <c r="K6312" t="s">
        <v>52</v>
      </c>
      <c r="L6312" t="s">
        <v>57</v>
      </c>
      <c r="M6312" t="s">
        <v>6352</v>
      </c>
    </row>
    <row r="6313" spans="1:13" x14ac:dyDescent="0.35">
      <c r="A6313" s="5">
        <v>45941</v>
      </c>
      <c r="B6313">
        <v>10</v>
      </c>
      <c r="C6313">
        <v>2025</v>
      </c>
      <c r="D6313">
        <v>2</v>
      </c>
      <c r="E6313">
        <v>1</v>
      </c>
      <c r="F6313" s="6">
        <v>0.46875</v>
      </c>
      <c r="G6313" s="6">
        <v>0.4826388888888889</v>
      </c>
      <c r="H6313" s="42">
        <f>(Table9[[#This Row],[End]]-Table9[[#This Row],[Start]])*24</f>
        <v>0.33333333333333348</v>
      </c>
      <c r="I6313" t="s">
        <v>93</v>
      </c>
      <c r="J6313" t="s">
        <v>38</v>
      </c>
      <c r="K6313" t="s">
        <v>39</v>
      </c>
      <c r="L6313" t="s">
        <v>3596</v>
      </c>
      <c r="M6313" t="s">
        <v>6353</v>
      </c>
    </row>
    <row r="6314" spans="1:13" x14ac:dyDescent="0.35">
      <c r="A6314" s="5">
        <v>45941</v>
      </c>
      <c r="B6314">
        <v>10</v>
      </c>
      <c r="C6314">
        <v>2025</v>
      </c>
      <c r="D6314">
        <v>2</v>
      </c>
      <c r="E6314">
        <v>1</v>
      </c>
      <c r="F6314" s="6">
        <v>0.55555555555555558</v>
      </c>
      <c r="G6314" s="6">
        <v>0.57986111111111116</v>
      </c>
      <c r="H6314" s="42">
        <f>(Table9[[#This Row],[End]]-Table9[[#This Row],[Start]])*24</f>
        <v>0.58333333333333393</v>
      </c>
      <c r="I6314" t="s">
        <v>56</v>
      </c>
      <c r="J6314" t="s">
        <v>30</v>
      </c>
      <c r="K6314" t="s">
        <v>52</v>
      </c>
      <c r="L6314" t="s">
        <v>57</v>
      </c>
      <c r="M6314" t="s">
        <v>6354</v>
      </c>
    </row>
    <row r="6315" spans="1:13" x14ac:dyDescent="0.35">
      <c r="A6315" s="5">
        <v>45941</v>
      </c>
      <c r="B6315">
        <v>10</v>
      </c>
      <c r="C6315">
        <v>2025</v>
      </c>
      <c r="D6315">
        <v>2</v>
      </c>
      <c r="E6315">
        <v>1</v>
      </c>
      <c r="F6315" s="6">
        <v>0.63541666666666663</v>
      </c>
      <c r="G6315" s="6">
        <v>0.66666666666666663</v>
      </c>
      <c r="H6315" s="42">
        <f>(Table9[[#This Row],[End]]-Table9[[#This Row],[Start]])*24</f>
        <v>0.75</v>
      </c>
      <c r="I6315" t="s">
        <v>56</v>
      </c>
      <c r="J6315" t="s">
        <v>25</v>
      </c>
      <c r="K6315" t="s">
        <v>26</v>
      </c>
      <c r="L6315" t="s">
        <v>104</v>
      </c>
      <c r="M6315" t="s">
        <v>6355</v>
      </c>
    </row>
    <row r="6316" spans="1:13" x14ac:dyDescent="0.35">
      <c r="A6316" s="5">
        <v>45941</v>
      </c>
      <c r="B6316">
        <v>10</v>
      </c>
      <c r="C6316">
        <v>2025</v>
      </c>
      <c r="D6316">
        <v>2</v>
      </c>
      <c r="E6316">
        <v>2</v>
      </c>
      <c r="F6316" s="6">
        <v>0.66666666666666663</v>
      </c>
      <c r="G6316" s="6">
        <v>0.6875</v>
      </c>
      <c r="H6316" s="42">
        <f>(Table9[[#This Row],[End]]-Table9[[#This Row],[Start]])*24</f>
        <v>0.50000000000000089</v>
      </c>
      <c r="I6316" t="s">
        <v>56</v>
      </c>
      <c r="J6316" t="s">
        <v>25</v>
      </c>
      <c r="K6316" t="s">
        <v>26</v>
      </c>
      <c r="L6316" t="s">
        <v>104</v>
      </c>
      <c r="M6316" t="s">
        <v>6371</v>
      </c>
    </row>
    <row r="6317" spans="1:13" x14ac:dyDescent="0.35">
      <c r="A6317" s="5">
        <v>45941</v>
      </c>
      <c r="B6317">
        <v>10</v>
      </c>
      <c r="C6317">
        <v>2025</v>
      </c>
      <c r="D6317">
        <v>2</v>
      </c>
      <c r="E6317">
        <v>2</v>
      </c>
      <c r="F6317" s="6">
        <v>0.73958333333333337</v>
      </c>
      <c r="G6317" s="6">
        <v>0.75</v>
      </c>
      <c r="H6317" s="42">
        <f>(Table9[[#This Row],[End]]-Table9[[#This Row],[Start]])*24</f>
        <v>0.24999999999999911</v>
      </c>
      <c r="I6317" t="s">
        <v>56</v>
      </c>
      <c r="J6317" t="s">
        <v>30</v>
      </c>
      <c r="K6317" t="s">
        <v>52</v>
      </c>
      <c r="L6317" t="s">
        <v>57</v>
      </c>
      <c r="M6317" t="s">
        <v>3119</v>
      </c>
    </row>
    <row r="6318" spans="1:13" x14ac:dyDescent="0.35">
      <c r="A6318" s="5">
        <v>45941</v>
      </c>
      <c r="B6318">
        <v>10</v>
      </c>
      <c r="C6318">
        <v>2025</v>
      </c>
      <c r="D6318">
        <v>2</v>
      </c>
      <c r="E6318">
        <v>2</v>
      </c>
      <c r="F6318" s="6">
        <v>0.79166666666666663</v>
      </c>
      <c r="G6318" s="6">
        <v>0.80555555555555558</v>
      </c>
      <c r="H6318" s="42">
        <f>(Table9[[#This Row],[End]]-Table9[[#This Row],[Start]])*24</f>
        <v>0.33333333333333481</v>
      </c>
      <c r="I6318" t="s">
        <v>56</v>
      </c>
      <c r="J6318" t="s">
        <v>30</v>
      </c>
      <c r="K6318" t="s">
        <v>52</v>
      </c>
      <c r="L6318" t="s">
        <v>57</v>
      </c>
      <c r="M6318" t="s">
        <v>6356</v>
      </c>
    </row>
    <row r="6319" spans="1:13" x14ac:dyDescent="0.35">
      <c r="A6319" s="5">
        <v>45941</v>
      </c>
      <c r="B6319">
        <v>10</v>
      </c>
      <c r="C6319">
        <v>2025</v>
      </c>
      <c r="D6319">
        <v>2</v>
      </c>
      <c r="E6319">
        <v>2</v>
      </c>
      <c r="F6319" s="6">
        <v>0.83333333333333337</v>
      </c>
      <c r="G6319" s="6">
        <v>0.84027777777777779</v>
      </c>
      <c r="H6319" s="42">
        <f>(Table9[[#This Row],[End]]-Table9[[#This Row],[Start]])*24</f>
        <v>0.16666666666666607</v>
      </c>
      <c r="I6319" t="s">
        <v>56</v>
      </c>
      <c r="J6319" t="s">
        <v>30</v>
      </c>
      <c r="K6319" t="s">
        <v>52</v>
      </c>
      <c r="L6319" t="s">
        <v>57</v>
      </c>
      <c r="M6319" t="s">
        <v>6357</v>
      </c>
    </row>
    <row r="6320" spans="1:13" x14ac:dyDescent="0.35">
      <c r="A6320" s="5">
        <v>45941</v>
      </c>
      <c r="B6320">
        <v>10</v>
      </c>
      <c r="C6320">
        <v>2025</v>
      </c>
      <c r="D6320">
        <v>2</v>
      </c>
      <c r="E6320">
        <v>2</v>
      </c>
      <c r="F6320" s="6">
        <v>0.84722222222222221</v>
      </c>
      <c r="G6320" s="6">
        <v>0.875</v>
      </c>
      <c r="H6320" s="42">
        <f>(Table9[[#This Row],[End]]-Table9[[#This Row],[Start]])*24</f>
        <v>0.66666666666666696</v>
      </c>
      <c r="I6320" t="s">
        <v>24</v>
      </c>
      <c r="J6320" t="s">
        <v>38</v>
      </c>
      <c r="K6320" t="s">
        <v>39</v>
      </c>
      <c r="L6320" t="s">
        <v>3596</v>
      </c>
      <c r="M6320" t="s">
        <v>6358</v>
      </c>
    </row>
    <row r="6321" spans="1:13" x14ac:dyDescent="0.35">
      <c r="A6321" s="5">
        <v>45941</v>
      </c>
      <c r="B6321">
        <v>10</v>
      </c>
      <c r="C6321">
        <v>2025</v>
      </c>
      <c r="D6321">
        <v>2</v>
      </c>
      <c r="E6321">
        <v>2</v>
      </c>
      <c r="F6321" s="6">
        <v>0.92708333333333337</v>
      </c>
      <c r="G6321" s="6">
        <v>0.9375</v>
      </c>
      <c r="H6321" s="42">
        <f>(Table9[[#This Row],[End]]-Table9[[#This Row],[Start]])*24</f>
        <v>0.24999999999999911</v>
      </c>
      <c r="I6321" t="s">
        <v>42</v>
      </c>
      <c r="J6321" t="s">
        <v>25</v>
      </c>
      <c r="K6321" t="s">
        <v>26</v>
      </c>
      <c r="L6321" t="s">
        <v>53</v>
      </c>
      <c r="M6321" t="s">
        <v>6359</v>
      </c>
    </row>
    <row r="6322" spans="1:13" x14ac:dyDescent="0.35">
      <c r="A6322" s="5">
        <v>45941</v>
      </c>
      <c r="B6322">
        <v>10</v>
      </c>
      <c r="C6322">
        <v>2025</v>
      </c>
      <c r="D6322">
        <v>2</v>
      </c>
      <c r="E6322">
        <v>3</v>
      </c>
      <c r="F6322" s="6">
        <v>0.95486111111111116</v>
      </c>
      <c r="G6322" s="6">
        <v>0.95833333333333337</v>
      </c>
      <c r="H6322" s="42">
        <f>(Table9[[#This Row],[End]]-Table9[[#This Row],[Start]])*24</f>
        <v>8.3333333333333037E-2</v>
      </c>
      <c r="I6322" t="s">
        <v>165</v>
      </c>
      <c r="J6322" t="s">
        <v>25</v>
      </c>
      <c r="K6322" t="s">
        <v>26</v>
      </c>
      <c r="L6322" t="s">
        <v>27</v>
      </c>
      <c r="M6322" t="s">
        <v>6360</v>
      </c>
    </row>
    <row r="6323" spans="1:13" x14ac:dyDescent="0.35">
      <c r="A6323" s="5">
        <v>45941</v>
      </c>
      <c r="B6323">
        <v>10</v>
      </c>
      <c r="C6323">
        <v>2025</v>
      </c>
      <c r="D6323">
        <v>2</v>
      </c>
      <c r="E6323">
        <v>3</v>
      </c>
      <c r="F6323" s="6">
        <v>0.95833333333333337</v>
      </c>
      <c r="G6323" s="6">
        <v>0.96527777777777779</v>
      </c>
      <c r="H6323" s="42">
        <f>(Table9[[#This Row],[End]]-Table9[[#This Row],[Start]])*24</f>
        <v>0.16666666666666607</v>
      </c>
      <c r="I6323" t="s">
        <v>165</v>
      </c>
      <c r="J6323" t="s">
        <v>38</v>
      </c>
      <c r="K6323" t="s">
        <v>39</v>
      </c>
      <c r="L6323" t="s">
        <v>3596</v>
      </c>
      <c r="M6323" t="s">
        <v>6361</v>
      </c>
    </row>
    <row r="6324" spans="1:13" x14ac:dyDescent="0.35">
      <c r="A6324" s="5">
        <v>45941</v>
      </c>
      <c r="B6324">
        <v>10</v>
      </c>
      <c r="C6324">
        <v>2025</v>
      </c>
      <c r="D6324">
        <v>2</v>
      </c>
      <c r="E6324">
        <v>3</v>
      </c>
      <c r="F6324" s="6">
        <v>0.97222222222222221</v>
      </c>
      <c r="G6324" s="6">
        <v>0.98263888888888884</v>
      </c>
      <c r="H6324" s="42">
        <f>(Table9[[#This Row],[End]]-Table9[[#This Row],[Start]])*24</f>
        <v>0.24999999999999911</v>
      </c>
      <c r="I6324" t="s">
        <v>165</v>
      </c>
      <c r="J6324" t="s">
        <v>38</v>
      </c>
      <c r="K6324" t="s">
        <v>39</v>
      </c>
      <c r="L6324" t="s">
        <v>3596</v>
      </c>
      <c r="M6324" t="s">
        <v>6362</v>
      </c>
    </row>
    <row r="6325" spans="1:13" x14ac:dyDescent="0.35">
      <c r="A6325" s="5">
        <v>45941</v>
      </c>
      <c r="B6325">
        <v>10</v>
      </c>
      <c r="C6325">
        <v>2025</v>
      </c>
      <c r="D6325">
        <v>2</v>
      </c>
      <c r="E6325">
        <v>3</v>
      </c>
      <c r="F6325" s="6">
        <v>4.5138888888888888E-2</v>
      </c>
      <c r="G6325" s="6">
        <v>5.2083333333333336E-2</v>
      </c>
      <c r="H6325" s="42">
        <f>(Table9[[#This Row],[End]]-Table9[[#This Row],[Start]])*24</f>
        <v>0.16666666666666674</v>
      </c>
      <c r="I6325" t="s">
        <v>42</v>
      </c>
      <c r="J6325" t="s">
        <v>25</v>
      </c>
      <c r="K6325" t="s">
        <v>26</v>
      </c>
      <c r="L6325" t="s">
        <v>53</v>
      </c>
      <c r="M6325" t="s">
        <v>6363</v>
      </c>
    </row>
    <row r="6326" spans="1:13" x14ac:dyDescent="0.35">
      <c r="A6326" s="5">
        <v>45941</v>
      </c>
      <c r="B6326">
        <v>10</v>
      </c>
      <c r="C6326">
        <v>2025</v>
      </c>
      <c r="D6326">
        <v>2</v>
      </c>
      <c r="E6326">
        <v>3</v>
      </c>
      <c r="F6326" s="6">
        <v>5.9027777777777776E-2</v>
      </c>
      <c r="G6326" s="6">
        <v>7.2916666666666671E-2</v>
      </c>
      <c r="H6326" s="42">
        <f>(Table9[[#This Row],[End]]-Table9[[#This Row],[Start]])*24</f>
        <v>0.33333333333333348</v>
      </c>
      <c r="I6326" t="s">
        <v>66</v>
      </c>
      <c r="J6326" t="s">
        <v>25</v>
      </c>
      <c r="K6326" t="s">
        <v>26</v>
      </c>
      <c r="L6326" t="s">
        <v>183</v>
      </c>
      <c r="M6326" t="s">
        <v>6364</v>
      </c>
    </row>
    <row r="6327" spans="1:13" x14ac:dyDescent="0.35">
      <c r="A6327" s="5">
        <v>45941</v>
      </c>
      <c r="B6327">
        <v>10</v>
      </c>
      <c r="C6327">
        <v>2025</v>
      </c>
      <c r="D6327">
        <v>2</v>
      </c>
      <c r="E6327">
        <v>3</v>
      </c>
      <c r="F6327" s="6">
        <v>8.6805555555555552E-2</v>
      </c>
      <c r="G6327" s="6">
        <v>9.7222222222222224E-2</v>
      </c>
      <c r="H6327" s="42">
        <f>(Table9[[#This Row],[End]]-Table9[[#This Row],[Start]])*24</f>
        <v>0.25000000000000011</v>
      </c>
      <c r="I6327" t="s">
        <v>110</v>
      </c>
      <c r="J6327" t="s">
        <v>38</v>
      </c>
      <c r="K6327" t="s">
        <v>39</v>
      </c>
      <c r="L6327" t="s">
        <v>3596</v>
      </c>
      <c r="M6327" t="s">
        <v>6365</v>
      </c>
    </row>
    <row r="6328" spans="1:13" x14ac:dyDescent="0.35">
      <c r="A6328" s="5">
        <v>45941</v>
      </c>
      <c r="B6328">
        <v>10</v>
      </c>
      <c r="C6328">
        <v>2025</v>
      </c>
      <c r="D6328">
        <v>2</v>
      </c>
      <c r="E6328">
        <v>3</v>
      </c>
      <c r="F6328" s="6">
        <v>0.1076388888888889</v>
      </c>
      <c r="G6328" s="6">
        <v>0.11805555555555555</v>
      </c>
      <c r="H6328" s="42">
        <f>(Table9[[#This Row],[End]]-Table9[[#This Row],[Start]])*24</f>
        <v>0.24999999999999978</v>
      </c>
      <c r="I6328" t="s">
        <v>165</v>
      </c>
      <c r="J6328" t="s">
        <v>38</v>
      </c>
      <c r="K6328" t="s">
        <v>39</v>
      </c>
      <c r="L6328" t="s">
        <v>3596</v>
      </c>
      <c r="M6328" t="s">
        <v>6366</v>
      </c>
    </row>
    <row r="6329" spans="1:13" x14ac:dyDescent="0.35">
      <c r="A6329" s="5">
        <v>45941</v>
      </c>
      <c r="B6329">
        <v>10</v>
      </c>
      <c r="C6329">
        <v>2025</v>
      </c>
      <c r="D6329">
        <v>2</v>
      </c>
      <c r="E6329">
        <v>3</v>
      </c>
      <c r="F6329" s="6">
        <v>0.13541666666666666</v>
      </c>
      <c r="G6329" s="6">
        <v>0.1423611111111111</v>
      </c>
      <c r="H6329" s="42">
        <f>(Table9[[#This Row],[End]]-Table9[[#This Row],[Start]])*24</f>
        <v>0.16666666666666674</v>
      </c>
      <c r="I6329" t="s">
        <v>42</v>
      </c>
      <c r="J6329" t="s">
        <v>25</v>
      </c>
      <c r="K6329" t="s">
        <v>26</v>
      </c>
      <c r="L6329" t="s">
        <v>1196</v>
      </c>
      <c r="M6329" t="s">
        <v>6367</v>
      </c>
    </row>
    <row r="6330" spans="1:13" x14ac:dyDescent="0.35">
      <c r="A6330" s="5">
        <v>45941</v>
      </c>
      <c r="B6330">
        <v>10</v>
      </c>
      <c r="C6330">
        <v>2025</v>
      </c>
      <c r="D6330">
        <v>2</v>
      </c>
      <c r="E6330">
        <v>3</v>
      </c>
      <c r="F6330" s="6">
        <v>0.1736111111111111</v>
      </c>
      <c r="G6330" s="6">
        <v>0.1875</v>
      </c>
      <c r="H6330" s="42">
        <f>(Table9[[#This Row],[End]]-Table9[[#This Row],[Start]])*24</f>
        <v>0.33333333333333348</v>
      </c>
      <c r="I6330" t="s">
        <v>56</v>
      </c>
      <c r="J6330" t="s">
        <v>30</v>
      </c>
      <c r="K6330" t="s">
        <v>52</v>
      </c>
      <c r="L6330" t="s">
        <v>57</v>
      </c>
      <c r="M6330" t="s">
        <v>6368</v>
      </c>
    </row>
    <row r="6331" spans="1:13" x14ac:dyDescent="0.35">
      <c r="A6331" s="5">
        <v>45941</v>
      </c>
      <c r="B6331">
        <v>10</v>
      </c>
      <c r="C6331">
        <v>2025</v>
      </c>
      <c r="D6331">
        <v>2</v>
      </c>
      <c r="E6331">
        <v>3</v>
      </c>
      <c r="F6331" s="6">
        <v>0.22916666666666666</v>
      </c>
      <c r="G6331" s="6">
        <v>0.2361111111111111</v>
      </c>
      <c r="H6331" s="42">
        <f>(Table9[[#This Row],[End]]-Table9[[#This Row],[Start]])*24</f>
        <v>0.16666666666666674</v>
      </c>
      <c r="I6331" t="s">
        <v>56</v>
      </c>
      <c r="J6331" t="s">
        <v>30</v>
      </c>
      <c r="K6331" t="s">
        <v>52</v>
      </c>
      <c r="L6331" t="s">
        <v>57</v>
      </c>
      <c r="M6331" t="s">
        <v>6369</v>
      </c>
    </row>
    <row r="6332" spans="1:13" x14ac:dyDescent="0.35">
      <c r="A6332" s="5">
        <v>45941</v>
      </c>
      <c r="B6332">
        <v>10</v>
      </c>
      <c r="C6332">
        <v>2025</v>
      </c>
      <c r="D6332">
        <v>2</v>
      </c>
      <c r="E6332">
        <v>3</v>
      </c>
      <c r="F6332" s="6">
        <v>0.25694444444444442</v>
      </c>
      <c r="G6332" s="6">
        <v>0.2638888888888889</v>
      </c>
      <c r="H6332" s="42">
        <f>(Table9[[#This Row],[End]]-Table9[[#This Row],[Start]])*24</f>
        <v>0.16666666666666741</v>
      </c>
      <c r="I6332" t="s">
        <v>56</v>
      </c>
      <c r="J6332" t="s">
        <v>30</v>
      </c>
      <c r="K6332" t="s">
        <v>52</v>
      </c>
      <c r="L6332" t="s">
        <v>57</v>
      </c>
      <c r="M6332" t="s">
        <v>6370</v>
      </c>
    </row>
    <row r="6333" spans="1:13" x14ac:dyDescent="0.35">
      <c r="A6333" s="5">
        <v>45942</v>
      </c>
      <c r="B6333">
        <v>10</v>
      </c>
      <c r="C6333">
        <v>2025</v>
      </c>
      <c r="D6333">
        <v>2</v>
      </c>
      <c r="E6333">
        <v>1</v>
      </c>
      <c r="F6333" s="6">
        <v>0.29166666666666669</v>
      </c>
      <c r="G6333" s="6">
        <v>0.31944444444444442</v>
      </c>
      <c r="H6333" s="42">
        <f>(Table9[[#This Row],[End]]-Table9[[#This Row],[Start]])*24</f>
        <v>0.66666666666666563</v>
      </c>
      <c r="I6333" t="s">
        <v>1841</v>
      </c>
      <c r="J6333" t="s">
        <v>30</v>
      </c>
      <c r="K6333" t="s">
        <v>52</v>
      </c>
      <c r="L6333" t="s">
        <v>57</v>
      </c>
      <c r="M6333" t="s">
        <v>6372</v>
      </c>
    </row>
    <row r="6334" spans="1:13" x14ac:dyDescent="0.35">
      <c r="A6334" s="5">
        <v>45942</v>
      </c>
      <c r="B6334">
        <v>10</v>
      </c>
      <c r="C6334">
        <v>2025</v>
      </c>
      <c r="D6334">
        <v>2</v>
      </c>
      <c r="E6334">
        <v>1</v>
      </c>
      <c r="F6334" s="6">
        <v>0.3298611111111111</v>
      </c>
      <c r="G6334" s="6">
        <v>0.33333333333333331</v>
      </c>
      <c r="H6334" s="42">
        <f>(Table9[[#This Row],[End]]-Table9[[#This Row],[Start]])*24</f>
        <v>8.3333333333333037E-2</v>
      </c>
      <c r="I6334" t="s">
        <v>367</v>
      </c>
      <c r="J6334" t="s">
        <v>38</v>
      </c>
      <c r="K6334" t="s">
        <v>39</v>
      </c>
      <c r="L6334" t="s">
        <v>3596</v>
      </c>
      <c r="M6334" t="s">
        <v>6373</v>
      </c>
    </row>
    <row r="6335" spans="1:13" x14ac:dyDescent="0.35">
      <c r="A6335" s="5">
        <v>45942</v>
      </c>
      <c r="B6335">
        <v>10</v>
      </c>
      <c r="C6335">
        <v>2025</v>
      </c>
      <c r="D6335">
        <v>2</v>
      </c>
      <c r="E6335">
        <v>1</v>
      </c>
      <c r="F6335" s="6">
        <v>0.34722222222222221</v>
      </c>
      <c r="G6335" s="6">
        <v>0.35416666666666669</v>
      </c>
      <c r="H6335" s="42">
        <f>(Table9[[#This Row],[End]]-Table9[[#This Row],[Start]])*24</f>
        <v>0.16666666666666741</v>
      </c>
      <c r="I6335" t="s">
        <v>367</v>
      </c>
      <c r="J6335" t="s">
        <v>25</v>
      </c>
      <c r="K6335" t="s">
        <v>26</v>
      </c>
      <c r="L6335" t="s">
        <v>53</v>
      </c>
      <c r="M6335" t="s">
        <v>6374</v>
      </c>
    </row>
    <row r="6336" spans="1:13" x14ac:dyDescent="0.35">
      <c r="A6336" s="5">
        <v>45942</v>
      </c>
      <c r="B6336">
        <v>10</v>
      </c>
      <c r="C6336">
        <v>2025</v>
      </c>
      <c r="D6336">
        <v>2</v>
      </c>
      <c r="E6336">
        <v>1</v>
      </c>
      <c r="F6336" s="6">
        <v>0.3923611111111111</v>
      </c>
      <c r="G6336" s="6">
        <v>0.43402777777777779</v>
      </c>
      <c r="H6336" s="42">
        <f>(Table9[[#This Row],[End]]-Table9[[#This Row],[Start]])*24</f>
        <v>1.0000000000000004</v>
      </c>
      <c r="I6336" t="s">
        <v>24</v>
      </c>
      <c r="J6336" t="s">
        <v>38</v>
      </c>
      <c r="K6336" t="s">
        <v>39</v>
      </c>
      <c r="L6336" t="s">
        <v>3596</v>
      </c>
      <c r="M6336" t="s">
        <v>6375</v>
      </c>
    </row>
    <row r="6337" spans="1:13" x14ac:dyDescent="0.35">
      <c r="A6337" s="5">
        <v>45942</v>
      </c>
      <c r="B6337">
        <v>10</v>
      </c>
      <c r="C6337">
        <v>2025</v>
      </c>
      <c r="D6337">
        <v>2</v>
      </c>
      <c r="E6337">
        <v>1</v>
      </c>
      <c r="F6337" s="6">
        <v>0.4548611111111111</v>
      </c>
      <c r="G6337" s="6">
        <v>0.45833333333333331</v>
      </c>
      <c r="H6337" s="42">
        <f>(Table9[[#This Row],[End]]-Table9[[#This Row],[Start]])*24</f>
        <v>8.3333333333333037E-2</v>
      </c>
      <c r="I6337" t="s">
        <v>24</v>
      </c>
      <c r="J6337" t="s">
        <v>25</v>
      </c>
      <c r="K6337" t="s">
        <v>26</v>
      </c>
      <c r="L6337" t="s">
        <v>27</v>
      </c>
      <c r="M6337" t="s">
        <v>6376</v>
      </c>
    </row>
    <row r="6338" spans="1:13" x14ac:dyDescent="0.35">
      <c r="A6338" s="5">
        <v>45942</v>
      </c>
      <c r="B6338">
        <v>10</v>
      </c>
      <c r="C6338">
        <v>2025</v>
      </c>
      <c r="D6338">
        <v>2</v>
      </c>
      <c r="E6338">
        <v>1</v>
      </c>
      <c r="F6338" s="6">
        <v>0.45833333333333331</v>
      </c>
      <c r="G6338" s="6">
        <v>0.5</v>
      </c>
      <c r="H6338" s="42">
        <f>(Table9[[#This Row],[End]]-Table9[[#This Row],[Start]])*24</f>
        <v>1.0000000000000004</v>
      </c>
      <c r="I6338" t="s">
        <v>24</v>
      </c>
      <c r="J6338" t="s">
        <v>38</v>
      </c>
      <c r="K6338" t="s">
        <v>39</v>
      </c>
      <c r="L6338" t="s">
        <v>3596</v>
      </c>
      <c r="M6338" t="s">
        <v>6377</v>
      </c>
    </row>
    <row r="6339" spans="1:13" x14ac:dyDescent="0.35">
      <c r="A6339" s="5">
        <v>45942</v>
      </c>
      <c r="B6339">
        <v>10</v>
      </c>
      <c r="C6339">
        <v>2025</v>
      </c>
      <c r="D6339">
        <v>2</v>
      </c>
      <c r="E6339">
        <v>1</v>
      </c>
      <c r="F6339" s="6">
        <v>0.54166666666666663</v>
      </c>
      <c r="G6339" s="6">
        <v>0.56944444444444442</v>
      </c>
      <c r="H6339" s="42">
        <f>(Table9[[#This Row],[End]]-Table9[[#This Row],[Start]])*24</f>
        <v>0.66666666666666696</v>
      </c>
      <c r="I6339" t="s">
        <v>56</v>
      </c>
      <c r="J6339" t="s">
        <v>30</v>
      </c>
      <c r="K6339" t="s">
        <v>52</v>
      </c>
      <c r="L6339" t="s">
        <v>57</v>
      </c>
      <c r="M6339" t="s">
        <v>6378</v>
      </c>
    </row>
    <row r="6340" spans="1:13" x14ac:dyDescent="0.35">
      <c r="A6340" s="5">
        <v>45942</v>
      </c>
      <c r="B6340">
        <v>10</v>
      </c>
      <c r="C6340">
        <v>2025</v>
      </c>
      <c r="D6340">
        <v>2</v>
      </c>
      <c r="E6340">
        <v>1</v>
      </c>
      <c r="F6340" s="6">
        <v>0.57986111111111116</v>
      </c>
      <c r="G6340" s="6">
        <v>0.58333333333333337</v>
      </c>
      <c r="H6340" s="42">
        <f>(Table9[[#This Row],[End]]-Table9[[#This Row],[Start]])*24</f>
        <v>8.3333333333333037E-2</v>
      </c>
      <c r="I6340" t="s">
        <v>56</v>
      </c>
      <c r="J6340" t="s">
        <v>30</v>
      </c>
      <c r="K6340" t="s">
        <v>52</v>
      </c>
      <c r="L6340" t="s">
        <v>57</v>
      </c>
      <c r="M6340" t="s">
        <v>1848</v>
      </c>
    </row>
    <row r="6341" spans="1:13" x14ac:dyDescent="0.35">
      <c r="A6341" s="5">
        <v>45942</v>
      </c>
      <c r="B6341">
        <v>10</v>
      </c>
      <c r="C6341">
        <v>2025</v>
      </c>
      <c r="D6341">
        <v>2</v>
      </c>
      <c r="E6341">
        <v>1</v>
      </c>
      <c r="F6341" s="6">
        <v>0.61458333333333337</v>
      </c>
      <c r="G6341" s="6">
        <v>0.625</v>
      </c>
      <c r="H6341" s="42">
        <f>(Table9[[#This Row],[End]]-Table9[[#This Row],[Start]])*24</f>
        <v>0.24999999999999911</v>
      </c>
      <c r="I6341" t="s">
        <v>56</v>
      </c>
      <c r="J6341" t="s">
        <v>25</v>
      </c>
      <c r="K6341" t="s">
        <v>26</v>
      </c>
      <c r="L6341" t="s">
        <v>34</v>
      </c>
      <c r="M6341" t="s">
        <v>6379</v>
      </c>
    </row>
    <row r="6342" spans="1:13" x14ac:dyDescent="0.35">
      <c r="A6342" s="5">
        <v>45942</v>
      </c>
      <c r="B6342">
        <v>10</v>
      </c>
      <c r="C6342">
        <v>2025</v>
      </c>
      <c r="D6342">
        <v>2</v>
      </c>
      <c r="E6342">
        <v>2</v>
      </c>
      <c r="F6342" s="6">
        <v>0.74305555555555558</v>
      </c>
      <c r="G6342" s="6">
        <v>0.75</v>
      </c>
      <c r="H6342" s="42">
        <f>(Table9[[#This Row],[End]]-Table9[[#This Row],[Start]])*24</f>
        <v>0.16666666666666607</v>
      </c>
      <c r="I6342" t="s">
        <v>56</v>
      </c>
      <c r="J6342" t="s">
        <v>30</v>
      </c>
      <c r="K6342" t="s">
        <v>52</v>
      </c>
      <c r="L6342" t="s">
        <v>57</v>
      </c>
      <c r="M6342" t="s">
        <v>3119</v>
      </c>
    </row>
    <row r="6343" spans="1:13" x14ac:dyDescent="0.35">
      <c r="A6343" s="5">
        <v>45942</v>
      </c>
      <c r="B6343">
        <v>10</v>
      </c>
      <c r="C6343">
        <v>2025</v>
      </c>
      <c r="D6343">
        <v>2</v>
      </c>
      <c r="E6343">
        <v>2</v>
      </c>
      <c r="F6343" s="6">
        <v>0.79166666666666663</v>
      </c>
      <c r="G6343" s="6">
        <v>0.80208333333333337</v>
      </c>
      <c r="H6343" s="42">
        <f>(Table9[[#This Row],[End]]-Table9[[#This Row],[Start]])*24</f>
        <v>0.25000000000000178</v>
      </c>
      <c r="I6343" t="s">
        <v>5481</v>
      </c>
      <c r="J6343" t="s">
        <v>30</v>
      </c>
      <c r="K6343" t="s">
        <v>52</v>
      </c>
      <c r="L6343" t="s">
        <v>57</v>
      </c>
      <c r="M6343" t="s">
        <v>6380</v>
      </c>
    </row>
    <row r="6344" spans="1:13" x14ac:dyDescent="0.35">
      <c r="A6344" s="5">
        <v>45942</v>
      </c>
      <c r="B6344">
        <v>10</v>
      </c>
      <c r="C6344">
        <v>2025</v>
      </c>
      <c r="D6344">
        <v>2</v>
      </c>
      <c r="E6344">
        <v>2</v>
      </c>
      <c r="F6344" s="6">
        <v>0.84027777777777779</v>
      </c>
      <c r="G6344" s="6">
        <v>0.84722222222222221</v>
      </c>
      <c r="H6344" s="42">
        <f>(Table9[[#This Row],[End]]-Table9[[#This Row],[Start]])*24</f>
        <v>0.16666666666666607</v>
      </c>
      <c r="I6344" t="s">
        <v>93</v>
      </c>
      <c r="J6344" t="s">
        <v>38</v>
      </c>
      <c r="K6344" t="s">
        <v>39</v>
      </c>
      <c r="L6344" t="s">
        <v>3596</v>
      </c>
      <c r="M6344" t="s">
        <v>6381</v>
      </c>
    </row>
    <row r="6345" spans="1:13" x14ac:dyDescent="0.35">
      <c r="A6345" s="5">
        <v>45942</v>
      </c>
      <c r="B6345">
        <v>10</v>
      </c>
      <c r="C6345">
        <v>2025</v>
      </c>
      <c r="D6345">
        <v>2</v>
      </c>
      <c r="E6345">
        <v>2</v>
      </c>
      <c r="F6345" s="6">
        <v>0.625</v>
      </c>
      <c r="G6345" s="6">
        <v>0.63541666666666663</v>
      </c>
      <c r="H6345" s="42">
        <f>(Table9[[#This Row],[End]]-Table9[[#This Row],[Start]])*24</f>
        <v>0.24999999999999911</v>
      </c>
      <c r="I6345" t="s">
        <v>436</v>
      </c>
      <c r="J6345" t="s">
        <v>38</v>
      </c>
      <c r="K6345" t="s">
        <v>39</v>
      </c>
      <c r="L6345" t="s">
        <v>3596</v>
      </c>
      <c r="M6345" t="s">
        <v>6382</v>
      </c>
    </row>
    <row r="6346" spans="1:13" x14ac:dyDescent="0.35">
      <c r="A6346" s="5">
        <v>45942</v>
      </c>
      <c r="B6346">
        <v>10</v>
      </c>
      <c r="C6346">
        <v>2025</v>
      </c>
      <c r="D6346">
        <v>2</v>
      </c>
      <c r="E6346">
        <v>2</v>
      </c>
      <c r="F6346" s="6">
        <v>0.65972222222222221</v>
      </c>
      <c r="G6346" s="6">
        <v>0.66666666666666663</v>
      </c>
      <c r="H6346" s="42">
        <f>(Table9[[#This Row],[End]]-Table9[[#This Row],[Start]])*24</f>
        <v>0.16666666666666607</v>
      </c>
      <c r="I6346" t="s">
        <v>24</v>
      </c>
      <c r="J6346" t="s">
        <v>38</v>
      </c>
      <c r="K6346" t="s">
        <v>39</v>
      </c>
      <c r="L6346" t="s">
        <v>3596</v>
      </c>
      <c r="M6346" t="s">
        <v>6383</v>
      </c>
    </row>
    <row r="6347" spans="1:13" x14ac:dyDescent="0.35">
      <c r="A6347" s="5">
        <v>45942</v>
      </c>
      <c r="B6347">
        <v>10</v>
      </c>
      <c r="C6347">
        <v>2025</v>
      </c>
      <c r="D6347">
        <v>2</v>
      </c>
      <c r="E6347">
        <v>2</v>
      </c>
      <c r="F6347" s="6">
        <v>0.66666666666666663</v>
      </c>
      <c r="G6347" s="6">
        <v>0.67013888888888884</v>
      </c>
      <c r="H6347" s="42">
        <f>(Table9[[#This Row],[End]]-Table9[[#This Row],[Start]])*24</f>
        <v>8.3333333333333037E-2</v>
      </c>
      <c r="I6347" t="s">
        <v>24</v>
      </c>
      <c r="J6347" t="s">
        <v>38</v>
      </c>
      <c r="K6347" t="s">
        <v>39</v>
      </c>
      <c r="L6347" t="s">
        <v>3596</v>
      </c>
      <c r="M6347" t="s">
        <v>6384</v>
      </c>
    </row>
    <row r="6348" spans="1:13" x14ac:dyDescent="0.35">
      <c r="A6348" s="5">
        <v>45942</v>
      </c>
      <c r="B6348">
        <v>10</v>
      </c>
      <c r="C6348">
        <v>2025</v>
      </c>
      <c r="D6348">
        <v>2</v>
      </c>
      <c r="E6348">
        <v>2</v>
      </c>
      <c r="F6348" s="6">
        <v>0.67361111111111116</v>
      </c>
      <c r="G6348" s="6">
        <v>0.68055555555555558</v>
      </c>
      <c r="H6348" s="42">
        <f>(Table9[[#This Row],[End]]-Table9[[#This Row],[Start]])*24</f>
        <v>0.16666666666666607</v>
      </c>
      <c r="I6348">
        <v>20104</v>
      </c>
      <c r="J6348" t="s">
        <v>38</v>
      </c>
      <c r="K6348" t="s">
        <v>39</v>
      </c>
      <c r="L6348" t="s">
        <v>3596</v>
      </c>
      <c r="M6348" t="s">
        <v>6385</v>
      </c>
    </row>
    <row r="6349" spans="1:13" x14ac:dyDescent="0.35">
      <c r="A6349" s="5">
        <v>45942</v>
      </c>
      <c r="B6349">
        <v>10</v>
      </c>
      <c r="C6349">
        <v>2025</v>
      </c>
      <c r="D6349">
        <v>2</v>
      </c>
      <c r="E6349">
        <v>2</v>
      </c>
      <c r="F6349" s="6">
        <v>0.72916666666666663</v>
      </c>
      <c r="G6349" s="6">
        <v>0.75</v>
      </c>
      <c r="H6349" s="42">
        <f>(Table9[[#This Row],[End]]-Table9[[#This Row],[Start]])*24</f>
        <v>0.50000000000000089</v>
      </c>
      <c r="I6349" t="s">
        <v>93</v>
      </c>
      <c r="J6349" t="s">
        <v>38</v>
      </c>
      <c r="K6349" t="s">
        <v>39</v>
      </c>
      <c r="L6349" t="s">
        <v>4662</v>
      </c>
      <c r="M6349" t="s">
        <v>6386</v>
      </c>
    </row>
    <row r="6350" spans="1:13" x14ac:dyDescent="0.35">
      <c r="A6350" s="5">
        <v>45942</v>
      </c>
      <c r="B6350">
        <v>10</v>
      </c>
      <c r="C6350">
        <v>2025</v>
      </c>
      <c r="D6350">
        <v>2</v>
      </c>
      <c r="E6350">
        <v>2</v>
      </c>
      <c r="F6350" s="6">
        <v>0.79861111111111116</v>
      </c>
      <c r="G6350" s="6">
        <v>0.82291666666666663</v>
      </c>
      <c r="H6350" s="42">
        <f>(Table9[[#This Row],[End]]-Table9[[#This Row],[Start]])*24</f>
        <v>0.58333333333333126</v>
      </c>
      <c r="I6350" t="s">
        <v>24</v>
      </c>
      <c r="J6350" t="s">
        <v>38</v>
      </c>
      <c r="K6350" t="s">
        <v>39</v>
      </c>
      <c r="L6350" t="s">
        <v>3596</v>
      </c>
      <c r="M6350" t="s">
        <v>6387</v>
      </c>
    </row>
    <row r="6351" spans="1:13" x14ac:dyDescent="0.35">
      <c r="A6351" s="5">
        <v>45942</v>
      </c>
      <c r="B6351">
        <v>10</v>
      </c>
      <c r="C6351">
        <v>2025</v>
      </c>
      <c r="D6351">
        <v>2</v>
      </c>
      <c r="E6351">
        <v>2</v>
      </c>
      <c r="F6351" s="6">
        <v>0.82291666666666663</v>
      </c>
      <c r="G6351" s="6">
        <v>0.84027777777777779</v>
      </c>
      <c r="H6351" s="42">
        <f>(Table9[[#This Row],[End]]-Table9[[#This Row],[Start]])*24</f>
        <v>0.41666666666666785</v>
      </c>
      <c r="I6351" t="s">
        <v>66</v>
      </c>
      <c r="J6351" t="s">
        <v>38</v>
      </c>
      <c r="K6351" t="s">
        <v>39</v>
      </c>
      <c r="L6351" t="s">
        <v>139</v>
      </c>
      <c r="M6351" t="s">
        <v>6388</v>
      </c>
    </row>
    <row r="6352" spans="1:13" x14ac:dyDescent="0.35">
      <c r="A6352" s="5">
        <v>45942</v>
      </c>
      <c r="B6352">
        <v>10</v>
      </c>
      <c r="C6352">
        <v>2025</v>
      </c>
      <c r="D6352">
        <v>2</v>
      </c>
      <c r="E6352">
        <v>2</v>
      </c>
      <c r="F6352" s="6">
        <v>0.83333333333333337</v>
      </c>
      <c r="G6352" s="6">
        <v>0.84027777777777779</v>
      </c>
      <c r="H6352" s="42">
        <f>(Table9[[#This Row],[End]]-Table9[[#This Row],[Start]])*24</f>
        <v>0.16666666666666607</v>
      </c>
      <c r="I6352" t="s">
        <v>66</v>
      </c>
      <c r="J6352" t="s">
        <v>38</v>
      </c>
      <c r="K6352" t="s">
        <v>39</v>
      </c>
      <c r="L6352" t="s">
        <v>139</v>
      </c>
      <c r="M6352" t="s">
        <v>6389</v>
      </c>
    </row>
    <row r="6353" spans="1:13" x14ac:dyDescent="0.35">
      <c r="A6353" s="5">
        <v>45942</v>
      </c>
      <c r="B6353">
        <v>10</v>
      </c>
      <c r="C6353">
        <v>2025</v>
      </c>
      <c r="D6353">
        <v>2</v>
      </c>
      <c r="E6353">
        <v>2</v>
      </c>
      <c r="F6353" s="6">
        <v>0.85763888888888884</v>
      </c>
      <c r="G6353" s="6">
        <v>0.86111111111111116</v>
      </c>
      <c r="H6353" s="42">
        <f>(Table9[[#This Row],[End]]-Table9[[#This Row],[Start]])*24</f>
        <v>8.3333333333335702E-2</v>
      </c>
      <c r="I6353" t="s">
        <v>42</v>
      </c>
      <c r="J6353" t="s">
        <v>25</v>
      </c>
      <c r="K6353" t="s">
        <v>26</v>
      </c>
      <c r="L6353" t="s">
        <v>1196</v>
      </c>
      <c r="M6353" t="s">
        <v>6390</v>
      </c>
    </row>
    <row r="6354" spans="1:13" x14ac:dyDescent="0.35">
      <c r="A6354" s="5">
        <v>45942</v>
      </c>
      <c r="B6354">
        <v>10</v>
      </c>
      <c r="C6354">
        <v>2025</v>
      </c>
      <c r="D6354">
        <v>2</v>
      </c>
      <c r="E6354">
        <v>2</v>
      </c>
      <c r="F6354" s="6">
        <v>0.86458333333333337</v>
      </c>
      <c r="G6354" s="6">
        <v>0.88541666666666663</v>
      </c>
      <c r="H6354" s="42">
        <f>(Table9[[#This Row],[End]]-Table9[[#This Row],[Start]])*24</f>
        <v>0.49999999999999822</v>
      </c>
      <c r="I6354" t="s">
        <v>24</v>
      </c>
      <c r="J6354" t="s">
        <v>38</v>
      </c>
      <c r="K6354" t="s">
        <v>39</v>
      </c>
      <c r="L6354" t="s">
        <v>3596</v>
      </c>
      <c r="M6354" t="s">
        <v>6391</v>
      </c>
    </row>
    <row r="6355" spans="1:13" x14ac:dyDescent="0.35">
      <c r="A6355" s="5">
        <v>45942</v>
      </c>
      <c r="B6355">
        <v>10</v>
      </c>
      <c r="C6355">
        <v>2025</v>
      </c>
      <c r="D6355">
        <v>2</v>
      </c>
      <c r="E6355">
        <v>2</v>
      </c>
      <c r="F6355" s="6">
        <v>0.89930555555555558</v>
      </c>
      <c r="G6355" s="6">
        <v>0.90277777777777779</v>
      </c>
      <c r="H6355" s="42">
        <f>(Table9[[#This Row],[End]]-Table9[[#This Row],[Start]])*24</f>
        <v>8.3333333333333037E-2</v>
      </c>
      <c r="I6355" t="s">
        <v>42</v>
      </c>
      <c r="J6355" t="s">
        <v>25</v>
      </c>
      <c r="K6355" t="s">
        <v>26</v>
      </c>
      <c r="L6355" t="s">
        <v>53</v>
      </c>
      <c r="M6355" t="s">
        <v>6392</v>
      </c>
    </row>
    <row r="6356" spans="1:13" x14ac:dyDescent="0.35">
      <c r="A6356" s="5">
        <v>45942</v>
      </c>
      <c r="B6356">
        <v>10</v>
      </c>
      <c r="C6356">
        <v>2025</v>
      </c>
      <c r="D6356">
        <v>2</v>
      </c>
      <c r="E6356">
        <v>3</v>
      </c>
      <c r="F6356" s="6">
        <v>0.91666666666666663</v>
      </c>
      <c r="G6356" s="6">
        <v>0.92361111111111116</v>
      </c>
      <c r="H6356" s="42">
        <f>(Table9[[#This Row],[End]]-Table9[[#This Row],[Start]])*24</f>
        <v>0.16666666666666874</v>
      </c>
      <c r="I6356" t="s">
        <v>419</v>
      </c>
      <c r="J6356" t="s">
        <v>25</v>
      </c>
      <c r="K6356" t="s">
        <v>26</v>
      </c>
      <c r="L6356" t="s">
        <v>432</v>
      </c>
      <c r="M6356" t="s">
        <v>6393</v>
      </c>
    </row>
    <row r="6357" spans="1:13" x14ac:dyDescent="0.35">
      <c r="A6357" s="5">
        <v>45942</v>
      </c>
      <c r="B6357">
        <v>10</v>
      </c>
      <c r="C6357">
        <v>2025</v>
      </c>
      <c r="D6357">
        <v>2</v>
      </c>
      <c r="E6357">
        <v>3</v>
      </c>
      <c r="F6357" s="6">
        <v>0.95138888888888884</v>
      </c>
      <c r="G6357" s="6">
        <v>0.95833333333333337</v>
      </c>
      <c r="H6357" s="42">
        <f>(Table9[[#This Row],[End]]-Table9[[#This Row],[Start]])*24</f>
        <v>0.16666666666666874</v>
      </c>
      <c r="I6357">
        <v>20104</v>
      </c>
      <c r="J6357" t="s">
        <v>38</v>
      </c>
      <c r="K6357" t="s">
        <v>39</v>
      </c>
      <c r="L6357" t="s">
        <v>3596</v>
      </c>
      <c r="M6357" t="s">
        <v>6394</v>
      </c>
    </row>
    <row r="6358" spans="1:13" x14ac:dyDescent="0.35">
      <c r="A6358" s="5">
        <v>45942</v>
      </c>
      <c r="B6358">
        <v>10</v>
      </c>
      <c r="C6358">
        <v>2025</v>
      </c>
      <c r="D6358">
        <v>2</v>
      </c>
      <c r="E6358">
        <v>3</v>
      </c>
      <c r="F6358" s="6">
        <v>0.98263888888888884</v>
      </c>
      <c r="G6358" s="6">
        <v>0.98958333333333337</v>
      </c>
      <c r="H6358" s="42">
        <f>(Table9[[#This Row],[End]]-Table9[[#This Row],[Start]])*24</f>
        <v>0.16666666666666874</v>
      </c>
      <c r="I6358" t="s">
        <v>42</v>
      </c>
      <c r="J6358" t="s">
        <v>25</v>
      </c>
      <c r="K6358" t="s">
        <v>26</v>
      </c>
      <c r="L6358" t="s">
        <v>53</v>
      </c>
      <c r="M6358" t="s">
        <v>6395</v>
      </c>
    </row>
    <row r="6359" spans="1:13" x14ac:dyDescent="0.35">
      <c r="A6359" s="5">
        <v>45942</v>
      </c>
      <c r="B6359">
        <v>10</v>
      </c>
      <c r="C6359">
        <v>2025</v>
      </c>
      <c r="D6359">
        <v>2</v>
      </c>
      <c r="E6359">
        <v>3</v>
      </c>
      <c r="F6359" s="6">
        <v>8.3333333333333329E-2</v>
      </c>
      <c r="G6359" s="6">
        <v>9.7222222222222224E-2</v>
      </c>
      <c r="H6359" s="42">
        <f>(Table9[[#This Row],[End]]-Table9[[#This Row],[Start]])*24</f>
        <v>0.33333333333333348</v>
      </c>
      <c r="I6359" t="s">
        <v>93</v>
      </c>
      <c r="J6359" t="s">
        <v>38</v>
      </c>
      <c r="K6359" t="s">
        <v>39</v>
      </c>
      <c r="L6359" t="s">
        <v>3596</v>
      </c>
      <c r="M6359" t="s">
        <v>6396</v>
      </c>
    </row>
    <row r="6360" spans="1:13" x14ac:dyDescent="0.35">
      <c r="A6360" s="5">
        <v>45942</v>
      </c>
      <c r="B6360">
        <v>10</v>
      </c>
      <c r="C6360">
        <v>2025</v>
      </c>
      <c r="D6360">
        <v>2</v>
      </c>
      <c r="E6360">
        <v>3</v>
      </c>
      <c r="F6360" s="6">
        <v>0.125</v>
      </c>
      <c r="G6360" s="6">
        <v>0.1423611111111111</v>
      </c>
      <c r="H6360" s="42">
        <f>(Table9[[#This Row],[End]]-Table9[[#This Row],[Start]])*24</f>
        <v>0.41666666666666652</v>
      </c>
      <c r="I6360" t="s">
        <v>75</v>
      </c>
      <c r="J6360" t="s">
        <v>38</v>
      </c>
      <c r="K6360" t="s">
        <v>39</v>
      </c>
      <c r="L6360" t="s">
        <v>3596</v>
      </c>
      <c r="M6360" t="s">
        <v>6397</v>
      </c>
    </row>
    <row r="6361" spans="1:13" x14ac:dyDescent="0.35">
      <c r="A6361" s="5">
        <v>45942</v>
      </c>
      <c r="B6361">
        <v>10</v>
      </c>
      <c r="C6361">
        <v>2025</v>
      </c>
      <c r="D6361">
        <v>2</v>
      </c>
      <c r="E6361">
        <v>3</v>
      </c>
      <c r="F6361" s="6">
        <v>0.14930555555555555</v>
      </c>
      <c r="G6361" s="6">
        <v>0.15277777777777779</v>
      </c>
      <c r="H6361" s="42">
        <f>(Table9[[#This Row],[End]]-Table9[[#This Row],[Start]])*24</f>
        <v>8.3333333333333703E-2</v>
      </c>
      <c r="I6361" t="s">
        <v>42</v>
      </c>
      <c r="J6361" t="s">
        <v>25</v>
      </c>
      <c r="K6361" t="s">
        <v>26</v>
      </c>
      <c r="L6361" t="s">
        <v>53</v>
      </c>
      <c r="M6361" t="s">
        <v>6398</v>
      </c>
    </row>
    <row r="6362" spans="1:13" x14ac:dyDescent="0.35">
      <c r="A6362" s="5">
        <v>45942</v>
      </c>
      <c r="B6362">
        <v>10</v>
      </c>
      <c r="C6362">
        <v>2025</v>
      </c>
      <c r="D6362">
        <v>2</v>
      </c>
      <c r="E6362">
        <v>3</v>
      </c>
      <c r="F6362" s="6">
        <v>0.15625</v>
      </c>
      <c r="G6362" s="6">
        <v>0.15972222222222221</v>
      </c>
      <c r="H6362" s="42">
        <f>(Table9[[#This Row],[End]]-Table9[[#This Row],[Start]])*24</f>
        <v>8.3333333333333037E-2</v>
      </c>
      <c r="I6362" t="s">
        <v>42</v>
      </c>
      <c r="J6362" t="s">
        <v>25</v>
      </c>
      <c r="K6362" t="s">
        <v>26</v>
      </c>
      <c r="L6362" t="s">
        <v>53</v>
      </c>
      <c r="M6362" t="s">
        <v>6399</v>
      </c>
    </row>
    <row r="6363" spans="1:13" x14ac:dyDescent="0.35">
      <c r="A6363" s="5">
        <v>45942</v>
      </c>
      <c r="B6363">
        <v>10</v>
      </c>
      <c r="C6363">
        <v>2025</v>
      </c>
      <c r="D6363">
        <v>2</v>
      </c>
      <c r="E6363">
        <v>3</v>
      </c>
      <c r="F6363" s="6">
        <v>0.16319444444444445</v>
      </c>
      <c r="G6363" s="6">
        <v>0.20833333333333334</v>
      </c>
      <c r="H6363" s="42">
        <f>(Table9[[#This Row],[End]]-Table9[[#This Row],[Start]])*24</f>
        <v>1.0833333333333335</v>
      </c>
      <c r="I6363" t="s">
        <v>75</v>
      </c>
      <c r="J6363" t="s">
        <v>25</v>
      </c>
      <c r="K6363" t="s">
        <v>26</v>
      </c>
      <c r="L6363" t="s">
        <v>506</v>
      </c>
      <c r="M6363" t="s">
        <v>6400</v>
      </c>
    </row>
    <row r="6364" spans="1:13" x14ac:dyDescent="0.35">
      <c r="A6364" s="5">
        <v>45942</v>
      </c>
      <c r="B6364">
        <v>10</v>
      </c>
      <c r="C6364">
        <v>2025</v>
      </c>
      <c r="D6364">
        <v>2</v>
      </c>
      <c r="E6364">
        <v>3</v>
      </c>
      <c r="F6364" s="6">
        <v>0.20833333333333334</v>
      </c>
      <c r="G6364" s="6">
        <v>0.21527777777777779</v>
      </c>
      <c r="H6364" s="42">
        <f>(Table9[[#This Row],[End]]-Table9[[#This Row],[Start]])*24</f>
        <v>0.16666666666666674</v>
      </c>
      <c r="I6364" t="s">
        <v>56</v>
      </c>
      <c r="J6364" t="s">
        <v>25</v>
      </c>
      <c r="K6364" t="s">
        <v>26</v>
      </c>
      <c r="L6364" t="s">
        <v>506</v>
      </c>
      <c r="M6364" t="s">
        <v>6401</v>
      </c>
    </row>
    <row r="6365" spans="1:13" x14ac:dyDescent="0.35">
      <c r="A6365" s="5">
        <v>45942</v>
      </c>
      <c r="B6365">
        <v>10</v>
      </c>
      <c r="C6365">
        <v>2025</v>
      </c>
      <c r="D6365">
        <v>2</v>
      </c>
      <c r="E6365">
        <v>3</v>
      </c>
      <c r="F6365" s="6">
        <v>0.2361111111111111</v>
      </c>
      <c r="G6365" s="6">
        <v>0.2673611111111111</v>
      </c>
      <c r="H6365" s="42">
        <f>(Table9[[#This Row],[End]]-Table9[[#This Row],[Start]])*24</f>
        <v>0.75</v>
      </c>
      <c r="I6365" t="s">
        <v>24</v>
      </c>
      <c r="J6365" t="s">
        <v>38</v>
      </c>
      <c r="K6365" t="s">
        <v>39</v>
      </c>
      <c r="L6365" t="s">
        <v>3596</v>
      </c>
      <c r="M6365" t="s">
        <v>6402</v>
      </c>
    </row>
    <row r="6366" spans="1:13" x14ac:dyDescent="0.35">
      <c r="A6366" s="5">
        <v>45942</v>
      </c>
      <c r="B6366">
        <v>10</v>
      </c>
      <c r="C6366">
        <v>2025</v>
      </c>
      <c r="D6366">
        <v>2</v>
      </c>
      <c r="E6366">
        <v>3</v>
      </c>
      <c r="F6366" s="6">
        <v>0.28472222222222221</v>
      </c>
      <c r="G6366" s="6">
        <v>0.29166666666666669</v>
      </c>
      <c r="H6366" s="42">
        <f>(Table9[[#This Row],[End]]-Table9[[#This Row],[Start]])*24</f>
        <v>0.16666666666666741</v>
      </c>
      <c r="I6366" t="s">
        <v>56</v>
      </c>
      <c r="J6366" t="s">
        <v>30</v>
      </c>
      <c r="K6366" t="s">
        <v>52</v>
      </c>
      <c r="L6366" t="s">
        <v>57</v>
      </c>
      <c r="M6366" t="s">
        <v>462</v>
      </c>
    </row>
    <row r="6367" spans="1:13" x14ac:dyDescent="0.35">
      <c r="A6367" s="5">
        <v>45943</v>
      </c>
      <c r="B6367">
        <v>10</v>
      </c>
      <c r="C6367">
        <v>2025</v>
      </c>
      <c r="D6367">
        <v>2</v>
      </c>
      <c r="E6367">
        <v>1</v>
      </c>
      <c r="F6367" s="6">
        <v>0.29166666666666669</v>
      </c>
      <c r="G6367" s="6">
        <v>0.30902777777777779</v>
      </c>
      <c r="H6367" s="42">
        <f>(Table9[[#This Row],[End]]-Table9[[#This Row],[Start]])*24</f>
        <v>0.41666666666666652</v>
      </c>
      <c r="I6367" t="s">
        <v>56</v>
      </c>
      <c r="J6367" t="s">
        <v>30</v>
      </c>
      <c r="K6367" t="s">
        <v>52</v>
      </c>
      <c r="L6367" t="s">
        <v>57</v>
      </c>
      <c r="M6367" t="s">
        <v>6403</v>
      </c>
    </row>
    <row r="6368" spans="1:13" x14ac:dyDescent="0.35">
      <c r="A6368" s="5">
        <v>45943</v>
      </c>
      <c r="B6368">
        <v>10</v>
      </c>
      <c r="C6368">
        <v>2025</v>
      </c>
      <c r="D6368">
        <v>2</v>
      </c>
      <c r="E6368">
        <v>1</v>
      </c>
      <c r="F6368" s="6">
        <v>0.31944444444444442</v>
      </c>
      <c r="G6368" s="6">
        <v>0.3263888888888889</v>
      </c>
      <c r="H6368" s="42">
        <f>(Table9[[#This Row],[End]]-Table9[[#This Row],[Start]])*24</f>
        <v>0.16666666666666741</v>
      </c>
      <c r="I6368" t="s">
        <v>56</v>
      </c>
      <c r="J6368" t="s">
        <v>30</v>
      </c>
      <c r="K6368" t="s">
        <v>52</v>
      </c>
      <c r="L6368" t="s">
        <v>57</v>
      </c>
      <c r="M6368" t="s">
        <v>4679</v>
      </c>
    </row>
    <row r="6369" spans="1:13" x14ac:dyDescent="0.35">
      <c r="A6369" s="5">
        <v>45943</v>
      </c>
      <c r="B6369">
        <v>10</v>
      </c>
      <c r="C6369">
        <v>2025</v>
      </c>
      <c r="D6369">
        <v>2</v>
      </c>
      <c r="E6369">
        <v>1</v>
      </c>
      <c r="F6369" s="6">
        <v>0.34375</v>
      </c>
      <c r="G6369" s="6">
        <v>0.35069444444444442</v>
      </c>
      <c r="H6369" s="42">
        <f>(Table9[[#This Row],[End]]-Table9[[#This Row],[Start]])*24</f>
        <v>0.16666666666666607</v>
      </c>
      <c r="I6369" t="s">
        <v>56</v>
      </c>
      <c r="J6369" t="s">
        <v>30</v>
      </c>
      <c r="K6369" t="s">
        <v>52</v>
      </c>
      <c r="L6369" t="s">
        <v>57</v>
      </c>
      <c r="M6369" t="s">
        <v>6404</v>
      </c>
    </row>
    <row r="6370" spans="1:13" x14ac:dyDescent="0.35">
      <c r="A6370" s="5">
        <v>45943</v>
      </c>
      <c r="B6370">
        <v>10</v>
      </c>
      <c r="C6370">
        <v>2025</v>
      </c>
      <c r="D6370">
        <v>2</v>
      </c>
      <c r="E6370">
        <v>1</v>
      </c>
      <c r="F6370" s="6">
        <v>0.36805555555555558</v>
      </c>
      <c r="G6370" s="6">
        <v>0.375</v>
      </c>
      <c r="H6370" s="42">
        <f>(Table9[[#This Row],[End]]-Table9[[#This Row],[Start]])*24</f>
        <v>0.16666666666666607</v>
      </c>
      <c r="I6370" t="s">
        <v>75</v>
      </c>
      <c r="J6370" t="s">
        <v>25</v>
      </c>
      <c r="K6370" t="s">
        <v>26</v>
      </c>
      <c r="L6370" t="s">
        <v>320</v>
      </c>
      <c r="M6370" t="s">
        <v>6405</v>
      </c>
    </row>
    <row r="6371" spans="1:13" x14ac:dyDescent="0.35">
      <c r="A6371" s="5">
        <v>45943</v>
      </c>
      <c r="B6371">
        <v>10</v>
      </c>
      <c r="C6371">
        <v>2025</v>
      </c>
      <c r="D6371">
        <v>2</v>
      </c>
      <c r="E6371">
        <v>1</v>
      </c>
      <c r="F6371" s="6">
        <v>0.375</v>
      </c>
      <c r="G6371" s="6">
        <v>0.3923611111111111</v>
      </c>
      <c r="H6371" s="42">
        <f>(Table9[[#This Row],[End]]-Table9[[#This Row],[Start]])*24</f>
        <v>0.41666666666666652</v>
      </c>
      <c r="I6371" t="s">
        <v>304</v>
      </c>
      <c r="J6371" t="s">
        <v>25</v>
      </c>
      <c r="K6371" t="s">
        <v>26</v>
      </c>
      <c r="L6371" t="s">
        <v>320</v>
      </c>
      <c r="M6371" t="s">
        <v>6406</v>
      </c>
    </row>
    <row r="6372" spans="1:13" x14ac:dyDescent="0.35">
      <c r="A6372" s="5">
        <v>45943</v>
      </c>
      <c r="B6372">
        <v>10</v>
      </c>
      <c r="C6372">
        <v>2025</v>
      </c>
      <c r="D6372">
        <v>2</v>
      </c>
      <c r="E6372">
        <v>1</v>
      </c>
      <c r="F6372" s="6">
        <v>0.40277777777777779</v>
      </c>
      <c r="G6372" s="6">
        <v>0.40972222222222221</v>
      </c>
      <c r="H6372" s="42">
        <f>(Table9[[#This Row],[End]]-Table9[[#This Row],[Start]])*24</f>
        <v>0.16666666666666607</v>
      </c>
      <c r="I6372" t="s">
        <v>56</v>
      </c>
      <c r="J6372" t="s">
        <v>30</v>
      </c>
      <c r="K6372" t="s">
        <v>52</v>
      </c>
      <c r="L6372" t="s">
        <v>57</v>
      </c>
      <c r="M6372" t="s">
        <v>6407</v>
      </c>
    </row>
    <row r="6373" spans="1:13" x14ac:dyDescent="0.35">
      <c r="A6373" s="5">
        <v>45943</v>
      </c>
      <c r="B6373">
        <v>10</v>
      </c>
      <c r="C6373">
        <v>2025</v>
      </c>
      <c r="D6373">
        <v>2</v>
      </c>
      <c r="E6373">
        <v>1</v>
      </c>
      <c r="F6373" s="6">
        <v>0.41666666666666669</v>
      </c>
      <c r="G6373" s="6">
        <v>0.42708333333333331</v>
      </c>
      <c r="H6373" s="42">
        <f>(Table9[[#This Row],[End]]-Table9[[#This Row],[Start]])*24</f>
        <v>0.24999999999999911</v>
      </c>
      <c r="I6373" t="s">
        <v>304</v>
      </c>
      <c r="J6373" t="s">
        <v>25</v>
      </c>
      <c r="K6373" t="s">
        <v>26</v>
      </c>
      <c r="L6373" t="s">
        <v>320</v>
      </c>
      <c r="M6373" t="s">
        <v>6408</v>
      </c>
    </row>
    <row r="6374" spans="1:13" x14ac:dyDescent="0.35">
      <c r="A6374" s="5">
        <v>45943</v>
      </c>
      <c r="B6374">
        <v>10</v>
      </c>
      <c r="C6374">
        <v>2025</v>
      </c>
      <c r="D6374">
        <v>2</v>
      </c>
      <c r="E6374">
        <v>1</v>
      </c>
      <c r="F6374" s="6">
        <v>0.4513888888888889</v>
      </c>
      <c r="G6374" s="6">
        <v>0.5</v>
      </c>
      <c r="H6374" s="42">
        <f>(Table9[[#This Row],[End]]-Table9[[#This Row],[Start]])*24</f>
        <v>1.1666666666666665</v>
      </c>
      <c r="I6374" t="s">
        <v>56</v>
      </c>
      <c r="J6374" t="s">
        <v>30</v>
      </c>
      <c r="K6374" t="s">
        <v>52</v>
      </c>
      <c r="L6374" t="s">
        <v>57</v>
      </c>
      <c r="M6374" t="s">
        <v>6409</v>
      </c>
    </row>
    <row r="6375" spans="1:13" x14ac:dyDescent="0.35">
      <c r="A6375" s="5">
        <v>45943</v>
      </c>
      <c r="B6375">
        <v>10</v>
      </c>
      <c r="C6375">
        <v>2025</v>
      </c>
      <c r="D6375">
        <v>2</v>
      </c>
      <c r="E6375">
        <v>1</v>
      </c>
      <c r="F6375" s="6">
        <v>0.54166666666666663</v>
      </c>
      <c r="G6375" s="6">
        <v>0.56597222222222221</v>
      </c>
      <c r="H6375" s="42">
        <f>(Table9[[#This Row],[End]]-Table9[[#This Row],[Start]])*24</f>
        <v>0.58333333333333393</v>
      </c>
      <c r="I6375" t="s">
        <v>56</v>
      </c>
      <c r="J6375" t="s">
        <v>30</v>
      </c>
      <c r="K6375" t="s">
        <v>52</v>
      </c>
      <c r="L6375" t="s">
        <v>57</v>
      </c>
      <c r="M6375" t="s">
        <v>6410</v>
      </c>
    </row>
    <row r="6376" spans="1:13" x14ac:dyDescent="0.35">
      <c r="A6376" s="5">
        <v>45943</v>
      </c>
      <c r="B6376">
        <v>10</v>
      </c>
      <c r="C6376">
        <v>2025</v>
      </c>
      <c r="D6376">
        <v>2</v>
      </c>
      <c r="E6376">
        <v>1</v>
      </c>
      <c r="F6376" s="6">
        <v>0.58680555555555558</v>
      </c>
      <c r="G6376" s="6">
        <v>0.59027777777777779</v>
      </c>
      <c r="H6376" s="42">
        <f>(Table9[[#This Row],[End]]-Table9[[#This Row],[Start]])*24</f>
        <v>8.3333333333333037E-2</v>
      </c>
      <c r="I6376" t="s">
        <v>112</v>
      </c>
      <c r="J6376" t="s">
        <v>38</v>
      </c>
      <c r="K6376" t="s">
        <v>39</v>
      </c>
      <c r="L6376" t="s">
        <v>3596</v>
      </c>
      <c r="M6376" t="s">
        <v>6411</v>
      </c>
    </row>
    <row r="6377" spans="1:13" x14ac:dyDescent="0.35">
      <c r="A6377" s="5">
        <v>45943</v>
      </c>
      <c r="B6377">
        <v>10</v>
      </c>
      <c r="C6377">
        <v>2025</v>
      </c>
      <c r="D6377">
        <v>2</v>
      </c>
      <c r="E6377">
        <v>1</v>
      </c>
      <c r="F6377" s="6">
        <v>0.61458333333333337</v>
      </c>
      <c r="G6377" s="6">
        <v>0.62152777777777779</v>
      </c>
      <c r="H6377" s="42">
        <f>(Table9[[#This Row],[End]]-Table9[[#This Row],[Start]])*24</f>
        <v>0.16666666666666607</v>
      </c>
      <c r="I6377" t="s">
        <v>56</v>
      </c>
      <c r="J6377" t="s">
        <v>30</v>
      </c>
      <c r="K6377" t="s">
        <v>52</v>
      </c>
      <c r="L6377" t="s">
        <v>57</v>
      </c>
      <c r="M6377" t="s">
        <v>6412</v>
      </c>
    </row>
    <row r="6378" spans="1:13" x14ac:dyDescent="0.35">
      <c r="A6378" s="5">
        <v>45943</v>
      </c>
      <c r="B6378">
        <v>10</v>
      </c>
      <c r="C6378">
        <v>2025</v>
      </c>
      <c r="D6378">
        <v>2</v>
      </c>
      <c r="E6378">
        <v>2</v>
      </c>
      <c r="F6378" s="6">
        <v>0.63194444444444442</v>
      </c>
      <c r="G6378" s="6">
        <v>0.63888888888888884</v>
      </c>
      <c r="H6378" s="42">
        <f>(Table9[[#This Row],[End]]-Table9[[#This Row],[Start]])*24</f>
        <v>0.16666666666666607</v>
      </c>
      <c r="I6378" t="s">
        <v>56</v>
      </c>
      <c r="J6378" t="s">
        <v>30</v>
      </c>
      <c r="K6378" t="s">
        <v>52</v>
      </c>
      <c r="L6378" t="s">
        <v>57</v>
      </c>
      <c r="M6378" t="s">
        <v>6413</v>
      </c>
    </row>
    <row r="6379" spans="1:13" x14ac:dyDescent="0.35">
      <c r="A6379" s="5">
        <v>45943</v>
      </c>
      <c r="B6379">
        <v>10</v>
      </c>
      <c r="C6379">
        <v>2025</v>
      </c>
      <c r="D6379">
        <v>2</v>
      </c>
      <c r="E6379">
        <v>2</v>
      </c>
      <c r="F6379" s="6">
        <v>0.65277777777777779</v>
      </c>
      <c r="G6379" s="6">
        <v>0.65972222222222221</v>
      </c>
      <c r="H6379" s="42">
        <f>(Table9[[#This Row],[End]]-Table9[[#This Row],[Start]])*24</f>
        <v>0.16666666666666607</v>
      </c>
      <c r="I6379" t="s">
        <v>42</v>
      </c>
      <c r="J6379" t="s">
        <v>25</v>
      </c>
      <c r="K6379" t="s">
        <v>26</v>
      </c>
      <c r="L6379" t="s">
        <v>1196</v>
      </c>
      <c r="M6379" t="s">
        <v>6414</v>
      </c>
    </row>
    <row r="6380" spans="1:13" x14ac:dyDescent="0.35">
      <c r="A6380" s="5">
        <v>45943</v>
      </c>
      <c r="B6380">
        <v>10</v>
      </c>
      <c r="C6380">
        <v>2025</v>
      </c>
      <c r="D6380">
        <v>2</v>
      </c>
      <c r="E6380">
        <v>2</v>
      </c>
      <c r="F6380" s="6">
        <v>0.65972222222222221</v>
      </c>
      <c r="G6380" s="6">
        <v>0.66666666666666663</v>
      </c>
      <c r="H6380" s="42">
        <f>(Table9[[#This Row],[End]]-Table9[[#This Row],[Start]])*24</f>
        <v>0.16666666666666607</v>
      </c>
      <c r="I6380" t="s">
        <v>763</v>
      </c>
      <c r="J6380" t="s">
        <v>25</v>
      </c>
      <c r="K6380" t="s">
        <v>26</v>
      </c>
      <c r="L6380" t="s">
        <v>183</v>
      </c>
      <c r="M6380" t="s">
        <v>6415</v>
      </c>
    </row>
    <row r="6381" spans="1:13" x14ac:dyDescent="0.35">
      <c r="A6381" s="5">
        <v>45943</v>
      </c>
      <c r="B6381">
        <v>10</v>
      </c>
      <c r="C6381">
        <v>2025</v>
      </c>
      <c r="D6381">
        <v>2</v>
      </c>
      <c r="E6381">
        <v>2</v>
      </c>
      <c r="F6381" s="6">
        <v>0.66666666666666663</v>
      </c>
      <c r="G6381" s="6">
        <v>0.6875</v>
      </c>
      <c r="H6381" s="42">
        <f>(Table9[[#This Row],[End]]-Table9[[#This Row],[Start]])*24</f>
        <v>0.50000000000000089</v>
      </c>
      <c r="I6381" t="s">
        <v>763</v>
      </c>
      <c r="J6381" t="s">
        <v>38</v>
      </c>
      <c r="K6381" t="s">
        <v>39</v>
      </c>
      <c r="L6381" t="s">
        <v>40</v>
      </c>
      <c r="M6381" t="s">
        <v>6416</v>
      </c>
    </row>
    <row r="6382" spans="1:13" x14ac:dyDescent="0.35">
      <c r="A6382" s="5">
        <v>45943</v>
      </c>
      <c r="B6382">
        <v>10</v>
      </c>
      <c r="C6382">
        <v>2025</v>
      </c>
      <c r="D6382">
        <v>2</v>
      </c>
      <c r="E6382">
        <v>2</v>
      </c>
      <c r="F6382" s="6">
        <v>0.71180555555555558</v>
      </c>
      <c r="G6382" s="6">
        <v>0.71875</v>
      </c>
      <c r="H6382" s="42">
        <f>(Table9[[#This Row],[End]]-Table9[[#This Row],[Start]])*24</f>
        <v>0.16666666666666607</v>
      </c>
      <c r="I6382" t="s">
        <v>42</v>
      </c>
      <c r="J6382" t="s">
        <v>25</v>
      </c>
      <c r="K6382" t="s">
        <v>26</v>
      </c>
      <c r="L6382" t="s">
        <v>1196</v>
      </c>
      <c r="M6382" t="s">
        <v>6417</v>
      </c>
    </row>
    <row r="6383" spans="1:13" x14ac:dyDescent="0.35">
      <c r="A6383" s="5">
        <v>45943</v>
      </c>
      <c r="B6383">
        <v>10</v>
      </c>
      <c r="C6383">
        <v>2025</v>
      </c>
      <c r="D6383">
        <v>2</v>
      </c>
      <c r="E6383">
        <v>2</v>
      </c>
      <c r="F6383" s="6">
        <v>0.72916666666666663</v>
      </c>
      <c r="G6383" s="6">
        <v>0.75</v>
      </c>
      <c r="H6383" s="42">
        <f>(Table9[[#This Row],[End]]-Table9[[#This Row],[Start]])*24</f>
        <v>0.50000000000000089</v>
      </c>
      <c r="I6383" t="s">
        <v>56</v>
      </c>
      <c r="J6383" t="s">
        <v>30</v>
      </c>
      <c r="K6383" t="s">
        <v>52</v>
      </c>
      <c r="L6383" t="s">
        <v>57</v>
      </c>
      <c r="M6383" t="s">
        <v>6233</v>
      </c>
    </row>
    <row r="6384" spans="1:13" x14ac:dyDescent="0.35">
      <c r="A6384" s="5">
        <v>45943</v>
      </c>
      <c r="B6384">
        <v>10</v>
      </c>
      <c r="C6384">
        <v>2025</v>
      </c>
      <c r="D6384">
        <v>2</v>
      </c>
      <c r="E6384">
        <v>2</v>
      </c>
      <c r="F6384" s="6">
        <v>0.79166666666666663</v>
      </c>
      <c r="G6384" s="6">
        <v>0.80555555555555558</v>
      </c>
      <c r="H6384" s="42">
        <f>(Table9[[#This Row],[End]]-Table9[[#This Row],[Start]])*24</f>
        <v>0.33333333333333481</v>
      </c>
      <c r="I6384" t="s">
        <v>56</v>
      </c>
      <c r="J6384" t="s">
        <v>30</v>
      </c>
      <c r="K6384" t="s">
        <v>52</v>
      </c>
      <c r="L6384" t="s">
        <v>57</v>
      </c>
      <c r="M6384" t="s">
        <v>6418</v>
      </c>
    </row>
    <row r="6385" spans="1:13" x14ac:dyDescent="0.35">
      <c r="A6385" s="5">
        <v>45943</v>
      </c>
      <c r="B6385">
        <v>10</v>
      </c>
      <c r="C6385">
        <v>2025</v>
      </c>
      <c r="D6385">
        <v>2</v>
      </c>
      <c r="E6385">
        <v>2</v>
      </c>
      <c r="F6385" s="6">
        <v>0.8125</v>
      </c>
      <c r="G6385" s="6">
        <v>0.81944444444444442</v>
      </c>
      <c r="H6385" s="42">
        <f>(Table9[[#This Row],[End]]-Table9[[#This Row],[Start]])*24</f>
        <v>0.16666666666666607</v>
      </c>
      <c r="I6385" t="s">
        <v>56</v>
      </c>
      <c r="J6385" t="s">
        <v>30</v>
      </c>
      <c r="K6385" t="s">
        <v>52</v>
      </c>
      <c r="L6385" t="s">
        <v>57</v>
      </c>
      <c r="M6385" t="s">
        <v>2200</v>
      </c>
    </row>
    <row r="6386" spans="1:13" x14ac:dyDescent="0.35">
      <c r="A6386" s="5">
        <v>45943</v>
      </c>
      <c r="B6386">
        <v>10</v>
      </c>
      <c r="C6386">
        <v>2025</v>
      </c>
      <c r="D6386">
        <v>2</v>
      </c>
      <c r="E6386">
        <v>2</v>
      </c>
      <c r="F6386" s="6">
        <v>0.85763888888888884</v>
      </c>
      <c r="G6386" s="6">
        <v>0.86458333333333337</v>
      </c>
      <c r="H6386" s="42">
        <f>(Table9[[#This Row],[End]]-Table9[[#This Row],[Start]])*24</f>
        <v>0.16666666666666874</v>
      </c>
      <c r="I6386" t="s">
        <v>56</v>
      </c>
      <c r="J6386" t="s">
        <v>30</v>
      </c>
      <c r="K6386" t="s">
        <v>52</v>
      </c>
      <c r="L6386" t="s">
        <v>57</v>
      </c>
      <c r="M6386" t="s">
        <v>6419</v>
      </c>
    </row>
    <row r="6387" spans="1:13" x14ac:dyDescent="0.35">
      <c r="A6387" s="5">
        <v>45943</v>
      </c>
      <c r="B6387">
        <v>10</v>
      </c>
      <c r="C6387">
        <v>2025</v>
      </c>
      <c r="D6387">
        <v>2</v>
      </c>
      <c r="E6387">
        <v>2</v>
      </c>
      <c r="F6387" s="6">
        <v>0.86805555555555558</v>
      </c>
      <c r="G6387" s="6">
        <v>0.90277777777777779</v>
      </c>
      <c r="H6387" s="42">
        <f>(Table9[[#This Row],[End]]-Table9[[#This Row],[Start]])*24</f>
        <v>0.83333333333333304</v>
      </c>
      <c r="I6387" t="s">
        <v>56</v>
      </c>
      <c r="J6387" t="s">
        <v>25</v>
      </c>
      <c r="K6387" t="s">
        <v>26</v>
      </c>
      <c r="L6387" t="s">
        <v>1196</v>
      </c>
      <c r="M6387" t="s">
        <v>6420</v>
      </c>
    </row>
    <row r="6388" spans="1:13" x14ac:dyDescent="0.35">
      <c r="A6388" s="5">
        <v>45943</v>
      </c>
      <c r="B6388">
        <v>10</v>
      </c>
      <c r="C6388">
        <v>2025</v>
      </c>
      <c r="D6388">
        <v>2</v>
      </c>
      <c r="E6388">
        <v>2</v>
      </c>
      <c r="F6388" s="6">
        <v>0.90972222222222221</v>
      </c>
      <c r="G6388" s="6">
        <v>0.91666666666666663</v>
      </c>
      <c r="H6388" s="42">
        <f>(Table9[[#This Row],[End]]-Table9[[#This Row],[Start]])*24</f>
        <v>0.16666666666666607</v>
      </c>
      <c r="I6388" t="s">
        <v>56</v>
      </c>
      <c r="J6388" t="s">
        <v>25</v>
      </c>
      <c r="K6388" t="s">
        <v>26</v>
      </c>
      <c r="L6388" t="s">
        <v>2464</v>
      </c>
      <c r="M6388" t="s">
        <v>6421</v>
      </c>
    </row>
    <row r="6389" spans="1:13" x14ac:dyDescent="0.35">
      <c r="A6389" s="5">
        <v>45943</v>
      </c>
      <c r="B6389">
        <v>10</v>
      </c>
      <c r="C6389">
        <v>2025</v>
      </c>
      <c r="D6389">
        <v>2</v>
      </c>
      <c r="E6389">
        <v>3</v>
      </c>
      <c r="F6389" s="6">
        <v>0.97569444444444442</v>
      </c>
      <c r="G6389" s="6">
        <v>0.97916666666666663</v>
      </c>
      <c r="H6389" s="42">
        <f>(Table9[[#This Row],[End]]-Table9[[#This Row],[Start]])*24</f>
        <v>8.3333333333333037E-2</v>
      </c>
      <c r="I6389" t="s">
        <v>419</v>
      </c>
      <c r="J6389" t="s">
        <v>25</v>
      </c>
      <c r="K6389" t="s">
        <v>26</v>
      </c>
      <c r="L6389" t="s">
        <v>432</v>
      </c>
      <c r="M6389" t="s">
        <v>6422</v>
      </c>
    </row>
    <row r="6390" spans="1:13" x14ac:dyDescent="0.35">
      <c r="A6390" s="5">
        <v>45943</v>
      </c>
      <c r="B6390">
        <v>10</v>
      </c>
      <c r="C6390">
        <v>2025</v>
      </c>
      <c r="D6390">
        <v>2</v>
      </c>
      <c r="E6390">
        <v>3</v>
      </c>
      <c r="F6390" s="6">
        <v>4.8611111111111112E-2</v>
      </c>
      <c r="G6390" s="6">
        <v>5.2083333333333336E-2</v>
      </c>
      <c r="H6390" s="42">
        <f>(Table9[[#This Row],[End]]-Table9[[#This Row],[Start]])*24</f>
        <v>8.333333333333337E-2</v>
      </c>
      <c r="I6390" t="s">
        <v>56</v>
      </c>
      <c r="J6390" t="s">
        <v>30</v>
      </c>
      <c r="K6390" t="s">
        <v>52</v>
      </c>
      <c r="L6390" t="s">
        <v>57</v>
      </c>
      <c r="M6390" t="s">
        <v>6423</v>
      </c>
    </row>
    <row r="6391" spans="1:13" x14ac:dyDescent="0.35">
      <c r="A6391" s="5">
        <v>45943</v>
      </c>
      <c r="B6391">
        <v>10</v>
      </c>
      <c r="C6391">
        <v>2025</v>
      </c>
      <c r="D6391">
        <v>2</v>
      </c>
      <c r="E6391">
        <v>3</v>
      </c>
      <c r="F6391" s="6">
        <v>9.375E-2</v>
      </c>
      <c r="G6391" s="6">
        <v>9.7222222222222224E-2</v>
      </c>
      <c r="H6391" s="42">
        <f>(Table9[[#This Row],[End]]-Table9[[#This Row],[Start]])*24</f>
        <v>8.333333333333337E-2</v>
      </c>
      <c r="I6391" t="s">
        <v>419</v>
      </c>
      <c r="J6391" t="s">
        <v>25</v>
      </c>
      <c r="K6391" t="s">
        <v>26</v>
      </c>
      <c r="L6391" t="s">
        <v>432</v>
      </c>
      <c r="M6391" t="s">
        <v>6424</v>
      </c>
    </row>
    <row r="6392" spans="1:13" x14ac:dyDescent="0.35">
      <c r="A6392" s="5">
        <v>45943</v>
      </c>
      <c r="B6392">
        <v>10</v>
      </c>
      <c r="C6392">
        <v>2025</v>
      </c>
      <c r="D6392">
        <v>2</v>
      </c>
      <c r="E6392">
        <v>3</v>
      </c>
      <c r="F6392" s="6">
        <v>0.22916666666666666</v>
      </c>
      <c r="G6392" s="6">
        <v>0.25694444444444442</v>
      </c>
      <c r="H6392" s="42">
        <f>(Table9[[#This Row],[End]]-Table9[[#This Row],[Start]])*24</f>
        <v>0.6666666666666663</v>
      </c>
      <c r="I6392" t="s">
        <v>42</v>
      </c>
      <c r="J6392" t="s">
        <v>25</v>
      </c>
      <c r="K6392" t="s">
        <v>26</v>
      </c>
      <c r="L6392" t="s">
        <v>1196</v>
      </c>
      <c r="M6392" t="s">
        <v>6425</v>
      </c>
    </row>
    <row r="6393" spans="1:13" x14ac:dyDescent="0.35">
      <c r="A6393" s="5">
        <v>45944</v>
      </c>
      <c r="B6393">
        <v>10</v>
      </c>
      <c r="C6393">
        <v>2025</v>
      </c>
      <c r="D6393">
        <v>2</v>
      </c>
      <c r="E6393">
        <v>1</v>
      </c>
      <c r="F6393" s="6">
        <v>0.29166666666666669</v>
      </c>
      <c r="G6393" s="6">
        <v>0.35416666666666669</v>
      </c>
      <c r="H6393" s="42">
        <f>(Table9[[#This Row],[End]]-Table9[[#This Row],[Start]])*24</f>
        <v>1.5</v>
      </c>
      <c r="I6393" t="s">
        <v>5481</v>
      </c>
      <c r="J6393" t="s">
        <v>30</v>
      </c>
      <c r="K6393" t="s">
        <v>52</v>
      </c>
      <c r="L6393" t="s">
        <v>57</v>
      </c>
      <c r="M6393" t="s">
        <v>6426</v>
      </c>
    </row>
    <row r="6394" spans="1:13" x14ac:dyDescent="0.35">
      <c r="A6394" s="5">
        <v>45944</v>
      </c>
      <c r="B6394">
        <v>10</v>
      </c>
      <c r="C6394">
        <v>2025</v>
      </c>
      <c r="D6394">
        <v>2</v>
      </c>
      <c r="E6394">
        <v>1</v>
      </c>
      <c r="F6394" s="6">
        <v>0.48958333333333331</v>
      </c>
      <c r="G6394" s="6">
        <v>0.5</v>
      </c>
      <c r="H6394" s="42">
        <f>(Table9[[#This Row],[End]]-Table9[[#This Row],[Start]])*24</f>
        <v>0.25000000000000044</v>
      </c>
      <c r="I6394" t="s">
        <v>5481</v>
      </c>
      <c r="J6394" t="s">
        <v>30</v>
      </c>
      <c r="K6394" t="s">
        <v>52</v>
      </c>
      <c r="L6394" t="s">
        <v>57</v>
      </c>
      <c r="M6394" t="s">
        <v>6427</v>
      </c>
    </row>
    <row r="6395" spans="1:13" x14ac:dyDescent="0.35">
      <c r="A6395" s="5">
        <v>45944</v>
      </c>
      <c r="B6395">
        <v>10</v>
      </c>
      <c r="C6395">
        <v>2025</v>
      </c>
      <c r="D6395">
        <v>2</v>
      </c>
      <c r="E6395">
        <v>1</v>
      </c>
      <c r="F6395" s="6">
        <v>0.51736111111111116</v>
      </c>
      <c r="G6395" s="6">
        <v>0.52430555555555558</v>
      </c>
      <c r="H6395" s="42">
        <f>(Table9[[#This Row],[End]]-Table9[[#This Row],[Start]])*24</f>
        <v>0.16666666666666607</v>
      </c>
      <c r="I6395" t="s">
        <v>215</v>
      </c>
      <c r="J6395" t="s">
        <v>38</v>
      </c>
      <c r="K6395" t="s">
        <v>39</v>
      </c>
      <c r="L6395" t="s">
        <v>3596</v>
      </c>
      <c r="M6395" t="s">
        <v>6428</v>
      </c>
    </row>
    <row r="6396" spans="1:13" x14ac:dyDescent="0.35">
      <c r="A6396" s="5">
        <v>45944</v>
      </c>
      <c r="B6396">
        <v>10</v>
      </c>
      <c r="C6396">
        <v>2025</v>
      </c>
      <c r="D6396">
        <v>2</v>
      </c>
      <c r="E6396">
        <v>1</v>
      </c>
      <c r="F6396" s="6">
        <v>0.52777777777777779</v>
      </c>
      <c r="G6396" s="6">
        <v>0.53125</v>
      </c>
      <c r="H6396" s="42">
        <f>(Table9[[#This Row],[End]]-Table9[[#This Row],[Start]])*24</f>
        <v>8.3333333333333037E-2</v>
      </c>
      <c r="I6396" t="s">
        <v>84</v>
      </c>
      <c r="J6396" t="s">
        <v>38</v>
      </c>
      <c r="K6396" t="s">
        <v>39</v>
      </c>
      <c r="L6396" t="s">
        <v>3596</v>
      </c>
      <c r="M6396" t="s">
        <v>6429</v>
      </c>
    </row>
    <row r="6397" spans="1:13" x14ac:dyDescent="0.35">
      <c r="A6397" s="5">
        <v>45944</v>
      </c>
      <c r="B6397">
        <v>10</v>
      </c>
      <c r="C6397">
        <v>2025</v>
      </c>
      <c r="D6397">
        <v>2</v>
      </c>
      <c r="E6397">
        <v>1</v>
      </c>
      <c r="F6397" s="6">
        <v>0.54166666666666663</v>
      </c>
      <c r="G6397" s="6">
        <v>0.54861111111111116</v>
      </c>
      <c r="H6397" s="42">
        <f>(Table9[[#This Row],[End]]-Table9[[#This Row],[Start]])*24</f>
        <v>0.16666666666666874</v>
      </c>
      <c r="I6397">
        <v>15107</v>
      </c>
      <c r="J6397" t="s">
        <v>38</v>
      </c>
      <c r="K6397" t="s">
        <v>39</v>
      </c>
      <c r="L6397" t="s">
        <v>3596</v>
      </c>
      <c r="M6397" t="s">
        <v>6430</v>
      </c>
    </row>
    <row r="6398" spans="1:13" x14ac:dyDescent="0.35">
      <c r="A6398" s="5">
        <v>45944</v>
      </c>
      <c r="B6398">
        <v>10</v>
      </c>
      <c r="C6398">
        <v>2025</v>
      </c>
      <c r="D6398">
        <v>2</v>
      </c>
      <c r="E6398">
        <v>1</v>
      </c>
      <c r="F6398" s="6">
        <v>0.5625</v>
      </c>
      <c r="G6398" s="6">
        <v>0.56944444444444442</v>
      </c>
      <c r="H6398" s="42">
        <f>(Table9[[#This Row],[End]]-Table9[[#This Row],[Start]])*24</f>
        <v>0.16666666666666607</v>
      </c>
      <c r="I6398">
        <v>15107</v>
      </c>
      <c r="J6398" t="s">
        <v>25</v>
      </c>
      <c r="K6398" t="s">
        <v>26</v>
      </c>
      <c r="L6398" t="s">
        <v>53</v>
      </c>
      <c r="M6398" t="s">
        <v>6431</v>
      </c>
    </row>
    <row r="6399" spans="1:13" x14ac:dyDescent="0.35">
      <c r="A6399" s="5">
        <v>45944</v>
      </c>
      <c r="B6399">
        <v>10</v>
      </c>
      <c r="C6399">
        <v>2025</v>
      </c>
      <c r="D6399">
        <v>2</v>
      </c>
      <c r="E6399">
        <v>1</v>
      </c>
      <c r="F6399" s="6">
        <v>0.58333333333333337</v>
      </c>
      <c r="G6399" s="6">
        <v>0.58680555555555558</v>
      </c>
      <c r="H6399" s="42">
        <f>(Table9[[#This Row],[End]]-Table9[[#This Row],[Start]])*24</f>
        <v>8.3333333333333037E-2</v>
      </c>
      <c r="I6399">
        <v>15107</v>
      </c>
      <c r="J6399" t="s">
        <v>25</v>
      </c>
      <c r="K6399" t="s">
        <v>26</v>
      </c>
      <c r="L6399" t="s">
        <v>1196</v>
      </c>
      <c r="M6399" t="s">
        <v>6432</v>
      </c>
    </row>
    <row r="6400" spans="1:13" x14ac:dyDescent="0.35">
      <c r="A6400" s="5">
        <v>45944</v>
      </c>
      <c r="B6400">
        <v>10</v>
      </c>
      <c r="C6400">
        <v>2025</v>
      </c>
      <c r="D6400">
        <v>2</v>
      </c>
      <c r="E6400">
        <v>1</v>
      </c>
      <c r="F6400" s="6">
        <v>0.29166666666666669</v>
      </c>
      <c r="G6400" s="6">
        <v>0.32291666666666669</v>
      </c>
      <c r="H6400" s="42">
        <f>(Table9[[#This Row],[End]]-Table9[[#This Row],[Start]])*24</f>
        <v>0.75</v>
      </c>
      <c r="I6400" t="s">
        <v>1841</v>
      </c>
      <c r="J6400" t="s">
        <v>30</v>
      </c>
      <c r="K6400" t="s">
        <v>52</v>
      </c>
      <c r="L6400" t="s">
        <v>57</v>
      </c>
      <c r="M6400" t="s">
        <v>6433</v>
      </c>
    </row>
    <row r="6401" spans="1:13" x14ac:dyDescent="0.35">
      <c r="A6401" s="5">
        <v>45944</v>
      </c>
      <c r="B6401">
        <v>10</v>
      </c>
      <c r="C6401">
        <v>2025</v>
      </c>
      <c r="D6401">
        <v>2</v>
      </c>
      <c r="E6401">
        <v>1</v>
      </c>
      <c r="F6401" s="6">
        <v>0.35416666666666669</v>
      </c>
      <c r="G6401" s="6">
        <v>0.47916666666666669</v>
      </c>
      <c r="H6401" s="42">
        <f>(Table9[[#This Row],[End]]-Table9[[#This Row],[Start]])*24</f>
        <v>3</v>
      </c>
      <c r="I6401" t="s">
        <v>367</v>
      </c>
      <c r="J6401" t="s">
        <v>38</v>
      </c>
      <c r="K6401" t="s">
        <v>3593</v>
      </c>
      <c r="L6401" t="s">
        <v>506</v>
      </c>
      <c r="M6401" t="s">
        <v>6434</v>
      </c>
    </row>
    <row r="6402" spans="1:13" x14ac:dyDescent="0.35">
      <c r="A6402" s="5">
        <v>45944</v>
      </c>
      <c r="B6402">
        <v>10</v>
      </c>
      <c r="C6402">
        <v>2025</v>
      </c>
      <c r="D6402">
        <v>2</v>
      </c>
      <c r="E6402">
        <v>1</v>
      </c>
      <c r="F6402" s="6">
        <v>0.47916666666666669</v>
      </c>
      <c r="G6402" s="6">
        <v>0.5</v>
      </c>
      <c r="H6402" s="42">
        <f>(Table9[[#This Row],[End]]-Table9[[#This Row],[Start]])*24</f>
        <v>0.49999999999999956</v>
      </c>
      <c r="I6402" t="s">
        <v>1841</v>
      </c>
      <c r="J6402" t="s">
        <v>25</v>
      </c>
      <c r="K6402" t="s">
        <v>26</v>
      </c>
      <c r="L6402" t="s">
        <v>34</v>
      </c>
      <c r="M6402" t="s">
        <v>6435</v>
      </c>
    </row>
    <row r="6403" spans="1:13" x14ac:dyDescent="0.35">
      <c r="A6403" s="5">
        <v>45944</v>
      </c>
      <c r="B6403">
        <v>10</v>
      </c>
      <c r="C6403">
        <v>2025</v>
      </c>
      <c r="D6403">
        <v>2</v>
      </c>
      <c r="E6403">
        <v>1</v>
      </c>
      <c r="F6403" s="6">
        <v>0.54166666666666663</v>
      </c>
      <c r="G6403" s="6">
        <v>0.55555555555555558</v>
      </c>
      <c r="H6403" s="42">
        <f>(Table9[[#This Row],[End]]-Table9[[#This Row],[Start]])*24</f>
        <v>0.33333333333333481</v>
      </c>
      <c r="I6403" t="s">
        <v>1841</v>
      </c>
      <c r="J6403" t="s">
        <v>30</v>
      </c>
      <c r="K6403" t="s">
        <v>52</v>
      </c>
      <c r="L6403" t="s">
        <v>2358</v>
      </c>
      <c r="M6403" t="s">
        <v>6436</v>
      </c>
    </row>
    <row r="6404" spans="1:13" x14ac:dyDescent="0.35">
      <c r="A6404" s="5">
        <v>45944</v>
      </c>
      <c r="B6404">
        <v>10</v>
      </c>
      <c r="C6404">
        <v>2025</v>
      </c>
      <c r="D6404">
        <v>2</v>
      </c>
      <c r="E6404">
        <v>1</v>
      </c>
      <c r="F6404" s="6">
        <v>0.55902777777777779</v>
      </c>
      <c r="G6404" s="6">
        <v>0.5625</v>
      </c>
      <c r="H6404" s="42">
        <f>(Table9[[#This Row],[End]]-Table9[[#This Row],[Start]])*24</f>
        <v>8.3333333333333037E-2</v>
      </c>
      <c r="I6404" t="s">
        <v>367</v>
      </c>
      <c r="J6404" t="s">
        <v>25</v>
      </c>
      <c r="K6404" t="s">
        <v>26</v>
      </c>
      <c r="L6404" t="s">
        <v>53</v>
      </c>
      <c r="M6404" t="s">
        <v>6437</v>
      </c>
    </row>
    <row r="6405" spans="1:13" x14ac:dyDescent="0.35">
      <c r="A6405" s="5">
        <v>45944</v>
      </c>
      <c r="B6405">
        <v>10</v>
      </c>
      <c r="C6405">
        <v>2025</v>
      </c>
      <c r="D6405">
        <v>2</v>
      </c>
      <c r="E6405">
        <v>1</v>
      </c>
      <c r="F6405" s="6">
        <v>0.57291666666666663</v>
      </c>
      <c r="G6405" s="6">
        <v>0.625</v>
      </c>
      <c r="H6405" s="42">
        <f>(Table9[[#This Row],[End]]-Table9[[#This Row],[Start]])*24</f>
        <v>1.2500000000000009</v>
      </c>
      <c r="I6405" t="s">
        <v>71</v>
      </c>
      <c r="J6405" t="s">
        <v>38</v>
      </c>
      <c r="K6405" t="s">
        <v>39</v>
      </c>
      <c r="L6405" t="s">
        <v>3596</v>
      </c>
      <c r="M6405" t="s">
        <v>6438</v>
      </c>
    </row>
    <row r="6406" spans="1:13" x14ac:dyDescent="0.35">
      <c r="A6406" s="5">
        <v>45944</v>
      </c>
      <c r="B6406">
        <v>10</v>
      </c>
      <c r="C6406">
        <v>2025</v>
      </c>
      <c r="D6406">
        <v>2</v>
      </c>
      <c r="E6406">
        <v>2</v>
      </c>
      <c r="F6406" s="6">
        <v>0.63194444444444442</v>
      </c>
      <c r="G6406" s="6">
        <v>0.63888888888888884</v>
      </c>
      <c r="H6406" s="42">
        <f>(Table9[[#This Row],[End]]-Table9[[#This Row],[Start]])*24</f>
        <v>0.16666666666666607</v>
      </c>
      <c r="I6406">
        <v>15107</v>
      </c>
      <c r="J6406" t="s">
        <v>25</v>
      </c>
      <c r="K6406" t="s">
        <v>26</v>
      </c>
      <c r="L6406" t="s">
        <v>1196</v>
      </c>
      <c r="M6406" t="s">
        <v>6439</v>
      </c>
    </row>
    <row r="6407" spans="1:13" x14ac:dyDescent="0.35">
      <c r="A6407" s="5">
        <v>45944</v>
      </c>
      <c r="B6407">
        <v>10</v>
      </c>
      <c r="C6407">
        <v>2025</v>
      </c>
      <c r="D6407">
        <v>2</v>
      </c>
      <c r="E6407">
        <v>2</v>
      </c>
      <c r="F6407" s="6">
        <v>0.65277777777777779</v>
      </c>
      <c r="G6407" s="6">
        <v>0.66666666666666663</v>
      </c>
      <c r="H6407" s="42">
        <f>(Table9[[#This Row],[End]]-Table9[[#This Row],[Start]])*24</f>
        <v>0.33333333333333215</v>
      </c>
      <c r="I6407" t="s">
        <v>5481</v>
      </c>
      <c r="J6407" t="s">
        <v>25</v>
      </c>
      <c r="K6407" t="s">
        <v>26</v>
      </c>
      <c r="L6407" t="s">
        <v>6449</v>
      </c>
      <c r="M6407" t="s">
        <v>6440</v>
      </c>
    </row>
    <row r="6408" spans="1:13" x14ac:dyDescent="0.35">
      <c r="A6408" s="5">
        <v>45944</v>
      </c>
      <c r="B6408">
        <v>10</v>
      </c>
      <c r="C6408">
        <v>2025</v>
      </c>
      <c r="D6408">
        <v>2</v>
      </c>
      <c r="E6408">
        <v>2</v>
      </c>
      <c r="F6408" s="6">
        <v>0.73263888888888884</v>
      </c>
      <c r="G6408" s="6">
        <v>0.75</v>
      </c>
      <c r="H6408" s="42">
        <f>(Table9[[#This Row],[End]]-Table9[[#This Row],[Start]])*24</f>
        <v>0.41666666666666785</v>
      </c>
      <c r="I6408" t="s">
        <v>5481</v>
      </c>
      <c r="J6408" t="s">
        <v>25</v>
      </c>
      <c r="K6408" t="s">
        <v>26</v>
      </c>
      <c r="L6408" t="s">
        <v>506</v>
      </c>
      <c r="M6408" t="s">
        <v>6441</v>
      </c>
    </row>
    <row r="6409" spans="1:13" x14ac:dyDescent="0.35">
      <c r="A6409" s="5">
        <v>45944</v>
      </c>
      <c r="B6409">
        <v>10</v>
      </c>
      <c r="C6409">
        <v>2025</v>
      </c>
      <c r="D6409">
        <v>2</v>
      </c>
      <c r="E6409">
        <v>2</v>
      </c>
      <c r="F6409" s="6">
        <v>0.79166666666666663</v>
      </c>
      <c r="G6409" s="6">
        <v>0.80208333333333337</v>
      </c>
      <c r="H6409" s="42">
        <f>(Table9[[#This Row],[End]]-Table9[[#This Row],[Start]])*24</f>
        <v>0.25000000000000178</v>
      </c>
      <c r="I6409" t="s">
        <v>5481</v>
      </c>
      <c r="J6409" t="s">
        <v>30</v>
      </c>
      <c r="K6409" t="s">
        <v>52</v>
      </c>
      <c r="L6409" t="s">
        <v>4049</v>
      </c>
      <c r="M6409" t="s">
        <v>6442</v>
      </c>
    </row>
    <row r="6410" spans="1:13" x14ac:dyDescent="0.35">
      <c r="A6410" s="5">
        <v>45944</v>
      </c>
      <c r="B6410">
        <v>10</v>
      </c>
      <c r="C6410">
        <v>2025</v>
      </c>
      <c r="D6410">
        <v>2</v>
      </c>
      <c r="E6410">
        <v>2</v>
      </c>
      <c r="F6410" s="6">
        <v>0.84722222222222221</v>
      </c>
      <c r="G6410" s="6">
        <v>0.85416666666666663</v>
      </c>
      <c r="H6410" s="42">
        <f>(Table9[[#This Row],[End]]-Table9[[#This Row],[Start]])*24</f>
        <v>0.16666666666666607</v>
      </c>
      <c r="I6410" t="s">
        <v>56</v>
      </c>
      <c r="J6410" t="s">
        <v>30</v>
      </c>
      <c r="K6410" t="s">
        <v>52</v>
      </c>
      <c r="L6410" t="s">
        <v>57</v>
      </c>
      <c r="M6410" t="s">
        <v>6443</v>
      </c>
    </row>
    <row r="6411" spans="1:13" x14ac:dyDescent="0.35">
      <c r="A6411" s="5">
        <v>45944</v>
      </c>
      <c r="B6411">
        <v>10</v>
      </c>
      <c r="C6411">
        <v>2025</v>
      </c>
      <c r="D6411">
        <v>2</v>
      </c>
      <c r="E6411">
        <v>2</v>
      </c>
      <c r="F6411" s="6">
        <v>0.85416666666666663</v>
      </c>
      <c r="G6411" s="6">
        <v>0.86111111111111116</v>
      </c>
      <c r="H6411" s="42">
        <f>(Table9[[#This Row],[End]]-Table9[[#This Row],[Start]])*24</f>
        <v>0.16666666666666874</v>
      </c>
      <c r="I6411" t="s">
        <v>93</v>
      </c>
      <c r="J6411" t="s">
        <v>25</v>
      </c>
      <c r="K6411" t="s">
        <v>26</v>
      </c>
      <c r="L6411" t="s">
        <v>27</v>
      </c>
      <c r="M6411" t="s">
        <v>6444</v>
      </c>
    </row>
    <row r="6412" spans="1:13" x14ac:dyDescent="0.35">
      <c r="A6412" s="5">
        <v>45944</v>
      </c>
      <c r="B6412">
        <v>10</v>
      </c>
      <c r="C6412">
        <v>2025</v>
      </c>
      <c r="D6412">
        <v>2</v>
      </c>
      <c r="E6412">
        <v>2</v>
      </c>
      <c r="F6412" s="6">
        <v>0.87847222222222221</v>
      </c>
      <c r="G6412" s="6">
        <v>0.88541666666666663</v>
      </c>
      <c r="H6412" s="42">
        <f>(Table9[[#This Row],[End]]-Table9[[#This Row],[Start]])*24</f>
        <v>0.16666666666666607</v>
      </c>
      <c r="I6412" t="s">
        <v>93</v>
      </c>
      <c r="J6412" t="s">
        <v>38</v>
      </c>
      <c r="K6412" t="s">
        <v>39</v>
      </c>
      <c r="L6412" t="s">
        <v>3596</v>
      </c>
      <c r="M6412" t="s">
        <v>6445</v>
      </c>
    </row>
    <row r="6413" spans="1:13" x14ac:dyDescent="0.35">
      <c r="A6413" s="5">
        <v>45944</v>
      </c>
      <c r="B6413">
        <v>10</v>
      </c>
      <c r="C6413">
        <v>2025</v>
      </c>
      <c r="D6413">
        <v>2</v>
      </c>
      <c r="E6413">
        <v>3</v>
      </c>
      <c r="F6413" s="6">
        <v>1.0069444444444444</v>
      </c>
      <c r="G6413" s="6">
        <v>1.0138888888888888</v>
      </c>
      <c r="H6413" s="42">
        <f>(Table9[[#This Row],[End]]-Table9[[#This Row],[Start]])*24</f>
        <v>0.16666666666666607</v>
      </c>
      <c r="I6413" t="s">
        <v>56</v>
      </c>
      <c r="J6413" t="s">
        <v>30</v>
      </c>
      <c r="K6413" t="s">
        <v>52</v>
      </c>
      <c r="L6413" t="s">
        <v>57</v>
      </c>
      <c r="M6413" t="s">
        <v>6446</v>
      </c>
    </row>
    <row r="6414" spans="1:13" x14ac:dyDescent="0.35">
      <c r="A6414" s="5">
        <v>45944</v>
      </c>
      <c r="B6414">
        <v>10</v>
      </c>
      <c r="C6414">
        <v>2025</v>
      </c>
      <c r="D6414">
        <v>2</v>
      </c>
      <c r="E6414">
        <v>3</v>
      </c>
      <c r="F6414" s="6">
        <v>1.03125</v>
      </c>
      <c r="G6414" s="6">
        <v>1.0347222222222223</v>
      </c>
      <c r="H6414" s="42">
        <f>(Table9[[#This Row],[End]]-Table9[[#This Row],[Start]])*24</f>
        <v>8.3333333333335702E-2</v>
      </c>
      <c r="I6414" t="s">
        <v>42</v>
      </c>
      <c r="J6414" t="s">
        <v>25</v>
      </c>
      <c r="K6414" t="s">
        <v>26</v>
      </c>
      <c r="L6414" t="s">
        <v>53</v>
      </c>
      <c r="M6414" t="s">
        <v>6447</v>
      </c>
    </row>
    <row r="6415" spans="1:13" x14ac:dyDescent="0.35">
      <c r="A6415" s="5">
        <v>45944</v>
      </c>
      <c r="B6415">
        <v>10</v>
      </c>
      <c r="C6415">
        <v>2025</v>
      </c>
      <c r="D6415">
        <v>2</v>
      </c>
      <c r="E6415">
        <v>3</v>
      </c>
      <c r="F6415" s="6">
        <v>0.1875</v>
      </c>
      <c r="G6415" s="6">
        <v>0.20833333333333334</v>
      </c>
      <c r="H6415" s="42">
        <f>(Table9[[#This Row],[End]]-Table9[[#This Row],[Start]])*24</f>
        <v>0.50000000000000022</v>
      </c>
      <c r="I6415" t="s">
        <v>165</v>
      </c>
      <c r="J6415" t="s">
        <v>38</v>
      </c>
      <c r="K6415" t="s">
        <v>39</v>
      </c>
      <c r="L6415" t="s">
        <v>3596</v>
      </c>
      <c r="M6415" t="s">
        <v>6448</v>
      </c>
    </row>
    <row r="6416" spans="1:13" x14ac:dyDescent="0.35">
      <c r="A6416" s="5">
        <v>45945</v>
      </c>
      <c r="B6416">
        <v>10</v>
      </c>
      <c r="C6416">
        <v>2025</v>
      </c>
      <c r="D6416">
        <v>3</v>
      </c>
      <c r="E6416">
        <v>1</v>
      </c>
      <c r="F6416" s="6">
        <v>0.30902777777777779</v>
      </c>
      <c r="G6416" s="6">
        <v>0.33333333333333331</v>
      </c>
      <c r="H6416" s="42">
        <f>(Table9[[#This Row],[End]]-Table9[[#This Row],[Start]])*24</f>
        <v>0.58333333333333259</v>
      </c>
      <c r="I6416" t="s">
        <v>1841</v>
      </c>
      <c r="J6416" t="s">
        <v>30</v>
      </c>
      <c r="K6416" t="s">
        <v>52</v>
      </c>
      <c r="L6416" t="s">
        <v>57</v>
      </c>
      <c r="M6416" t="s">
        <v>6450</v>
      </c>
    </row>
    <row r="6417" spans="1:13" x14ac:dyDescent="0.35">
      <c r="A6417" s="5">
        <v>45945</v>
      </c>
      <c r="B6417">
        <v>10</v>
      </c>
      <c r="C6417">
        <v>2025</v>
      </c>
      <c r="D6417">
        <v>3</v>
      </c>
      <c r="E6417">
        <v>1</v>
      </c>
      <c r="F6417" s="6">
        <v>0.33333333333333331</v>
      </c>
      <c r="G6417" s="6">
        <v>0.34027777777777779</v>
      </c>
      <c r="H6417" s="42">
        <f>(Table9[[#This Row],[End]]-Table9[[#This Row],[Start]])*24</f>
        <v>0.16666666666666741</v>
      </c>
      <c r="I6417" t="s">
        <v>1841</v>
      </c>
      <c r="J6417" t="s">
        <v>30</v>
      </c>
      <c r="K6417" t="s">
        <v>52</v>
      </c>
      <c r="L6417" t="s">
        <v>57</v>
      </c>
      <c r="M6417" t="s">
        <v>3913</v>
      </c>
    </row>
    <row r="6418" spans="1:13" x14ac:dyDescent="0.35">
      <c r="A6418" s="5">
        <v>45945</v>
      </c>
      <c r="B6418">
        <v>10</v>
      </c>
      <c r="C6418">
        <v>2025</v>
      </c>
      <c r="D6418">
        <v>3</v>
      </c>
      <c r="E6418">
        <v>1</v>
      </c>
      <c r="F6418" s="6">
        <v>0.35416666666666669</v>
      </c>
      <c r="G6418" s="6">
        <v>0.3576388888888889</v>
      </c>
      <c r="H6418" s="42">
        <f>(Table9[[#This Row],[End]]-Table9[[#This Row],[Start]])*24</f>
        <v>8.3333333333333037E-2</v>
      </c>
      <c r="I6418" t="s">
        <v>367</v>
      </c>
      <c r="J6418" t="s">
        <v>25</v>
      </c>
      <c r="K6418" t="s">
        <v>26</v>
      </c>
      <c r="L6418" t="s">
        <v>53</v>
      </c>
      <c r="M6418" t="s">
        <v>6451</v>
      </c>
    </row>
    <row r="6419" spans="1:13" x14ac:dyDescent="0.35">
      <c r="A6419" s="5">
        <v>45945</v>
      </c>
      <c r="B6419">
        <v>10</v>
      </c>
      <c r="C6419">
        <v>2025</v>
      </c>
      <c r="D6419">
        <v>3</v>
      </c>
      <c r="E6419">
        <v>1</v>
      </c>
      <c r="F6419" s="6">
        <v>0.36805555555555558</v>
      </c>
      <c r="G6419" s="6">
        <v>0.37152777777777779</v>
      </c>
      <c r="H6419" s="42">
        <f>(Table9[[#This Row],[End]]-Table9[[#This Row],[Start]])*24</f>
        <v>8.3333333333333037E-2</v>
      </c>
      <c r="I6419" t="s">
        <v>367</v>
      </c>
      <c r="J6419" t="s">
        <v>25</v>
      </c>
      <c r="K6419" t="s">
        <v>26</v>
      </c>
      <c r="L6419" t="s">
        <v>53</v>
      </c>
      <c r="M6419" t="s">
        <v>6452</v>
      </c>
    </row>
    <row r="6420" spans="1:13" x14ac:dyDescent="0.35">
      <c r="A6420" s="5">
        <v>45945</v>
      </c>
      <c r="B6420">
        <v>10</v>
      </c>
      <c r="C6420">
        <v>2025</v>
      </c>
      <c r="D6420">
        <v>3</v>
      </c>
      <c r="E6420">
        <v>1</v>
      </c>
      <c r="F6420" s="6">
        <v>0.37847222222222221</v>
      </c>
      <c r="G6420" s="6">
        <v>0.38194444444444442</v>
      </c>
      <c r="H6420" s="42">
        <f>(Table9[[#This Row],[End]]-Table9[[#This Row],[Start]])*24</f>
        <v>8.3333333333333037E-2</v>
      </c>
      <c r="I6420" t="s">
        <v>367</v>
      </c>
      <c r="J6420" t="s">
        <v>25</v>
      </c>
      <c r="K6420" t="s">
        <v>26</v>
      </c>
      <c r="L6420" t="s">
        <v>1196</v>
      </c>
      <c r="M6420" t="s">
        <v>6453</v>
      </c>
    </row>
    <row r="6421" spans="1:13" x14ac:dyDescent="0.35">
      <c r="A6421" s="5">
        <v>45945</v>
      </c>
      <c r="B6421">
        <v>10</v>
      </c>
      <c r="C6421">
        <v>2025</v>
      </c>
      <c r="D6421">
        <v>3</v>
      </c>
      <c r="E6421">
        <v>1</v>
      </c>
      <c r="F6421" s="6">
        <v>0.3888888888888889</v>
      </c>
      <c r="G6421" s="6">
        <v>0.41666666666666669</v>
      </c>
      <c r="H6421" s="42">
        <f>(Table9[[#This Row],[End]]-Table9[[#This Row],[Start]])*24</f>
        <v>0.66666666666666696</v>
      </c>
      <c r="I6421" t="s">
        <v>367</v>
      </c>
      <c r="J6421" t="s">
        <v>25</v>
      </c>
      <c r="K6421" t="s">
        <v>26</v>
      </c>
      <c r="L6421" t="s">
        <v>6480</v>
      </c>
      <c r="M6421" t="s">
        <v>6454</v>
      </c>
    </row>
    <row r="6422" spans="1:13" x14ac:dyDescent="0.35">
      <c r="A6422" s="5">
        <v>45945</v>
      </c>
      <c r="B6422">
        <v>10</v>
      </c>
      <c r="C6422">
        <v>2025</v>
      </c>
      <c r="D6422">
        <v>3</v>
      </c>
      <c r="E6422">
        <v>1</v>
      </c>
      <c r="F6422" s="6">
        <v>0.41666666666666669</v>
      </c>
      <c r="G6422" s="6">
        <v>0.42708333333333331</v>
      </c>
      <c r="H6422" s="42">
        <f>(Table9[[#This Row],[End]]-Table9[[#This Row],[Start]])*24</f>
        <v>0.24999999999999911</v>
      </c>
      <c r="I6422" t="s">
        <v>56</v>
      </c>
      <c r="J6422" t="s">
        <v>25</v>
      </c>
      <c r="K6422" t="s">
        <v>26</v>
      </c>
      <c r="L6422" t="s">
        <v>6481</v>
      </c>
      <c r="M6422" t="s">
        <v>6455</v>
      </c>
    </row>
    <row r="6423" spans="1:13" x14ac:dyDescent="0.35">
      <c r="A6423" s="5">
        <v>45945</v>
      </c>
      <c r="B6423">
        <v>10</v>
      </c>
      <c r="C6423">
        <v>2025</v>
      </c>
      <c r="D6423">
        <v>3</v>
      </c>
      <c r="E6423">
        <v>1</v>
      </c>
      <c r="F6423" s="6">
        <v>0.42708333333333331</v>
      </c>
      <c r="G6423" s="6">
        <v>0.44097222222222221</v>
      </c>
      <c r="H6423" s="42">
        <f>(Table9[[#This Row],[End]]-Table9[[#This Row],[Start]])*24</f>
        <v>0.33333333333333348</v>
      </c>
      <c r="I6423" t="s">
        <v>165</v>
      </c>
      <c r="J6423" t="s">
        <v>38</v>
      </c>
      <c r="K6423" t="s">
        <v>39</v>
      </c>
      <c r="L6423" t="s">
        <v>139</v>
      </c>
      <c r="M6423" t="s">
        <v>6456</v>
      </c>
    </row>
    <row r="6424" spans="1:13" x14ac:dyDescent="0.35">
      <c r="A6424" s="5">
        <v>45945</v>
      </c>
      <c r="B6424">
        <v>10</v>
      </c>
      <c r="C6424">
        <v>2025</v>
      </c>
      <c r="D6424">
        <v>3</v>
      </c>
      <c r="E6424">
        <v>1</v>
      </c>
      <c r="F6424" s="6">
        <v>0.4826388888888889</v>
      </c>
      <c r="G6424" s="6">
        <v>0.48958333333333331</v>
      </c>
      <c r="H6424" s="42">
        <f>(Table9[[#This Row],[End]]-Table9[[#This Row],[Start]])*24</f>
        <v>0.16666666666666607</v>
      </c>
      <c r="I6424" t="s">
        <v>56</v>
      </c>
      <c r="J6424" t="s">
        <v>30</v>
      </c>
      <c r="K6424" t="s">
        <v>52</v>
      </c>
      <c r="L6424" t="s">
        <v>57</v>
      </c>
      <c r="M6424" t="s">
        <v>6457</v>
      </c>
    </row>
    <row r="6425" spans="1:13" x14ac:dyDescent="0.35">
      <c r="A6425" s="5">
        <v>45945</v>
      </c>
      <c r="B6425">
        <v>10</v>
      </c>
      <c r="C6425">
        <v>2025</v>
      </c>
      <c r="D6425">
        <v>3</v>
      </c>
      <c r="E6425">
        <v>1</v>
      </c>
      <c r="F6425" s="6">
        <v>0.54166666666666663</v>
      </c>
      <c r="G6425" s="6">
        <v>0.5625</v>
      </c>
      <c r="H6425" s="42">
        <f>(Table9[[#This Row],[End]]-Table9[[#This Row],[Start]])*24</f>
        <v>0.50000000000000089</v>
      </c>
      <c r="I6425" t="s">
        <v>56</v>
      </c>
      <c r="J6425" t="s">
        <v>30</v>
      </c>
      <c r="K6425" t="s">
        <v>52</v>
      </c>
      <c r="L6425" t="s">
        <v>57</v>
      </c>
      <c r="M6425" t="s">
        <v>6458</v>
      </c>
    </row>
    <row r="6426" spans="1:13" x14ac:dyDescent="0.35">
      <c r="A6426" s="5">
        <v>45945</v>
      </c>
      <c r="B6426">
        <v>10</v>
      </c>
      <c r="C6426">
        <v>2025</v>
      </c>
      <c r="D6426">
        <v>3</v>
      </c>
      <c r="E6426">
        <v>1</v>
      </c>
      <c r="F6426" s="6">
        <v>0.59722222222222221</v>
      </c>
      <c r="G6426" s="6">
        <v>0.60069444444444442</v>
      </c>
      <c r="H6426" s="42">
        <f>(Table9[[#This Row],[End]]-Table9[[#This Row],[Start]])*24</f>
        <v>8.3333333333333037E-2</v>
      </c>
      <c r="I6426" t="s">
        <v>56</v>
      </c>
      <c r="J6426" t="s">
        <v>30</v>
      </c>
      <c r="K6426" t="s">
        <v>52</v>
      </c>
      <c r="L6426" t="s">
        <v>57</v>
      </c>
      <c r="M6426" t="s">
        <v>6459</v>
      </c>
    </row>
    <row r="6427" spans="1:13" x14ac:dyDescent="0.35">
      <c r="A6427" s="5">
        <v>45945</v>
      </c>
      <c r="B6427">
        <v>10</v>
      </c>
      <c r="C6427">
        <v>2025</v>
      </c>
      <c r="D6427">
        <v>3</v>
      </c>
      <c r="E6427">
        <v>1</v>
      </c>
      <c r="F6427" s="6">
        <v>0.61458333333333337</v>
      </c>
      <c r="G6427" s="6">
        <v>0.625</v>
      </c>
      <c r="H6427" s="42">
        <f>(Table9[[#This Row],[End]]-Table9[[#This Row],[Start]])*24</f>
        <v>0.24999999999999911</v>
      </c>
      <c r="I6427" t="s">
        <v>165</v>
      </c>
      <c r="J6427" t="s">
        <v>25</v>
      </c>
      <c r="K6427" t="s">
        <v>26</v>
      </c>
      <c r="L6427" t="s">
        <v>27</v>
      </c>
      <c r="M6427" t="s">
        <v>6460</v>
      </c>
    </row>
    <row r="6428" spans="1:13" x14ac:dyDescent="0.35">
      <c r="A6428" s="5">
        <v>45945</v>
      </c>
      <c r="B6428">
        <v>10</v>
      </c>
      <c r="C6428">
        <v>2025</v>
      </c>
      <c r="D6428">
        <v>3</v>
      </c>
      <c r="E6428">
        <v>2</v>
      </c>
      <c r="F6428" s="6">
        <v>0.64236111111111116</v>
      </c>
      <c r="G6428" s="6">
        <v>0.65277777777777779</v>
      </c>
      <c r="H6428" s="42">
        <f>(Table9[[#This Row],[End]]-Table9[[#This Row],[Start]])*24</f>
        <v>0.24999999999999911</v>
      </c>
      <c r="I6428" t="s">
        <v>56</v>
      </c>
      <c r="J6428" t="s">
        <v>30</v>
      </c>
      <c r="K6428" t="s">
        <v>52</v>
      </c>
      <c r="L6428" t="s">
        <v>57</v>
      </c>
      <c r="M6428" t="s">
        <v>6461</v>
      </c>
    </row>
    <row r="6429" spans="1:13" x14ac:dyDescent="0.35">
      <c r="A6429" s="5">
        <v>45945</v>
      </c>
      <c r="B6429">
        <v>10</v>
      </c>
      <c r="C6429">
        <v>2025</v>
      </c>
      <c r="D6429">
        <v>3</v>
      </c>
      <c r="E6429">
        <v>2</v>
      </c>
      <c r="F6429" s="6">
        <v>0.65277777777777779</v>
      </c>
      <c r="G6429" s="6">
        <v>0.66666666666666663</v>
      </c>
      <c r="H6429" s="42">
        <f>(Table9[[#This Row],[End]]-Table9[[#This Row],[Start]])*24</f>
        <v>0.33333333333333215</v>
      </c>
      <c r="I6429" t="s">
        <v>24</v>
      </c>
      <c r="J6429" t="s">
        <v>38</v>
      </c>
      <c r="K6429" t="s">
        <v>39</v>
      </c>
      <c r="L6429" t="s">
        <v>3596</v>
      </c>
      <c r="M6429" t="s">
        <v>6462</v>
      </c>
    </row>
    <row r="6430" spans="1:13" x14ac:dyDescent="0.35">
      <c r="A6430" s="5">
        <v>45945</v>
      </c>
      <c r="B6430">
        <v>10</v>
      </c>
      <c r="C6430">
        <v>2025</v>
      </c>
      <c r="D6430">
        <v>3</v>
      </c>
      <c r="E6430">
        <v>2</v>
      </c>
      <c r="F6430" s="6">
        <v>0.70486111111111116</v>
      </c>
      <c r="G6430" s="6">
        <v>0.75</v>
      </c>
      <c r="H6430" s="42">
        <f>(Table9[[#This Row],[End]]-Table9[[#This Row],[Start]])*24</f>
        <v>1.0833333333333321</v>
      </c>
      <c r="I6430" t="s">
        <v>56</v>
      </c>
      <c r="J6430" t="s">
        <v>30</v>
      </c>
      <c r="K6430" t="s">
        <v>52</v>
      </c>
      <c r="L6430" t="s">
        <v>57</v>
      </c>
      <c r="M6430" t="s">
        <v>6463</v>
      </c>
    </row>
    <row r="6431" spans="1:13" x14ac:dyDescent="0.35">
      <c r="A6431" s="5">
        <v>45945</v>
      </c>
      <c r="B6431">
        <v>10</v>
      </c>
      <c r="C6431">
        <v>2025</v>
      </c>
      <c r="D6431">
        <v>3</v>
      </c>
      <c r="E6431">
        <v>2</v>
      </c>
      <c r="F6431" s="6">
        <v>0.79166666666666663</v>
      </c>
      <c r="G6431" s="6">
        <v>0.8125</v>
      </c>
      <c r="H6431" s="42">
        <f>(Table9[[#This Row],[End]]-Table9[[#This Row],[Start]])*24</f>
        <v>0.50000000000000089</v>
      </c>
      <c r="I6431" t="s">
        <v>56</v>
      </c>
      <c r="J6431" t="s">
        <v>30</v>
      </c>
      <c r="K6431" t="s">
        <v>52</v>
      </c>
      <c r="L6431" t="s">
        <v>57</v>
      </c>
      <c r="M6431" t="s">
        <v>6464</v>
      </c>
    </row>
    <row r="6432" spans="1:13" x14ac:dyDescent="0.35">
      <c r="A6432" s="5">
        <v>45945</v>
      </c>
      <c r="B6432">
        <v>10</v>
      </c>
      <c r="C6432">
        <v>2025</v>
      </c>
      <c r="D6432">
        <v>3</v>
      </c>
      <c r="E6432">
        <v>2</v>
      </c>
      <c r="F6432" s="6">
        <v>0.84375</v>
      </c>
      <c r="G6432" s="6">
        <v>0.85069444444444442</v>
      </c>
      <c r="H6432" s="42">
        <f>(Table9[[#This Row],[End]]-Table9[[#This Row],[Start]])*24</f>
        <v>0.16666666666666607</v>
      </c>
      <c r="I6432" t="s">
        <v>56</v>
      </c>
      <c r="J6432" t="s">
        <v>30</v>
      </c>
      <c r="K6432" t="s">
        <v>52</v>
      </c>
      <c r="L6432" t="s">
        <v>57</v>
      </c>
      <c r="M6432" t="s">
        <v>6465</v>
      </c>
    </row>
    <row r="6433" spans="1:13" x14ac:dyDescent="0.35">
      <c r="A6433" s="5">
        <v>45945</v>
      </c>
      <c r="B6433">
        <v>10</v>
      </c>
      <c r="C6433">
        <v>2025</v>
      </c>
      <c r="D6433">
        <v>3</v>
      </c>
      <c r="E6433">
        <v>2</v>
      </c>
      <c r="F6433" s="6">
        <v>0.86458333333333337</v>
      </c>
      <c r="G6433" s="6">
        <v>0.875</v>
      </c>
      <c r="H6433" s="42">
        <f>(Table9[[#This Row],[End]]-Table9[[#This Row],[Start]])*24</f>
        <v>0.24999999999999911</v>
      </c>
      <c r="I6433" t="s">
        <v>24</v>
      </c>
      <c r="J6433" t="s">
        <v>25</v>
      </c>
      <c r="K6433" t="s">
        <v>26</v>
      </c>
      <c r="L6433" t="s">
        <v>27</v>
      </c>
      <c r="M6433" t="s">
        <v>6466</v>
      </c>
    </row>
    <row r="6434" spans="1:13" x14ac:dyDescent="0.35">
      <c r="A6434" s="5">
        <v>45945</v>
      </c>
      <c r="B6434">
        <v>10</v>
      </c>
      <c r="C6434">
        <v>2025</v>
      </c>
      <c r="D6434">
        <v>3</v>
      </c>
      <c r="E6434">
        <v>2</v>
      </c>
      <c r="F6434" s="6">
        <v>0.875</v>
      </c>
      <c r="G6434" s="6">
        <v>0.89236111111111116</v>
      </c>
      <c r="H6434" s="42">
        <f>(Table9[[#This Row],[End]]-Table9[[#This Row],[Start]])*24</f>
        <v>0.41666666666666785</v>
      </c>
      <c r="I6434" t="s">
        <v>24</v>
      </c>
      <c r="J6434" t="s">
        <v>38</v>
      </c>
      <c r="K6434" t="s">
        <v>39</v>
      </c>
      <c r="L6434" t="s">
        <v>3596</v>
      </c>
      <c r="M6434" t="s">
        <v>6467</v>
      </c>
    </row>
    <row r="6435" spans="1:13" x14ac:dyDescent="0.35">
      <c r="A6435" s="5">
        <v>45945</v>
      </c>
      <c r="B6435">
        <v>10</v>
      </c>
      <c r="C6435">
        <v>2025</v>
      </c>
      <c r="D6435">
        <v>3</v>
      </c>
      <c r="E6435">
        <v>2</v>
      </c>
      <c r="F6435" s="6">
        <v>0.90972222222222221</v>
      </c>
      <c r="G6435" s="6">
        <v>0.91666666666666663</v>
      </c>
      <c r="H6435" s="42">
        <f>(Table9[[#This Row],[End]]-Table9[[#This Row],[Start]])*24</f>
        <v>0.16666666666666607</v>
      </c>
      <c r="I6435" t="s">
        <v>56</v>
      </c>
      <c r="J6435" t="s">
        <v>30</v>
      </c>
      <c r="K6435" t="s">
        <v>52</v>
      </c>
      <c r="L6435" t="s">
        <v>57</v>
      </c>
      <c r="M6435" t="s">
        <v>1512</v>
      </c>
    </row>
    <row r="6436" spans="1:13" x14ac:dyDescent="0.35">
      <c r="A6436" s="5">
        <v>45945</v>
      </c>
      <c r="B6436">
        <v>10</v>
      </c>
      <c r="C6436">
        <v>2025</v>
      </c>
      <c r="D6436">
        <v>3</v>
      </c>
      <c r="E6436">
        <v>2</v>
      </c>
      <c r="F6436" s="6">
        <v>0.64930555555555558</v>
      </c>
      <c r="G6436" s="6">
        <v>0.74305555555555558</v>
      </c>
      <c r="H6436" s="42">
        <f>(Table9[[#This Row],[End]]-Table9[[#This Row],[Start]])*24</f>
        <v>2.25</v>
      </c>
      <c r="I6436" t="s">
        <v>84</v>
      </c>
      <c r="J6436" t="s">
        <v>25</v>
      </c>
      <c r="K6436" t="s">
        <v>26</v>
      </c>
      <c r="L6436" t="s">
        <v>36</v>
      </c>
      <c r="M6436" t="s">
        <v>6468</v>
      </c>
    </row>
    <row r="6437" spans="1:13" x14ac:dyDescent="0.35">
      <c r="A6437" s="5">
        <v>45945</v>
      </c>
      <c r="B6437">
        <v>10</v>
      </c>
      <c r="C6437">
        <v>2025</v>
      </c>
      <c r="D6437">
        <v>3</v>
      </c>
      <c r="E6437">
        <v>2</v>
      </c>
      <c r="F6437" s="6">
        <v>0.79166666666666663</v>
      </c>
      <c r="G6437" s="6">
        <v>0.79513888888888884</v>
      </c>
      <c r="H6437" s="42">
        <f>(Table9[[#This Row],[End]]-Table9[[#This Row],[Start]])*24</f>
        <v>8.3333333333333037E-2</v>
      </c>
      <c r="I6437" t="s">
        <v>5481</v>
      </c>
      <c r="J6437" t="s">
        <v>30</v>
      </c>
      <c r="K6437" t="s">
        <v>52</v>
      </c>
      <c r="L6437" t="s">
        <v>57</v>
      </c>
      <c r="M6437" t="s">
        <v>6469</v>
      </c>
    </row>
    <row r="6438" spans="1:13" x14ac:dyDescent="0.35">
      <c r="A6438" s="5">
        <v>45945</v>
      </c>
      <c r="B6438">
        <v>10</v>
      </c>
      <c r="C6438">
        <v>2025</v>
      </c>
      <c r="D6438">
        <v>3</v>
      </c>
      <c r="E6438">
        <v>2</v>
      </c>
      <c r="F6438" s="6">
        <v>0.80555555555555558</v>
      </c>
      <c r="G6438" s="6">
        <v>0.8125</v>
      </c>
      <c r="H6438" s="42">
        <f>(Table9[[#This Row],[End]]-Table9[[#This Row],[Start]])*24</f>
        <v>0.16666666666666607</v>
      </c>
      <c r="I6438">
        <v>15107</v>
      </c>
      <c r="J6438" t="s">
        <v>25</v>
      </c>
      <c r="K6438" t="s">
        <v>26</v>
      </c>
      <c r="L6438" t="s">
        <v>1196</v>
      </c>
      <c r="M6438" t="s">
        <v>6470</v>
      </c>
    </row>
    <row r="6439" spans="1:13" x14ac:dyDescent="0.35">
      <c r="A6439" s="5">
        <v>45945</v>
      </c>
      <c r="B6439">
        <v>10</v>
      </c>
      <c r="C6439">
        <v>2025</v>
      </c>
      <c r="D6439">
        <v>3</v>
      </c>
      <c r="E6439">
        <v>2</v>
      </c>
      <c r="F6439" s="6">
        <v>0.83333333333333337</v>
      </c>
      <c r="G6439" s="6">
        <v>0.85416666666666663</v>
      </c>
      <c r="H6439" s="42">
        <f>(Table9[[#This Row],[End]]-Table9[[#This Row],[Start]])*24</f>
        <v>0.49999999999999822</v>
      </c>
      <c r="I6439" t="s">
        <v>967</v>
      </c>
      <c r="J6439" t="s">
        <v>25</v>
      </c>
      <c r="K6439" t="s">
        <v>26</v>
      </c>
      <c r="L6439" t="s">
        <v>183</v>
      </c>
      <c r="M6439" t="s">
        <v>6471</v>
      </c>
    </row>
    <row r="6440" spans="1:13" x14ac:dyDescent="0.35">
      <c r="A6440" s="5">
        <v>45945</v>
      </c>
      <c r="B6440">
        <v>10</v>
      </c>
      <c r="C6440">
        <v>2025</v>
      </c>
      <c r="D6440">
        <v>3</v>
      </c>
      <c r="E6440">
        <v>2</v>
      </c>
      <c r="F6440" s="6">
        <v>0.86111111111111116</v>
      </c>
      <c r="G6440" s="6">
        <v>0.86805555555555558</v>
      </c>
      <c r="H6440" s="42">
        <f>(Table9[[#This Row],[End]]-Table9[[#This Row],[Start]])*24</f>
        <v>0.16666666666666607</v>
      </c>
      <c r="I6440" t="s">
        <v>967</v>
      </c>
      <c r="J6440" t="s">
        <v>25</v>
      </c>
      <c r="K6440" t="s">
        <v>26</v>
      </c>
      <c r="L6440" t="s">
        <v>183</v>
      </c>
      <c r="M6440" t="s">
        <v>6472</v>
      </c>
    </row>
    <row r="6441" spans="1:13" x14ac:dyDescent="0.35">
      <c r="A6441" s="5">
        <v>45945</v>
      </c>
      <c r="B6441">
        <v>10</v>
      </c>
      <c r="C6441">
        <v>2025</v>
      </c>
      <c r="D6441">
        <v>3</v>
      </c>
      <c r="E6441">
        <v>2</v>
      </c>
      <c r="F6441" s="6">
        <v>0.89583333333333337</v>
      </c>
      <c r="G6441" s="6">
        <v>0.91666666666666663</v>
      </c>
      <c r="H6441" s="42">
        <f>(Table9[[#This Row],[End]]-Table9[[#This Row],[Start]])*24</f>
        <v>0.49999999999999822</v>
      </c>
      <c r="I6441" t="s">
        <v>5481</v>
      </c>
      <c r="J6441" t="s">
        <v>30</v>
      </c>
      <c r="K6441" t="s">
        <v>52</v>
      </c>
      <c r="L6441" t="s">
        <v>57</v>
      </c>
      <c r="M6441" t="s">
        <v>6473</v>
      </c>
    </row>
    <row r="6442" spans="1:13" x14ac:dyDescent="0.35">
      <c r="A6442" s="5">
        <v>45945</v>
      </c>
      <c r="B6442">
        <v>10</v>
      </c>
      <c r="C6442">
        <v>2025</v>
      </c>
      <c r="D6442">
        <v>3</v>
      </c>
      <c r="E6442">
        <v>3</v>
      </c>
      <c r="F6442" s="6">
        <v>0.94444444444444442</v>
      </c>
      <c r="G6442" s="6">
        <v>0.95138888888888884</v>
      </c>
      <c r="H6442" s="42">
        <f>(Table9[[#This Row],[End]]-Table9[[#This Row],[Start]])*24</f>
        <v>0.16666666666666607</v>
      </c>
      <c r="I6442" t="s">
        <v>56</v>
      </c>
      <c r="J6442" t="s">
        <v>30</v>
      </c>
      <c r="K6442" t="s">
        <v>52</v>
      </c>
      <c r="L6442" t="s">
        <v>57</v>
      </c>
      <c r="M6442" t="s">
        <v>6474</v>
      </c>
    </row>
    <row r="6443" spans="1:13" x14ac:dyDescent="0.35">
      <c r="A6443" s="5">
        <v>45945</v>
      </c>
      <c r="B6443">
        <v>10</v>
      </c>
      <c r="C6443">
        <v>2025</v>
      </c>
      <c r="D6443">
        <v>3</v>
      </c>
      <c r="E6443">
        <v>3</v>
      </c>
      <c r="F6443" s="6">
        <v>0.95833333333333337</v>
      </c>
      <c r="G6443" s="6">
        <v>1</v>
      </c>
      <c r="H6443" s="42">
        <f>(Table9[[#This Row],[End]]-Table9[[#This Row],[Start]])*24</f>
        <v>0.99999999999999911</v>
      </c>
      <c r="I6443" t="s">
        <v>56</v>
      </c>
      <c r="J6443" t="s">
        <v>30</v>
      </c>
      <c r="K6443" t="s">
        <v>52</v>
      </c>
      <c r="L6443" t="s">
        <v>57</v>
      </c>
      <c r="M6443" t="s">
        <v>6475</v>
      </c>
    </row>
    <row r="6444" spans="1:13" x14ac:dyDescent="0.35">
      <c r="A6444" s="5">
        <v>45945</v>
      </c>
      <c r="B6444">
        <v>10</v>
      </c>
      <c r="C6444">
        <v>2025</v>
      </c>
      <c r="D6444">
        <v>3</v>
      </c>
      <c r="E6444">
        <v>3</v>
      </c>
      <c r="F6444" s="6">
        <v>1.0104166666666667</v>
      </c>
      <c r="G6444" s="6">
        <v>1.0173611111111112</v>
      </c>
      <c r="H6444" s="42">
        <f>(Table9[[#This Row],[End]]-Table9[[#This Row],[Start]])*24</f>
        <v>0.16666666666666607</v>
      </c>
      <c r="I6444" t="s">
        <v>56</v>
      </c>
      <c r="J6444" t="s">
        <v>30</v>
      </c>
      <c r="K6444" t="s">
        <v>52</v>
      </c>
      <c r="L6444" t="s">
        <v>57</v>
      </c>
      <c r="M6444" t="s">
        <v>6476</v>
      </c>
    </row>
    <row r="6445" spans="1:13" x14ac:dyDescent="0.35">
      <c r="A6445" s="5">
        <v>45945</v>
      </c>
      <c r="B6445">
        <v>10</v>
      </c>
      <c r="C6445">
        <v>2025</v>
      </c>
      <c r="D6445">
        <v>3</v>
      </c>
      <c r="E6445">
        <v>3</v>
      </c>
      <c r="F6445" s="6">
        <v>4.1666666666666664E-2</v>
      </c>
      <c r="G6445" s="6">
        <v>8.3333333333333329E-2</v>
      </c>
      <c r="H6445" s="42">
        <f>(Table9[[#This Row],[End]]-Table9[[#This Row],[Start]])*24</f>
        <v>1</v>
      </c>
      <c r="I6445" t="s">
        <v>56</v>
      </c>
      <c r="J6445" t="s">
        <v>30</v>
      </c>
      <c r="K6445" t="s">
        <v>52</v>
      </c>
      <c r="L6445" t="s">
        <v>57</v>
      </c>
      <c r="M6445" t="s">
        <v>6477</v>
      </c>
    </row>
    <row r="6446" spans="1:13" x14ac:dyDescent="0.35">
      <c r="A6446" s="5">
        <v>45945</v>
      </c>
      <c r="B6446">
        <v>10</v>
      </c>
      <c r="C6446">
        <v>2025</v>
      </c>
      <c r="D6446">
        <v>3</v>
      </c>
      <c r="E6446">
        <v>3</v>
      </c>
      <c r="F6446" s="6">
        <v>8.3333333333333329E-2</v>
      </c>
      <c r="G6446" s="6">
        <v>9.0277777777777776E-2</v>
      </c>
      <c r="H6446" s="42">
        <f>(Table9[[#This Row],[End]]-Table9[[#This Row],[Start]])*24</f>
        <v>0.16666666666666674</v>
      </c>
      <c r="I6446" t="s">
        <v>56</v>
      </c>
      <c r="J6446" t="s">
        <v>30</v>
      </c>
      <c r="K6446" t="s">
        <v>52</v>
      </c>
      <c r="L6446" t="s">
        <v>57</v>
      </c>
      <c r="M6446" t="s">
        <v>3732</v>
      </c>
    </row>
    <row r="6447" spans="1:13" x14ac:dyDescent="0.35">
      <c r="A6447" s="5">
        <v>45945</v>
      </c>
      <c r="B6447">
        <v>10</v>
      </c>
      <c r="C6447">
        <v>2025</v>
      </c>
      <c r="D6447">
        <v>3</v>
      </c>
      <c r="E6447">
        <v>3</v>
      </c>
      <c r="F6447" s="6">
        <v>0.125</v>
      </c>
      <c r="G6447" s="6">
        <v>0.20833333333333334</v>
      </c>
      <c r="H6447" s="42">
        <f>(Table9[[#This Row],[End]]-Table9[[#This Row],[Start]])*24</f>
        <v>2</v>
      </c>
      <c r="I6447" t="s">
        <v>56</v>
      </c>
      <c r="J6447" t="s">
        <v>25</v>
      </c>
      <c r="K6447" t="s">
        <v>26</v>
      </c>
      <c r="L6447" t="s">
        <v>1842</v>
      </c>
      <c r="M6447" t="s">
        <v>6478</v>
      </c>
    </row>
    <row r="6448" spans="1:13" x14ac:dyDescent="0.35">
      <c r="A6448" s="5">
        <v>45945</v>
      </c>
      <c r="B6448">
        <v>10</v>
      </c>
      <c r="C6448">
        <v>2025</v>
      </c>
      <c r="D6448">
        <v>3</v>
      </c>
      <c r="E6448">
        <v>3</v>
      </c>
      <c r="F6448" s="6">
        <v>0.27083333333333331</v>
      </c>
      <c r="G6448" s="6">
        <v>0.28472222222222221</v>
      </c>
      <c r="H6448" s="42">
        <f>(Table9[[#This Row],[End]]-Table9[[#This Row],[Start]])*24</f>
        <v>0.33333333333333348</v>
      </c>
      <c r="I6448" t="s">
        <v>165</v>
      </c>
      <c r="J6448" t="s">
        <v>25</v>
      </c>
      <c r="K6448" t="s">
        <v>26</v>
      </c>
      <c r="L6448" t="s">
        <v>432</v>
      </c>
      <c r="M6448" t="s">
        <v>6479</v>
      </c>
    </row>
    <row r="6449" spans="1:13" x14ac:dyDescent="0.35">
      <c r="A6449" s="5">
        <v>45946</v>
      </c>
      <c r="B6449">
        <v>10</v>
      </c>
      <c r="C6449">
        <v>2025</v>
      </c>
      <c r="D6449">
        <v>3</v>
      </c>
      <c r="E6449">
        <v>1</v>
      </c>
      <c r="F6449" s="6">
        <v>0.33680555555555558</v>
      </c>
      <c r="G6449" s="6">
        <v>0.34375</v>
      </c>
      <c r="H6449" s="42">
        <f>(Table9[[#This Row],[End]]-Table9[[#This Row],[Start]])*24</f>
        <v>0.16666666666666607</v>
      </c>
      <c r="I6449" t="s">
        <v>1841</v>
      </c>
      <c r="J6449" t="s">
        <v>25</v>
      </c>
      <c r="K6449" t="s">
        <v>26</v>
      </c>
      <c r="L6449" t="s">
        <v>2464</v>
      </c>
      <c r="M6449" t="s">
        <v>6482</v>
      </c>
    </row>
    <row r="6450" spans="1:13" x14ac:dyDescent="0.35">
      <c r="A6450" s="5">
        <v>45946</v>
      </c>
      <c r="B6450">
        <v>10</v>
      </c>
      <c r="C6450">
        <v>2025</v>
      </c>
      <c r="D6450">
        <v>3</v>
      </c>
      <c r="E6450">
        <v>1</v>
      </c>
      <c r="F6450" s="6">
        <v>0.3611111111111111</v>
      </c>
      <c r="G6450" s="6">
        <v>0.375</v>
      </c>
      <c r="H6450" s="42">
        <f>(Table9[[#This Row],[End]]-Table9[[#This Row],[Start]])*24</f>
        <v>0.33333333333333348</v>
      </c>
      <c r="I6450" t="s">
        <v>1841</v>
      </c>
      <c r="J6450" t="s">
        <v>30</v>
      </c>
      <c r="K6450" t="s">
        <v>52</v>
      </c>
      <c r="L6450" t="s">
        <v>57</v>
      </c>
      <c r="M6450" t="s">
        <v>6483</v>
      </c>
    </row>
    <row r="6451" spans="1:13" x14ac:dyDescent="0.35">
      <c r="A6451" s="5">
        <v>45946</v>
      </c>
      <c r="B6451">
        <v>10</v>
      </c>
      <c r="C6451">
        <v>2025</v>
      </c>
      <c r="D6451">
        <v>3</v>
      </c>
      <c r="E6451">
        <v>1</v>
      </c>
      <c r="F6451" s="6">
        <v>0.375</v>
      </c>
      <c r="G6451" s="6">
        <v>0.38541666666666669</v>
      </c>
      <c r="H6451" s="42">
        <f>(Table9[[#This Row],[End]]-Table9[[#This Row],[Start]])*24</f>
        <v>0.25000000000000044</v>
      </c>
      <c r="I6451" t="s">
        <v>1841</v>
      </c>
      <c r="J6451" t="s">
        <v>30</v>
      </c>
      <c r="K6451" t="s">
        <v>52</v>
      </c>
      <c r="L6451" t="s">
        <v>57</v>
      </c>
      <c r="M6451" t="s">
        <v>1140</v>
      </c>
    </row>
    <row r="6452" spans="1:13" x14ac:dyDescent="0.35">
      <c r="A6452" s="5">
        <v>45946</v>
      </c>
      <c r="B6452">
        <v>10</v>
      </c>
      <c r="C6452">
        <v>2025</v>
      </c>
      <c r="D6452">
        <v>3</v>
      </c>
      <c r="E6452">
        <v>1</v>
      </c>
      <c r="F6452" s="6">
        <v>0.3888888888888889</v>
      </c>
      <c r="G6452" s="6">
        <v>0.39583333333333331</v>
      </c>
      <c r="H6452" s="42">
        <f>(Table9[[#This Row],[End]]-Table9[[#This Row],[Start]])*24</f>
        <v>0.16666666666666607</v>
      </c>
      <c r="I6452" t="s">
        <v>24</v>
      </c>
      <c r="J6452" t="s">
        <v>25</v>
      </c>
      <c r="K6452" t="s">
        <v>26</v>
      </c>
      <c r="L6452" t="s">
        <v>216</v>
      </c>
      <c r="M6452" t="s">
        <v>6484</v>
      </c>
    </row>
    <row r="6453" spans="1:13" x14ac:dyDescent="0.35">
      <c r="A6453" s="5">
        <v>45946</v>
      </c>
      <c r="B6453">
        <v>10</v>
      </c>
      <c r="C6453">
        <v>2025</v>
      </c>
      <c r="D6453">
        <v>3</v>
      </c>
      <c r="E6453">
        <v>1</v>
      </c>
      <c r="F6453" s="6">
        <v>0.40277777777777779</v>
      </c>
      <c r="G6453" s="6">
        <v>0.41666666666666669</v>
      </c>
      <c r="H6453" s="42">
        <f>(Table9[[#This Row],[End]]-Table9[[#This Row],[Start]])*24</f>
        <v>0.33333333333333348</v>
      </c>
      <c r="I6453" t="s">
        <v>24</v>
      </c>
      <c r="J6453" t="s">
        <v>38</v>
      </c>
      <c r="K6453" t="s">
        <v>39</v>
      </c>
      <c r="L6453" t="s">
        <v>3596</v>
      </c>
      <c r="M6453" t="s">
        <v>6485</v>
      </c>
    </row>
    <row r="6454" spans="1:13" x14ac:dyDescent="0.35">
      <c r="A6454" s="5">
        <v>45946</v>
      </c>
      <c r="B6454">
        <v>10</v>
      </c>
      <c r="C6454">
        <v>2025</v>
      </c>
      <c r="D6454">
        <v>3</v>
      </c>
      <c r="E6454">
        <v>1</v>
      </c>
      <c r="F6454" s="6">
        <v>0.44097222222222221</v>
      </c>
      <c r="G6454" s="6">
        <v>0.44791666666666669</v>
      </c>
      <c r="H6454" s="42">
        <f>(Table9[[#This Row],[End]]-Table9[[#This Row],[Start]])*24</f>
        <v>0.16666666666666741</v>
      </c>
      <c r="I6454" t="s">
        <v>367</v>
      </c>
      <c r="J6454" t="s">
        <v>25</v>
      </c>
      <c r="K6454" t="s">
        <v>26</v>
      </c>
      <c r="L6454" t="s">
        <v>1196</v>
      </c>
      <c r="M6454" t="s">
        <v>6486</v>
      </c>
    </row>
    <row r="6455" spans="1:13" x14ac:dyDescent="0.35">
      <c r="A6455" s="5">
        <v>45946</v>
      </c>
      <c r="B6455">
        <v>10</v>
      </c>
      <c r="C6455">
        <v>2025</v>
      </c>
      <c r="D6455">
        <v>3</v>
      </c>
      <c r="E6455">
        <v>1</v>
      </c>
      <c r="F6455" s="6">
        <v>0.4548611111111111</v>
      </c>
      <c r="G6455" s="6">
        <v>0.45833333333333331</v>
      </c>
      <c r="H6455" s="42">
        <f>(Table9[[#This Row],[End]]-Table9[[#This Row],[Start]])*24</f>
        <v>8.3333333333333037E-2</v>
      </c>
      <c r="I6455" t="s">
        <v>367</v>
      </c>
      <c r="J6455" t="s">
        <v>25</v>
      </c>
      <c r="K6455" t="s">
        <v>26</v>
      </c>
      <c r="L6455" t="s">
        <v>36</v>
      </c>
      <c r="M6455" t="s">
        <v>6487</v>
      </c>
    </row>
    <row r="6456" spans="1:13" x14ac:dyDescent="0.35">
      <c r="A6456" s="5">
        <v>45946</v>
      </c>
      <c r="B6456">
        <v>10</v>
      </c>
      <c r="C6456">
        <v>2025</v>
      </c>
      <c r="D6456">
        <v>3</v>
      </c>
      <c r="E6456">
        <v>1</v>
      </c>
      <c r="F6456" s="6">
        <v>0.45833333333333331</v>
      </c>
      <c r="G6456" s="6">
        <v>0.47222222222222221</v>
      </c>
      <c r="H6456" s="42">
        <f>(Table9[[#This Row],[End]]-Table9[[#This Row],[Start]])*24</f>
        <v>0.33333333333333348</v>
      </c>
      <c r="I6456" t="s">
        <v>367</v>
      </c>
      <c r="J6456" t="s">
        <v>25</v>
      </c>
      <c r="K6456" t="s">
        <v>26</v>
      </c>
      <c r="L6456" t="s">
        <v>36</v>
      </c>
      <c r="M6456" t="s">
        <v>6488</v>
      </c>
    </row>
    <row r="6457" spans="1:13" x14ac:dyDescent="0.35">
      <c r="A6457" s="5">
        <v>45946</v>
      </c>
      <c r="B6457">
        <v>10</v>
      </c>
      <c r="C6457">
        <v>2025</v>
      </c>
      <c r="D6457">
        <v>3</v>
      </c>
      <c r="E6457">
        <v>1</v>
      </c>
      <c r="F6457" s="6">
        <v>0.47222222222222221</v>
      </c>
      <c r="G6457" s="6">
        <v>0.5</v>
      </c>
      <c r="H6457" s="42">
        <f>(Table9[[#This Row],[End]]-Table9[[#This Row],[Start]])*24</f>
        <v>0.66666666666666696</v>
      </c>
      <c r="I6457" t="s">
        <v>71</v>
      </c>
      <c r="J6457" t="s">
        <v>25</v>
      </c>
      <c r="K6457" t="s">
        <v>26</v>
      </c>
      <c r="L6457" t="s">
        <v>36</v>
      </c>
      <c r="M6457" t="s">
        <v>6489</v>
      </c>
    </row>
    <row r="6458" spans="1:13" x14ac:dyDescent="0.35">
      <c r="A6458" s="5">
        <v>45946</v>
      </c>
      <c r="B6458">
        <v>10</v>
      </c>
      <c r="C6458">
        <v>2025</v>
      </c>
      <c r="D6458">
        <v>3</v>
      </c>
      <c r="E6458">
        <v>1</v>
      </c>
      <c r="F6458" s="6">
        <v>0.54166666666666663</v>
      </c>
      <c r="G6458" s="6">
        <v>0.54861111111111116</v>
      </c>
      <c r="H6458" s="42">
        <f>(Table9[[#This Row],[End]]-Table9[[#This Row],[Start]])*24</f>
        <v>0.16666666666666874</v>
      </c>
      <c r="I6458" t="s">
        <v>1841</v>
      </c>
      <c r="J6458" t="s">
        <v>30</v>
      </c>
      <c r="K6458" t="s">
        <v>52</v>
      </c>
      <c r="L6458" t="s">
        <v>57</v>
      </c>
      <c r="M6458" t="s">
        <v>6490</v>
      </c>
    </row>
    <row r="6459" spans="1:13" x14ac:dyDescent="0.35">
      <c r="A6459" s="5">
        <v>45946</v>
      </c>
      <c r="B6459">
        <v>10</v>
      </c>
      <c r="C6459">
        <v>2025</v>
      </c>
      <c r="D6459">
        <v>3</v>
      </c>
      <c r="E6459">
        <v>1</v>
      </c>
      <c r="F6459" s="6">
        <v>0.55902777777777779</v>
      </c>
      <c r="G6459" s="6">
        <v>0.56944444444444442</v>
      </c>
      <c r="H6459" s="42">
        <f>(Table9[[#This Row],[End]]-Table9[[#This Row],[Start]])*24</f>
        <v>0.24999999999999911</v>
      </c>
      <c r="I6459" t="s">
        <v>367</v>
      </c>
      <c r="J6459" t="s">
        <v>25</v>
      </c>
      <c r="K6459" t="s">
        <v>26</v>
      </c>
      <c r="L6459" t="s">
        <v>53</v>
      </c>
      <c r="M6459" t="s">
        <v>6491</v>
      </c>
    </row>
    <row r="6460" spans="1:13" x14ac:dyDescent="0.35">
      <c r="A6460" s="5">
        <v>45946</v>
      </c>
      <c r="B6460">
        <v>10</v>
      </c>
      <c r="C6460">
        <v>2025</v>
      </c>
      <c r="D6460">
        <v>3</v>
      </c>
      <c r="E6460">
        <v>1</v>
      </c>
      <c r="F6460" s="6">
        <v>0.58680555555555558</v>
      </c>
      <c r="G6460" s="6">
        <v>0.59027777777777779</v>
      </c>
      <c r="H6460" s="42">
        <f>(Table9[[#This Row],[End]]-Table9[[#This Row],[Start]])*24</f>
        <v>8.3333333333333037E-2</v>
      </c>
      <c r="I6460" t="s">
        <v>367</v>
      </c>
      <c r="J6460" t="s">
        <v>25</v>
      </c>
      <c r="K6460" t="s">
        <v>26</v>
      </c>
      <c r="L6460" t="s">
        <v>53</v>
      </c>
      <c r="M6460" t="s">
        <v>6492</v>
      </c>
    </row>
    <row r="6461" spans="1:13" x14ac:dyDescent="0.35">
      <c r="A6461" s="5">
        <v>45946</v>
      </c>
      <c r="B6461">
        <v>10</v>
      </c>
      <c r="C6461">
        <v>2025</v>
      </c>
      <c r="D6461">
        <v>3</v>
      </c>
      <c r="E6461">
        <v>1</v>
      </c>
      <c r="F6461" s="6">
        <v>0.60069444444444442</v>
      </c>
      <c r="G6461" s="6">
        <v>0.625</v>
      </c>
      <c r="H6461" s="42">
        <f>(Table9[[#This Row],[End]]-Table9[[#This Row],[Start]])*24</f>
        <v>0.58333333333333393</v>
      </c>
      <c r="I6461" t="s">
        <v>71</v>
      </c>
      <c r="J6461" t="s">
        <v>25</v>
      </c>
      <c r="K6461" t="s">
        <v>26</v>
      </c>
      <c r="L6461" t="s">
        <v>34</v>
      </c>
      <c r="M6461" t="s">
        <v>6493</v>
      </c>
    </row>
    <row r="6462" spans="1:13" x14ac:dyDescent="0.35">
      <c r="A6462" s="5">
        <v>45946</v>
      </c>
      <c r="B6462">
        <v>10</v>
      </c>
      <c r="C6462">
        <v>2025</v>
      </c>
      <c r="D6462">
        <v>3</v>
      </c>
      <c r="E6462">
        <v>2</v>
      </c>
      <c r="F6462" s="6">
        <v>0.66666666666666663</v>
      </c>
      <c r="G6462" s="6">
        <v>0.67013888888888884</v>
      </c>
      <c r="H6462" s="42">
        <f>(Table9[[#This Row],[End]]-Table9[[#This Row],[Start]])*24</f>
        <v>8.3333333333333037E-2</v>
      </c>
      <c r="I6462" t="s">
        <v>367</v>
      </c>
      <c r="J6462" t="s">
        <v>25</v>
      </c>
      <c r="K6462" t="s">
        <v>26</v>
      </c>
      <c r="L6462" t="s">
        <v>53</v>
      </c>
      <c r="M6462" t="s">
        <v>6494</v>
      </c>
    </row>
    <row r="6463" spans="1:13" x14ac:dyDescent="0.35">
      <c r="A6463" s="5">
        <v>45946</v>
      </c>
      <c r="B6463">
        <v>10</v>
      </c>
      <c r="C6463">
        <v>2025</v>
      </c>
      <c r="D6463">
        <v>3</v>
      </c>
      <c r="E6463">
        <v>2</v>
      </c>
      <c r="F6463" s="6">
        <v>0.69444444444444442</v>
      </c>
      <c r="G6463" s="6">
        <v>0.70486111111111116</v>
      </c>
      <c r="H6463" s="42">
        <f>(Table9[[#This Row],[End]]-Table9[[#This Row],[Start]])*24</f>
        <v>0.25000000000000178</v>
      </c>
      <c r="I6463" t="s">
        <v>1841</v>
      </c>
      <c r="J6463" t="s">
        <v>30</v>
      </c>
      <c r="K6463" t="s">
        <v>52</v>
      </c>
      <c r="L6463" t="s">
        <v>57</v>
      </c>
      <c r="M6463" t="s">
        <v>6495</v>
      </c>
    </row>
    <row r="6464" spans="1:13" x14ac:dyDescent="0.35">
      <c r="A6464" s="5">
        <v>45946</v>
      </c>
      <c r="B6464">
        <v>10</v>
      </c>
      <c r="C6464">
        <v>2025</v>
      </c>
      <c r="D6464">
        <v>3</v>
      </c>
      <c r="E6464">
        <v>2</v>
      </c>
      <c r="F6464" s="6">
        <v>0.71180555555555558</v>
      </c>
      <c r="G6464" s="6">
        <v>0.74305555555555558</v>
      </c>
      <c r="H6464" s="42">
        <f>(Table9[[#This Row],[End]]-Table9[[#This Row],[Start]])*24</f>
        <v>0.75</v>
      </c>
      <c r="I6464" t="s">
        <v>24</v>
      </c>
      <c r="J6464" t="s">
        <v>38</v>
      </c>
      <c r="K6464" t="s">
        <v>39</v>
      </c>
      <c r="L6464" t="s">
        <v>3596</v>
      </c>
      <c r="M6464" t="s">
        <v>6496</v>
      </c>
    </row>
    <row r="6465" spans="1:13" x14ac:dyDescent="0.35">
      <c r="A6465" s="5">
        <v>45946</v>
      </c>
      <c r="B6465">
        <v>10</v>
      </c>
      <c r="C6465">
        <v>2025</v>
      </c>
      <c r="D6465">
        <v>3</v>
      </c>
      <c r="E6465">
        <v>2</v>
      </c>
      <c r="F6465" s="6">
        <v>0.74652777777777779</v>
      </c>
      <c r="G6465" s="6">
        <v>0.75</v>
      </c>
      <c r="H6465" s="42">
        <f>(Table9[[#This Row],[End]]-Table9[[#This Row],[Start]])*24</f>
        <v>8.3333333333333037E-2</v>
      </c>
      <c r="I6465" t="s">
        <v>24</v>
      </c>
      <c r="J6465" t="s">
        <v>25</v>
      </c>
      <c r="K6465" t="s">
        <v>26</v>
      </c>
      <c r="L6465" t="s">
        <v>27</v>
      </c>
      <c r="M6465" t="s">
        <v>6497</v>
      </c>
    </row>
    <row r="6466" spans="1:13" x14ac:dyDescent="0.35">
      <c r="A6466" s="5">
        <v>45946</v>
      </c>
      <c r="B6466">
        <v>10</v>
      </c>
      <c r="C6466">
        <v>2025</v>
      </c>
      <c r="D6466">
        <v>3</v>
      </c>
      <c r="E6466">
        <v>2</v>
      </c>
      <c r="F6466" s="6">
        <v>0.65277777777777779</v>
      </c>
      <c r="G6466" s="6">
        <v>0.65625</v>
      </c>
      <c r="H6466" s="42">
        <f>(Table9[[#This Row],[End]]-Table9[[#This Row],[Start]])*24</f>
        <v>8.3333333333333037E-2</v>
      </c>
      <c r="I6466" t="s">
        <v>215</v>
      </c>
      <c r="J6466" t="s">
        <v>38</v>
      </c>
      <c r="K6466" t="s">
        <v>39</v>
      </c>
      <c r="L6466" t="s">
        <v>3596</v>
      </c>
      <c r="M6466" t="s">
        <v>6498</v>
      </c>
    </row>
    <row r="6467" spans="1:13" x14ac:dyDescent="0.35">
      <c r="A6467" s="5">
        <v>45946</v>
      </c>
      <c r="B6467">
        <v>10</v>
      </c>
      <c r="C6467">
        <v>2025</v>
      </c>
      <c r="D6467">
        <v>3</v>
      </c>
      <c r="E6467">
        <v>2</v>
      </c>
      <c r="F6467" s="6">
        <v>0.65972222222222221</v>
      </c>
      <c r="G6467" s="6">
        <v>0.66666666666666663</v>
      </c>
      <c r="H6467" s="42">
        <f>(Table9[[#This Row],[End]]-Table9[[#This Row],[Start]])*24</f>
        <v>0.16666666666666607</v>
      </c>
      <c r="I6467" t="s">
        <v>215</v>
      </c>
      <c r="J6467" t="s">
        <v>38</v>
      </c>
      <c r="K6467" t="s">
        <v>39</v>
      </c>
      <c r="L6467" t="s">
        <v>3596</v>
      </c>
      <c r="M6467" t="s">
        <v>6499</v>
      </c>
    </row>
    <row r="6468" spans="1:13" x14ac:dyDescent="0.35">
      <c r="A6468" s="5">
        <v>45946</v>
      </c>
      <c r="B6468">
        <v>10</v>
      </c>
      <c r="C6468">
        <v>2025</v>
      </c>
      <c r="D6468">
        <v>3</v>
      </c>
      <c r="E6468">
        <v>2</v>
      </c>
      <c r="F6468" s="6">
        <v>0.79166666666666663</v>
      </c>
      <c r="G6468" s="6">
        <v>0.79861111111111116</v>
      </c>
      <c r="H6468" s="42">
        <f>(Table9[[#This Row],[End]]-Table9[[#This Row],[Start]])*24</f>
        <v>0.16666666666666874</v>
      </c>
      <c r="I6468" t="s">
        <v>5481</v>
      </c>
      <c r="J6468" t="s">
        <v>30</v>
      </c>
      <c r="K6468" t="s">
        <v>52</v>
      </c>
      <c r="L6468" t="s">
        <v>57</v>
      </c>
      <c r="M6468" t="s">
        <v>6500</v>
      </c>
    </row>
    <row r="6469" spans="1:13" x14ac:dyDescent="0.35">
      <c r="A6469" s="5">
        <v>45946</v>
      </c>
      <c r="B6469">
        <v>10</v>
      </c>
      <c r="C6469">
        <v>2025</v>
      </c>
      <c r="D6469">
        <v>3</v>
      </c>
      <c r="E6469">
        <v>2</v>
      </c>
      <c r="F6469" s="6">
        <v>0.81597222222222221</v>
      </c>
      <c r="G6469" s="6">
        <v>0.81944444444444442</v>
      </c>
      <c r="H6469" s="42">
        <f>(Table9[[#This Row],[End]]-Table9[[#This Row],[Start]])*24</f>
        <v>8.3333333333333037E-2</v>
      </c>
      <c r="I6469">
        <v>15107</v>
      </c>
      <c r="J6469" t="s">
        <v>38</v>
      </c>
      <c r="K6469" t="s">
        <v>39</v>
      </c>
      <c r="L6469" t="s">
        <v>3596</v>
      </c>
      <c r="M6469" t="s">
        <v>6501</v>
      </c>
    </row>
    <row r="6470" spans="1:13" x14ac:dyDescent="0.35">
      <c r="A6470" s="5">
        <v>45946</v>
      </c>
      <c r="B6470">
        <v>10</v>
      </c>
      <c r="C6470">
        <v>2025</v>
      </c>
      <c r="D6470">
        <v>3</v>
      </c>
      <c r="E6470">
        <v>2</v>
      </c>
      <c r="F6470" s="6">
        <v>0.85069444444444442</v>
      </c>
      <c r="G6470" s="6">
        <v>0.85416666666666663</v>
      </c>
      <c r="H6470" s="42">
        <f>(Table9[[#This Row],[End]]-Table9[[#This Row],[Start]])*24</f>
        <v>8.3333333333333037E-2</v>
      </c>
      <c r="I6470">
        <v>15107</v>
      </c>
      <c r="J6470" t="s">
        <v>25</v>
      </c>
      <c r="K6470" t="s">
        <v>26</v>
      </c>
      <c r="L6470" t="s">
        <v>53</v>
      </c>
      <c r="M6470" t="s">
        <v>6502</v>
      </c>
    </row>
    <row r="6471" spans="1:13" x14ac:dyDescent="0.35">
      <c r="A6471" s="5">
        <v>45946</v>
      </c>
      <c r="B6471">
        <v>10</v>
      </c>
      <c r="C6471">
        <v>2025</v>
      </c>
      <c r="D6471">
        <v>3</v>
      </c>
      <c r="E6471">
        <v>2</v>
      </c>
      <c r="F6471" s="6">
        <v>0.87152777777777779</v>
      </c>
      <c r="G6471" s="6">
        <v>0.875</v>
      </c>
      <c r="H6471" s="42">
        <f>(Table9[[#This Row],[End]]-Table9[[#This Row],[Start]])*24</f>
        <v>8.3333333333333037E-2</v>
      </c>
      <c r="I6471" t="s">
        <v>93</v>
      </c>
      <c r="J6471" t="s">
        <v>38</v>
      </c>
      <c r="K6471" t="s">
        <v>39</v>
      </c>
      <c r="L6471" t="s">
        <v>3596</v>
      </c>
      <c r="M6471" t="s">
        <v>6503</v>
      </c>
    </row>
    <row r="6472" spans="1:13" x14ac:dyDescent="0.35">
      <c r="A6472" s="5">
        <v>45946</v>
      </c>
      <c r="B6472">
        <v>10</v>
      </c>
      <c r="C6472">
        <v>2025</v>
      </c>
      <c r="D6472">
        <v>3</v>
      </c>
      <c r="E6472">
        <v>2</v>
      </c>
      <c r="F6472" s="6">
        <v>0.81944444444444442</v>
      </c>
      <c r="G6472" s="6">
        <v>0.82986111111111116</v>
      </c>
      <c r="H6472" s="42">
        <f>(Table9[[#This Row],[End]]-Table9[[#This Row],[Start]])*24</f>
        <v>0.25000000000000178</v>
      </c>
      <c r="I6472" t="s">
        <v>42</v>
      </c>
      <c r="J6472" t="s">
        <v>25</v>
      </c>
      <c r="K6472" t="s">
        <v>26</v>
      </c>
      <c r="L6472" t="s">
        <v>53</v>
      </c>
      <c r="M6472" t="s">
        <v>6504</v>
      </c>
    </row>
    <row r="6473" spans="1:13" x14ac:dyDescent="0.35">
      <c r="A6473" s="5">
        <v>45946</v>
      </c>
      <c r="B6473">
        <v>10</v>
      </c>
      <c r="C6473">
        <v>2025</v>
      </c>
      <c r="D6473">
        <v>3</v>
      </c>
      <c r="E6473">
        <v>2</v>
      </c>
      <c r="F6473" s="6">
        <v>0.84027777777777779</v>
      </c>
      <c r="G6473" s="6">
        <v>0.84375</v>
      </c>
      <c r="H6473" s="42">
        <f>(Table9[[#This Row],[End]]-Table9[[#This Row],[Start]])*24</f>
        <v>8.3333333333333037E-2</v>
      </c>
      <c r="I6473" t="s">
        <v>42</v>
      </c>
      <c r="J6473" t="s">
        <v>25</v>
      </c>
      <c r="K6473" t="s">
        <v>26</v>
      </c>
      <c r="L6473" t="s">
        <v>53</v>
      </c>
      <c r="M6473" t="s">
        <v>6505</v>
      </c>
    </row>
    <row r="6474" spans="1:13" x14ac:dyDescent="0.35">
      <c r="A6474" s="5">
        <v>45946</v>
      </c>
      <c r="B6474">
        <v>10</v>
      </c>
      <c r="C6474">
        <v>2025</v>
      </c>
      <c r="D6474">
        <v>3</v>
      </c>
      <c r="E6474">
        <v>2</v>
      </c>
      <c r="F6474" s="6">
        <v>0.90972222222222221</v>
      </c>
      <c r="G6474" s="6">
        <v>0.91319444444444442</v>
      </c>
      <c r="H6474" s="42">
        <f>(Table9[[#This Row],[End]]-Table9[[#This Row],[Start]])*24</f>
        <v>8.3333333333333037E-2</v>
      </c>
      <c r="I6474" t="s">
        <v>56</v>
      </c>
      <c r="J6474" t="s">
        <v>30</v>
      </c>
      <c r="K6474" t="s">
        <v>52</v>
      </c>
      <c r="L6474" t="s">
        <v>57</v>
      </c>
      <c r="M6474" t="s">
        <v>6506</v>
      </c>
    </row>
    <row r="6475" spans="1:13" x14ac:dyDescent="0.35">
      <c r="A6475" s="5">
        <v>45946</v>
      </c>
      <c r="B6475">
        <v>10</v>
      </c>
      <c r="C6475">
        <v>2025</v>
      </c>
      <c r="D6475">
        <v>3</v>
      </c>
      <c r="E6475">
        <v>3</v>
      </c>
      <c r="F6475" s="6">
        <v>0.91666666666666663</v>
      </c>
      <c r="G6475" s="6">
        <v>0.92361111111111116</v>
      </c>
      <c r="H6475" s="42">
        <f>(Table9[[#This Row],[End]]-Table9[[#This Row],[Start]])*24</f>
        <v>0.16666666666666874</v>
      </c>
      <c r="I6475" t="s">
        <v>56</v>
      </c>
      <c r="J6475" t="s">
        <v>30</v>
      </c>
      <c r="K6475" t="s">
        <v>52</v>
      </c>
      <c r="L6475" t="s">
        <v>57</v>
      </c>
      <c r="M6475" t="s">
        <v>6507</v>
      </c>
    </row>
    <row r="6476" spans="1:13" x14ac:dyDescent="0.35">
      <c r="A6476" s="5">
        <v>45946</v>
      </c>
      <c r="B6476">
        <v>10</v>
      </c>
      <c r="C6476">
        <v>2025</v>
      </c>
      <c r="D6476">
        <v>3</v>
      </c>
      <c r="E6476">
        <v>3</v>
      </c>
      <c r="F6476" s="6">
        <v>0.96527777777777779</v>
      </c>
      <c r="G6476" s="6">
        <v>0.96875</v>
      </c>
      <c r="H6476" s="42">
        <f>(Table9[[#This Row],[End]]-Table9[[#This Row],[Start]])*24</f>
        <v>8.3333333333333037E-2</v>
      </c>
      <c r="I6476" t="s">
        <v>42</v>
      </c>
      <c r="J6476" t="s">
        <v>25</v>
      </c>
      <c r="K6476" t="s">
        <v>26</v>
      </c>
      <c r="L6476" t="s">
        <v>1196</v>
      </c>
      <c r="M6476" t="s">
        <v>6508</v>
      </c>
    </row>
    <row r="6477" spans="1:13" x14ac:dyDescent="0.35">
      <c r="A6477" s="5">
        <v>45946</v>
      </c>
      <c r="B6477">
        <v>10</v>
      </c>
      <c r="C6477">
        <v>2025</v>
      </c>
      <c r="D6477">
        <v>3</v>
      </c>
      <c r="E6477">
        <v>3</v>
      </c>
      <c r="F6477" s="6">
        <v>1.0173611111111112</v>
      </c>
      <c r="G6477" s="6">
        <v>1.0243055555555556</v>
      </c>
      <c r="H6477" s="42">
        <f>(Table9[[#This Row],[End]]-Table9[[#This Row],[Start]])*24</f>
        <v>0.16666666666666607</v>
      </c>
      <c r="I6477" t="s">
        <v>419</v>
      </c>
      <c r="J6477" t="s">
        <v>25</v>
      </c>
      <c r="K6477" t="s">
        <v>26</v>
      </c>
      <c r="L6477" t="s">
        <v>432</v>
      </c>
      <c r="M6477" t="s">
        <v>6509</v>
      </c>
    </row>
    <row r="6478" spans="1:13" x14ac:dyDescent="0.35">
      <c r="A6478" s="5">
        <v>45946</v>
      </c>
      <c r="B6478">
        <v>10</v>
      </c>
      <c r="C6478">
        <v>2025</v>
      </c>
      <c r="D6478">
        <v>3</v>
      </c>
      <c r="E6478">
        <v>3</v>
      </c>
      <c r="F6478" s="6">
        <v>3.4722222222222224E-2</v>
      </c>
      <c r="G6478" s="6">
        <v>1.0416666666666667</v>
      </c>
      <c r="H6478" s="42">
        <f>(Table9[[#This Row],[End]]-Table9[[#This Row],[Start]])*24</f>
        <v>24.166666666666664</v>
      </c>
      <c r="I6478" t="s">
        <v>42</v>
      </c>
      <c r="J6478" t="s">
        <v>25</v>
      </c>
      <c r="K6478" t="s">
        <v>26</v>
      </c>
      <c r="L6478" t="s">
        <v>1196</v>
      </c>
      <c r="M6478" t="s">
        <v>6510</v>
      </c>
    </row>
    <row r="6479" spans="1:13" x14ac:dyDescent="0.35">
      <c r="A6479" s="5">
        <v>45946</v>
      </c>
      <c r="B6479">
        <v>10</v>
      </c>
      <c r="C6479">
        <v>2025</v>
      </c>
      <c r="D6479">
        <v>3</v>
      </c>
      <c r="E6479">
        <v>3</v>
      </c>
      <c r="F6479" s="6">
        <v>0.22569444444444445</v>
      </c>
      <c r="G6479" s="6">
        <v>0.2326388888888889</v>
      </c>
      <c r="H6479" s="42">
        <f>(Table9[[#This Row],[End]]-Table9[[#This Row],[Start]])*24</f>
        <v>0.16666666666666674</v>
      </c>
      <c r="I6479" t="s">
        <v>42</v>
      </c>
      <c r="J6479" t="s">
        <v>25</v>
      </c>
      <c r="K6479" t="s">
        <v>26</v>
      </c>
      <c r="L6479" t="s">
        <v>1196</v>
      </c>
      <c r="M6479" t="s">
        <v>6511</v>
      </c>
    </row>
    <row r="6480" spans="1:13" x14ac:dyDescent="0.35">
      <c r="A6480" s="5">
        <v>45946</v>
      </c>
      <c r="B6480">
        <v>10</v>
      </c>
      <c r="C6480">
        <v>2025</v>
      </c>
      <c r="D6480">
        <v>3</v>
      </c>
      <c r="E6480">
        <v>3</v>
      </c>
      <c r="F6480" s="6">
        <v>0.27430555555555558</v>
      </c>
      <c r="G6480" s="6">
        <v>0.29166666666666669</v>
      </c>
      <c r="H6480" s="42">
        <f>(Table9[[#This Row],[End]]-Table9[[#This Row],[Start]])*24</f>
        <v>0.41666666666666652</v>
      </c>
      <c r="I6480" t="s">
        <v>56</v>
      </c>
      <c r="J6480" t="s">
        <v>30</v>
      </c>
      <c r="K6480" t="s">
        <v>52</v>
      </c>
      <c r="L6480" t="s">
        <v>57</v>
      </c>
      <c r="M6480" t="s">
        <v>58</v>
      </c>
    </row>
    <row r="6481" spans="1:13" x14ac:dyDescent="0.35">
      <c r="A6481" s="5">
        <v>45947</v>
      </c>
      <c r="B6481">
        <v>10</v>
      </c>
      <c r="C6481">
        <v>2025</v>
      </c>
      <c r="D6481">
        <v>3</v>
      </c>
      <c r="E6481">
        <v>1</v>
      </c>
      <c r="F6481" s="6">
        <v>0.29166666666666669</v>
      </c>
      <c r="G6481" s="6">
        <v>0.3125</v>
      </c>
      <c r="H6481" s="42">
        <f>(Table9[[#This Row],[End]]-Table9[[#This Row],[Start]])*24</f>
        <v>0.49999999999999956</v>
      </c>
      <c r="I6481" t="s">
        <v>56</v>
      </c>
      <c r="J6481" t="s">
        <v>30</v>
      </c>
      <c r="K6481" t="s">
        <v>52</v>
      </c>
      <c r="L6481" t="s">
        <v>57</v>
      </c>
      <c r="M6481" t="s">
        <v>6512</v>
      </c>
    </row>
    <row r="6482" spans="1:13" x14ac:dyDescent="0.35">
      <c r="A6482" s="5">
        <v>45947</v>
      </c>
      <c r="B6482">
        <v>10</v>
      </c>
      <c r="C6482">
        <v>2025</v>
      </c>
      <c r="D6482">
        <v>3</v>
      </c>
      <c r="E6482">
        <v>1</v>
      </c>
      <c r="F6482" s="6">
        <v>0.31944444444444442</v>
      </c>
      <c r="G6482" s="6">
        <v>0.32291666666666669</v>
      </c>
      <c r="H6482" s="42">
        <f>(Table9[[#This Row],[End]]-Table9[[#This Row],[Start]])*24</f>
        <v>8.333333333333437E-2</v>
      </c>
      <c r="I6482" t="s">
        <v>56</v>
      </c>
      <c r="J6482" t="s">
        <v>30</v>
      </c>
      <c r="K6482" t="s">
        <v>52</v>
      </c>
      <c r="L6482" t="s">
        <v>57</v>
      </c>
      <c r="M6482" t="s">
        <v>6513</v>
      </c>
    </row>
    <row r="6483" spans="1:13" x14ac:dyDescent="0.35">
      <c r="A6483" s="5">
        <v>45947</v>
      </c>
      <c r="B6483">
        <v>10</v>
      </c>
      <c r="C6483">
        <v>2025</v>
      </c>
      <c r="D6483">
        <v>3</v>
      </c>
      <c r="E6483">
        <v>1</v>
      </c>
      <c r="F6483" s="6">
        <v>0.3298611111111111</v>
      </c>
      <c r="G6483" s="6">
        <v>0.33680555555555558</v>
      </c>
      <c r="H6483" s="42">
        <f>(Table9[[#This Row],[End]]-Table9[[#This Row],[Start]])*24</f>
        <v>0.16666666666666741</v>
      </c>
      <c r="I6483" t="s">
        <v>42</v>
      </c>
      <c r="J6483" t="s">
        <v>25</v>
      </c>
      <c r="K6483" t="s">
        <v>26</v>
      </c>
      <c r="L6483" t="s">
        <v>53</v>
      </c>
      <c r="M6483" t="s">
        <v>6514</v>
      </c>
    </row>
    <row r="6484" spans="1:13" x14ac:dyDescent="0.35">
      <c r="A6484" s="5">
        <v>45947</v>
      </c>
      <c r="B6484">
        <v>10</v>
      </c>
      <c r="C6484">
        <v>2025</v>
      </c>
      <c r="D6484">
        <v>3</v>
      </c>
      <c r="E6484">
        <v>1</v>
      </c>
      <c r="F6484" s="6">
        <v>0.34375</v>
      </c>
      <c r="G6484" s="6">
        <v>0.3576388888888889</v>
      </c>
      <c r="H6484" s="42">
        <f>(Table9[[#This Row],[End]]-Table9[[#This Row],[Start]])*24</f>
        <v>0.33333333333333348</v>
      </c>
      <c r="I6484" t="s">
        <v>56</v>
      </c>
      <c r="J6484" t="s">
        <v>25</v>
      </c>
      <c r="K6484" t="s">
        <v>26</v>
      </c>
      <c r="L6484" t="s">
        <v>34</v>
      </c>
      <c r="M6484" t="s">
        <v>6515</v>
      </c>
    </row>
    <row r="6485" spans="1:13" x14ac:dyDescent="0.35">
      <c r="A6485" s="5">
        <v>45947</v>
      </c>
      <c r="B6485">
        <v>10</v>
      </c>
      <c r="C6485">
        <v>2025</v>
      </c>
      <c r="D6485">
        <v>3</v>
      </c>
      <c r="E6485">
        <v>1</v>
      </c>
      <c r="F6485" s="6">
        <v>0.3888888888888889</v>
      </c>
      <c r="G6485" s="6">
        <v>0.40625</v>
      </c>
      <c r="H6485" s="42">
        <f>(Table9[[#This Row],[End]]-Table9[[#This Row],[Start]])*24</f>
        <v>0.41666666666666652</v>
      </c>
      <c r="I6485" t="s">
        <v>56</v>
      </c>
      <c r="J6485" t="s">
        <v>30</v>
      </c>
      <c r="K6485" t="s">
        <v>52</v>
      </c>
      <c r="L6485" t="s">
        <v>57</v>
      </c>
      <c r="M6485" t="s">
        <v>6516</v>
      </c>
    </row>
    <row r="6486" spans="1:13" x14ac:dyDescent="0.35">
      <c r="A6486" s="5">
        <v>45947</v>
      </c>
      <c r="B6486">
        <v>10</v>
      </c>
      <c r="C6486">
        <v>2025</v>
      </c>
      <c r="D6486">
        <v>3</v>
      </c>
      <c r="E6486">
        <v>1</v>
      </c>
      <c r="F6486" s="6">
        <v>0.41666666666666669</v>
      </c>
      <c r="G6486" s="6">
        <v>0.47916666666666669</v>
      </c>
      <c r="H6486" s="42">
        <f>(Table9[[#This Row],[End]]-Table9[[#This Row],[Start]])*24</f>
        <v>1.5</v>
      </c>
      <c r="I6486" t="s">
        <v>56</v>
      </c>
      <c r="J6486" t="s">
        <v>30</v>
      </c>
      <c r="K6486" t="s">
        <v>52</v>
      </c>
      <c r="L6486" t="s">
        <v>57</v>
      </c>
      <c r="M6486" t="s">
        <v>6517</v>
      </c>
    </row>
    <row r="6487" spans="1:13" x14ac:dyDescent="0.35">
      <c r="A6487" s="5">
        <v>45947</v>
      </c>
      <c r="B6487">
        <v>10</v>
      </c>
      <c r="C6487">
        <v>2025</v>
      </c>
      <c r="D6487">
        <v>3</v>
      </c>
      <c r="E6487">
        <v>1</v>
      </c>
      <c r="F6487" s="6">
        <v>0.5625</v>
      </c>
      <c r="G6487" s="6">
        <v>0.57291666666666663</v>
      </c>
      <c r="H6487" s="42">
        <f>(Table9[[#This Row],[End]]-Table9[[#This Row],[Start]])*24</f>
        <v>0.24999999999999911</v>
      </c>
      <c r="I6487" t="s">
        <v>56</v>
      </c>
      <c r="J6487" t="s">
        <v>30</v>
      </c>
      <c r="K6487" t="s">
        <v>52</v>
      </c>
      <c r="L6487" t="s">
        <v>57</v>
      </c>
      <c r="M6487" t="s">
        <v>6518</v>
      </c>
    </row>
    <row r="6488" spans="1:13" x14ac:dyDescent="0.35">
      <c r="A6488" s="5">
        <v>45947</v>
      </c>
      <c r="B6488">
        <v>10</v>
      </c>
      <c r="C6488">
        <v>2025</v>
      </c>
      <c r="D6488">
        <v>3</v>
      </c>
      <c r="E6488">
        <v>1</v>
      </c>
      <c r="F6488" s="6">
        <v>0.57291666666666663</v>
      </c>
      <c r="G6488" s="6">
        <v>0.57986111111111116</v>
      </c>
      <c r="H6488" s="42">
        <f>(Table9[[#This Row],[End]]-Table9[[#This Row],[Start]])*24</f>
        <v>0.16666666666666874</v>
      </c>
      <c r="I6488" t="s">
        <v>419</v>
      </c>
      <c r="J6488" t="s">
        <v>25</v>
      </c>
      <c r="K6488" t="s">
        <v>26</v>
      </c>
      <c r="L6488" t="s">
        <v>183</v>
      </c>
      <c r="M6488" t="s">
        <v>6519</v>
      </c>
    </row>
    <row r="6489" spans="1:13" x14ac:dyDescent="0.35">
      <c r="A6489" s="5">
        <v>45947</v>
      </c>
      <c r="B6489">
        <v>10</v>
      </c>
      <c r="C6489">
        <v>2025</v>
      </c>
      <c r="D6489">
        <v>3</v>
      </c>
      <c r="E6489">
        <v>1</v>
      </c>
      <c r="F6489" s="6">
        <v>0.58680555555555558</v>
      </c>
      <c r="G6489" s="6">
        <v>0.61805555555555558</v>
      </c>
      <c r="H6489" s="42">
        <f>(Table9[[#This Row],[End]]-Table9[[#This Row],[Start]])*24</f>
        <v>0.75</v>
      </c>
      <c r="I6489" t="s">
        <v>42</v>
      </c>
      <c r="J6489" t="s">
        <v>25</v>
      </c>
      <c r="K6489" t="s">
        <v>26</v>
      </c>
      <c r="L6489" t="s">
        <v>1196</v>
      </c>
      <c r="M6489" t="s">
        <v>6520</v>
      </c>
    </row>
    <row r="6490" spans="1:13" x14ac:dyDescent="0.35">
      <c r="A6490" s="5">
        <v>45947</v>
      </c>
      <c r="B6490">
        <v>10</v>
      </c>
      <c r="C6490">
        <v>2025</v>
      </c>
      <c r="D6490">
        <v>3</v>
      </c>
      <c r="E6490">
        <v>2</v>
      </c>
      <c r="F6490" s="6">
        <v>0.63888888888888884</v>
      </c>
      <c r="G6490" s="6">
        <v>0.64583333333333337</v>
      </c>
      <c r="H6490" s="42">
        <f>(Table9[[#This Row],[End]]-Table9[[#This Row],[Start]])*24</f>
        <v>0.16666666666666874</v>
      </c>
      <c r="I6490" t="s">
        <v>42</v>
      </c>
      <c r="J6490" t="s">
        <v>25</v>
      </c>
      <c r="K6490" t="s">
        <v>26</v>
      </c>
      <c r="L6490" t="s">
        <v>1196</v>
      </c>
      <c r="M6490" t="s">
        <v>6521</v>
      </c>
    </row>
    <row r="6491" spans="1:13" x14ac:dyDescent="0.35">
      <c r="A6491" s="5">
        <v>45947</v>
      </c>
      <c r="B6491">
        <v>10</v>
      </c>
      <c r="C6491">
        <v>2025</v>
      </c>
      <c r="D6491">
        <v>3</v>
      </c>
      <c r="E6491">
        <v>2</v>
      </c>
      <c r="F6491" s="6">
        <v>0.64930555555555558</v>
      </c>
      <c r="G6491" s="6">
        <v>0.65277777777777779</v>
      </c>
      <c r="H6491" s="42">
        <f>(Table9[[#This Row],[End]]-Table9[[#This Row],[Start]])*24</f>
        <v>8.3333333333333037E-2</v>
      </c>
      <c r="I6491" t="s">
        <v>42</v>
      </c>
      <c r="J6491" t="s">
        <v>25</v>
      </c>
      <c r="K6491" t="s">
        <v>26</v>
      </c>
      <c r="L6491" t="s">
        <v>1196</v>
      </c>
      <c r="M6491" t="s">
        <v>6522</v>
      </c>
    </row>
    <row r="6492" spans="1:13" x14ac:dyDescent="0.35">
      <c r="A6492" s="5">
        <v>45947</v>
      </c>
      <c r="B6492">
        <v>10</v>
      </c>
      <c r="C6492">
        <v>2025</v>
      </c>
      <c r="D6492">
        <v>3</v>
      </c>
      <c r="E6492">
        <v>2</v>
      </c>
      <c r="F6492" s="6">
        <v>0.66666666666666663</v>
      </c>
      <c r="G6492" s="6">
        <v>0.68055555555555558</v>
      </c>
      <c r="H6492" s="42">
        <f>(Table9[[#This Row],[End]]-Table9[[#This Row],[Start]])*24</f>
        <v>0.33333333333333481</v>
      </c>
      <c r="I6492" t="s">
        <v>42</v>
      </c>
      <c r="J6492" t="s">
        <v>25</v>
      </c>
      <c r="K6492" t="s">
        <v>26</v>
      </c>
      <c r="L6492" t="s">
        <v>1196</v>
      </c>
      <c r="M6492" t="s">
        <v>6523</v>
      </c>
    </row>
    <row r="6493" spans="1:13" x14ac:dyDescent="0.35">
      <c r="A6493" s="5">
        <v>45947</v>
      </c>
      <c r="B6493">
        <v>10</v>
      </c>
      <c r="C6493">
        <v>2025</v>
      </c>
      <c r="D6493">
        <v>3</v>
      </c>
      <c r="E6493">
        <v>2</v>
      </c>
      <c r="F6493" s="6">
        <v>0.69791666666666663</v>
      </c>
      <c r="G6493" s="6">
        <v>0.70138888888888884</v>
      </c>
      <c r="H6493" s="42">
        <f>(Table9[[#This Row],[End]]-Table9[[#This Row],[Start]])*24</f>
        <v>8.3333333333333037E-2</v>
      </c>
      <c r="I6493" t="s">
        <v>56</v>
      </c>
      <c r="J6493" t="s">
        <v>30</v>
      </c>
      <c r="K6493" t="s">
        <v>52</v>
      </c>
      <c r="L6493" t="s">
        <v>57</v>
      </c>
      <c r="M6493" t="s">
        <v>6524</v>
      </c>
    </row>
    <row r="6494" spans="1:13" x14ac:dyDescent="0.35">
      <c r="A6494" s="5">
        <v>45947</v>
      </c>
      <c r="B6494">
        <v>10</v>
      </c>
      <c r="C6494">
        <v>2025</v>
      </c>
      <c r="D6494">
        <v>3</v>
      </c>
      <c r="E6494">
        <v>2</v>
      </c>
      <c r="F6494" s="6">
        <v>0.71180555555555558</v>
      </c>
      <c r="G6494" s="6">
        <v>0.73263888888888884</v>
      </c>
      <c r="H6494" s="42">
        <f>(Table9[[#This Row],[End]]-Table9[[#This Row],[Start]])*24</f>
        <v>0.49999999999999822</v>
      </c>
      <c r="I6494" t="s">
        <v>60</v>
      </c>
      <c r="J6494" t="s">
        <v>25</v>
      </c>
      <c r="K6494" t="s">
        <v>26</v>
      </c>
      <c r="L6494" t="s">
        <v>34</v>
      </c>
      <c r="M6494" t="s">
        <v>6525</v>
      </c>
    </row>
    <row r="6495" spans="1:13" x14ac:dyDescent="0.35">
      <c r="A6495" s="5">
        <v>45947</v>
      </c>
      <c r="B6495">
        <v>10</v>
      </c>
      <c r="C6495">
        <v>2025</v>
      </c>
      <c r="D6495">
        <v>3</v>
      </c>
      <c r="E6495">
        <v>2</v>
      </c>
      <c r="F6495" s="6">
        <v>0.73958333333333337</v>
      </c>
      <c r="G6495" s="6">
        <v>0.75</v>
      </c>
      <c r="H6495" s="42">
        <f>(Table9[[#This Row],[End]]-Table9[[#This Row],[Start]])*24</f>
        <v>0.24999999999999911</v>
      </c>
      <c r="I6495" t="s">
        <v>56</v>
      </c>
      <c r="J6495" t="s">
        <v>30</v>
      </c>
      <c r="K6495" t="s">
        <v>52</v>
      </c>
      <c r="L6495" t="s">
        <v>57</v>
      </c>
      <c r="M6495" t="s">
        <v>3642</v>
      </c>
    </row>
    <row r="6496" spans="1:13" x14ac:dyDescent="0.35">
      <c r="A6496" s="5">
        <v>45947</v>
      </c>
      <c r="B6496">
        <v>10</v>
      </c>
      <c r="C6496">
        <v>2025</v>
      </c>
      <c r="D6496">
        <v>3</v>
      </c>
      <c r="E6496">
        <v>2</v>
      </c>
      <c r="F6496" s="6">
        <v>0.79166666666666663</v>
      </c>
      <c r="G6496" s="6">
        <v>0.80555555555555558</v>
      </c>
      <c r="H6496" s="42">
        <f>(Table9[[#This Row],[End]]-Table9[[#This Row],[Start]])*24</f>
        <v>0.33333333333333481</v>
      </c>
      <c r="I6496" t="s">
        <v>56</v>
      </c>
      <c r="J6496" t="s">
        <v>30</v>
      </c>
      <c r="K6496" t="s">
        <v>52</v>
      </c>
      <c r="L6496" t="s">
        <v>57</v>
      </c>
      <c r="M6496" t="s">
        <v>6526</v>
      </c>
    </row>
    <row r="6497" spans="1:13" x14ac:dyDescent="0.35">
      <c r="A6497" s="5">
        <v>45947</v>
      </c>
      <c r="B6497">
        <v>10</v>
      </c>
      <c r="C6497">
        <v>2025</v>
      </c>
      <c r="D6497">
        <v>3</v>
      </c>
      <c r="E6497">
        <v>2</v>
      </c>
      <c r="F6497" s="6">
        <v>0.84722222222222221</v>
      </c>
      <c r="G6497" s="6">
        <v>0.875</v>
      </c>
      <c r="H6497" s="42">
        <f>(Table9[[#This Row],[End]]-Table9[[#This Row],[Start]])*24</f>
        <v>0.66666666666666696</v>
      </c>
      <c r="I6497" t="s">
        <v>66</v>
      </c>
      <c r="J6497" t="s">
        <v>38</v>
      </c>
      <c r="K6497" t="s">
        <v>39</v>
      </c>
      <c r="L6497" t="s">
        <v>3596</v>
      </c>
      <c r="M6497" t="s">
        <v>6527</v>
      </c>
    </row>
    <row r="6498" spans="1:13" x14ac:dyDescent="0.35">
      <c r="A6498" s="5">
        <v>45947</v>
      </c>
      <c r="B6498">
        <v>10</v>
      </c>
      <c r="C6498">
        <v>2025</v>
      </c>
      <c r="D6498">
        <v>3</v>
      </c>
      <c r="E6498">
        <v>3</v>
      </c>
      <c r="F6498" s="6">
        <v>0.92013888888888884</v>
      </c>
      <c r="G6498" s="6">
        <v>0.92708333333333337</v>
      </c>
      <c r="H6498" s="42">
        <f>(Table9[[#This Row],[End]]-Table9[[#This Row],[Start]])*24</f>
        <v>0.16666666666666874</v>
      </c>
      <c r="I6498" t="s">
        <v>24</v>
      </c>
      <c r="J6498" t="s">
        <v>25</v>
      </c>
      <c r="K6498" t="s">
        <v>26</v>
      </c>
      <c r="L6498" t="s">
        <v>27</v>
      </c>
      <c r="M6498" t="s">
        <v>6528</v>
      </c>
    </row>
    <row r="6499" spans="1:13" x14ac:dyDescent="0.35">
      <c r="A6499" s="5">
        <v>45947</v>
      </c>
      <c r="B6499">
        <v>10</v>
      </c>
      <c r="C6499">
        <v>2025</v>
      </c>
      <c r="D6499">
        <v>3</v>
      </c>
      <c r="E6499">
        <v>3</v>
      </c>
      <c r="F6499" s="6">
        <v>0.9375</v>
      </c>
      <c r="G6499" s="6">
        <v>0.95833333333333337</v>
      </c>
      <c r="H6499" s="42">
        <f>(Table9[[#This Row],[End]]-Table9[[#This Row],[Start]])*24</f>
        <v>0.50000000000000089</v>
      </c>
      <c r="I6499" t="s">
        <v>24</v>
      </c>
      <c r="J6499" t="s">
        <v>38</v>
      </c>
      <c r="K6499" t="s">
        <v>39</v>
      </c>
      <c r="L6499" t="s">
        <v>3596</v>
      </c>
      <c r="M6499" t="s">
        <v>6529</v>
      </c>
    </row>
    <row r="6500" spans="1:13" x14ac:dyDescent="0.35">
      <c r="A6500" s="5">
        <v>45947</v>
      </c>
      <c r="B6500">
        <v>10</v>
      </c>
      <c r="C6500">
        <v>2025</v>
      </c>
      <c r="D6500">
        <v>3</v>
      </c>
      <c r="E6500">
        <v>3</v>
      </c>
      <c r="F6500" s="6">
        <v>1.0173611111111112</v>
      </c>
      <c r="G6500" s="6">
        <v>1.0659722222222223</v>
      </c>
      <c r="H6500" s="42">
        <f>(Table9[[#This Row],[End]]-Table9[[#This Row],[Start]])*24</f>
        <v>1.1666666666666679</v>
      </c>
      <c r="I6500" t="s">
        <v>419</v>
      </c>
      <c r="J6500" t="s">
        <v>38</v>
      </c>
      <c r="K6500" t="s">
        <v>39</v>
      </c>
      <c r="L6500" t="s">
        <v>3596</v>
      </c>
      <c r="M6500" t="s">
        <v>6530</v>
      </c>
    </row>
    <row r="6501" spans="1:13" x14ac:dyDescent="0.35">
      <c r="A6501" s="5">
        <v>45947</v>
      </c>
      <c r="B6501">
        <v>10</v>
      </c>
      <c r="C6501">
        <v>2025</v>
      </c>
      <c r="D6501">
        <v>3</v>
      </c>
      <c r="E6501">
        <v>3</v>
      </c>
      <c r="F6501" s="6">
        <v>0.21180555555555555</v>
      </c>
      <c r="G6501" s="6">
        <v>0.21875</v>
      </c>
      <c r="H6501" s="42">
        <f>(Table9[[#This Row],[End]]-Table9[[#This Row],[Start]])*24</f>
        <v>0.16666666666666674</v>
      </c>
      <c r="I6501" t="s">
        <v>66</v>
      </c>
      <c r="J6501" t="s">
        <v>25</v>
      </c>
      <c r="K6501" t="s">
        <v>26</v>
      </c>
      <c r="L6501" t="s">
        <v>2877</v>
      </c>
      <c r="M6501" t="s">
        <v>6531</v>
      </c>
    </row>
    <row r="6502" spans="1:13" x14ac:dyDescent="0.35">
      <c r="A6502" s="5">
        <v>45947</v>
      </c>
      <c r="B6502">
        <v>10</v>
      </c>
      <c r="C6502">
        <v>2025</v>
      </c>
      <c r="D6502">
        <v>3</v>
      </c>
      <c r="E6502">
        <v>3</v>
      </c>
      <c r="F6502" s="6">
        <v>0.22916666666666666</v>
      </c>
      <c r="G6502" s="6">
        <v>0.24305555555555555</v>
      </c>
      <c r="H6502" s="42">
        <f>(Table9[[#This Row],[End]]-Table9[[#This Row],[Start]])*24</f>
        <v>0.33333333333333348</v>
      </c>
      <c r="I6502" t="s">
        <v>763</v>
      </c>
      <c r="J6502" t="s">
        <v>38</v>
      </c>
      <c r="K6502" t="s">
        <v>39</v>
      </c>
      <c r="L6502" t="s">
        <v>4331</v>
      </c>
      <c r="M6502" t="s">
        <v>6532</v>
      </c>
    </row>
    <row r="6503" spans="1:13" x14ac:dyDescent="0.35">
      <c r="A6503" s="5">
        <v>45947</v>
      </c>
      <c r="B6503">
        <v>10</v>
      </c>
      <c r="C6503">
        <v>2025</v>
      </c>
      <c r="D6503">
        <v>3</v>
      </c>
      <c r="E6503">
        <v>3</v>
      </c>
      <c r="F6503" s="6">
        <v>0.27777777777777779</v>
      </c>
      <c r="G6503" s="6">
        <v>0.29166666666666669</v>
      </c>
      <c r="H6503" s="42">
        <f>(Table9[[#This Row],[End]]-Table9[[#This Row],[Start]])*24</f>
        <v>0.33333333333333348</v>
      </c>
      <c r="I6503" t="s">
        <v>56</v>
      </c>
      <c r="J6503" t="s">
        <v>30</v>
      </c>
      <c r="K6503" t="s">
        <v>52</v>
      </c>
      <c r="L6503" t="s">
        <v>57</v>
      </c>
      <c r="M6503" t="s">
        <v>1404</v>
      </c>
    </row>
    <row r="6504" spans="1:13" x14ac:dyDescent="0.35">
      <c r="A6504" s="5">
        <v>45948</v>
      </c>
      <c r="B6504">
        <v>10</v>
      </c>
      <c r="C6504">
        <v>2025</v>
      </c>
      <c r="D6504">
        <v>3</v>
      </c>
      <c r="E6504">
        <v>1</v>
      </c>
      <c r="F6504" s="6">
        <v>0.27777777777777779</v>
      </c>
      <c r="G6504" s="6">
        <v>0.29166666666666669</v>
      </c>
      <c r="H6504" s="42">
        <f>(Table9[[#This Row],[End]]-Table9[[#This Row],[Start]])*24</f>
        <v>0.33333333333333348</v>
      </c>
      <c r="I6504" t="s">
        <v>56</v>
      </c>
      <c r="J6504" t="s">
        <v>30</v>
      </c>
      <c r="K6504" t="s">
        <v>52</v>
      </c>
      <c r="L6504" t="s">
        <v>57</v>
      </c>
      <c r="M6504" t="s">
        <v>717</v>
      </c>
    </row>
    <row r="6505" spans="1:13" x14ac:dyDescent="0.35">
      <c r="A6505" s="5">
        <v>45948</v>
      </c>
      <c r="B6505">
        <v>10</v>
      </c>
      <c r="C6505">
        <v>2025</v>
      </c>
      <c r="D6505">
        <v>3</v>
      </c>
      <c r="E6505">
        <v>1</v>
      </c>
      <c r="F6505" s="6">
        <v>0.29166666666666669</v>
      </c>
      <c r="G6505" s="6">
        <v>0.30902777777777779</v>
      </c>
      <c r="H6505" s="42">
        <f>(Table9[[#This Row],[End]]-Table9[[#This Row],[Start]])*24</f>
        <v>0.41666666666666652</v>
      </c>
      <c r="I6505" t="s">
        <v>56</v>
      </c>
      <c r="J6505" t="s">
        <v>30</v>
      </c>
      <c r="K6505" t="s">
        <v>52</v>
      </c>
      <c r="L6505" t="s">
        <v>57</v>
      </c>
      <c r="M6505" t="s">
        <v>3032</v>
      </c>
    </row>
    <row r="6506" spans="1:13" x14ac:dyDescent="0.35">
      <c r="A6506" s="5">
        <v>45948</v>
      </c>
      <c r="B6506">
        <v>10</v>
      </c>
      <c r="C6506">
        <v>2025</v>
      </c>
      <c r="D6506">
        <v>3</v>
      </c>
      <c r="E6506">
        <v>1</v>
      </c>
      <c r="F6506" s="6">
        <v>0.375</v>
      </c>
      <c r="G6506" s="6">
        <v>0.38194444444444442</v>
      </c>
      <c r="H6506" s="42">
        <f>(Table9[[#This Row],[End]]-Table9[[#This Row],[Start]])*24</f>
        <v>0.16666666666666607</v>
      </c>
      <c r="I6506" t="s">
        <v>56</v>
      </c>
      <c r="J6506" t="s">
        <v>30</v>
      </c>
      <c r="K6506" t="s">
        <v>52</v>
      </c>
      <c r="L6506" t="s">
        <v>57</v>
      </c>
      <c r="M6506" t="s">
        <v>6533</v>
      </c>
    </row>
    <row r="6507" spans="1:13" x14ac:dyDescent="0.35">
      <c r="A6507" s="5">
        <v>45948</v>
      </c>
      <c r="B6507">
        <v>10</v>
      </c>
      <c r="C6507">
        <v>2025</v>
      </c>
      <c r="D6507">
        <v>3</v>
      </c>
      <c r="E6507">
        <v>2</v>
      </c>
      <c r="F6507" s="6">
        <v>0.54166666666666663</v>
      </c>
      <c r="G6507" s="6">
        <v>0.55555555555555558</v>
      </c>
      <c r="H6507" s="42">
        <f>(Table9[[#This Row],[End]]-Table9[[#This Row],[Start]])*24</f>
        <v>0.33333333333333481</v>
      </c>
      <c r="I6507" t="s">
        <v>56</v>
      </c>
      <c r="J6507" t="s">
        <v>30</v>
      </c>
      <c r="K6507" t="s">
        <v>52</v>
      </c>
      <c r="L6507" t="s">
        <v>57</v>
      </c>
      <c r="M6507" t="s">
        <v>6534</v>
      </c>
    </row>
    <row r="6508" spans="1:13" x14ac:dyDescent="0.35">
      <c r="A6508" s="5">
        <v>45948</v>
      </c>
      <c r="B6508">
        <v>10</v>
      </c>
      <c r="C6508">
        <v>2025</v>
      </c>
      <c r="D6508">
        <v>3</v>
      </c>
      <c r="E6508">
        <v>2</v>
      </c>
      <c r="F6508" s="6">
        <v>0.6875</v>
      </c>
      <c r="G6508" s="6">
        <v>0.69444444444444442</v>
      </c>
      <c r="H6508" s="42">
        <f>(Table9[[#This Row],[End]]-Table9[[#This Row],[Start]])*24</f>
        <v>0.16666666666666607</v>
      </c>
      <c r="I6508" t="s">
        <v>56</v>
      </c>
      <c r="J6508" t="s">
        <v>30</v>
      </c>
      <c r="K6508" t="s">
        <v>52</v>
      </c>
      <c r="L6508" t="s">
        <v>57</v>
      </c>
      <c r="M6508" t="s">
        <v>2148</v>
      </c>
    </row>
    <row r="6509" spans="1:13" x14ac:dyDescent="0.35">
      <c r="A6509" s="5">
        <v>45948</v>
      </c>
      <c r="B6509">
        <v>10</v>
      </c>
      <c r="C6509">
        <v>2025</v>
      </c>
      <c r="D6509">
        <v>3</v>
      </c>
      <c r="E6509">
        <v>2</v>
      </c>
      <c r="F6509" s="6">
        <v>0.70833333333333337</v>
      </c>
      <c r="G6509" s="6">
        <v>0.71875</v>
      </c>
      <c r="H6509" s="42">
        <f>(Table9[[#This Row],[End]]-Table9[[#This Row],[Start]])*24</f>
        <v>0.24999999999999911</v>
      </c>
      <c r="I6509" t="s">
        <v>93</v>
      </c>
      <c r="J6509" t="s">
        <v>38</v>
      </c>
      <c r="K6509" t="s">
        <v>39</v>
      </c>
      <c r="L6509" t="s">
        <v>3596</v>
      </c>
      <c r="M6509" t="s">
        <v>6535</v>
      </c>
    </row>
    <row r="6510" spans="1:13" x14ac:dyDescent="0.35">
      <c r="A6510" s="5">
        <v>45948</v>
      </c>
      <c r="B6510">
        <v>10</v>
      </c>
      <c r="C6510">
        <v>2025</v>
      </c>
      <c r="D6510">
        <v>3</v>
      </c>
      <c r="E6510">
        <v>2</v>
      </c>
      <c r="F6510" s="6">
        <v>0.73958333333333337</v>
      </c>
      <c r="G6510" s="6">
        <v>0.75</v>
      </c>
      <c r="H6510" s="42">
        <f>(Table9[[#This Row],[End]]-Table9[[#This Row],[Start]])*24</f>
        <v>0.24999999999999911</v>
      </c>
      <c r="I6510" t="s">
        <v>56</v>
      </c>
      <c r="J6510" t="s">
        <v>30</v>
      </c>
      <c r="K6510" t="s">
        <v>52</v>
      </c>
      <c r="L6510" t="s">
        <v>57</v>
      </c>
      <c r="M6510" t="s">
        <v>3642</v>
      </c>
    </row>
    <row r="6511" spans="1:13" x14ac:dyDescent="0.35">
      <c r="A6511" s="5">
        <v>45948</v>
      </c>
      <c r="B6511">
        <v>10</v>
      </c>
      <c r="C6511">
        <v>2025</v>
      </c>
      <c r="D6511">
        <v>3</v>
      </c>
      <c r="E6511">
        <v>2</v>
      </c>
      <c r="F6511" s="6">
        <v>0.79166666666666663</v>
      </c>
      <c r="G6511" s="6">
        <v>0.80902777777777779</v>
      </c>
      <c r="H6511" s="42">
        <f>(Table9[[#This Row],[End]]-Table9[[#This Row],[Start]])*24</f>
        <v>0.41666666666666785</v>
      </c>
      <c r="I6511" t="s">
        <v>56</v>
      </c>
      <c r="J6511" t="s">
        <v>30</v>
      </c>
      <c r="K6511" t="s">
        <v>52</v>
      </c>
      <c r="L6511" t="s">
        <v>57</v>
      </c>
      <c r="M6511" t="s">
        <v>6536</v>
      </c>
    </row>
    <row r="6512" spans="1:13" x14ac:dyDescent="0.35">
      <c r="A6512" s="5">
        <v>45948</v>
      </c>
      <c r="B6512">
        <v>10</v>
      </c>
      <c r="C6512">
        <v>2025</v>
      </c>
      <c r="D6512">
        <v>3</v>
      </c>
      <c r="E6512">
        <v>2</v>
      </c>
      <c r="F6512" s="6">
        <v>0.85416666666666663</v>
      </c>
      <c r="G6512" s="6">
        <v>0.875</v>
      </c>
      <c r="H6512" s="42">
        <f>(Table9[[#This Row],[End]]-Table9[[#This Row],[Start]])*24</f>
        <v>0.50000000000000089</v>
      </c>
      <c r="I6512" t="s">
        <v>6551</v>
      </c>
      <c r="J6512" t="s">
        <v>25</v>
      </c>
      <c r="K6512" t="s">
        <v>26</v>
      </c>
      <c r="L6512" t="s">
        <v>4661</v>
      </c>
      <c r="M6512" t="s">
        <v>6537</v>
      </c>
    </row>
    <row r="6513" spans="1:13" x14ac:dyDescent="0.35">
      <c r="A6513" s="5">
        <v>45948</v>
      </c>
      <c r="B6513">
        <v>10</v>
      </c>
      <c r="C6513">
        <v>2025</v>
      </c>
      <c r="D6513">
        <v>3</v>
      </c>
      <c r="E6513">
        <v>2</v>
      </c>
      <c r="F6513" s="6">
        <v>0.91666666666666663</v>
      </c>
      <c r="G6513" s="6">
        <v>0.92361111111111116</v>
      </c>
      <c r="H6513" s="42">
        <f>(Table9[[#This Row],[End]]-Table9[[#This Row],[Start]])*24</f>
        <v>0.16666666666666874</v>
      </c>
      <c r="I6513" t="s">
        <v>5481</v>
      </c>
      <c r="J6513" t="s">
        <v>30</v>
      </c>
      <c r="K6513" t="s">
        <v>52</v>
      </c>
      <c r="L6513" t="s">
        <v>57</v>
      </c>
      <c r="M6513" t="s">
        <v>6538</v>
      </c>
    </row>
    <row r="6514" spans="1:13" x14ac:dyDescent="0.35">
      <c r="A6514" s="5">
        <v>45948</v>
      </c>
      <c r="B6514">
        <v>10</v>
      </c>
      <c r="C6514">
        <v>2025</v>
      </c>
      <c r="D6514">
        <v>3</v>
      </c>
      <c r="E6514">
        <v>3</v>
      </c>
      <c r="F6514" s="6">
        <v>0.19791666666666666</v>
      </c>
      <c r="G6514" s="6">
        <v>0.2048611111111111</v>
      </c>
      <c r="H6514" s="42">
        <f>(Table9[[#This Row],[End]]-Table9[[#This Row],[Start]])*24</f>
        <v>0.16666666666666674</v>
      </c>
      <c r="I6514" t="s">
        <v>5481</v>
      </c>
      <c r="J6514" t="s">
        <v>30</v>
      </c>
      <c r="K6514" t="s">
        <v>52</v>
      </c>
      <c r="L6514" t="s">
        <v>57</v>
      </c>
      <c r="M6514" t="s">
        <v>6539</v>
      </c>
    </row>
    <row r="6515" spans="1:13" x14ac:dyDescent="0.35">
      <c r="A6515" s="5">
        <v>45948</v>
      </c>
      <c r="B6515">
        <v>10</v>
      </c>
      <c r="C6515">
        <v>2025</v>
      </c>
      <c r="D6515">
        <v>3</v>
      </c>
      <c r="E6515">
        <v>3</v>
      </c>
      <c r="F6515" s="6">
        <v>0.2048611111111111</v>
      </c>
      <c r="G6515" s="6">
        <v>0.21180555555555555</v>
      </c>
      <c r="H6515" s="42">
        <f>(Table9[[#This Row],[End]]-Table9[[#This Row],[Start]])*24</f>
        <v>0.16666666666666674</v>
      </c>
      <c r="I6515" t="s">
        <v>93</v>
      </c>
      <c r="J6515" t="s">
        <v>38</v>
      </c>
      <c r="K6515" t="s">
        <v>39</v>
      </c>
      <c r="L6515" t="s">
        <v>3596</v>
      </c>
      <c r="M6515" t="s">
        <v>6540</v>
      </c>
    </row>
    <row r="6516" spans="1:13" x14ac:dyDescent="0.35">
      <c r="A6516" s="5">
        <v>45948</v>
      </c>
      <c r="B6516">
        <v>10</v>
      </c>
      <c r="C6516">
        <v>2025</v>
      </c>
      <c r="D6516">
        <v>3</v>
      </c>
      <c r="E6516">
        <v>3</v>
      </c>
      <c r="F6516" s="6">
        <v>0.23958333333333334</v>
      </c>
      <c r="G6516" s="6">
        <v>0.24305555555555555</v>
      </c>
      <c r="H6516" s="42">
        <f>(Table9[[#This Row],[End]]-Table9[[#This Row],[Start]])*24</f>
        <v>8.3333333333333037E-2</v>
      </c>
      <c r="I6516" t="s">
        <v>5481</v>
      </c>
      <c r="J6516" t="s">
        <v>30</v>
      </c>
      <c r="K6516" t="s">
        <v>52</v>
      </c>
      <c r="L6516" t="s">
        <v>57</v>
      </c>
      <c r="M6516" t="s">
        <v>6541</v>
      </c>
    </row>
    <row r="6517" spans="1:13" x14ac:dyDescent="0.35">
      <c r="A6517" s="5">
        <v>45948</v>
      </c>
      <c r="B6517">
        <v>10</v>
      </c>
      <c r="C6517">
        <v>2025</v>
      </c>
      <c r="D6517">
        <v>3</v>
      </c>
      <c r="E6517">
        <v>3</v>
      </c>
      <c r="F6517" s="6">
        <v>0.24305555555555555</v>
      </c>
      <c r="G6517" s="6">
        <v>0.24652777777777779</v>
      </c>
      <c r="H6517" s="42">
        <f>(Table9[[#This Row],[End]]-Table9[[#This Row],[Start]])*24</f>
        <v>8.3333333333333703E-2</v>
      </c>
      <c r="I6517" t="s">
        <v>93</v>
      </c>
      <c r="J6517" t="s">
        <v>38</v>
      </c>
      <c r="K6517" t="s">
        <v>39</v>
      </c>
      <c r="L6517" t="s">
        <v>3596</v>
      </c>
      <c r="M6517" t="s">
        <v>6542</v>
      </c>
    </row>
    <row r="6518" spans="1:13" x14ac:dyDescent="0.35">
      <c r="A6518" s="5">
        <v>45948</v>
      </c>
      <c r="B6518">
        <v>10</v>
      </c>
      <c r="C6518">
        <v>2025</v>
      </c>
      <c r="D6518">
        <v>3</v>
      </c>
      <c r="E6518">
        <v>3</v>
      </c>
      <c r="F6518" s="6">
        <v>0.25694444444444442</v>
      </c>
      <c r="G6518" s="6">
        <v>0.28125</v>
      </c>
      <c r="H6518" s="42">
        <f>(Table9[[#This Row],[End]]-Table9[[#This Row],[Start]])*24</f>
        <v>0.58333333333333393</v>
      </c>
      <c r="I6518" t="s">
        <v>93</v>
      </c>
      <c r="J6518" t="s">
        <v>38</v>
      </c>
      <c r="K6518" t="s">
        <v>39</v>
      </c>
      <c r="L6518" t="s">
        <v>3596</v>
      </c>
      <c r="M6518" t="s">
        <v>6543</v>
      </c>
    </row>
    <row r="6519" spans="1:13" x14ac:dyDescent="0.35">
      <c r="A6519" s="5">
        <v>45948</v>
      </c>
      <c r="B6519">
        <v>10</v>
      </c>
      <c r="C6519">
        <v>2025</v>
      </c>
      <c r="D6519">
        <v>3</v>
      </c>
      <c r="E6519">
        <v>3</v>
      </c>
      <c r="F6519" s="49">
        <v>1.0104166666666667</v>
      </c>
      <c r="G6519" s="49">
        <v>1.0138888888888888</v>
      </c>
      <c r="H6519" s="42">
        <f>(Table9[[#This Row],[End]]-Table9[[#This Row],[Start]])*24</f>
        <v>8.3333333333330373E-2</v>
      </c>
      <c r="I6519" t="s">
        <v>42</v>
      </c>
      <c r="J6519" t="s">
        <v>25</v>
      </c>
      <c r="K6519" t="s">
        <v>26</v>
      </c>
      <c r="L6519" t="s">
        <v>1196</v>
      </c>
      <c r="M6519" t="s">
        <v>6544</v>
      </c>
    </row>
    <row r="6520" spans="1:13" x14ac:dyDescent="0.35">
      <c r="A6520" s="5">
        <v>45948</v>
      </c>
      <c r="B6520">
        <v>10</v>
      </c>
      <c r="C6520">
        <v>2025</v>
      </c>
      <c r="D6520">
        <v>3</v>
      </c>
      <c r="E6520">
        <v>3</v>
      </c>
      <c r="F6520" s="6">
        <v>5.2083333333333336E-2</v>
      </c>
      <c r="G6520" s="6">
        <v>5.9027777777777776E-2</v>
      </c>
      <c r="H6520" s="42">
        <f>(Table9[[#This Row],[End]]-Table9[[#This Row],[Start]])*24</f>
        <v>0.16666666666666657</v>
      </c>
      <c r="I6520" t="s">
        <v>24</v>
      </c>
      <c r="J6520" t="s">
        <v>38</v>
      </c>
      <c r="K6520" t="s">
        <v>39</v>
      </c>
      <c r="L6520" t="s">
        <v>3596</v>
      </c>
      <c r="M6520" t="s">
        <v>6545</v>
      </c>
    </row>
    <row r="6521" spans="1:13" x14ac:dyDescent="0.35">
      <c r="A6521" s="5">
        <v>45948</v>
      </c>
      <c r="B6521">
        <v>10</v>
      </c>
      <c r="C6521">
        <v>2025</v>
      </c>
      <c r="D6521">
        <v>3</v>
      </c>
      <c r="E6521">
        <v>3</v>
      </c>
      <c r="F6521" s="6">
        <v>7.2916666666666671E-2</v>
      </c>
      <c r="G6521" s="6">
        <v>8.3333333333333329E-2</v>
      </c>
      <c r="H6521" s="42">
        <f>(Table9[[#This Row],[End]]-Table9[[#This Row],[Start]])*24</f>
        <v>0.24999999999999978</v>
      </c>
      <c r="I6521" t="s">
        <v>24</v>
      </c>
      <c r="J6521" t="s">
        <v>38</v>
      </c>
      <c r="K6521" t="s">
        <v>39</v>
      </c>
      <c r="L6521" t="s">
        <v>3596</v>
      </c>
      <c r="M6521" t="s">
        <v>6546</v>
      </c>
    </row>
    <row r="6522" spans="1:13" x14ac:dyDescent="0.35">
      <c r="A6522" s="5">
        <v>45948</v>
      </c>
      <c r="B6522">
        <v>10</v>
      </c>
      <c r="C6522">
        <v>2025</v>
      </c>
      <c r="D6522">
        <v>3</v>
      </c>
      <c r="E6522">
        <v>3</v>
      </c>
      <c r="F6522" s="6">
        <v>8.3333333333333329E-2</v>
      </c>
      <c r="G6522" s="6">
        <v>9.7222222222222224E-2</v>
      </c>
      <c r="H6522" s="42">
        <f>(Table9[[#This Row],[End]]-Table9[[#This Row],[Start]])*24</f>
        <v>0.33333333333333348</v>
      </c>
      <c r="I6522" t="s">
        <v>24</v>
      </c>
      <c r="J6522" t="s">
        <v>38</v>
      </c>
      <c r="K6522" t="s">
        <v>39</v>
      </c>
      <c r="L6522" t="s">
        <v>3596</v>
      </c>
      <c r="M6522" t="s">
        <v>6547</v>
      </c>
    </row>
    <row r="6523" spans="1:13" x14ac:dyDescent="0.35">
      <c r="A6523" s="5">
        <v>45948</v>
      </c>
      <c r="B6523">
        <v>10</v>
      </c>
      <c r="C6523">
        <v>2025</v>
      </c>
      <c r="D6523">
        <v>3</v>
      </c>
      <c r="E6523">
        <v>3</v>
      </c>
      <c r="F6523" s="6">
        <v>9.7222222222222224E-2</v>
      </c>
      <c r="G6523" s="6">
        <v>0.1076388888888889</v>
      </c>
      <c r="H6523" s="42">
        <f>(Table9[[#This Row],[End]]-Table9[[#This Row],[Start]])*24</f>
        <v>0.25000000000000011</v>
      </c>
      <c r="I6523" t="s">
        <v>24</v>
      </c>
      <c r="J6523" t="s">
        <v>25</v>
      </c>
      <c r="K6523" t="s">
        <v>26</v>
      </c>
      <c r="L6523" t="s">
        <v>1196</v>
      </c>
      <c r="M6523" t="s">
        <v>6548</v>
      </c>
    </row>
    <row r="6524" spans="1:13" x14ac:dyDescent="0.35">
      <c r="A6524" s="5">
        <v>45948</v>
      </c>
      <c r="B6524">
        <v>10</v>
      </c>
      <c r="C6524">
        <v>2025</v>
      </c>
      <c r="D6524">
        <v>3</v>
      </c>
      <c r="E6524">
        <v>3</v>
      </c>
      <c r="F6524" s="6">
        <v>0.13541666666666666</v>
      </c>
      <c r="G6524" s="6">
        <v>0.1388888888888889</v>
      </c>
      <c r="H6524" s="42">
        <f>(Table9[[#This Row],[End]]-Table9[[#This Row],[Start]])*24</f>
        <v>8.3333333333333703E-2</v>
      </c>
      <c r="I6524" t="s">
        <v>42</v>
      </c>
      <c r="J6524" t="s">
        <v>25</v>
      </c>
      <c r="K6524" t="s">
        <v>26</v>
      </c>
      <c r="L6524" t="s">
        <v>53</v>
      </c>
      <c r="M6524" t="s">
        <v>6549</v>
      </c>
    </row>
    <row r="6525" spans="1:13" x14ac:dyDescent="0.35">
      <c r="A6525" s="5">
        <v>45948</v>
      </c>
      <c r="B6525">
        <v>10</v>
      </c>
      <c r="C6525">
        <v>2025</v>
      </c>
      <c r="D6525">
        <v>3</v>
      </c>
      <c r="E6525">
        <v>3</v>
      </c>
      <c r="F6525" s="6">
        <v>0.1388888888888889</v>
      </c>
      <c r="G6525" s="6">
        <v>0.16666666666666666</v>
      </c>
      <c r="H6525" s="42">
        <f>(Table9[[#This Row],[End]]-Table9[[#This Row],[Start]])*24</f>
        <v>0.6666666666666663</v>
      </c>
      <c r="I6525" t="s">
        <v>6551</v>
      </c>
      <c r="J6525" t="s">
        <v>25</v>
      </c>
      <c r="K6525" t="s">
        <v>26</v>
      </c>
      <c r="L6525" t="s">
        <v>4661</v>
      </c>
      <c r="M6525" t="s">
        <v>6550</v>
      </c>
    </row>
    <row r="6526" spans="1:13" x14ac:dyDescent="0.35">
      <c r="A6526" s="5">
        <v>45949</v>
      </c>
      <c r="B6526">
        <v>10</v>
      </c>
      <c r="C6526">
        <v>2025</v>
      </c>
      <c r="D6526">
        <v>3</v>
      </c>
      <c r="E6526">
        <v>1</v>
      </c>
      <c r="F6526" s="6">
        <v>0.3298611111111111</v>
      </c>
      <c r="G6526" s="6">
        <v>0.34027777777777779</v>
      </c>
      <c r="H6526" s="42">
        <f>(Table9[[#This Row],[End]]-Table9[[#This Row],[Start]])*24</f>
        <v>0.25000000000000044</v>
      </c>
      <c r="I6526" t="s">
        <v>367</v>
      </c>
      <c r="J6526" t="s">
        <v>25</v>
      </c>
      <c r="K6526" t="s">
        <v>26</v>
      </c>
      <c r="L6526" t="s">
        <v>1196</v>
      </c>
      <c r="M6526" t="s">
        <v>6552</v>
      </c>
    </row>
    <row r="6527" spans="1:13" x14ac:dyDescent="0.35">
      <c r="A6527" s="5">
        <v>45949</v>
      </c>
      <c r="B6527">
        <v>10</v>
      </c>
      <c r="C6527">
        <v>2025</v>
      </c>
      <c r="D6527">
        <v>3</v>
      </c>
      <c r="E6527">
        <v>1</v>
      </c>
      <c r="F6527" s="6">
        <v>0.34027777777777779</v>
      </c>
      <c r="G6527" s="6">
        <v>0.375</v>
      </c>
      <c r="H6527" s="42">
        <f>(Table9[[#This Row],[End]]-Table9[[#This Row],[Start]])*24</f>
        <v>0.83333333333333304</v>
      </c>
      <c r="I6527" t="s">
        <v>367</v>
      </c>
      <c r="J6527" t="s">
        <v>25</v>
      </c>
      <c r="K6527" t="s">
        <v>26</v>
      </c>
      <c r="L6527" t="s">
        <v>1196</v>
      </c>
      <c r="M6527" t="s">
        <v>6553</v>
      </c>
    </row>
    <row r="6528" spans="1:13" x14ac:dyDescent="0.35">
      <c r="A6528" s="5">
        <v>45949</v>
      </c>
      <c r="B6528">
        <v>10</v>
      </c>
      <c r="C6528">
        <v>2025</v>
      </c>
      <c r="D6528">
        <v>3</v>
      </c>
      <c r="E6528">
        <v>1</v>
      </c>
      <c r="F6528" s="6">
        <v>0.375</v>
      </c>
      <c r="G6528" s="6">
        <v>0.41666666666666669</v>
      </c>
      <c r="H6528" s="42">
        <f>(Table9[[#This Row],[End]]-Table9[[#This Row],[Start]])*24</f>
        <v>1.0000000000000004</v>
      </c>
      <c r="I6528" t="s">
        <v>1841</v>
      </c>
      <c r="J6528" t="s">
        <v>25</v>
      </c>
      <c r="K6528" t="s">
        <v>26</v>
      </c>
      <c r="L6528" t="s">
        <v>6587</v>
      </c>
      <c r="M6528" t="s">
        <v>6554</v>
      </c>
    </row>
    <row r="6529" spans="1:13" x14ac:dyDescent="0.35">
      <c r="A6529" s="5">
        <v>45949</v>
      </c>
      <c r="B6529">
        <v>10</v>
      </c>
      <c r="C6529">
        <v>2025</v>
      </c>
      <c r="D6529">
        <v>3</v>
      </c>
      <c r="E6529">
        <v>1</v>
      </c>
      <c r="F6529" s="6">
        <v>0.41666666666666669</v>
      </c>
      <c r="G6529" s="6">
        <v>0.42708333333333331</v>
      </c>
      <c r="H6529" s="42">
        <f>(Table9[[#This Row],[End]]-Table9[[#This Row],[Start]])*24</f>
        <v>0.24999999999999911</v>
      </c>
      <c r="I6529" t="s">
        <v>1841</v>
      </c>
      <c r="J6529" t="s">
        <v>25</v>
      </c>
      <c r="K6529" t="s">
        <v>26</v>
      </c>
      <c r="L6529" t="s">
        <v>2464</v>
      </c>
      <c r="M6529" t="s">
        <v>6555</v>
      </c>
    </row>
    <row r="6530" spans="1:13" x14ac:dyDescent="0.35">
      <c r="A6530" s="5">
        <v>45949</v>
      </c>
      <c r="B6530">
        <v>10</v>
      </c>
      <c r="C6530">
        <v>2025</v>
      </c>
      <c r="D6530">
        <v>3</v>
      </c>
      <c r="E6530">
        <v>1</v>
      </c>
      <c r="F6530" s="6">
        <v>0.42708333333333331</v>
      </c>
      <c r="G6530" s="6">
        <v>0.44791666666666669</v>
      </c>
      <c r="H6530" s="42">
        <f>(Table9[[#This Row],[End]]-Table9[[#This Row],[Start]])*24</f>
        <v>0.50000000000000089</v>
      </c>
      <c r="I6530" t="s">
        <v>165</v>
      </c>
      <c r="J6530" t="s">
        <v>38</v>
      </c>
      <c r="K6530" t="s">
        <v>39</v>
      </c>
      <c r="L6530" t="s">
        <v>3596</v>
      </c>
      <c r="M6530" t="s">
        <v>6556</v>
      </c>
    </row>
    <row r="6531" spans="1:13" x14ac:dyDescent="0.35">
      <c r="A6531" s="5">
        <v>45949</v>
      </c>
      <c r="B6531">
        <v>10</v>
      </c>
      <c r="C6531">
        <v>2025</v>
      </c>
      <c r="D6531">
        <v>3</v>
      </c>
      <c r="E6531">
        <v>1</v>
      </c>
      <c r="F6531" s="6">
        <v>0.44791666666666669</v>
      </c>
      <c r="G6531" s="6">
        <v>0.46875</v>
      </c>
      <c r="H6531" s="42">
        <f>(Table9[[#This Row],[End]]-Table9[[#This Row],[Start]])*24</f>
        <v>0.49999999999999956</v>
      </c>
      <c r="I6531" t="s">
        <v>1841</v>
      </c>
      <c r="J6531" t="s">
        <v>25</v>
      </c>
      <c r="K6531" t="s">
        <v>26</v>
      </c>
      <c r="L6531" t="s">
        <v>6587</v>
      </c>
      <c r="M6531" t="s">
        <v>6557</v>
      </c>
    </row>
    <row r="6532" spans="1:13" x14ac:dyDescent="0.35">
      <c r="A6532" s="5">
        <v>45949</v>
      </c>
      <c r="B6532">
        <v>10</v>
      </c>
      <c r="C6532">
        <v>2025</v>
      </c>
      <c r="D6532">
        <v>3</v>
      </c>
      <c r="E6532">
        <v>1</v>
      </c>
      <c r="F6532" s="6">
        <v>0.49305555555555558</v>
      </c>
      <c r="G6532" s="6">
        <v>0.5</v>
      </c>
      <c r="H6532" s="42">
        <f>(Table9[[#This Row],[End]]-Table9[[#This Row],[Start]])*24</f>
        <v>0.16666666666666607</v>
      </c>
      <c r="I6532" t="s">
        <v>763</v>
      </c>
      <c r="J6532" t="s">
        <v>25</v>
      </c>
      <c r="K6532" t="s">
        <v>26</v>
      </c>
      <c r="L6532" t="s">
        <v>282</v>
      </c>
      <c r="M6532" t="s">
        <v>6558</v>
      </c>
    </row>
    <row r="6533" spans="1:13" x14ac:dyDescent="0.35">
      <c r="A6533" s="5">
        <v>45949</v>
      </c>
      <c r="B6533">
        <v>10</v>
      </c>
      <c r="C6533">
        <v>2025</v>
      </c>
      <c r="D6533">
        <v>3</v>
      </c>
      <c r="E6533">
        <v>1</v>
      </c>
      <c r="F6533" s="6">
        <v>0.54166666666666663</v>
      </c>
      <c r="G6533" s="6">
        <v>0.55208333333333337</v>
      </c>
      <c r="H6533" s="42">
        <f>(Table9[[#This Row],[End]]-Table9[[#This Row],[Start]])*24</f>
        <v>0.25000000000000178</v>
      </c>
      <c r="I6533" t="s">
        <v>367</v>
      </c>
      <c r="J6533" t="s">
        <v>25</v>
      </c>
      <c r="K6533" t="s">
        <v>26</v>
      </c>
      <c r="L6533" t="s">
        <v>2046</v>
      </c>
      <c r="M6533" t="s">
        <v>6559</v>
      </c>
    </row>
    <row r="6534" spans="1:13" x14ac:dyDescent="0.35">
      <c r="A6534" s="5">
        <v>45949</v>
      </c>
      <c r="B6534">
        <v>10</v>
      </c>
      <c r="C6534">
        <v>2025</v>
      </c>
      <c r="D6534">
        <v>3</v>
      </c>
      <c r="E6534">
        <v>1</v>
      </c>
      <c r="F6534" s="6">
        <v>0.55208333333333337</v>
      </c>
      <c r="G6534" s="6">
        <v>0.55902777777777779</v>
      </c>
      <c r="H6534" s="42">
        <f>(Table9[[#This Row],[End]]-Table9[[#This Row],[Start]])*24</f>
        <v>0.16666666666666607</v>
      </c>
      <c r="I6534" t="s">
        <v>367</v>
      </c>
      <c r="J6534" t="s">
        <v>25</v>
      </c>
      <c r="K6534" t="s">
        <v>26</v>
      </c>
      <c r="L6534" t="s">
        <v>1196</v>
      </c>
      <c r="M6534" t="s">
        <v>6560</v>
      </c>
    </row>
    <row r="6535" spans="1:13" x14ac:dyDescent="0.35">
      <c r="A6535" s="5">
        <v>45949</v>
      </c>
      <c r="B6535">
        <v>10</v>
      </c>
      <c r="C6535">
        <v>2025</v>
      </c>
      <c r="D6535">
        <v>3</v>
      </c>
      <c r="E6535">
        <v>1</v>
      </c>
      <c r="F6535" s="6">
        <v>0.58333333333333337</v>
      </c>
      <c r="G6535" s="6">
        <v>0.59027777777777779</v>
      </c>
      <c r="H6535" s="42">
        <f>(Table9[[#This Row],[End]]-Table9[[#This Row],[Start]])*24</f>
        <v>0.16666666666666607</v>
      </c>
      <c r="I6535" t="s">
        <v>367</v>
      </c>
      <c r="J6535" t="s">
        <v>25</v>
      </c>
      <c r="K6535" t="s">
        <v>26</v>
      </c>
      <c r="L6535" t="s">
        <v>455</v>
      </c>
      <c r="M6535" t="s">
        <v>6561</v>
      </c>
    </row>
    <row r="6536" spans="1:13" x14ac:dyDescent="0.35">
      <c r="A6536" s="5">
        <v>45949</v>
      </c>
      <c r="B6536">
        <v>10</v>
      </c>
      <c r="C6536">
        <v>2025</v>
      </c>
      <c r="D6536">
        <v>3</v>
      </c>
      <c r="E6536">
        <v>1</v>
      </c>
      <c r="F6536" s="6">
        <v>0.60069444444444442</v>
      </c>
      <c r="G6536" s="6">
        <v>0.625</v>
      </c>
      <c r="H6536" s="42">
        <f>(Table9[[#This Row],[End]]-Table9[[#This Row],[Start]])*24</f>
        <v>0.58333333333333393</v>
      </c>
      <c r="I6536" t="s">
        <v>24</v>
      </c>
      <c r="J6536" t="s">
        <v>38</v>
      </c>
      <c r="K6536" t="s">
        <v>39</v>
      </c>
      <c r="L6536" t="s">
        <v>3596</v>
      </c>
      <c r="M6536" t="s">
        <v>6562</v>
      </c>
    </row>
    <row r="6537" spans="1:13" x14ac:dyDescent="0.35">
      <c r="A6537" s="5">
        <v>45949</v>
      </c>
      <c r="B6537">
        <v>10</v>
      </c>
      <c r="C6537">
        <v>2025</v>
      </c>
      <c r="D6537">
        <v>3</v>
      </c>
      <c r="E6537">
        <v>2</v>
      </c>
      <c r="F6537" s="6">
        <v>0.63541666666666663</v>
      </c>
      <c r="G6537" s="6">
        <v>0.64236111111111116</v>
      </c>
      <c r="H6537" s="42">
        <f>(Table9[[#This Row],[End]]-Table9[[#This Row],[Start]])*24</f>
        <v>0.16666666666666874</v>
      </c>
      <c r="I6537" t="s">
        <v>1841</v>
      </c>
      <c r="J6537" t="s">
        <v>30</v>
      </c>
      <c r="K6537" t="s">
        <v>52</v>
      </c>
      <c r="L6537" t="s">
        <v>57</v>
      </c>
      <c r="M6537" t="s">
        <v>6563</v>
      </c>
    </row>
    <row r="6538" spans="1:13" x14ac:dyDescent="0.35">
      <c r="A6538" s="5">
        <v>45949</v>
      </c>
      <c r="B6538">
        <v>10</v>
      </c>
      <c r="C6538">
        <v>2025</v>
      </c>
      <c r="D6538">
        <v>3</v>
      </c>
      <c r="E6538">
        <v>2</v>
      </c>
      <c r="F6538" s="6">
        <v>0.64236111111111116</v>
      </c>
      <c r="G6538" s="6">
        <v>0.65625</v>
      </c>
      <c r="H6538" s="42">
        <f>(Table9[[#This Row],[End]]-Table9[[#This Row],[Start]])*24</f>
        <v>0.33333333333333215</v>
      </c>
      <c r="I6538" t="s">
        <v>319</v>
      </c>
      <c r="J6538" t="s">
        <v>25</v>
      </c>
      <c r="K6538" t="s">
        <v>26</v>
      </c>
      <c r="L6538" t="s">
        <v>282</v>
      </c>
      <c r="M6538" t="s">
        <v>6564</v>
      </c>
    </row>
    <row r="6539" spans="1:13" x14ac:dyDescent="0.35">
      <c r="A6539" s="5">
        <v>45949</v>
      </c>
      <c r="B6539">
        <v>10</v>
      </c>
      <c r="C6539">
        <v>2025</v>
      </c>
      <c r="D6539">
        <v>3</v>
      </c>
      <c r="E6539">
        <v>2</v>
      </c>
      <c r="F6539" s="6">
        <v>0.67013888888888884</v>
      </c>
      <c r="G6539" s="6">
        <v>0.67708333333333337</v>
      </c>
      <c r="H6539" s="42">
        <f>(Table9[[#This Row],[End]]-Table9[[#This Row],[Start]])*24</f>
        <v>0.16666666666666874</v>
      </c>
      <c r="I6539" t="s">
        <v>93</v>
      </c>
      <c r="J6539" t="s">
        <v>38</v>
      </c>
      <c r="K6539" t="s">
        <v>39</v>
      </c>
      <c r="L6539" t="s">
        <v>3596</v>
      </c>
      <c r="M6539" t="s">
        <v>6565</v>
      </c>
    </row>
    <row r="6540" spans="1:13" x14ac:dyDescent="0.35">
      <c r="A6540" s="5">
        <v>45949</v>
      </c>
      <c r="B6540">
        <v>10</v>
      </c>
      <c r="C6540">
        <v>2025</v>
      </c>
      <c r="D6540">
        <v>3</v>
      </c>
      <c r="E6540">
        <v>2</v>
      </c>
      <c r="F6540" s="6">
        <v>0.68055555555555558</v>
      </c>
      <c r="G6540" s="6">
        <v>0.6875</v>
      </c>
      <c r="H6540" s="42">
        <f>(Table9[[#This Row],[End]]-Table9[[#This Row],[Start]])*24</f>
        <v>0.16666666666666607</v>
      </c>
      <c r="I6540" t="s">
        <v>29</v>
      </c>
      <c r="J6540" t="s">
        <v>25</v>
      </c>
      <c r="K6540" t="s">
        <v>26</v>
      </c>
      <c r="L6540" t="s">
        <v>1196</v>
      </c>
      <c r="M6540" t="s">
        <v>6566</v>
      </c>
    </row>
    <row r="6541" spans="1:13" x14ac:dyDescent="0.35">
      <c r="A6541" s="5">
        <v>45949</v>
      </c>
      <c r="B6541">
        <v>10</v>
      </c>
      <c r="C6541">
        <v>2025</v>
      </c>
      <c r="D6541">
        <v>3</v>
      </c>
      <c r="E6541">
        <v>2</v>
      </c>
      <c r="F6541" s="6">
        <v>0.6875</v>
      </c>
      <c r="G6541" s="6">
        <v>0.70138888888888884</v>
      </c>
      <c r="H6541" s="42">
        <f>(Table9[[#This Row],[End]]-Table9[[#This Row],[Start]])*24</f>
        <v>0.33333333333333215</v>
      </c>
      <c r="I6541" t="s">
        <v>29</v>
      </c>
      <c r="J6541" t="s">
        <v>25</v>
      </c>
      <c r="K6541" t="s">
        <v>26</v>
      </c>
      <c r="L6541" t="s">
        <v>1196</v>
      </c>
      <c r="M6541" t="s">
        <v>6567</v>
      </c>
    </row>
    <row r="6542" spans="1:13" x14ac:dyDescent="0.35">
      <c r="A6542" s="5">
        <v>45949</v>
      </c>
      <c r="B6542">
        <v>10</v>
      </c>
      <c r="C6542">
        <v>2025</v>
      </c>
      <c r="D6542">
        <v>3</v>
      </c>
      <c r="E6542">
        <v>2</v>
      </c>
      <c r="F6542" s="6">
        <v>0.70486111111111116</v>
      </c>
      <c r="G6542" s="6">
        <v>0.70833333333333337</v>
      </c>
      <c r="H6542" s="42">
        <f>(Table9[[#This Row],[End]]-Table9[[#This Row],[Start]])*24</f>
        <v>8.3333333333333037E-2</v>
      </c>
      <c r="I6542" t="s">
        <v>29</v>
      </c>
      <c r="J6542" t="s">
        <v>25</v>
      </c>
      <c r="K6542" t="s">
        <v>26</v>
      </c>
      <c r="L6542" t="s">
        <v>1196</v>
      </c>
      <c r="M6542" t="s">
        <v>6568</v>
      </c>
    </row>
    <row r="6543" spans="1:13" x14ac:dyDescent="0.35">
      <c r="A6543" s="5">
        <v>45949</v>
      </c>
      <c r="B6543">
        <v>10</v>
      </c>
      <c r="C6543">
        <v>2025</v>
      </c>
      <c r="D6543">
        <v>3</v>
      </c>
      <c r="E6543">
        <v>2</v>
      </c>
      <c r="F6543" s="6">
        <v>0.70833333333333337</v>
      </c>
      <c r="G6543" s="6">
        <v>0.75</v>
      </c>
      <c r="H6543" s="42">
        <f>(Table9[[#This Row],[End]]-Table9[[#This Row],[Start]])*24</f>
        <v>0.99999999999999911</v>
      </c>
      <c r="I6543" t="s">
        <v>6588</v>
      </c>
      <c r="J6543" t="s">
        <v>25</v>
      </c>
      <c r="K6543" t="s">
        <v>26</v>
      </c>
      <c r="L6543" t="s">
        <v>1196</v>
      </c>
      <c r="M6543" t="s">
        <v>6569</v>
      </c>
    </row>
    <row r="6544" spans="1:13" x14ac:dyDescent="0.35">
      <c r="A6544" s="5">
        <v>45949</v>
      </c>
      <c r="B6544">
        <v>10</v>
      </c>
      <c r="C6544">
        <v>2025</v>
      </c>
      <c r="D6544">
        <v>3</v>
      </c>
      <c r="E6544">
        <v>2</v>
      </c>
      <c r="F6544" s="6">
        <v>0.625</v>
      </c>
      <c r="G6544" s="6">
        <v>0.63541666666666663</v>
      </c>
      <c r="H6544" s="42">
        <f>(Table9[[#This Row],[End]]-Table9[[#This Row],[Start]])*24</f>
        <v>0.24999999999999911</v>
      </c>
      <c r="I6544" t="s">
        <v>5481</v>
      </c>
      <c r="J6544" t="s">
        <v>30</v>
      </c>
      <c r="K6544" t="s">
        <v>52</v>
      </c>
      <c r="L6544" t="s">
        <v>57</v>
      </c>
      <c r="M6544" t="s">
        <v>6570</v>
      </c>
    </row>
    <row r="6545" spans="1:13" x14ac:dyDescent="0.35">
      <c r="A6545" s="5">
        <v>45949</v>
      </c>
      <c r="B6545">
        <v>10</v>
      </c>
      <c r="C6545">
        <v>2025</v>
      </c>
      <c r="D6545">
        <v>3</v>
      </c>
      <c r="E6545">
        <v>2</v>
      </c>
      <c r="F6545" s="6">
        <v>0.63541666666666663</v>
      </c>
      <c r="G6545" s="6">
        <v>0.64930555555555558</v>
      </c>
      <c r="H6545" s="42">
        <f>(Table9[[#This Row],[End]]-Table9[[#This Row],[Start]])*24</f>
        <v>0.33333333333333481</v>
      </c>
      <c r="I6545" t="s">
        <v>75</v>
      </c>
      <c r="J6545" t="s">
        <v>25</v>
      </c>
      <c r="K6545" t="s">
        <v>26</v>
      </c>
      <c r="L6545" t="s">
        <v>36</v>
      </c>
      <c r="M6545" t="s">
        <v>6571</v>
      </c>
    </row>
    <row r="6546" spans="1:13" x14ac:dyDescent="0.35">
      <c r="A6546" s="5">
        <v>45949</v>
      </c>
      <c r="B6546">
        <v>10</v>
      </c>
      <c r="C6546">
        <v>2025</v>
      </c>
      <c r="D6546">
        <v>3</v>
      </c>
      <c r="E6546">
        <v>2</v>
      </c>
      <c r="F6546" s="6">
        <v>0.73958333333333337</v>
      </c>
      <c r="G6546" s="6">
        <v>0.75</v>
      </c>
      <c r="H6546" s="42">
        <f>(Table9[[#This Row],[End]]-Table9[[#This Row],[Start]])*24</f>
        <v>0.24999999999999911</v>
      </c>
      <c r="I6546" t="s">
        <v>5481</v>
      </c>
      <c r="J6546" t="s">
        <v>30</v>
      </c>
      <c r="K6546" t="s">
        <v>52</v>
      </c>
      <c r="L6546" t="s">
        <v>57</v>
      </c>
      <c r="M6546" t="s">
        <v>6572</v>
      </c>
    </row>
    <row r="6547" spans="1:13" x14ac:dyDescent="0.35">
      <c r="A6547" s="5">
        <v>45949</v>
      </c>
      <c r="B6547">
        <v>10</v>
      </c>
      <c r="C6547">
        <v>2025</v>
      </c>
      <c r="D6547">
        <v>3</v>
      </c>
      <c r="E6547">
        <v>2</v>
      </c>
      <c r="F6547" s="6">
        <v>0.79166666666666663</v>
      </c>
      <c r="G6547" s="6">
        <v>0.80902777777777779</v>
      </c>
      <c r="H6547" s="42">
        <f>(Table9[[#This Row],[End]]-Table9[[#This Row],[Start]])*24</f>
        <v>0.41666666666666785</v>
      </c>
      <c r="I6547" t="s">
        <v>5481</v>
      </c>
      <c r="J6547" t="s">
        <v>30</v>
      </c>
      <c r="K6547" t="s">
        <v>52</v>
      </c>
      <c r="L6547" t="s">
        <v>57</v>
      </c>
      <c r="M6547" t="s">
        <v>6573</v>
      </c>
    </row>
    <row r="6548" spans="1:13" x14ac:dyDescent="0.35">
      <c r="A6548" s="5">
        <v>45949</v>
      </c>
      <c r="B6548">
        <v>10</v>
      </c>
      <c r="C6548">
        <v>2025</v>
      </c>
      <c r="D6548">
        <v>3</v>
      </c>
      <c r="E6548">
        <v>2</v>
      </c>
      <c r="F6548" s="6">
        <v>0.79166666666666663</v>
      </c>
      <c r="G6548" s="6">
        <v>0.80208333333333337</v>
      </c>
      <c r="H6548" s="42">
        <f>(Table9[[#This Row],[End]]-Table9[[#This Row],[Start]])*24</f>
        <v>0.25000000000000178</v>
      </c>
      <c r="I6548" t="s">
        <v>56</v>
      </c>
      <c r="J6548" t="s">
        <v>25</v>
      </c>
      <c r="K6548" t="s">
        <v>26</v>
      </c>
      <c r="L6548" t="s">
        <v>3321</v>
      </c>
      <c r="M6548" t="s">
        <v>6574</v>
      </c>
    </row>
    <row r="6549" spans="1:13" x14ac:dyDescent="0.35">
      <c r="A6549" s="5">
        <v>45949</v>
      </c>
      <c r="B6549">
        <v>10</v>
      </c>
      <c r="C6549">
        <v>2025</v>
      </c>
      <c r="D6549">
        <v>3</v>
      </c>
      <c r="E6549">
        <v>2</v>
      </c>
      <c r="F6549" s="6">
        <v>0.81597222222222221</v>
      </c>
      <c r="G6549" s="6">
        <v>0.83333333333333337</v>
      </c>
      <c r="H6549" s="42">
        <f>(Table9[[#This Row],[End]]-Table9[[#This Row],[Start]])*24</f>
        <v>0.41666666666666785</v>
      </c>
      <c r="I6549" t="s">
        <v>75</v>
      </c>
      <c r="J6549" t="s">
        <v>25</v>
      </c>
      <c r="K6549" t="s">
        <v>26</v>
      </c>
      <c r="L6549" t="s">
        <v>36</v>
      </c>
      <c r="M6549" t="s">
        <v>6575</v>
      </c>
    </row>
    <row r="6550" spans="1:13" x14ac:dyDescent="0.35">
      <c r="A6550" s="5">
        <v>45949</v>
      </c>
      <c r="B6550">
        <v>10</v>
      </c>
      <c r="C6550">
        <v>2025</v>
      </c>
      <c r="D6550">
        <v>3</v>
      </c>
      <c r="E6550">
        <v>2</v>
      </c>
      <c r="F6550" s="6">
        <v>0.83333333333333337</v>
      </c>
      <c r="G6550" s="6">
        <v>0.85763888888888884</v>
      </c>
      <c r="H6550" s="42">
        <f>(Table9[[#This Row],[End]]-Table9[[#This Row],[Start]])*24</f>
        <v>0.58333333333333126</v>
      </c>
      <c r="I6550" t="s">
        <v>75</v>
      </c>
      <c r="J6550" t="s">
        <v>25</v>
      </c>
      <c r="K6550" t="s">
        <v>26</v>
      </c>
      <c r="L6550" t="s">
        <v>36</v>
      </c>
      <c r="M6550" t="s">
        <v>6576</v>
      </c>
    </row>
    <row r="6551" spans="1:13" x14ac:dyDescent="0.35">
      <c r="A6551" s="5">
        <v>45949</v>
      </c>
      <c r="B6551">
        <v>10</v>
      </c>
      <c r="C6551">
        <v>2025</v>
      </c>
      <c r="D6551">
        <v>3</v>
      </c>
      <c r="E6551">
        <v>2</v>
      </c>
      <c r="F6551" s="6">
        <v>0.86805555555555558</v>
      </c>
      <c r="G6551" s="6">
        <v>0.87847222222222221</v>
      </c>
      <c r="H6551" s="42">
        <f>(Table9[[#This Row],[End]]-Table9[[#This Row],[Start]])*24</f>
        <v>0.24999999999999911</v>
      </c>
      <c r="I6551" t="s">
        <v>56</v>
      </c>
      <c r="J6551" t="s">
        <v>30</v>
      </c>
      <c r="K6551" t="s">
        <v>52</v>
      </c>
      <c r="L6551" t="s">
        <v>57</v>
      </c>
      <c r="M6551" t="s">
        <v>6577</v>
      </c>
    </row>
    <row r="6552" spans="1:13" x14ac:dyDescent="0.35">
      <c r="A6552" s="5">
        <v>45949</v>
      </c>
      <c r="B6552">
        <v>10</v>
      </c>
      <c r="C6552">
        <v>2025</v>
      </c>
      <c r="D6552">
        <v>3</v>
      </c>
      <c r="E6552">
        <v>2</v>
      </c>
      <c r="F6552" s="6">
        <v>0.88194444444444442</v>
      </c>
      <c r="G6552" s="6">
        <v>0.91666666666666663</v>
      </c>
      <c r="H6552" s="42">
        <f>(Table9[[#This Row],[End]]-Table9[[#This Row],[Start]])*24</f>
        <v>0.83333333333333304</v>
      </c>
      <c r="I6552" t="s">
        <v>24</v>
      </c>
      <c r="J6552" t="s">
        <v>38</v>
      </c>
      <c r="K6552" t="s">
        <v>39</v>
      </c>
      <c r="L6552" t="s">
        <v>3596</v>
      </c>
      <c r="M6552" t="s">
        <v>6578</v>
      </c>
    </row>
    <row r="6553" spans="1:13" x14ac:dyDescent="0.35">
      <c r="A6553" s="5">
        <v>45949</v>
      </c>
      <c r="B6553">
        <v>10</v>
      </c>
      <c r="C6553">
        <v>2025</v>
      </c>
      <c r="D6553">
        <v>3</v>
      </c>
      <c r="E6553">
        <v>3</v>
      </c>
      <c r="F6553" s="6">
        <v>0.92708333333333337</v>
      </c>
      <c r="G6553" s="6">
        <v>0.9375</v>
      </c>
      <c r="H6553" s="42">
        <f>(Table9[[#This Row],[End]]-Table9[[#This Row],[Start]])*24</f>
        <v>0.24999999999999911</v>
      </c>
      <c r="I6553" t="s">
        <v>24</v>
      </c>
      <c r="J6553" t="s">
        <v>25</v>
      </c>
      <c r="K6553" t="s">
        <v>26</v>
      </c>
      <c r="L6553" t="s">
        <v>27</v>
      </c>
      <c r="M6553" t="s">
        <v>6579</v>
      </c>
    </row>
    <row r="6554" spans="1:13" x14ac:dyDescent="0.35">
      <c r="A6554" s="5">
        <v>45949</v>
      </c>
      <c r="B6554">
        <v>10</v>
      </c>
      <c r="C6554">
        <v>2025</v>
      </c>
      <c r="D6554">
        <v>3</v>
      </c>
      <c r="E6554">
        <v>3</v>
      </c>
      <c r="F6554" s="6">
        <v>0.99305555555555558</v>
      </c>
      <c r="G6554" s="6">
        <v>1</v>
      </c>
      <c r="H6554" s="42">
        <f>(Table9[[#This Row],[End]]-Table9[[#This Row],[Start]])*24</f>
        <v>0.16666666666666607</v>
      </c>
      <c r="I6554" t="s">
        <v>42</v>
      </c>
      <c r="J6554" t="s">
        <v>25</v>
      </c>
      <c r="K6554" t="s">
        <v>26</v>
      </c>
      <c r="L6554" t="s">
        <v>1196</v>
      </c>
      <c r="M6554" t="s">
        <v>6580</v>
      </c>
    </row>
    <row r="6555" spans="1:13" x14ac:dyDescent="0.35">
      <c r="A6555" s="5">
        <v>45949</v>
      </c>
      <c r="B6555">
        <v>10</v>
      </c>
      <c r="C6555">
        <v>2025</v>
      </c>
      <c r="D6555">
        <v>3</v>
      </c>
      <c r="E6555">
        <v>3</v>
      </c>
      <c r="F6555" s="6">
        <v>1</v>
      </c>
      <c r="G6555" s="6">
        <v>1.0243055555555556</v>
      </c>
      <c r="H6555" s="42">
        <f>(Table9[[#This Row],[End]]-Table9[[#This Row],[Start]])*24</f>
        <v>0.58333333333333393</v>
      </c>
      <c r="I6555" t="s">
        <v>75</v>
      </c>
      <c r="J6555" t="s">
        <v>38</v>
      </c>
      <c r="K6555" t="s">
        <v>39</v>
      </c>
      <c r="L6555" t="s">
        <v>3596</v>
      </c>
      <c r="M6555" t="s">
        <v>6581</v>
      </c>
    </row>
    <row r="6556" spans="1:13" x14ac:dyDescent="0.35">
      <c r="A6556" s="5">
        <v>45949</v>
      </c>
      <c r="B6556">
        <v>10</v>
      </c>
      <c r="C6556">
        <v>2025</v>
      </c>
      <c r="D6556">
        <v>3</v>
      </c>
      <c r="E6556">
        <v>3</v>
      </c>
      <c r="F6556" s="6">
        <v>1.0277777777777777</v>
      </c>
      <c r="G6556" s="6">
        <v>1.03125</v>
      </c>
      <c r="H6556" s="42">
        <f>(Table9[[#This Row],[End]]-Table9[[#This Row],[Start]])*24</f>
        <v>8.3333333333335702E-2</v>
      </c>
      <c r="I6556" t="s">
        <v>42</v>
      </c>
      <c r="J6556" t="s">
        <v>25</v>
      </c>
      <c r="K6556" t="s">
        <v>26</v>
      </c>
      <c r="L6556" t="s">
        <v>53</v>
      </c>
      <c r="M6556" t="s">
        <v>6582</v>
      </c>
    </row>
    <row r="6557" spans="1:13" x14ac:dyDescent="0.35">
      <c r="A6557" s="5">
        <v>45949</v>
      </c>
      <c r="B6557">
        <v>10</v>
      </c>
      <c r="C6557">
        <v>2025</v>
      </c>
      <c r="D6557">
        <v>3</v>
      </c>
      <c r="E6557">
        <v>3</v>
      </c>
      <c r="F6557" s="6">
        <v>5.5555555555555552E-2</v>
      </c>
      <c r="G6557" s="6">
        <v>5.9027777777777776E-2</v>
      </c>
      <c r="H6557" s="42">
        <f>(Table9[[#This Row],[End]]-Table9[[#This Row],[Start]])*24</f>
        <v>8.333333333333337E-2</v>
      </c>
      <c r="I6557" t="s">
        <v>42</v>
      </c>
      <c r="J6557" t="s">
        <v>25</v>
      </c>
      <c r="K6557" t="s">
        <v>26</v>
      </c>
      <c r="L6557" t="s">
        <v>53</v>
      </c>
      <c r="M6557" t="s">
        <v>6583</v>
      </c>
    </row>
    <row r="6558" spans="1:13" x14ac:dyDescent="0.35">
      <c r="A6558" s="5">
        <v>45949</v>
      </c>
      <c r="B6558">
        <v>10</v>
      </c>
      <c r="C6558">
        <v>2025</v>
      </c>
      <c r="D6558">
        <v>3</v>
      </c>
      <c r="E6558">
        <v>3</v>
      </c>
      <c r="F6558" s="6">
        <v>8.6805555555555552E-2</v>
      </c>
      <c r="G6558" s="6">
        <v>9.375E-2</v>
      </c>
      <c r="H6558" s="42">
        <f>(Table9[[#This Row],[End]]-Table9[[#This Row],[Start]])*24</f>
        <v>0.16666666666666674</v>
      </c>
      <c r="I6558" t="s">
        <v>56</v>
      </c>
      <c r="J6558" t="s">
        <v>30</v>
      </c>
      <c r="K6558" t="s">
        <v>52</v>
      </c>
      <c r="L6558" t="s">
        <v>57</v>
      </c>
      <c r="M6558" t="s">
        <v>1076</v>
      </c>
    </row>
    <row r="6559" spans="1:13" x14ac:dyDescent="0.35">
      <c r="A6559" s="5">
        <v>45949</v>
      </c>
      <c r="B6559">
        <v>10</v>
      </c>
      <c r="C6559">
        <v>2025</v>
      </c>
      <c r="D6559">
        <v>3</v>
      </c>
      <c r="E6559">
        <v>3</v>
      </c>
      <c r="F6559" s="6">
        <v>0.12847222222222221</v>
      </c>
      <c r="G6559" s="6">
        <v>0.15972222222222221</v>
      </c>
      <c r="H6559" s="42">
        <f>(Table9[[#This Row],[End]]-Table9[[#This Row],[Start]])*24</f>
        <v>0.75</v>
      </c>
      <c r="I6559" t="s">
        <v>24</v>
      </c>
      <c r="J6559" t="s">
        <v>38</v>
      </c>
      <c r="K6559" t="s">
        <v>39</v>
      </c>
      <c r="L6559" t="s">
        <v>3596</v>
      </c>
      <c r="M6559" t="s">
        <v>6584</v>
      </c>
    </row>
    <row r="6560" spans="1:13" x14ac:dyDescent="0.35">
      <c r="A6560" s="5">
        <v>45949</v>
      </c>
      <c r="B6560">
        <v>10</v>
      </c>
      <c r="C6560">
        <v>2025</v>
      </c>
      <c r="D6560">
        <v>3</v>
      </c>
      <c r="E6560">
        <v>3</v>
      </c>
      <c r="F6560" s="6">
        <v>0.27083333333333331</v>
      </c>
      <c r="G6560" s="6">
        <v>0.27777777777777779</v>
      </c>
      <c r="H6560" s="42">
        <f>(Table9[[#This Row],[End]]-Table9[[#This Row],[Start]])*24</f>
        <v>0.16666666666666741</v>
      </c>
      <c r="I6560" t="s">
        <v>42</v>
      </c>
      <c r="J6560" t="s">
        <v>25</v>
      </c>
      <c r="K6560" t="s">
        <v>26</v>
      </c>
      <c r="L6560" t="s">
        <v>53</v>
      </c>
      <c r="M6560" t="s">
        <v>6585</v>
      </c>
    </row>
    <row r="6561" spans="1:13" x14ac:dyDescent="0.35">
      <c r="A6561" s="5">
        <v>45949</v>
      </c>
      <c r="B6561">
        <v>10</v>
      </c>
      <c r="C6561">
        <v>2025</v>
      </c>
      <c r="D6561">
        <v>3</v>
      </c>
      <c r="E6561">
        <v>3</v>
      </c>
      <c r="F6561" s="6">
        <v>0.28819444444444442</v>
      </c>
      <c r="G6561" s="6">
        <v>0.29166666666666669</v>
      </c>
      <c r="H6561" s="42">
        <f>(Table9[[#This Row],[End]]-Table9[[#This Row],[Start]])*24</f>
        <v>8.333333333333437E-2</v>
      </c>
      <c r="I6561" t="s">
        <v>56</v>
      </c>
      <c r="J6561" t="s">
        <v>30</v>
      </c>
      <c r="K6561" t="s">
        <v>52</v>
      </c>
      <c r="L6561" t="s">
        <v>57</v>
      </c>
      <c r="M6561" t="s">
        <v>6586</v>
      </c>
    </row>
    <row r="6562" spans="1:13" x14ac:dyDescent="0.35">
      <c r="A6562" s="5">
        <v>45950</v>
      </c>
      <c r="B6562">
        <v>10</v>
      </c>
      <c r="C6562">
        <v>2025</v>
      </c>
      <c r="D6562">
        <v>3</v>
      </c>
      <c r="E6562">
        <v>1</v>
      </c>
      <c r="F6562" s="6">
        <v>0.29166666666666669</v>
      </c>
      <c r="G6562" s="6">
        <v>0.30902777777777779</v>
      </c>
      <c r="H6562" s="42">
        <f>(Table9[[#This Row],[End]]-Table9[[#This Row],[Start]])*24</f>
        <v>0.41666666666666652</v>
      </c>
      <c r="I6562" t="s">
        <v>56</v>
      </c>
      <c r="J6562" t="s">
        <v>30</v>
      </c>
      <c r="K6562" t="s">
        <v>52</v>
      </c>
      <c r="L6562" t="s">
        <v>57</v>
      </c>
      <c r="M6562" t="s">
        <v>6589</v>
      </c>
    </row>
    <row r="6563" spans="1:13" x14ac:dyDescent="0.35">
      <c r="A6563" s="5">
        <v>45950</v>
      </c>
      <c r="B6563">
        <v>10</v>
      </c>
      <c r="C6563">
        <v>2025</v>
      </c>
      <c r="D6563">
        <v>3</v>
      </c>
      <c r="E6563">
        <v>1</v>
      </c>
      <c r="F6563" s="6">
        <v>0.31597222222222221</v>
      </c>
      <c r="G6563" s="6">
        <v>0.34722222222222221</v>
      </c>
      <c r="H6563" s="42">
        <f>(Table9[[#This Row],[End]]-Table9[[#This Row],[Start]])*24</f>
        <v>0.75</v>
      </c>
      <c r="I6563" t="s">
        <v>112</v>
      </c>
      <c r="J6563" t="s">
        <v>38</v>
      </c>
      <c r="K6563" t="s">
        <v>39</v>
      </c>
      <c r="L6563" t="s">
        <v>40</v>
      </c>
      <c r="M6563" t="s">
        <v>6590</v>
      </c>
    </row>
    <row r="6564" spans="1:13" x14ac:dyDescent="0.35">
      <c r="A6564" s="5">
        <v>45950</v>
      </c>
      <c r="B6564">
        <v>10</v>
      </c>
      <c r="C6564">
        <v>2025</v>
      </c>
      <c r="D6564">
        <v>3</v>
      </c>
      <c r="E6564">
        <v>1</v>
      </c>
      <c r="F6564" s="6">
        <v>0.34722222222222221</v>
      </c>
      <c r="G6564" s="6">
        <v>0.35416666666666669</v>
      </c>
      <c r="H6564" s="42">
        <f>(Table9[[#This Row],[End]]-Table9[[#This Row],[Start]])*24</f>
        <v>0.16666666666666741</v>
      </c>
      <c r="I6564" t="s">
        <v>763</v>
      </c>
      <c r="J6564" t="s">
        <v>38</v>
      </c>
      <c r="K6564" t="s">
        <v>39</v>
      </c>
      <c r="L6564" t="s">
        <v>4331</v>
      </c>
      <c r="M6564" t="s">
        <v>6591</v>
      </c>
    </row>
    <row r="6565" spans="1:13" x14ac:dyDescent="0.35">
      <c r="A6565" s="5">
        <v>45950</v>
      </c>
      <c r="B6565">
        <v>10</v>
      </c>
      <c r="C6565">
        <v>2025</v>
      </c>
      <c r="D6565">
        <v>3</v>
      </c>
      <c r="E6565">
        <v>1</v>
      </c>
      <c r="F6565" s="6">
        <v>0.3611111111111111</v>
      </c>
      <c r="G6565" s="6">
        <v>0.375</v>
      </c>
      <c r="H6565" s="42">
        <f>(Table9[[#This Row],[End]]-Table9[[#This Row],[Start]])*24</f>
        <v>0.33333333333333348</v>
      </c>
      <c r="I6565" t="s">
        <v>6551</v>
      </c>
      <c r="J6565" t="s">
        <v>25</v>
      </c>
      <c r="K6565" t="s">
        <v>26</v>
      </c>
      <c r="L6565" t="s">
        <v>147</v>
      </c>
      <c r="M6565" t="s">
        <v>6592</v>
      </c>
    </row>
    <row r="6566" spans="1:13" x14ac:dyDescent="0.35">
      <c r="A6566" s="5">
        <v>45950</v>
      </c>
      <c r="B6566">
        <v>10</v>
      </c>
      <c r="C6566">
        <v>2025</v>
      </c>
      <c r="D6566">
        <v>3</v>
      </c>
      <c r="E6566">
        <v>1</v>
      </c>
      <c r="F6566" s="6">
        <v>0.54166666666666663</v>
      </c>
      <c r="G6566" s="6">
        <v>0.55902777777777779</v>
      </c>
      <c r="H6566" s="42">
        <f>(Table9[[#This Row],[End]]-Table9[[#This Row],[Start]])*24</f>
        <v>0.41666666666666785</v>
      </c>
      <c r="I6566" t="s">
        <v>56</v>
      </c>
      <c r="J6566" t="s">
        <v>30</v>
      </c>
      <c r="K6566" t="s">
        <v>52</v>
      </c>
      <c r="L6566" t="s">
        <v>6610</v>
      </c>
      <c r="M6566" t="s">
        <v>6595</v>
      </c>
    </row>
    <row r="6567" spans="1:13" x14ac:dyDescent="0.35">
      <c r="A6567" s="5">
        <v>45950</v>
      </c>
      <c r="B6567">
        <v>10</v>
      </c>
      <c r="C6567">
        <v>2025</v>
      </c>
      <c r="D6567">
        <v>3</v>
      </c>
      <c r="E6567">
        <v>1</v>
      </c>
      <c r="F6567" s="6">
        <v>0.56944444444444442</v>
      </c>
      <c r="G6567" s="6">
        <v>0.61458333333333337</v>
      </c>
      <c r="H6567" s="42">
        <f>(Table9[[#This Row],[End]]-Table9[[#This Row],[Start]])*24</f>
        <v>1.0833333333333348</v>
      </c>
      <c r="I6567" t="s">
        <v>56</v>
      </c>
      <c r="J6567" t="s">
        <v>30</v>
      </c>
      <c r="K6567" t="s">
        <v>52</v>
      </c>
      <c r="L6567" t="s">
        <v>57</v>
      </c>
      <c r="M6567" t="s">
        <v>6593</v>
      </c>
    </row>
    <row r="6568" spans="1:13" x14ac:dyDescent="0.35">
      <c r="A6568" s="5">
        <v>45950</v>
      </c>
      <c r="B6568">
        <v>10</v>
      </c>
      <c r="C6568">
        <v>2025</v>
      </c>
      <c r="D6568">
        <v>3</v>
      </c>
      <c r="E6568">
        <v>1</v>
      </c>
      <c r="F6568" s="6">
        <v>0.61458333333333337</v>
      </c>
      <c r="G6568" s="6">
        <v>0.625</v>
      </c>
      <c r="H6568" s="42">
        <f>(Table9[[#This Row],[End]]-Table9[[#This Row],[Start]])*24</f>
        <v>0.24999999999999911</v>
      </c>
      <c r="I6568" t="s">
        <v>84</v>
      </c>
      <c r="J6568" t="s">
        <v>25</v>
      </c>
      <c r="K6568" t="s">
        <v>26</v>
      </c>
      <c r="L6568" t="s">
        <v>34</v>
      </c>
      <c r="M6568" t="s">
        <v>6594</v>
      </c>
    </row>
    <row r="6569" spans="1:13" x14ac:dyDescent="0.35">
      <c r="A6569" s="5">
        <v>45950</v>
      </c>
      <c r="B6569">
        <v>10</v>
      </c>
      <c r="C6569">
        <v>2025</v>
      </c>
      <c r="D6569">
        <v>3</v>
      </c>
      <c r="E6569">
        <v>1</v>
      </c>
      <c r="F6569" s="6">
        <v>0.38541666666666669</v>
      </c>
      <c r="G6569" s="6">
        <v>0.39583333333333331</v>
      </c>
      <c r="H6569" s="42">
        <f>(Table9[[#This Row],[End]]-Table9[[#This Row],[Start]])*24</f>
        <v>0.24999999999999911</v>
      </c>
      <c r="I6569" t="s">
        <v>5481</v>
      </c>
      <c r="J6569" t="s">
        <v>30</v>
      </c>
      <c r="K6569" t="s">
        <v>52</v>
      </c>
      <c r="L6569" t="s">
        <v>57</v>
      </c>
      <c r="M6569" t="s">
        <v>6596</v>
      </c>
    </row>
    <row r="6570" spans="1:13" x14ac:dyDescent="0.35">
      <c r="A6570" s="5">
        <v>45950</v>
      </c>
      <c r="B6570">
        <v>10</v>
      </c>
      <c r="C6570">
        <v>2025</v>
      </c>
      <c r="D6570">
        <v>3</v>
      </c>
      <c r="E6570">
        <v>1</v>
      </c>
      <c r="F6570" s="6">
        <v>0.41666666666666669</v>
      </c>
      <c r="G6570" s="6">
        <v>0.5</v>
      </c>
      <c r="H6570" s="42">
        <f>(Table9[[#This Row],[End]]-Table9[[#This Row],[Start]])*24</f>
        <v>1.9999999999999996</v>
      </c>
      <c r="I6570" t="s">
        <v>5481</v>
      </c>
      <c r="J6570" t="s">
        <v>30</v>
      </c>
      <c r="K6570" t="s">
        <v>52</v>
      </c>
      <c r="L6570" t="s">
        <v>57</v>
      </c>
      <c r="M6570" t="s">
        <v>6597</v>
      </c>
    </row>
    <row r="6571" spans="1:13" x14ac:dyDescent="0.35">
      <c r="A6571" s="5">
        <v>45950</v>
      </c>
      <c r="B6571">
        <v>10</v>
      </c>
      <c r="C6571">
        <v>2025</v>
      </c>
      <c r="D6571">
        <v>3</v>
      </c>
      <c r="E6571">
        <v>2</v>
      </c>
      <c r="F6571" s="6">
        <v>0.625</v>
      </c>
      <c r="G6571" s="6">
        <v>0.63888888888888884</v>
      </c>
      <c r="H6571" s="42">
        <f>(Table9[[#This Row],[End]]-Table9[[#This Row],[Start]])*24</f>
        <v>0.33333333333333215</v>
      </c>
      <c r="I6571" t="s">
        <v>56</v>
      </c>
      <c r="J6571" t="s">
        <v>25</v>
      </c>
      <c r="K6571" t="s">
        <v>26</v>
      </c>
      <c r="L6571" t="s">
        <v>34</v>
      </c>
      <c r="M6571" t="s">
        <v>6598</v>
      </c>
    </row>
    <row r="6572" spans="1:13" x14ac:dyDescent="0.35">
      <c r="A6572" s="5">
        <v>45950</v>
      </c>
      <c r="B6572">
        <v>10</v>
      </c>
      <c r="C6572">
        <v>2025</v>
      </c>
      <c r="D6572">
        <v>3</v>
      </c>
      <c r="E6572">
        <v>2</v>
      </c>
      <c r="F6572" s="6">
        <v>0.63888888888888884</v>
      </c>
      <c r="G6572" s="6">
        <v>0.6875</v>
      </c>
      <c r="H6572" s="42">
        <f>(Table9[[#This Row],[End]]-Table9[[#This Row],[Start]])*24</f>
        <v>1.1666666666666679</v>
      </c>
      <c r="I6572" t="s">
        <v>66</v>
      </c>
      <c r="J6572" t="s">
        <v>38</v>
      </c>
      <c r="K6572" t="s">
        <v>3593</v>
      </c>
      <c r="L6572" t="s">
        <v>3596</v>
      </c>
      <c r="M6572" t="s">
        <v>6599</v>
      </c>
    </row>
    <row r="6573" spans="1:13" x14ac:dyDescent="0.35">
      <c r="A6573" s="5">
        <v>45950</v>
      </c>
      <c r="B6573">
        <v>10</v>
      </c>
      <c r="C6573">
        <v>2025</v>
      </c>
      <c r="D6573">
        <v>3</v>
      </c>
      <c r="E6573">
        <v>2</v>
      </c>
      <c r="F6573" s="6">
        <v>0.71180555555555558</v>
      </c>
      <c r="G6573" s="6">
        <v>0.75</v>
      </c>
      <c r="H6573" s="42">
        <f>(Table9[[#This Row],[End]]-Table9[[#This Row],[Start]])*24</f>
        <v>0.91666666666666607</v>
      </c>
      <c r="I6573" t="s">
        <v>56</v>
      </c>
      <c r="J6573" t="s">
        <v>30</v>
      </c>
      <c r="K6573" t="s">
        <v>52</v>
      </c>
      <c r="L6573" t="s">
        <v>57</v>
      </c>
      <c r="M6573" t="s">
        <v>6600</v>
      </c>
    </row>
    <row r="6574" spans="1:13" x14ac:dyDescent="0.35">
      <c r="A6574" s="5">
        <v>45950</v>
      </c>
      <c r="B6574">
        <v>10</v>
      </c>
      <c r="C6574">
        <v>2025</v>
      </c>
      <c r="D6574">
        <v>3</v>
      </c>
      <c r="E6574">
        <v>2</v>
      </c>
      <c r="F6574" s="6">
        <v>0.79166666666666663</v>
      </c>
      <c r="G6574" s="6">
        <v>0.80902777777777779</v>
      </c>
      <c r="H6574" s="42">
        <f>(Table9[[#This Row],[End]]-Table9[[#This Row],[Start]])*24</f>
        <v>0.41666666666666785</v>
      </c>
      <c r="I6574" t="s">
        <v>56</v>
      </c>
      <c r="J6574" t="s">
        <v>30</v>
      </c>
      <c r="K6574" t="s">
        <v>52</v>
      </c>
      <c r="L6574" t="s">
        <v>57</v>
      </c>
      <c r="M6574" t="s">
        <v>6601</v>
      </c>
    </row>
    <row r="6575" spans="1:13" x14ac:dyDescent="0.35">
      <c r="A6575" s="5">
        <v>45950</v>
      </c>
      <c r="B6575">
        <v>10</v>
      </c>
      <c r="C6575">
        <v>2025</v>
      </c>
      <c r="D6575">
        <v>3</v>
      </c>
      <c r="E6575">
        <v>2</v>
      </c>
      <c r="F6575" s="6">
        <v>0.84722222222222221</v>
      </c>
      <c r="G6575" s="6">
        <v>0.91666666666666663</v>
      </c>
      <c r="H6575" s="42">
        <f>(Table9[[#This Row],[End]]-Table9[[#This Row],[Start]])*24</f>
        <v>1.6666666666666661</v>
      </c>
      <c r="I6575" t="s">
        <v>56</v>
      </c>
      <c r="J6575" t="s">
        <v>30</v>
      </c>
      <c r="K6575" t="s">
        <v>52</v>
      </c>
      <c r="L6575" t="s">
        <v>57</v>
      </c>
      <c r="M6575" t="s">
        <v>6611</v>
      </c>
    </row>
    <row r="6576" spans="1:13" x14ac:dyDescent="0.35">
      <c r="A6576" s="5">
        <v>45950</v>
      </c>
      <c r="B6576">
        <v>10</v>
      </c>
      <c r="C6576">
        <v>2025</v>
      </c>
      <c r="D6576">
        <v>3</v>
      </c>
      <c r="E6576">
        <v>3</v>
      </c>
      <c r="F6576" s="6">
        <v>0.91666666666666663</v>
      </c>
      <c r="G6576" s="6">
        <v>0.94791666666666663</v>
      </c>
      <c r="H6576" s="42">
        <f>(Table9[[#This Row],[End]]-Table9[[#This Row],[Start]])*24</f>
        <v>0.75</v>
      </c>
      <c r="I6576" t="s">
        <v>75</v>
      </c>
      <c r="J6576" t="s">
        <v>38</v>
      </c>
      <c r="K6576" t="s">
        <v>39</v>
      </c>
      <c r="L6576" t="s">
        <v>3596</v>
      </c>
      <c r="M6576" t="s">
        <v>6602</v>
      </c>
    </row>
    <row r="6577" spans="1:13" x14ac:dyDescent="0.35">
      <c r="A6577" s="5">
        <v>45950</v>
      </c>
      <c r="B6577">
        <v>10</v>
      </c>
      <c r="C6577">
        <v>2025</v>
      </c>
      <c r="D6577">
        <v>3</v>
      </c>
      <c r="E6577">
        <v>3</v>
      </c>
      <c r="F6577" s="6">
        <v>0.96527777777777779</v>
      </c>
      <c r="G6577" s="6">
        <v>0.97222222222222221</v>
      </c>
      <c r="H6577" s="42">
        <f>(Table9[[#This Row],[End]]-Table9[[#This Row],[Start]])*24</f>
        <v>0.16666666666666607</v>
      </c>
      <c r="I6577" t="s">
        <v>112</v>
      </c>
      <c r="J6577" t="s">
        <v>38</v>
      </c>
      <c r="K6577" t="s">
        <v>39</v>
      </c>
      <c r="L6577" t="s">
        <v>3596</v>
      </c>
      <c r="M6577" t="s">
        <v>6603</v>
      </c>
    </row>
    <row r="6578" spans="1:13" x14ac:dyDescent="0.35">
      <c r="A6578" s="5">
        <v>45950</v>
      </c>
      <c r="B6578">
        <v>10</v>
      </c>
      <c r="C6578">
        <v>2025</v>
      </c>
      <c r="D6578">
        <v>3</v>
      </c>
      <c r="E6578">
        <v>3</v>
      </c>
      <c r="F6578" s="6">
        <v>6.25E-2</v>
      </c>
      <c r="G6578" s="6">
        <v>6.9444444444444448E-2</v>
      </c>
      <c r="H6578" s="42">
        <f>(Table9[[#This Row],[End]]-Table9[[#This Row],[Start]])*24</f>
        <v>0.16666666666666674</v>
      </c>
      <c r="I6578" t="s">
        <v>42</v>
      </c>
      <c r="J6578" t="s">
        <v>25</v>
      </c>
      <c r="K6578" t="s">
        <v>26</v>
      </c>
      <c r="L6578" t="s">
        <v>53</v>
      </c>
      <c r="M6578" t="s">
        <v>6604</v>
      </c>
    </row>
    <row r="6579" spans="1:13" x14ac:dyDescent="0.35">
      <c r="A6579" s="5">
        <v>45950</v>
      </c>
      <c r="B6579">
        <v>10</v>
      </c>
      <c r="C6579">
        <v>2025</v>
      </c>
      <c r="D6579">
        <v>3</v>
      </c>
      <c r="E6579">
        <v>3</v>
      </c>
      <c r="F6579" s="6">
        <v>6.9444444444444448E-2</v>
      </c>
      <c r="G6579" s="6">
        <v>8.3333333333333329E-2</v>
      </c>
      <c r="H6579" s="42">
        <f>(Table9[[#This Row],[End]]-Table9[[#This Row],[Start]])*24</f>
        <v>0.33333333333333315</v>
      </c>
      <c r="I6579" t="s">
        <v>42</v>
      </c>
      <c r="J6579" t="s">
        <v>38</v>
      </c>
      <c r="K6579" t="s">
        <v>39</v>
      </c>
      <c r="L6579" t="s">
        <v>1335</v>
      </c>
      <c r="M6579" t="s">
        <v>6605</v>
      </c>
    </row>
    <row r="6580" spans="1:13" x14ac:dyDescent="0.35">
      <c r="A6580" s="5">
        <v>45950</v>
      </c>
      <c r="B6580">
        <v>10</v>
      </c>
      <c r="C6580">
        <v>2025</v>
      </c>
      <c r="D6580">
        <v>3</v>
      </c>
      <c r="E6580">
        <v>3</v>
      </c>
      <c r="F6580" s="6">
        <v>8.3333333333333329E-2</v>
      </c>
      <c r="G6580" s="6">
        <v>9.375E-2</v>
      </c>
      <c r="H6580" s="42">
        <f>(Table9[[#This Row],[End]]-Table9[[#This Row],[Start]])*24</f>
        <v>0.25000000000000011</v>
      </c>
      <c r="I6580" t="s">
        <v>42</v>
      </c>
      <c r="J6580" t="s">
        <v>38</v>
      </c>
      <c r="K6580" t="s">
        <v>39</v>
      </c>
      <c r="L6580" t="s">
        <v>1335</v>
      </c>
      <c r="M6580" t="s">
        <v>6606</v>
      </c>
    </row>
    <row r="6581" spans="1:13" x14ac:dyDescent="0.35">
      <c r="A6581" s="5">
        <v>45950</v>
      </c>
      <c r="B6581">
        <v>10</v>
      </c>
      <c r="C6581">
        <v>2025</v>
      </c>
      <c r="D6581">
        <v>3</v>
      </c>
      <c r="E6581">
        <v>3</v>
      </c>
      <c r="F6581" s="6">
        <v>9.7222222222222224E-2</v>
      </c>
      <c r="G6581" s="6">
        <v>0.125</v>
      </c>
      <c r="H6581" s="42">
        <f>(Table9[[#This Row],[End]]-Table9[[#This Row],[Start]])*24</f>
        <v>0.66666666666666663</v>
      </c>
      <c r="I6581" t="s">
        <v>56</v>
      </c>
      <c r="J6581" t="s">
        <v>25</v>
      </c>
      <c r="K6581" t="s">
        <v>26</v>
      </c>
      <c r="L6581" t="s">
        <v>1842</v>
      </c>
      <c r="M6581" t="s">
        <v>6607</v>
      </c>
    </row>
    <row r="6582" spans="1:13" x14ac:dyDescent="0.35">
      <c r="A6582" s="5">
        <v>45950</v>
      </c>
      <c r="B6582">
        <v>10</v>
      </c>
      <c r="C6582">
        <v>2025</v>
      </c>
      <c r="D6582">
        <v>3</v>
      </c>
      <c r="E6582">
        <v>3</v>
      </c>
      <c r="F6582" s="6">
        <v>0.125</v>
      </c>
      <c r="G6582" s="6">
        <v>0.14583333333333334</v>
      </c>
      <c r="H6582" s="42">
        <f>(Table9[[#This Row],[End]]-Table9[[#This Row],[Start]])*24</f>
        <v>0.50000000000000022</v>
      </c>
      <c r="I6582" t="s">
        <v>56</v>
      </c>
      <c r="J6582" t="s">
        <v>25</v>
      </c>
      <c r="K6582" t="s">
        <v>26</v>
      </c>
      <c r="L6582" t="s">
        <v>1842</v>
      </c>
      <c r="M6582" t="s">
        <v>6608</v>
      </c>
    </row>
    <row r="6583" spans="1:13" x14ac:dyDescent="0.35">
      <c r="A6583" s="5">
        <v>45950</v>
      </c>
      <c r="B6583">
        <v>10</v>
      </c>
      <c r="C6583">
        <v>2025</v>
      </c>
      <c r="D6583">
        <v>3</v>
      </c>
      <c r="E6583">
        <v>3</v>
      </c>
      <c r="F6583" s="6">
        <v>0.2638888888888889</v>
      </c>
      <c r="G6583" s="6">
        <v>0.28125</v>
      </c>
      <c r="H6583" s="42">
        <f>(Table9[[#This Row],[End]]-Table9[[#This Row],[Start]])*24</f>
        <v>0.41666666666666652</v>
      </c>
      <c r="I6583">
        <v>15107</v>
      </c>
      <c r="J6583" t="s">
        <v>38</v>
      </c>
      <c r="K6583" t="s">
        <v>39</v>
      </c>
      <c r="L6583" t="s">
        <v>3596</v>
      </c>
      <c r="M6583" t="s">
        <v>6609</v>
      </c>
    </row>
    <row r="6584" spans="1:13" x14ac:dyDescent="0.35">
      <c r="A6584" s="5">
        <v>45951</v>
      </c>
      <c r="B6584">
        <v>10</v>
      </c>
      <c r="C6584">
        <v>2025</v>
      </c>
      <c r="D6584">
        <v>3</v>
      </c>
      <c r="E6584">
        <v>1</v>
      </c>
      <c r="F6584" s="6">
        <v>0.29166666666666669</v>
      </c>
      <c r="G6584" s="6">
        <v>0.33333333333333331</v>
      </c>
      <c r="H6584" s="42">
        <f>(Table9[[#This Row],[End]]-Table9[[#This Row],[Start]])*24</f>
        <v>0.99999999999999911</v>
      </c>
      <c r="I6584" t="s">
        <v>5481</v>
      </c>
      <c r="J6584" t="s">
        <v>30</v>
      </c>
      <c r="K6584" t="s">
        <v>52</v>
      </c>
      <c r="L6584" t="s">
        <v>57</v>
      </c>
      <c r="M6584" t="s">
        <v>6612</v>
      </c>
    </row>
    <row r="6585" spans="1:13" x14ac:dyDescent="0.35">
      <c r="A6585" s="5">
        <v>45951</v>
      </c>
      <c r="B6585">
        <v>10</v>
      </c>
      <c r="C6585">
        <v>2025</v>
      </c>
      <c r="D6585">
        <v>3</v>
      </c>
      <c r="E6585">
        <v>1</v>
      </c>
      <c r="F6585" s="6">
        <v>0.33333333333333331</v>
      </c>
      <c r="G6585" s="6">
        <v>0.34375</v>
      </c>
      <c r="H6585" s="42">
        <f>(Table9[[#This Row],[End]]-Table9[[#This Row],[Start]])*24</f>
        <v>0.25000000000000044</v>
      </c>
      <c r="I6585" t="s">
        <v>5481</v>
      </c>
      <c r="J6585" t="s">
        <v>30</v>
      </c>
      <c r="K6585" t="s">
        <v>52</v>
      </c>
      <c r="L6585" t="s">
        <v>57</v>
      </c>
      <c r="M6585" t="s">
        <v>6613</v>
      </c>
    </row>
    <row r="6586" spans="1:13" x14ac:dyDescent="0.35">
      <c r="A6586" s="5">
        <v>45951</v>
      </c>
      <c r="B6586">
        <v>10</v>
      </c>
      <c r="C6586">
        <v>2025</v>
      </c>
      <c r="D6586">
        <v>3</v>
      </c>
      <c r="E6586">
        <v>1</v>
      </c>
      <c r="F6586" s="6">
        <v>0.35069444444444442</v>
      </c>
      <c r="G6586" s="6">
        <v>0.3576388888888889</v>
      </c>
      <c r="H6586" s="42">
        <f>(Table9[[#This Row],[End]]-Table9[[#This Row],[Start]])*24</f>
        <v>0.16666666666666741</v>
      </c>
      <c r="I6586" t="s">
        <v>5481</v>
      </c>
      <c r="J6586" t="s">
        <v>30</v>
      </c>
      <c r="K6586" t="s">
        <v>52</v>
      </c>
      <c r="L6586" t="s">
        <v>57</v>
      </c>
      <c r="M6586" t="s">
        <v>6614</v>
      </c>
    </row>
    <row r="6587" spans="1:13" x14ac:dyDescent="0.35">
      <c r="A6587" s="5">
        <v>45951</v>
      </c>
      <c r="B6587">
        <v>10</v>
      </c>
      <c r="C6587">
        <v>2025</v>
      </c>
      <c r="D6587">
        <v>3</v>
      </c>
      <c r="E6587">
        <v>1</v>
      </c>
      <c r="F6587" s="6">
        <v>0.375</v>
      </c>
      <c r="G6587" s="6">
        <v>0.38541666666666669</v>
      </c>
      <c r="H6587" s="42">
        <f>(Table9[[#This Row],[End]]-Table9[[#This Row],[Start]])*24</f>
        <v>0.25000000000000044</v>
      </c>
      <c r="I6587" t="s">
        <v>5481</v>
      </c>
      <c r="J6587" t="s">
        <v>30</v>
      </c>
      <c r="K6587" t="s">
        <v>52</v>
      </c>
      <c r="L6587" t="s">
        <v>57</v>
      </c>
      <c r="M6587" t="s">
        <v>6615</v>
      </c>
    </row>
    <row r="6588" spans="1:13" x14ac:dyDescent="0.35">
      <c r="A6588" s="5">
        <v>45951</v>
      </c>
      <c r="B6588">
        <v>10</v>
      </c>
      <c r="C6588">
        <v>2025</v>
      </c>
      <c r="D6588">
        <v>3</v>
      </c>
      <c r="E6588">
        <v>1</v>
      </c>
      <c r="F6588" s="6">
        <v>0.43055555555555558</v>
      </c>
      <c r="G6588" s="6">
        <v>0.44444444444444442</v>
      </c>
      <c r="H6588" s="42">
        <f>(Table9[[#This Row],[End]]-Table9[[#This Row],[Start]])*24</f>
        <v>0.33333333333333215</v>
      </c>
      <c r="I6588" t="s">
        <v>5481</v>
      </c>
      <c r="J6588" t="s">
        <v>30</v>
      </c>
      <c r="K6588" t="s">
        <v>52</v>
      </c>
      <c r="L6588" t="s">
        <v>57</v>
      </c>
      <c r="M6588" t="s">
        <v>6616</v>
      </c>
    </row>
    <row r="6589" spans="1:13" x14ac:dyDescent="0.35">
      <c r="A6589" s="5">
        <v>45951</v>
      </c>
      <c r="B6589">
        <v>10</v>
      </c>
      <c r="C6589">
        <v>2025</v>
      </c>
      <c r="D6589">
        <v>3</v>
      </c>
      <c r="E6589">
        <v>1</v>
      </c>
      <c r="F6589" s="6">
        <v>0.4548611111111111</v>
      </c>
      <c r="G6589" s="6">
        <v>0.45833333333333331</v>
      </c>
      <c r="H6589" s="42">
        <f>(Table9[[#This Row],[End]]-Table9[[#This Row],[Start]])*24</f>
        <v>8.3333333333333037E-2</v>
      </c>
      <c r="I6589" t="s">
        <v>5481</v>
      </c>
      <c r="J6589" t="s">
        <v>30</v>
      </c>
      <c r="K6589" t="s">
        <v>52</v>
      </c>
      <c r="L6589" t="s">
        <v>57</v>
      </c>
      <c r="M6589" t="s">
        <v>6617</v>
      </c>
    </row>
    <row r="6590" spans="1:13" x14ac:dyDescent="0.35">
      <c r="A6590" s="5">
        <v>45951</v>
      </c>
      <c r="B6590">
        <v>10</v>
      </c>
      <c r="C6590">
        <v>2025</v>
      </c>
      <c r="D6590">
        <v>3</v>
      </c>
      <c r="E6590">
        <v>1</v>
      </c>
      <c r="F6590" s="6">
        <v>0.45833333333333331</v>
      </c>
      <c r="G6590" s="6">
        <v>0.47222222222222221</v>
      </c>
      <c r="H6590" s="42">
        <f>(Table9[[#This Row],[End]]-Table9[[#This Row],[Start]])*24</f>
        <v>0.33333333333333348</v>
      </c>
      <c r="I6590" t="s">
        <v>5481</v>
      </c>
      <c r="J6590" t="s">
        <v>30</v>
      </c>
      <c r="K6590" t="s">
        <v>52</v>
      </c>
      <c r="L6590" t="s">
        <v>57</v>
      </c>
      <c r="M6590" t="s">
        <v>6618</v>
      </c>
    </row>
    <row r="6591" spans="1:13" x14ac:dyDescent="0.35">
      <c r="A6591" s="5">
        <v>45951</v>
      </c>
      <c r="B6591">
        <v>10</v>
      </c>
      <c r="C6591">
        <v>2025</v>
      </c>
      <c r="D6591">
        <v>3</v>
      </c>
      <c r="E6591">
        <v>1</v>
      </c>
      <c r="F6591" s="6">
        <v>0.48958333333333331</v>
      </c>
      <c r="G6591" s="6">
        <v>0.5</v>
      </c>
      <c r="H6591" s="42">
        <f>(Table9[[#This Row],[End]]-Table9[[#This Row],[Start]])*24</f>
        <v>0.25000000000000044</v>
      </c>
      <c r="I6591" t="s">
        <v>5481</v>
      </c>
      <c r="J6591" t="s">
        <v>30</v>
      </c>
      <c r="K6591" t="s">
        <v>52</v>
      </c>
      <c r="L6591" t="s">
        <v>57</v>
      </c>
      <c r="M6591" t="s">
        <v>1433</v>
      </c>
    </row>
    <row r="6592" spans="1:13" x14ac:dyDescent="0.35">
      <c r="A6592" s="5">
        <v>45951</v>
      </c>
      <c r="B6592">
        <v>10</v>
      </c>
      <c r="C6592">
        <v>2025</v>
      </c>
      <c r="D6592">
        <v>3</v>
      </c>
      <c r="E6592">
        <v>1</v>
      </c>
      <c r="F6592" s="6">
        <v>0.54166666666666663</v>
      </c>
      <c r="G6592" s="6">
        <v>0.57291666666666663</v>
      </c>
      <c r="H6592" s="42">
        <f>(Table9[[#This Row],[End]]-Table9[[#This Row],[Start]])*24</f>
        <v>0.75</v>
      </c>
      <c r="I6592" t="s">
        <v>5481</v>
      </c>
      <c r="J6592" t="s">
        <v>30</v>
      </c>
      <c r="K6592" t="s">
        <v>52</v>
      </c>
      <c r="L6592" t="s">
        <v>57</v>
      </c>
      <c r="M6592" t="s">
        <v>6619</v>
      </c>
    </row>
    <row r="6593" spans="1:13" x14ac:dyDescent="0.35">
      <c r="A6593" s="5">
        <v>45951</v>
      </c>
      <c r="B6593">
        <v>10</v>
      </c>
      <c r="C6593">
        <v>2025</v>
      </c>
      <c r="D6593">
        <v>3</v>
      </c>
      <c r="E6593">
        <v>1</v>
      </c>
      <c r="F6593" s="6">
        <v>0.58333333333333337</v>
      </c>
      <c r="G6593" s="6">
        <v>0.625</v>
      </c>
      <c r="H6593" s="42">
        <f>(Table9[[#This Row],[End]]-Table9[[#This Row],[Start]])*24</f>
        <v>0.99999999999999911</v>
      </c>
      <c r="I6593" t="s">
        <v>5481</v>
      </c>
      <c r="J6593" t="s">
        <v>30</v>
      </c>
      <c r="K6593" t="s">
        <v>52</v>
      </c>
      <c r="L6593" t="s">
        <v>57</v>
      </c>
      <c r="M6593" t="s">
        <v>6620</v>
      </c>
    </row>
    <row r="6594" spans="1:13" x14ac:dyDescent="0.35">
      <c r="A6594" s="5">
        <v>45951</v>
      </c>
      <c r="B6594">
        <v>10</v>
      </c>
      <c r="C6594">
        <v>2025</v>
      </c>
      <c r="D6594">
        <v>3</v>
      </c>
      <c r="E6594">
        <v>1</v>
      </c>
      <c r="F6594" s="6">
        <v>0.29166666666666669</v>
      </c>
      <c r="G6594" s="6">
        <v>0.30555555555555558</v>
      </c>
      <c r="H6594" s="42">
        <f>(Table9[[#This Row],[End]]-Table9[[#This Row],[Start]])*24</f>
        <v>0.33333333333333348</v>
      </c>
      <c r="I6594" t="s">
        <v>1165</v>
      </c>
      <c r="J6594" t="s">
        <v>25</v>
      </c>
      <c r="K6594" t="s">
        <v>26</v>
      </c>
      <c r="L6594" t="s">
        <v>1196</v>
      </c>
      <c r="M6594" t="s">
        <v>6621</v>
      </c>
    </row>
    <row r="6595" spans="1:13" x14ac:dyDescent="0.35">
      <c r="A6595" s="5">
        <v>45951</v>
      </c>
      <c r="B6595">
        <v>10</v>
      </c>
      <c r="C6595">
        <v>2025</v>
      </c>
      <c r="D6595">
        <v>3</v>
      </c>
      <c r="E6595">
        <v>1</v>
      </c>
      <c r="F6595" s="6">
        <v>0.3125</v>
      </c>
      <c r="G6595" s="6">
        <v>0.3298611111111111</v>
      </c>
      <c r="H6595" s="42">
        <f>(Table9[[#This Row],[End]]-Table9[[#This Row],[Start]])*24</f>
        <v>0.41666666666666652</v>
      </c>
      <c r="I6595" t="s">
        <v>1841</v>
      </c>
      <c r="J6595" t="s">
        <v>30</v>
      </c>
      <c r="K6595" t="s">
        <v>52</v>
      </c>
      <c r="L6595" t="s">
        <v>57</v>
      </c>
      <c r="M6595" t="s">
        <v>6622</v>
      </c>
    </row>
    <row r="6596" spans="1:13" x14ac:dyDescent="0.35">
      <c r="A6596" s="5">
        <v>45951</v>
      </c>
      <c r="B6596">
        <v>10</v>
      </c>
      <c r="C6596">
        <v>2025</v>
      </c>
      <c r="D6596">
        <v>3</v>
      </c>
      <c r="E6596">
        <v>1</v>
      </c>
      <c r="F6596" s="6">
        <v>0.35069444444444442</v>
      </c>
      <c r="G6596" s="6">
        <v>0.36458333333333331</v>
      </c>
      <c r="H6596" s="42">
        <f>(Table9[[#This Row],[End]]-Table9[[#This Row],[Start]])*24</f>
        <v>0.33333333333333348</v>
      </c>
      <c r="I6596" t="s">
        <v>1841</v>
      </c>
      <c r="J6596" t="s">
        <v>30</v>
      </c>
      <c r="K6596" t="s">
        <v>52</v>
      </c>
      <c r="L6596" t="s">
        <v>57</v>
      </c>
      <c r="M6596" t="s">
        <v>6623</v>
      </c>
    </row>
    <row r="6597" spans="1:13" x14ac:dyDescent="0.35">
      <c r="A6597" s="5">
        <v>45951</v>
      </c>
      <c r="B6597">
        <v>10</v>
      </c>
      <c r="C6597">
        <v>2025</v>
      </c>
      <c r="D6597">
        <v>3</v>
      </c>
      <c r="E6597">
        <v>1</v>
      </c>
      <c r="F6597" s="6">
        <v>0.375</v>
      </c>
      <c r="G6597" s="6">
        <v>0.37847222222222221</v>
      </c>
      <c r="H6597" s="42">
        <f>(Table9[[#This Row],[End]]-Table9[[#This Row],[Start]])*24</f>
        <v>8.3333333333333037E-2</v>
      </c>
      <c r="I6597" t="s">
        <v>1841</v>
      </c>
      <c r="J6597" t="s">
        <v>30</v>
      </c>
      <c r="K6597" t="s">
        <v>52</v>
      </c>
      <c r="L6597" t="s">
        <v>57</v>
      </c>
      <c r="M6597" t="s">
        <v>6624</v>
      </c>
    </row>
    <row r="6598" spans="1:13" x14ac:dyDescent="0.35">
      <c r="A6598" s="5">
        <v>45951</v>
      </c>
      <c r="B6598">
        <v>10</v>
      </c>
      <c r="C6598">
        <v>2025</v>
      </c>
      <c r="D6598">
        <v>3</v>
      </c>
      <c r="E6598">
        <v>1</v>
      </c>
      <c r="F6598" s="6">
        <v>0.37847222222222221</v>
      </c>
      <c r="G6598" s="6">
        <v>0.3888888888888889</v>
      </c>
      <c r="H6598" s="42">
        <f>(Table9[[#This Row],[End]]-Table9[[#This Row],[Start]])*24</f>
        <v>0.25000000000000044</v>
      </c>
      <c r="I6598" t="s">
        <v>71</v>
      </c>
      <c r="J6598" t="s">
        <v>38</v>
      </c>
      <c r="K6598" t="s">
        <v>39</v>
      </c>
      <c r="L6598" t="s">
        <v>3596</v>
      </c>
      <c r="M6598" t="s">
        <v>6625</v>
      </c>
    </row>
    <row r="6599" spans="1:13" x14ac:dyDescent="0.35">
      <c r="A6599" s="5">
        <v>45951</v>
      </c>
      <c r="B6599">
        <v>10</v>
      </c>
      <c r="C6599">
        <v>2025</v>
      </c>
      <c r="D6599">
        <v>3</v>
      </c>
      <c r="E6599">
        <v>1</v>
      </c>
      <c r="F6599" s="6">
        <v>0.40277777777777779</v>
      </c>
      <c r="G6599" s="6">
        <v>0.41666666666666669</v>
      </c>
      <c r="H6599" s="42">
        <f>(Table9[[#This Row],[End]]-Table9[[#This Row],[Start]])*24</f>
        <v>0.33333333333333348</v>
      </c>
      <c r="I6599" t="s">
        <v>1841</v>
      </c>
      <c r="J6599" t="s">
        <v>30</v>
      </c>
      <c r="K6599" t="s">
        <v>52</v>
      </c>
      <c r="L6599" t="s">
        <v>57</v>
      </c>
      <c r="M6599" t="s">
        <v>6626</v>
      </c>
    </row>
    <row r="6600" spans="1:13" x14ac:dyDescent="0.35">
      <c r="A6600" s="5">
        <v>45951</v>
      </c>
      <c r="B6600">
        <v>10</v>
      </c>
      <c r="C6600">
        <v>2025</v>
      </c>
      <c r="D6600">
        <v>3</v>
      </c>
      <c r="E6600">
        <v>1</v>
      </c>
      <c r="F6600" s="6">
        <v>0.44444444444444442</v>
      </c>
      <c r="G6600" s="6">
        <v>0.44791666666666669</v>
      </c>
      <c r="H6600" s="42">
        <f>(Table9[[#This Row],[End]]-Table9[[#This Row],[Start]])*24</f>
        <v>8.333333333333437E-2</v>
      </c>
      <c r="I6600" t="s">
        <v>1841</v>
      </c>
      <c r="J6600" t="s">
        <v>30</v>
      </c>
      <c r="K6600" t="s">
        <v>52</v>
      </c>
      <c r="L6600" t="s">
        <v>57</v>
      </c>
      <c r="M6600" t="s">
        <v>1090</v>
      </c>
    </row>
    <row r="6601" spans="1:13" x14ac:dyDescent="0.35">
      <c r="A6601" s="5">
        <v>45951</v>
      </c>
      <c r="B6601">
        <v>10</v>
      </c>
      <c r="C6601">
        <v>2025</v>
      </c>
      <c r="D6601">
        <v>3</v>
      </c>
      <c r="E6601">
        <v>1</v>
      </c>
      <c r="F6601" s="6">
        <v>0.46875</v>
      </c>
      <c r="G6601" s="6">
        <v>0.4861111111111111</v>
      </c>
      <c r="H6601" s="42">
        <f>(Table9[[#This Row],[End]]-Table9[[#This Row],[Start]])*24</f>
        <v>0.41666666666666652</v>
      </c>
      <c r="I6601" t="s">
        <v>1841</v>
      </c>
      <c r="J6601" t="s">
        <v>25</v>
      </c>
      <c r="K6601" t="s">
        <v>26</v>
      </c>
      <c r="L6601" t="s">
        <v>192</v>
      </c>
      <c r="M6601" t="s">
        <v>6627</v>
      </c>
    </row>
    <row r="6602" spans="1:13" x14ac:dyDescent="0.35">
      <c r="A6602" s="5">
        <v>45951</v>
      </c>
      <c r="B6602">
        <v>10</v>
      </c>
      <c r="C6602">
        <v>2025</v>
      </c>
      <c r="D6602">
        <v>3</v>
      </c>
      <c r="E6602">
        <v>1</v>
      </c>
      <c r="F6602" s="6">
        <v>0.49652777777777779</v>
      </c>
      <c r="G6602" s="6">
        <v>0.5</v>
      </c>
      <c r="H6602" s="42">
        <f>(Table9[[#This Row],[End]]-Table9[[#This Row],[Start]])*24</f>
        <v>8.3333333333333037E-2</v>
      </c>
      <c r="I6602" t="s">
        <v>24</v>
      </c>
      <c r="J6602" t="s">
        <v>25</v>
      </c>
      <c r="K6602" t="s">
        <v>26</v>
      </c>
      <c r="L6602" t="s">
        <v>27</v>
      </c>
      <c r="M6602" t="s">
        <v>6628</v>
      </c>
    </row>
    <row r="6603" spans="1:13" x14ac:dyDescent="0.35">
      <c r="A6603" s="5">
        <v>45951</v>
      </c>
      <c r="B6603">
        <v>10</v>
      </c>
      <c r="C6603">
        <v>2025</v>
      </c>
      <c r="D6603">
        <v>3</v>
      </c>
      <c r="E6603">
        <v>1</v>
      </c>
      <c r="F6603" s="6">
        <v>0.54166666666666663</v>
      </c>
      <c r="G6603" s="6">
        <v>0.55208333333333337</v>
      </c>
      <c r="H6603" s="42">
        <f>(Table9[[#This Row],[End]]-Table9[[#This Row],[Start]])*24</f>
        <v>0.25000000000000178</v>
      </c>
      <c r="I6603" t="s">
        <v>1841</v>
      </c>
      <c r="J6603" t="s">
        <v>30</v>
      </c>
      <c r="K6603" t="s">
        <v>52</v>
      </c>
      <c r="L6603" t="s">
        <v>57</v>
      </c>
      <c r="M6603" t="s">
        <v>6629</v>
      </c>
    </row>
    <row r="6604" spans="1:13" x14ac:dyDescent="0.35">
      <c r="A6604" s="5">
        <v>45951</v>
      </c>
      <c r="B6604">
        <v>10</v>
      </c>
      <c r="C6604">
        <v>2025</v>
      </c>
      <c r="D6604">
        <v>3</v>
      </c>
      <c r="E6604">
        <v>1</v>
      </c>
      <c r="F6604" s="6">
        <v>0.55208333333333337</v>
      </c>
      <c r="G6604" s="6">
        <v>0.56944444444444442</v>
      </c>
      <c r="H6604" s="42">
        <f>(Table9[[#This Row],[End]]-Table9[[#This Row],[Start]])*24</f>
        <v>0.41666666666666519</v>
      </c>
      <c r="I6604" t="s">
        <v>24</v>
      </c>
      <c r="J6604" t="s">
        <v>38</v>
      </c>
      <c r="K6604" t="s">
        <v>39</v>
      </c>
      <c r="L6604" t="s">
        <v>3596</v>
      </c>
      <c r="M6604" t="s">
        <v>6630</v>
      </c>
    </row>
    <row r="6605" spans="1:13" x14ac:dyDescent="0.35">
      <c r="A6605" s="5">
        <v>45951</v>
      </c>
      <c r="B6605">
        <v>10</v>
      </c>
      <c r="C6605">
        <v>2025</v>
      </c>
      <c r="D6605">
        <v>3</v>
      </c>
      <c r="E6605">
        <v>1</v>
      </c>
      <c r="F6605" s="6">
        <v>0.56944444444444442</v>
      </c>
      <c r="G6605" s="6">
        <v>0.57986111111111116</v>
      </c>
      <c r="H6605" s="42">
        <f>(Table9[[#This Row],[End]]-Table9[[#This Row],[Start]])*24</f>
        <v>0.25000000000000178</v>
      </c>
      <c r="I6605" t="s">
        <v>93</v>
      </c>
      <c r="J6605" t="s">
        <v>38</v>
      </c>
      <c r="K6605" t="s">
        <v>39</v>
      </c>
      <c r="L6605" t="s">
        <v>3596</v>
      </c>
      <c r="M6605" t="s">
        <v>6631</v>
      </c>
    </row>
    <row r="6606" spans="1:13" x14ac:dyDescent="0.35">
      <c r="A6606" s="5">
        <v>45951</v>
      </c>
      <c r="B6606">
        <v>10</v>
      </c>
      <c r="C6606">
        <v>2025</v>
      </c>
      <c r="D6606">
        <v>3</v>
      </c>
      <c r="E6606">
        <v>1</v>
      </c>
      <c r="F6606" s="6">
        <v>0.59375</v>
      </c>
      <c r="G6606" s="6">
        <v>0.60069444444444442</v>
      </c>
      <c r="H6606" s="42">
        <f>(Table9[[#This Row],[End]]-Table9[[#This Row],[Start]])*24</f>
        <v>0.16666666666666607</v>
      </c>
      <c r="I6606" t="s">
        <v>24</v>
      </c>
      <c r="J6606" t="s">
        <v>38</v>
      </c>
      <c r="K6606" t="s">
        <v>39</v>
      </c>
      <c r="L6606" t="s">
        <v>3596</v>
      </c>
      <c r="M6606" t="s">
        <v>6632</v>
      </c>
    </row>
    <row r="6607" spans="1:13" x14ac:dyDescent="0.35">
      <c r="A6607" s="5">
        <v>45951</v>
      </c>
      <c r="B6607">
        <v>10</v>
      </c>
      <c r="C6607">
        <v>2025</v>
      </c>
      <c r="D6607">
        <v>3</v>
      </c>
      <c r="E6607">
        <v>1</v>
      </c>
      <c r="F6607" s="6">
        <v>0.60416666666666663</v>
      </c>
      <c r="G6607" s="6">
        <v>0.60763888888888884</v>
      </c>
      <c r="H6607" s="42">
        <f>(Table9[[#This Row],[End]]-Table9[[#This Row],[Start]])*24</f>
        <v>8.3333333333333037E-2</v>
      </c>
      <c r="I6607" t="s">
        <v>29</v>
      </c>
      <c r="J6607" t="s">
        <v>25</v>
      </c>
      <c r="K6607" t="s">
        <v>26</v>
      </c>
      <c r="L6607" t="s">
        <v>3668</v>
      </c>
      <c r="M6607" t="s">
        <v>6633</v>
      </c>
    </row>
    <row r="6608" spans="1:13" x14ac:dyDescent="0.35">
      <c r="A6608" s="5">
        <v>45951</v>
      </c>
      <c r="B6608">
        <v>10</v>
      </c>
      <c r="C6608">
        <v>2025</v>
      </c>
      <c r="D6608">
        <v>3</v>
      </c>
      <c r="E6608">
        <v>1</v>
      </c>
      <c r="F6608" s="6">
        <v>0.60763888888888884</v>
      </c>
      <c r="G6608" s="6">
        <v>0.61458333333333337</v>
      </c>
      <c r="H6608" s="42">
        <f>(Table9[[#This Row],[End]]-Table9[[#This Row],[Start]])*24</f>
        <v>0.16666666666666874</v>
      </c>
      <c r="I6608" t="s">
        <v>367</v>
      </c>
      <c r="J6608" t="s">
        <v>25</v>
      </c>
      <c r="K6608" t="s">
        <v>26</v>
      </c>
      <c r="L6608" t="s">
        <v>3668</v>
      </c>
      <c r="M6608" t="s">
        <v>6634</v>
      </c>
    </row>
    <row r="6609" spans="1:13" x14ac:dyDescent="0.35">
      <c r="A6609" s="5">
        <v>45951</v>
      </c>
      <c r="B6609">
        <v>10</v>
      </c>
      <c r="C6609">
        <v>2025</v>
      </c>
      <c r="D6609">
        <v>3</v>
      </c>
      <c r="E6609">
        <v>1</v>
      </c>
      <c r="F6609" s="6">
        <v>0.61458333333333337</v>
      </c>
      <c r="G6609" s="6">
        <v>0.625</v>
      </c>
      <c r="H6609" s="42">
        <f>(Table9[[#This Row],[End]]-Table9[[#This Row],[Start]])*24</f>
        <v>0.24999999999999911</v>
      </c>
      <c r="I6609" t="s">
        <v>93</v>
      </c>
      <c r="J6609" t="s">
        <v>38</v>
      </c>
      <c r="K6609" t="s">
        <v>39</v>
      </c>
      <c r="L6609" t="s">
        <v>3596</v>
      </c>
      <c r="M6609" t="s">
        <v>6635</v>
      </c>
    </row>
    <row r="6610" spans="1:13" x14ac:dyDescent="0.35">
      <c r="A6610" s="5">
        <v>45951</v>
      </c>
      <c r="B6610">
        <v>10</v>
      </c>
      <c r="C6610">
        <v>2025</v>
      </c>
      <c r="D6610">
        <v>3</v>
      </c>
      <c r="E6610">
        <v>2</v>
      </c>
      <c r="F6610" s="6">
        <v>0.625</v>
      </c>
      <c r="G6610" s="6">
        <v>0.64930555555555558</v>
      </c>
      <c r="H6610" s="42">
        <f>(Table9[[#This Row],[End]]-Table9[[#This Row],[Start]])*24</f>
        <v>0.58333333333333393</v>
      </c>
      <c r="I6610" t="s">
        <v>5481</v>
      </c>
      <c r="J6610" t="s">
        <v>30</v>
      </c>
      <c r="K6610" t="s">
        <v>52</v>
      </c>
      <c r="L6610" t="s">
        <v>57</v>
      </c>
      <c r="M6610" t="s">
        <v>6636</v>
      </c>
    </row>
    <row r="6611" spans="1:13" x14ac:dyDescent="0.35">
      <c r="A6611" s="5">
        <v>45951</v>
      </c>
      <c r="B6611">
        <v>10</v>
      </c>
      <c r="C6611">
        <v>2025</v>
      </c>
      <c r="D6611">
        <v>3</v>
      </c>
      <c r="E6611">
        <v>2</v>
      </c>
      <c r="F6611" s="6">
        <v>0.65972222222222221</v>
      </c>
      <c r="G6611" s="6">
        <v>0.75</v>
      </c>
      <c r="H6611" s="42">
        <f>(Table9[[#This Row],[End]]-Table9[[#This Row],[Start]])*24</f>
        <v>2.166666666666667</v>
      </c>
      <c r="I6611" t="s">
        <v>5481</v>
      </c>
      <c r="J6611" t="s">
        <v>30</v>
      </c>
      <c r="K6611" t="s">
        <v>52</v>
      </c>
      <c r="L6611" t="s">
        <v>57</v>
      </c>
      <c r="M6611" t="s">
        <v>6637</v>
      </c>
    </row>
    <row r="6612" spans="1:13" x14ac:dyDescent="0.35">
      <c r="A6612" s="5">
        <v>45951</v>
      </c>
      <c r="B6612">
        <v>10</v>
      </c>
      <c r="C6612">
        <v>2025</v>
      </c>
      <c r="D6612">
        <v>3</v>
      </c>
      <c r="E6612">
        <v>2</v>
      </c>
      <c r="F6612" s="6">
        <v>0.79166666666666663</v>
      </c>
      <c r="G6612" s="6">
        <v>0.80555555555555558</v>
      </c>
      <c r="H6612" s="42">
        <f>(Table9[[#This Row],[End]]-Table9[[#This Row],[Start]])*24</f>
        <v>0.33333333333333481</v>
      </c>
      <c r="I6612" t="s">
        <v>5481</v>
      </c>
      <c r="J6612" t="s">
        <v>30</v>
      </c>
      <c r="K6612" t="s">
        <v>52</v>
      </c>
      <c r="L6612" t="s">
        <v>57</v>
      </c>
      <c r="M6612" t="s">
        <v>6638</v>
      </c>
    </row>
    <row r="6613" spans="1:13" x14ac:dyDescent="0.35">
      <c r="A6613" s="5">
        <v>45951</v>
      </c>
      <c r="B6613">
        <v>10</v>
      </c>
      <c r="C6613">
        <v>2025</v>
      </c>
      <c r="D6613">
        <v>3</v>
      </c>
      <c r="E6613">
        <v>2</v>
      </c>
      <c r="F6613" s="6">
        <v>0.81597222222222221</v>
      </c>
      <c r="G6613" s="6">
        <v>0.82986111111111116</v>
      </c>
      <c r="H6613" s="42">
        <f>(Table9[[#This Row],[End]]-Table9[[#This Row],[Start]])*24</f>
        <v>0.33333333333333481</v>
      </c>
      <c r="I6613" t="s">
        <v>5481</v>
      </c>
      <c r="J6613" t="s">
        <v>30</v>
      </c>
      <c r="K6613" t="s">
        <v>52</v>
      </c>
      <c r="L6613" t="s">
        <v>57</v>
      </c>
      <c r="M6613" t="s">
        <v>6639</v>
      </c>
    </row>
    <row r="6614" spans="1:13" x14ac:dyDescent="0.35">
      <c r="A6614" s="5">
        <v>45951</v>
      </c>
      <c r="B6614">
        <v>10</v>
      </c>
      <c r="C6614">
        <v>2025</v>
      </c>
      <c r="D6614">
        <v>3</v>
      </c>
      <c r="E6614">
        <v>2</v>
      </c>
      <c r="F6614" s="6">
        <v>0.85416666666666663</v>
      </c>
      <c r="G6614" s="6">
        <v>0.86111111111111116</v>
      </c>
      <c r="H6614" s="42">
        <f>(Table9[[#This Row],[End]]-Table9[[#This Row],[Start]])*24</f>
        <v>0.16666666666666874</v>
      </c>
      <c r="I6614">
        <v>15107</v>
      </c>
      <c r="J6614" t="s">
        <v>25</v>
      </c>
      <c r="K6614" t="s">
        <v>26</v>
      </c>
      <c r="L6614" t="s">
        <v>1196</v>
      </c>
      <c r="M6614" t="s">
        <v>6640</v>
      </c>
    </row>
    <row r="6615" spans="1:13" x14ac:dyDescent="0.35">
      <c r="A6615" s="5">
        <v>45951</v>
      </c>
      <c r="B6615">
        <v>10</v>
      </c>
      <c r="C6615">
        <v>2025</v>
      </c>
      <c r="D6615">
        <v>3</v>
      </c>
      <c r="E6615">
        <v>2</v>
      </c>
      <c r="F6615" s="6">
        <v>0.65972222222222221</v>
      </c>
      <c r="G6615" s="6">
        <v>0.66666666666666663</v>
      </c>
      <c r="H6615" s="42">
        <f>(Table9[[#This Row],[End]]-Table9[[#This Row],[Start]])*24</f>
        <v>0.16666666666666607</v>
      </c>
      <c r="I6615" t="s">
        <v>42</v>
      </c>
      <c r="J6615" t="s">
        <v>25</v>
      </c>
      <c r="K6615" t="s">
        <v>26</v>
      </c>
      <c r="L6615" t="s">
        <v>2358</v>
      </c>
      <c r="M6615" t="s">
        <v>6641</v>
      </c>
    </row>
    <row r="6616" spans="1:13" x14ac:dyDescent="0.35">
      <c r="A6616" s="5">
        <v>45951</v>
      </c>
      <c r="B6616">
        <v>10</v>
      </c>
      <c r="C6616">
        <v>2025</v>
      </c>
      <c r="D6616">
        <v>3</v>
      </c>
      <c r="E6616">
        <v>2</v>
      </c>
      <c r="F6616" s="6">
        <v>0.6875</v>
      </c>
      <c r="G6616" s="6">
        <v>0.69444444444444442</v>
      </c>
      <c r="H6616" s="42">
        <f>(Table9[[#This Row],[End]]-Table9[[#This Row],[Start]])*24</f>
        <v>0.16666666666666607</v>
      </c>
      <c r="I6616" t="s">
        <v>56</v>
      </c>
      <c r="J6616" t="s">
        <v>30</v>
      </c>
      <c r="K6616" t="s">
        <v>52</v>
      </c>
      <c r="L6616" t="s">
        <v>57</v>
      </c>
      <c r="M6616" t="s">
        <v>6642</v>
      </c>
    </row>
    <row r="6617" spans="1:13" x14ac:dyDescent="0.35">
      <c r="A6617" s="5">
        <v>45951</v>
      </c>
      <c r="B6617">
        <v>10</v>
      </c>
      <c r="C6617">
        <v>2025</v>
      </c>
      <c r="D6617">
        <v>3</v>
      </c>
      <c r="E6617">
        <v>2</v>
      </c>
      <c r="F6617" s="6">
        <v>0.70138888888888884</v>
      </c>
      <c r="G6617" s="6">
        <v>0.75</v>
      </c>
      <c r="H6617" s="42">
        <f>(Table9[[#This Row],[End]]-Table9[[#This Row],[Start]])*24</f>
        <v>1.1666666666666679</v>
      </c>
      <c r="I6617" t="s">
        <v>93</v>
      </c>
      <c r="J6617" t="s">
        <v>38</v>
      </c>
      <c r="K6617" t="s">
        <v>39</v>
      </c>
      <c r="L6617" t="s">
        <v>3596</v>
      </c>
      <c r="M6617" t="s">
        <v>6643</v>
      </c>
    </row>
    <row r="6618" spans="1:13" x14ac:dyDescent="0.35">
      <c r="A6618" s="5">
        <v>45951</v>
      </c>
      <c r="B6618">
        <v>10</v>
      </c>
      <c r="C6618">
        <v>2025</v>
      </c>
      <c r="D6618">
        <v>3</v>
      </c>
      <c r="E6618">
        <v>2</v>
      </c>
      <c r="F6618" s="6">
        <v>0.80555555555555558</v>
      </c>
      <c r="G6618" s="6">
        <v>0.82291666666666663</v>
      </c>
      <c r="H6618" s="42">
        <f>(Table9[[#This Row],[End]]-Table9[[#This Row],[Start]])*24</f>
        <v>0.41666666666666519</v>
      </c>
      <c r="I6618" t="s">
        <v>56</v>
      </c>
      <c r="J6618" t="s">
        <v>30</v>
      </c>
      <c r="K6618" t="s">
        <v>52</v>
      </c>
      <c r="L6618" t="s">
        <v>57</v>
      </c>
      <c r="M6618" t="s">
        <v>6644</v>
      </c>
    </row>
    <row r="6619" spans="1:13" x14ac:dyDescent="0.35">
      <c r="A6619" s="5">
        <v>45951</v>
      </c>
      <c r="B6619">
        <v>10</v>
      </c>
      <c r="C6619">
        <v>2025</v>
      </c>
      <c r="D6619">
        <v>3</v>
      </c>
      <c r="E6619">
        <v>2</v>
      </c>
      <c r="F6619" s="6">
        <v>0.82638888888888884</v>
      </c>
      <c r="G6619" s="6">
        <v>0.83333333333333337</v>
      </c>
      <c r="H6619" s="42">
        <f>(Table9[[#This Row],[End]]-Table9[[#This Row],[Start]])*24</f>
        <v>0.16666666666666874</v>
      </c>
      <c r="I6619" t="s">
        <v>93</v>
      </c>
      <c r="J6619" t="s">
        <v>38</v>
      </c>
      <c r="K6619" t="s">
        <v>39</v>
      </c>
      <c r="L6619" t="s">
        <v>3596</v>
      </c>
      <c r="M6619" t="s">
        <v>6645</v>
      </c>
    </row>
    <row r="6620" spans="1:13" x14ac:dyDescent="0.35">
      <c r="A6620" s="5">
        <v>45951</v>
      </c>
      <c r="B6620">
        <v>10</v>
      </c>
      <c r="C6620">
        <v>2025</v>
      </c>
      <c r="D6620">
        <v>3</v>
      </c>
      <c r="E6620">
        <v>2</v>
      </c>
      <c r="F6620" s="6">
        <v>0.84027777777777779</v>
      </c>
      <c r="G6620" s="6">
        <v>0.84722222222222221</v>
      </c>
      <c r="H6620" s="42">
        <f>(Table9[[#This Row],[End]]-Table9[[#This Row],[Start]])*24</f>
        <v>0.16666666666666607</v>
      </c>
      <c r="I6620" t="s">
        <v>42</v>
      </c>
      <c r="J6620" t="s">
        <v>25</v>
      </c>
      <c r="K6620" t="s">
        <v>26</v>
      </c>
      <c r="L6620" t="s">
        <v>53</v>
      </c>
      <c r="M6620" t="s">
        <v>6646</v>
      </c>
    </row>
    <row r="6621" spans="1:13" x14ac:dyDescent="0.35">
      <c r="A6621" s="5">
        <v>45951</v>
      </c>
      <c r="B6621">
        <v>10</v>
      </c>
      <c r="C6621">
        <v>2025</v>
      </c>
      <c r="D6621">
        <v>3</v>
      </c>
      <c r="E6621">
        <v>2</v>
      </c>
      <c r="F6621" s="6">
        <v>0.88194444444444442</v>
      </c>
      <c r="G6621" s="6">
        <v>0.91666666666666663</v>
      </c>
      <c r="H6621" s="42">
        <f>(Table9[[#This Row],[End]]-Table9[[#This Row],[Start]])*24</f>
        <v>0.83333333333333304</v>
      </c>
      <c r="I6621" t="s">
        <v>56</v>
      </c>
      <c r="J6621" t="s">
        <v>30</v>
      </c>
      <c r="K6621" t="s">
        <v>52</v>
      </c>
      <c r="L6621" t="s">
        <v>57</v>
      </c>
      <c r="M6621" t="s">
        <v>6647</v>
      </c>
    </row>
    <row r="6622" spans="1:13" x14ac:dyDescent="0.35">
      <c r="A6622" s="5">
        <v>45951</v>
      </c>
      <c r="B6622">
        <v>10</v>
      </c>
      <c r="C6622">
        <v>2025</v>
      </c>
      <c r="D6622">
        <v>3</v>
      </c>
      <c r="E6622">
        <v>3</v>
      </c>
      <c r="F6622" s="6">
        <v>0.92361111111111116</v>
      </c>
      <c r="G6622" s="6">
        <v>0.92708333333333337</v>
      </c>
      <c r="H6622" s="42">
        <f>(Table9[[#This Row],[End]]-Table9[[#This Row],[Start]])*24</f>
        <v>8.3333333333333037E-2</v>
      </c>
      <c r="I6622" t="s">
        <v>153</v>
      </c>
      <c r="J6622" t="s">
        <v>25</v>
      </c>
      <c r="K6622" t="s">
        <v>26</v>
      </c>
      <c r="L6622" t="s">
        <v>475</v>
      </c>
      <c r="M6622" t="s">
        <v>6648</v>
      </c>
    </row>
    <row r="6623" spans="1:13" x14ac:dyDescent="0.35">
      <c r="A6623" s="5">
        <v>45951</v>
      </c>
      <c r="B6623">
        <v>10</v>
      </c>
      <c r="C6623">
        <v>2025</v>
      </c>
      <c r="D6623">
        <v>3</v>
      </c>
      <c r="E6623">
        <v>3</v>
      </c>
      <c r="F6623" s="6">
        <v>0.94791666666666663</v>
      </c>
      <c r="G6623" s="6">
        <v>0.95486111111111116</v>
      </c>
      <c r="H6623" s="42">
        <f>(Table9[[#This Row],[End]]-Table9[[#This Row],[Start]])*24</f>
        <v>0.16666666666666874</v>
      </c>
      <c r="I6623" t="s">
        <v>93</v>
      </c>
      <c r="J6623" t="s">
        <v>38</v>
      </c>
      <c r="K6623" t="s">
        <v>39</v>
      </c>
      <c r="L6623" t="s">
        <v>3596</v>
      </c>
      <c r="M6623" t="s">
        <v>6649</v>
      </c>
    </row>
    <row r="6624" spans="1:13" x14ac:dyDescent="0.35">
      <c r="A6624" s="5">
        <v>45951</v>
      </c>
      <c r="B6624">
        <v>10</v>
      </c>
      <c r="C6624">
        <v>2025</v>
      </c>
      <c r="D6624">
        <v>3</v>
      </c>
      <c r="E6624">
        <v>3</v>
      </c>
      <c r="F6624" s="6">
        <v>0.96527777777777779</v>
      </c>
      <c r="G6624" s="6">
        <v>0.97222222222222221</v>
      </c>
      <c r="H6624" s="42">
        <f>(Table9[[#This Row],[End]]-Table9[[#This Row],[Start]])*24</f>
        <v>0.16666666666666607</v>
      </c>
      <c r="I6624" t="s">
        <v>93</v>
      </c>
      <c r="J6624" t="s">
        <v>38</v>
      </c>
      <c r="K6624" t="s">
        <v>39</v>
      </c>
      <c r="L6624" t="s">
        <v>3596</v>
      </c>
      <c r="M6624" t="s">
        <v>6650</v>
      </c>
    </row>
    <row r="6625" spans="1:13" x14ac:dyDescent="0.35">
      <c r="A6625" s="5">
        <v>45951</v>
      </c>
      <c r="B6625">
        <v>10</v>
      </c>
      <c r="C6625">
        <v>2025</v>
      </c>
      <c r="D6625">
        <v>3</v>
      </c>
      <c r="E6625">
        <v>3</v>
      </c>
      <c r="F6625" s="6">
        <v>0.1076388888888889</v>
      </c>
      <c r="G6625" s="6">
        <v>0.11458333333333333</v>
      </c>
      <c r="H6625" s="42">
        <f>(Table9[[#This Row],[End]]-Table9[[#This Row],[Start]])*24</f>
        <v>0.16666666666666641</v>
      </c>
      <c r="I6625" t="s">
        <v>93</v>
      </c>
      <c r="J6625" t="s">
        <v>38</v>
      </c>
      <c r="K6625" t="s">
        <v>39</v>
      </c>
      <c r="L6625" t="s">
        <v>3596</v>
      </c>
      <c r="M6625" t="s">
        <v>6651</v>
      </c>
    </row>
    <row r="6626" spans="1:13" x14ac:dyDescent="0.35">
      <c r="A6626" s="5">
        <v>45951</v>
      </c>
      <c r="B6626">
        <v>10</v>
      </c>
      <c r="C6626">
        <v>2025</v>
      </c>
      <c r="D6626">
        <v>3</v>
      </c>
      <c r="E6626">
        <v>3</v>
      </c>
      <c r="F6626" s="6">
        <v>0.17708333333333334</v>
      </c>
      <c r="G6626" s="6">
        <v>0.18055555555555555</v>
      </c>
      <c r="H6626" s="42">
        <f>(Table9[[#This Row],[End]]-Table9[[#This Row],[Start]])*24</f>
        <v>8.3333333333333037E-2</v>
      </c>
      <c r="I6626" t="s">
        <v>42</v>
      </c>
      <c r="J6626" t="s">
        <v>25</v>
      </c>
      <c r="K6626" t="s">
        <v>26</v>
      </c>
      <c r="L6626" t="s">
        <v>53</v>
      </c>
      <c r="M6626" t="s">
        <v>6652</v>
      </c>
    </row>
    <row r="6627" spans="1:13" x14ac:dyDescent="0.35">
      <c r="A6627" s="5">
        <v>45951</v>
      </c>
      <c r="B6627">
        <v>10</v>
      </c>
      <c r="C6627">
        <v>2025</v>
      </c>
      <c r="D6627">
        <v>3</v>
      </c>
      <c r="E6627">
        <v>3</v>
      </c>
      <c r="F6627" s="6">
        <v>0.22916666666666666</v>
      </c>
      <c r="G6627" s="6">
        <v>0.2361111111111111</v>
      </c>
      <c r="H6627" s="42">
        <f>(Table9[[#This Row],[End]]-Table9[[#This Row],[Start]])*24</f>
        <v>0.16666666666666674</v>
      </c>
      <c r="I6627" t="s">
        <v>93</v>
      </c>
      <c r="J6627" t="s">
        <v>38</v>
      </c>
      <c r="K6627" t="s">
        <v>39</v>
      </c>
      <c r="L6627" t="s">
        <v>3596</v>
      </c>
      <c r="M6627" t="s">
        <v>6653</v>
      </c>
    </row>
    <row r="6628" spans="1:13" x14ac:dyDescent="0.35">
      <c r="A6628" s="5">
        <v>45951</v>
      </c>
      <c r="B6628">
        <v>10</v>
      </c>
      <c r="C6628">
        <v>2025</v>
      </c>
      <c r="D6628">
        <v>3</v>
      </c>
      <c r="E6628">
        <v>3</v>
      </c>
      <c r="F6628" s="6">
        <v>0.27430555555555558</v>
      </c>
      <c r="G6628" s="6">
        <v>0.28125</v>
      </c>
      <c r="H6628" s="42">
        <f>(Table9[[#This Row],[End]]-Table9[[#This Row],[Start]])*24</f>
        <v>0.16666666666666607</v>
      </c>
      <c r="I6628" t="s">
        <v>93</v>
      </c>
      <c r="J6628" t="s">
        <v>38</v>
      </c>
      <c r="K6628" t="s">
        <v>39</v>
      </c>
      <c r="L6628" t="s">
        <v>3596</v>
      </c>
      <c r="M6628" t="s">
        <v>6654</v>
      </c>
    </row>
    <row r="6629" spans="1:13" x14ac:dyDescent="0.35">
      <c r="A6629" s="5">
        <v>45952</v>
      </c>
      <c r="B6629">
        <v>10</v>
      </c>
      <c r="C6629">
        <v>2025</v>
      </c>
      <c r="D6629">
        <v>4</v>
      </c>
      <c r="E6629">
        <v>1</v>
      </c>
      <c r="F6629" s="6">
        <v>0.29166666666666669</v>
      </c>
      <c r="G6629" s="6">
        <v>0.31944444444444442</v>
      </c>
      <c r="H6629" s="42">
        <f>(Table9[[#This Row],[End]]-Table9[[#This Row],[Start]])*24</f>
        <v>0.66666666666666563</v>
      </c>
      <c r="I6629" t="s">
        <v>56</v>
      </c>
      <c r="J6629" t="s">
        <v>30</v>
      </c>
      <c r="K6629" t="s">
        <v>52</v>
      </c>
      <c r="L6629" t="s">
        <v>57</v>
      </c>
      <c r="M6629" t="s">
        <v>6655</v>
      </c>
    </row>
    <row r="6630" spans="1:13" x14ac:dyDescent="0.35">
      <c r="A6630" s="5">
        <v>45952</v>
      </c>
      <c r="B6630">
        <v>10</v>
      </c>
      <c r="C6630">
        <v>2025</v>
      </c>
      <c r="D6630">
        <v>4</v>
      </c>
      <c r="E6630">
        <v>1</v>
      </c>
      <c r="F6630" s="6">
        <v>0.38194444444444442</v>
      </c>
      <c r="G6630" s="6">
        <v>0.5</v>
      </c>
      <c r="H6630" s="42">
        <f>(Table9[[#This Row],[End]]-Table9[[#This Row],[Start]])*24</f>
        <v>2.8333333333333339</v>
      </c>
      <c r="I6630" t="s">
        <v>56</v>
      </c>
      <c r="J6630" t="s">
        <v>30</v>
      </c>
      <c r="K6630" t="s">
        <v>52</v>
      </c>
      <c r="L6630" t="s">
        <v>57</v>
      </c>
      <c r="M6630" t="s">
        <v>6656</v>
      </c>
    </row>
    <row r="6631" spans="1:13" x14ac:dyDescent="0.35">
      <c r="A6631" s="5">
        <v>45952</v>
      </c>
      <c r="B6631">
        <v>10</v>
      </c>
      <c r="C6631">
        <v>2025</v>
      </c>
      <c r="D6631">
        <v>4</v>
      </c>
      <c r="E6631">
        <v>1</v>
      </c>
      <c r="F6631" s="6">
        <v>0.54166666666666663</v>
      </c>
      <c r="G6631" s="6">
        <v>0.55208333333333337</v>
      </c>
      <c r="H6631" s="42">
        <f>(Table9[[#This Row],[End]]-Table9[[#This Row],[Start]])*24</f>
        <v>0.25000000000000178</v>
      </c>
      <c r="I6631" t="s">
        <v>56</v>
      </c>
      <c r="J6631" t="s">
        <v>30</v>
      </c>
      <c r="K6631" t="s">
        <v>52</v>
      </c>
      <c r="L6631" t="s">
        <v>57</v>
      </c>
      <c r="M6631" t="s">
        <v>6657</v>
      </c>
    </row>
    <row r="6632" spans="1:13" x14ac:dyDescent="0.35">
      <c r="A6632" s="5">
        <v>45952</v>
      </c>
      <c r="B6632">
        <v>10</v>
      </c>
      <c r="C6632">
        <v>2025</v>
      </c>
      <c r="D6632">
        <v>4</v>
      </c>
      <c r="E6632">
        <v>1</v>
      </c>
      <c r="F6632" s="6">
        <v>0.59375</v>
      </c>
      <c r="G6632" s="6">
        <v>0.60069444444444442</v>
      </c>
      <c r="H6632" s="42">
        <f>(Table9[[#This Row],[End]]-Table9[[#This Row],[Start]])*24</f>
        <v>0.16666666666666607</v>
      </c>
      <c r="I6632" t="s">
        <v>42</v>
      </c>
      <c r="J6632" t="s">
        <v>25</v>
      </c>
      <c r="K6632" t="s">
        <v>26</v>
      </c>
      <c r="L6632" t="s">
        <v>53</v>
      </c>
      <c r="M6632" t="s">
        <v>6658</v>
      </c>
    </row>
    <row r="6633" spans="1:13" x14ac:dyDescent="0.35">
      <c r="A6633" s="5">
        <v>45952</v>
      </c>
      <c r="B6633">
        <v>10</v>
      </c>
      <c r="C6633">
        <v>2025</v>
      </c>
      <c r="D6633">
        <v>4</v>
      </c>
      <c r="E6633">
        <v>1</v>
      </c>
      <c r="F6633" s="6">
        <v>0.61805555555555558</v>
      </c>
      <c r="G6633" s="6">
        <v>0.625</v>
      </c>
      <c r="H6633" s="42">
        <f>(Table9[[#This Row],[End]]-Table9[[#This Row],[Start]])*24</f>
        <v>0.16666666666666607</v>
      </c>
      <c r="I6633" t="s">
        <v>56</v>
      </c>
      <c r="J6633" t="s">
        <v>30</v>
      </c>
      <c r="K6633" t="s">
        <v>52</v>
      </c>
      <c r="L6633" t="s">
        <v>57</v>
      </c>
      <c r="M6633" t="s">
        <v>6659</v>
      </c>
    </row>
    <row r="6634" spans="1:13" x14ac:dyDescent="0.35">
      <c r="A6634" s="5">
        <v>45952</v>
      </c>
      <c r="B6634">
        <v>10</v>
      </c>
      <c r="C6634">
        <v>2025</v>
      </c>
      <c r="D6634">
        <v>4</v>
      </c>
      <c r="E6634">
        <v>2</v>
      </c>
      <c r="F6634" s="6">
        <v>0.62847222222222221</v>
      </c>
      <c r="G6634" s="6">
        <v>0.63541666666666663</v>
      </c>
      <c r="H6634" s="42">
        <f>(Table9[[#This Row],[End]]-Table9[[#This Row],[Start]])*24</f>
        <v>0.16666666666666607</v>
      </c>
      <c r="I6634" t="s">
        <v>56</v>
      </c>
      <c r="J6634" t="s">
        <v>30</v>
      </c>
      <c r="K6634" t="s">
        <v>52</v>
      </c>
      <c r="L6634" t="s">
        <v>57</v>
      </c>
      <c r="M6634" t="s">
        <v>2634</v>
      </c>
    </row>
    <row r="6635" spans="1:13" x14ac:dyDescent="0.35">
      <c r="A6635" s="5">
        <v>45952</v>
      </c>
      <c r="B6635">
        <v>10</v>
      </c>
      <c r="C6635">
        <v>2025</v>
      </c>
      <c r="D6635">
        <v>4</v>
      </c>
      <c r="E6635">
        <v>2</v>
      </c>
      <c r="F6635" s="6">
        <v>0.66319444444444442</v>
      </c>
      <c r="G6635" s="6">
        <v>0.66666666666666663</v>
      </c>
      <c r="H6635" s="42">
        <f>(Table9[[#This Row],[End]]-Table9[[#This Row],[Start]])*24</f>
        <v>8.3333333333333037E-2</v>
      </c>
      <c r="I6635" t="s">
        <v>56</v>
      </c>
      <c r="J6635" t="s">
        <v>25</v>
      </c>
      <c r="K6635" t="s">
        <v>26</v>
      </c>
      <c r="L6635" t="s">
        <v>2464</v>
      </c>
      <c r="M6635" t="s">
        <v>6660</v>
      </c>
    </row>
    <row r="6636" spans="1:13" x14ac:dyDescent="0.35">
      <c r="A6636" s="5">
        <v>45952</v>
      </c>
      <c r="B6636">
        <v>10</v>
      </c>
      <c r="C6636">
        <v>2025</v>
      </c>
      <c r="D6636">
        <v>4</v>
      </c>
      <c r="E6636">
        <v>2</v>
      </c>
      <c r="F6636" s="6">
        <v>0.66666666666666663</v>
      </c>
      <c r="G6636" s="6">
        <v>0.70833333333333337</v>
      </c>
      <c r="H6636" s="42">
        <f>(Table9[[#This Row],[End]]-Table9[[#This Row],[Start]])*24</f>
        <v>1.0000000000000018</v>
      </c>
      <c r="I6636" t="s">
        <v>56</v>
      </c>
      <c r="J6636" s="33" t="s">
        <v>38</v>
      </c>
      <c r="K6636" s="33" t="s">
        <v>103</v>
      </c>
      <c r="L6636" s="33" t="s">
        <v>1335</v>
      </c>
      <c r="M6636" t="s">
        <v>6661</v>
      </c>
    </row>
    <row r="6637" spans="1:13" x14ac:dyDescent="0.35">
      <c r="A6637" s="5">
        <v>45952</v>
      </c>
      <c r="B6637">
        <v>10</v>
      </c>
      <c r="C6637">
        <v>2025</v>
      </c>
      <c r="D6637">
        <v>4</v>
      </c>
      <c r="E6637">
        <v>2</v>
      </c>
      <c r="F6637" s="6">
        <v>0.625</v>
      </c>
      <c r="G6637" s="6">
        <v>0.65625</v>
      </c>
      <c r="H6637" s="42">
        <f>(Table9[[#This Row],[End]]-Table9[[#This Row],[Start]])*24</f>
        <v>0.75</v>
      </c>
      <c r="I6637" t="s">
        <v>5481</v>
      </c>
      <c r="J6637" t="s">
        <v>30</v>
      </c>
      <c r="K6637" t="s">
        <v>52</v>
      </c>
      <c r="L6637" t="s">
        <v>57</v>
      </c>
      <c r="M6637" t="s">
        <v>6662</v>
      </c>
    </row>
    <row r="6638" spans="1:13" x14ac:dyDescent="0.35">
      <c r="A6638" s="5">
        <v>45952</v>
      </c>
      <c r="B6638">
        <v>10</v>
      </c>
      <c r="C6638">
        <v>2025</v>
      </c>
      <c r="D6638">
        <v>4</v>
      </c>
      <c r="E6638">
        <v>2</v>
      </c>
      <c r="F6638" s="6">
        <v>0.73958333333333337</v>
      </c>
      <c r="G6638" s="6">
        <v>0.75</v>
      </c>
      <c r="H6638" s="42">
        <f>(Table9[[#This Row],[End]]-Table9[[#This Row],[Start]])*24</f>
        <v>0.24999999999999911</v>
      </c>
      <c r="I6638" t="s">
        <v>5481</v>
      </c>
      <c r="J6638" t="s">
        <v>30</v>
      </c>
      <c r="K6638" t="s">
        <v>52</v>
      </c>
      <c r="L6638" t="s">
        <v>57</v>
      </c>
      <c r="M6638" t="s">
        <v>3119</v>
      </c>
    </row>
    <row r="6639" spans="1:13" x14ac:dyDescent="0.35">
      <c r="A6639" s="5">
        <v>45952</v>
      </c>
      <c r="B6639">
        <v>10</v>
      </c>
      <c r="C6639">
        <v>2025</v>
      </c>
      <c r="D6639">
        <v>4</v>
      </c>
      <c r="E6639">
        <v>2</v>
      </c>
      <c r="F6639" s="6">
        <v>0.79166666666666663</v>
      </c>
      <c r="G6639" s="6">
        <v>0.83333333333333337</v>
      </c>
      <c r="H6639" s="42">
        <f>(Table9[[#This Row],[End]]-Table9[[#This Row],[Start]])*24</f>
        <v>1.0000000000000018</v>
      </c>
      <c r="I6639" t="s">
        <v>66</v>
      </c>
      <c r="J6639" t="s">
        <v>38</v>
      </c>
      <c r="K6639" t="s">
        <v>39</v>
      </c>
      <c r="L6639" t="s">
        <v>3596</v>
      </c>
      <c r="M6639" t="s">
        <v>6663</v>
      </c>
    </row>
    <row r="6640" spans="1:13" x14ac:dyDescent="0.35">
      <c r="A6640" s="5">
        <v>45952</v>
      </c>
      <c r="B6640">
        <v>10</v>
      </c>
      <c r="C6640">
        <v>2025</v>
      </c>
      <c r="D6640">
        <v>4</v>
      </c>
      <c r="E6640">
        <v>2</v>
      </c>
      <c r="F6640" s="6">
        <v>0.84375</v>
      </c>
      <c r="G6640" s="6">
        <v>0.85069444444444442</v>
      </c>
      <c r="H6640" s="42">
        <f>(Table9[[#This Row],[End]]-Table9[[#This Row],[Start]])*24</f>
        <v>0.16666666666666607</v>
      </c>
      <c r="I6640" t="s">
        <v>60</v>
      </c>
      <c r="J6640" t="s">
        <v>38</v>
      </c>
      <c r="K6640" t="s">
        <v>39</v>
      </c>
      <c r="L6640" t="s">
        <v>216</v>
      </c>
      <c r="M6640" t="s">
        <v>6664</v>
      </c>
    </row>
    <row r="6641" spans="1:13" x14ac:dyDescent="0.35">
      <c r="A6641" s="5">
        <v>45952</v>
      </c>
      <c r="B6641">
        <v>10</v>
      </c>
      <c r="C6641">
        <v>2025</v>
      </c>
      <c r="D6641">
        <v>4</v>
      </c>
      <c r="E6641">
        <v>2</v>
      </c>
      <c r="F6641" s="6">
        <v>0.85416666666666663</v>
      </c>
      <c r="G6641" s="6">
        <v>0.86458333333333337</v>
      </c>
      <c r="H6641" s="42">
        <f>(Table9[[#This Row],[End]]-Table9[[#This Row],[Start]])*24</f>
        <v>0.25000000000000178</v>
      </c>
      <c r="I6641">
        <v>15017</v>
      </c>
      <c r="J6641" t="s">
        <v>25</v>
      </c>
      <c r="K6641" t="s">
        <v>26</v>
      </c>
      <c r="L6641" t="s">
        <v>1196</v>
      </c>
      <c r="M6641" t="s">
        <v>6665</v>
      </c>
    </row>
    <row r="6642" spans="1:13" x14ac:dyDescent="0.35">
      <c r="A6642" s="5">
        <v>45952</v>
      </c>
      <c r="B6642">
        <v>10</v>
      </c>
      <c r="C6642">
        <v>2025</v>
      </c>
      <c r="D6642">
        <v>4</v>
      </c>
      <c r="E6642">
        <v>2</v>
      </c>
      <c r="F6642" s="6">
        <v>0.74305555555555558</v>
      </c>
      <c r="G6642" s="6">
        <v>0.75</v>
      </c>
      <c r="H6642" s="42">
        <f>(Table9[[#This Row],[End]]-Table9[[#This Row],[Start]])*24</f>
        <v>0.16666666666666607</v>
      </c>
      <c r="I6642" t="s">
        <v>42</v>
      </c>
      <c r="J6642" t="s">
        <v>25</v>
      </c>
      <c r="K6642" t="s">
        <v>26</v>
      </c>
      <c r="L6642" t="s">
        <v>53</v>
      </c>
      <c r="M6642" t="s">
        <v>6666</v>
      </c>
    </row>
    <row r="6643" spans="1:13" x14ac:dyDescent="0.35">
      <c r="A6643" s="5">
        <v>45952</v>
      </c>
      <c r="B6643">
        <v>10</v>
      </c>
      <c r="C6643">
        <v>2025</v>
      </c>
      <c r="D6643">
        <v>4</v>
      </c>
      <c r="E6643">
        <v>3</v>
      </c>
      <c r="F6643" s="6">
        <v>0.96875</v>
      </c>
      <c r="G6643" s="6">
        <v>0.97569444444444442</v>
      </c>
      <c r="H6643" s="42">
        <f>(Table9[[#This Row],[End]]-Table9[[#This Row],[Start]])*24</f>
        <v>0.16666666666666607</v>
      </c>
      <c r="I6643">
        <v>15107</v>
      </c>
      <c r="J6643" t="s">
        <v>25</v>
      </c>
      <c r="K6643" t="s">
        <v>26</v>
      </c>
      <c r="L6643" t="s">
        <v>53</v>
      </c>
      <c r="M6643" t="s">
        <v>6667</v>
      </c>
    </row>
    <row r="6644" spans="1:13" x14ac:dyDescent="0.35">
      <c r="A6644" s="5">
        <v>45952</v>
      </c>
      <c r="B6644">
        <v>10</v>
      </c>
      <c r="C6644">
        <v>2025</v>
      </c>
      <c r="D6644">
        <v>4</v>
      </c>
      <c r="E6644">
        <v>3</v>
      </c>
      <c r="F6644" s="6">
        <v>1.0173611111111112</v>
      </c>
      <c r="G6644" s="6">
        <v>1.0243055555555556</v>
      </c>
      <c r="H6644" s="42">
        <f>(Table9[[#This Row],[End]]-Table9[[#This Row],[Start]])*24</f>
        <v>0.16666666666666607</v>
      </c>
      <c r="I6644">
        <v>15107</v>
      </c>
      <c r="J6644" t="s">
        <v>25</v>
      </c>
      <c r="K6644" t="s">
        <v>26</v>
      </c>
      <c r="L6644" t="s">
        <v>1196</v>
      </c>
      <c r="M6644" t="s">
        <v>6668</v>
      </c>
    </row>
    <row r="6645" spans="1:13" x14ac:dyDescent="0.35">
      <c r="A6645" s="5">
        <v>45952</v>
      </c>
      <c r="B6645">
        <v>10</v>
      </c>
      <c r="C6645">
        <v>2025</v>
      </c>
      <c r="D6645">
        <v>4</v>
      </c>
      <c r="E6645">
        <v>3</v>
      </c>
      <c r="F6645" s="6">
        <v>8.3333333333333329E-2</v>
      </c>
      <c r="G6645" s="6">
        <v>9.7222222222222224E-2</v>
      </c>
      <c r="H6645" s="42">
        <f>(Table9[[#This Row],[End]]-Table9[[#This Row],[Start]])*24</f>
        <v>0.33333333333333348</v>
      </c>
      <c r="I6645" t="s">
        <v>5481</v>
      </c>
      <c r="J6645" t="s">
        <v>25</v>
      </c>
      <c r="K6645" t="s">
        <v>26</v>
      </c>
      <c r="L6645" t="s">
        <v>104</v>
      </c>
      <c r="M6645" t="s">
        <v>6669</v>
      </c>
    </row>
    <row r="6646" spans="1:13" x14ac:dyDescent="0.35">
      <c r="A6646" s="5">
        <v>45952</v>
      </c>
      <c r="B6646">
        <v>10</v>
      </c>
      <c r="C6646">
        <v>2025</v>
      </c>
      <c r="D6646">
        <v>4</v>
      </c>
      <c r="E6646">
        <v>3</v>
      </c>
      <c r="F6646" s="6">
        <v>0.17708333333333334</v>
      </c>
      <c r="G6646" s="6">
        <v>0.18055555555555555</v>
      </c>
      <c r="H6646" s="42">
        <f>(Table9[[#This Row],[End]]-Table9[[#This Row],[Start]])*24</f>
        <v>8.3333333333333037E-2</v>
      </c>
      <c r="I6646" t="s">
        <v>42</v>
      </c>
      <c r="J6646" t="s">
        <v>25</v>
      </c>
      <c r="K6646" t="s">
        <v>26</v>
      </c>
      <c r="L6646" t="s">
        <v>53</v>
      </c>
      <c r="M6646" t="s">
        <v>6670</v>
      </c>
    </row>
    <row r="6647" spans="1:13" x14ac:dyDescent="0.35">
      <c r="A6647" s="5">
        <v>45952</v>
      </c>
      <c r="B6647">
        <v>10</v>
      </c>
      <c r="C6647">
        <v>2025</v>
      </c>
      <c r="D6647">
        <v>4</v>
      </c>
      <c r="E6647">
        <v>3</v>
      </c>
      <c r="F6647" s="6">
        <v>0.21180555555555555</v>
      </c>
      <c r="G6647" s="6">
        <v>0.21875</v>
      </c>
      <c r="H6647" s="42">
        <f>(Table9[[#This Row],[End]]-Table9[[#This Row],[Start]])*24</f>
        <v>0.16666666666666674</v>
      </c>
      <c r="I6647" t="s">
        <v>56</v>
      </c>
      <c r="J6647" t="s">
        <v>30</v>
      </c>
      <c r="K6647" t="s">
        <v>52</v>
      </c>
      <c r="L6647" t="s">
        <v>57</v>
      </c>
      <c r="M6647" t="s">
        <v>6671</v>
      </c>
    </row>
    <row r="6648" spans="1:13" x14ac:dyDescent="0.35">
      <c r="A6648" s="5">
        <v>45952</v>
      </c>
      <c r="B6648">
        <v>10</v>
      </c>
      <c r="C6648">
        <v>2025</v>
      </c>
      <c r="D6648">
        <v>4</v>
      </c>
      <c r="E6648">
        <v>3</v>
      </c>
      <c r="F6648" s="6">
        <v>0.28125</v>
      </c>
      <c r="G6648" s="6">
        <v>0.29166666666666669</v>
      </c>
      <c r="H6648" s="42">
        <f>(Table9[[#This Row],[End]]-Table9[[#This Row],[Start]])*24</f>
        <v>0.25000000000000044</v>
      </c>
      <c r="I6648" t="s">
        <v>56</v>
      </c>
      <c r="J6648" t="s">
        <v>30</v>
      </c>
      <c r="K6648" t="s">
        <v>52</v>
      </c>
      <c r="L6648" t="s">
        <v>57</v>
      </c>
      <c r="M6648" t="s">
        <v>1136</v>
      </c>
    </row>
    <row r="6649" spans="1:13" x14ac:dyDescent="0.35">
      <c r="A6649" s="5">
        <v>45953</v>
      </c>
      <c r="B6649">
        <v>10</v>
      </c>
      <c r="C6649">
        <v>2025</v>
      </c>
      <c r="D6649">
        <v>4</v>
      </c>
      <c r="E6649">
        <v>1</v>
      </c>
      <c r="F6649" s="6">
        <v>0.29166666666666669</v>
      </c>
      <c r="G6649" s="6">
        <v>0.3125</v>
      </c>
      <c r="H6649" s="42">
        <f>(Table9[[#This Row],[End]]-Table9[[#This Row],[Start]])*24</f>
        <v>0.49999999999999956</v>
      </c>
      <c r="I6649" t="s">
        <v>56</v>
      </c>
      <c r="J6649" t="s">
        <v>30</v>
      </c>
      <c r="K6649" t="s">
        <v>52</v>
      </c>
      <c r="L6649" t="s">
        <v>57</v>
      </c>
      <c r="M6649" t="s">
        <v>6672</v>
      </c>
    </row>
    <row r="6650" spans="1:13" x14ac:dyDescent="0.35">
      <c r="A6650" s="5">
        <v>45953</v>
      </c>
      <c r="B6650">
        <v>10</v>
      </c>
      <c r="C6650">
        <v>2025</v>
      </c>
      <c r="D6650">
        <v>4</v>
      </c>
      <c r="E6650">
        <v>1</v>
      </c>
      <c r="F6650" s="6">
        <v>0.31944444444444442</v>
      </c>
      <c r="G6650" s="6">
        <v>0.33333333333333331</v>
      </c>
      <c r="H6650" s="42">
        <f>(Table9[[#This Row],[End]]-Table9[[#This Row],[Start]])*24</f>
        <v>0.33333333333333348</v>
      </c>
      <c r="I6650" t="s">
        <v>56</v>
      </c>
      <c r="J6650" t="s">
        <v>30</v>
      </c>
      <c r="K6650" t="s">
        <v>52</v>
      </c>
      <c r="L6650" t="s">
        <v>57</v>
      </c>
      <c r="M6650" t="s">
        <v>6673</v>
      </c>
    </row>
    <row r="6651" spans="1:13" x14ac:dyDescent="0.35">
      <c r="A6651" s="5">
        <v>45953</v>
      </c>
      <c r="B6651">
        <v>10</v>
      </c>
      <c r="C6651">
        <v>2025</v>
      </c>
      <c r="D6651">
        <v>4</v>
      </c>
      <c r="E6651">
        <v>1</v>
      </c>
      <c r="F6651" s="6">
        <v>0.38194444444444442</v>
      </c>
      <c r="G6651" s="6">
        <v>0.38541666666666669</v>
      </c>
      <c r="H6651" s="42">
        <f>(Table9[[#This Row],[End]]-Table9[[#This Row],[Start]])*24</f>
        <v>8.333333333333437E-2</v>
      </c>
      <c r="I6651" t="s">
        <v>56</v>
      </c>
      <c r="J6651" t="s">
        <v>30</v>
      </c>
      <c r="K6651" t="s">
        <v>52</v>
      </c>
      <c r="L6651" t="s">
        <v>57</v>
      </c>
      <c r="M6651" t="s">
        <v>6674</v>
      </c>
    </row>
    <row r="6652" spans="1:13" x14ac:dyDescent="0.35">
      <c r="A6652" s="5">
        <v>45953</v>
      </c>
      <c r="B6652">
        <v>10</v>
      </c>
      <c r="C6652">
        <v>2025</v>
      </c>
      <c r="D6652">
        <v>4</v>
      </c>
      <c r="E6652">
        <v>1</v>
      </c>
      <c r="F6652" s="6">
        <v>0.40277777777777779</v>
      </c>
      <c r="G6652" s="6">
        <v>0.40625</v>
      </c>
      <c r="H6652" s="42">
        <f>(Table9[[#This Row],[End]]-Table9[[#This Row],[Start]])*24</f>
        <v>8.3333333333333037E-2</v>
      </c>
      <c r="I6652" t="s">
        <v>56</v>
      </c>
      <c r="J6652" t="s">
        <v>30</v>
      </c>
      <c r="K6652" t="s">
        <v>52</v>
      </c>
      <c r="L6652" t="s">
        <v>57</v>
      </c>
      <c r="M6652" t="s">
        <v>6675</v>
      </c>
    </row>
    <row r="6653" spans="1:13" x14ac:dyDescent="0.35">
      <c r="A6653" s="5">
        <v>45953</v>
      </c>
      <c r="B6653">
        <v>10</v>
      </c>
      <c r="C6653">
        <v>2025</v>
      </c>
      <c r="D6653">
        <v>4</v>
      </c>
      <c r="E6653">
        <v>1</v>
      </c>
      <c r="F6653" s="6">
        <v>0.4548611111111111</v>
      </c>
      <c r="G6653" s="6">
        <v>0.45833333333333331</v>
      </c>
      <c r="H6653" s="42">
        <f>(Table9[[#This Row],[End]]-Table9[[#This Row],[Start]])*24</f>
        <v>8.3333333333333037E-2</v>
      </c>
      <c r="I6653" t="s">
        <v>42</v>
      </c>
      <c r="J6653" t="s">
        <v>25</v>
      </c>
      <c r="K6653" t="s">
        <v>26</v>
      </c>
      <c r="L6653" t="s">
        <v>1196</v>
      </c>
      <c r="M6653" t="s">
        <v>6676</v>
      </c>
    </row>
    <row r="6654" spans="1:13" x14ac:dyDescent="0.35">
      <c r="A6654" s="5">
        <v>45953</v>
      </c>
      <c r="B6654">
        <v>10</v>
      </c>
      <c r="C6654">
        <v>2025</v>
      </c>
      <c r="D6654">
        <v>4</v>
      </c>
      <c r="E6654">
        <v>1</v>
      </c>
      <c r="F6654" s="6">
        <v>0.4826388888888889</v>
      </c>
      <c r="G6654" s="6">
        <v>0.5</v>
      </c>
      <c r="H6654" s="42">
        <f>(Table9[[#This Row],[End]]-Table9[[#This Row],[Start]])*24</f>
        <v>0.41666666666666652</v>
      </c>
      <c r="I6654" t="s">
        <v>84</v>
      </c>
      <c r="J6654" t="s">
        <v>38</v>
      </c>
      <c r="K6654" t="s">
        <v>39</v>
      </c>
      <c r="L6654" t="s">
        <v>3596</v>
      </c>
      <c r="M6654" t="s">
        <v>6677</v>
      </c>
    </row>
    <row r="6655" spans="1:13" x14ac:dyDescent="0.35">
      <c r="A6655" s="5">
        <v>45953</v>
      </c>
      <c r="B6655">
        <v>10</v>
      </c>
      <c r="C6655">
        <v>2025</v>
      </c>
      <c r="D6655">
        <v>4</v>
      </c>
      <c r="E6655">
        <v>1</v>
      </c>
      <c r="F6655" s="6">
        <v>0.54166666666666663</v>
      </c>
      <c r="G6655" s="6">
        <v>0.57638888888888884</v>
      </c>
      <c r="H6655" s="42">
        <f>(Table9[[#This Row],[End]]-Table9[[#This Row],[Start]])*24</f>
        <v>0.83333333333333304</v>
      </c>
      <c r="I6655" t="s">
        <v>84</v>
      </c>
      <c r="J6655" t="s">
        <v>38</v>
      </c>
      <c r="K6655" t="s">
        <v>39</v>
      </c>
      <c r="L6655" t="s">
        <v>3596</v>
      </c>
      <c r="M6655" t="s">
        <v>6678</v>
      </c>
    </row>
    <row r="6656" spans="1:13" x14ac:dyDescent="0.35">
      <c r="A6656" s="5">
        <v>45953</v>
      </c>
      <c r="B6656">
        <v>10</v>
      </c>
      <c r="C6656">
        <v>2025</v>
      </c>
      <c r="D6656">
        <v>4</v>
      </c>
      <c r="E6656">
        <v>1</v>
      </c>
      <c r="F6656" s="6">
        <v>0.59722222222222221</v>
      </c>
      <c r="G6656" s="6">
        <v>0.60416666666666663</v>
      </c>
      <c r="H6656" s="42">
        <f>(Table9[[#This Row],[End]]-Table9[[#This Row],[Start]])*24</f>
        <v>0.16666666666666607</v>
      </c>
      <c r="I6656" t="s">
        <v>56</v>
      </c>
      <c r="J6656" t="s">
        <v>30</v>
      </c>
      <c r="K6656" t="s">
        <v>52</v>
      </c>
      <c r="L6656" t="s">
        <v>57</v>
      </c>
      <c r="M6656" t="s">
        <v>5733</v>
      </c>
    </row>
    <row r="6657" spans="1:13" x14ac:dyDescent="0.35">
      <c r="A6657" s="5">
        <v>45953</v>
      </c>
      <c r="B6657">
        <v>10</v>
      </c>
      <c r="C6657">
        <v>2025</v>
      </c>
      <c r="D6657">
        <v>4</v>
      </c>
      <c r="E6657">
        <v>1</v>
      </c>
      <c r="F6657" s="6">
        <v>0.30208333333333331</v>
      </c>
      <c r="G6657" s="6">
        <v>0.31944444444444442</v>
      </c>
      <c r="H6657" s="42">
        <f>(Table9[[#This Row],[End]]-Table9[[#This Row],[Start]])*24</f>
        <v>0.41666666666666652</v>
      </c>
      <c r="I6657" t="s">
        <v>1841</v>
      </c>
      <c r="J6657" t="s">
        <v>30</v>
      </c>
      <c r="K6657" t="s">
        <v>52</v>
      </c>
      <c r="L6657" t="s">
        <v>57</v>
      </c>
      <c r="M6657" t="s">
        <v>6679</v>
      </c>
    </row>
    <row r="6658" spans="1:13" x14ac:dyDescent="0.35">
      <c r="A6658" s="5">
        <v>45953</v>
      </c>
      <c r="B6658">
        <v>10</v>
      </c>
      <c r="C6658">
        <v>2025</v>
      </c>
      <c r="D6658">
        <v>4</v>
      </c>
      <c r="E6658">
        <v>1</v>
      </c>
      <c r="F6658" s="6">
        <v>0.3298611111111111</v>
      </c>
      <c r="G6658" s="6">
        <v>0.33333333333333331</v>
      </c>
      <c r="H6658" s="42">
        <f>(Table9[[#This Row],[End]]-Table9[[#This Row],[Start]])*24</f>
        <v>8.3333333333333037E-2</v>
      </c>
      <c r="I6658" t="s">
        <v>367</v>
      </c>
      <c r="J6658" t="s">
        <v>25</v>
      </c>
      <c r="K6658" t="s">
        <v>26</v>
      </c>
      <c r="L6658" t="s">
        <v>1196</v>
      </c>
      <c r="M6658" t="s">
        <v>6680</v>
      </c>
    </row>
    <row r="6659" spans="1:13" x14ac:dyDescent="0.35">
      <c r="A6659" s="5">
        <v>45953</v>
      </c>
      <c r="B6659">
        <v>10</v>
      </c>
      <c r="C6659">
        <v>2025</v>
      </c>
      <c r="D6659">
        <v>4</v>
      </c>
      <c r="E6659">
        <v>1</v>
      </c>
      <c r="F6659" s="6">
        <v>0.33680555555555558</v>
      </c>
      <c r="G6659" s="6">
        <v>0.34027777777777779</v>
      </c>
      <c r="H6659" s="42">
        <f>(Table9[[#This Row],[End]]-Table9[[#This Row],[Start]])*24</f>
        <v>8.3333333333333037E-2</v>
      </c>
      <c r="I6659" t="s">
        <v>367</v>
      </c>
      <c r="J6659" t="s">
        <v>25</v>
      </c>
      <c r="K6659" t="s">
        <v>26</v>
      </c>
      <c r="L6659" t="s">
        <v>53</v>
      </c>
      <c r="M6659" t="s">
        <v>6681</v>
      </c>
    </row>
    <row r="6660" spans="1:13" x14ac:dyDescent="0.35">
      <c r="A6660" s="5">
        <v>45953</v>
      </c>
      <c r="B6660">
        <v>10</v>
      </c>
      <c r="C6660">
        <v>2025</v>
      </c>
      <c r="D6660">
        <v>4</v>
      </c>
      <c r="E6660">
        <v>1</v>
      </c>
      <c r="F6660" s="6">
        <v>0.35416666666666669</v>
      </c>
      <c r="G6660" s="6">
        <v>0.3611111111111111</v>
      </c>
      <c r="H6660" s="42">
        <f>(Table9[[#This Row],[End]]-Table9[[#This Row],[Start]])*24</f>
        <v>0.16666666666666607</v>
      </c>
      <c r="I6660" t="s">
        <v>6707</v>
      </c>
      <c r="J6660" t="s">
        <v>25</v>
      </c>
      <c r="K6660" t="s">
        <v>26</v>
      </c>
      <c r="L6660" t="s">
        <v>27</v>
      </c>
      <c r="M6660" t="s">
        <v>6682</v>
      </c>
    </row>
    <row r="6661" spans="1:13" x14ac:dyDescent="0.35">
      <c r="A6661" s="5">
        <v>45953</v>
      </c>
      <c r="B6661">
        <v>10</v>
      </c>
      <c r="C6661">
        <v>2025</v>
      </c>
      <c r="D6661">
        <v>4</v>
      </c>
      <c r="E6661">
        <v>1</v>
      </c>
      <c r="F6661" s="6">
        <v>0.3611111111111111</v>
      </c>
      <c r="G6661" s="6">
        <v>0.375</v>
      </c>
      <c r="H6661" s="42">
        <f>(Table9[[#This Row],[End]]-Table9[[#This Row],[Start]])*24</f>
        <v>0.33333333333333348</v>
      </c>
      <c r="I6661" t="s">
        <v>24</v>
      </c>
      <c r="J6661" t="s">
        <v>25</v>
      </c>
      <c r="K6661" t="s">
        <v>26</v>
      </c>
      <c r="L6661" t="s">
        <v>1196</v>
      </c>
      <c r="M6661" t="s">
        <v>6683</v>
      </c>
    </row>
    <row r="6662" spans="1:13" x14ac:dyDescent="0.35">
      <c r="A6662" s="5">
        <v>45953</v>
      </c>
      <c r="B6662">
        <v>10</v>
      </c>
      <c r="C6662">
        <v>2025</v>
      </c>
      <c r="D6662">
        <v>4</v>
      </c>
      <c r="E6662">
        <v>1</v>
      </c>
      <c r="F6662" s="6">
        <v>0.40972222222222221</v>
      </c>
      <c r="G6662" s="6">
        <v>0.41666666666666669</v>
      </c>
      <c r="H6662" s="42">
        <f>(Table9[[#This Row],[End]]-Table9[[#This Row],[Start]])*24</f>
        <v>0.16666666666666741</v>
      </c>
      <c r="I6662" t="s">
        <v>1841</v>
      </c>
      <c r="J6662" t="s">
        <v>25</v>
      </c>
      <c r="K6662" t="s">
        <v>26</v>
      </c>
      <c r="L6662" t="s">
        <v>34</v>
      </c>
      <c r="M6662" t="s">
        <v>6684</v>
      </c>
    </row>
    <row r="6663" spans="1:13" x14ac:dyDescent="0.35">
      <c r="A6663" s="5">
        <v>45953</v>
      </c>
      <c r="B6663">
        <v>10</v>
      </c>
      <c r="C6663">
        <v>2025</v>
      </c>
      <c r="D6663">
        <v>4</v>
      </c>
      <c r="E6663">
        <v>1</v>
      </c>
      <c r="F6663" s="6">
        <v>0.41666666666666669</v>
      </c>
      <c r="G6663" s="6">
        <v>0.43055555555555558</v>
      </c>
      <c r="H6663" s="42">
        <f>(Table9[[#This Row],[End]]-Table9[[#This Row],[Start]])*24</f>
        <v>0.33333333333333348</v>
      </c>
      <c r="I6663" t="s">
        <v>1841</v>
      </c>
      <c r="J6663" t="s">
        <v>25</v>
      </c>
      <c r="K6663" t="s">
        <v>26</v>
      </c>
      <c r="L6663" t="s">
        <v>34</v>
      </c>
      <c r="M6663" t="s">
        <v>6685</v>
      </c>
    </row>
    <row r="6664" spans="1:13" x14ac:dyDescent="0.35">
      <c r="A6664" s="5">
        <v>45953</v>
      </c>
      <c r="B6664">
        <v>10</v>
      </c>
      <c r="C6664">
        <v>2025</v>
      </c>
      <c r="D6664">
        <v>4</v>
      </c>
      <c r="E6664">
        <v>1</v>
      </c>
      <c r="F6664" s="6">
        <v>0.44444444444444442</v>
      </c>
      <c r="G6664" s="6">
        <v>0.4513888888888889</v>
      </c>
      <c r="H6664" s="42">
        <f>(Table9[[#This Row],[End]]-Table9[[#This Row],[Start]])*24</f>
        <v>0.16666666666666741</v>
      </c>
      <c r="I6664" t="s">
        <v>1841</v>
      </c>
      <c r="J6664" t="s">
        <v>25</v>
      </c>
      <c r="K6664" t="s">
        <v>26</v>
      </c>
      <c r="L6664" t="s">
        <v>2386</v>
      </c>
      <c r="M6664" t="s">
        <v>6686</v>
      </c>
    </row>
    <row r="6665" spans="1:13" x14ac:dyDescent="0.35">
      <c r="A6665" s="5">
        <v>45953</v>
      </c>
      <c r="B6665">
        <v>10</v>
      </c>
      <c r="C6665">
        <v>2025</v>
      </c>
      <c r="D6665">
        <v>4</v>
      </c>
      <c r="E6665">
        <v>1</v>
      </c>
      <c r="F6665" s="6">
        <v>0.4513888888888889</v>
      </c>
      <c r="G6665" s="6">
        <v>0.45833333333333331</v>
      </c>
      <c r="H6665" s="42">
        <f>(Table9[[#This Row],[End]]-Table9[[#This Row],[Start]])*24</f>
        <v>0.16666666666666607</v>
      </c>
      <c r="I6665" t="s">
        <v>367</v>
      </c>
      <c r="J6665" t="s">
        <v>25</v>
      </c>
      <c r="K6665" t="s">
        <v>26</v>
      </c>
      <c r="L6665" t="s">
        <v>53</v>
      </c>
      <c r="M6665" t="s">
        <v>6687</v>
      </c>
    </row>
    <row r="6666" spans="1:13" x14ac:dyDescent="0.35">
      <c r="A6666" s="5">
        <v>45953</v>
      </c>
      <c r="B6666">
        <v>10</v>
      </c>
      <c r="C6666">
        <v>2025</v>
      </c>
      <c r="D6666">
        <v>4</v>
      </c>
      <c r="E6666">
        <v>1</v>
      </c>
      <c r="F6666" s="6">
        <v>0.49305555555555558</v>
      </c>
      <c r="G6666" s="6">
        <v>0.5</v>
      </c>
      <c r="H6666" s="42">
        <f>(Table9[[#This Row],[End]]-Table9[[#This Row],[Start]])*24</f>
        <v>0.16666666666666607</v>
      </c>
      <c r="I6666" t="s">
        <v>1841</v>
      </c>
      <c r="J6666" t="s">
        <v>30</v>
      </c>
      <c r="K6666" t="s">
        <v>52</v>
      </c>
      <c r="L6666" t="s">
        <v>57</v>
      </c>
      <c r="M6666" t="s">
        <v>3419</v>
      </c>
    </row>
    <row r="6667" spans="1:13" x14ac:dyDescent="0.35">
      <c r="A6667" s="5">
        <v>45953</v>
      </c>
      <c r="B6667">
        <v>10</v>
      </c>
      <c r="C6667">
        <v>2025</v>
      </c>
      <c r="D6667">
        <v>4</v>
      </c>
      <c r="E6667">
        <v>1</v>
      </c>
      <c r="F6667" s="6">
        <v>0.54166666666666663</v>
      </c>
      <c r="G6667" s="6">
        <v>0.55208333333333337</v>
      </c>
      <c r="H6667" s="42">
        <f>(Table9[[#This Row],[End]]-Table9[[#This Row],[Start]])*24</f>
        <v>0.25000000000000178</v>
      </c>
      <c r="I6667" t="s">
        <v>71</v>
      </c>
      <c r="J6667" t="s">
        <v>25</v>
      </c>
      <c r="K6667" t="s">
        <v>26</v>
      </c>
      <c r="L6667" t="s">
        <v>36</v>
      </c>
      <c r="M6667" t="s">
        <v>6688</v>
      </c>
    </row>
    <row r="6668" spans="1:13" x14ac:dyDescent="0.35">
      <c r="A6668" s="5">
        <v>45953</v>
      </c>
      <c r="B6668">
        <v>10</v>
      </c>
      <c r="C6668">
        <v>2025</v>
      </c>
      <c r="D6668">
        <v>4</v>
      </c>
      <c r="E6668">
        <v>1</v>
      </c>
      <c r="F6668" s="6">
        <v>0.56944444444444442</v>
      </c>
      <c r="G6668" s="6">
        <v>0.57638888888888884</v>
      </c>
      <c r="H6668" s="42">
        <f>(Table9[[#This Row],[End]]-Table9[[#This Row],[Start]])*24</f>
        <v>0.16666666666666607</v>
      </c>
      <c r="I6668" t="s">
        <v>367</v>
      </c>
      <c r="J6668" t="s">
        <v>25</v>
      </c>
      <c r="K6668" t="s">
        <v>26</v>
      </c>
      <c r="L6668" t="s">
        <v>53</v>
      </c>
      <c r="M6668" t="s">
        <v>6689</v>
      </c>
    </row>
    <row r="6669" spans="1:13" x14ac:dyDescent="0.35">
      <c r="A6669" s="5">
        <v>45953</v>
      </c>
      <c r="B6669">
        <v>10</v>
      </c>
      <c r="C6669">
        <v>2025</v>
      </c>
      <c r="D6669">
        <v>4</v>
      </c>
      <c r="E6669">
        <v>2</v>
      </c>
      <c r="F6669" s="6">
        <v>0.625</v>
      </c>
      <c r="G6669" s="6">
        <v>0.66666666666666663</v>
      </c>
      <c r="H6669" s="42">
        <f>(Table9[[#This Row],[End]]-Table9[[#This Row],[Start]])*24</f>
        <v>0.99999999999999911</v>
      </c>
      <c r="I6669" t="s">
        <v>42</v>
      </c>
      <c r="J6669" t="s">
        <v>25</v>
      </c>
      <c r="K6669" t="s">
        <v>26</v>
      </c>
      <c r="L6669" t="s">
        <v>2358</v>
      </c>
      <c r="M6669" t="s">
        <v>6690</v>
      </c>
    </row>
    <row r="6670" spans="1:13" x14ac:dyDescent="0.35">
      <c r="A6670" s="5">
        <v>45953</v>
      </c>
      <c r="B6670">
        <v>10</v>
      </c>
      <c r="C6670">
        <v>2025</v>
      </c>
      <c r="D6670">
        <v>4</v>
      </c>
      <c r="E6670">
        <v>2</v>
      </c>
      <c r="F6670" s="6">
        <v>0.69097222222222221</v>
      </c>
      <c r="G6670" s="6">
        <v>0.75</v>
      </c>
      <c r="H6670" s="42">
        <f>(Table9[[#This Row],[End]]-Table9[[#This Row],[Start]])*24</f>
        <v>1.416666666666667</v>
      </c>
      <c r="I6670" t="s">
        <v>56</v>
      </c>
      <c r="J6670" t="s">
        <v>30</v>
      </c>
      <c r="K6670" t="s">
        <v>52</v>
      </c>
      <c r="L6670" t="s">
        <v>57</v>
      </c>
      <c r="M6670" t="s">
        <v>6691</v>
      </c>
    </row>
    <row r="6671" spans="1:13" x14ac:dyDescent="0.35">
      <c r="A6671" s="5">
        <v>45953</v>
      </c>
      <c r="B6671">
        <v>10</v>
      </c>
      <c r="C6671">
        <v>2025</v>
      </c>
      <c r="D6671">
        <v>4</v>
      </c>
      <c r="E6671">
        <v>2</v>
      </c>
      <c r="F6671" s="6">
        <v>0.79166666666666663</v>
      </c>
      <c r="G6671" s="6">
        <v>0.81597222222222221</v>
      </c>
      <c r="H6671" s="42">
        <f>(Table9[[#This Row],[End]]-Table9[[#This Row],[Start]])*24</f>
        <v>0.58333333333333393</v>
      </c>
      <c r="I6671" t="s">
        <v>66</v>
      </c>
      <c r="J6671" t="s">
        <v>38</v>
      </c>
      <c r="K6671" t="s">
        <v>39</v>
      </c>
      <c r="L6671" t="s">
        <v>3596</v>
      </c>
      <c r="M6671" t="s">
        <v>6692</v>
      </c>
    </row>
    <row r="6672" spans="1:13" x14ac:dyDescent="0.35">
      <c r="A6672" s="5">
        <v>45953</v>
      </c>
      <c r="B6672">
        <v>10</v>
      </c>
      <c r="C6672">
        <v>2025</v>
      </c>
      <c r="D6672">
        <v>4</v>
      </c>
      <c r="E6672">
        <v>2</v>
      </c>
      <c r="F6672" s="6">
        <v>0.85069444444444442</v>
      </c>
      <c r="G6672" s="6">
        <v>0.89930555555555558</v>
      </c>
      <c r="H6672" s="42">
        <f>(Table9[[#This Row],[End]]-Table9[[#This Row],[Start]])*24</f>
        <v>1.1666666666666679</v>
      </c>
      <c r="I6672" t="s">
        <v>56</v>
      </c>
      <c r="J6672" t="s">
        <v>30</v>
      </c>
      <c r="K6672" t="s">
        <v>52</v>
      </c>
      <c r="L6672" t="s">
        <v>57</v>
      </c>
      <c r="M6672" t="s">
        <v>6693</v>
      </c>
    </row>
    <row r="6673" spans="1:13" x14ac:dyDescent="0.35">
      <c r="A6673" s="5">
        <v>45953</v>
      </c>
      <c r="B6673">
        <v>10</v>
      </c>
      <c r="C6673">
        <v>2025</v>
      </c>
      <c r="D6673">
        <v>4</v>
      </c>
      <c r="E6673">
        <v>2</v>
      </c>
      <c r="F6673" s="6">
        <v>0.88888888888888884</v>
      </c>
      <c r="G6673" s="6">
        <v>0.89930555555555558</v>
      </c>
      <c r="H6673" s="42">
        <f>(Table9[[#This Row],[End]]-Table9[[#This Row],[Start]])*24</f>
        <v>0.25000000000000178</v>
      </c>
      <c r="I6673" t="s">
        <v>60</v>
      </c>
      <c r="J6673" t="s">
        <v>25</v>
      </c>
      <c r="K6673" t="s">
        <v>26</v>
      </c>
      <c r="L6673" t="s">
        <v>216</v>
      </c>
      <c r="M6673" t="s">
        <v>6694</v>
      </c>
    </row>
    <row r="6674" spans="1:13" x14ac:dyDescent="0.35">
      <c r="A6674" s="5">
        <v>45953</v>
      </c>
      <c r="B6674">
        <v>10</v>
      </c>
      <c r="C6674">
        <v>2025</v>
      </c>
      <c r="D6674">
        <v>4</v>
      </c>
      <c r="E6674">
        <v>2</v>
      </c>
      <c r="F6674" s="6">
        <v>0.625</v>
      </c>
      <c r="G6674" s="6">
        <v>0.64930555555555558</v>
      </c>
      <c r="H6674" s="42">
        <f>(Table9[[#This Row],[End]]-Table9[[#This Row],[Start]])*24</f>
        <v>0.58333333333333393</v>
      </c>
      <c r="I6674" t="s">
        <v>56</v>
      </c>
      <c r="J6674" t="s">
        <v>30</v>
      </c>
      <c r="K6674" t="s">
        <v>52</v>
      </c>
      <c r="L6674" t="s">
        <v>57</v>
      </c>
      <c r="M6674" t="s">
        <v>6695</v>
      </c>
    </row>
    <row r="6675" spans="1:13" x14ac:dyDescent="0.35">
      <c r="A6675" s="5">
        <v>45953</v>
      </c>
      <c r="B6675">
        <v>10</v>
      </c>
      <c r="C6675">
        <v>2025</v>
      </c>
      <c r="D6675">
        <v>4</v>
      </c>
      <c r="E6675">
        <v>2</v>
      </c>
      <c r="F6675" s="6">
        <v>0.64930555555555558</v>
      </c>
      <c r="G6675" s="6">
        <v>0.66319444444444442</v>
      </c>
      <c r="H6675" s="42">
        <f>(Table9[[#This Row],[End]]-Table9[[#This Row],[Start]])*24</f>
        <v>0.33333333333333215</v>
      </c>
      <c r="I6675">
        <v>15107</v>
      </c>
      <c r="J6675" t="s">
        <v>25</v>
      </c>
      <c r="K6675" t="s">
        <v>26</v>
      </c>
      <c r="L6675" t="s">
        <v>4235</v>
      </c>
      <c r="M6675" t="s">
        <v>6696</v>
      </c>
    </row>
    <row r="6676" spans="1:13" x14ac:dyDescent="0.35">
      <c r="A6676" s="5">
        <v>45953</v>
      </c>
      <c r="B6676">
        <v>10</v>
      </c>
      <c r="C6676">
        <v>2025</v>
      </c>
      <c r="D6676">
        <v>4</v>
      </c>
      <c r="E6676">
        <v>2</v>
      </c>
      <c r="F6676" s="6">
        <v>0.74305555555555558</v>
      </c>
      <c r="G6676" s="6">
        <v>0.75</v>
      </c>
      <c r="H6676" s="42">
        <f>(Table9[[#This Row],[End]]-Table9[[#This Row],[Start]])*24</f>
        <v>0.16666666666666607</v>
      </c>
      <c r="I6676" t="s">
        <v>5481</v>
      </c>
      <c r="J6676" t="s">
        <v>30</v>
      </c>
      <c r="K6676" t="s">
        <v>52</v>
      </c>
      <c r="L6676" t="s">
        <v>57</v>
      </c>
      <c r="M6676" t="s">
        <v>3752</v>
      </c>
    </row>
    <row r="6677" spans="1:13" x14ac:dyDescent="0.35">
      <c r="A6677" s="5">
        <v>45953</v>
      </c>
      <c r="B6677">
        <v>10</v>
      </c>
      <c r="C6677">
        <v>2025</v>
      </c>
      <c r="D6677">
        <v>4</v>
      </c>
      <c r="E6677">
        <v>2</v>
      </c>
      <c r="F6677" s="6">
        <v>0.79166666666666663</v>
      </c>
      <c r="G6677" s="6">
        <v>0.79861111111111116</v>
      </c>
      <c r="H6677" s="42">
        <f>(Table9[[#This Row],[End]]-Table9[[#This Row],[Start]])*24</f>
        <v>0.16666666666666874</v>
      </c>
      <c r="I6677" t="s">
        <v>5481</v>
      </c>
      <c r="J6677" t="s">
        <v>30</v>
      </c>
      <c r="K6677" t="s">
        <v>52</v>
      </c>
      <c r="L6677" t="s">
        <v>57</v>
      </c>
      <c r="M6677" t="s">
        <v>6697</v>
      </c>
    </row>
    <row r="6678" spans="1:13" x14ac:dyDescent="0.35">
      <c r="A6678" s="5">
        <v>45953</v>
      </c>
      <c r="B6678">
        <v>10</v>
      </c>
      <c r="C6678">
        <v>2025</v>
      </c>
      <c r="D6678">
        <v>4</v>
      </c>
      <c r="E6678">
        <v>2</v>
      </c>
      <c r="F6678" s="6">
        <v>0.81944444444444442</v>
      </c>
      <c r="G6678" s="6">
        <v>0.82291666666666663</v>
      </c>
      <c r="H6678" s="42">
        <f>(Table9[[#This Row],[End]]-Table9[[#This Row],[Start]])*24</f>
        <v>8.3333333333333037E-2</v>
      </c>
      <c r="I6678" t="s">
        <v>5481</v>
      </c>
      <c r="J6678" t="s">
        <v>30</v>
      </c>
      <c r="K6678" t="s">
        <v>52</v>
      </c>
      <c r="L6678" t="s">
        <v>57</v>
      </c>
      <c r="M6678" t="s">
        <v>6698</v>
      </c>
    </row>
    <row r="6679" spans="1:13" x14ac:dyDescent="0.35">
      <c r="A6679" s="5">
        <v>45953</v>
      </c>
      <c r="B6679">
        <v>10</v>
      </c>
      <c r="C6679">
        <v>2025</v>
      </c>
      <c r="D6679">
        <v>4</v>
      </c>
      <c r="E6679">
        <v>2</v>
      </c>
      <c r="F6679" s="6">
        <v>0.82638888888888884</v>
      </c>
      <c r="G6679" s="6">
        <v>0.82986111111111116</v>
      </c>
      <c r="H6679" s="42">
        <f>(Table9[[#This Row],[End]]-Table9[[#This Row],[Start]])*24</f>
        <v>8.3333333333335702E-2</v>
      </c>
      <c r="I6679" t="s">
        <v>93</v>
      </c>
      <c r="J6679" t="s">
        <v>38</v>
      </c>
      <c r="K6679" t="s">
        <v>39</v>
      </c>
      <c r="L6679" t="s">
        <v>3596</v>
      </c>
      <c r="M6679" t="s">
        <v>6699</v>
      </c>
    </row>
    <row r="6680" spans="1:13" x14ac:dyDescent="0.35">
      <c r="A6680" s="5">
        <v>45953</v>
      </c>
      <c r="B6680">
        <v>10</v>
      </c>
      <c r="C6680">
        <v>2025</v>
      </c>
      <c r="D6680">
        <v>4</v>
      </c>
      <c r="E6680">
        <v>2</v>
      </c>
      <c r="F6680" s="6">
        <v>0.85416666666666663</v>
      </c>
      <c r="G6680" s="6">
        <v>0.86111111111111116</v>
      </c>
      <c r="H6680" s="42">
        <f>(Table9[[#This Row],[End]]-Table9[[#This Row],[Start]])*24</f>
        <v>0.16666666666666874</v>
      </c>
      <c r="I6680" t="s">
        <v>5481</v>
      </c>
      <c r="J6680" t="s">
        <v>30</v>
      </c>
      <c r="K6680" t="s">
        <v>52</v>
      </c>
      <c r="L6680" t="s">
        <v>57</v>
      </c>
      <c r="M6680" t="s">
        <v>2604</v>
      </c>
    </row>
    <row r="6681" spans="1:13" x14ac:dyDescent="0.35">
      <c r="A6681" s="5">
        <v>45953</v>
      </c>
      <c r="B6681">
        <v>10</v>
      </c>
      <c r="C6681">
        <v>2025</v>
      </c>
      <c r="D6681">
        <v>4</v>
      </c>
      <c r="E6681">
        <v>2</v>
      </c>
      <c r="F6681" s="6">
        <v>0.89583333333333337</v>
      </c>
      <c r="G6681" s="6">
        <v>0.91666666666666663</v>
      </c>
      <c r="H6681" s="42">
        <f>(Table9[[#This Row],[End]]-Table9[[#This Row],[Start]])*24</f>
        <v>0.49999999999999822</v>
      </c>
      <c r="I6681" t="s">
        <v>5481</v>
      </c>
      <c r="J6681" t="s">
        <v>30</v>
      </c>
      <c r="K6681" t="s">
        <v>52</v>
      </c>
      <c r="L6681" t="s">
        <v>57</v>
      </c>
      <c r="M6681" t="s">
        <v>2309</v>
      </c>
    </row>
    <row r="6682" spans="1:13" x14ac:dyDescent="0.35">
      <c r="A6682" s="5">
        <v>45953</v>
      </c>
      <c r="B6682">
        <v>10</v>
      </c>
      <c r="C6682">
        <v>2025</v>
      </c>
      <c r="D6682">
        <v>4</v>
      </c>
      <c r="E6682">
        <v>3</v>
      </c>
      <c r="F6682" s="6">
        <v>0.91666666666666663</v>
      </c>
      <c r="G6682" s="6">
        <v>0.92708333333333337</v>
      </c>
      <c r="H6682" s="42">
        <f>(Table9[[#This Row],[End]]-Table9[[#This Row],[Start]])*24</f>
        <v>0.25000000000000178</v>
      </c>
      <c r="I6682" t="s">
        <v>419</v>
      </c>
      <c r="J6682" t="s">
        <v>25</v>
      </c>
      <c r="K6682" t="s">
        <v>26</v>
      </c>
      <c r="L6682" t="s">
        <v>432</v>
      </c>
      <c r="M6682" t="s">
        <v>6700</v>
      </c>
    </row>
    <row r="6683" spans="1:13" x14ac:dyDescent="0.35">
      <c r="A6683" s="5">
        <v>45953</v>
      </c>
      <c r="B6683">
        <v>10</v>
      </c>
      <c r="C6683">
        <v>2025</v>
      </c>
      <c r="D6683">
        <v>4</v>
      </c>
      <c r="E6683">
        <v>3</v>
      </c>
      <c r="F6683" s="6">
        <v>0.95138888888888884</v>
      </c>
      <c r="G6683" s="6">
        <v>0.97916666666666663</v>
      </c>
      <c r="H6683" s="42">
        <f>(Table9[[#This Row],[End]]-Table9[[#This Row],[Start]])*24</f>
        <v>0.66666666666666696</v>
      </c>
      <c r="I6683" t="s">
        <v>56</v>
      </c>
      <c r="J6683" t="s">
        <v>30</v>
      </c>
      <c r="K6683" t="s">
        <v>52</v>
      </c>
      <c r="L6683" t="s">
        <v>57</v>
      </c>
      <c r="M6683" t="s">
        <v>6701</v>
      </c>
    </row>
    <row r="6684" spans="1:13" x14ac:dyDescent="0.35">
      <c r="A6684" s="5">
        <v>45953</v>
      </c>
      <c r="B6684">
        <v>10</v>
      </c>
      <c r="C6684">
        <v>2025</v>
      </c>
      <c r="D6684">
        <v>4</v>
      </c>
      <c r="E6684">
        <v>3</v>
      </c>
      <c r="F6684" s="6">
        <v>4.8611111111111112E-2</v>
      </c>
      <c r="G6684" s="6">
        <v>6.9444444444444448E-2</v>
      </c>
      <c r="H6684" s="42">
        <f>(Table9[[#This Row],[End]]-Table9[[#This Row],[Start]])*24</f>
        <v>0.5</v>
      </c>
      <c r="I6684" t="s">
        <v>93</v>
      </c>
      <c r="J6684" t="s">
        <v>38</v>
      </c>
      <c r="K6684" t="s">
        <v>39</v>
      </c>
      <c r="L6684" t="s">
        <v>3596</v>
      </c>
      <c r="M6684" t="s">
        <v>6702</v>
      </c>
    </row>
    <row r="6685" spans="1:13" x14ac:dyDescent="0.35">
      <c r="A6685" s="5">
        <v>45953</v>
      </c>
      <c r="B6685">
        <v>10</v>
      </c>
      <c r="C6685">
        <v>2025</v>
      </c>
      <c r="D6685">
        <v>4</v>
      </c>
      <c r="E6685">
        <v>3</v>
      </c>
      <c r="F6685" s="6">
        <v>0.10416666666666667</v>
      </c>
      <c r="G6685" s="6">
        <v>0.13194444444444445</v>
      </c>
      <c r="H6685" s="42">
        <f>(Table9[[#This Row],[End]]-Table9[[#This Row],[Start]])*24</f>
        <v>0.66666666666666663</v>
      </c>
      <c r="I6685" t="s">
        <v>56</v>
      </c>
      <c r="J6685" t="s">
        <v>25</v>
      </c>
      <c r="K6685" t="s">
        <v>26</v>
      </c>
      <c r="L6685" t="s">
        <v>104</v>
      </c>
      <c r="M6685" t="s">
        <v>6703</v>
      </c>
    </row>
    <row r="6686" spans="1:13" x14ac:dyDescent="0.35">
      <c r="A6686" s="5">
        <v>45953</v>
      </c>
      <c r="B6686">
        <v>10</v>
      </c>
      <c r="C6686">
        <v>2025</v>
      </c>
      <c r="D6686">
        <v>4</v>
      </c>
      <c r="E6686">
        <v>3</v>
      </c>
      <c r="F6686" s="6">
        <v>0.16666666666666666</v>
      </c>
      <c r="G6686" s="6">
        <v>0.1736111111111111</v>
      </c>
      <c r="H6686" s="42">
        <f>(Table9[[#This Row],[End]]-Table9[[#This Row],[Start]])*24</f>
        <v>0.16666666666666674</v>
      </c>
      <c r="I6686" t="s">
        <v>419</v>
      </c>
      <c r="J6686" t="s">
        <v>25</v>
      </c>
      <c r="K6686" t="s">
        <v>26</v>
      </c>
      <c r="L6686" t="s">
        <v>432</v>
      </c>
      <c r="M6686" t="s">
        <v>6704</v>
      </c>
    </row>
    <row r="6687" spans="1:13" x14ac:dyDescent="0.35">
      <c r="A6687" s="5">
        <v>45953</v>
      </c>
      <c r="B6687">
        <v>10</v>
      </c>
      <c r="C6687">
        <v>2025</v>
      </c>
      <c r="D6687">
        <v>4</v>
      </c>
      <c r="E6687">
        <v>3</v>
      </c>
      <c r="F6687" s="6">
        <v>0.2013888888888889</v>
      </c>
      <c r="G6687" s="6">
        <v>0.20833333333333334</v>
      </c>
      <c r="H6687" s="42">
        <f>(Table9[[#This Row],[End]]-Table9[[#This Row],[Start]])*24</f>
        <v>0.16666666666666674</v>
      </c>
      <c r="I6687" t="s">
        <v>56</v>
      </c>
      <c r="J6687" t="s">
        <v>30</v>
      </c>
      <c r="K6687" t="s">
        <v>52</v>
      </c>
      <c r="L6687" t="s">
        <v>57</v>
      </c>
      <c r="M6687" t="s">
        <v>6705</v>
      </c>
    </row>
    <row r="6688" spans="1:13" x14ac:dyDescent="0.35">
      <c r="A6688" s="5">
        <v>45953</v>
      </c>
      <c r="B6688">
        <v>10</v>
      </c>
      <c r="C6688">
        <v>2025</v>
      </c>
      <c r="D6688">
        <v>4</v>
      </c>
      <c r="E6688">
        <v>3</v>
      </c>
      <c r="F6688" s="6">
        <v>0.2326388888888889</v>
      </c>
      <c r="G6688" s="6">
        <v>0.23958333333333334</v>
      </c>
      <c r="H6688" s="42">
        <f>(Table9[[#This Row],[End]]-Table9[[#This Row],[Start]])*24</f>
        <v>0.16666666666666674</v>
      </c>
      <c r="I6688" t="s">
        <v>419</v>
      </c>
      <c r="J6688" t="s">
        <v>25</v>
      </c>
      <c r="K6688" t="s">
        <v>26</v>
      </c>
      <c r="L6688" t="s">
        <v>432</v>
      </c>
      <c r="M6688" t="s">
        <v>6706</v>
      </c>
    </row>
    <row r="6689" spans="1:13" x14ac:dyDescent="0.35">
      <c r="A6689" s="5">
        <v>45953</v>
      </c>
      <c r="B6689">
        <v>10</v>
      </c>
      <c r="C6689">
        <v>2025</v>
      </c>
      <c r="D6689">
        <v>4</v>
      </c>
      <c r="E6689">
        <v>3</v>
      </c>
      <c r="F6689" s="6">
        <v>0.28125</v>
      </c>
      <c r="G6689" s="6">
        <v>0.29166666666666669</v>
      </c>
      <c r="H6689" s="42">
        <f>(Table9[[#This Row],[End]]-Table9[[#This Row],[Start]])*24</f>
        <v>0.25000000000000044</v>
      </c>
      <c r="I6689" t="s">
        <v>56</v>
      </c>
      <c r="J6689" t="s">
        <v>30</v>
      </c>
      <c r="K6689" t="s">
        <v>52</v>
      </c>
      <c r="L6689" t="s">
        <v>57</v>
      </c>
      <c r="M6689" t="s">
        <v>1136</v>
      </c>
    </row>
    <row r="6690" spans="1:13" x14ac:dyDescent="0.35">
      <c r="A6690" s="5">
        <v>45954</v>
      </c>
      <c r="B6690">
        <v>10</v>
      </c>
      <c r="C6690">
        <v>2025</v>
      </c>
      <c r="D6690">
        <v>4</v>
      </c>
      <c r="E6690">
        <v>1</v>
      </c>
      <c r="F6690" s="6">
        <v>0.29166666666666669</v>
      </c>
      <c r="G6690" s="6">
        <v>0.31944444444444442</v>
      </c>
      <c r="H6690" s="42">
        <f>(Table9[[#This Row],[End]]-Table9[[#This Row],[Start]])*24</f>
        <v>0.66666666666666563</v>
      </c>
      <c r="I6690" t="s">
        <v>56</v>
      </c>
      <c r="J6690" t="s">
        <v>30</v>
      </c>
      <c r="K6690" t="s">
        <v>52</v>
      </c>
      <c r="L6690" t="s">
        <v>57</v>
      </c>
      <c r="M6690" t="s">
        <v>6708</v>
      </c>
    </row>
    <row r="6691" spans="1:13" x14ac:dyDescent="0.35">
      <c r="A6691" s="5">
        <v>45954</v>
      </c>
      <c r="B6691">
        <v>10</v>
      </c>
      <c r="C6691">
        <v>2025</v>
      </c>
      <c r="D6691">
        <v>4</v>
      </c>
      <c r="E6691">
        <v>1</v>
      </c>
      <c r="F6691" s="6">
        <v>0.3298611111111111</v>
      </c>
      <c r="G6691" s="6">
        <v>0.33333333333333331</v>
      </c>
      <c r="H6691" s="42">
        <f>(Table9[[#This Row],[End]]-Table9[[#This Row],[Start]])*24</f>
        <v>8.3333333333333037E-2</v>
      </c>
      <c r="I6691" t="s">
        <v>42</v>
      </c>
      <c r="J6691" t="s">
        <v>25</v>
      </c>
      <c r="K6691" t="s">
        <v>26</v>
      </c>
      <c r="L6691" t="s">
        <v>1196</v>
      </c>
      <c r="M6691" t="s">
        <v>6709</v>
      </c>
    </row>
    <row r="6692" spans="1:13" x14ac:dyDescent="0.35">
      <c r="A6692" s="5">
        <v>45954</v>
      </c>
      <c r="B6692">
        <v>10</v>
      </c>
      <c r="C6692">
        <v>2025</v>
      </c>
      <c r="D6692">
        <v>4</v>
      </c>
      <c r="E6692">
        <v>1</v>
      </c>
      <c r="F6692" s="6">
        <v>0.4236111111111111</v>
      </c>
      <c r="G6692" s="6">
        <v>0.4375</v>
      </c>
      <c r="H6692" s="42">
        <f>(Table9[[#This Row],[End]]-Table9[[#This Row],[Start]])*24</f>
        <v>0.33333333333333348</v>
      </c>
      <c r="I6692" t="s">
        <v>110</v>
      </c>
      <c r="J6692" t="s">
        <v>25</v>
      </c>
      <c r="K6692" t="s">
        <v>26</v>
      </c>
      <c r="L6692" t="s">
        <v>6732</v>
      </c>
      <c r="M6692" t="s">
        <v>6710</v>
      </c>
    </row>
    <row r="6693" spans="1:13" x14ac:dyDescent="0.35">
      <c r="A6693" s="5">
        <v>45954</v>
      </c>
      <c r="B6693">
        <v>10</v>
      </c>
      <c r="C6693">
        <v>2025</v>
      </c>
      <c r="D6693">
        <v>4</v>
      </c>
      <c r="E6693">
        <v>1</v>
      </c>
      <c r="F6693" s="6">
        <v>0.60763888888888884</v>
      </c>
      <c r="G6693" s="6">
        <v>0.61458333333333337</v>
      </c>
      <c r="H6693" s="42">
        <f>(Table9[[#This Row],[End]]-Table9[[#This Row],[Start]])*24</f>
        <v>0.16666666666666874</v>
      </c>
      <c r="I6693" t="s">
        <v>56</v>
      </c>
      <c r="J6693" t="s">
        <v>30</v>
      </c>
      <c r="K6693" t="s">
        <v>52</v>
      </c>
      <c r="L6693" t="s">
        <v>57</v>
      </c>
      <c r="M6693" t="s">
        <v>6711</v>
      </c>
    </row>
    <row r="6694" spans="1:13" x14ac:dyDescent="0.35">
      <c r="A6694" s="5">
        <v>45954</v>
      </c>
      <c r="B6694">
        <v>10</v>
      </c>
      <c r="C6694">
        <v>2025</v>
      </c>
      <c r="D6694">
        <v>4</v>
      </c>
      <c r="E6694">
        <v>2</v>
      </c>
      <c r="F6694" s="6">
        <v>0.65277777777777779</v>
      </c>
      <c r="G6694" s="6">
        <v>0.65972222222222221</v>
      </c>
      <c r="H6694" s="42">
        <f>(Table9[[#This Row],[End]]-Table9[[#This Row],[Start]])*24</f>
        <v>0.16666666666666607</v>
      </c>
      <c r="I6694" t="s">
        <v>56</v>
      </c>
      <c r="J6694" t="s">
        <v>30</v>
      </c>
      <c r="K6694" t="s">
        <v>52</v>
      </c>
      <c r="L6694" t="s">
        <v>57</v>
      </c>
      <c r="M6694" t="s">
        <v>3010</v>
      </c>
    </row>
    <row r="6695" spans="1:13" x14ac:dyDescent="0.35">
      <c r="A6695" s="5">
        <v>45954</v>
      </c>
      <c r="B6695">
        <v>10</v>
      </c>
      <c r="C6695">
        <v>2025</v>
      </c>
      <c r="D6695">
        <v>4</v>
      </c>
      <c r="E6695">
        <v>2</v>
      </c>
      <c r="F6695" s="6">
        <v>0.68055555555555558</v>
      </c>
      <c r="G6695" s="6">
        <v>0.68402777777777779</v>
      </c>
      <c r="H6695" s="42">
        <f>(Table9[[#This Row],[End]]-Table9[[#This Row],[Start]])*24</f>
        <v>8.3333333333333037E-2</v>
      </c>
      <c r="I6695" t="s">
        <v>56</v>
      </c>
      <c r="J6695" t="s">
        <v>30</v>
      </c>
      <c r="K6695" t="s">
        <v>52</v>
      </c>
      <c r="L6695" t="s">
        <v>57</v>
      </c>
      <c r="M6695" t="s">
        <v>6712</v>
      </c>
    </row>
    <row r="6696" spans="1:13" x14ac:dyDescent="0.35">
      <c r="A6696" s="5">
        <v>45954</v>
      </c>
      <c r="B6696">
        <v>10</v>
      </c>
      <c r="C6696">
        <v>2025</v>
      </c>
      <c r="D6696">
        <v>4</v>
      </c>
      <c r="E6696">
        <v>2</v>
      </c>
      <c r="F6696" s="6">
        <v>0.69097222222222221</v>
      </c>
      <c r="G6696" s="6">
        <v>0.69791666666666663</v>
      </c>
      <c r="H6696" s="42">
        <f>(Table9[[#This Row],[End]]-Table9[[#This Row],[Start]])*24</f>
        <v>0.16666666666666607</v>
      </c>
      <c r="I6696" t="s">
        <v>42</v>
      </c>
      <c r="J6696" t="s">
        <v>25</v>
      </c>
      <c r="K6696" t="s">
        <v>26</v>
      </c>
      <c r="L6696" t="s">
        <v>53</v>
      </c>
      <c r="M6696" t="s">
        <v>6713</v>
      </c>
    </row>
    <row r="6697" spans="1:13" x14ac:dyDescent="0.35">
      <c r="A6697" s="5">
        <v>45954</v>
      </c>
      <c r="B6697">
        <v>10</v>
      </c>
      <c r="C6697">
        <v>2025</v>
      </c>
      <c r="D6697">
        <v>4</v>
      </c>
      <c r="E6697">
        <v>2</v>
      </c>
      <c r="F6697" s="6">
        <v>0.71527777777777779</v>
      </c>
      <c r="G6697" s="6">
        <v>0.75</v>
      </c>
      <c r="H6697" s="42">
        <f>(Table9[[#This Row],[End]]-Table9[[#This Row],[Start]])*24</f>
        <v>0.83333333333333304</v>
      </c>
      <c r="I6697" t="s">
        <v>56</v>
      </c>
      <c r="J6697" t="s">
        <v>30</v>
      </c>
      <c r="K6697" t="s">
        <v>52</v>
      </c>
      <c r="L6697" t="s">
        <v>57</v>
      </c>
      <c r="M6697" t="s">
        <v>6714</v>
      </c>
    </row>
    <row r="6698" spans="1:13" x14ac:dyDescent="0.35">
      <c r="A6698" s="5">
        <v>45954</v>
      </c>
      <c r="B6698">
        <v>10</v>
      </c>
      <c r="C6698">
        <v>2025</v>
      </c>
      <c r="D6698">
        <v>4</v>
      </c>
      <c r="E6698">
        <v>2</v>
      </c>
      <c r="F6698" s="6">
        <v>0.79861111111111116</v>
      </c>
      <c r="G6698" s="6">
        <v>0.89930555555555558</v>
      </c>
      <c r="H6698" s="42">
        <f>(Table9[[#This Row],[End]]-Table9[[#This Row],[Start]])*24</f>
        <v>2.4166666666666661</v>
      </c>
      <c r="I6698" t="s">
        <v>56</v>
      </c>
      <c r="J6698" t="s">
        <v>30</v>
      </c>
      <c r="K6698" t="s">
        <v>52</v>
      </c>
      <c r="L6698" t="s">
        <v>57</v>
      </c>
      <c r="M6698" t="s">
        <v>6715</v>
      </c>
    </row>
    <row r="6699" spans="1:13" x14ac:dyDescent="0.35">
      <c r="A6699" s="5">
        <v>45954</v>
      </c>
      <c r="B6699">
        <v>10</v>
      </c>
      <c r="C6699">
        <v>2025</v>
      </c>
      <c r="D6699">
        <v>4</v>
      </c>
      <c r="E6699">
        <v>2</v>
      </c>
      <c r="F6699" s="6">
        <v>0.90277777777777779</v>
      </c>
      <c r="G6699" s="6">
        <v>0.91666666666666663</v>
      </c>
      <c r="H6699" s="42">
        <f>(Table9[[#This Row],[End]]-Table9[[#This Row],[Start]])*24</f>
        <v>0.33333333333333215</v>
      </c>
      <c r="I6699" t="s">
        <v>56</v>
      </c>
      <c r="J6699" t="s">
        <v>25</v>
      </c>
      <c r="K6699" t="s">
        <v>26</v>
      </c>
      <c r="L6699" t="s">
        <v>2464</v>
      </c>
      <c r="M6699" t="s">
        <v>6716</v>
      </c>
    </row>
    <row r="6700" spans="1:13" x14ac:dyDescent="0.35">
      <c r="A6700" s="5">
        <v>45954</v>
      </c>
      <c r="B6700">
        <v>10</v>
      </c>
      <c r="C6700">
        <v>2025</v>
      </c>
      <c r="D6700">
        <v>4</v>
      </c>
      <c r="E6700">
        <v>2</v>
      </c>
      <c r="F6700" s="6">
        <v>0.63194444444444442</v>
      </c>
      <c r="G6700" s="6">
        <v>0.65277777777777779</v>
      </c>
      <c r="H6700" s="42">
        <f>(Table9[[#This Row],[End]]-Table9[[#This Row],[Start]])*24</f>
        <v>0.50000000000000089</v>
      </c>
      <c r="I6700" t="s">
        <v>1841</v>
      </c>
      <c r="J6700" t="s">
        <v>30</v>
      </c>
      <c r="K6700" t="s">
        <v>52</v>
      </c>
      <c r="L6700" t="s">
        <v>57</v>
      </c>
      <c r="M6700" t="s">
        <v>6717</v>
      </c>
    </row>
    <row r="6701" spans="1:13" x14ac:dyDescent="0.35">
      <c r="A6701" s="5">
        <v>45954</v>
      </c>
      <c r="B6701">
        <v>10</v>
      </c>
      <c r="C6701">
        <v>2025</v>
      </c>
      <c r="D6701">
        <v>4</v>
      </c>
      <c r="E6701">
        <v>2</v>
      </c>
      <c r="F6701" s="6">
        <v>0.66666666666666663</v>
      </c>
      <c r="G6701" s="6">
        <v>0.67013888888888884</v>
      </c>
      <c r="H6701" s="42">
        <f>(Table9[[#This Row],[End]]-Table9[[#This Row],[Start]])*24</f>
        <v>8.3333333333333037E-2</v>
      </c>
      <c r="I6701" t="s">
        <v>367</v>
      </c>
      <c r="J6701" t="s">
        <v>25</v>
      </c>
      <c r="K6701" t="s">
        <v>26</v>
      </c>
      <c r="L6701" t="s">
        <v>53</v>
      </c>
      <c r="M6701" t="s">
        <v>6718</v>
      </c>
    </row>
    <row r="6702" spans="1:13" x14ac:dyDescent="0.35">
      <c r="A6702" s="5">
        <v>45954</v>
      </c>
      <c r="B6702">
        <v>10</v>
      </c>
      <c r="C6702">
        <v>2025</v>
      </c>
      <c r="D6702">
        <v>4</v>
      </c>
      <c r="E6702">
        <v>2</v>
      </c>
      <c r="F6702" s="6">
        <v>0.67708333333333337</v>
      </c>
      <c r="G6702" s="6">
        <v>0.70833333333333337</v>
      </c>
      <c r="H6702" s="42">
        <f>(Table9[[#This Row],[End]]-Table9[[#This Row],[Start]])*24</f>
        <v>0.75</v>
      </c>
      <c r="I6702" t="s">
        <v>1841</v>
      </c>
      <c r="J6702" t="s">
        <v>30</v>
      </c>
      <c r="K6702" t="s">
        <v>52</v>
      </c>
      <c r="L6702" t="s">
        <v>57</v>
      </c>
      <c r="M6702" t="s">
        <v>6719</v>
      </c>
    </row>
    <row r="6703" spans="1:13" x14ac:dyDescent="0.35">
      <c r="A6703" s="5">
        <v>45954</v>
      </c>
      <c r="B6703">
        <v>10</v>
      </c>
      <c r="C6703">
        <v>2025</v>
      </c>
      <c r="D6703">
        <v>4</v>
      </c>
      <c r="E6703">
        <v>2</v>
      </c>
      <c r="F6703" s="6">
        <v>0.73611111111111116</v>
      </c>
      <c r="G6703" s="6">
        <v>0.75</v>
      </c>
      <c r="H6703" s="42">
        <f>(Table9[[#This Row],[End]]-Table9[[#This Row],[Start]])*24</f>
        <v>0.33333333333333215</v>
      </c>
      <c r="I6703" t="s">
        <v>1841</v>
      </c>
      <c r="J6703" t="s">
        <v>30</v>
      </c>
      <c r="K6703" t="s">
        <v>52</v>
      </c>
      <c r="L6703" t="s">
        <v>57</v>
      </c>
      <c r="M6703" t="s">
        <v>6720</v>
      </c>
    </row>
    <row r="6704" spans="1:13" x14ac:dyDescent="0.35">
      <c r="A6704" s="5">
        <v>45954</v>
      </c>
      <c r="B6704">
        <v>10</v>
      </c>
      <c r="C6704">
        <v>2025</v>
      </c>
      <c r="D6704">
        <v>4</v>
      </c>
      <c r="E6704">
        <v>2</v>
      </c>
      <c r="F6704" s="6">
        <v>0.79166666666666663</v>
      </c>
      <c r="G6704" s="6">
        <v>0.80555555555555558</v>
      </c>
      <c r="H6704" s="42">
        <f>(Table9[[#This Row],[End]]-Table9[[#This Row],[Start]])*24</f>
        <v>0.33333333333333481</v>
      </c>
      <c r="I6704" t="s">
        <v>1841</v>
      </c>
      <c r="J6704" t="s">
        <v>30</v>
      </c>
      <c r="K6704" t="s">
        <v>52</v>
      </c>
      <c r="L6704" t="s">
        <v>57</v>
      </c>
      <c r="M6704" t="s">
        <v>6721</v>
      </c>
    </row>
    <row r="6705" spans="1:13" x14ac:dyDescent="0.35">
      <c r="A6705" s="5">
        <v>45954</v>
      </c>
      <c r="B6705">
        <v>10</v>
      </c>
      <c r="C6705">
        <v>2025</v>
      </c>
      <c r="D6705">
        <v>4</v>
      </c>
      <c r="E6705">
        <v>2</v>
      </c>
      <c r="F6705" s="6">
        <v>0.8125</v>
      </c>
      <c r="G6705" s="6">
        <v>0.83333333333333337</v>
      </c>
      <c r="H6705" s="42">
        <f>(Table9[[#This Row],[End]]-Table9[[#This Row],[Start]])*24</f>
        <v>0.50000000000000089</v>
      </c>
      <c r="I6705" t="s">
        <v>367</v>
      </c>
      <c r="J6705" t="s">
        <v>25</v>
      </c>
      <c r="K6705" t="s">
        <v>26</v>
      </c>
      <c r="L6705" t="s">
        <v>27</v>
      </c>
      <c r="M6705" t="s">
        <v>6722</v>
      </c>
    </row>
    <row r="6706" spans="1:13" x14ac:dyDescent="0.35">
      <c r="A6706" s="5">
        <v>45954</v>
      </c>
      <c r="B6706">
        <v>10</v>
      </c>
      <c r="C6706">
        <v>2025</v>
      </c>
      <c r="D6706">
        <v>4</v>
      </c>
      <c r="E6706">
        <v>2</v>
      </c>
      <c r="F6706" s="6">
        <v>0.83333333333333337</v>
      </c>
      <c r="G6706" s="6">
        <v>0.84375</v>
      </c>
      <c r="H6706" s="42">
        <f>(Table9[[#This Row],[End]]-Table9[[#This Row],[Start]])*24</f>
        <v>0.24999999999999911</v>
      </c>
      <c r="I6706" t="s">
        <v>367</v>
      </c>
      <c r="J6706" t="s">
        <v>25</v>
      </c>
      <c r="K6706" t="s">
        <v>26</v>
      </c>
      <c r="L6706" t="s">
        <v>27</v>
      </c>
      <c r="M6706" t="s">
        <v>6723</v>
      </c>
    </row>
    <row r="6707" spans="1:13" x14ac:dyDescent="0.35">
      <c r="A6707" s="5">
        <v>45954</v>
      </c>
      <c r="B6707">
        <v>10</v>
      </c>
      <c r="C6707">
        <v>2025</v>
      </c>
      <c r="D6707">
        <v>4</v>
      </c>
      <c r="E6707">
        <v>2</v>
      </c>
      <c r="F6707" s="6">
        <v>0.85416666666666663</v>
      </c>
      <c r="G6707" s="6">
        <v>0.86111111111111116</v>
      </c>
      <c r="H6707" s="42">
        <f>(Table9[[#This Row],[End]]-Table9[[#This Row],[Start]])*24</f>
        <v>0.16666666666666874</v>
      </c>
      <c r="I6707" t="s">
        <v>1841</v>
      </c>
      <c r="J6707" t="s">
        <v>30</v>
      </c>
      <c r="K6707" t="s">
        <v>52</v>
      </c>
      <c r="L6707" t="s">
        <v>57</v>
      </c>
      <c r="M6707" t="s">
        <v>2604</v>
      </c>
    </row>
    <row r="6708" spans="1:13" x14ac:dyDescent="0.35">
      <c r="A6708" s="5">
        <v>45954</v>
      </c>
      <c r="B6708">
        <v>10</v>
      </c>
      <c r="C6708">
        <v>2025</v>
      </c>
      <c r="D6708">
        <v>4</v>
      </c>
      <c r="E6708">
        <v>2</v>
      </c>
      <c r="F6708" s="6">
        <v>0.86805555555555558</v>
      </c>
      <c r="G6708" s="6">
        <v>0.87847222222222221</v>
      </c>
      <c r="H6708" s="42">
        <f>(Table9[[#This Row],[End]]-Table9[[#This Row],[Start]])*24</f>
        <v>0.24999999999999911</v>
      </c>
      <c r="I6708">
        <v>20104</v>
      </c>
      <c r="J6708" t="s">
        <v>38</v>
      </c>
      <c r="K6708" t="s">
        <v>39</v>
      </c>
      <c r="L6708" t="s">
        <v>3596</v>
      </c>
      <c r="M6708" t="s">
        <v>6724</v>
      </c>
    </row>
    <row r="6709" spans="1:13" x14ac:dyDescent="0.35">
      <c r="A6709" s="5">
        <v>45954</v>
      </c>
      <c r="B6709">
        <v>10</v>
      </c>
      <c r="C6709">
        <v>2025</v>
      </c>
      <c r="D6709">
        <v>4</v>
      </c>
      <c r="E6709">
        <v>3</v>
      </c>
      <c r="F6709" s="6">
        <v>0.91666666666666663</v>
      </c>
      <c r="G6709" s="6">
        <v>0.95138888888888884</v>
      </c>
      <c r="H6709" s="42">
        <f>(Table9[[#This Row],[End]]-Table9[[#This Row],[Start]])*24</f>
        <v>0.83333333333333304</v>
      </c>
      <c r="I6709" t="s">
        <v>56</v>
      </c>
      <c r="J6709" t="s">
        <v>25</v>
      </c>
      <c r="K6709" t="s">
        <v>26</v>
      </c>
      <c r="L6709" t="s">
        <v>1842</v>
      </c>
      <c r="M6709" t="s">
        <v>6725</v>
      </c>
    </row>
    <row r="6710" spans="1:13" x14ac:dyDescent="0.35">
      <c r="A6710" s="5">
        <v>45954</v>
      </c>
      <c r="B6710">
        <v>10</v>
      </c>
      <c r="C6710">
        <v>2025</v>
      </c>
      <c r="D6710">
        <v>4</v>
      </c>
      <c r="E6710">
        <v>3</v>
      </c>
      <c r="F6710" s="6">
        <v>0.95138888888888884</v>
      </c>
      <c r="G6710" s="6">
        <v>0.95833333333333337</v>
      </c>
      <c r="H6710" s="42">
        <f>(Table9[[#This Row],[End]]-Table9[[#This Row],[Start]])*24</f>
        <v>0.16666666666666874</v>
      </c>
      <c r="I6710" t="s">
        <v>56</v>
      </c>
      <c r="J6710" t="s">
        <v>25</v>
      </c>
      <c r="K6710" t="s">
        <v>26</v>
      </c>
      <c r="L6710" t="s">
        <v>76</v>
      </c>
      <c r="M6710" t="s">
        <v>6726</v>
      </c>
    </row>
    <row r="6711" spans="1:13" x14ac:dyDescent="0.35">
      <c r="A6711" s="5">
        <v>45954</v>
      </c>
      <c r="B6711">
        <v>10</v>
      </c>
      <c r="C6711">
        <v>2025</v>
      </c>
      <c r="D6711">
        <v>4</v>
      </c>
      <c r="E6711">
        <v>3</v>
      </c>
      <c r="F6711" s="6">
        <v>0.95833333333333337</v>
      </c>
      <c r="G6711" s="6">
        <v>1.0069444444444444</v>
      </c>
      <c r="H6711" s="42">
        <f>(Table9[[#This Row],[End]]-Table9[[#This Row],[Start]])*24</f>
        <v>1.1666666666666652</v>
      </c>
      <c r="I6711" t="s">
        <v>56</v>
      </c>
      <c r="J6711" t="s">
        <v>25</v>
      </c>
      <c r="K6711" t="s">
        <v>26</v>
      </c>
      <c r="L6711" t="s">
        <v>76</v>
      </c>
      <c r="M6711" t="s">
        <v>6727</v>
      </c>
    </row>
    <row r="6712" spans="1:13" x14ac:dyDescent="0.35">
      <c r="A6712" s="5">
        <v>45954</v>
      </c>
      <c r="B6712">
        <v>10</v>
      </c>
      <c r="C6712">
        <v>2025</v>
      </c>
      <c r="D6712">
        <v>4</v>
      </c>
      <c r="E6712">
        <v>3</v>
      </c>
      <c r="F6712" s="6">
        <v>1.0069444444444444</v>
      </c>
      <c r="G6712" s="6">
        <v>1.0173611111111112</v>
      </c>
      <c r="H6712" s="42">
        <f>(Table9[[#This Row],[End]]-Table9[[#This Row],[Start]])*24</f>
        <v>0.25000000000000178</v>
      </c>
      <c r="I6712" t="s">
        <v>93</v>
      </c>
      <c r="J6712" t="s">
        <v>38</v>
      </c>
      <c r="K6712" t="s">
        <v>39</v>
      </c>
      <c r="L6712" t="s">
        <v>3596</v>
      </c>
      <c r="M6712" t="s">
        <v>6728</v>
      </c>
    </row>
    <row r="6713" spans="1:13" x14ac:dyDescent="0.35">
      <c r="A6713" s="5">
        <v>45954</v>
      </c>
      <c r="B6713">
        <v>10</v>
      </c>
      <c r="C6713">
        <v>2025</v>
      </c>
      <c r="D6713">
        <v>4</v>
      </c>
      <c r="E6713">
        <v>3</v>
      </c>
      <c r="F6713" s="6">
        <v>8.6805555555555552E-2</v>
      </c>
      <c r="G6713" s="6">
        <v>9.375E-2</v>
      </c>
      <c r="H6713" s="42">
        <f>(Table9[[#This Row],[End]]-Table9[[#This Row],[Start]])*24</f>
        <v>0.16666666666666674</v>
      </c>
      <c r="I6713" t="s">
        <v>93</v>
      </c>
      <c r="J6713" t="s">
        <v>38</v>
      </c>
      <c r="K6713" t="s">
        <v>39</v>
      </c>
      <c r="L6713" t="s">
        <v>3596</v>
      </c>
      <c r="M6713" t="s">
        <v>6729</v>
      </c>
    </row>
    <row r="6714" spans="1:13" x14ac:dyDescent="0.35">
      <c r="A6714" s="5">
        <v>45954</v>
      </c>
      <c r="B6714">
        <v>10</v>
      </c>
      <c r="C6714">
        <v>2025</v>
      </c>
      <c r="D6714">
        <v>4</v>
      </c>
      <c r="E6714">
        <v>3</v>
      </c>
      <c r="F6714" s="6">
        <v>0.1388888888888889</v>
      </c>
      <c r="G6714" s="6">
        <v>0.14583333333333334</v>
      </c>
      <c r="H6714" s="42">
        <f>(Table9[[#This Row],[End]]-Table9[[#This Row],[Start]])*24</f>
        <v>0.16666666666666674</v>
      </c>
      <c r="I6714" t="s">
        <v>42</v>
      </c>
      <c r="J6714" t="s">
        <v>25</v>
      </c>
      <c r="K6714" t="s">
        <v>26</v>
      </c>
      <c r="L6714" t="s">
        <v>53</v>
      </c>
      <c r="M6714" t="s">
        <v>6730</v>
      </c>
    </row>
    <row r="6715" spans="1:13" x14ac:dyDescent="0.35">
      <c r="A6715" s="5">
        <v>45954</v>
      </c>
      <c r="B6715">
        <v>10</v>
      </c>
      <c r="C6715">
        <v>2025</v>
      </c>
      <c r="D6715">
        <v>4</v>
      </c>
      <c r="E6715">
        <v>3</v>
      </c>
      <c r="F6715" s="6">
        <v>0.22916666666666666</v>
      </c>
      <c r="G6715" s="6">
        <v>0.28125</v>
      </c>
      <c r="H6715" s="42">
        <f>(Table9[[#This Row],[End]]-Table9[[#This Row],[Start]])*24</f>
        <v>1.2500000000000002</v>
      </c>
      <c r="I6715">
        <v>20104</v>
      </c>
      <c r="J6715" t="s">
        <v>25</v>
      </c>
      <c r="K6715" t="s">
        <v>26</v>
      </c>
      <c r="L6715" t="s">
        <v>36</v>
      </c>
      <c r="M6715" t="s">
        <v>6731</v>
      </c>
    </row>
    <row r="6716" spans="1:13" x14ac:dyDescent="0.35">
      <c r="A6716" s="5">
        <v>45955</v>
      </c>
      <c r="B6716">
        <v>10</v>
      </c>
      <c r="C6716">
        <v>2025</v>
      </c>
      <c r="D6716">
        <v>4</v>
      </c>
      <c r="E6716">
        <v>1</v>
      </c>
      <c r="F6716" s="6">
        <v>0.29166666666666669</v>
      </c>
      <c r="G6716" s="6">
        <v>0.33333333333333331</v>
      </c>
      <c r="H6716" s="42">
        <f>(Table9[[#This Row],[End]]-Table9[[#This Row],[Start]])*24</f>
        <v>0.99999999999999911</v>
      </c>
      <c r="I6716" t="s">
        <v>75</v>
      </c>
      <c r="J6716" t="s">
        <v>25</v>
      </c>
      <c r="K6716" t="s">
        <v>26</v>
      </c>
      <c r="L6716" t="s">
        <v>36</v>
      </c>
      <c r="M6716" t="s">
        <v>6733</v>
      </c>
    </row>
    <row r="6717" spans="1:13" x14ac:dyDescent="0.35">
      <c r="A6717" s="5">
        <v>45955</v>
      </c>
      <c r="B6717">
        <v>10</v>
      </c>
      <c r="C6717">
        <v>2025</v>
      </c>
      <c r="D6717">
        <v>4</v>
      </c>
      <c r="E6717">
        <v>1</v>
      </c>
      <c r="F6717" s="6">
        <v>0.4236111111111111</v>
      </c>
      <c r="G6717" s="6">
        <v>0.43402777777777779</v>
      </c>
      <c r="H6717" s="42">
        <f>(Table9[[#This Row],[End]]-Table9[[#This Row],[Start]])*24</f>
        <v>0.25000000000000044</v>
      </c>
      <c r="I6717" t="s">
        <v>42</v>
      </c>
      <c r="J6717" t="s">
        <v>25</v>
      </c>
      <c r="K6717" t="s">
        <v>26</v>
      </c>
      <c r="L6717" t="s">
        <v>53</v>
      </c>
      <c r="M6717" t="s">
        <v>6734</v>
      </c>
    </row>
    <row r="6718" spans="1:13" x14ac:dyDescent="0.35">
      <c r="A6718" s="5">
        <v>45955</v>
      </c>
      <c r="B6718">
        <v>10</v>
      </c>
      <c r="C6718">
        <v>2025</v>
      </c>
      <c r="D6718">
        <v>4</v>
      </c>
      <c r="E6718">
        <v>1</v>
      </c>
      <c r="F6718" s="6">
        <v>0.49305555555555558</v>
      </c>
      <c r="G6718" s="6">
        <v>0.5</v>
      </c>
      <c r="H6718" s="42">
        <f>(Table9[[#This Row],[End]]-Table9[[#This Row],[Start]])*24</f>
        <v>0.16666666666666607</v>
      </c>
      <c r="I6718" t="s">
        <v>24</v>
      </c>
      <c r="J6718" t="s">
        <v>38</v>
      </c>
      <c r="K6718" t="s">
        <v>39</v>
      </c>
      <c r="L6718" t="s">
        <v>139</v>
      </c>
      <c r="M6718" t="s">
        <v>6735</v>
      </c>
    </row>
    <row r="6719" spans="1:13" x14ac:dyDescent="0.35">
      <c r="A6719" s="5">
        <v>45955</v>
      </c>
      <c r="B6719">
        <v>10</v>
      </c>
      <c r="C6719">
        <v>2025</v>
      </c>
      <c r="D6719">
        <v>4</v>
      </c>
      <c r="E6719">
        <v>1</v>
      </c>
      <c r="F6719" s="6">
        <v>0.54166666666666663</v>
      </c>
      <c r="G6719" s="6">
        <v>0.59027777777777779</v>
      </c>
      <c r="H6719" s="42">
        <f>(Table9[[#This Row],[End]]-Table9[[#This Row],[Start]])*24</f>
        <v>1.1666666666666679</v>
      </c>
      <c r="I6719" t="s">
        <v>24</v>
      </c>
      <c r="J6719" t="s">
        <v>25</v>
      </c>
      <c r="K6719" t="s">
        <v>26</v>
      </c>
      <c r="L6719" t="s">
        <v>6755</v>
      </c>
      <c r="M6719" t="s">
        <v>6736</v>
      </c>
    </row>
    <row r="6720" spans="1:13" x14ac:dyDescent="0.35">
      <c r="A6720" s="5">
        <v>45955</v>
      </c>
      <c r="B6720">
        <v>10</v>
      </c>
      <c r="C6720">
        <v>2025</v>
      </c>
      <c r="D6720">
        <v>4</v>
      </c>
      <c r="E6720">
        <v>1</v>
      </c>
      <c r="F6720" s="6">
        <v>0.60763888888888884</v>
      </c>
      <c r="G6720" s="6">
        <v>0.61458333333333337</v>
      </c>
      <c r="H6720" s="42">
        <f>(Table9[[#This Row],[End]]-Table9[[#This Row],[Start]])*24</f>
        <v>0.16666666666666874</v>
      </c>
      <c r="I6720" t="s">
        <v>112</v>
      </c>
      <c r="J6720" t="s">
        <v>38</v>
      </c>
      <c r="K6720" t="s">
        <v>39</v>
      </c>
      <c r="L6720" t="s">
        <v>3596</v>
      </c>
      <c r="M6720" t="s">
        <v>6737</v>
      </c>
    </row>
    <row r="6721" spans="1:13" x14ac:dyDescent="0.35">
      <c r="A6721" s="5">
        <v>45955</v>
      </c>
      <c r="B6721">
        <v>10</v>
      </c>
      <c r="C6721">
        <v>2025</v>
      </c>
      <c r="D6721">
        <v>4</v>
      </c>
      <c r="E6721">
        <v>2</v>
      </c>
      <c r="F6721" s="6">
        <v>0.62847222222222221</v>
      </c>
      <c r="G6721" s="6">
        <v>0.63888888888888884</v>
      </c>
      <c r="H6721" s="42">
        <f>(Table9[[#This Row],[End]]-Table9[[#This Row],[Start]])*24</f>
        <v>0.24999999999999911</v>
      </c>
      <c r="I6721" t="s">
        <v>56</v>
      </c>
      <c r="J6721" t="s">
        <v>30</v>
      </c>
      <c r="K6721" t="s">
        <v>52</v>
      </c>
      <c r="L6721" t="s">
        <v>57</v>
      </c>
      <c r="M6721" t="s">
        <v>3634</v>
      </c>
    </row>
    <row r="6722" spans="1:13" x14ac:dyDescent="0.35">
      <c r="A6722" s="5">
        <v>45955</v>
      </c>
      <c r="B6722">
        <v>10</v>
      </c>
      <c r="C6722">
        <v>2025</v>
      </c>
      <c r="D6722">
        <v>4</v>
      </c>
      <c r="E6722">
        <v>2</v>
      </c>
      <c r="F6722" s="6">
        <v>0.64930555555555558</v>
      </c>
      <c r="G6722" s="6">
        <v>0.66319444444444442</v>
      </c>
      <c r="H6722" s="42">
        <f>(Table9[[#This Row],[End]]-Table9[[#This Row],[Start]])*24</f>
        <v>0.33333333333333215</v>
      </c>
      <c r="I6722" t="s">
        <v>56</v>
      </c>
      <c r="J6722" t="s">
        <v>30</v>
      </c>
      <c r="K6722" t="s">
        <v>52</v>
      </c>
      <c r="L6722" t="s">
        <v>57</v>
      </c>
      <c r="M6722" t="s">
        <v>6738</v>
      </c>
    </row>
    <row r="6723" spans="1:13" x14ac:dyDescent="0.35">
      <c r="A6723" s="5">
        <v>45955</v>
      </c>
      <c r="B6723">
        <v>10</v>
      </c>
      <c r="C6723">
        <v>2025</v>
      </c>
      <c r="D6723">
        <v>4</v>
      </c>
      <c r="E6723">
        <v>2</v>
      </c>
      <c r="F6723" s="6">
        <v>0.67013888888888884</v>
      </c>
      <c r="G6723" s="6">
        <v>0.67708333333333337</v>
      </c>
      <c r="H6723" s="42">
        <f>(Table9[[#This Row],[End]]-Table9[[#This Row],[Start]])*24</f>
        <v>0.16666666666666874</v>
      </c>
      <c r="I6723" t="s">
        <v>56</v>
      </c>
      <c r="J6723" t="s">
        <v>30</v>
      </c>
      <c r="K6723" t="s">
        <v>52</v>
      </c>
      <c r="L6723" t="s">
        <v>57</v>
      </c>
      <c r="M6723" t="s">
        <v>5772</v>
      </c>
    </row>
    <row r="6724" spans="1:13" x14ac:dyDescent="0.35">
      <c r="A6724" s="5">
        <v>45955</v>
      </c>
      <c r="B6724">
        <v>10</v>
      </c>
      <c r="C6724">
        <v>2025</v>
      </c>
      <c r="D6724">
        <v>4</v>
      </c>
      <c r="E6724">
        <v>2</v>
      </c>
      <c r="F6724" s="6">
        <v>0.72916666666666663</v>
      </c>
      <c r="G6724" s="6">
        <v>0.73611111111111116</v>
      </c>
      <c r="H6724" s="42">
        <f>(Table9[[#This Row],[End]]-Table9[[#This Row],[Start]])*24</f>
        <v>0.16666666666666874</v>
      </c>
      <c r="I6724" t="s">
        <v>56</v>
      </c>
      <c r="J6724" t="s">
        <v>30</v>
      </c>
      <c r="K6724" t="s">
        <v>52</v>
      </c>
      <c r="L6724" t="s">
        <v>57</v>
      </c>
      <c r="M6724" t="s">
        <v>3653</v>
      </c>
    </row>
    <row r="6725" spans="1:13" x14ac:dyDescent="0.35">
      <c r="A6725" s="5">
        <v>45955</v>
      </c>
      <c r="B6725">
        <v>10</v>
      </c>
      <c r="C6725">
        <v>2025</v>
      </c>
      <c r="D6725">
        <v>4</v>
      </c>
      <c r="E6725">
        <v>2</v>
      </c>
      <c r="F6725" s="6">
        <v>0.74305555555555558</v>
      </c>
      <c r="G6725" s="6">
        <v>0.75</v>
      </c>
      <c r="H6725" s="42">
        <f>(Table9[[#This Row],[End]]-Table9[[#This Row],[Start]])*24</f>
        <v>0.16666666666666607</v>
      </c>
      <c r="I6725" t="s">
        <v>56</v>
      </c>
      <c r="J6725" t="s">
        <v>30</v>
      </c>
      <c r="K6725" t="s">
        <v>52</v>
      </c>
      <c r="L6725" t="s">
        <v>57</v>
      </c>
      <c r="M6725" t="s">
        <v>2150</v>
      </c>
    </row>
    <row r="6726" spans="1:13" x14ac:dyDescent="0.35">
      <c r="A6726" s="5">
        <v>45955</v>
      </c>
      <c r="B6726">
        <v>10</v>
      </c>
      <c r="C6726">
        <v>2025</v>
      </c>
      <c r="D6726">
        <v>4</v>
      </c>
      <c r="E6726">
        <v>2</v>
      </c>
      <c r="F6726" s="6">
        <v>0.79166666666666663</v>
      </c>
      <c r="G6726" s="6">
        <v>0.80555555555555558</v>
      </c>
      <c r="H6726" s="42">
        <f>(Table9[[#This Row],[End]]-Table9[[#This Row],[Start]])*24</f>
        <v>0.33333333333333481</v>
      </c>
      <c r="I6726" t="s">
        <v>56</v>
      </c>
      <c r="J6726" t="s">
        <v>30</v>
      </c>
      <c r="K6726" t="s">
        <v>52</v>
      </c>
      <c r="L6726" t="s">
        <v>57</v>
      </c>
      <c r="M6726" t="s">
        <v>6739</v>
      </c>
    </row>
    <row r="6727" spans="1:13" x14ac:dyDescent="0.35">
      <c r="A6727" s="5">
        <v>45955</v>
      </c>
      <c r="B6727">
        <v>10</v>
      </c>
      <c r="C6727">
        <v>2025</v>
      </c>
      <c r="D6727">
        <v>4</v>
      </c>
      <c r="E6727">
        <v>2</v>
      </c>
      <c r="F6727" s="6">
        <v>0.84375</v>
      </c>
      <c r="G6727" s="6">
        <v>0.85069444444444442</v>
      </c>
      <c r="H6727" s="42">
        <f>(Table9[[#This Row],[End]]-Table9[[#This Row],[Start]])*24</f>
        <v>0.16666666666666607</v>
      </c>
      <c r="I6727" t="s">
        <v>93</v>
      </c>
      <c r="J6727" t="s">
        <v>38</v>
      </c>
      <c r="K6727" t="s">
        <v>39</v>
      </c>
      <c r="L6727" t="s">
        <v>3596</v>
      </c>
      <c r="M6727" t="s">
        <v>6740</v>
      </c>
    </row>
    <row r="6728" spans="1:13" x14ac:dyDescent="0.35">
      <c r="A6728" s="5">
        <v>45955</v>
      </c>
      <c r="B6728">
        <v>10</v>
      </c>
      <c r="C6728">
        <v>2025</v>
      </c>
      <c r="D6728">
        <v>4</v>
      </c>
      <c r="E6728">
        <v>2</v>
      </c>
      <c r="F6728" s="6">
        <v>0.85763888888888884</v>
      </c>
      <c r="G6728" s="6">
        <v>0.875</v>
      </c>
      <c r="H6728" s="42">
        <f>(Table9[[#This Row],[End]]-Table9[[#This Row],[Start]])*24</f>
        <v>0.41666666666666785</v>
      </c>
      <c r="I6728" t="s">
        <v>56</v>
      </c>
      <c r="J6728" t="s">
        <v>25</v>
      </c>
      <c r="K6728" t="s">
        <v>26</v>
      </c>
      <c r="L6728" t="s">
        <v>147</v>
      </c>
      <c r="M6728" t="s">
        <v>6741</v>
      </c>
    </row>
    <row r="6729" spans="1:13" x14ac:dyDescent="0.35">
      <c r="A6729" s="5">
        <v>45955</v>
      </c>
      <c r="B6729">
        <v>10</v>
      </c>
      <c r="C6729">
        <v>2025</v>
      </c>
      <c r="D6729">
        <v>4</v>
      </c>
      <c r="E6729">
        <v>2</v>
      </c>
      <c r="F6729" s="6">
        <v>0.625</v>
      </c>
      <c r="G6729" s="6">
        <v>0.875</v>
      </c>
      <c r="H6729" s="42">
        <f>(Table9[[#This Row],[End]]-Table9[[#This Row],[Start]])*24</f>
        <v>6</v>
      </c>
      <c r="I6729" t="s">
        <v>24</v>
      </c>
      <c r="J6729" t="s">
        <v>25</v>
      </c>
      <c r="K6729" t="s">
        <v>26</v>
      </c>
      <c r="L6729" t="s">
        <v>6755</v>
      </c>
      <c r="M6729" t="s">
        <v>6742</v>
      </c>
    </row>
    <row r="6730" spans="1:13" x14ac:dyDescent="0.35">
      <c r="A6730" s="5">
        <v>45955</v>
      </c>
      <c r="B6730">
        <v>10</v>
      </c>
      <c r="C6730">
        <v>2025</v>
      </c>
      <c r="D6730">
        <v>4</v>
      </c>
      <c r="E6730">
        <v>3</v>
      </c>
      <c r="F6730" s="6">
        <v>0.91666666666666663</v>
      </c>
      <c r="G6730" s="6">
        <v>0.92013888888888884</v>
      </c>
      <c r="H6730" s="42">
        <f>(Table9[[#This Row],[End]]-Table9[[#This Row],[Start]])*24</f>
        <v>8.3333333333333037E-2</v>
      </c>
      <c r="I6730" t="s">
        <v>56</v>
      </c>
      <c r="J6730" t="s">
        <v>30</v>
      </c>
      <c r="K6730" t="s">
        <v>52</v>
      </c>
      <c r="L6730" t="s">
        <v>57</v>
      </c>
      <c r="M6730" t="s">
        <v>6112</v>
      </c>
    </row>
    <row r="6731" spans="1:13" x14ac:dyDescent="0.35">
      <c r="A6731" s="5">
        <v>45955</v>
      </c>
      <c r="B6731">
        <v>10</v>
      </c>
      <c r="C6731">
        <v>2025</v>
      </c>
      <c r="D6731">
        <v>4</v>
      </c>
      <c r="E6731">
        <v>3</v>
      </c>
      <c r="F6731" s="6">
        <v>0.92708333333333337</v>
      </c>
      <c r="G6731" s="6">
        <v>0.93055555555555558</v>
      </c>
      <c r="H6731" s="42">
        <f>(Table9[[#This Row],[End]]-Table9[[#This Row],[Start]])*24</f>
        <v>8.3333333333333037E-2</v>
      </c>
      <c r="I6731">
        <v>15107</v>
      </c>
      <c r="J6731" t="s">
        <v>25</v>
      </c>
      <c r="K6731" t="s">
        <v>26</v>
      </c>
      <c r="L6731" t="s">
        <v>53</v>
      </c>
      <c r="M6731" t="s">
        <v>6743</v>
      </c>
    </row>
    <row r="6732" spans="1:13" x14ac:dyDescent="0.35">
      <c r="A6732" s="5">
        <v>45955</v>
      </c>
      <c r="B6732">
        <v>10</v>
      </c>
      <c r="C6732">
        <v>2025</v>
      </c>
      <c r="D6732">
        <v>4</v>
      </c>
      <c r="E6732">
        <v>3</v>
      </c>
      <c r="F6732" s="6">
        <v>0.93402777777777779</v>
      </c>
      <c r="G6732" s="6">
        <v>0.9375</v>
      </c>
      <c r="H6732" s="42">
        <f>(Table9[[#This Row],[End]]-Table9[[#This Row],[Start]])*24</f>
        <v>8.3333333333333037E-2</v>
      </c>
      <c r="I6732">
        <v>15107</v>
      </c>
      <c r="J6732" t="s">
        <v>25</v>
      </c>
      <c r="K6732" t="s">
        <v>26</v>
      </c>
      <c r="L6732" t="s">
        <v>1196</v>
      </c>
      <c r="M6732" t="s">
        <v>6744</v>
      </c>
    </row>
    <row r="6733" spans="1:13" x14ac:dyDescent="0.35">
      <c r="A6733" s="5">
        <v>45955</v>
      </c>
      <c r="B6733">
        <v>10</v>
      </c>
      <c r="C6733">
        <v>2025</v>
      </c>
      <c r="D6733">
        <v>4</v>
      </c>
      <c r="E6733">
        <v>3</v>
      </c>
      <c r="F6733" s="6">
        <v>0.94444444444444442</v>
      </c>
      <c r="G6733" s="6">
        <v>0.95833333333333337</v>
      </c>
      <c r="H6733" s="42">
        <f>(Table9[[#This Row],[End]]-Table9[[#This Row],[Start]])*24</f>
        <v>0.33333333333333481</v>
      </c>
      <c r="I6733" t="s">
        <v>5481</v>
      </c>
      <c r="J6733" t="s">
        <v>25</v>
      </c>
      <c r="K6733" t="s">
        <v>26</v>
      </c>
      <c r="L6733" t="s">
        <v>2464</v>
      </c>
      <c r="M6733" t="s">
        <v>6745</v>
      </c>
    </row>
    <row r="6734" spans="1:13" x14ac:dyDescent="0.35">
      <c r="A6734" s="5">
        <v>45955</v>
      </c>
      <c r="B6734">
        <v>10</v>
      </c>
      <c r="C6734">
        <v>2025</v>
      </c>
      <c r="D6734">
        <v>4</v>
      </c>
      <c r="E6734">
        <v>3</v>
      </c>
      <c r="F6734" s="6">
        <v>6.9444444444444448E-2</v>
      </c>
      <c r="G6734" s="6">
        <v>8.3333333333333329E-2</v>
      </c>
      <c r="H6734" s="42">
        <f>(Table9[[#This Row],[End]]-Table9[[#This Row],[Start]])*24</f>
        <v>0.33333333333333315</v>
      </c>
      <c r="I6734" t="s">
        <v>5481</v>
      </c>
      <c r="J6734" t="s">
        <v>30</v>
      </c>
      <c r="K6734" t="s">
        <v>52</v>
      </c>
      <c r="L6734" t="s">
        <v>6610</v>
      </c>
      <c r="M6734" t="s">
        <v>6746</v>
      </c>
    </row>
    <row r="6735" spans="1:13" x14ac:dyDescent="0.35">
      <c r="A6735" s="5">
        <v>45955</v>
      </c>
      <c r="B6735">
        <v>10</v>
      </c>
      <c r="C6735">
        <v>2025</v>
      </c>
      <c r="D6735">
        <v>4</v>
      </c>
      <c r="E6735">
        <v>3</v>
      </c>
      <c r="F6735" s="6">
        <v>8.3333333333333329E-2</v>
      </c>
      <c r="G6735" s="6">
        <v>8.6805555555555552E-2</v>
      </c>
      <c r="H6735" s="42">
        <f>(Table9[[#This Row],[End]]-Table9[[#This Row],[Start]])*24</f>
        <v>8.333333333333337E-2</v>
      </c>
      <c r="I6735" t="s">
        <v>42</v>
      </c>
      <c r="J6735" t="s">
        <v>25</v>
      </c>
      <c r="K6735" t="s">
        <v>26</v>
      </c>
      <c r="L6735" t="s">
        <v>53</v>
      </c>
      <c r="M6735" t="s">
        <v>6747</v>
      </c>
    </row>
    <row r="6736" spans="1:13" x14ac:dyDescent="0.35">
      <c r="A6736" s="5">
        <v>45955</v>
      </c>
      <c r="B6736">
        <v>10</v>
      </c>
      <c r="C6736">
        <v>2025</v>
      </c>
      <c r="D6736">
        <v>4</v>
      </c>
      <c r="E6736">
        <v>3</v>
      </c>
      <c r="F6736" s="6">
        <v>0.10069444444444445</v>
      </c>
      <c r="G6736" s="6">
        <v>0.10416666666666667</v>
      </c>
      <c r="H6736" s="42">
        <f>(Table9[[#This Row],[End]]-Table9[[#This Row],[Start]])*24</f>
        <v>8.333333333333337E-2</v>
      </c>
      <c r="I6736" t="s">
        <v>56</v>
      </c>
      <c r="J6736" t="s">
        <v>30</v>
      </c>
      <c r="K6736" t="s">
        <v>52</v>
      </c>
      <c r="L6736" t="s">
        <v>57</v>
      </c>
      <c r="M6736" t="s">
        <v>6748</v>
      </c>
    </row>
    <row r="6737" spans="1:13" x14ac:dyDescent="0.35">
      <c r="A6737" s="5">
        <v>45955</v>
      </c>
      <c r="B6737">
        <v>10</v>
      </c>
      <c r="C6737">
        <v>2025</v>
      </c>
      <c r="D6737">
        <v>4</v>
      </c>
      <c r="E6737">
        <v>3</v>
      </c>
      <c r="F6737" s="6">
        <v>0.21180555555555555</v>
      </c>
      <c r="G6737" s="6">
        <v>0.21875</v>
      </c>
      <c r="H6737" s="42">
        <f>(Table9[[#This Row],[End]]-Table9[[#This Row],[Start]])*24</f>
        <v>0.16666666666666674</v>
      </c>
      <c r="I6737" t="s">
        <v>42</v>
      </c>
      <c r="J6737" t="s">
        <v>25</v>
      </c>
      <c r="K6737" t="s">
        <v>26</v>
      </c>
      <c r="L6737" t="s">
        <v>53</v>
      </c>
      <c r="M6737" t="s">
        <v>6749</v>
      </c>
    </row>
    <row r="6738" spans="1:13" x14ac:dyDescent="0.35">
      <c r="A6738" s="5">
        <v>45955</v>
      </c>
      <c r="B6738">
        <v>10</v>
      </c>
      <c r="C6738">
        <v>2025</v>
      </c>
      <c r="D6738">
        <v>4</v>
      </c>
      <c r="E6738">
        <v>3</v>
      </c>
      <c r="F6738" s="6">
        <v>0.22569444444444445</v>
      </c>
      <c r="G6738" s="6">
        <v>0.2326388888888889</v>
      </c>
      <c r="H6738" s="42">
        <f>(Table9[[#This Row],[End]]-Table9[[#This Row],[Start]])*24</f>
        <v>0.16666666666666674</v>
      </c>
      <c r="I6738" t="s">
        <v>112</v>
      </c>
      <c r="J6738" t="s">
        <v>38</v>
      </c>
      <c r="K6738" t="s">
        <v>39</v>
      </c>
      <c r="L6738" t="s">
        <v>3596</v>
      </c>
      <c r="M6738" t="s">
        <v>6750</v>
      </c>
    </row>
    <row r="6739" spans="1:13" x14ac:dyDescent="0.35">
      <c r="A6739" s="5">
        <v>45955</v>
      </c>
      <c r="B6739">
        <v>10</v>
      </c>
      <c r="C6739">
        <v>2025</v>
      </c>
      <c r="D6739">
        <v>4</v>
      </c>
      <c r="E6739">
        <v>3</v>
      </c>
      <c r="F6739" s="6">
        <v>0.2361111111111111</v>
      </c>
      <c r="G6739" s="6">
        <v>0.24305555555555555</v>
      </c>
      <c r="H6739" s="42">
        <f>(Table9[[#This Row],[End]]-Table9[[#This Row],[Start]])*24</f>
        <v>0.16666666666666674</v>
      </c>
      <c r="I6739">
        <v>20104</v>
      </c>
      <c r="J6739" t="s">
        <v>38</v>
      </c>
      <c r="K6739" t="s">
        <v>39</v>
      </c>
      <c r="L6739" t="s">
        <v>3596</v>
      </c>
      <c r="M6739" t="s">
        <v>6751</v>
      </c>
    </row>
    <row r="6740" spans="1:13" x14ac:dyDescent="0.35">
      <c r="A6740" s="5">
        <v>45955</v>
      </c>
      <c r="B6740">
        <v>10</v>
      </c>
      <c r="C6740">
        <v>2025</v>
      </c>
      <c r="D6740">
        <v>4</v>
      </c>
      <c r="E6740">
        <v>3</v>
      </c>
      <c r="F6740" s="6">
        <v>0.24305555555555555</v>
      </c>
      <c r="G6740" s="6">
        <v>0.25</v>
      </c>
      <c r="H6740" s="42">
        <f>(Table9[[#This Row],[End]]-Table9[[#This Row],[Start]])*24</f>
        <v>0.16666666666666674</v>
      </c>
      <c r="I6740" t="s">
        <v>93</v>
      </c>
      <c r="J6740" t="s">
        <v>38</v>
      </c>
      <c r="K6740" t="s">
        <v>39</v>
      </c>
      <c r="L6740" t="s">
        <v>3596</v>
      </c>
      <c r="M6740" t="s">
        <v>6752</v>
      </c>
    </row>
    <row r="6741" spans="1:13" x14ac:dyDescent="0.35">
      <c r="A6741" s="5">
        <v>45955</v>
      </c>
      <c r="B6741">
        <v>10</v>
      </c>
      <c r="C6741">
        <v>2025</v>
      </c>
      <c r="D6741">
        <v>4</v>
      </c>
      <c r="E6741">
        <v>3</v>
      </c>
      <c r="F6741" s="6">
        <v>0.26041666666666669</v>
      </c>
      <c r="G6741" s="6">
        <v>0.2673611111111111</v>
      </c>
      <c r="H6741" s="42">
        <f>(Table9[[#This Row],[End]]-Table9[[#This Row],[Start]])*24</f>
        <v>0.16666666666666607</v>
      </c>
      <c r="I6741" t="s">
        <v>84</v>
      </c>
      <c r="J6741" t="s">
        <v>25</v>
      </c>
      <c r="K6741" t="s">
        <v>26</v>
      </c>
      <c r="L6741" t="s">
        <v>183</v>
      </c>
      <c r="M6741" t="s">
        <v>6753</v>
      </c>
    </row>
    <row r="6742" spans="1:13" x14ac:dyDescent="0.35">
      <c r="A6742" s="5">
        <v>45955</v>
      </c>
      <c r="B6742">
        <v>10</v>
      </c>
      <c r="C6742">
        <v>2025</v>
      </c>
      <c r="D6742">
        <v>4</v>
      </c>
      <c r="E6742">
        <v>3</v>
      </c>
      <c r="F6742" s="6">
        <v>0.2673611111111111</v>
      </c>
      <c r="G6742" s="6">
        <v>0.28125</v>
      </c>
      <c r="H6742" s="42">
        <f>(Table9[[#This Row],[End]]-Table9[[#This Row],[Start]])*24</f>
        <v>0.33333333333333348</v>
      </c>
      <c r="I6742" t="s">
        <v>56</v>
      </c>
      <c r="J6742" t="s">
        <v>25</v>
      </c>
      <c r="K6742" t="s">
        <v>26</v>
      </c>
      <c r="L6742" t="s">
        <v>161</v>
      </c>
      <c r="M6742" t="s">
        <v>6754</v>
      </c>
    </row>
    <row r="6743" spans="1:13" x14ac:dyDescent="0.35">
      <c r="A6743" s="5">
        <v>45956</v>
      </c>
      <c r="B6743">
        <v>10</v>
      </c>
      <c r="C6743">
        <v>2025</v>
      </c>
      <c r="D6743">
        <v>4</v>
      </c>
      <c r="E6743">
        <v>1</v>
      </c>
      <c r="F6743" s="6">
        <v>0.29166666666666669</v>
      </c>
      <c r="G6743" s="6">
        <v>0.3125</v>
      </c>
      <c r="H6743" s="42">
        <f>(Table9[[#This Row],[End]]-Table9[[#This Row],[Start]])*24</f>
        <v>0.49999999999999956</v>
      </c>
      <c r="I6743" t="s">
        <v>56</v>
      </c>
      <c r="J6743" t="s">
        <v>30</v>
      </c>
      <c r="K6743" t="s">
        <v>52</v>
      </c>
      <c r="L6743" t="s">
        <v>57</v>
      </c>
      <c r="M6743" t="s">
        <v>6756</v>
      </c>
    </row>
    <row r="6744" spans="1:13" x14ac:dyDescent="0.35">
      <c r="A6744" s="5">
        <v>45956</v>
      </c>
      <c r="B6744">
        <v>10</v>
      </c>
      <c r="C6744">
        <v>2025</v>
      </c>
      <c r="D6744">
        <v>4</v>
      </c>
      <c r="E6744">
        <v>1</v>
      </c>
      <c r="F6744" s="6">
        <v>0.32291666666666669</v>
      </c>
      <c r="G6744" s="6">
        <v>0.33333333333333331</v>
      </c>
      <c r="H6744" s="42">
        <f>(Table9[[#This Row],[End]]-Table9[[#This Row],[Start]])*24</f>
        <v>0.24999999999999911</v>
      </c>
      <c r="I6744" t="s">
        <v>56</v>
      </c>
      <c r="J6744" t="s">
        <v>30</v>
      </c>
      <c r="K6744" t="s">
        <v>52</v>
      </c>
      <c r="L6744" t="s">
        <v>57</v>
      </c>
      <c r="M6744" t="s">
        <v>6757</v>
      </c>
    </row>
    <row r="6745" spans="1:13" x14ac:dyDescent="0.35">
      <c r="A6745" s="5">
        <v>45956</v>
      </c>
      <c r="B6745">
        <v>10</v>
      </c>
      <c r="C6745">
        <v>2025</v>
      </c>
      <c r="D6745">
        <v>4</v>
      </c>
      <c r="E6745">
        <v>1</v>
      </c>
      <c r="F6745" s="6">
        <v>0.34375</v>
      </c>
      <c r="G6745" s="6">
        <v>0.34722222222222221</v>
      </c>
      <c r="H6745" s="42">
        <f>(Table9[[#This Row],[End]]-Table9[[#This Row],[Start]])*24</f>
        <v>8.3333333333333037E-2</v>
      </c>
      <c r="I6745" t="s">
        <v>42</v>
      </c>
      <c r="J6745" t="s">
        <v>25</v>
      </c>
      <c r="K6745" t="s">
        <v>26</v>
      </c>
      <c r="L6745" t="s">
        <v>1196</v>
      </c>
      <c r="M6745" t="s">
        <v>6758</v>
      </c>
    </row>
    <row r="6746" spans="1:13" x14ac:dyDescent="0.35">
      <c r="A6746" s="5">
        <v>45956</v>
      </c>
      <c r="B6746">
        <v>10</v>
      </c>
      <c r="C6746">
        <v>2025</v>
      </c>
      <c r="D6746">
        <v>4</v>
      </c>
      <c r="E6746">
        <v>1</v>
      </c>
      <c r="F6746" s="6">
        <v>0.375</v>
      </c>
      <c r="G6746" s="6">
        <v>0.40972222222222221</v>
      </c>
      <c r="H6746" s="42">
        <f>(Table9[[#This Row],[End]]-Table9[[#This Row],[Start]])*24</f>
        <v>0.83333333333333304</v>
      </c>
      <c r="I6746" t="s">
        <v>93</v>
      </c>
      <c r="J6746" t="s">
        <v>38</v>
      </c>
      <c r="K6746" t="s">
        <v>39</v>
      </c>
      <c r="L6746" t="s">
        <v>3596</v>
      </c>
      <c r="M6746" t="s">
        <v>6759</v>
      </c>
    </row>
    <row r="6747" spans="1:13" x14ac:dyDescent="0.35">
      <c r="A6747" s="5">
        <v>45956</v>
      </c>
      <c r="B6747">
        <v>10</v>
      </c>
      <c r="C6747">
        <v>2025</v>
      </c>
      <c r="D6747">
        <v>4</v>
      </c>
      <c r="E6747">
        <v>1</v>
      </c>
      <c r="F6747" s="6">
        <v>0.43402777777777779</v>
      </c>
      <c r="G6747" s="6">
        <v>0.5</v>
      </c>
      <c r="H6747" s="42">
        <f>(Table9[[#This Row],[End]]-Table9[[#This Row],[Start]])*24</f>
        <v>1.583333333333333</v>
      </c>
      <c r="I6747" t="s">
        <v>56</v>
      </c>
      <c r="J6747" t="s">
        <v>30</v>
      </c>
      <c r="K6747" t="s">
        <v>52</v>
      </c>
      <c r="L6747" t="s">
        <v>57</v>
      </c>
      <c r="M6747" t="s">
        <v>6760</v>
      </c>
    </row>
    <row r="6748" spans="1:13" x14ac:dyDescent="0.35">
      <c r="A6748" s="5">
        <v>45956</v>
      </c>
      <c r="B6748">
        <v>10</v>
      </c>
      <c r="C6748">
        <v>2025</v>
      </c>
      <c r="D6748">
        <v>4</v>
      </c>
      <c r="E6748">
        <v>1</v>
      </c>
      <c r="F6748" s="6">
        <v>0.5</v>
      </c>
      <c r="G6748" s="6">
        <v>0.54166666666666663</v>
      </c>
      <c r="H6748" s="42">
        <f>(Table9[[#This Row],[End]]-Table9[[#This Row],[Start]])*24</f>
        <v>0.99999999999999911</v>
      </c>
      <c r="I6748" t="s">
        <v>304</v>
      </c>
      <c r="J6748" t="s">
        <v>38</v>
      </c>
      <c r="K6748" t="s">
        <v>39</v>
      </c>
      <c r="L6748" t="s">
        <v>3596</v>
      </c>
      <c r="M6748" t="s">
        <v>6761</v>
      </c>
    </row>
    <row r="6749" spans="1:13" x14ac:dyDescent="0.35">
      <c r="A6749" s="5">
        <v>45956</v>
      </c>
      <c r="B6749">
        <v>10</v>
      </c>
      <c r="C6749">
        <v>2025</v>
      </c>
      <c r="D6749">
        <v>4</v>
      </c>
      <c r="E6749">
        <v>1</v>
      </c>
      <c r="F6749" s="6">
        <v>0.54166666666666663</v>
      </c>
      <c r="G6749" s="6">
        <v>0.55555555555555558</v>
      </c>
      <c r="H6749" s="42">
        <f>(Table9[[#This Row],[End]]-Table9[[#This Row],[Start]])*24</f>
        <v>0.33333333333333481</v>
      </c>
      <c r="I6749" t="s">
        <v>5481</v>
      </c>
      <c r="J6749" t="s">
        <v>30</v>
      </c>
      <c r="K6749" t="s">
        <v>52</v>
      </c>
      <c r="L6749" t="s">
        <v>57</v>
      </c>
      <c r="M6749" t="s">
        <v>6762</v>
      </c>
    </row>
    <row r="6750" spans="1:13" x14ac:dyDescent="0.35">
      <c r="A6750" s="5">
        <v>45956</v>
      </c>
      <c r="B6750">
        <v>10</v>
      </c>
      <c r="C6750">
        <v>2025</v>
      </c>
      <c r="D6750">
        <v>4</v>
      </c>
      <c r="E6750">
        <v>2</v>
      </c>
      <c r="F6750" s="6">
        <v>0.69791666666666663</v>
      </c>
      <c r="G6750" s="6">
        <v>0.70833333333333337</v>
      </c>
      <c r="H6750" s="42">
        <f>(Table9[[#This Row],[End]]-Table9[[#This Row],[Start]])*24</f>
        <v>0.25000000000000178</v>
      </c>
      <c r="I6750" t="s">
        <v>5481</v>
      </c>
      <c r="J6750" t="s">
        <v>30</v>
      </c>
      <c r="K6750" t="s">
        <v>52</v>
      </c>
      <c r="L6750" t="s">
        <v>57</v>
      </c>
      <c r="M6750" t="s">
        <v>6763</v>
      </c>
    </row>
    <row r="6751" spans="1:13" x14ac:dyDescent="0.35">
      <c r="A6751" s="5">
        <v>45956</v>
      </c>
      <c r="B6751">
        <v>10</v>
      </c>
      <c r="C6751">
        <v>2025</v>
      </c>
      <c r="D6751">
        <v>4</v>
      </c>
      <c r="E6751">
        <v>2</v>
      </c>
      <c r="F6751" s="6">
        <v>0.70833333333333337</v>
      </c>
      <c r="G6751" s="6">
        <v>0.71527777777777779</v>
      </c>
      <c r="H6751" s="42">
        <f>(Table9[[#This Row],[End]]-Table9[[#This Row],[Start]])*24</f>
        <v>0.16666666666666607</v>
      </c>
      <c r="I6751" t="s">
        <v>5481</v>
      </c>
      <c r="J6751" t="s">
        <v>30</v>
      </c>
      <c r="K6751" t="s">
        <v>52</v>
      </c>
      <c r="L6751" t="s">
        <v>57</v>
      </c>
      <c r="M6751" t="s">
        <v>6764</v>
      </c>
    </row>
    <row r="6752" spans="1:13" x14ac:dyDescent="0.35">
      <c r="A6752" s="5">
        <v>45956</v>
      </c>
      <c r="B6752">
        <v>10</v>
      </c>
      <c r="C6752">
        <v>2025</v>
      </c>
      <c r="D6752">
        <v>4</v>
      </c>
      <c r="E6752">
        <v>2</v>
      </c>
      <c r="F6752" s="6">
        <v>0.72916666666666663</v>
      </c>
      <c r="G6752" s="6">
        <v>0.75</v>
      </c>
      <c r="H6752" s="42">
        <f>(Table9[[#This Row],[End]]-Table9[[#This Row],[Start]])*24</f>
        <v>0.50000000000000089</v>
      </c>
      <c r="I6752" t="s">
        <v>5481</v>
      </c>
      <c r="J6752" t="s">
        <v>30</v>
      </c>
      <c r="K6752" t="s">
        <v>52</v>
      </c>
      <c r="L6752" t="s">
        <v>57</v>
      </c>
      <c r="M6752" t="s">
        <v>6765</v>
      </c>
    </row>
    <row r="6753" spans="1:13" x14ac:dyDescent="0.35">
      <c r="A6753" s="5">
        <v>45956</v>
      </c>
      <c r="B6753">
        <v>10</v>
      </c>
      <c r="C6753">
        <v>2025</v>
      </c>
      <c r="D6753">
        <v>4</v>
      </c>
      <c r="E6753">
        <v>2</v>
      </c>
      <c r="F6753" s="6">
        <v>0.79166666666666663</v>
      </c>
      <c r="G6753" s="6">
        <v>0.80555555555555558</v>
      </c>
      <c r="H6753" s="42">
        <f>(Table9[[#This Row],[End]]-Table9[[#This Row],[Start]])*24</f>
        <v>0.33333333333333481</v>
      </c>
      <c r="I6753" t="s">
        <v>5481</v>
      </c>
      <c r="J6753" t="s">
        <v>30</v>
      </c>
      <c r="K6753" t="s">
        <v>52</v>
      </c>
      <c r="L6753" t="s">
        <v>57</v>
      </c>
      <c r="M6753" t="s">
        <v>6766</v>
      </c>
    </row>
    <row r="6754" spans="1:13" x14ac:dyDescent="0.35">
      <c r="A6754" s="5">
        <v>45956</v>
      </c>
      <c r="B6754">
        <v>10</v>
      </c>
      <c r="C6754">
        <v>2025</v>
      </c>
      <c r="D6754">
        <v>4</v>
      </c>
      <c r="E6754">
        <v>2</v>
      </c>
      <c r="F6754" s="6">
        <v>0.82638888888888884</v>
      </c>
      <c r="G6754" s="6">
        <v>0.83333333333333337</v>
      </c>
      <c r="H6754" s="42">
        <f>(Table9[[#This Row],[End]]-Table9[[#This Row],[Start]])*24</f>
        <v>0.16666666666666874</v>
      </c>
      <c r="I6754" t="s">
        <v>5481</v>
      </c>
      <c r="J6754" t="s">
        <v>30</v>
      </c>
      <c r="K6754" t="s">
        <v>52</v>
      </c>
      <c r="L6754" t="s">
        <v>57</v>
      </c>
      <c r="M6754" t="s">
        <v>6767</v>
      </c>
    </row>
    <row r="6755" spans="1:13" x14ac:dyDescent="0.35">
      <c r="A6755" s="5">
        <v>45956</v>
      </c>
      <c r="B6755">
        <v>10</v>
      </c>
      <c r="C6755">
        <v>2025</v>
      </c>
      <c r="D6755">
        <v>4</v>
      </c>
      <c r="E6755">
        <v>2</v>
      </c>
      <c r="F6755" s="6">
        <v>0.83333333333333337</v>
      </c>
      <c r="G6755" s="6">
        <v>0.84722222222222221</v>
      </c>
      <c r="H6755" s="42">
        <f>(Table9[[#This Row],[End]]-Table9[[#This Row],[Start]])*24</f>
        <v>0.33333333333333215</v>
      </c>
      <c r="I6755" t="s">
        <v>5481</v>
      </c>
      <c r="J6755" t="s">
        <v>30</v>
      </c>
      <c r="K6755" t="s">
        <v>52</v>
      </c>
      <c r="L6755" t="s">
        <v>57</v>
      </c>
      <c r="M6755" t="s">
        <v>6768</v>
      </c>
    </row>
    <row r="6756" spans="1:13" x14ac:dyDescent="0.35">
      <c r="A6756" s="5">
        <v>45956</v>
      </c>
      <c r="B6756">
        <v>10</v>
      </c>
      <c r="C6756">
        <v>2025</v>
      </c>
      <c r="D6756">
        <v>4</v>
      </c>
      <c r="E6756">
        <v>2</v>
      </c>
      <c r="F6756" s="6">
        <v>0.86805555555555558</v>
      </c>
      <c r="G6756" s="6">
        <v>0.875</v>
      </c>
      <c r="H6756" s="42">
        <f>(Table9[[#This Row],[End]]-Table9[[#This Row],[Start]])*24</f>
        <v>0.16666666666666607</v>
      </c>
      <c r="I6756" t="s">
        <v>5481</v>
      </c>
      <c r="J6756" t="s">
        <v>30</v>
      </c>
      <c r="K6756" t="s">
        <v>52</v>
      </c>
      <c r="L6756" t="s">
        <v>57</v>
      </c>
      <c r="M6756" t="s">
        <v>6769</v>
      </c>
    </row>
    <row r="6757" spans="1:13" x14ac:dyDescent="0.35">
      <c r="A6757" s="5">
        <v>45956</v>
      </c>
      <c r="B6757">
        <v>10</v>
      </c>
      <c r="C6757">
        <v>2025</v>
      </c>
      <c r="D6757">
        <v>4</v>
      </c>
      <c r="E6757">
        <v>2</v>
      </c>
      <c r="F6757" s="6">
        <v>0.875</v>
      </c>
      <c r="G6757" s="6">
        <v>0.88541666666666663</v>
      </c>
      <c r="H6757" s="42">
        <f>(Table9[[#This Row],[End]]-Table9[[#This Row],[Start]])*24</f>
        <v>0.24999999999999911</v>
      </c>
      <c r="I6757" t="s">
        <v>5481</v>
      </c>
      <c r="J6757" t="s">
        <v>30</v>
      </c>
      <c r="K6757" t="s">
        <v>52</v>
      </c>
      <c r="L6757" t="s">
        <v>57</v>
      </c>
      <c r="M6757" t="s">
        <v>6770</v>
      </c>
    </row>
    <row r="6758" spans="1:13" x14ac:dyDescent="0.35">
      <c r="A6758" s="5">
        <v>45956</v>
      </c>
      <c r="B6758">
        <v>10</v>
      </c>
      <c r="C6758">
        <v>2025</v>
      </c>
      <c r="D6758">
        <v>4</v>
      </c>
      <c r="E6758">
        <v>2</v>
      </c>
      <c r="F6758" s="6">
        <v>0.90277777777777779</v>
      </c>
      <c r="G6758" s="6">
        <v>0.90972222222222221</v>
      </c>
      <c r="H6758" s="42">
        <f>(Table9[[#This Row],[End]]-Table9[[#This Row],[Start]])*24</f>
        <v>0.16666666666666607</v>
      </c>
      <c r="I6758">
        <v>15107</v>
      </c>
      <c r="J6758" t="s">
        <v>38</v>
      </c>
      <c r="K6758" t="s">
        <v>39</v>
      </c>
      <c r="L6758" t="s">
        <v>3596</v>
      </c>
      <c r="M6758" t="s">
        <v>6771</v>
      </c>
    </row>
    <row r="6759" spans="1:13" x14ac:dyDescent="0.35">
      <c r="A6759" s="5">
        <v>45956</v>
      </c>
      <c r="B6759">
        <v>10</v>
      </c>
      <c r="C6759">
        <v>2025</v>
      </c>
      <c r="D6759">
        <v>4</v>
      </c>
      <c r="E6759">
        <v>2</v>
      </c>
      <c r="F6759" s="6">
        <v>0.68055555555555558</v>
      </c>
      <c r="G6759" s="6">
        <v>0.69097222222222221</v>
      </c>
      <c r="H6759" s="42">
        <f>(Table9[[#This Row],[End]]-Table9[[#This Row],[Start]])*24</f>
        <v>0.24999999999999911</v>
      </c>
      <c r="I6759" t="s">
        <v>56</v>
      </c>
      <c r="J6759" t="s">
        <v>30</v>
      </c>
      <c r="K6759" t="s">
        <v>52</v>
      </c>
      <c r="L6759" t="s">
        <v>57</v>
      </c>
      <c r="M6759" t="s">
        <v>6772</v>
      </c>
    </row>
    <row r="6760" spans="1:13" x14ac:dyDescent="0.35">
      <c r="A6760" s="5">
        <v>45956</v>
      </c>
      <c r="B6760">
        <v>10</v>
      </c>
      <c r="C6760">
        <v>2025</v>
      </c>
      <c r="D6760">
        <v>4</v>
      </c>
      <c r="E6760">
        <v>2</v>
      </c>
      <c r="F6760" s="6">
        <v>0.70833333333333337</v>
      </c>
      <c r="G6760" s="6">
        <v>0.71180555555555558</v>
      </c>
      <c r="H6760" s="42">
        <f>(Table9[[#This Row],[End]]-Table9[[#This Row],[Start]])*24</f>
        <v>8.3333333333333037E-2</v>
      </c>
      <c r="I6760" t="s">
        <v>419</v>
      </c>
      <c r="J6760" t="s">
        <v>25</v>
      </c>
      <c r="K6760" t="s">
        <v>26</v>
      </c>
      <c r="L6760" t="s">
        <v>432</v>
      </c>
      <c r="M6760" t="s">
        <v>6773</v>
      </c>
    </row>
    <row r="6761" spans="1:13" x14ac:dyDescent="0.35">
      <c r="A6761" s="5">
        <v>45956</v>
      </c>
      <c r="B6761">
        <v>10</v>
      </c>
      <c r="C6761">
        <v>2025</v>
      </c>
      <c r="D6761">
        <v>4</v>
      </c>
      <c r="E6761">
        <v>2</v>
      </c>
      <c r="F6761" s="6">
        <v>0.71527777777777779</v>
      </c>
      <c r="G6761" s="6">
        <v>0.72222222222222221</v>
      </c>
      <c r="H6761" s="42">
        <f>(Table9[[#This Row],[End]]-Table9[[#This Row],[Start]])*24</f>
        <v>0.16666666666666607</v>
      </c>
      <c r="I6761" t="s">
        <v>165</v>
      </c>
      <c r="J6761" t="s">
        <v>25</v>
      </c>
      <c r="K6761" t="s">
        <v>26</v>
      </c>
      <c r="L6761" t="s">
        <v>432</v>
      </c>
      <c r="M6761" t="s">
        <v>6774</v>
      </c>
    </row>
    <row r="6762" spans="1:13" x14ac:dyDescent="0.35">
      <c r="A6762" s="5">
        <v>45956</v>
      </c>
      <c r="B6762">
        <v>10</v>
      </c>
      <c r="C6762">
        <v>2025</v>
      </c>
      <c r="D6762">
        <v>4</v>
      </c>
      <c r="E6762">
        <v>2</v>
      </c>
      <c r="F6762" s="6">
        <v>0.72916666666666663</v>
      </c>
      <c r="G6762" s="6">
        <v>0.73611111111111116</v>
      </c>
      <c r="H6762" s="42">
        <f>(Table9[[#This Row],[End]]-Table9[[#This Row],[Start]])*24</f>
        <v>0.16666666666666874</v>
      </c>
      <c r="I6762" t="s">
        <v>42</v>
      </c>
      <c r="J6762" t="s">
        <v>25</v>
      </c>
      <c r="K6762" t="s">
        <v>26</v>
      </c>
      <c r="L6762" t="s">
        <v>53</v>
      </c>
      <c r="M6762" t="s">
        <v>6775</v>
      </c>
    </row>
    <row r="6763" spans="1:13" x14ac:dyDescent="0.35">
      <c r="A6763" s="5">
        <v>45956</v>
      </c>
      <c r="B6763">
        <v>10</v>
      </c>
      <c r="C6763">
        <v>2025</v>
      </c>
      <c r="D6763">
        <v>4</v>
      </c>
      <c r="E6763">
        <v>2</v>
      </c>
      <c r="F6763" s="6">
        <v>0.73958333333333337</v>
      </c>
      <c r="G6763" s="6">
        <v>0.75</v>
      </c>
      <c r="H6763" s="42">
        <f>(Table9[[#This Row],[End]]-Table9[[#This Row],[Start]])*24</f>
        <v>0.24999999999999911</v>
      </c>
      <c r="I6763" t="s">
        <v>56</v>
      </c>
      <c r="J6763" t="s">
        <v>30</v>
      </c>
      <c r="K6763" t="s">
        <v>52</v>
      </c>
      <c r="L6763" t="s">
        <v>57</v>
      </c>
      <c r="M6763" t="s">
        <v>3119</v>
      </c>
    </row>
    <row r="6764" spans="1:13" x14ac:dyDescent="0.35">
      <c r="A6764" s="5">
        <v>45956</v>
      </c>
      <c r="B6764">
        <v>10</v>
      </c>
      <c r="C6764">
        <v>2025</v>
      </c>
      <c r="D6764">
        <v>4</v>
      </c>
      <c r="E6764">
        <v>2</v>
      </c>
      <c r="F6764" s="6">
        <v>0.79166666666666663</v>
      </c>
      <c r="G6764" s="6">
        <v>0.8125</v>
      </c>
      <c r="H6764" s="42">
        <f>(Table9[[#This Row],[End]]-Table9[[#This Row],[Start]])*24</f>
        <v>0.50000000000000089</v>
      </c>
      <c r="I6764" t="s">
        <v>56</v>
      </c>
      <c r="J6764" t="s">
        <v>30</v>
      </c>
      <c r="K6764" t="s">
        <v>52</v>
      </c>
      <c r="L6764" t="s">
        <v>57</v>
      </c>
      <c r="M6764" t="s">
        <v>6776</v>
      </c>
    </row>
    <row r="6765" spans="1:13" x14ac:dyDescent="0.35">
      <c r="A6765" s="5">
        <v>45956</v>
      </c>
      <c r="B6765">
        <v>10</v>
      </c>
      <c r="C6765">
        <v>2025</v>
      </c>
      <c r="D6765">
        <v>4</v>
      </c>
      <c r="E6765">
        <v>2</v>
      </c>
      <c r="F6765" s="6">
        <v>0.84375</v>
      </c>
      <c r="G6765" s="6">
        <v>0.85069444444444442</v>
      </c>
      <c r="H6765" s="42">
        <f>(Table9[[#This Row],[End]]-Table9[[#This Row],[Start]])*24</f>
        <v>0.16666666666666607</v>
      </c>
      <c r="I6765" t="s">
        <v>56</v>
      </c>
      <c r="J6765" t="s">
        <v>30</v>
      </c>
      <c r="K6765" t="s">
        <v>52</v>
      </c>
      <c r="L6765" t="s">
        <v>57</v>
      </c>
      <c r="M6765" t="s">
        <v>6777</v>
      </c>
    </row>
    <row r="6766" spans="1:13" x14ac:dyDescent="0.35">
      <c r="A6766" s="5">
        <v>45956</v>
      </c>
      <c r="B6766">
        <v>10</v>
      </c>
      <c r="C6766">
        <v>2025</v>
      </c>
      <c r="D6766">
        <v>4</v>
      </c>
      <c r="E6766">
        <v>2</v>
      </c>
      <c r="F6766" s="6">
        <v>0.86111111111111116</v>
      </c>
      <c r="G6766" s="6">
        <v>0.875</v>
      </c>
      <c r="H6766" s="42">
        <f>(Table9[[#This Row],[End]]-Table9[[#This Row],[Start]])*24</f>
        <v>0.33333333333333215</v>
      </c>
      <c r="I6766" t="s">
        <v>56</v>
      </c>
      <c r="J6766" t="s">
        <v>25</v>
      </c>
      <c r="K6766" t="s">
        <v>26</v>
      </c>
      <c r="L6766" t="s">
        <v>147</v>
      </c>
      <c r="M6766" t="s">
        <v>6778</v>
      </c>
    </row>
    <row r="6767" spans="1:13" x14ac:dyDescent="0.35">
      <c r="A6767" s="5">
        <v>45956</v>
      </c>
      <c r="B6767">
        <v>10</v>
      </c>
      <c r="C6767">
        <v>2025</v>
      </c>
      <c r="D6767">
        <v>4</v>
      </c>
      <c r="E6767">
        <v>2</v>
      </c>
      <c r="F6767" s="6">
        <v>0.875</v>
      </c>
      <c r="G6767" s="6">
        <v>0.89930555555555558</v>
      </c>
      <c r="H6767" s="42">
        <f>(Table9[[#This Row],[End]]-Table9[[#This Row],[Start]])*24</f>
        <v>0.58333333333333393</v>
      </c>
      <c r="I6767" t="s">
        <v>56</v>
      </c>
      <c r="J6767" t="s">
        <v>25</v>
      </c>
      <c r="K6767" t="s">
        <v>26</v>
      </c>
      <c r="L6767" t="s">
        <v>147</v>
      </c>
      <c r="M6767" t="s">
        <v>6779</v>
      </c>
    </row>
    <row r="6768" spans="1:13" x14ac:dyDescent="0.35">
      <c r="A6768" s="5">
        <v>45956</v>
      </c>
      <c r="B6768">
        <v>10</v>
      </c>
      <c r="C6768">
        <v>2025</v>
      </c>
      <c r="D6768">
        <v>4</v>
      </c>
      <c r="E6768">
        <v>2</v>
      </c>
      <c r="F6768" s="6">
        <v>0.90277777777777779</v>
      </c>
      <c r="G6768" s="6">
        <v>0.90972222222222221</v>
      </c>
      <c r="H6768" s="42">
        <f>(Table9[[#This Row],[End]]-Table9[[#This Row],[Start]])*24</f>
        <v>0.16666666666666607</v>
      </c>
      <c r="I6768" t="s">
        <v>42</v>
      </c>
      <c r="J6768" t="s">
        <v>25</v>
      </c>
      <c r="K6768" t="s">
        <v>26</v>
      </c>
      <c r="L6768" t="s">
        <v>53</v>
      </c>
      <c r="M6768" t="s">
        <v>6780</v>
      </c>
    </row>
    <row r="6769" spans="1:13" x14ac:dyDescent="0.35">
      <c r="A6769" s="5">
        <v>45956</v>
      </c>
      <c r="B6769">
        <v>10</v>
      </c>
      <c r="C6769">
        <v>2025</v>
      </c>
      <c r="D6769">
        <v>4</v>
      </c>
      <c r="E6769">
        <v>3</v>
      </c>
      <c r="F6769" s="6">
        <v>0.91666666666666663</v>
      </c>
      <c r="G6769" s="6">
        <v>0.92361111111111116</v>
      </c>
      <c r="H6769" s="42">
        <f>(Table9[[#This Row],[End]]-Table9[[#This Row],[Start]])*24</f>
        <v>0.16666666666666874</v>
      </c>
      <c r="I6769" t="s">
        <v>56</v>
      </c>
      <c r="J6769" t="s">
        <v>30</v>
      </c>
      <c r="K6769" t="s">
        <v>52</v>
      </c>
      <c r="L6769" t="s">
        <v>57</v>
      </c>
      <c r="M6769" t="s">
        <v>6781</v>
      </c>
    </row>
    <row r="6770" spans="1:13" x14ac:dyDescent="0.35">
      <c r="A6770" s="5">
        <v>45956</v>
      </c>
      <c r="B6770">
        <v>10</v>
      </c>
      <c r="C6770">
        <v>2025</v>
      </c>
      <c r="D6770">
        <v>4</v>
      </c>
      <c r="E6770">
        <v>3</v>
      </c>
      <c r="F6770" s="6">
        <v>0.94097222222222221</v>
      </c>
      <c r="G6770" s="6">
        <v>0.94444444444444442</v>
      </c>
      <c r="H6770" s="42">
        <f>(Table9[[#This Row],[End]]-Table9[[#This Row],[Start]])*24</f>
        <v>8.3333333333333037E-2</v>
      </c>
      <c r="I6770" t="s">
        <v>56</v>
      </c>
      <c r="J6770" t="s">
        <v>30</v>
      </c>
      <c r="K6770" t="s">
        <v>52</v>
      </c>
      <c r="L6770" t="s">
        <v>57</v>
      </c>
      <c r="M6770" t="s">
        <v>6782</v>
      </c>
    </row>
    <row r="6771" spans="1:13" x14ac:dyDescent="0.35">
      <c r="A6771" s="5">
        <v>45956</v>
      </c>
      <c r="B6771">
        <v>10</v>
      </c>
      <c r="C6771">
        <v>2025</v>
      </c>
      <c r="D6771">
        <v>4</v>
      </c>
      <c r="E6771">
        <v>3</v>
      </c>
      <c r="F6771" s="6">
        <v>0.94444444444444442</v>
      </c>
      <c r="G6771" s="6">
        <v>0.97222222222222221</v>
      </c>
      <c r="H6771" s="42">
        <f>(Table9[[#This Row],[End]]-Table9[[#This Row],[Start]])*24</f>
        <v>0.66666666666666696</v>
      </c>
      <c r="I6771" t="s">
        <v>24</v>
      </c>
      <c r="J6771" t="s">
        <v>38</v>
      </c>
      <c r="K6771" t="s">
        <v>39</v>
      </c>
      <c r="L6771" t="s">
        <v>3596</v>
      </c>
      <c r="M6771" t="s">
        <v>6783</v>
      </c>
    </row>
    <row r="6772" spans="1:13" x14ac:dyDescent="0.35">
      <c r="A6772" s="5">
        <v>45956</v>
      </c>
      <c r="B6772">
        <v>10</v>
      </c>
      <c r="C6772">
        <v>2025</v>
      </c>
      <c r="D6772">
        <v>4</v>
      </c>
      <c r="E6772">
        <v>3</v>
      </c>
      <c r="F6772" s="6">
        <v>4.5138888888888888E-2</v>
      </c>
      <c r="G6772" s="6">
        <v>6.5972222222222224E-2</v>
      </c>
      <c r="H6772" s="42">
        <f>(Table9[[#This Row],[End]]-Table9[[#This Row],[Start]])*24</f>
        <v>0.5</v>
      </c>
      <c r="I6772" t="s">
        <v>56</v>
      </c>
      <c r="J6772" t="s">
        <v>30</v>
      </c>
      <c r="K6772" t="s">
        <v>52</v>
      </c>
      <c r="L6772" t="s">
        <v>57</v>
      </c>
      <c r="M6772" t="s">
        <v>6784</v>
      </c>
    </row>
    <row r="6773" spans="1:13" x14ac:dyDescent="0.35">
      <c r="A6773" s="5">
        <v>45956</v>
      </c>
      <c r="B6773">
        <v>10</v>
      </c>
      <c r="C6773">
        <v>2025</v>
      </c>
      <c r="D6773">
        <v>4</v>
      </c>
      <c r="E6773">
        <v>3</v>
      </c>
      <c r="F6773" s="6">
        <v>8.3333333333333329E-2</v>
      </c>
      <c r="G6773" s="6">
        <v>9.375E-2</v>
      </c>
      <c r="H6773" s="42">
        <f>(Table9[[#This Row],[End]]-Table9[[#This Row],[Start]])*24</f>
        <v>0.25000000000000011</v>
      </c>
      <c r="I6773" t="s">
        <v>56</v>
      </c>
      <c r="J6773" t="s">
        <v>30</v>
      </c>
      <c r="K6773" t="s">
        <v>52</v>
      </c>
      <c r="L6773" t="s">
        <v>57</v>
      </c>
      <c r="M6773" t="s">
        <v>3627</v>
      </c>
    </row>
    <row r="6774" spans="1:13" x14ac:dyDescent="0.35">
      <c r="A6774" s="5">
        <v>45956</v>
      </c>
      <c r="B6774">
        <v>10</v>
      </c>
      <c r="C6774">
        <v>2025</v>
      </c>
      <c r="D6774">
        <v>4</v>
      </c>
      <c r="E6774">
        <v>3</v>
      </c>
      <c r="F6774" s="6">
        <v>9.375E-2</v>
      </c>
      <c r="G6774" s="6">
        <v>0.10416666666666667</v>
      </c>
      <c r="H6774" s="42">
        <f>(Table9[[#This Row],[End]]-Table9[[#This Row],[Start]])*24</f>
        <v>0.25000000000000011</v>
      </c>
      <c r="I6774" t="s">
        <v>75</v>
      </c>
      <c r="J6774" t="s">
        <v>25</v>
      </c>
      <c r="K6774" t="s">
        <v>26</v>
      </c>
      <c r="L6774" t="s">
        <v>506</v>
      </c>
      <c r="M6774" t="s">
        <v>6785</v>
      </c>
    </row>
    <row r="6775" spans="1:13" x14ac:dyDescent="0.35">
      <c r="A6775" s="5">
        <v>45956</v>
      </c>
      <c r="B6775">
        <v>10</v>
      </c>
      <c r="C6775">
        <v>2025</v>
      </c>
      <c r="D6775">
        <v>4</v>
      </c>
      <c r="E6775">
        <v>3</v>
      </c>
      <c r="F6775" s="6">
        <v>0.15625</v>
      </c>
      <c r="G6775" s="6">
        <v>0.16319444444444445</v>
      </c>
      <c r="H6775" s="42">
        <f>(Table9[[#This Row],[End]]-Table9[[#This Row],[Start]])*24</f>
        <v>0.16666666666666674</v>
      </c>
      <c r="I6775" t="s">
        <v>419</v>
      </c>
      <c r="J6775" t="s">
        <v>25</v>
      </c>
      <c r="K6775" t="s">
        <v>26</v>
      </c>
      <c r="L6775" t="s">
        <v>432</v>
      </c>
      <c r="M6775" t="s">
        <v>6786</v>
      </c>
    </row>
    <row r="6776" spans="1:13" x14ac:dyDescent="0.35">
      <c r="A6776" s="5">
        <v>45957</v>
      </c>
      <c r="B6776">
        <v>10</v>
      </c>
      <c r="C6776">
        <v>2025</v>
      </c>
      <c r="D6776">
        <v>4</v>
      </c>
      <c r="E6776">
        <v>1</v>
      </c>
      <c r="F6776" s="6">
        <v>0.29166666666666669</v>
      </c>
      <c r="G6776" s="6">
        <v>0.31597222222222221</v>
      </c>
      <c r="H6776" s="42">
        <f>(Table9[[#This Row],[End]]-Table9[[#This Row],[Start]])*24</f>
        <v>0.58333333333333259</v>
      </c>
      <c r="I6776" t="s">
        <v>1841</v>
      </c>
      <c r="J6776" t="s">
        <v>30</v>
      </c>
      <c r="K6776" t="s">
        <v>52</v>
      </c>
      <c r="L6776" t="s">
        <v>57</v>
      </c>
      <c r="M6776" t="s">
        <v>6788</v>
      </c>
    </row>
    <row r="6777" spans="1:13" x14ac:dyDescent="0.35">
      <c r="A6777" s="5">
        <v>45957</v>
      </c>
      <c r="B6777">
        <v>10</v>
      </c>
      <c r="C6777">
        <v>2025</v>
      </c>
      <c r="D6777">
        <v>4</v>
      </c>
      <c r="E6777">
        <v>1</v>
      </c>
      <c r="F6777" s="6">
        <v>0.31944444444444442</v>
      </c>
      <c r="G6777" s="6">
        <v>0.3263888888888889</v>
      </c>
      <c r="H6777" s="42">
        <f>(Table9[[#This Row],[End]]-Table9[[#This Row],[Start]])*24</f>
        <v>0.16666666666666741</v>
      </c>
      <c r="I6777" t="s">
        <v>1841</v>
      </c>
      <c r="J6777" t="s">
        <v>30</v>
      </c>
      <c r="K6777" t="s">
        <v>52</v>
      </c>
      <c r="L6777" t="s">
        <v>57</v>
      </c>
      <c r="M6777" t="s">
        <v>6789</v>
      </c>
    </row>
    <row r="6778" spans="1:13" x14ac:dyDescent="0.35">
      <c r="A6778" s="5">
        <v>45957</v>
      </c>
      <c r="B6778">
        <v>10</v>
      </c>
      <c r="C6778">
        <v>2025</v>
      </c>
      <c r="D6778">
        <v>4</v>
      </c>
      <c r="E6778">
        <v>1</v>
      </c>
      <c r="F6778" s="6">
        <v>0.3611111111111111</v>
      </c>
      <c r="G6778" s="6">
        <v>0.375</v>
      </c>
      <c r="H6778" s="42">
        <f>(Table9[[#This Row],[End]]-Table9[[#This Row],[Start]])*24</f>
        <v>0.33333333333333348</v>
      </c>
      <c r="I6778" t="s">
        <v>367</v>
      </c>
      <c r="J6778" t="s">
        <v>38</v>
      </c>
      <c r="K6778" t="s">
        <v>39</v>
      </c>
      <c r="L6778" t="s">
        <v>3596</v>
      </c>
      <c r="M6778" t="s">
        <v>6790</v>
      </c>
    </row>
    <row r="6779" spans="1:13" x14ac:dyDescent="0.35">
      <c r="A6779" s="5">
        <v>45957</v>
      </c>
      <c r="B6779">
        <v>10</v>
      </c>
      <c r="C6779">
        <v>2025</v>
      </c>
      <c r="D6779">
        <v>4</v>
      </c>
      <c r="E6779">
        <v>1</v>
      </c>
      <c r="F6779" s="6">
        <v>0.375</v>
      </c>
      <c r="G6779" s="6">
        <v>0.5</v>
      </c>
      <c r="H6779" s="42">
        <f>(Table9[[#This Row],[End]]-Table9[[#This Row],[Start]])*24</f>
        <v>3</v>
      </c>
      <c r="I6779" t="s">
        <v>367</v>
      </c>
      <c r="J6779" t="s">
        <v>38</v>
      </c>
      <c r="K6779" t="s">
        <v>39</v>
      </c>
      <c r="L6779" t="s">
        <v>3596</v>
      </c>
      <c r="M6779" t="s">
        <v>6791</v>
      </c>
    </row>
    <row r="6780" spans="1:13" x14ac:dyDescent="0.35">
      <c r="A6780" s="5">
        <v>45957</v>
      </c>
      <c r="B6780">
        <v>10</v>
      </c>
      <c r="C6780">
        <v>2025</v>
      </c>
      <c r="D6780">
        <v>4</v>
      </c>
      <c r="E6780">
        <v>1</v>
      </c>
      <c r="F6780" s="6">
        <v>0.54166666666666663</v>
      </c>
      <c r="G6780" s="6">
        <v>0.55555555555555558</v>
      </c>
      <c r="H6780" s="42">
        <f>(Table9[[#This Row],[End]]-Table9[[#This Row],[Start]])*24</f>
        <v>0.33333333333333481</v>
      </c>
      <c r="I6780" t="s">
        <v>93</v>
      </c>
      <c r="J6780" t="s">
        <v>25</v>
      </c>
      <c r="K6780" t="s">
        <v>26</v>
      </c>
      <c r="L6780" t="s">
        <v>27</v>
      </c>
      <c r="M6780" t="s">
        <v>6792</v>
      </c>
    </row>
    <row r="6781" spans="1:13" x14ac:dyDescent="0.35">
      <c r="A6781" s="5">
        <v>45957</v>
      </c>
      <c r="B6781">
        <v>10</v>
      </c>
      <c r="C6781">
        <v>2025</v>
      </c>
      <c r="D6781">
        <v>4</v>
      </c>
      <c r="E6781">
        <v>1</v>
      </c>
      <c r="F6781" s="6">
        <v>0.55902777777777779</v>
      </c>
      <c r="G6781" s="6">
        <v>0.58333333333333337</v>
      </c>
      <c r="H6781" s="42">
        <f>(Table9[[#This Row],[End]]-Table9[[#This Row],[Start]])*24</f>
        <v>0.58333333333333393</v>
      </c>
      <c r="I6781" t="s">
        <v>367</v>
      </c>
      <c r="J6781" t="s">
        <v>25</v>
      </c>
      <c r="K6781" t="s">
        <v>26</v>
      </c>
      <c r="L6781" t="s">
        <v>1196</v>
      </c>
      <c r="M6781" t="s">
        <v>6793</v>
      </c>
    </row>
    <row r="6782" spans="1:13" x14ac:dyDescent="0.35">
      <c r="A6782" s="5">
        <v>45957</v>
      </c>
      <c r="B6782">
        <v>10</v>
      </c>
      <c r="C6782">
        <v>2025</v>
      </c>
      <c r="D6782">
        <v>4</v>
      </c>
      <c r="E6782">
        <v>1</v>
      </c>
      <c r="F6782" s="6">
        <v>0.29166666666666669</v>
      </c>
      <c r="G6782" s="6">
        <v>0.33333333333333331</v>
      </c>
      <c r="H6782" s="42">
        <f>(Table9[[#This Row],[End]]-Table9[[#This Row],[Start]])*24</f>
        <v>0.99999999999999911</v>
      </c>
      <c r="I6782" t="s">
        <v>5481</v>
      </c>
      <c r="J6782" t="s">
        <v>30</v>
      </c>
      <c r="K6782" t="s">
        <v>52</v>
      </c>
      <c r="L6782" t="s">
        <v>57</v>
      </c>
      <c r="M6782" t="s">
        <v>6794</v>
      </c>
    </row>
    <row r="6783" spans="1:13" x14ac:dyDescent="0.35">
      <c r="A6783" s="5">
        <v>45957</v>
      </c>
      <c r="B6783">
        <v>10</v>
      </c>
      <c r="C6783">
        <v>2025</v>
      </c>
      <c r="D6783">
        <v>4</v>
      </c>
      <c r="E6783">
        <v>1</v>
      </c>
      <c r="F6783" s="6">
        <v>0.33333333333333331</v>
      </c>
      <c r="G6783" s="6">
        <v>0.35069444444444442</v>
      </c>
      <c r="H6783" s="42">
        <f>(Table9[[#This Row],[End]]-Table9[[#This Row],[Start]])*24</f>
        <v>0.41666666666666652</v>
      </c>
      <c r="I6783" t="s">
        <v>5481</v>
      </c>
      <c r="J6783" t="s">
        <v>30</v>
      </c>
      <c r="K6783" t="s">
        <v>52</v>
      </c>
      <c r="L6783" t="s">
        <v>57</v>
      </c>
      <c r="M6783" t="s">
        <v>6795</v>
      </c>
    </row>
    <row r="6784" spans="1:13" x14ac:dyDescent="0.35">
      <c r="A6784" s="5">
        <v>45957</v>
      </c>
      <c r="B6784">
        <v>10</v>
      </c>
      <c r="C6784">
        <v>2025</v>
      </c>
      <c r="D6784">
        <v>4</v>
      </c>
      <c r="E6784">
        <v>1</v>
      </c>
      <c r="F6784" s="6">
        <v>0.35416666666666669</v>
      </c>
      <c r="G6784" s="6">
        <v>0.3576388888888889</v>
      </c>
      <c r="H6784" s="42">
        <f>(Table9[[#This Row],[End]]-Table9[[#This Row],[Start]])*24</f>
        <v>8.3333333333333037E-2</v>
      </c>
      <c r="I6784" t="s">
        <v>215</v>
      </c>
      <c r="J6784" t="s">
        <v>38</v>
      </c>
      <c r="K6784" t="s">
        <v>39</v>
      </c>
      <c r="L6784" t="s">
        <v>3596</v>
      </c>
      <c r="M6784" t="s">
        <v>6796</v>
      </c>
    </row>
    <row r="6785" spans="1:13" x14ac:dyDescent="0.35">
      <c r="A6785" s="5">
        <v>45957</v>
      </c>
      <c r="B6785">
        <v>10</v>
      </c>
      <c r="C6785">
        <v>2025</v>
      </c>
      <c r="D6785">
        <v>4</v>
      </c>
      <c r="E6785">
        <v>1</v>
      </c>
      <c r="F6785" s="6">
        <v>0.4861111111111111</v>
      </c>
      <c r="G6785" s="6">
        <v>0.5</v>
      </c>
      <c r="H6785" s="42">
        <f>(Table9[[#This Row],[End]]-Table9[[#This Row],[Start]])*24</f>
        <v>0.33333333333333348</v>
      </c>
      <c r="I6785" t="s">
        <v>5481</v>
      </c>
      <c r="J6785" t="s">
        <v>30</v>
      </c>
      <c r="K6785" t="s">
        <v>52</v>
      </c>
      <c r="L6785" t="s">
        <v>57</v>
      </c>
      <c r="M6785" t="s">
        <v>6797</v>
      </c>
    </row>
    <row r="6786" spans="1:13" x14ac:dyDescent="0.35">
      <c r="A6786" s="5">
        <v>45957</v>
      </c>
      <c r="B6786">
        <v>10</v>
      </c>
      <c r="C6786">
        <v>2025</v>
      </c>
      <c r="D6786">
        <v>4</v>
      </c>
      <c r="E6786">
        <v>1</v>
      </c>
      <c r="F6786" s="6">
        <v>0.54166666666666663</v>
      </c>
      <c r="G6786" s="6">
        <v>0.56597222222222221</v>
      </c>
      <c r="H6786" s="42">
        <f>(Table9[[#This Row],[End]]-Table9[[#This Row],[Start]])*24</f>
        <v>0.58333333333333393</v>
      </c>
      <c r="I6786" t="s">
        <v>5481</v>
      </c>
      <c r="J6786" t="s">
        <v>30</v>
      </c>
      <c r="K6786" t="s">
        <v>52</v>
      </c>
      <c r="L6786" t="s">
        <v>57</v>
      </c>
      <c r="M6786" t="s">
        <v>6798</v>
      </c>
    </row>
    <row r="6787" spans="1:13" x14ac:dyDescent="0.35">
      <c r="A6787" s="5">
        <v>45957</v>
      </c>
      <c r="B6787">
        <v>10</v>
      </c>
      <c r="C6787">
        <v>2025</v>
      </c>
      <c r="D6787">
        <v>4</v>
      </c>
      <c r="E6787">
        <v>1</v>
      </c>
      <c r="F6787" s="6">
        <v>0.57291666666666663</v>
      </c>
      <c r="G6787" s="6">
        <v>0.625</v>
      </c>
      <c r="H6787" s="42">
        <f>(Table9[[#This Row],[End]]-Table9[[#This Row],[Start]])*24</f>
        <v>1.2500000000000009</v>
      </c>
      <c r="I6787" t="s">
        <v>5481</v>
      </c>
      <c r="J6787" t="s">
        <v>30</v>
      </c>
      <c r="K6787" t="s">
        <v>52</v>
      </c>
      <c r="L6787" t="s">
        <v>57</v>
      </c>
      <c r="M6787" t="s">
        <v>6799</v>
      </c>
    </row>
    <row r="6788" spans="1:13" x14ac:dyDescent="0.35">
      <c r="A6788" s="5">
        <v>45957</v>
      </c>
      <c r="B6788">
        <v>10</v>
      </c>
      <c r="C6788">
        <v>2025</v>
      </c>
      <c r="D6788">
        <v>4</v>
      </c>
      <c r="E6788">
        <v>2</v>
      </c>
      <c r="F6788" s="6">
        <v>0.625</v>
      </c>
      <c r="G6788" s="6">
        <v>0.66666666666666663</v>
      </c>
      <c r="H6788" s="42">
        <f>(Table9[[#This Row],[End]]-Table9[[#This Row],[Start]])*24</f>
        <v>0.99999999999999911</v>
      </c>
      <c r="I6788" t="s">
        <v>33</v>
      </c>
      <c r="J6788" t="s">
        <v>38</v>
      </c>
      <c r="K6788" t="s">
        <v>103</v>
      </c>
      <c r="L6788" t="s">
        <v>4491</v>
      </c>
      <c r="M6788" t="s">
        <v>6800</v>
      </c>
    </row>
    <row r="6789" spans="1:13" x14ac:dyDescent="0.35">
      <c r="A6789" s="5">
        <v>45957</v>
      </c>
      <c r="B6789">
        <v>10</v>
      </c>
      <c r="C6789">
        <v>2025</v>
      </c>
      <c r="D6789">
        <v>4</v>
      </c>
      <c r="E6789">
        <v>2</v>
      </c>
      <c r="F6789" s="6">
        <v>0.66666666666666663</v>
      </c>
      <c r="G6789" s="6">
        <v>0.70833333333333337</v>
      </c>
      <c r="H6789" s="42">
        <f>(Table9[[#This Row],[End]]-Table9[[#This Row],[Start]])*24</f>
        <v>1.0000000000000018</v>
      </c>
      <c r="I6789" t="s">
        <v>33</v>
      </c>
      <c r="J6789" t="s">
        <v>38</v>
      </c>
      <c r="K6789" t="s">
        <v>103</v>
      </c>
      <c r="L6789" t="s">
        <v>4491</v>
      </c>
      <c r="M6789" t="s">
        <v>6801</v>
      </c>
    </row>
    <row r="6790" spans="1:13" x14ac:dyDescent="0.35">
      <c r="A6790" s="5">
        <v>45957</v>
      </c>
      <c r="B6790">
        <v>10</v>
      </c>
      <c r="C6790">
        <v>2025</v>
      </c>
      <c r="D6790">
        <v>4</v>
      </c>
      <c r="E6790">
        <v>2</v>
      </c>
      <c r="F6790" s="6">
        <v>0.70833333333333337</v>
      </c>
      <c r="G6790" s="6">
        <v>0.71875</v>
      </c>
      <c r="H6790" s="42">
        <f>(Table9[[#This Row],[End]]-Table9[[#This Row],[Start]])*24</f>
        <v>0.24999999999999911</v>
      </c>
      <c r="I6790" t="s">
        <v>33</v>
      </c>
      <c r="J6790" t="s">
        <v>38</v>
      </c>
      <c r="K6790" t="s">
        <v>103</v>
      </c>
      <c r="L6790" t="s">
        <v>4491</v>
      </c>
      <c r="M6790" t="s">
        <v>6802</v>
      </c>
    </row>
    <row r="6791" spans="1:13" x14ac:dyDescent="0.35">
      <c r="A6791" s="5">
        <v>45957</v>
      </c>
      <c r="B6791">
        <v>10</v>
      </c>
      <c r="C6791">
        <v>2025</v>
      </c>
      <c r="D6791">
        <v>4</v>
      </c>
      <c r="E6791">
        <v>2</v>
      </c>
      <c r="F6791" s="6">
        <v>0.72569444444444442</v>
      </c>
      <c r="G6791" s="6">
        <v>0.75</v>
      </c>
      <c r="H6791" s="42">
        <f>(Table9[[#This Row],[End]]-Table9[[#This Row],[Start]])*24</f>
        <v>0.58333333333333393</v>
      </c>
      <c r="I6791" t="s">
        <v>1841</v>
      </c>
      <c r="J6791" t="s">
        <v>30</v>
      </c>
      <c r="K6791" t="s">
        <v>52</v>
      </c>
      <c r="L6791" t="s">
        <v>57</v>
      </c>
      <c r="M6791" t="s">
        <v>6803</v>
      </c>
    </row>
    <row r="6792" spans="1:13" x14ac:dyDescent="0.35">
      <c r="A6792" s="5">
        <v>45957</v>
      </c>
      <c r="B6792">
        <v>10</v>
      </c>
      <c r="C6792">
        <v>2025</v>
      </c>
      <c r="D6792">
        <v>4</v>
      </c>
      <c r="E6792">
        <v>2</v>
      </c>
      <c r="F6792" s="6">
        <v>0.80208333333333337</v>
      </c>
      <c r="G6792" s="6">
        <v>0.89583333333333337</v>
      </c>
      <c r="H6792" s="42">
        <f>(Table9[[#This Row],[End]]-Table9[[#This Row],[Start]])*24</f>
        <v>2.25</v>
      </c>
      <c r="I6792" t="s">
        <v>1841</v>
      </c>
      <c r="J6792" t="s">
        <v>30</v>
      </c>
      <c r="K6792" t="s">
        <v>52</v>
      </c>
      <c r="L6792" t="s">
        <v>57</v>
      </c>
      <c r="M6792" t="s">
        <v>6804</v>
      </c>
    </row>
    <row r="6793" spans="1:13" x14ac:dyDescent="0.35">
      <c r="A6793" s="5">
        <v>45957</v>
      </c>
      <c r="B6793">
        <v>10</v>
      </c>
      <c r="C6793">
        <v>2025</v>
      </c>
      <c r="D6793">
        <v>4</v>
      </c>
      <c r="E6793">
        <v>2</v>
      </c>
      <c r="F6793" s="6">
        <v>0.89583333333333337</v>
      </c>
      <c r="G6793" s="6">
        <v>0.90972222222222221</v>
      </c>
      <c r="H6793" s="42">
        <f>(Table9[[#This Row],[End]]-Table9[[#This Row],[Start]])*24</f>
        <v>0.33333333333333215</v>
      </c>
      <c r="I6793" t="s">
        <v>577</v>
      </c>
      <c r="J6793" t="s">
        <v>38</v>
      </c>
      <c r="K6793" t="s">
        <v>39</v>
      </c>
      <c r="L6793" t="s">
        <v>3596</v>
      </c>
      <c r="M6793" t="s">
        <v>6805</v>
      </c>
    </row>
    <row r="6794" spans="1:13" x14ac:dyDescent="0.35">
      <c r="A6794" s="5">
        <v>45957</v>
      </c>
      <c r="B6794">
        <v>10</v>
      </c>
      <c r="C6794">
        <v>2025</v>
      </c>
      <c r="D6794">
        <v>4</v>
      </c>
      <c r="E6794">
        <v>2</v>
      </c>
      <c r="F6794" s="6">
        <v>0.65277777777777779</v>
      </c>
      <c r="G6794" s="6">
        <v>0.66666666666666663</v>
      </c>
      <c r="H6794" s="42">
        <f>(Table9[[#This Row],[End]]-Table9[[#This Row],[Start]])*24</f>
        <v>0.33333333333333215</v>
      </c>
      <c r="I6794" t="s">
        <v>5481</v>
      </c>
      <c r="J6794" t="s">
        <v>30</v>
      </c>
      <c r="K6794" t="s">
        <v>52</v>
      </c>
      <c r="L6794" t="s">
        <v>57</v>
      </c>
      <c r="M6794" t="s">
        <v>6806</v>
      </c>
    </row>
    <row r="6795" spans="1:13" x14ac:dyDescent="0.35">
      <c r="A6795" s="5">
        <v>45957</v>
      </c>
      <c r="B6795">
        <v>10</v>
      </c>
      <c r="C6795">
        <v>2025</v>
      </c>
      <c r="D6795">
        <v>4</v>
      </c>
      <c r="E6795">
        <v>2</v>
      </c>
      <c r="F6795" s="6">
        <v>0.67013888888888884</v>
      </c>
      <c r="G6795" s="6">
        <v>0.71180555555555558</v>
      </c>
      <c r="H6795" s="42">
        <f>(Table9[[#This Row],[End]]-Table9[[#This Row],[Start]])*24</f>
        <v>1.0000000000000018</v>
      </c>
      <c r="I6795">
        <v>15107</v>
      </c>
      <c r="J6795" t="s">
        <v>38</v>
      </c>
      <c r="K6795" t="s">
        <v>39</v>
      </c>
      <c r="L6795" t="s">
        <v>3596</v>
      </c>
      <c r="M6795" t="s">
        <v>6807</v>
      </c>
    </row>
    <row r="6796" spans="1:13" x14ac:dyDescent="0.35">
      <c r="A6796" s="5">
        <v>45957</v>
      </c>
      <c r="B6796">
        <v>10</v>
      </c>
      <c r="C6796">
        <v>2025</v>
      </c>
      <c r="D6796">
        <v>4</v>
      </c>
      <c r="E6796">
        <v>2</v>
      </c>
      <c r="F6796" s="6">
        <v>0.6875</v>
      </c>
      <c r="G6796" s="6">
        <v>0.71180555555555558</v>
      </c>
      <c r="H6796" s="42">
        <f>(Table9[[#This Row],[End]]-Table9[[#This Row],[Start]])*24</f>
        <v>0.58333333333333393</v>
      </c>
      <c r="I6796" t="s">
        <v>5481</v>
      </c>
      <c r="J6796" t="s">
        <v>30</v>
      </c>
      <c r="K6796" t="s">
        <v>52</v>
      </c>
      <c r="L6796" t="s">
        <v>57</v>
      </c>
      <c r="M6796" t="s">
        <v>6808</v>
      </c>
    </row>
    <row r="6797" spans="1:13" x14ac:dyDescent="0.35">
      <c r="A6797" s="5">
        <v>45957</v>
      </c>
      <c r="B6797">
        <v>10</v>
      </c>
      <c r="C6797">
        <v>2025</v>
      </c>
      <c r="D6797">
        <v>4</v>
      </c>
      <c r="E6797">
        <v>2</v>
      </c>
      <c r="F6797" s="6">
        <v>0.71875</v>
      </c>
      <c r="G6797" s="6">
        <v>0.72222222222222221</v>
      </c>
      <c r="H6797" s="42">
        <f>(Table9[[#This Row],[End]]-Table9[[#This Row],[Start]])*24</f>
        <v>8.3333333333333037E-2</v>
      </c>
      <c r="I6797">
        <v>15107</v>
      </c>
      <c r="J6797" t="s">
        <v>38</v>
      </c>
      <c r="K6797" t="s">
        <v>39</v>
      </c>
      <c r="L6797" t="s">
        <v>3596</v>
      </c>
      <c r="M6797" t="s">
        <v>6809</v>
      </c>
    </row>
    <row r="6798" spans="1:13" x14ac:dyDescent="0.35">
      <c r="A6798" s="5">
        <v>45957</v>
      </c>
      <c r="B6798">
        <v>10</v>
      </c>
      <c r="C6798">
        <v>2025</v>
      </c>
      <c r="D6798">
        <v>4</v>
      </c>
      <c r="E6798">
        <v>2</v>
      </c>
      <c r="F6798" s="6">
        <v>0.73611111111111116</v>
      </c>
      <c r="G6798" s="6">
        <v>0.75</v>
      </c>
      <c r="H6798" s="42">
        <f>(Table9[[#This Row],[End]]-Table9[[#This Row],[Start]])*24</f>
        <v>0.33333333333333215</v>
      </c>
      <c r="I6798" t="s">
        <v>5481</v>
      </c>
      <c r="J6798" t="s">
        <v>30</v>
      </c>
      <c r="K6798" t="s">
        <v>52</v>
      </c>
      <c r="L6798" t="s">
        <v>57</v>
      </c>
      <c r="M6798" t="s">
        <v>3112</v>
      </c>
    </row>
    <row r="6799" spans="1:13" x14ac:dyDescent="0.35">
      <c r="A6799" s="5">
        <v>45957</v>
      </c>
      <c r="B6799">
        <v>10</v>
      </c>
      <c r="C6799">
        <v>2025</v>
      </c>
      <c r="D6799">
        <v>4</v>
      </c>
      <c r="E6799">
        <v>2</v>
      </c>
      <c r="F6799" s="6">
        <v>0.79166666666666663</v>
      </c>
      <c r="G6799" s="6">
        <v>0.8125</v>
      </c>
      <c r="H6799" s="42">
        <f>(Table9[[#This Row],[End]]-Table9[[#This Row],[Start]])*24</f>
        <v>0.50000000000000089</v>
      </c>
      <c r="I6799" t="s">
        <v>5481</v>
      </c>
      <c r="J6799" t="s">
        <v>30</v>
      </c>
      <c r="K6799" t="s">
        <v>52</v>
      </c>
      <c r="L6799" t="s">
        <v>57</v>
      </c>
      <c r="M6799" t="s">
        <v>6810</v>
      </c>
    </row>
    <row r="6800" spans="1:13" x14ac:dyDescent="0.35">
      <c r="A6800" s="5">
        <v>45957</v>
      </c>
      <c r="B6800">
        <v>10</v>
      </c>
      <c r="C6800">
        <v>2025</v>
      </c>
      <c r="D6800">
        <v>4</v>
      </c>
      <c r="E6800">
        <v>2</v>
      </c>
      <c r="F6800" s="6">
        <v>0.84722222222222221</v>
      </c>
      <c r="G6800" s="6">
        <v>0.91666666666666663</v>
      </c>
      <c r="H6800" s="42">
        <f>(Table9[[#This Row],[End]]-Table9[[#This Row],[Start]])*24</f>
        <v>1.6666666666666661</v>
      </c>
      <c r="I6800" t="s">
        <v>5481</v>
      </c>
      <c r="J6800" t="s">
        <v>30</v>
      </c>
      <c r="K6800" t="s">
        <v>52</v>
      </c>
      <c r="L6800" t="s">
        <v>57</v>
      </c>
      <c r="M6800" t="s">
        <v>6811</v>
      </c>
    </row>
    <row r="6801" spans="1:13" x14ac:dyDescent="0.35">
      <c r="A6801" s="5">
        <v>45957</v>
      </c>
      <c r="B6801">
        <v>10</v>
      </c>
      <c r="C6801">
        <v>2025</v>
      </c>
      <c r="D6801">
        <v>4</v>
      </c>
      <c r="E6801">
        <v>3</v>
      </c>
      <c r="F6801" s="6">
        <v>0.91666666666666663</v>
      </c>
      <c r="G6801" s="6">
        <v>0.94097222222222221</v>
      </c>
      <c r="H6801" s="42">
        <f>(Table9[[#This Row],[End]]-Table9[[#This Row],[Start]])*24</f>
        <v>0.58333333333333393</v>
      </c>
      <c r="I6801" t="s">
        <v>5481</v>
      </c>
      <c r="J6801" t="s">
        <v>30</v>
      </c>
      <c r="K6801" t="s">
        <v>52</v>
      </c>
      <c r="L6801" t="s">
        <v>57</v>
      </c>
      <c r="M6801" t="s">
        <v>6812</v>
      </c>
    </row>
    <row r="6802" spans="1:13" x14ac:dyDescent="0.35">
      <c r="A6802" s="5">
        <v>45957</v>
      </c>
      <c r="B6802">
        <v>10</v>
      </c>
      <c r="C6802">
        <v>2025</v>
      </c>
      <c r="D6802">
        <v>4</v>
      </c>
      <c r="E6802">
        <v>3</v>
      </c>
      <c r="F6802" s="6">
        <v>0.96875</v>
      </c>
      <c r="G6802" s="6">
        <v>0.98263888888888884</v>
      </c>
      <c r="H6802" s="42">
        <f>(Table9[[#This Row],[End]]-Table9[[#This Row],[Start]])*24</f>
        <v>0.33333333333333215</v>
      </c>
      <c r="I6802" t="s">
        <v>5481</v>
      </c>
      <c r="J6802" t="s">
        <v>30</v>
      </c>
      <c r="K6802" t="s">
        <v>52</v>
      </c>
      <c r="L6802" t="s">
        <v>57</v>
      </c>
      <c r="M6802" t="s">
        <v>6813</v>
      </c>
    </row>
    <row r="6803" spans="1:13" x14ac:dyDescent="0.35">
      <c r="A6803" s="5">
        <v>45957</v>
      </c>
      <c r="B6803">
        <v>10</v>
      </c>
      <c r="C6803">
        <v>2025</v>
      </c>
      <c r="D6803">
        <v>4</v>
      </c>
      <c r="E6803">
        <v>3</v>
      </c>
      <c r="F6803" s="6">
        <v>0.98611111111111116</v>
      </c>
      <c r="G6803" s="6">
        <v>0.99305555555555558</v>
      </c>
      <c r="H6803" s="42">
        <f>(Table9[[#This Row],[End]]-Table9[[#This Row],[Start]])*24</f>
        <v>0.16666666666666607</v>
      </c>
      <c r="I6803">
        <v>15107</v>
      </c>
      <c r="J6803" t="s">
        <v>38</v>
      </c>
      <c r="K6803" t="s">
        <v>39</v>
      </c>
      <c r="L6803" t="s">
        <v>3596</v>
      </c>
      <c r="M6803" t="s">
        <v>6814</v>
      </c>
    </row>
    <row r="6804" spans="1:13" x14ac:dyDescent="0.35">
      <c r="A6804" s="5">
        <v>45957</v>
      </c>
      <c r="B6804">
        <v>10</v>
      </c>
      <c r="C6804">
        <v>2025</v>
      </c>
      <c r="D6804">
        <v>4</v>
      </c>
      <c r="E6804">
        <v>3</v>
      </c>
      <c r="F6804" s="6">
        <v>4.8611111111111112E-2</v>
      </c>
      <c r="G6804" s="6">
        <v>5.9027777777777776E-2</v>
      </c>
      <c r="H6804" s="42">
        <f>(Table9[[#This Row],[End]]-Table9[[#This Row],[Start]])*24</f>
        <v>0.24999999999999994</v>
      </c>
      <c r="I6804" t="s">
        <v>56</v>
      </c>
      <c r="J6804" t="s">
        <v>30</v>
      </c>
      <c r="K6804" t="s">
        <v>52</v>
      </c>
      <c r="L6804" t="s">
        <v>57</v>
      </c>
      <c r="M6804" t="s">
        <v>6815</v>
      </c>
    </row>
    <row r="6805" spans="1:13" x14ac:dyDescent="0.35">
      <c r="A6805" s="5">
        <v>45957</v>
      </c>
      <c r="B6805">
        <v>10</v>
      </c>
      <c r="C6805">
        <v>2025</v>
      </c>
      <c r="D6805">
        <v>4</v>
      </c>
      <c r="E6805">
        <v>3</v>
      </c>
      <c r="F6805" s="6">
        <v>8.3333333333333329E-2</v>
      </c>
      <c r="G6805" s="6">
        <v>0.1111111111111111</v>
      </c>
      <c r="H6805" s="42">
        <f>(Table9[[#This Row],[End]]-Table9[[#This Row],[Start]])*24</f>
        <v>0.66666666666666663</v>
      </c>
      <c r="I6805" t="s">
        <v>56</v>
      </c>
      <c r="J6805" t="s">
        <v>30</v>
      </c>
      <c r="K6805" t="s">
        <v>52</v>
      </c>
      <c r="L6805" t="s">
        <v>57</v>
      </c>
      <c r="M6805" t="s">
        <v>6816</v>
      </c>
    </row>
    <row r="6806" spans="1:13" x14ac:dyDescent="0.35">
      <c r="A6806" s="5">
        <v>45957</v>
      </c>
      <c r="B6806">
        <v>10</v>
      </c>
      <c r="C6806">
        <v>2025</v>
      </c>
      <c r="D6806">
        <v>4</v>
      </c>
      <c r="E6806">
        <v>3</v>
      </c>
      <c r="F6806" s="6">
        <v>0.12152777777777778</v>
      </c>
      <c r="G6806" s="6">
        <v>0.13194444444444445</v>
      </c>
      <c r="H6806" s="42">
        <f>(Table9[[#This Row],[End]]-Table9[[#This Row],[Start]])*24</f>
        <v>0.25000000000000011</v>
      </c>
      <c r="I6806" t="s">
        <v>56</v>
      </c>
      <c r="J6806" t="s">
        <v>30</v>
      </c>
      <c r="K6806" t="s">
        <v>52</v>
      </c>
      <c r="L6806" t="s">
        <v>57</v>
      </c>
      <c r="M6806" t="s">
        <v>6817</v>
      </c>
    </row>
    <row r="6807" spans="1:13" x14ac:dyDescent="0.35">
      <c r="A6807" s="5">
        <v>45957</v>
      </c>
      <c r="B6807">
        <v>10</v>
      </c>
      <c r="C6807">
        <v>2025</v>
      </c>
      <c r="D6807">
        <v>4</v>
      </c>
      <c r="E6807">
        <v>3</v>
      </c>
      <c r="F6807" s="6">
        <v>0.15972222222222221</v>
      </c>
      <c r="G6807" s="6">
        <v>0.16319444444444445</v>
      </c>
      <c r="H6807" s="42">
        <f>(Table9[[#This Row],[End]]-Table9[[#This Row],[Start]])*24</f>
        <v>8.3333333333333703E-2</v>
      </c>
      <c r="I6807" t="s">
        <v>42</v>
      </c>
      <c r="J6807" t="s">
        <v>25</v>
      </c>
      <c r="K6807" t="s">
        <v>26</v>
      </c>
      <c r="L6807" t="s">
        <v>53</v>
      </c>
      <c r="M6807" t="s">
        <v>6818</v>
      </c>
    </row>
    <row r="6808" spans="1:13" x14ac:dyDescent="0.35">
      <c r="A6808" s="5">
        <v>45957</v>
      </c>
      <c r="B6808">
        <v>10</v>
      </c>
      <c r="C6808">
        <v>2025</v>
      </c>
      <c r="D6808">
        <v>4</v>
      </c>
      <c r="E6808">
        <v>3</v>
      </c>
      <c r="F6808" s="6">
        <v>0.19444444444444445</v>
      </c>
      <c r="G6808" s="6">
        <v>0.2013888888888889</v>
      </c>
      <c r="H6808" s="42">
        <f>(Table9[[#This Row],[End]]-Table9[[#This Row],[Start]])*24</f>
        <v>0.16666666666666674</v>
      </c>
      <c r="I6808" t="s">
        <v>56</v>
      </c>
      <c r="J6808" t="s">
        <v>30</v>
      </c>
      <c r="K6808" t="s">
        <v>52</v>
      </c>
      <c r="L6808" t="s">
        <v>57</v>
      </c>
      <c r="M6808" t="s">
        <v>1216</v>
      </c>
    </row>
    <row r="6809" spans="1:13" x14ac:dyDescent="0.35">
      <c r="A6809" s="5">
        <v>45957</v>
      </c>
      <c r="B6809">
        <v>10</v>
      </c>
      <c r="C6809">
        <v>2025</v>
      </c>
      <c r="D6809">
        <v>4</v>
      </c>
      <c r="E6809">
        <v>3</v>
      </c>
      <c r="F6809" s="6">
        <v>0.2048611111111111</v>
      </c>
      <c r="G6809" s="6">
        <v>0.25</v>
      </c>
      <c r="H6809" s="42">
        <f>(Table9[[#This Row],[End]]-Table9[[#This Row],[Start]])*24</f>
        <v>1.0833333333333335</v>
      </c>
      <c r="I6809" t="s">
        <v>24</v>
      </c>
      <c r="J6809" t="s">
        <v>38</v>
      </c>
      <c r="K6809" t="s">
        <v>39</v>
      </c>
      <c r="L6809" t="s">
        <v>3596</v>
      </c>
      <c r="M6809" t="s">
        <v>6819</v>
      </c>
    </row>
    <row r="6810" spans="1:13" x14ac:dyDescent="0.35">
      <c r="A6810" s="5">
        <v>45957</v>
      </c>
      <c r="B6810">
        <v>10</v>
      </c>
      <c r="C6810">
        <v>2025</v>
      </c>
      <c r="D6810">
        <v>4</v>
      </c>
      <c r="E6810">
        <v>3</v>
      </c>
      <c r="F6810" s="6">
        <v>0.26041666666666669</v>
      </c>
      <c r="G6810" s="6">
        <v>0.28125</v>
      </c>
      <c r="H6810" s="42">
        <f>(Table9[[#This Row],[End]]-Table9[[#This Row],[Start]])*24</f>
        <v>0.49999999999999956</v>
      </c>
      <c r="I6810" t="s">
        <v>66</v>
      </c>
      <c r="J6810" t="s">
        <v>38</v>
      </c>
      <c r="K6810" t="s">
        <v>39</v>
      </c>
      <c r="L6810" t="s">
        <v>3596</v>
      </c>
      <c r="M6810" t="s">
        <v>6820</v>
      </c>
    </row>
    <row r="6811" spans="1:13" x14ac:dyDescent="0.35">
      <c r="A6811" s="5">
        <v>45958</v>
      </c>
      <c r="B6811">
        <v>10</v>
      </c>
      <c r="C6811">
        <v>2025</v>
      </c>
      <c r="D6811">
        <v>4</v>
      </c>
      <c r="E6811">
        <v>1</v>
      </c>
      <c r="F6811" s="6">
        <v>0.29166666666666669</v>
      </c>
      <c r="G6811" s="6">
        <v>0.34722222222222221</v>
      </c>
      <c r="H6811" s="42">
        <f>(Table9[[#This Row],[End]]-Table9[[#This Row],[Start]])*24</f>
        <v>1.3333333333333326</v>
      </c>
      <c r="I6811" t="s">
        <v>33</v>
      </c>
      <c r="J6811" t="s">
        <v>30</v>
      </c>
      <c r="K6811" t="s">
        <v>52</v>
      </c>
      <c r="L6811" t="s">
        <v>57</v>
      </c>
      <c r="M6811" t="s">
        <v>6821</v>
      </c>
    </row>
    <row r="6812" spans="1:13" x14ac:dyDescent="0.35">
      <c r="A6812" s="5">
        <v>45958</v>
      </c>
      <c r="B6812">
        <v>10</v>
      </c>
      <c r="C6812">
        <v>2025</v>
      </c>
      <c r="D6812">
        <v>4</v>
      </c>
      <c r="E6812">
        <v>1</v>
      </c>
      <c r="F6812" s="6">
        <v>0.35416666666666669</v>
      </c>
      <c r="G6812" s="6">
        <v>0.375</v>
      </c>
      <c r="H6812" s="42">
        <f>(Table9[[#This Row],[End]]-Table9[[#This Row],[Start]])*24</f>
        <v>0.49999999999999956</v>
      </c>
      <c r="I6812" t="s">
        <v>33</v>
      </c>
      <c r="J6812" t="s">
        <v>30</v>
      </c>
      <c r="K6812" t="s">
        <v>52</v>
      </c>
      <c r="L6812" t="s">
        <v>57</v>
      </c>
      <c r="M6812" t="s">
        <v>6822</v>
      </c>
    </row>
    <row r="6813" spans="1:13" x14ac:dyDescent="0.35">
      <c r="A6813" s="5">
        <v>45958</v>
      </c>
      <c r="B6813">
        <v>10</v>
      </c>
      <c r="C6813">
        <v>2025</v>
      </c>
      <c r="D6813">
        <v>4</v>
      </c>
      <c r="E6813">
        <v>1</v>
      </c>
      <c r="F6813" s="6">
        <v>0.375</v>
      </c>
      <c r="G6813" s="6">
        <v>0.38194444444444442</v>
      </c>
      <c r="H6813" s="42">
        <f>(Table9[[#This Row],[End]]-Table9[[#This Row],[Start]])*24</f>
        <v>0.16666666666666607</v>
      </c>
      <c r="I6813">
        <v>2014</v>
      </c>
      <c r="J6813" t="s">
        <v>25</v>
      </c>
      <c r="K6813" t="s">
        <v>6855</v>
      </c>
      <c r="L6813" t="s">
        <v>6856</v>
      </c>
      <c r="M6813" t="s">
        <v>6823</v>
      </c>
    </row>
    <row r="6814" spans="1:13" x14ac:dyDescent="0.35">
      <c r="A6814" s="5">
        <v>45958</v>
      </c>
      <c r="B6814">
        <v>10</v>
      </c>
      <c r="C6814">
        <v>2025</v>
      </c>
      <c r="D6814">
        <v>4</v>
      </c>
      <c r="E6814">
        <v>1</v>
      </c>
      <c r="F6814" s="6">
        <v>0.3888888888888889</v>
      </c>
      <c r="G6814" s="6">
        <v>0.41666666666666669</v>
      </c>
      <c r="H6814" s="42">
        <f>(Table9[[#This Row],[End]]-Table9[[#This Row],[Start]])*24</f>
        <v>0.66666666666666696</v>
      </c>
      <c r="I6814" t="s">
        <v>488</v>
      </c>
      <c r="J6814" t="s">
        <v>38</v>
      </c>
      <c r="K6814" t="s">
        <v>39</v>
      </c>
      <c r="L6814" t="s">
        <v>6857</v>
      </c>
      <c r="M6814" t="s">
        <v>6824</v>
      </c>
    </row>
    <row r="6815" spans="1:13" x14ac:dyDescent="0.35">
      <c r="A6815" s="5">
        <v>45958</v>
      </c>
      <c r="B6815">
        <v>10</v>
      </c>
      <c r="C6815">
        <v>2025</v>
      </c>
      <c r="D6815">
        <v>4</v>
      </c>
      <c r="E6815">
        <v>1</v>
      </c>
      <c r="F6815" s="6">
        <v>0.29166666666666669</v>
      </c>
      <c r="G6815" s="6">
        <v>0.3263888888888889</v>
      </c>
      <c r="H6815" s="42">
        <f>(Table9[[#This Row],[End]]-Table9[[#This Row],[Start]])*24</f>
        <v>0.83333333333333304</v>
      </c>
      <c r="I6815" t="s">
        <v>56</v>
      </c>
      <c r="J6815" t="s">
        <v>30</v>
      </c>
      <c r="K6815" t="s">
        <v>52</v>
      </c>
      <c r="L6815" t="s">
        <v>57</v>
      </c>
      <c r="M6815" t="s">
        <v>6825</v>
      </c>
    </row>
    <row r="6816" spans="1:13" x14ac:dyDescent="0.35">
      <c r="A6816" s="5">
        <v>45958</v>
      </c>
      <c r="B6816">
        <v>10</v>
      </c>
      <c r="C6816">
        <v>2025</v>
      </c>
      <c r="D6816">
        <v>4</v>
      </c>
      <c r="E6816">
        <v>1</v>
      </c>
      <c r="F6816" s="6">
        <v>0.35069444444444442</v>
      </c>
      <c r="G6816" s="6">
        <v>0.375</v>
      </c>
      <c r="H6816" s="42">
        <f>(Table9[[#This Row],[End]]-Table9[[#This Row],[Start]])*24</f>
        <v>0.58333333333333393</v>
      </c>
      <c r="I6816" t="s">
        <v>56</v>
      </c>
      <c r="J6816" t="s">
        <v>30</v>
      </c>
      <c r="K6816" t="s">
        <v>52</v>
      </c>
      <c r="L6816" t="s">
        <v>57</v>
      </c>
      <c r="M6816" t="s">
        <v>6826</v>
      </c>
    </row>
    <row r="6817" spans="1:13" x14ac:dyDescent="0.35">
      <c r="A6817" s="5">
        <v>45958</v>
      </c>
      <c r="B6817">
        <v>10</v>
      </c>
      <c r="C6817">
        <v>2025</v>
      </c>
      <c r="D6817">
        <v>4</v>
      </c>
      <c r="E6817">
        <v>1</v>
      </c>
      <c r="F6817" s="6">
        <v>0.375</v>
      </c>
      <c r="G6817" s="6">
        <v>0.38194444444444442</v>
      </c>
      <c r="H6817" s="42">
        <f>(Table9[[#This Row],[End]]-Table9[[#This Row],[Start]])*24</f>
        <v>0.16666666666666607</v>
      </c>
      <c r="I6817" t="s">
        <v>42</v>
      </c>
      <c r="J6817" t="s">
        <v>25</v>
      </c>
      <c r="K6817" t="s">
        <v>26</v>
      </c>
      <c r="L6817" t="s">
        <v>1196</v>
      </c>
      <c r="M6817" t="s">
        <v>6827</v>
      </c>
    </row>
    <row r="6818" spans="1:13" x14ac:dyDescent="0.35">
      <c r="A6818" s="5">
        <v>45958</v>
      </c>
      <c r="B6818">
        <v>10</v>
      </c>
      <c r="C6818">
        <v>2025</v>
      </c>
      <c r="D6818">
        <v>4</v>
      </c>
      <c r="E6818">
        <v>1</v>
      </c>
      <c r="F6818" s="6">
        <v>0.40277777777777779</v>
      </c>
      <c r="G6818" s="6">
        <v>0.40972222222222221</v>
      </c>
      <c r="H6818" s="42">
        <f>(Table9[[#This Row],[End]]-Table9[[#This Row],[Start]])*24</f>
        <v>0.16666666666666607</v>
      </c>
      <c r="I6818" t="s">
        <v>165</v>
      </c>
      <c r="J6818" t="s">
        <v>25</v>
      </c>
      <c r="K6818" t="s">
        <v>26</v>
      </c>
      <c r="L6818" t="s">
        <v>27</v>
      </c>
      <c r="M6818" t="s">
        <v>6828</v>
      </c>
    </row>
    <row r="6819" spans="1:13" x14ac:dyDescent="0.35">
      <c r="A6819" s="5">
        <v>45958</v>
      </c>
      <c r="B6819">
        <v>10</v>
      </c>
      <c r="C6819">
        <v>2025</v>
      </c>
      <c r="D6819">
        <v>4</v>
      </c>
      <c r="E6819">
        <v>1</v>
      </c>
      <c r="F6819" s="6">
        <v>0.45833333333333331</v>
      </c>
      <c r="G6819" s="6">
        <v>0.46875</v>
      </c>
      <c r="H6819" s="42">
        <f>(Table9[[#This Row],[End]]-Table9[[#This Row],[Start]])*24</f>
        <v>0.25000000000000044</v>
      </c>
      <c r="I6819" t="s">
        <v>24</v>
      </c>
      <c r="J6819" t="s">
        <v>38</v>
      </c>
      <c r="K6819" t="s">
        <v>39</v>
      </c>
      <c r="L6819" t="s">
        <v>3596</v>
      </c>
      <c r="M6819" t="s">
        <v>6829</v>
      </c>
    </row>
    <row r="6820" spans="1:13" x14ac:dyDescent="0.35">
      <c r="A6820" s="5">
        <v>45958</v>
      </c>
      <c r="B6820">
        <v>10</v>
      </c>
      <c r="C6820">
        <v>2025</v>
      </c>
      <c r="D6820">
        <v>4</v>
      </c>
      <c r="E6820">
        <v>1</v>
      </c>
      <c r="F6820" s="6">
        <v>0.46875</v>
      </c>
      <c r="G6820" s="6">
        <v>0.4861111111111111</v>
      </c>
      <c r="H6820" s="42">
        <f>(Table9[[#This Row],[End]]-Table9[[#This Row],[Start]])*24</f>
        <v>0.41666666666666652</v>
      </c>
      <c r="I6820">
        <v>20104</v>
      </c>
      <c r="J6820" t="s">
        <v>38</v>
      </c>
      <c r="K6820" t="s">
        <v>39</v>
      </c>
      <c r="L6820" t="s">
        <v>139</v>
      </c>
      <c r="M6820" t="s">
        <v>6830</v>
      </c>
    </row>
    <row r="6821" spans="1:13" x14ac:dyDescent="0.35">
      <c r="A6821" s="5">
        <v>45958</v>
      </c>
      <c r="B6821">
        <v>10</v>
      </c>
      <c r="C6821">
        <v>2025</v>
      </c>
      <c r="D6821">
        <v>4</v>
      </c>
      <c r="E6821">
        <v>1</v>
      </c>
      <c r="F6821" s="6">
        <v>0.4861111111111111</v>
      </c>
      <c r="G6821" s="6">
        <v>0.48958333333333331</v>
      </c>
      <c r="H6821" s="42">
        <f>(Table9[[#This Row],[End]]-Table9[[#This Row],[Start]])*24</f>
        <v>8.3333333333333037E-2</v>
      </c>
      <c r="I6821" t="s">
        <v>42</v>
      </c>
      <c r="J6821" t="s">
        <v>25</v>
      </c>
      <c r="K6821" t="s">
        <v>26</v>
      </c>
      <c r="L6821" t="s">
        <v>53</v>
      </c>
      <c r="M6821" t="s">
        <v>6831</v>
      </c>
    </row>
    <row r="6822" spans="1:13" x14ac:dyDescent="0.35">
      <c r="A6822" s="5">
        <v>45958</v>
      </c>
      <c r="B6822">
        <v>10</v>
      </c>
      <c r="C6822">
        <v>2025</v>
      </c>
      <c r="D6822">
        <v>4</v>
      </c>
      <c r="E6822">
        <v>1</v>
      </c>
      <c r="F6822" s="6">
        <v>0.54166666666666663</v>
      </c>
      <c r="G6822" s="6">
        <v>0.56597222222222221</v>
      </c>
      <c r="H6822" s="42">
        <f>(Table9[[#This Row],[End]]-Table9[[#This Row],[Start]])*24</f>
        <v>0.58333333333333393</v>
      </c>
      <c r="I6822" t="s">
        <v>56</v>
      </c>
      <c r="J6822" t="s">
        <v>30</v>
      </c>
      <c r="K6822" t="s">
        <v>52</v>
      </c>
      <c r="L6822" t="s">
        <v>57</v>
      </c>
      <c r="M6822" t="s">
        <v>6832</v>
      </c>
    </row>
    <row r="6823" spans="1:13" x14ac:dyDescent="0.35">
      <c r="A6823" s="5">
        <v>45958</v>
      </c>
      <c r="B6823">
        <v>10</v>
      </c>
      <c r="C6823">
        <v>2025</v>
      </c>
      <c r="D6823">
        <v>4</v>
      </c>
      <c r="E6823">
        <v>1</v>
      </c>
      <c r="F6823" s="6">
        <v>0.57638888888888884</v>
      </c>
      <c r="G6823" s="6">
        <v>0.60069444444444442</v>
      </c>
      <c r="H6823" s="42">
        <f>(Table9[[#This Row],[End]]-Table9[[#This Row],[Start]])*24</f>
        <v>0.58333333333333393</v>
      </c>
      <c r="I6823" t="s">
        <v>56</v>
      </c>
      <c r="J6823" t="s">
        <v>30</v>
      </c>
      <c r="K6823" t="s">
        <v>52</v>
      </c>
      <c r="L6823" t="s">
        <v>57</v>
      </c>
      <c r="M6823" t="s">
        <v>6833</v>
      </c>
    </row>
    <row r="6824" spans="1:13" x14ac:dyDescent="0.35">
      <c r="A6824" s="5">
        <v>45958</v>
      </c>
      <c r="B6824">
        <v>10</v>
      </c>
      <c r="C6824">
        <v>2025</v>
      </c>
      <c r="D6824">
        <v>4</v>
      </c>
      <c r="E6824">
        <v>1</v>
      </c>
      <c r="F6824" s="6">
        <v>0.54166666666666663</v>
      </c>
      <c r="G6824" s="6">
        <v>0.55208333333333337</v>
      </c>
      <c r="H6824" s="42">
        <f>(Table9[[#This Row],[End]]-Table9[[#This Row],[Start]])*24</f>
        <v>0.25000000000000178</v>
      </c>
      <c r="I6824" t="s">
        <v>5573</v>
      </c>
      <c r="J6824" t="s">
        <v>30</v>
      </c>
      <c r="K6824" t="s">
        <v>52</v>
      </c>
      <c r="L6824" t="s">
        <v>57</v>
      </c>
      <c r="M6824" t="s">
        <v>6834</v>
      </c>
    </row>
    <row r="6825" spans="1:13" x14ac:dyDescent="0.35">
      <c r="A6825" s="5">
        <v>45958</v>
      </c>
      <c r="B6825">
        <v>10</v>
      </c>
      <c r="C6825">
        <v>2025</v>
      </c>
      <c r="D6825">
        <v>4</v>
      </c>
      <c r="E6825">
        <v>2</v>
      </c>
      <c r="F6825" s="6">
        <v>0.625</v>
      </c>
      <c r="G6825" s="6">
        <v>0.67013888888888884</v>
      </c>
      <c r="H6825" s="42">
        <f>(Table9[[#This Row],[End]]-Table9[[#This Row],[Start]])*24</f>
        <v>1.0833333333333321</v>
      </c>
      <c r="I6825" t="s">
        <v>56</v>
      </c>
      <c r="J6825" t="s">
        <v>30</v>
      </c>
      <c r="K6825" t="s">
        <v>52</v>
      </c>
      <c r="L6825" t="s">
        <v>57</v>
      </c>
      <c r="M6825" t="s">
        <v>6835</v>
      </c>
    </row>
    <row r="6826" spans="1:13" x14ac:dyDescent="0.35">
      <c r="A6826" s="5">
        <v>45958</v>
      </c>
      <c r="B6826">
        <v>10</v>
      </c>
      <c r="C6826">
        <v>2025</v>
      </c>
      <c r="D6826">
        <v>4</v>
      </c>
      <c r="E6826">
        <v>2</v>
      </c>
      <c r="F6826" s="6">
        <v>0.67013888888888884</v>
      </c>
      <c r="G6826" s="6">
        <v>0.68055555555555558</v>
      </c>
      <c r="H6826" s="42">
        <f>(Table9[[#This Row],[End]]-Table9[[#This Row],[Start]])*24</f>
        <v>0.25000000000000178</v>
      </c>
      <c r="I6826" t="s">
        <v>24</v>
      </c>
      <c r="J6826" t="s">
        <v>38</v>
      </c>
      <c r="K6826" t="s">
        <v>39</v>
      </c>
      <c r="L6826" t="s">
        <v>3596</v>
      </c>
      <c r="M6826" t="s">
        <v>6836</v>
      </c>
    </row>
    <row r="6827" spans="1:13" x14ac:dyDescent="0.35">
      <c r="A6827" s="5">
        <v>45958</v>
      </c>
      <c r="B6827">
        <v>10</v>
      </c>
      <c r="C6827">
        <v>2025</v>
      </c>
      <c r="D6827">
        <v>4</v>
      </c>
      <c r="E6827">
        <v>2</v>
      </c>
      <c r="F6827" s="6">
        <v>0.6875</v>
      </c>
      <c r="G6827" s="6">
        <v>0.69444444444444442</v>
      </c>
      <c r="H6827" s="42">
        <f>(Table9[[#This Row],[End]]-Table9[[#This Row],[Start]])*24</f>
        <v>0.16666666666666607</v>
      </c>
      <c r="I6827" t="s">
        <v>93</v>
      </c>
      <c r="J6827" t="s">
        <v>38</v>
      </c>
      <c r="K6827" t="s">
        <v>39</v>
      </c>
      <c r="L6827" t="s">
        <v>3596</v>
      </c>
      <c r="M6827" t="s">
        <v>6837</v>
      </c>
    </row>
    <row r="6828" spans="1:13" x14ac:dyDescent="0.35">
      <c r="A6828" s="5">
        <v>45958</v>
      </c>
      <c r="B6828">
        <v>10</v>
      </c>
      <c r="C6828">
        <v>2025</v>
      </c>
      <c r="D6828">
        <v>4</v>
      </c>
      <c r="E6828">
        <v>2</v>
      </c>
      <c r="F6828" s="6">
        <v>0.70833333333333337</v>
      </c>
      <c r="G6828" s="6">
        <v>0.75</v>
      </c>
      <c r="H6828" s="42">
        <f>(Table9[[#This Row],[End]]-Table9[[#This Row],[Start]])*24</f>
        <v>0.99999999999999911</v>
      </c>
      <c r="I6828" t="s">
        <v>56</v>
      </c>
      <c r="J6828" t="s">
        <v>30</v>
      </c>
      <c r="K6828" t="s">
        <v>52</v>
      </c>
      <c r="L6828" t="s">
        <v>57</v>
      </c>
      <c r="M6828" t="s">
        <v>6838</v>
      </c>
    </row>
    <row r="6829" spans="1:13" x14ac:dyDescent="0.35">
      <c r="A6829" s="5">
        <v>45958</v>
      </c>
      <c r="B6829">
        <v>10</v>
      </c>
      <c r="C6829">
        <v>2025</v>
      </c>
      <c r="D6829">
        <v>4</v>
      </c>
      <c r="E6829">
        <v>2</v>
      </c>
      <c r="F6829" s="6">
        <v>0.79166666666666663</v>
      </c>
      <c r="G6829" s="6">
        <v>0.80902777777777779</v>
      </c>
      <c r="H6829" s="42">
        <f>(Table9[[#This Row],[End]]-Table9[[#This Row],[Start]])*24</f>
        <v>0.41666666666666785</v>
      </c>
      <c r="I6829" t="s">
        <v>56</v>
      </c>
      <c r="J6829" t="s">
        <v>30</v>
      </c>
      <c r="K6829" t="s">
        <v>52</v>
      </c>
      <c r="L6829" t="s">
        <v>57</v>
      </c>
      <c r="M6829" t="s">
        <v>6839</v>
      </c>
    </row>
    <row r="6830" spans="1:13" x14ac:dyDescent="0.35">
      <c r="A6830" s="5">
        <v>45958</v>
      </c>
      <c r="B6830">
        <v>10</v>
      </c>
      <c r="C6830">
        <v>2025</v>
      </c>
      <c r="D6830">
        <v>4</v>
      </c>
      <c r="E6830">
        <v>2</v>
      </c>
      <c r="F6830" s="6">
        <v>0.8125</v>
      </c>
      <c r="G6830" s="6">
        <v>0.83333333333333337</v>
      </c>
      <c r="H6830" s="42">
        <f>(Table9[[#This Row],[End]]-Table9[[#This Row],[Start]])*24</f>
        <v>0.50000000000000089</v>
      </c>
      <c r="I6830" t="s">
        <v>24</v>
      </c>
      <c r="J6830" t="s">
        <v>25</v>
      </c>
      <c r="K6830" t="s">
        <v>26</v>
      </c>
      <c r="L6830" t="s">
        <v>27</v>
      </c>
      <c r="M6830" t="s">
        <v>6840</v>
      </c>
    </row>
    <row r="6831" spans="1:13" x14ac:dyDescent="0.35">
      <c r="A6831" s="5">
        <v>45958</v>
      </c>
      <c r="B6831">
        <v>10</v>
      </c>
      <c r="C6831">
        <v>2025</v>
      </c>
      <c r="D6831">
        <v>4</v>
      </c>
      <c r="E6831">
        <v>2</v>
      </c>
      <c r="F6831" s="6">
        <v>0.84027777777777779</v>
      </c>
      <c r="G6831" s="6">
        <v>0.85416666666666663</v>
      </c>
      <c r="H6831" s="42">
        <f>(Table9[[#This Row],[End]]-Table9[[#This Row],[Start]])*24</f>
        <v>0.33333333333333215</v>
      </c>
      <c r="I6831" t="s">
        <v>24</v>
      </c>
      <c r="J6831" t="s">
        <v>38</v>
      </c>
      <c r="K6831" t="s">
        <v>39</v>
      </c>
      <c r="L6831" t="s">
        <v>3596</v>
      </c>
      <c r="M6831" t="s">
        <v>6841</v>
      </c>
    </row>
    <row r="6832" spans="1:13" x14ac:dyDescent="0.35">
      <c r="A6832" s="5">
        <v>45958</v>
      </c>
      <c r="B6832">
        <v>10</v>
      </c>
      <c r="C6832">
        <v>2025</v>
      </c>
      <c r="D6832">
        <v>4</v>
      </c>
      <c r="E6832">
        <v>2</v>
      </c>
      <c r="F6832" s="6">
        <v>0.88194444444444442</v>
      </c>
      <c r="G6832" s="6">
        <v>0.88888888888888884</v>
      </c>
      <c r="H6832" s="42">
        <f>(Table9[[#This Row],[End]]-Table9[[#This Row],[Start]])*24</f>
        <v>0.16666666666666607</v>
      </c>
      <c r="I6832" t="s">
        <v>56</v>
      </c>
      <c r="J6832" t="s">
        <v>30</v>
      </c>
      <c r="K6832" t="s">
        <v>52</v>
      </c>
      <c r="L6832" t="s">
        <v>57</v>
      </c>
      <c r="M6832" t="s">
        <v>6842</v>
      </c>
    </row>
    <row r="6833" spans="1:13" x14ac:dyDescent="0.35">
      <c r="A6833" s="5">
        <v>45958</v>
      </c>
      <c r="B6833">
        <v>10</v>
      </c>
      <c r="C6833">
        <v>2025</v>
      </c>
      <c r="D6833">
        <v>4</v>
      </c>
      <c r="E6833">
        <v>2</v>
      </c>
      <c r="F6833" s="6">
        <v>0.625</v>
      </c>
      <c r="G6833" s="6">
        <v>0.63888888888888884</v>
      </c>
      <c r="H6833" s="42">
        <f>(Table9[[#This Row],[End]]-Table9[[#This Row],[Start]])*24</f>
        <v>0.33333333333333215</v>
      </c>
      <c r="I6833" t="s">
        <v>5481</v>
      </c>
      <c r="J6833" t="s">
        <v>25</v>
      </c>
      <c r="K6833" t="s">
        <v>26</v>
      </c>
      <c r="L6833" t="s">
        <v>34</v>
      </c>
      <c r="M6833" t="s">
        <v>6843</v>
      </c>
    </row>
    <row r="6834" spans="1:13" x14ac:dyDescent="0.35">
      <c r="A6834" s="5">
        <v>45958</v>
      </c>
      <c r="B6834">
        <v>10</v>
      </c>
      <c r="C6834">
        <v>2025</v>
      </c>
      <c r="D6834">
        <v>4</v>
      </c>
      <c r="E6834">
        <v>2</v>
      </c>
      <c r="F6834" s="6">
        <v>0.67708333333333337</v>
      </c>
      <c r="G6834" s="6">
        <v>0.68402777777777779</v>
      </c>
      <c r="H6834" s="42">
        <f>(Table9[[#This Row],[End]]-Table9[[#This Row],[Start]])*24</f>
        <v>0.16666666666666607</v>
      </c>
      <c r="I6834" t="s">
        <v>110</v>
      </c>
      <c r="J6834" t="s">
        <v>25</v>
      </c>
      <c r="K6834" t="s">
        <v>26</v>
      </c>
      <c r="L6834" t="s">
        <v>187</v>
      </c>
      <c r="M6834" t="s">
        <v>6844</v>
      </c>
    </row>
    <row r="6835" spans="1:13" x14ac:dyDescent="0.35">
      <c r="A6835" s="5">
        <v>45958</v>
      </c>
      <c r="B6835">
        <v>10</v>
      </c>
      <c r="C6835">
        <v>2025</v>
      </c>
      <c r="D6835">
        <v>4</v>
      </c>
      <c r="E6835">
        <v>2</v>
      </c>
      <c r="F6835" s="6">
        <v>0.69444444444444442</v>
      </c>
      <c r="G6835" s="6">
        <v>0.69791666666666663</v>
      </c>
      <c r="H6835" s="42">
        <f>(Table9[[#This Row],[End]]-Table9[[#This Row],[Start]])*24</f>
        <v>8.3333333333333037E-2</v>
      </c>
      <c r="I6835">
        <v>15107</v>
      </c>
      <c r="J6835" t="s">
        <v>38</v>
      </c>
      <c r="K6835" t="s">
        <v>39</v>
      </c>
      <c r="L6835" t="s">
        <v>3596</v>
      </c>
      <c r="M6835" t="s">
        <v>6845</v>
      </c>
    </row>
    <row r="6836" spans="1:13" x14ac:dyDescent="0.35">
      <c r="A6836" s="5">
        <v>45958</v>
      </c>
      <c r="B6836">
        <v>10</v>
      </c>
      <c r="C6836">
        <v>2025</v>
      </c>
      <c r="D6836">
        <v>4</v>
      </c>
      <c r="E6836">
        <v>2</v>
      </c>
      <c r="F6836" s="6">
        <v>0.73611111111111116</v>
      </c>
      <c r="G6836" s="6">
        <v>0.75</v>
      </c>
      <c r="H6836" s="42">
        <f>(Table9[[#This Row],[End]]-Table9[[#This Row],[Start]])*24</f>
        <v>0.33333333333333215</v>
      </c>
      <c r="I6836" t="s">
        <v>5481</v>
      </c>
      <c r="J6836" t="s">
        <v>30</v>
      </c>
      <c r="K6836" t="s">
        <v>52</v>
      </c>
      <c r="L6836" t="s">
        <v>57</v>
      </c>
      <c r="M6836" t="s">
        <v>3112</v>
      </c>
    </row>
    <row r="6837" spans="1:13" x14ac:dyDescent="0.35">
      <c r="A6837" s="5">
        <v>45958</v>
      </c>
      <c r="B6837">
        <v>10</v>
      </c>
      <c r="C6837">
        <v>2025</v>
      </c>
      <c r="D6837">
        <v>4</v>
      </c>
      <c r="E6837">
        <v>2</v>
      </c>
      <c r="F6837" s="6">
        <v>0.79166666666666663</v>
      </c>
      <c r="G6837" s="6">
        <v>0.80208333333333337</v>
      </c>
      <c r="H6837" s="42">
        <f>(Table9[[#This Row],[End]]-Table9[[#This Row],[Start]])*24</f>
        <v>0.25000000000000178</v>
      </c>
      <c r="I6837" t="s">
        <v>5481</v>
      </c>
      <c r="J6837" t="s">
        <v>30</v>
      </c>
      <c r="K6837" t="s">
        <v>52</v>
      </c>
      <c r="L6837" t="s">
        <v>57</v>
      </c>
      <c r="M6837" t="s">
        <v>6846</v>
      </c>
    </row>
    <row r="6838" spans="1:13" x14ac:dyDescent="0.35">
      <c r="A6838" s="5">
        <v>45958</v>
      </c>
      <c r="B6838">
        <v>10</v>
      </c>
      <c r="C6838">
        <v>2025</v>
      </c>
      <c r="D6838">
        <v>4</v>
      </c>
      <c r="E6838">
        <v>2</v>
      </c>
      <c r="F6838" s="6">
        <v>0.82291666666666663</v>
      </c>
      <c r="G6838" s="6">
        <v>0.82638888888888884</v>
      </c>
      <c r="H6838" s="42">
        <f>(Table9[[#This Row],[End]]-Table9[[#This Row],[Start]])*24</f>
        <v>8.3333333333333037E-2</v>
      </c>
      <c r="I6838">
        <v>15107</v>
      </c>
      <c r="J6838" t="s">
        <v>38</v>
      </c>
      <c r="K6838" t="s">
        <v>39</v>
      </c>
      <c r="L6838" t="s">
        <v>3596</v>
      </c>
      <c r="M6838" t="s">
        <v>6847</v>
      </c>
    </row>
    <row r="6839" spans="1:13" x14ac:dyDescent="0.35">
      <c r="A6839" s="5">
        <v>45958</v>
      </c>
      <c r="B6839">
        <v>10</v>
      </c>
      <c r="C6839">
        <v>2025</v>
      </c>
      <c r="D6839">
        <v>4</v>
      </c>
      <c r="E6839">
        <v>2</v>
      </c>
      <c r="F6839" s="6">
        <v>0.84375</v>
      </c>
      <c r="G6839" s="6">
        <v>0.86111111111111116</v>
      </c>
      <c r="H6839" s="42">
        <f>(Table9[[#This Row],[End]]-Table9[[#This Row],[Start]])*24</f>
        <v>0.41666666666666785</v>
      </c>
      <c r="I6839" t="s">
        <v>66</v>
      </c>
      <c r="J6839" t="s">
        <v>38</v>
      </c>
      <c r="K6839" t="s">
        <v>39</v>
      </c>
      <c r="L6839" t="s">
        <v>139</v>
      </c>
      <c r="M6839" t="s">
        <v>6848</v>
      </c>
    </row>
    <row r="6840" spans="1:13" x14ac:dyDescent="0.35">
      <c r="A6840" s="5">
        <v>45958</v>
      </c>
      <c r="B6840">
        <v>10</v>
      </c>
      <c r="C6840">
        <v>2025</v>
      </c>
      <c r="D6840">
        <v>4</v>
      </c>
      <c r="E6840">
        <v>2</v>
      </c>
      <c r="F6840" s="6">
        <v>0.875</v>
      </c>
      <c r="G6840" s="6">
        <v>0.88194444444444442</v>
      </c>
      <c r="H6840" s="42">
        <f>(Table9[[#This Row],[End]]-Table9[[#This Row],[Start]])*24</f>
        <v>0.16666666666666607</v>
      </c>
      <c r="I6840">
        <v>15107</v>
      </c>
      <c r="J6840" t="s">
        <v>25</v>
      </c>
      <c r="K6840" t="s">
        <v>26</v>
      </c>
      <c r="L6840" t="s">
        <v>53</v>
      </c>
      <c r="M6840" t="s">
        <v>6849</v>
      </c>
    </row>
    <row r="6841" spans="1:13" x14ac:dyDescent="0.35">
      <c r="A6841" s="5">
        <v>45958</v>
      </c>
      <c r="B6841">
        <v>10</v>
      </c>
      <c r="C6841">
        <v>2025</v>
      </c>
      <c r="D6841">
        <v>4</v>
      </c>
      <c r="E6841">
        <v>3</v>
      </c>
      <c r="F6841" s="6">
        <v>0.91666666666666663</v>
      </c>
      <c r="G6841" s="6">
        <v>0.92708333333333337</v>
      </c>
      <c r="H6841" s="42">
        <f>(Table9[[#This Row],[End]]-Table9[[#This Row],[Start]])*24</f>
        <v>0.25000000000000178</v>
      </c>
      <c r="I6841" t="s">
        <v>56</v>
      </c>
      <c r="J6841" t="s">
        <v>30</v>
      </c>
      <c r="K6841" t="s">
        <v>52</v>
      </c>
      <c r="L6841" t="s">
        <v>57</v>
      </c>
      <c r="M6841" t="s">
        <v>6850</v>
      </c>
    </row>
    <row r="6842" spans="1:13" x14ac:dyDescent="0.35">
      <c r="A6842" s="5">
        <v>45958</v>
      </c>
      <c r="B6842">
        <v>10</v>
      </c>
      <c r="C6842">
        <v>2025</v>
      </c>
      <c r="D6842">
        <v>4</v>
      </c>
      <c r="E6842">
        <v>3</v>
      </c>
      <c r="F6842" s="6">
        <v>0.95138888888888884</v>
      </c>
      <c r="G6842" s="6">
        <v>1.1770833333333333</v>
      </c>
      <c r="H6842" s="42">
        <f>(Table9[[#This Row],[End]]-Table9[[#This Row],[Start]])*24</f>
        <v>5.4166666666666661</v>
      </c>
      <c r="I6842" t="s">
        <v>56</v>
      </c>
      <c r="J6842" t="s">
        <v>30</v>
      </c>
      <c r="K6842" t="s">
        <v>52</v>
      </c>
      <c r="L6842" t="s">
        <v>57</v>
      </c>
      <c r="M6842" t="s">
        <v>6851</v>
      </c>
    </row>
    <row r="6843" spans="1:13" x14ac:dyDescent="0.35">
      <c r="A6843" s="5">
        <v>45958</v>
      </c>
      <c r="B6843">
        <v>10</v>
      </c>
      <c r="C6843">
        <v>2025</v>
      </c>
      <c r="D6843">
        <v>4</v>
      </c>
      <c r="E6843">
        <v>3</v>
      </c>
      <c r="F6843" s="6">
        <v>0.18402777777777779</v>
      </c>
      <c r="G6843" s="6">
        <v>0.19444444444444445</v>
      </c>
      <c r="H6843" s="42">
        <f>(Table9[[#This Row],[End]]-Table9[[#This Row],[Start]])*24</f>
        <v>0.24999999999999978</v>
      </c>
      <c r="I6843" t="s">
        <v>42</v>
      </c>
      <c r="J6843" t="s">
        <v>25</v>
      </c>
      <c r="K6843" t="s">
        <v>26</v>
      </c>
      <c r="L6843" t="s">
        <v>53</v>
      </c>
      <c r="M6843" t="s">
        <v>6852</v>
      </c>
    </row>
    <row r="6844" spans="1:13" x14ac:dyDescent="0.35">
      <c r="A6844" s="5">
        <v>45958</v>
      </c>
      <c r="B6844">
        <v>10</v>
      </c>
      <c r="C6844">
        <v>2025</v>
      </c>
      <c r="D6844">
        <v>4</v>
      </c>
      <c r="E6844">
        <v>3</v>
      </c>
      <c r="F6844" s="6">
        <v>0.21527777777777779</v>
      </c>
      <c r="G6844" s="6">
        <v>0.25347222222222221</v>
      </c>
      <c r="H6844" s="42">
        <f>(Table9[[#This Row],[End]]-Table9[[#This Row],[Start]])*24</f>
        <v>0.91666666666666607</v>
      </c>
      <c r="I6844" t="s">
        <v>56</v>
      </c>
      <c r="J6844" t="s">
        <v>30</v>
      </c>
      <c r="K6844" t="s">
        <v>52</v>
      </c>
      <c r="L6844" t="s">
        <v>57</v>
      </c>
      <c r="M6844" t="s">
        <v>6853</v>
      </c>
    </row>
    <row r="6845" spans="1:13" x14ac:dyDescent="0.35">
      <c r="A6845" s="5">
        <v>45958</v>
      </c>
      <c r="B6845">
        <v>10</v>
      </c>
      <c r="C6845">
        <v>2025</v>
      </c>
      <c r="D6845">
        <v>4</v>
      </c>
      <c r="E6845">
        <v>3</v>
      </c>
      <c r="F6845" s="6">
        <v>0.25347222222222221</v>
      </c>
      <c r="G6845" s="6">
        <v>0.26041666666666669</v>
      </c>
      <c r="H6845" s="42">
        <f>(Table9[[#This Row],[End]]-Table9[[#This Row],[Start]])*24</f>
        <v>0.16666666666666741</v>
      </c>
      <c r="I6845" t="s">
        <v>66</v>
      </c>
      <c r="J6845" t="s">
        <v>25</v>
      </c>
      <c r="K6845" t="s">
        <v>26</v>
      </c>
      <c r="L6845" t="s">
        <v>187</v>
      </c>
      <c r="M6845" t="s">
        <v>6854</v>
      </c>
    </row>
    <row r="6846" spans="1:13" x14ac:dyDescent="0.35">
      <c r="A6846" s="5">
        <v>45958</v>
      </c>
      <c r="B6846">
        <v>10</v>
      </c>
      <c r="C6846">
        <v>2025</v>
      </c>
      <c r="D6846">
        <v>4</v>
      </c>
      <c r="E6846">
        <v>3</v>
      </c>
      <c r="F6846" s="6">
        <v>0.27430555555555558</v>
      </c>
      <c r="G6846" s="6">
        <v>0.29166666666666669</v>
      </c>
      <c r="H6846" s="42">
        <f>(Table9[[#This Row],[End]]-Table9[[#This Row],[Start]])*24</f>
        <v>0.41666666666666652</v>
      </c>
      <c r="I6846" t="s">
        <v>56</v>
      </c>
      <c r="J6846" t="s">
        <v>30</v>
      </c>
      <c r="K6846" t="s">
        <v>52</v>
      </c>
      <c r="L6846" t="s">
        <v>57</v>
      </c>
      <c r="M6846" t="s">
        <v>3152</v>
      </c>
    </row>
    <row r="6847" spans="1:13" x14ac:dyDescent="0.35">
      <c r="A6847" s="5">
        <v>45959</v>
      </c>
      <c r="B6847">
        <v>10</v>
      </c>
      <c r="C6847">
        <v>2025</v>
      </c>
      <c r="D6847">
        <v>4</v>
      </c>
      <c r="E6847">
        <v>1</v>
      </c>
      <c r="F6847" s="6">
        <v>0.29166666666666669</v>
      </c>
      <c r="G6847" s="6">
        <v>0.32291666666666669</v>
      </c>
      <c r="H6847" s="42">
        <f>(Table9[[#This Row],[End]]-Table9[[#This Row],[Start]])*24</f>
        <v>0.75</v>
      </c>
      <c r="I6847" t="s">
        <v>56</v>
      </c>
      <c r="J6847" t="s">
        <v>30</v>
      </c>
      <c r="K6847" t="s">
        <v>52</v>
      </c>
      <c r="L6847" t="s">
        <v>57</v>
      </c>
      <c r="M6847" t="s">
        <v>6858</v>
      </c>
    </row>
    <row r="6848" spans="1:13" x14ac:dyDescent="0.35">
      <c r="A6848" s="5">
        <v>45959</v>
      </c>
      <c r="B6848">
        <v>10</v>
      </c>
      <c r="C6848">
        <v>2025</v>
      </c>
      <c r="D6848">
        <v>4</v>
      </c>
      <c r="E6848">
        <v>1</v>
      </c>
      <c r="F6848" s="6">
        <v>0.32291666666666669</v>
      </c>
      <c r="G6848" s="6">
        <v>0.35069444444444442</v>
      </c>
      <c r="H6848" s="42">
        <f>(Table9[[#This Row],[End]]-Table9[[#This Row],[Start]])*24</f>
        <v>0.66666666666666563</v>
      </c>
      <c r="I6848" t="s">
        <v>24</v>
      </c>
      <c r="J6848" t="s">
        <v>38</v>
      </c>
      <c r="K6848" t="s">
        <v>39</v>
      </c>
      <c r="L6848" t="s">
        <v>3596</v>
      </c>
      <c r="M6848" t="s">
        <v>6859</v>
      </c>
    </row>
    <row r="6849" spans="1:13" x14ac:dyDescent="0.35">
      <c r="A6849" s="5">
        <v>45959</v>
      </c>
      <c r="B6849">
        <v>10</v>
      </c>
      <c r="C6849">
        <v>2025</v>
      </c>
      <c r="D6849">
        <v>4</v>
      </c>
      <c r="E6849">
        <v>1</v>
      </c>
      <c r="F6849" s="6">
        <v>0.36458333333333331</v>
      </c>
      <c r="G6849" s="6">
        <v>0.36805555555555558</v>
      </c>
      <c r="H6849" s="42">
        <f>(Table9[[#This Row],[End]]-Table9[[#This Row],[Start]])*24</f>
        <v>8.333333333333437E-2</v>
      </c>
      <c r="I6849" t="s">
        <v>24</v>
      </c>
      <c r="J6849" t="s">
        <v>25</v>
      </c>
      <c r="K6849" t="s">
        <v>26</v>
      </c>
      <c r="L6849" t="s">
        <v>53</v>
      </c>
      <c r="M6849" t="s">
        <v>6860</v>
      </c>
    </row>
    <row r="6850" spans="1:13" x14ac:dyDescent="0.35">
      <c r="A6850" s="5">
        <v>45959</v>
      </c>
      <c r="B6850">
        <v>10</v>
      </c>
      <c r="C6850">
        <v>2025</v>
      </c>
      <c r="D6850">
        <v>4</v>
      </c>
      <c r="E6850">
        <v>1</v>
      </c>
      <c r="F6850" s="6">
        <v>0.4236111111111111</v>
      </c>
      <c r="G6850" s="6">
        <v>0.43055555555555558</v>
      </c>
      <c r="H6850" s="42">
        <f>(Table9[[#This Row],[End]]-Table9[[#This Row],[Start]])*24</f>
        <v>0.16666666666666741</v>
      </c>
      <c r="I6850" t="s">
        <v>42</v>
      </c>
      <c r="J6850" t="s">
        <v>25</v>
      </c>
      <c r="K6850" t="s">
        <v>26</v>
      </c>
      <c r="L6850" t="s">
        <v>1196</v>
      </c>
      <c r="M6850" t="s">
        <v>6861</v>
      </c>
    </row>
    <row r="6851" spans="1:13" x14ac:dyDescent="0.35">
      <c r="A6851" s="5">
        <v>45959</v>
      </c>
      <c r="B6851">
        <v>10</v>
      </c>
      <c r="C6851">
        <v>2025</v>
      </c>
      <c r="D6851">
        <v>4</v>
      </c>
      <c r="E6851">
        <v>1</v>
      </c>
      <c r="F6851" s="6">
        <v>0.46527777777777779</v>
      </c>
      <c r="G6851" s="6">
        <v>0.46875</v>
      </c>
      <c r="H6851" s="42">
        <f>(Table9[[#This Row],[End]]-Table9[[#This Row],[Start]])*24</f>
        <v>8.3333333333333037E-2</v>
      </c>
      <c r="I6851" t="s">
        <v>419</v>
      </c>
      <c r="J6851" t="s">
        <v>25</v>
      </c>
      <c r="K6851" t="s">
        <v>26</v>
      </c>
      <c r="L6851" t="s">
        <v>432</v>
      </c>
      <c r="M6851" t="s">
        <v>6862</v>
      </c>
    </row>
    <row r="6852" spans="1:13" x14ac:dyDescent="0.35">
      <c r="A6852" s="5">
        <v>45959</v>
      </c>
      <c r="B6852">
        <v>10</v>
      </c>
      <c r="C6852">
        <v>2025</v>
      </c>
      <c r="D6852">
        <v>4</v>
      </c>
      <c r="E6852">
        <v>1</v>
      </c>
      <c r="F6852" s="6">
        <v>0.49305555555555558</v>
      </c>
      <c r="G6852" s="6">
        <v>0.5</v>
      </c>
      <c r="H6852" s="42">
        <f>(Table9[[#This Row],[End]]-Table9[[#This Row],[Start]])*24</f>
        <v>0.16666666666666607</v>
      </c>
      <c r="I6852" t="s">
        <v>56</v>
      </c>
      <c r="J6852" t="s">
        <v>30</v>
      </c>
      <c r="K6852" t="s">
        <v>52</v>
      </c>
      <c r="L6852" t="s">
        <v>57</v>
      </c>
      <c r="M6852" t="s">
        <v>1685</v>
      </c>
    </row>
    <row r="6853" spans="1:13" x14ac:dyDescent="0.35">
      <c r="A6853" s="5">
        <v>45959</v>
      </c>
      <c r="B6853">
        <v>10</v>
      </c>
      <c r="C6853">
        <v>2025</v>
      </c>
      <c r="D6853">
        <v>4</v>
      </c>
      <c r="E6853">
        <v>1</v>
      </c>
      <c r="F6853" s="6">
        <v>0.54166666666666663</v>
      </c>
      <c r="G6853" s="6">
        <v>0.55555555555555558</v>
      </c>
      <c r="H6853" s="42">
        <f>(Table9[[#This Row],[End]]-Table9[[#This Row],[Start]])*24</f>
        <v>0.33333333333333481</v>
      </c>
      <c r="I6853" t="s">
        <v>56</v>
      </c>
      <c r="J6853" t="s">
        <v>30</v>
      </c>
      <c r="K6853" t="s">
        <v>52</v>
      </c>
      <c r="L6853" t="s">
        <v>57</v>
      </c>
      <c r="M6853" t="s">
        <v>6863</v>
      </c>
    </row>
    <row r="6854" spans="1:13" x14ac:dyDescent="0.35">
      <c r="A6854" s="5">
        <v>45959</v>
      </c>
      <c r="B6854">
        <v>10</v>
      </c>
      <c r="C6854">
        <v>2025</v>
      </c>
      <c r="D6854">
        <v>4</v>
      </c>
      <c r="E6854">
        <v>1</v>
      </c>
      <c r="F6854" s="6">
        <v>0.58680555555555558</v>
      </c>
      <c r="G6854" s="6">
        <v>0.59375</v>
      </c>
      <c r="H6854" s="42">
        <f>(Table9[[#This Row],[End]]-Table9[[#This Row],[Start]])*24</f>
        <v>0.16666666666666607</v>
      </c>
      <c r="I6854" t="s">
        <v>42</v>
      </c>
      <c r="J6854" t="s">
        <v>25</v>
      </c>
      <c r="K6854" t="s">
        <v>26</v>
      </c>
      <c r="L6854" t="s">
        <v>53</v>
      </c>
      <c r="M6854" t="s">
        <v>6864</v>
      </c>
    </row>
    <row r="6855" spans="1:13" x14ac:dyDescent="0.35">
      <c r="A6855" s="5">
        <v>45959</v>
      </c>
      <c r="B6855">
        <v>10</v>
      </c>
      <c r="C6855">
        <v>2025</v>
      </c>
      <c r="D6855">
        <v>4</v>
      </c>
      <c r="E6855">
        <v>1</v>
      </c>
      <c r="F6855" s="6">
        <v>0.60069444444444442</v>
      </c>
      <c r="G6855" s="6">
        <v>0.61805555555555558</v>
      </c>
      <c r="H6855" s="42">
        <f>(Table9[[#This Row],[End]]-Table9[[#This Row],[Start]])*24</f>
        <v>0.41666666666666785</v>
      </c>
      <c r="I6855" t="s">
        <v>56</v>
      </c>
      <c r="J6855" t="s">
        <v>25</v>
      </c>
      <c r="K6855" t="s">
        <v>26</v>
      </c>
      <c r="L6855" t="s">
        <v>2464</v>
      </c>
      <c r="M6855" t="s">
        <v>6865</v>
      </c>
    </row>
    <row r="6856" spans="1:13" x14ac:dyDescent="0.35">
      <c r="A6856" s="5">
        <v>45959</v>
      </c>
      <c r="B6856">
        <v>10</v>
      </c>
      <c r="C6856">
        <v>2025</v>
      </c>
      <c r="D6856">
        <v>4</v>
      </c>
      <c r="E6856">
        <v>2</v>
      </c>
      <c r="F6856" s="6">
        <v>0.66319444444444442</v>
      </c>
      <c r="G6856" s="6">
        <v>0.66666666666666663</v>
      </c>
      <c r="H6856" s="42">
        <f>(Table9[[#This Row],[End]]-Table9[[#This Row],[Start]])*24</f>
        <v>8.3333333333333037E-2</v>
      </c>
      <c r="I6856" t="s">
        <v>42</v>
      </c>
      <c r="J6856" t="s">
        <v>25</v>
      </c>
      <c r="K6856" t="s">
        <v>26</v>
      </c>
      <c r="L6856" t="s">
        <v>1196</v>
      </c>
      <c r="M6856" t="s">
        <v>6866</v>
      </c>
    </row>
    <row r="6857" spans="1:13" x14ac:dyDescent="0.35">
      <c r="A6857" s="5">
        <v>45959</v>
      </c>
      <c r="B6857">
        <v>10</v>
      </c>
      <c r="C6857">
        <v>2025</v>
      </c>
      <c r="D6857">
        <v>4</v>
      </c>
      <c r="E6857">
        <v>2</v>
      </c>
      <c r="F6857" s="6">
        <v>0.67013888888888884</v>
      </c>
      <c r="G6857" s="6">
        <v>0.70138888888888884</v>
      </c>
      <c r="H6857" s="42">
        <f>(Table9[[#This Row],[End]]-Table9[[#This Row],[Start]])*24</f>
        <v>0.75</v>
      </c>
      <c r="I6857" t="s">
        <v>56</v>
      </c>
      <c r="J6857" t="s">
        <v>30</v>
      </c>
      <c r="K6857" t="s">
        <v>52</v>
      </c>
      <c r="L6857" t="s">
        <v>57</v>
      </c>
      <c r="M6857" t="s">
        <v>6867</v>
      </c>
    </row>
    <row r="6858" spans="1:13" x14ac:dyDescent="0.35">
      <c r="A6858" s="5">
        <v>45959</v>
      </c>
      <c r="B6858">
        <v>10</v>
      </c>
      <c r="C6858">
        <v>2025</v>
      </c>
      <c r="D6858">
        <v>4</v>
      </c>
      <c r="E6858">
        <v>2</v>
      </c>
      <c r="F6858" s="6">
        <v>0.70486111111111116</v>
      </c>
      <c r="G6858" s="6">
        <v>0.70833333333333337</v>
      </c>
      <c r="H6858" s="42">
        <f>(Table9[[#This Row],[End]]-Table9[[#This Row],[Start]])*24</f>
        <v>8.3333333333333037E-2</v>
      </c>
      <c r="I6858" t="s">
        <v>42</v>
      </c>
      <c r="J6858" t="s">
        <v>25</v>
      </c>
      <c r="K6858" t="s">
        <v>26</v>
      </c>
      <c r="L6858" t="s">
        <v>1196</v>
      </c>
      <c r="M6858" t="s">
        <v>6868</v>
      </c>
    </row>
    <row r="6859" spans="1:13" x14ac:dyDescent="0.35">
      <c r="A6859" s="5">
        <v>45959</v>
      </c>
      <c r="B6859">
        <v>10</v>
      </c>
      <c r="C6859">
        <v>2025</v>
      </c>
      <c r="D6859">
        <v>4</v>
      </c>
      <c r="E6859">
        <v>2</v>
      </c>
      <c r="F6859" s="6">
        <v>0.73263888888888884</v>
      </c>
      <c r="G6859" s="6">
        <v>0.75</v>
      </c>
      <c r="H6859" s="42">
        <f>(Table9[[#This Row],[End]]-Table9[[#This Row],[Start]])*24</f>
        <v>0.41666666666666785</v>
      </c>
      <c r="I6859" t="s">
        <v>56</v>
      </c>
      <c r="J6859" t="s">
        <v>30</v>
      </c>
      <c r="K6859" t="s">
        <v>52</v>
      </c>
      <c r="L6859" t="s">
        <v>57</v>
      </c>
      <c r="M6859" t="s">
        <v>6869</v>
      </c>
    </row>
    <row r="6860" spans="1:13" x14ac:dyDescent="0.35">
      <c r="A6860" s="5">
        <v>45959</v>
      </c>
      <c r="B6860">
        <v>10</v>
      </c>
      <c r="C6860">
        <v>2025</v>
      </c>
      <c r="D6860">
        <v>4</v>
      </c>
      <c r="E6860">
        <v>2</v>
      </c>
      <c r="F6860" s="6">
        <v>0.79166666666666663</v>
      </c>
      <c r="G6860" s="6">
        <v>0.80902777777777779</v>
      </c>
      <c r="H6860" s="42">
        <f>(Table9[[#This Row],[End]]-Table9[[#This Row],[Start]])*24</f>
        <v>0.41666666666666785</v>
      </c>
      <c r="I6860" t="s">
        <v>56</v>
      </c>
      <c r="J6860" t="s">
        <v>30</v>
      </c>
      <c r="K6860" t="s">
        <v>52</v>
      </c>
      <c r="L6860" t="s">
        <v>57</v>
      </c>
      <c r="M6860" t="s">
        <v>6870</v>
      </c>
    </row>
    <row r="6861" spans="1:13" x14ac:dyDescent="0.35">
      <c r="A6861" s="5">
        <v>45959</v>
      </c>
      <c r="B6861">
        <v>10</v>
      </c>
      <c r="C6861">
        <v>2025</v>
      </c>
      <c r="D6861">
        <v>4</v>
      </c>
      <c r="E6861">
        <v>2</v>
      </c>
      <c r="F6861" s="6">
        <v>0.81944444444444442</v>
      </c>
      <c r="G6861" s="6">
        <v>0.82986111111111116</v>
      </c>
      <c r="H6861" s="42">
        <f>(Table9[[#This Row],[End]]-Table9[[#This Row],[Start]])*24</f>
        <v>0.25000000000000178</v>
      </c>
      <c r="I6861" t="s">
        <v>56</v>
      </c>
      <c r="J6861" t="s">
        <v>30</v>
      </c>
      <c r="K6861" t="s">
        <v>52</v>
      </c>
      <c r="L6861" t="s">
        <v>57</v>
      </c>
      <c r="M6861" t="s">
        <v>6871</v>
      </c>
    </row>
    <row r="6862" spans="1:13" x14ac:dyDescent="0.35">
      <c r="A6862" s="5">
        <v>45959</v>
      </c>
      <c r="B6862">
        <v>10</v>
      </c>
      <c r="C6862">
        <v>2025</v>
      </c>
      <c r="D6862">
        <v>4</v>
      </c>
      <c r="E6862">
        <v>2</v>
      </c>
      <c r="F6862" s="6">
        <v>0.84027777777777779</v>
      </c>
      <c r="G6862" s="6">
        <v>0.86111111111111116</v>
      </c>
      <c r="H6862" s="42">
        <f>(Table9[[#This Row],[End]]-Table9[[#This Row],[Start]])*24</f>
        <v>0.50000000000000089</v>
      </c>
      <c r="I6862" t="s">
        <v>24</v>
      </c>
      <c r="J6862" t="s">
        <v>38</v>
      </c>
      <c r="K6862" t="s">
        <v>39</v>
      </c>
      <c r="L6862" t="s">
        <v>3596</v>
      </c>
      <c r="M6862" t="s">
        <v>6872</v>
      </c>
    </row>
    <row r="6863" spans="1:13" x14ac:dyDescent="0.35">
      <c r="A6863" s="5">
        <v>45959</v>
      </c>
      <c r="B6863">
        <v>10</v>
      </c>
      <c r="C6863">
        <v>2025</v>
      </c>
      <c r="D6863">
        <v>4</v>
      </c>
      <c r="E6863">
        <v>2</v>
      </c>
      <c r="F6863" s="6">
        <v>0.88888888888888884</v>
      </c>
      <c r="G6863" s="6">
        <v>0.91666666666666663</v>
      </c>
      <c r="H6863" s="42">
        <f>(Table9[[#This Row],[End]]-Table9[[#This Row],[Start]])*24</f>
        <v>0.66666666666666696</v>
      </c>
      <c r="I6863" t="s">
        <v>56</v>
      </c>
      <c r="J6863" t="s">
        <v>30</v>
      </c>
      <c r="K6863" t="s">
        <v>52</v>
      </c>
      <c r="L6863" t="s">
        <v>57</v>
      </c>
      <c r="M6863" t="s">
        <v>6873</v>
      </c>
    </row>
    <row r="6864" spans="1:13" x14ac:dyDescent="0.35">
      <c r="A6864" s="5">
        <v>45959</v>
      </c>
      <c r="B6864">
        <v>10</v>
      </c>
      <c r="C6864">
        <v>2025</v>
      </c>
      <c r="D6864">
        <v>4</v>
      </c>
      <c r="E6864">
        <v>3</v>
      </c>
      <c r="F6864" s="6">
        <v>0.65625</v>
      </c>
      <c r="G6864" s="6">
        <v>0.66666666666666663</v>
      </c>
      <c r="H6864" s="42">
        <f>(Table9[[#This Row],[End]]-Table9[[#This Row],[Start]])*24</f>
        <v>0.24999999999999911</v>
      </c>
      <c r="I6864" t="s">
        <v>1841</v>
      </c>
      <c r="J6864" t="s">
        <v>25</v>
      </c>
      <c r="K6864" t="s">
        <v>26</v>
      </c>
      <c r="L6864" t="s">
        <v>2464</v>
      </c>
      <c r="M6864" t="s">
        <v>6874</v>
      </c>
    </row>
    <row r="6865" spans="1:13" x14ac:dyDescent="0.35">
      <c r="A6865" s="5">
        <v>45959</v>
      </c>
      <c r="B6865">
        <v>10</v>
      </c>
      <c r="C6865">
        <v>2025</v>
      </c>
      <c r="D6865">
        <v>4</v>
      </c>
      <c r="E6865">
        <v>3</v>
      </c>
      <c r="F6865" s="6">
        <v>0.66666666666666663</v>
      </c>
      <c r="G6865" s="6">
        <v>0.70833333333333337</v>
      </c>
      <c r="H6865" s="42">
        <f>(Table9[[#This Row],[End]]-Table9[[#This Row],[Start]])*24</f>
        <v>1.0000000000000018</v>
      </c>
      <c r="I6865" t="s">
        <v>1841</v>
      </c>
      <c r="J6865" t="s">
        <v>25</v>
      </c>
      <c r="K6865" t="s">
        <v>26</v>
      </c>
      <c r="L6865" t="s">
        <v>2464</v>
      </c>
      <c r="M6865" t="s">
        <v>6875</v>
      </c>
    </row>
    <row r="6866" spans="1:13" x14ac:dyDescent="0.35">
      <c r="A6866" s="5">
        <v>45959</v>
      </c>
      <c r="B6866">
        <v>10</v>
      </c>
      <c r="C6866">
        <v>2025</v>
      </c>
      <c r="D6866">
        <v>4</v>
      </c>
      <c r="E6866">
        <v>3</v>
      </c>
      <c r="F6866" s="6">
        <v>0.73611111111111116</v>
      </c>
      <c r="G6866" s="6">
        <v>0.75</v>
      </c>
      <c r="H6866" s="42">
        <f>(Table9[[#This Row],[End]]-Table9[[#This Row],[Start]])*24</f>
        <v>0.33333333333333215</v>
      </c>
      <c r="I6866" t="s">
        <v>1841</v>
      </c>
      <c r="J6866" t="s">
        <v>30</v>
      </c>
      <c r="K6866" t="s">
        <v>52</v>
      </c>
      <c r="L6866" t="s">
        <v>57</v>
      </c>
      <c r="M6866" t="s">
        <v>3112</v>
      </c>
    </row>
    <row r="6867" spans="1:13" x14ac:dyDescent="0.35">
      <c r="A6867" s="5">
        <v>45959</v>
      </c>
      <c r="B6867">
        <v>10</v>
      </c>
      <c r="C6867">
        <v>2025</v>
      </c>
      <c r="D6867">
        <v>4</v>
      </c>
      <c r="E6867">
        <v>3</v>
      </c>
      <c r="F6867" s="6">
        <v>0.79513888888888884</v>
      </c>
      <c r="G6867" s="6">
        <v>0.83333333333333337</v>
      </c>
      <c r="H6867" s="42">
        <f>(Table9[[#This Row],[End]]-Table9[[#This Row],[Start]])*24</f>
        <v>0.91666666666666874</v>
      </c>
      <c r="I6867" t="s">
        <v>1841</v>
      </c>
      <c r="J6867" t="s">
        <v>30</v>
      </c>
      <c r="K6867" t="s">
        <v>52</v>
      </c>
      <c r="L6867" t="s">
        <v>57</v>
      </c>
      <c r="M6867" t="s">
        <v>6876</v>
      </c>
    </row>
    <row r="6868" spans="1:13" x14ac:dyDescent="0.35">
      <c r="A6868" s="5">
        <v>45959</v>
      </c>
      <c r="B6868">
        <v>10</v>
      </c>
      <c r="C6868">
        <v>2025</v>
      </c>
      <c r="D6868">
        <v>4</v>
      </c>
      <c r="E6868">
        <v>3</v>
      </c>
      <c r="F6868" s="6">
        <v>0.83333333333333337</v>
      </c>
      <c r="G6868" s="6">
        <v>0.875</v>
      </c>
      <c r="H6868" s="42">
        <f>(Table9[[#This Row],[End]]-Table9[[#This Row],[Start]])*24</f>
        <v>0.99999999999999911</v>
      </c>
      <c r="I6868" t="s">
        <v>1841</v>
      </c>
      <c r="J6868" t="s">
        <v>30</v>
      </c>
      <c r="K6868" t="s">
        <v>52</v>
      </c>
      <c r="L6868" t="s">
        <v>57</v>
      </c>
      <c r="M6868" t="s">
        <v>6877</v>
      </c>
    </row>
    <row r="6869" spans="1:13" x14ac:dyDescent="0.35">
      <c r="A6869" s="5">
        <v>45959</v>
      </c>
      <c r="B6869">
        <v>10</v>
      </c>
      <c r="C6869">
        <v>2025</v>
      </c>
      <c r="D6869">
        <v>4</v>
      </c>
      <c r="E6869">
        <v>3</v>
      </c>
      <c r="F6869" s="6">
        <v>0.87847222222222221</v>
      </c>
      <c r="G6869" s="6">
        <v>0.91666666666666663</v>
      </c>
      <c r="H6869" s="42">
        <f>(Table9[[#This Row],[End]]-Table9[[#This Row],[Start]])*24</f>
        <v>0.91666666666666607</v>
      </c>
      <c r="I6869" t="s">
        <v>1841</v>
      </c>
      <c r="J6869" t="s">
        <v>30</v>
      </c>
      <c r="K6869" t="s">
        <v>52</v>
      </c>
      <c r="L6869" t="s">
        <v>57</v>
      </c>
      <c r="M6869" t="s">
        <v>6878</v>
      </c>
    </row>
    <row r="6870" spans="1:13" x14ac:dyDescent="0.35">
      <c r="A6870" s="5">
        <v>45959</v>
      </c>
      <c r="B6870">
        <v>10</v>
      </c>
      <c r="C6870">
        <v>2025</v>
      </c>
      <c r="D6870">
        <v>4</v>
      </c>
      <c r="E6870">
        <v>3</v>
      </c>
      <c r="F6870" s="6">
        <v>0.94097222222222221</v>
      </c>
      <c r="G6870" s="6">
        <v>0.94444444444444442</v>
      </c>
      <c r="H6870" s="42">
        <f>(Table9[[#This Row],[End]]-Table9[[#This Row],[Start]])*24</f>
        <v>8.3333333333333037E-2</v>
      </c>
      <c r="I6870" t="s">
        <v>93</v>
      </c>
      <c r="J6870" t="s">
        <v>25</v>
      </c>
      <c r="K6870" t="s">
        <v>26</v>
      </c>
      <c r="L6870" t="s">
        <v>432</v>
      </c>
      <c r="M6870" t="s">
        <v>6879</v>
      </c>
    </row>
    <row r="6871" spans="1:13" x14ac:dyDescent="0.35">
      <c r="A6871" s="5">
        <v>45959</v>
      </c>
      <c r="B6871">
        <v>10</v>
      </c>
      <c r="C6871">
        <v>2025</v>
      </c>
      <c r="D6871">
        <v>4</v>
      </c>
      <c r="E6871">
        <v>3</v>
      </c>
      <c r="F6871" s="6">
        <v>0.96875</v>
      </c>
      <c r="G6871" s="6">
        <v>0.97222222222222221</v>
      </c>
      <c r="H6871" s="42">
        <f>(Table9[[#This Row],[End]]-Table9[[#This Row],[Start]])*24</f>
        <v>8.3333333333333037E-2</v>
      </c>
      <c r="I6871" t="s">
        <v>93</v>
      </c>
      <c r="J6871" t="s">
        <v>25</v>
      </c>
      <c r="K6871" t="s">
        <v>26</v>
      </c>
      <c r="L6871" t="s">
        <v>432</v>
      </c>
      <c r="M6871" t="s">
        <v>6880</v>
      </c>
    </row>
    <row r="6872" spans="1:13" x14ac:dyDescent="0.35">
      <c r="A6872" s="5">
        <v>45959</v>
      </c>
      <c r="B6872">
        <v>10</v>
      </c>
      <c r="C6872">
        <v>2025</v>
      </c>
      <c r="D6872">
        <v>4</v>
      </c>
      <c r="E6872">
        <v>3</v>
      </c>
      <c r="F6872" s="6">
        <v>0.99305555555555558</v>
      </c>
      <c r="G6872" s="6">
        <v>0.99652777777777779</v>
      </c>
      <c r="H6872" s="42">
        <f>(Table9[[#This Row],[End]]-Table9[[#This Row],[Start]])*24</f>
        <v>8.3333333333333037E-2</v>
      </c>
      <c r="I6872" t="s">
        <v>56</v>
      </c>
      <c r="J6872" t="s">
        <v>30</v>
      </c>
      <c r="K6872" t="s">
        <v>52</v>
      </c>
      <c r="L6872" t="s">
        <v>57</v>
      </c>
      <c r="M6872" t="s">
        <v>6881</v>
      </c>
    </row>
    <row r="6873" spans="1:13" x14ac:dyDescent="0.35">
      <c r="A6873" s="5">
        <v>45959</v>
      </c>
      <c r="B6873">
        <v>10</v>
      </c>
      <c r="C6873">
        <v>2025</v>
      </c>
      <c r="D6873">
        <v>4</v>
      </c>
      <c r="E6873">
        <v>3</v>
      </c>
      <c r="F6873" s="6">
        <v>7.2916666666666671E-2</v>
      </c>
      <c r="G6873" s="6">
        <v>7.6388888888888895E-2</v>
      </c>
      <c r="H6873" s="42">
        <f>(Table9[[#This Row],[End]]-Table9[[#This Row],[Start]])*24</f>
        <v>8.333333333333337E-2</v>
      </c>
      <c r="I6873" t="s">
        <v>66</v>
      </c>
      <c r="J6873" t="s">
        <v>25</v>
      </c>
      <c r="K6873" t="s">
        <v>26</v>
      </c>
      <c r="L6873" t="s">
        <v>432</v>
      </c>
      <c r="M6873" t="s">
        <v>6882</v>
      </c>
    </row>
    <row r="6874" spans="1:13" x14ac:dyDescent="0.35">
      <c r="A6874" s="5">
        <v>45959</v>
      </c>
      <c r="B6874">
        <v>10</v>
      </c>
      <c r="C6874">
        <v>2025</v>
      </c>
      <c r="D6874">
        <v>4</v>
      </c>
      <c r="E6874">
        <v>3</v>
      </c>
      <c r="F6874" s="6">
        <v>8.3333333333333329E-2</v>
      </c>
      <c r="G6874" s="6">
        <v>0.29166666666666669</v>
      </c>
      <c r="H6874" s="42">
        <f>(Table9[[#This Row],[End]]-Table9[[#This Row],[Start]])*24</f>
        <v>5.0000000000000009</v>
      </c>
      <c r="I6874" t="s">
        <v>56</v>
      </c>
      <c r="J6874" t="s">
        <v>30</v>
      </c>
      <c r="K6874" t="s">
        <v>52</v>
      </c>
      <c r="L6874" t="s">
        <v>57</v>
      </c>
      <c r="M6874" t="s">
        <v>6883</v>
      </c>
    </row>
    <row r="6875" spans="1:13" x14ac:dyDescent="0.35">
      <c r="A6875" s="5">
        <v>45960</v>
      </c>
      <c r="B6875">
        <v>10</v>
      </c>
      <c r="C6875">
        <v>2025</v>
      </c>
      <c r="D6875">
        <v>4</v>
      </c>
      <c r="E6875">
        <v>1</v>
      </c>
      <c r="F6875" s="6">
        <v>0.29166666666666669</v>
      </c>
      <c r="G6875" s="6">
        <v>0.31944444444444442</v>
      </c>
      <c r="H6875" s="42">
        <f>(Table9[[#This Row],[End]]-Table9[[#This Row],[Start]])*24</f>
        <v>0.66666666666666563</v>
      </c>
      <c r="I6875" t="s">
        <v>56</v>
      </c>
      <c r="J6875" t="s">
        <v>30</v>
      </c>
      <c r="K6875" t="s">
        <v>52</v>
      </c>
      <c r="L6875" t="s">
        <v>57</v>
      </c>
      <c r="M6875" t="s">
        <v>541</v>
      </c>
    </row>
    <row r="6876" spans="1:13" x14ac:dyDescent="0.35">
      <c r="A6876" s="5">
        <v>45960</v>
      </c>
      <c r="B6876">
        <v>10</v>
      </c>
      <c r="C6876">
        <v>2025</v>
      </c>
      <c r="D6876">
        <v>4</v>
      </c>
      <c r="E6876">
        <v>1</v>
      </c>
      <c r="F6876" s="6">
        <v>0.35069444444444442</v>
      </c>
      <c r="G6876" s="6">
        <v>0.35416666666666669</v>
      </c>
      <c r="H6876" s="42">
        <f>(Table9[[#This Row],[End]]-Table9[[#This Row],[Start]])*24</f>
        <v>8.333333333333437E-2</v>
      </c>
      <c r="I6876" t="s">
        <v>419</v>
      </c>
      <c r="J6876" t="s">
        <v>25</v>
      </c>
      <c r="K6876" t="s">
        <v>26</v>
      </c>
      <c r="L6876" t="s">
        <v>432</v>
      </c>
      <c r="M6876" t="s">
        <v>6884</v>
      </c>
    </row>
    <row r="6877" spans="1:13" x14ac:dyDescent="0.35">
      <c r="A6877" s="5">
        <v>45960</v>
      </c>
      <c r="B6877">
        <v>10</v>
      </c>
      <c r="C6877">
        <v>2025</v>
      </c>
      <c r="D6877">
        <v>4</v>
      </c>
      <c r="E6877">
        <v>1</v>
      </c>
      <c r="F6877" s="6">
        <v>0.36458333333333331</v>
      </c>
      <c r="G6877" s="6">
        <v>0.36805555555555558</v>
      </c>
      <c r="H6877" s="42">
        <f>(Table9[[#This Row],[End]]-Table9[[#This Row],[Start]])*24</f>
        <v>8.333333333333437E-2</v>
      </c>
      <c r="I6877" t="s">
        <v>42</v>
      </c>
      <c r="J6877" t="s">
        <v>25</v>
      </c>
      <c r="K6877" t="s">
        <v>26</v>
      </c>
      <c r="L6877" t="s">
        <v>53</v>
      </c>
      <c r="M6877" t="s">
        <v>6885</v>
      </c>
    </row>
    <row r="6878" spans="1:13" x14ac:dyDescent="0.35">
      <c r="A6878" s="5">
        <v>45960</v>
      </c>
      <c r="B6878">
        <v>10</v>
      </c>
      <c r="C6878">
        <v>2025</v>
      </c>
      <c r="D6878">
        <v>4</v>
      </c>
      <c r="E6878">
        <v>1</v>
      </c>
      <c r="F6878" s="6">
        <v>0.375</v>
      </c>
      <c r="G6878" s="6">
        <v>0.38194444444444442</v>
      </c>
      <c r="H6878" s="42">
        <f>(Table9[[#This Row],[End]]-Table9[[#This Row],[Start]])*24</f>
        <v>0.16666666666666607</v>
      </c>
      <c r="I6878" t="s">
        <v>56</v>
      </c>
      <c r="J6878" t="s">
        <v>30</v>
      </c>
      <c r="K6878" t="s">
        <v>52</v>
      </c>
      <c r="L6878" t="s">
        <v>57</v>
      </c>
      <c r="M6878" t="s">
        <v>6886</v>
      </c>
    </row>
    <row r="6879" spans="1:13" x14ac:dyDescent="0.35">
      <c r="A6879" s="5">
        <v>45960</v>
      </c>
      <c r="B6879">
        <v>10</v>
      </c>
      <c r="C6879">
        <v>2025</v>
      </c>
      <c r="D6879">
        <v>4</v>
      </c>
      <c r="E6879">
        <v>1</v>
      </c>
      <c r="F6879" s="6">
        <v>0.54166666666666663</v>
      </c>
      <c r="G6879" s="6">
        <v>0.55555555555555558</v>
      </c>
      <c r="H6879" s="42">
        <f>(Table9[[#This Row],[End]]-Table9[[#This Row],[Start]])*24</f>
        <v>0.33333333333333481</v>
      </c>
      <c r="I6879" t="s">
        <v>56</v>
      </c>
      <c r="J6879" t="s">
        <v>30</v>
      </c>
      <c r="K6879" t="s">
        <v>52</v>
      </c>
      <c r="L6879" t="s">
        <v>57</v>
      </c>
      <c r="M6879" t="s">
        <v>6206</v>
      </c>
    </row>
    <row r="6880" spans="1:13" x14ac:dyDescent="0.35">
      <c r="A6880" s="5">
        <v>45960</v>
      </c>
      <c r="B6880">
        <v>10</v>
      </c>
      <c r="C6880">
        <v>2025</v>
      </c>
      <c r="D6880">
        <v>4</v>
      </c>
      <c r="E6880">
        <v>1</v>
      </c>
      <c r="F6880" s="6">
        <v>0.33333333333333331</v>
      </c>
      <c r="G6880" s="6">
        <v>0.35416666666666669</v>
      </c>
      <c r="H6880" s="42">
        <f>(Table9[[#This Row],[End]]-Table9[[#This Row],[Start]])*24</f>
        <v>0.50000000000000089</v>
      </c>
      <c r="I6880" t="s">
        <v>5481</v>
      </c>
      <c r="J6880" t="s">
        <v>30</v>
      </c>
      <c r="K6880" t="s">
        <v>52</v>
      </c>
      <c r="L6880" t="s">
        <v>57</v>
      </c>
      <c r="M6880" t="s">
        <v>6887</v>
      </c>
    </row>
    <row r="6881" spans="1:13" x14ac:dyDescent="0.35">
      <c r="A6881" s="5">
        <v>45960</v>
      </c>
      <c r="B6881">
        <v>10</v>
      </c>
      <c r="C6881">
        <v>2025</v>
      </c>
      <c r="D6881">
        <v>4</v>
      </c>
      <c r="E6881">
        <v>1</v>
      </c>
      <c r="F6881" s="6">
        <v>0.41666666666666669</v>
      </c>
      <c r="G6881" s="6">
        <v>0.42708333333333331</v>
      </c>
      <c r="H6881" s="42">
        <f>(Table9[[#This Row],[End]]-Table9[[#This Row],[Start]])*24</f>
        <v>0.24999999999999911</v>
      </c>
      <c r="I6881" t="s">
        <v>5481</v>
      </c>
      <c r="J6881" t="s">
        <v>30</v>
      </c>
      <c r="K6881" t="s">
        <v>52</v>
      </c>
      <c r="L6881" t="s">
        <v>57</v>
      </c>
      <c r="M6881" t="s">
        <v>6888</v>
      </c>
    </row>
    <row r="6882" spans="1:13" x14ac:dyDescent="0.35">
      <c r="A6882" s="5">
        <v>45960</v>
      </c>
      <c r="B6882">
        <v>10</v>
      </c>
      <c r="C6882">
        <v>2025</v>
      </c>
      <c r="D6882">
        <v>4</v>
      </c>
      <c r="E6882">
        <v>1</v>
      </c>
      <c r="F6882" s="6">
        <v>0.4513888888888889</v>
      </c>
      <c r="G6882" s="6">
        <v>0.45833333333333331</v>
      </c>
      <c r="H6882" s="42">
        <f>(Table9[[#This Row],[End]]-Table9[[#This Row],[Start]])*24</f>
        <v>0.16666666666666607</v>
      </c>
      <c r="I6882" t="s">
        <v>93</v>
      </c>
      <c r="J6882" t="s">
        <v>38</v>
      </c>
      <c r="K6882" t="s">
        <v>39</v>
      </c>
      <c r="L6882" t="s">
        <v>3596</v>
      </c>
      <c r="M6882" t="s">
        <v>6889</v>
      </c>
    </row>
    <row r="6883" spans="1:13" x14ac:dyDescent="0.35">
      <c r="A6883" s="5">
        <v>45960</v>
      </c>
      <c r="B6883">
        <v>10</v>
      </c>
      <c r="C6883">
        <v>2025</v>
      </c>
      <c r="D6883">
        <v>4</v>
      </c>
      <c r="E6883">
        <v>1</v>
      </c>
      <c r="F6883" s="6">
        <v>0.49652777777777779</v>
      </c>
      <c r="G6883" s="6">
        <v>0.5</v>
      </c>
      <c r="H6883" s="42">
        <f>(Table9[[#This Row],[End]]-Table9[[#This Row],[Start]])*24</f>
        <v>8.3333333333333037E-2</v>
      </c>
      <c r="I6883" t="s">
        <v>5481</v>
      </c>
      <c r="J6883" t="s">
        <v>30</v>
      </c>
      <c r="K6883" t="s">
        <v>52</v>
      </c>
      <c r="L6883" t="s">
        <v>57</v>
      </c>
      <c r="M6883" t="s">
        <v>3181</v>
      </c>
    </row>
    <row r="6884" spans="1:13" x14ac:dyDescent="0.35">
      <c r="A6884" s="5">
        <v>45960</v>
      </c>
      <c r="B6884">
        <v>10</v>
      </c>
      <c r="C6884">
        <v>2025</v>
      </c>
      <c r="D6884">
        <v>4</v>
      </c>
      <c r="E6884">
        <v>1</v>
      </c>
      <c r="F6884" s="6">
        <v>0.54166666666666663</v>
      </c>
      <c r="G6884" s="6">
        <v>0.55555555555555558</v>
      </c>
      <c r="H6884" s="42">
        <f>(Table9[[#This Row],[End]]-Table9[[#This Row],[Start]])*24</f>
        <v>0.33333333333333481</v>
      </c>
      <c r="I6884" t="s">
        <v>5481</v>
      </c>
      <c r="J6884" t="s">
        <v>30</v>
      </c>
      <c r="K6884" t="s">
        <v>52</v>
      </c>
      <c r="L6884" t="s">
        <v>57</v>
      </c>
      <c r="M6884" t="s">
        <v>6206</v>
      </c>
    </row>
    <row r="6885" spans="1:13" x14ac:dyDescent="0.35">
      <c r="A6885" s="5">
        <v>45960</v>
      </c>
      <c r="B6885">
        <v>10</v>
      </c>
      <c r="C6885">
        <v>2025</v>
      </c>
      <c r="D6885">
        <v>4</v>
      </c>
      <c r="E6885">
        <v>1</v>
      </c>
      <c r="F6885" s="6">
        <v>0.58333333333333337</v>
      </c>
      <c r="G6885" s="6">
        <v>0.58680555555555558</v>
      </c>
      <c r="H6885" s="42">
        <f>(Table9[[#This Row],[End]]-Table9[[#This Row],[Start]])*24</f>
        <v>8.3333333333333037E-2</v>
      </c>
      <c r="I6885" t="s">
        <v>93</v>
      </c>
      <c r="J6885" t="s">
        <v>38</v>
      </c>
      <c r="K6885" t="s">
        <v>39</v>
      </c>
      <c r="L6885" t="s">
        <v>3596</v>
      </c>
      <c r="M6885" t="s">
        <v>6890</v>
      </c>
    </row>
    <row r="6886" spans="1:13" x14ac:dyDescent="0.35">
      <c r="A6886" s="5">
        <v>45960</v>
      </c>
      <c r="B6886">
        <v>10</v>
      </c>
      <c r="C6886">
        <v>2025</v>
      </c>
      <c r="D6886">
        <v>4</v>
      </c>
      <c r="E6886">
        <v>1</v>
      </c>
      <c r="F6886" s="6">
        <v>0.60069444444444442</v>
      </c>
      <c r="G6886" s="6">
        <v>0.60416666666666663</v>
      </c>
      <c r="H6886" s="42">
        <f>(Table9[[#This Row],[End]]-Table9[[#This Row],[Start]])*24</f>
        <v>8.3333333333333037E-2</v>
      </c>
      <c r="I6886" t="s">
        <v>84</v>
      </c>
      <c r="J6886" t="s">
        <v>38</v>
      </c>
      <c r="K6886" t="s">
        <v>39</v>
      </c>
      <c r="L6886" t="s">
        <v>3596</v>
      </c>
      <c r="M6886" t="s">
        <v>6891</v>
      </c>
    </row>
    <row r="6887" spans="1:13" x14ac:dyDescent="0.35">
      <c r="A6887" s="5">
        <v>45960</v>
      </c>
      <c r="B6887">
        <v>10</v>
      </c>
      <c r="C6887">
        <v>2025</v>
      </c>
      <c r="D6887">
        <v>4</v>
      </c>
      <c r="E6887">
        <v>1</v>
      </c>
      <c r="F6887" s="6">
        <v>0.60763888888888884</v>
      </c>
      <c r="G6887" s="6">
        <v>0.61458333333333337</v>
      </c>
      <c r="H6887" s="42">
        <f>(Table9[[#This Row],[End]]-Table9[[#This Row],[Start]])*24</f>
        <v>0.16666666666666874</v>
      </c>
      <c r="I6887" t="s">
        <v>5481</v>
      </c>
      <c r="J6887" t="s">
        <v>30</v>
      </c>
      <c r="K6887" t="s">
        <v>52</v>
      </c>
      <c r="L6887" t="s">
        <v>57</v>
      </c>
      <c r="M6887" t="s">
        <v>6892</v>
      </c>
    </row>
    <row r="6888" spans="1:13" x14ac:dyDescent="0.35">
      <c r="A6888" s="5">
        <v>45960</v>
      </c>
      <c r="B6888">
        <v>10</v>
      </c>
      <c r="C6888">
        <v>2025</v>
      </c>
      <c r="D6888">
        <v>4</v>
      </c>
      <c r="E6888">
        <v>2</v>
      </c>
      <c r="F6888" s="6">
        <v>0.70486111111111116</v>
      </c>
      <c r="G6888" s="6">
        <v>0.72916666666666663</v>
      </c>
      <c r="H6888" s="42">
        <f>(Table9[[#This Row],[End]]-Table9[[#This Row],[Start]])*24</f>
        <v>0.58333333333333126</v>
      </c>
      <c r="I6888" t="s">
        <v>165</v>
      </c>
      <c r="J6888" t="s">
        <v>25</v>
      </c>
      <c r="K6888" t="s">
        <v>26</v>
      </c>
      <c r="L6888" t="s">
        <v>36</v>
      </c>
      <c r="M6888" t="s">
        <v>6893</v>
      </c>
    </row>
    <row r="6889" spans="1:13" x14ac:dyDescent="0.35">
      <c r="A6889" s="5">
        <v>45960</v>
      </c>
      <c r="B6889">
        <v>10</v>
      </c>
      <c r="C6889">
        <v>2025</v>
      </c>
      <c r="D6889">
        <v>4</v>
      </c>
      <c r="E6889">
        <v>2</v>
      </c>
      <c r="F6889" s="6">
        <v>0.72916666666666663</v>
      </c>
      <c r="G6889" s="6">
        <v>0.75</v>
      </c>
      <c r="H6889" s="42">
        <f>(Table9[[#This Row],[End]]-Table9[[#This Row],[Start]])*24</f>
        <v>0.50000000000000089</v>
      </c>
      <c r="I6889" t="s">
        <v>56</v>
      </c>
      <c r="J6889" t="s">
        <v>25</v>
      </c>
      <c r="K6889" t="s">
        <v>26</v>
      </c>
      <c r="L6889" t="s">
        <v>6913</v>
      </c>
      <c r="M6889" t="s">
        <v>6894</v>
      </c>
    </row>
    <row r="6890" spans="1:13" x14ac:dyDescent="0.35">
      <c r="A6890" s="5">
        <v>45960</v>
      </c>
      <c r="B6890">
        <v>10</v>
      </c>
      <c r="C6890">
        <v>2025</v>
      </c>
      <c r="D6890">
        <v>4</v>
      </c>
      <c r="E6890">
        <v>2</v>
      </c>
      <c r="F6890" s="6">
        <v>0.79166666666666663</v>
      </c>
      <c r="G6890" s="6">
        <v>0.88194444444444442</v>
      </c>
      <c r="H6890" s="42">
        <f>(Table9[[#This Row],[End]]-Table9[[#This Row],[Start]])*24</f>
        <v>2.166666666666667</v>
      </c>
      <c r="I6890" t="s">
        <v>56</v>
      </c>
      <c r="J6890" t="s">
        <v>38</v>
      </c>
      <c r="K6890" t="s">
        <v>103</v>
      </c>
      <c r="L6890" t="s">
        <v>6913</v>
      </c>
      <c r="M6890" t="s">
        <v>6895</v>
      </c>
    </row>
    <row r="6891" spans="1:13" x14ac:dyDescent="0.35">
      <c r="A6891" s="5">
        <v>45960</v>
      </c>
      <c r="B6891">
        <v>10</v>
      </c>
      <c r="C6891">
        <v>2025</v>
      </c>
      <c r="D6891">
        <v>4</v>
      </c>
      <c r="E6891">
        <v>2</v>
      </c>
      <c r="F6891" s="6">
        <v>0.90625</v>
      </c>
      <c r="G6891" s="6">
        <v>0.91319444444444442</v>
      </c>
      <c r="H6891" s="42">
        <f>(Table9[[#This Row],[End]]-Table9[[#This Row],[Start]])*24</f>
        <v>0.16666666666666607</v>
      </c>
      <c r="I6891" t="s">
        <v>66</v>
      </c>
      <c r="J6891" t="s">
        <v>25</v>
      </c>
      <c r="K6891" t="s">
        <v>26</v>
      </c>
      <c r="L6891" t="s">
        <v>225</v>
      </c>
      <c r="M6891" t="s">
        <v>6896</v>
      </c>
    </row>
    <row r="6892" spans="1:13" x14ac:dyDescent="0.35">
      <c r="A6892" s="5">
        <v>45960</v>
      </c>
      <c r="B6892">
        <v>10</v>
      </c>
      <c r="C6892">
        <v>2025</v>
      </c>
      <c r="D6892">
        <v>4</v>
      </c>
      <c r="E6892">
        <v>2</v>
      </c>
      <c r="F6892" s="6">
        <v>0.91319444444444442</v>
      </c>
      <c r="G6892" s="6">
        <v>0.91666666666666663</v>
      </c>
      <c r="H6892" s="42">
        <f>(Table9[[#This Row],[End]]-Table9[[#This Row],[Start]])*24</f>
        <v>8.3333333333333037E-2</v>
      </c>
      <c r="I6892" t="s">
        <v>66</v>
      </c>
      <c r="J6892" t="s">
        <v>38</v>
      </c>
      <c r="K6892" t="s">
        <v>39</v>
      </c>
      <c r="L6892" t="s">
        <v>3596</v>
      </c>
      <c r="M6892" t="s">
        <v>6897</v>
      </c>
    </row>
    <row r="6893" spans="1:13" x14ac:dyDescent="0.35">
      <c r="A6893" s="5">
        <v>45960</v>
      </c>
      <c r="B6893">
        <v>10</v>
      </c>
      <c r="C6893">
        <v>2025</v>
      </c>
      <c r="D6893">
        <v>4</v>
      </c>
      <c r="E6893">
        <v>2</v>
      </c>
      <c r="F6893" s="6">
        <v>0.66666666666666663</v>
      </c>
      <c r="G6893" s="6">
        <v>0.67361111111111116</v>
      </c>
      <c r="H6893" s="42">
        <f>(Table9[[#This Row],[End]]-Table9[[#This Row],[Start]])*24</f>
        <v>0.16666666666666874</v>
      </c>
      <c r="I6893" t="s">
        <v>5481</v>
      </c>
      <c r="J6893" t="s">
        <v>30</v>
      </c>
      <c r="K6893" t="s">
        <v>52</v>
      </c>
      <c r="L6893" t="s">
        <v>57</v>
      </c>
      <c r="M6893" t="s">
        <v>1902</v>
      </c>
    </row>
    <row r="6894" spans="1:13" x14ac:dyDescent="0.35">
      <c r="A6894" s="5">
        <v>45960</v>
      </c>
      <c r="B6894">
        <v>10</v>
      </c>
      <c r="C6894">
        <v>2025</v>
      </c>
      <c r="D6894">
        <v>4</v>
      </c>
      <c r="E6894">
        <v>2</v>
      </c>
      <c r="F6894" s="6">
        <v>0.69791666666666663</v>
      </c>
      <c r="G6894" s="6">
        <v>0.70138888888888884</v>
      </c>
      <c r="H6894" s="42">
        <f>(Table9[[#This Row],[End]]-Table9[[#This Row],[Start]])*24</f>
        <v>8.3333333333333037E-2</v>
      </c>
      <c r="I6894" t="s">
        <v>93</v>
      </c>
      <c r="J6894" t="s">
        <v>38</v>
      </c>
      <c r="K6894" t="s">
        <v>39</v>
      </c>
      <c r="L6894" t="s">
        <v>3596</v>
      </c>
      <c r="M6894" t="s">
        <v>6898</v>
      </c>
    </row>
    <row r="6895" spans="1:13" x14ac:dyDescent="0.35">
      <c r="A6895" s="5">
        <v>45960</v>
      </c>
      <c r="B6895">
        <v>10</v>
      </c>
      <c r="C6895">
        <v>2025</v>
      </c>
      <c r="D6895">
        <v>4</v>
      </c>
      <c r="E6895">
        <v>2</v>
      </c>
      <c r="F6895" s="6">
        <v>0.73611111111111116</v>
      </c>
      <c r="G6895" s="6">
        <v>0.75</v>
      </c>
      <c r="H6895" s="42">
        <f>(Table9[[#This Row],[End]]-Table9[[#This Row],[Start]])*24</f>
        <v>0.33333333333333215</v>
      </c>
      <c r="I6895" t="s">
        <v>5481</v>
      </c>
      <c r="J6895" t="s">
        <v>30</v>
      </c>
      <c r="K6895" t="s">
        <v>52</v>
      </c>
      <c r="L6895" t="s">
        <v>57</v>
      </c>
      <c r="M6895" t="s">
        <v>1436</v>
      </c>
    </row>
    <row r="6896" spans="1:13" x14ac:dyDescent="0.35">
      <c r="A6896" s="5">
        <v>45960</v>
      </c>
      <c r="B6896">
        <v>10</v>
      </c>
      <c r="C6896">
        <v>2025</v>
      </c>
      <c r="D6896">
        <v>4</v>
      </c>
      <c r="E6896">
        <v>2</v>
      </c>
      <c r="F6896" s="6">
        <v>0.79513888888888884</v>
      </c>
      <c r="G6896" s="6">
        <v>0.79861111111111116</v>
      </c>
      <c r="H6896" s="42">
        <f>(Table9[[#This Row],[End]]-Table9[[#This Row],[Start]])*24</f>
        <v>8.3333333333335702E-2</v>
      </c>
      <c r="I6896" t="s">
        <v>215</v>
      </c>
      <c r="J6896" t="s">
        <v>38</v>
      </c>
      <c r="K6896" t="s">
        <v>39</v>
      </c>
      <c r="L6896" t="s">
        <v>3596</v>
      </c>
      <c r="M6896" t="s">
        <v>6899</v>
      </c>
    </row>
    <row r="6897" spans="1:13" x14ac:dyDescent="0.35">
      <c r="A6897" s="5">
        <v>45960</v>
      </c>
      <c r="B6897">
        <v>10</v>
      </c>
      <c r="C6897">
        <v>2025</v>
      </c>
      <c r="D6897">
        <v>4</v>
      </c>
      <c r="E6897">
        <v>2</v>
      </c>
      <c r="F6897" s="6">
        <v>0.80902777777777779</v>
      </c>
      <c r="G6897" s="6">
        <v>0.81597222222222221</v>
      </c>
      <c r="H6897" s="42">
        <f>(Table9[[#This Row],[End]]-Table9[[#This Row],[Start]])*24</f>
        <v>0.16666666666666607</v>
      </c>
      <c r="I6897" t="s">
        <v>215</v>
      </c>
      <c r="J6897" t="s">
        <v>38</v>
      </c>
      <c r="K6897" t="s">
        <v>39</v>
      </c>
      <c r="L6897" t="s">
        <v>3596</v>
      </c>
      <c r="M6897" t="s">
        <v>6900</v>
      </c>
    </row>
    <row r="6898" spans="1:13" x14ac:dyDescent="0.35">
      <c r="A6898" s="5">
        <v>45960</v>
      </c>
      <c r="B6898">
        <v>10</v>
      </c>
      <c r="C6898">
        <v>2025</v>
      </c>
      <c r="D6898">
        <v>4</v>
      </c>
      <c r="E6898">
        <v>2</v>
      </c>
      <c r="F6898" s="6">
        <v>0.82986111111111116</v>
      </c>
      <c r="G6898" s="6">
        <v>0.83333333333333337</v>
      </c>
      <c r="H6898" s="42">
        <f>(Table9[[#This Row],[End]]-Table9[[#This Row],[Start]])*24</f>
        <v>8.3333333333333037E-2</v>
      </c>
      <c r="I6898">
        <v>15107</v>
      </c>
      <c r="J6898" t="s">
        <v>38</v>
      </c>
      <c r="K6898" t="s">
        <v>39</v>
      </c>
      <c r="L6898" t="s">
        <v>3596</v>
      </c>
      <c r="M6898" t="s">
        <v>6901</v>
      </c>
    </row>
    <row r="6899" spans="1:13" x14ac:dyDescent="0.35">
      <c r="A6899" s="5">
        <v>45960</v>
      </c>
      <c r="B6899">
        <v>10</v>
      </c>
      <c r="C6899">
        <v>2025</v>
      </c>
      <c r="D6899">
        <v>4</v>
      </c>
      <c r="E6899">
        <v>2</v>
      </c>
      <c r="F6899" s="6">
        <v>0.84375</v>
      </c>
      <c r="G6899" s="6">
        <v>0.85069444444444442</v>
      </c>
      <c r="H6899" s="42">
        <f>(Table9[[#This Row],[End]]-Table9[[#This Row],[Start]])*24</f>
        <v>0.16666666666666607</v>
      </c>
      <c r="I6899" t="s">
        <v>93</v>
      </c>
      <c r="J6899" t="s">
        <v>38</v>
      </c>
      <c r="K6899" t="s">
        <v>39</v>
      </c>
      <c r="L6899" t="s">
        <v>3596</v>
      </c>
      <c r="M6899" t="s">
        <v>6902</v>
      </c>
    </row>
    <row r="6900" spans="1:13" x14ac:dyDescent="0.35">
      <c r="A6900" s="5">
        <v>45960</v>
      </c>
      <c r="B6900">
        <v>10</v>
      </c>
      <c r="C6900">
        <v>2025</v>
      </c>
      <c r="D6900">
        <v>4</v>
      </c>
      <c r="E6900">
        <v>2</v>
      </c>
      <c r="F6900" s="6">
        <v>0.86805555555555558</v>
      </c>
      <c r="G6900" s="6">
        <v>0.87152777777777779</v>
      </c>
      <c r="H6900" s="42">
        <f>(Table9[[#This Row],[End]]-Table9[[#This Row],[Start]])*24</f>
        <v>8.3333333333333037E-2</v>
      </c>
      <c r="I6900" t="s">
        <v>93</v>
      </c>
      <c r="J6900" t="s">
        <v>38</v>
      </c>
      <c r="K6900" t="s">
        <v>39</v>
      </c>
      <c r="L6900" t="s">
        <v>3596</v>
      </c>
      <c r="M6900" t="s">
        <v>6903</v>
      </c>
    </row>
    <row r="6901" spans="1:13" x14ac:dyDescent="0.35">
      <c r="A6901" s="5">
        <v>45960</v>
      </c>
      <c r="B6901">
        <v>10</v>
      </c>
      <c r="C6901">
        <v>2025</v>
      </c>
      <c r="D6901">
        <v>4</v>
      </c>
      <c r="E6901">
        <v>2</v>
      </c>
      <c r="F6901" s="6">
        <v>0.875</v>
      </c>
      <c r="G6901" s="6">
        <v>0.87847222222222221</v>
      </c>
      <c r="H6901" s="42">
        <f>(Table9[[#This Row],[End]]-Table9[[#This Row],[Start]])*24</f>
        <v>8.3333333333333037E-2</v>
      </c>
      <c r="I6901">
        <v>15107</v>
      </c>
      <c r="J6901" t="s">
        <v>38</v>
      </c>
      <c r="K6901" t="s">
        <v>39</v>
      </c>
      <c r="L6901" t="s">
        <v>3596</v>
      </c>
      <c r="M6901" t="s">
        <v>6904</v>
      </c>
    </row>
    <row r="6902" spans="1:13" x14ac:dyDescent="0.35">
      <c r="A6902" s="5">
        <v>45960</v>
      </c>
      <c r="B6902">
        <v>10</v>
      </c>
      <c r="C6902">
        <v>2025</v>
      </c>
      <c r="D6902">
        <v>4</v>
      </c>
      <c r="E6902">
        <v>3</v>
      </c>
      <c r="F6902" s="6">
        <v>0.91666666666666663</v>
      </c>
      <c r="G6902" s="6">
        <v>0.93402777777777779</v>
      </c>
      <c r="H6902" s="42">
        <f>(Table9[[#This Row],[End]]-Table9[[#This Row],[Start]])*24</f>
        <v>0.41666666666666785</v>
      </c>
      <c r="I6902" t="s">
        <v>66</v>
      </c>
      <c r="J6902" t="s">
        <v>38</v>
      </c>
      <c r="K6902" t="s">
        <v>39</v>
      </c>
      <c r="L6902" t="s">
        <v>3596</v>
      </c>
      <c r="M6902" t="s">
        <v>6905</v>
      </c>
    </row>
    <row r="6903" spans="1:13" x14ac:dyDescent="0.35">
      <c r="A6903" s="5">
        <v>45960</v>
      </c>
      <c r="B6903">
        <v>10</v>
      </c>
      <c r="C6903">
        <v>2025</v>
      </c>
      <c r="D6903">
        <v>4</v>
      </c>
      <c r="E6903">
        <v>3</v>
      </c>
      <c r="F6903" s="6">
        <v>0.96180555555555558</v>
      </c>
      <c r="G6903" s="6">
        <v>0.96527777777777779</v>
      </c>
      <c r="H6903" s="42">
        <f>(Table9[[#This Row],[End]]-Table9[[#This Row],[Start]])*24</f>
        <v>8.3333333333333037E-2</v>
      </c>
      <c r="I6903" t="s">
        <v>66</v>
      </c>
      <c r="J6903" t="s">
        <v>25</v>
      </c>
      <c r="K6903" t="s">
        <v>26</v>
      </c>
      <c r="L6903" t="s">
        <v>432</v>
      </c>
      <c r="M6903" t="s">
        <v>6906</v>
      </c>
    </row>
    <row r="6904" spans="1:13" x14ac:dyDescent="0.35">
      <c r="A6904" s="5">
        <v>45960</v>
      </c>
      <c r="B6904">
        <v>10</v>
      </c>
      <c r="C6904">
        <v>2025</v>
      </c>
      <c r="D6904">
        <v>4</v>
      </c>
      <c r="E6904">
        <v>3</v>
      </c>
      <c r="F6904" s="6">
        <v>0.97222222222222221</v>
      </c>
      <c r="G6904" s="6">
        <v>0.97916666666666663</v>
      </c>
      <c r="H6904" s="42">
        <f>(Table9[[#This Row],[End]]-Table9[[#This Row],[Start]])*24</f>
        <v>0.16666666666666607</v>
      </c>
      <c r="I6904" t="s">
        <v>66</v>
      </c>
      <c r="J6904" t="s">
        <v>38</v>
      </c>
      <c r="K6904" t="s">
        <v>39</v>
      </c>
      <c r="L6904" t="s">
        <v>3596</v>
      </c>
      <c r="M6904" t="s">
        <v>6907</v>
      </c>
    </row>
    <row r="6905" spans="1:13" x14ac:dyDescent="0.35">
      <c r="A6905" s="5">
        <v>45960</v>
      </c>
      <c r="B6905">
        <v>10</v>
      </c>
      <c r="C6905">
        <v>2025</v>
      </c>
      <c r="D6905">
        <v>4</v>
      </c>
      <c r="E6905">
        <v>3</v>
      </c>
      <c r="F6905" s="6">
        <v>0.99305555555555558</v>
      </c>
      <c r="G6905" s="6">
        <v>1</v>
      </c>
      <c r="H6905" s="42">
        <f>(Table9[[#This Row],[End]]-Table9[[#This Row],[Start]])*24</f>
        <v>0.16666666666666607</v>
      </c>
      <c r="I6905">
        <v>20104</v>
      </c>
      <c r="J6905" t="s">
        <v>38</v>
      </c>
      <c r="K6905" t="s">
        <v>39</v>
      </c>
      <c r="L6905" t="s">
        <v>3596</v>
      </c>
      <c r="M6905" t="s">
        <v>6908</v>
      </c>
    </row>
    <row r="6906" spans="1:13" x14ac:dyDescent="0.35">
      <c r="A6906" s="5">
        <v>45960</v>
      </c>
      <c r="B6906">
        <v>10</v>
      </c>
      <c r="C6906">
        <v>2025</v>
      </c>
      <c r="D6906">
        <v>4</v>
      </c>
      <c r="E6906">
        <v>3</v>
      </c>
      <c r="F6906" s="6">
        <v>8.3333333333333329E-2</v>
      </c>
      <c r="G6906" s="6">
        <v>9.0277777777777776E-2</v>
      </c>
      <c r="H6906" s="42">
        <f>(Table9[[#This Row],[End]]-Table9[[#This Row],[Start]])*24</f>
        <v>0.16666666666666674</v>
      </c>
      <c r="I6906" t="s">
        <v>56</v>
      </c>
      <c r="J6906" t="s">
        <v>30</v>
      </c>
      <c r="K6906" t="s">
        <v>52</v>
      </c>
      <c r="L6906" t="s">
        <v>57</v>
      </c>
      <c r="M6906" t="s">
        <v>1349</v>
      </c>
    </row>
    <row r="6907" spans="1:13" x14ac:dyDescent="0.35">
      <c r="A6907" s="5">
        <v>45960</v>
      </c>
      <c r="B6907">
        <v>10</v>
      </c>
      <c r="C6907">
        <v>2025</v>
      </c>
      <c r="D6907">
        <v>4</v>
      </c>
      <c r="E6907">
        <v>3</v>
      </c>
      <c r="F6907" s="6">
        <v>0.12152777777777778</v>
      </c>
      <c r="G6907" s="6">
        <v>0.125</v>
      </c>
      <c r="H6907" s="42">
        <f>(Table9[[#This Row],[End]]-Table9[[#This Row],[Start]])*24</f>
        <v>8.333333333333337E-2</v>
      </c>
      <c r="I6907" t="s">
        <v>42</v>
      </c>
      <c r="J6907" t="s">
        <v>25</v>
      </c>
      <c r="K6907" t="s">
        <v>26</v>
      </c>
      <c r="L6907" t="s">
        <v>53</v>
      </c>
      <c r="M6907" t="s">
        <v>6909</v>
      </c>
    </row>
    <row r="6908" spans="1:13" x14ac:dyDescent="0.35">
      <c r="A6908" s="5">
        <v>45960</v>
      </c>
      <c r="B6908">
        <v>10</v>
      </c>
      <c r="C6908">
        <v>2025</v>
      </c>
      <c r="D6908">
        <v>4</v>
      </c>
      <c r="E6908">
        <v>3</v>
      </c>
      <c r="F6908" s="6">
        <v>0.125</v>
      </c>
      <c r="G6908" s="6">
        <v>0.13194444444444445</v>
      </c>
      <c r="H6908" s="42">
        <f>(Table9[[#This Row],[End]]-Table9[[#This Row],[Start]])*24</f>
        <v>0.16666666666666674</v>
      </c>
      <c r="I6908" t="s">
        <v>42</v>
      </c>
      <c r="J6908" t="s">
        <v>25</v>
      </c>
      <c r="K6908" t="s">
        <v>26</v>
      </c>
      <c r="L6908" t="s">
        <v>53</v>
      </c>
      <c r="M6908" t="s">
        <v>6910</v>
      </c>
    </row>
    <row r="6909" spans="1:13" x14ac:dyDescent="0.35">
      <c r="A6909" s="5">
        <v>45960</v>
      </c>
      <c r="B6909">
        <v>10</v>
      </c>
      <c r="C6909">
        <v>2025</v>
      </c>
      <c r="D6909">
        <v>4</v>
      </c>
      <c r="E6909">
        <v>3</v>
      </c>
      <c r="F6909" s="6">
        <v>0.13194444444444445</v>
      </c>
      <c r="G6909" s="6">
        <v>0.1388888888888889</v>
      </c>
      <c r="H6909" s="42">
        <f>(Table9[[#This Row],[End]]-Table9[[#This Row],[Start]])*24</f>
        <v>0.16666666666666674</v>
      </c>
      <c r="I6909" t="s">
        <v>93</v>
      </c>
      <c r="J6909" t="s">
        <v>38</v>
      </c>
      <c r="K6909" t="s">
        <v>39</v>
      </c>
      <c r="L6909" t="s">
        <v>3596</v>
      </c>
      <c r="M6909" t="s">
        <v>6911</v>
      </c>
    </row>
    <row r="6910" spans="1:13" x14ac:dyDescent="0.35">
      <c r="A6910" s="5">
        <v>45960</v>
      </c>
      <c r="B6910">
        <v>10</v>
      </c>
      <c r="C6910">
        <v>2025</v>
      </c>
      <c r="D6910">
        <v>4</v>
      </c>
      <c r="E6910">
        <v>3</v>
      </c>
      <c r="F6910" s="6">
        <v>0.19444444444444445</v>
      </c>
      <c r="G6910" s="6">
        <v>0.2013888888888889</v>
      </c>
      <c r="H6910" s="42">
        <f>(Table9[[#This Row],[End]]-Table9[[#This Row],[Start]])*24</f>
        <v>0.16666666666666674</v>
      </c>
      <c r="I6910" t="s">
        <v>6914</v>
      </c>
      <c r="J6910" t="s">
        <v>38</v>
      </c>
      <c r="K6910" t="s">
        <v>39</v>
      </c>
      <c r="L6910" t="s">
        <v>3596</v>
      </c>
      <c r="M6910" t="s">
        <v>6912</v>
      </c>
    </row>
    <row r="6911" spans="1:13" x14ac:dyDescent="0.35">
      <c r="A6911" s="5">
        <v>45961</v>
      </c>
      <c r="B6911">
        <v>10</v>
      </c>
      <c r="C6911">
        <v>2025</v>
      </c>
      <c r="D6911">
        <v>4</v>
      </c>
      <c r="E6911">
        <v>1</v>
      </c>
      <c r="F6911" s="6">
        <v>0.29166666666666669</v>
      </c>
      <c r="G6911" s="6">
        <v>0.38541666666666669</v>
      </c>
      <c r="H6911" s="42">
        <f>(Table9[[#This Row],[End]]-Table9[[#This Row],[Start]])*24</f>
        <v>2.25</v>
      </c>
      <c r="I6911" t="s">
        <v>1841</v>
      </c>
      <c r="J6911" t="s">
        <v>25</v>
      </c>
      <c r="K6911" t="s">
        <v>26</v>
      </c>
      <c r="L6911" t="s">
        <v>2464</v>
      </c>
      <c r="M6911" t="s">
        <v>6915</v>
      </c>
    </row>
    <row r="6912" spans="1:13" x14ac:dyDescent="0.35">
      <c r="A6912" s="5">
        <v>45961</v>
      </c>
      <c r="B6912">
        <v>10</v>
      </c>
      <c r="C6912">
        <v>2025</v>
      </c>
      <c r="D6912">
        <v>4</v>
      </c>
      <c r="E6912">
        <v>1</v>
      </c>
      <c r="F6912" s="6">
        <v>0.38541666666666669</v>
      </c>
      <c r="G6912" s="6">
        <v>0.3888888888888889</v>
      </c>
      <c r="H6912" s="42">
        <f>(Table9[[#This Row],[End]]-Table9[[#This Row],[Start]])*24</f>
        <v>8.3333333333333037E-2</v>
      </c>
      <c r="I6912" t="s">
        <v>367</v>
      </c>
      <c r="J6912" t="s">
        <v>25</v>
      </c>
      <c r="K6912" t="s">
        <v>26</v>
      </c>
      <c r="L6912" t="s">
        <v>53</v>
      </c>
      <c r="M6912" t="s">
        <v>6916</v>
      </c>
    </row>
    <row r="6913" spans="1:13" x14ac:dyDescent="0.35">
      <c r="A6913" s="5">
        <v>45961</v>
      </c>
      <c r="B6913">
        <v>10</v>
      </c>
      <c r="C6913">
        <v>2025</v>
      </c>
      <c r="D6913">
        <v>4</v>
      </c>
      <c r="E6913">
        <v>1</v>
      </c>
      <c r="F6913" s="6">
        <v>0.57291666666666663</v>
      </c>
      <c r="G6913" s="6">
        <v>0.58333333333333337</v>
      </c>
      <c r="H6913" s="42">
        <f>(Table9[[#This Row],[End]]-Table9[[#This Row],[Start]])*24</f>
        <v>0.25000000000000178</v>
      </c>
      <c r="I6913" t="s">
        <v>1841</v>
      </c>
      <c r="J6913" t="s">
        <v>30</v>
      </c>
      <c r="K6913" t="s">
        <v>52</v>
      </c>
      <c r="L6913" t="s">
        <v>57</v>
      </c>
      <c r="M6913" t="s">
        <v>6917</v>
      </c>
    </row>
    <row r="6914" spans="1:13" x14ac:dyDescent="0.35">
      <c r="A6914" s="5">
        <v>45961</v>
      </c>
      <c r="B6914">
        <v>10</v>
      </c>
      <c r="C6914">
        <v>2025</v>
      </c>
      <c r="D6914">
        <v>4</v>
      </c>
      <c r="E6914">
        <v>1</v>
      </c>
      <c r="F6914" s="6">
        <v>0.60416666666666663</v>
      </c>
      <c r="G6914" s="6">
        <v>0.61111111111111116</v>
      </c>
      <c r="H6914" s="42">
        <f>(Table9[[#This Row],[End]]-Table9[[#This Row],[Start]])*24</f>
        <v>0.16666666666666874</v>
      </c>
      <c r="I6914" t="s">
        <v>1841</v>
      </c>
      <c r="J6914" t="s">
        <v>30</v>
      </c>
      <c r="K6914" t="s">
        <v>52</v>
      </c>
      <c r="L6914" t="s">
        <v>57</v>
      </c>
      <c r="M6914" t="s">
        <v>6918</v>
      </c>
    </row>
    <row r="6915" spans="1:13" x14ac:dyDescent="0.35">
      <c r="A6915" s="5">
        <v>45961</v>
      </c>
      <c r="B6915">
        <v>10</v>
      </c>
      <c r="C6915">
        <v>2025</v>
      </c>
      <c r="D6915">
        <v>4</v>
      </c>
      <c r="E6915">
        <v>2</v>
      </c>
      <c r="F6915" s="6">
        <v>0.625</v>
      </c>
      <c r="G6915" s="6">
        <v>0.64583333333333337</v>
      </c>
      <c r="H6915" s="42">
        <f>(Table9[[#This Row],[End]]-Table9[[#This Row],[Start]])*24</f>
        <v>0.50000000000000089</v>
      </c>
      <c r="I6915" t="s">
        <v>56</v>
      </c>
      <c r="J6915" t="s">
        <v>30</v>
      </c>
      <c r="K6915" t="s">
        <v>52</v>
      </c>
      <c r="L6915" t="s">
        <v>57</v>
      </c>
      <c r="M6915" t="s">
        <v>6945</v>
      </c>
    </row>
    <row r="6916" spans="1:13" x14ac:dyDescent="0.35">
      <c r="A6916" s="5">
        <v>45961</v>
      </c>
      <c r="B6916">
        <v>10</v>
      </c>
      <c r="C6916">
        <v>2025</v>
      </c>
      <c r="D6916">
        <v>4</v>
      </c>
      <c r="E6916">
        <v>2</v>
      </c>
      <c r="F6916" s="6">
        <v>0.64930555555555558</v>
      </c>
      <c r="G6916" s="6">
        <v>0.66666666666666663</v>
      </c>
      <c r="H6916" s="42">
        <f>(Table9[[#This Row],[End]]-Table9[[#This Row],[Start]])*24</f>
        <v>0.41666666666666519</v>
      </c>
      <c r="I6916" t="s">
        <v>24</v>
      </c>
      <c r="J6916" t="s">
        <v>38</v>
      </c>
      <c r="K6916" t="s">
        <v>39</v>
      </c>
      <c r="L6916" t="s">
        <v>3596</v>
      </c>
      <c r="M6916" t="s">
        <v>6919</v>
      </c>
    </row>
    <row r="6917" spans="1:13" x14ac:dyDescent="0.35">
      <c r="A6917" s="5">
        <v>45961</v>
      </c>
      <c r="B6917">
        <v>10</v>
      </c>
      <c r="C6917">
        <v>2025</v>
      </c>
      <c r="D6917">
        <v>4</v>
      </c>
      <c r="E6917">
        <v>2</v>
      </c>
      <c r="F6917" s="6">
        <v>0.66666666666666663</v>
      </c>
      <c r="G6917" s="6">
        <v>0.68055555555555558</v>
      </c>
      <c r="H6917" s="42">
        <f>(Table9[[#This Row],[End]]-Table9[[#This Row],[Start]])*24</f>
        <v>0.33333333333333481</v>
      </c>
      <c r="I6917" t="s">
        <v>24</v>
      </c>
      <c r="J6917" t="s">
        <v>38</v>
      </c>
      <c r="K6917" t="s">
        <v>39</v>
      </c>
      <c r="L6917" t="s">
        <v>3596</v>
      </c>
      <c r="M6917" t="s">
        <v>6920</v>
      </c>
    </row>
    <row r="6918" spans="1:13" x14ac:dyDescent="0.35">
      <c r="A6918" s="5">
        <v>45961</v>
      </c>
      <c r="B6918">
        <v>10</v>
      </c>
      <c r="C6918">
        <v>2025</v>
      </c>
      <c r="D6918">
        <v>4</v>
      </c>
      <c r="E6918">
        <v>2</v>
      </c>
      <c r="F6918" s="6">
        <v>0.69791666666666663</v>
      </c>
      <c r="G6918" s="6">
        <v>0.70486111111111116</v>
      </c>
      <c r="H6918" s="42">
        <f>(Table9[[#This Row],[End]]-Table9[[#This Row],[Start]])*24</f>
        <v>0.16666666666666874</v>
      </c>
      <c r="I6918" t="s">
        <v>56</v>
      </c>
      <c r="J6918" t="s">
        <v>30</v>
      </c>
      <c r="K6918" t="s">
        <v>52</v>
      </c>
      <c r="L6918" t="s">
        <v>57</v>
      </c>
      <c r="M6918" t="s">
        <v>6921</v>
      </c>
    </row>
    <row r="6919" spans="1:13" x14ac:dyDescent="0.35">
      <c r="A6919" s="5">
        <v>45961</v>
      </c>
      <c r="B6919">
        <v>10</v>
      </c>
      <c r="C6919">
        <v>2025</v>
      </c>
      <c r="D6919">
        <v>4</v>
      </c>
      <c r="E6919">
        <v>2</v>
      </c>
      <c r="F6919" s="6">
        <v>0.72222222222222221</v>
      </c>
      <c r="G6919" s="6">
        <v>0.75</v>
      </c>
      <c r="H6919" s="42">
        <f>(Table9[[#This Row],[End]]-Table9[[#This Row],[Start]])*24</f>
        <v>0.66666666666666696</v>
      </c>
      <c r="I6919" t="s">
        <v>56</v>
      </c>
      <c r="J6919" t="s">
        <v>30</v>
      </c>
      <c r="K6919" t="s">
        <v>52</v>
      </c>
      <c r="L6919" t="s">
        <v>57</v>
      </c>
      <c r="M6919" t="s">
        <v>6922</v>
      </c>
    </row>
    <row r="6920" spans="1:13" x14ac:dyDescent="0.35">
      <c r="A6920" s="5">
        <v>45961</v>
      </c>
      <c r="B6920">
        <v>10</v>
      </c>
      <c r="C6920">
        <v>2025</v>
      </c>
      <c r="D6920">
        <v>4</v>
      </c>
      <c r="E6920">
        <v>2</v>
      </c>
      <c r="F6920" s="6">
        <v>0.79166666666666663</v>
      </c>
      <c r="G6920" s="6">
        <v>0.8125</v>
      </c>
      <c r="H6920" s="42">
        <f>(Table9[[#This Row],[End]]-Table9[[#This Row],[Start]])*24</f>
        <v>0.50000000000000089</v>
      </c>
      <c r="I6920" t="s">
        <v>56</v>
      </c>
      <c r="J6920" t="s">
        <v>30</v>
      </c>
      <c r="K6920" t="s">
        <v>52</v>
      </c>
      <c r="L6920" t="s">
        <v>57</v>
      </c>
      <c r="M6920" t="s">
        <v>6923</v>
      </c>
    </row>
    <row r="6921" spans="1:13" x14ac:dyDescent="0.35">
      <c r="A6921" s="5">
        <v>45961</v>
      </c>
      <c r="B6921">
        <v>10</v>
      </c>
      <c r="C6921">
        <v>2025</v>
      </c>
      <c r="D6921">
        <v>4</v>
      </c>
      <c r="E6921">
        <v>2</v>
      </c>
      <c r="F6921" s="6">
        <v>0.81597222222222221</v>
      </c>
      <c r="G6921" s="6">
        <v>0.82291666666666663</v>
      </c>
      <c r="H6921" s="42">
        <f>(Table9[[#This Row],[End]]-Table9[[#This Row],[Start]])*24</f>
        <v>0.16666666666666607</v>
      </c>
      <c r="I6921">
        <v>20104</v>
      </c>
      <c r="J6921" t="s">
        <v>38</v>
      </c>
      <c r="K6921" t="s">
        <v>39</v>
      </c>
      <c r="L6921" t="s">
        <v>3596</v>
      </c>
      <c r="M6921" t="s">
        <v>6924</v>
      </c>
    </row>
    <row r="6922" spans="1:13" x14ac:dyDescent="0.35">
      <c r="A6922" s="5">
        <v>45961</v>
      </c>
      <c r="B6922">
        <v>10</v>
      </c>
      <c r="C6922">
        <v>2025</v>
      </c>
      <c r="D6922">
        <v>4</v>
      </c>
      <c r="E6922">
        <v>2</v>
      </c>
      <c r="F6922" s="6">
        <v>0.83680555555555558</v>
      </c>
      <c r="G6922" s="6">
        <v>0.91666666666666663</v>
      </c>
      <c r="H6922" s="42">
        <f>(Table9[[#This Row],[End]]-Table9[[#This Row],[Start]])*24</f>
        <v>1.9166666666666652</v>
      </c>
      <c r="I6922" t="s">
        <v>56</v>
      </c>
      <c r="J6922" t="s">
        <v>30</v>
      </c>
      <c r="K6922" t="s">
        <v>52</v>
      </c>
      <c r="L6922" t="s">
        <v>57</v>
      </c>
      <c r="M6922" t="s">
        <v>6925</v>
      </c>
    </row>
    <row r="6923" spans="1:13" x14ac:dyDescent="0.35">
      <c r="A6923" s="5">
        <v>45961</v>
      </c>
      <c r="B6923">
        <v>10</v>
      </c>
      <c r="C6923">
        <v>2025</v>
      </c>
      <c r="D6923">
        <v>4</v>
      </c>
      <c r="E6923">
        <v>2</v>
      </c>
      <c r="F6923" s="6">
        <v>0.65625</v>
      </c>
      <c r="G6923" s="6">
        <v>0.65972222222222221</v>
      </c>
      <c r="H6923" s="42">
        <f>(Table9[[#This Row],[End]]-Table9[[#This Row],[Start]])*24</f>
        <v>8.3333333333333037E-2</v>
      </c>
      <c r="I6923" t="s">
        <v>1841</v>
      </c>
      <c r="J6923" t="s">
        <v>30</v>
      </c>
      <c r="K6923" t="s">
        <v>52</v>
      </c>
      <c r="L6923" t="s">
        <v>57</v>
      </c>
      <c r="M6923" t="s">
        <v>6926</v>
      </c>
    </row>
    <row r="6924" spans="1:13" x14ac:dyDescent="0.35">
      <c r="A6924" s="5">
        <v>45961</v>
      </c>
      <c r="B6924">
        <v>10</v>
      </c>
      <c r="C6924">
        <v>2025</v>
      </c>
      <c r="D6924">
        <v>4</v>
      </c>
      <c r="E6924">
        <v>2</v>
      </c>
      <c r="F6924" s="6">
        <v>0.65972222222222221</v>
      </c>
      <c r="G6924" s="6">
        <v>0.66666666666666663</v>
      </c>
      <c r="H6924" s="42">
        <f>(Table9[[#This Row],[End]]-Table9[[#This Row],[Start]])*24</f>
        <v>0.16666666666666607</v>
      </c>
      <c r="I6924" t="s">
        <v>112</v>
      </c>
      <c r="J6924" t="s">
        <v>25</v>
      </c>
      <c r="K6924" t="s">
        <v>26</v>
      </c>
      <c r="L6924" t="s">
        <v>183</v>
      </c>
      <c r="M6924" t="s">
        <v>6927</v>
      </c>
    </row>
    <row r="6925" spans="1:13" x14ac:dyDescent="0.35">
      <c r="A6925" s="5">
        <v>45961</v>
      </c>
      <c r="B6925">
        <v>10</v>
      </c>
      <c r="C6925">
        <v>2025</v>
      </c>
      <c r="D6925">
        <v>4</v>
      </c>
      <c r="E6925">
        <v>2</v>
      </c>
      <c r="F6925" s="6">
        <v>0.69444444444444442</v>
      </c>
      <c r="G6925" s="6">
        <v>0.70833333333333337</v>
      </c>
      <c r="H6925" s="42">
        <f>(Table9[[#This Row],[End]]-Table9[[#This Row],[Start]])*24</f>
        <v>0.33333333333333481</v>
      </c>
      <c r="I6925" t="s">
        <v>1841</v>
      </c>
      <c r="J6925" t="s">
        <v>25</v>
      </c>
      <c r="K6925" t="s">
        <v>26</v>
      </c>
      <c r="L6925" t="s">
        <v>34</v>
      </c>
      <c r="M6925" t="s">
        <v>6928</v>
      </c>
    </row>
    <row r="6926" spans="1:13" x14ac:dyDescent="0.35">
      <c r="A6926" s="5">
        <v>45961</v>
      </c>
      <c r="B6926">
        <v>10</v>
      </c>
      <c r="C6926">
        <v>2025</v>
      </c>
      <c r="D6926">
        <v>4</v>
      </c>
      <c r="E6926">
        <v>2</v>
      </c>
      <c r="F6926" s="6">
        <v>0.70833333333333337</v>
      </c>
      <c r="G6926" s="6">
        <v>0.72222222222222221</v>
      </c>
      <c r="H6926" s="42">
        <f>(Table9[[#This Row],[End]]-Table9[[#This Row],[Start]])*24</f>
        <v>0.33333333333333215</v>
      </c>
      <c r="I6926" t="s">
        <v>1841</v>
      </c>
      <c r="J6926" t="s">
        <v>25</v>
      </c>
      <c r="K6926" t="s">
        <v>26</v>
      </c>
      <c r="L6926" t="s">
        <v>34</v>
      </c>
      <c r="M6926" t="s">
        <v>6929</v>
      </c>
    </row>
    <row r="6927" spans="1:13" x14ac:dyDescent="0.35">
      <c r="A6927" s="5">
        <v>45961</v>
      </c>
      <c r="B6927">
        <v>10</v>
      </c>
      <c r="C6927">
        <v>2025</v>
      </c>
      <c r="D6927">
        <v>4</v>
      </c>
      <c r="E6927">
        <v>2</v>
      </c>
      <c r="F6927" s="6">
        <v>0.72916666666666663</v>
      </c>
      <c r="G6927" s="6">
        <v>0.75</v>
      </c>
      <c r="H6927" s="42">
        <f>(Table9[[#This Row],[End]]-Table9[[#This Row],[Start]])*24</f>
        <v>0.50000000000000089</v>
      </c>
      <c r="I6927" t="s">
        <v>1841</v>
      </c>
      <c r="J6927" t="s">
        <v>30</v>
      </c>
      <c r="K6927" t="s">
        <v>52</v>
      </c>
      <c r="L6927" t="s">
        <v>57</v>
      </c>
      <c r="M6927" t="s">
        <v>6110</v>
      </c>
    </row>
    <row r="6928" spans="1:13" x14ac:dyDescent="0.35">
      <c r="A6928" s="5">
        <v>45961</v>
      </c>
      <c r="B6928">
        <v>10</v>
      </c>
      <c r="C6928">
        <v>2025</v>
      </c>
      <c r="D6928">
        <v>4</v>
      </c>
      <c r="E6928">
        <v>2</v>
      </c>
      <c r="F6928" s="6">
        <v>0.79166666666666663</v>
      </c>
      <c r="G6928" s="6">
        <v>0.79513888888888884</v>
      </c>
      <c r="H6928" s="42">
        <f>(Table9[[#This Row],[End]]-Table9[[#This Row],[Start]])*24</f>
        <v>8.3333333333333037E-2</v>
      </c>
      <c r="I6928" t="s">
        <v>1841</v>
      </c>
      <c r="J6928" t="s">
        <v>30</v>
      </c>
      <c r="K6928" t="s">
        <v>52</v>
      </c>
      <c r="L6928" t="s">
        <v>57</v>
      </c>
      <c r="M6928" t="s">
        <v>6930</v>
      </c>
    </row>
    <row r="6929" spans="1:13" x14ac:dyDescent="0.35">
      <c r="A6929" s="5">
        <v>45961</v>
      </c>
      <c r="B6929">
        <v>10</v>
      </c>
      <c r="C6929">
        <v>2025</v>
      </c>
      <c r="D6929">
        <v>4</v>
      </c>
      <c r="E6929">
        <v>2</v>
      </c>
      <c r="F6929" s="6">
        <v>0.81597222222222221</v>
      </c>
      <c r="G6929" s="6">
        <v>0.81944444444444442</v>
      </c>
      <c r="H6929" s="42">
        <f>(Table9[[#This Row],[End]]-Table9[[#This Row],[Start]])*24</f>
        <v>8.3333333333333037E-2</v>
      </c>
      <c r="I6929" t="s">
        <v>1841</v>
      </c>
      <c r="J6929" t="s">
        <v>30</v>
      </c>
      <c r="K6929" t="s">
        <v>52</v>
      </c>
      <c r="L6929" t="s">
        <v>57</v>
      </c>
      <c r="M6929" t="s">
        <v>6931</v>
      </c>
    </row>
    <row r="6930" spans="1:13" x14ac:dyDescent="0.35">
      <c r="A6930" s="5">
        <v>45961</v>
      </c>
      <c r="B6930">
        <v>10</v>
      </c>
      <c r="C6930">
        <v>2025</v>
      </c>
      <c r="D6930">
        <v>4</v>
      </c>
      <c r="E6930">
        <v>2</v>
      </c>
      <c r="F6930" s="6">
        <v>0.83333333333333337</v>
      </c>
      <c r="G6930" s="6">
        <v>0.84375</v>
      </c>
      <c r="H6930" s="42">
        <f>(Table9[[#This Row],[End]]-Table9[[#This Row],[Start]])*24</f>
        <v>0.24999999999999911</v>
      </c>
      <c r="I6930" t="s">
        <v>112</v>
      </c>
      <c r="J6930" t="s">
        <v>25</v>
      </c>
      <c r="K6930" t="s">
        <v>26</v>
      </c>
      <c r="L6930" t="s">
        <v>183</v>
      </c>
      <c r="M6930" t="s">
        <v>6932</v>
      </c>
    </row>
    <row r="6931" spans="1:13" x14ac:dyDescent="0.35">
      <c r="A6931" s="5">
        <v>45961</v>
      </c>
      <c r="B6931">
        <v>10</v>
      </c>
      <c r="C6931">
        <v>2025</v>
      </c>
      <c r="D6931">
        <v>4</v>
      </c>
      <c r="E6931">
        <v>2</v>
      </c>
      <c r="F6931" s="6">
        <v>0.84375</v>
      </c>
      <c r="G6931" s="6">
        <v>0.85069444444444442</v>
      </c>
      <c r="H6931" s="42">
        <f>(Table9[[#This Row],[End]]-Table9[[#This Row],[Start]])*24</f>
        <v>0.16666666666666607</v>
      </c>
      <c r="I6931" t="s">
        <v>215</v>
      </c>
      <c r="J6931" t="s">
        <v>38</v>
      </c>
      <c r="K6931" t="s">
        <v>39</v>
      </c>
      <c r="L6931" t="s">
        <v>3596</v>
      </c>
      <c r="M6931" t="s">
        <v>6933</v>
      </c>
    </row>
    <row r="6932" spans="1:13" x14ac:dyDescent="0.35">
      <c r="A6932" s="5">
        <v>45961</v>
      </c>
      <c r="B6932">
        <v>10</v>
      </c>
      <c r="C6932">
        <v>2025</v>
      </c>
      <c r="D6932">
        <v>4</v>
      </c>
      <c r="E6932">
        <v>2</v>
      </c>
      <c r="F6932" s="6">
        <v>0.85416666666666663</v>
      </c>
      <c r="G6932" s="6">
        <v>0.86805555555555558</v>
      </c>
      <c r="H6932" s="42">
        <f>(Table9[[#This Row],[End]]-Table9[[#This Row],[Start]])*24</f>
        <v>0.33333333333333481</v>
      </c>
      <c r="I6932" t="s">
        <v>112</v>
      </c>
      <c r="J6932" t="s">
        <v>25</v>
      </c>
      <c r="K6932" t="s">
        <v>26</v>
      </c>
      <c r="L6932" t="s">
        <v>183</v>
      </c>
      <c r="M6932" t="s">
        <v>6934</v>
      </c>
    </row>
    <row r="6933" spans="1:13" x14ac:dyDescent="0.35">
      <c r="A6933" s="5">
        <v>45961</v>
      </c>
      <c r="B6933">
        <v>10</v>
      </c>
      <c r="C6933">
        <v>2025</v>
      </c>
      <c r="D6933">
        <v>4</v>
      </c>
      <c r="E6933">
        <v>2</v>
      </c>
      <c r="F6933" s="6">
        <v>0.875</v>
      </c>
      <c r="G6933" s="6">
        <v>0.88194444444444442</v>
      </c>
      <c r="H6933" s="42">
        <f>(Table9[[#This Row],[End]]-Table9[[#This Row],[Start]])*24</f>
        <v>0.16666666666666607</v>
      </c>
      <c r="I6933" t="s">
        <v>1841</v>
      </c>
      <c r="J6933" t="s">
        <v>25</v>
      </c>
      <c r="K6933" t="s">
        <v>26</v>
      </c>
      <c r="L6933" t="s">
        <v>34</v>
      </c>
      <c r="M6933" t="s">
        <v>6935</v>
      </c>
    </row>
    <row r="6934" spans="1:13" x14ac:dyDescent="0.35">
      <c r="A6934" s="5">
        <v>45961</v>
      </c>
      <c r="B6934">
        <v>10</v>
      </c>
      <c r="C6934">
        <v>2025</v>
      </c>
      <c r="D6934">
        <v>4</v>
      </c>
      <c r="E6934">
        <v>2</v>
      </c>
      <c r="F6934" s="6">
        <v>0.88541666666666663</v>
      </c>
      <c r="G6934" s="6">
        <v>0.90277777777777779</v>
      </c>
      <c r="H6934" s="42">
        <f>(Table9[[#This Row],[End]]-Table9[[#This Row],[Start]])*24</f>
        <v>0.41666666666666785</v>
      </c>
      <c r="I6934" t="s">
        <v>84</v>
      </c>
      <c r="J6934" t="s">
        <v>25</v>
      </c>
      <c r="K6934" t="s">
        <v>26</v>
      </c>
      <c r="L6934" t="s">
        <v>36</v>
      </c>
      <c r="M6934" t="s">
        <v>6936</v>
      </c>
    </row>
    <row r="6935" spans="1:13" x14ac:dyDescent="0.35">
      <c r="A6935" s="5">
        <v>45961</v>
      </c>
      <c r="B6935">
        <v>10</v>
      </c>
      <c r="C6935">
        <v>2025</v>
      </c>
      <c r="D6935">
        <v>4</v>
      </c>
      <c r="E6935">
        <v>3</v>
      </c>
      <c r="F6935" s="6">
        <v>0.91666666666666663</v>
      </c>
      <c r="G6935" s="6">
        <v>0.92708333333333337</v>
      </c>
      <c r="H6935" s="42">
        <f>(Table9[[#This Row],[End]]-Table9[[#This Row],[Start]])*24</f>
        <v>0.25000000000000178</v>
      </c>
      <c r="I6935" t="s">
        <v>56</v>
      </c>
      <c r="J6935" t="s">
        <v>30</v>
      </c>
      <c r="K6935" t="s">
        <v>52</v>
      </c>
      <c r="L6935" t="s">
        <v>57</v>
      </c>
      <c r="M6935" t="s">
        <v>6937</v>
      </c>
    </row>
    <row r="6936" spans="1:13" x14ac:dyDescent="0.35">
      <c r="A6936" s="5">
        <v>45961</v>
      </c>
      <c r="B6936">
        <v>10</v>
      </c>
      <c r="C6936">
        <v>2025</v>
      </c>
      <c r="D6936">
        <v>4</v>
      </c>
      <c r="E6936">
        <v>3</v>
      </c>
      <c r="F6936" s="6">
        <v>0.94444444444444442</v>
      </c>
      <c r="G6936" s="6">
        <v>0.95138888888888884</v>
      </c>
      <c r="H6936" s="42">
        <f>(Table9[[#This Row],[End]]-Table9[[#This Row],[Start]])*24</f>
        <v>0.16666666666666607</v>
      </c>
      <c r="I6936" t="s">
        <v>93</v>
      </c>
      <c r="J6936" t="s">
        <v>38</v>
      </c>
      <c r="K6936" t="s">
        <v>39</v>
      </c>
      <c r="L6936" t="s">
        <v>3596</v>
      </c>
      <c r="M6936" t="s">
        <v>6938</v>
      </c>
    </row>
    <row r="6937" spans="1:13" x14ac:dyDescent="0.35">
      <c r="A6937" s="5">
        <v>45961</v>
      </c>
      <c r="B6937">
        <v>10</v>
      </c>
      <c r="C6937">
        <v>2025</v>
      </c>
      <c r="D6937">
        <v>4</v>
      </c>
      <c r="E6937">
        <v>3</v>
      </c>
      <c r="F6937" s="6">
        <v>0.98263888888888884</v>
      </c>
      <c r="G6937" s="6">
        <v>0.98958333333333337</v>
      </c>
      <c r="H6937" s="42">
        <f>(Table9[[#This Row],[End]]-Table9[[#This Row],[Start]])*24</f>
        <v>0.16666666666666874</v>
      </c>
      <c r="I6937" t="s">
        <v>56</v>
      </c>
      <c r="J6937" t="s">
        <v>30</v>
      </c>
      <c r="K6937" t="s">
        <v>52</v>
      </c>
      <c r="L6937" t="s">
        <v>57</v>
      </c>
      <c r="M6937" t="s">
        <v>6939</v>
      </c>
    </row>
    <row r="6938" spans="1:13" x14ac:dyDescent="0.35">
      <c r="A6938" s="5">
        <v>45961</v>
      </c>
      <c r="B6938">
        <v>10</v>
      </c>
      <c r="C6938">
        <v>2025</v>
      </c>
      <c r="D6938">
        <v>4</v>
      </c>
      <c r="E6938">
        <v>3</v>
      </c>
      <c r="F6938" s="6">
        <v>1.0277777777777777</v>
      </c>
      <c r="G6938" s="6">
        <v>1.0347222222222223</v>
      </c>
      <c r="H6938" s="42">
        <f>(Table9[[#This Row],[End]]-Table9[[#This Row],[Start]])*24</f>
        <v>0.1666666666666714</v>
      </c>
      <c r="I6938" t="s">
        <v>75</v>
      </c>
      <c r="J6938" t="s">
        <v>38</v>
      </c>
      <c r="K6938" t="s">
        <v>39</v>
      </c>
      <c r="L6938" t="s">
        <v>3596</v>
      </c>
      <c r="M6938" t="s">
        <v>6940</v>
      </c>
    </row>
    <row r="6939" spans="1:13" x14ac:dyDescent="0.35">
      <c r="A6939" s="5">
        <v>45961</v>
      </c>
      <c r="B6939">
        <v>10</v>
      </c>
      <c r="C6939">
        <v>2025</v>
      </c>
      <c r="D6939">
        <v>4</v>
      </c>
      <c r="E6939">
        <v>3</v>
      </c>
      <c r="F6939" s="6">
        <v>6.9444444444444448E-2</v>
      </c>
      <c r="G6939" s="6">
        <v>7.9861111111111105E-2</v>
      </c>
      <c r="H6939" s="42">
        <f>(Table9[[#This Row],[End]]-Table9[[#This Row],[Start]])*24</f>
        <v>0.24999999999999978</v>
      </c>
      <c r="I6939" t="s">
        <v>93</v>
      </c>
      <c r="J6939" t="s">
        <v>38</v>
      </c>
      <c r="K6939" t="s">
        <v>39</v>
      </c>
      <c r="L6939" t="s">
        <v>3596</v>
      </c>
      <c r="M6939" t="s">
        <v>6941</v>
      </c>
    </row>
    <row r="6940" spans="1:13" x14ac:dyDescent="0.35">
      <c r="A6940" s="5">
        <v>45961</v>
      </c>
      <c r="B6940">
        <v>10</v>
      </c>
      <c r="C6940">
        <v>2025</v>
      </c>
      <c r="D6940">
        <v>4</v>
      </c>
      <c r="E6940">
        <v>3</v>
      </c>
      <c r="F6940" s="6">
        <v>9.375E-2</v>
      </c>
      <c r="G6940" s="6">
        <v>0.25</v>
      </c>
      <c r="H6940" s="42">
        <f>(Table9[[#This Row],[End]]-Table9[[#This Row],[Start]])*24</f>
        <v>3.75</v>
      </c>
      <c r="I6940" t="s">
        <v>56</v>
      </c>
      <c r="J6940" t="s">
        <v>30</v>
      </c>
      <c r="K6940" t="s">
        <v>52</v>
      </c>
      <c r="L6940" t="s">
        <v>57</v>
      </c>
      <c r="M6940" t="s">
        <v>6942</v>
      </c>
    </row>
    <row r="6941" spans="1:13" x14ac:dyDescent="0.35">
      <c r="A6941" s="5">
        <v>45961</v>
      </c>
      <c r="B6941">
        <v>10</v>
      </c>
      <c r="C6941">
        <v>2025</v>
      </c>
      <c r="D6941">
        <v>4</v>
      </c>
      <c r="E6941">
        <v>3</v>
      </c>
      <c r="F6941" s="6">
        <v>0.2013888888888889</v>
      </c>
      <c r="G6941" s="6">
        <v>0.20833333333333334</v>
      </c>
      <c r="H6941" s="42">
        <f>(Table9[[#This Row],[End]]-Table9[[#This Row],[Start]])*24</f>
        <v>0.16666666666666674</v>
      </c>
      <c r="I6941" t="s">
        <v>42</v>
      </c>
      <c r="J6941" t="s">
        <v>25</v>
      </c>
      <c r="K6941" t="s">
        <v>26</v>
      </c>
      <c r="L6941" t="s">
        <v>53</v>
      </c>
      <c r="M6941" t="s">
        <v>6943</v>
      </c>
    </row>
    <row r="6942" spans="1:13" x14ac:dyDescent="0.35">
      <c r="A6942" s="5">
        <v>45961</v>
      </c>
      <c r="B6942">
        <v>10</v>
      </c>
      <c r="C6942">
        <v>2025</v>
      </c>
      <c r="D6942">
        <v>4</v>
      </c>
      <c r="E6942">
        <v>3</v>
      </c>
      <c r="F6942" s="6">
        <v>0.2673611111111111</v>
      </c>
      <c r="G6942" s="6">
        <v>0.29166666666666669</v>
      </c>
      <c r="H6942" s="42">
        <f>(Table9[[#This Row],[End]]-Table9[[#This Row],[Start]])*24</f>
        <v>0.58333333333333393</v>
      </c>
      <c r="I6942" t="s">
        <v>153</v>
      </c>
      <c r="J6942" t="s">
        <v>38</v>
      </c>
      <c r="K6942" t="s">
        <v>39</v>
      </c>
      <c r="L6942" t="s">
        <v>3596</v>
      </c>
      <c r="M6942" t="s">
        <v>6944</v>
      </c>
    </row>
    <row r="6943" spans="1:13" x14ac:dyDescent="0.35">
      <c r="I6943" t="s">
        <v>6787</v>
      </c>
    </row>
    <row r="6947" spans="1:26" x14ac:dyDescent="0.35">
      <c r="A6947" s="56" t="s">
        <v>0</v>
      </c>
      <c r="B6947" s="55" t="s">
        <v>1</v>
      </c>
      <c r="C6947" s="55" t="s">
        <v>2</v>
      </c>
      <c r="D6947" s="55" t="s">
        <v>676</v>
      </c>
      <c r="E6947" s="55" t="s">
        <v>3</v>
      </c>
      <c r="F6947" s="55" t="s">
        <v>4</v>
      </c>
      <c r="G6947" s="55" t="s">
        <v>5</v>
      </c>
      <c r="H6947" s="55" t="s">
        <v>6</v>
      </c>
      <c r="I6947" s="55" t="s">
        <v>7725</v>
      </c>
      <c r="J6947" s="55" t="s">
        <v>7</v>
      </c>
      <c r="K6947" s="55" t="s">
        <v>8</v>
      </c>
      <c r="L6947" s="55" t="s">
        <v>9</v>
      </c>
      <c r="M6947" s="55" t="s">
        <v>10</v>
      </c>
      <c r="N6947" s="55" t="s">
        <v>11</v>
      </c>
      <c r="O6947" s="55" t="s">
        <v>12</v>
      </c>
      <c r="P6947" s="55" t="s">
        <v>13</v>
      </c>
      <c r="Q6947" s="55" t="s">
        <v>14</v>
      </c>
      <c r="R6947" s="55" t="s">
        <v>15</v>
      </c>
      <c r="S6947" s="55" t="s">
        <v>16</v>
      </c>
      <c r="T6947" s="55" t="s">
        <v>17</v>
      </c>
      <c r="U6947" s="55" t="s">
        <v>18</v>
      </c>
      <c r="V6947" s="55" t="s">
        <v>19</v>
      </c>
      <c r="W6947" s="55" t="s">
        <v>20</v>
      </c>
      <c r="X6947" s="55" t="s">
        <v>21</v>
      </c>
      <c r="Y6947" s="55" t="s">
        <v>22</v>
      </c>
      <c r="Z6947" s="57" t="s">
        <v>23</v>
      </c>
    </row>
    <row r="6948" spans="1:26" x14ac:dyDescent="0.35">
      <c r="A6948" s="5">
        <v>45962</v>
      </c>
      <c r="B6948">
        <v>11</v>
      </c>
      <c r="C6948">
        <v>2025</v>
      </c>
      <c r="D6948">
        <v>1</v>
      </c>
      <c r="E6948">
        <v>1</v>
      </c>
      <c r="F6948" s="6">
        <v>0.29166666666666669</v>
      </c>
      <c r="G6948" s="6">
        <v>0.33333333333333331</v>
      </c>
      <c r="H6948" s="42">
        <f>(Table11[[#This Row],[End]]-Table11[[#This Row],[Start]])*24</f>
        <v>0.99999999999999911</v>
      </c>
      <c r="I6948" s="59" t="s">
        <v>33</v>
      </c>
      <c r="J6948" s="9" t="s">
        <v>1841</v>
      </c>
      <c r="K6948" t="s">
        <v>30</v>
      </c>
      <c r="L6948" t="s">
        <v>52</v>
      </c>
      <c r="M6948" t="s">
        <v>57</v>
      </c>
      <c r="N6948" t="s">
        <v>6946</v>
      </c>
    </row>
    <row r="6949" spans="1:26" x14ac:dyDescent="0.35">
      <c r="A6949" s="5">
        <v>45962</v>
      </c>
      <c r="B6949">
        <v>11</v>
      </c>
      <c r="C6949">
        <v>2025</v>
      </c>
      <c r="D6949">
        <v>1</v>
      </c>
      <c r="E6949">
        <v>1</v>
      </c>
      <c r="F6949" s="6">
        <v>0.33333333333333331</v>
      </c>
      <c r="G6949" s="6">
        <v>0.375</v>
      </c>
      <c r="H6949" s="42">
        <f>(Table11[[#This Row],[End]]-Table11[[#This Row],[Start]])*24</f>
        <v>1.0000000000000004</v>
      </c>
      <c r="I6949" s="59" t="s">
        <v>33</v>
      </c>
      <c r="J6949" s="9" t="s">
        <v>93</v>
      </c>
      <c r="K6949" t="s">
        <v>38</v>
      </c>
      <c r="L6949" t="s">
        <v>39</v>
      </c>
      <c r="M6949" t="s">
        <v>3596</v>
      </c>
      <c r="N6949" t="s">
        <v>6947</v>
      </c>
    </row>
    <row r="6950" spans="1:26" x14ac:dyDescent="0.35">
      <c r="A6950" s="5">
        <v>45962</v>
      </c>
      <c r="B6950">
        <v>11</v>
      </c>
      <c r="C6950">
        <v>2025</v>
      </c>
      <c r="D6950">
        <v>1</v>
      </c>
      <c r="E6950">
        <v>1</v>
      </c>
      <c r="F6950" s="6">
        <v>0.38541666666666669</v>
      </c>
      <c r="G6950" s="6">
        <v>0.41666666666666669</v>
      </c>
      <c r="H6950" s="42">
        <f>(Table11[[#This Row],[End]]-Table11[[#This Row],[Start]])*24</f>
        <v>0.75</v>
      </c>
      <c r="I6950" s="59" t="s">
        <v>33</v>
      </c>
      <c r="J6950" s="9" t="s">
        <v>577</v>
      </c>
      <c r="K6950" t="s">
        <v>25</v>
      </c>
      <c r="L6950" t="s">
        <v>26</v>
      </c>
      <c r="M6950" t="s">
        <v>6965</v>
      </c>
      <c r="N6950" t="s">
        <v>6948</v>
      </c>
    </row>
    <row r="6951" spans="1:26" x14ac:dyDescent="0.35">
      <c r="A6951" s="5">
        <v>45962</v>
      </c>
      <c r="B6951">
        <v>11</v>
      </c>
      <c r="C6951">
        <v>2025</v>
      </c>
      <c r="D6951">
        <v>1</v>
      </c>
      <c r="E6951">
        <v>1</v>
      </c>
      <c r="F6951" s="6">
        <v>0.4513888888888889</v>
      </c>
      <c r="G6951" s="6">
        <v>0.45833333333333331</v>
      </c>
      <c r="H6951" s="42">
        <f>(Table11[[#This Row],[End]]-Table11[[#This Row],[Start]])*24</f>
        <v>0.16666666666666607</v>
      </c>
      <c r="I6951" s="59" t="s">
        <v>33</v>
      </c>
      <c r="J6951" s="9" t="s">
        <v>1841</v>
      </c>
      <c r="K6951" t="s">
        <v>30</v>
      </c>
      <c r="L6951" t="s">
        <v>52</v>
      </c>
      <c r="M6951" t="s">
        <v>57</v>
      </c>
      <c r="N6951" t="s">
        <v>6949</v>
      </c>
    </row>
    <row r="6952" spans="1:26" x14ac:dyDescent="0.35">
      <c r="A6952" s="5">
        <v>45962</v>
      </c>
      <c r="B6952">
        <v>11</v>
      </c>
      <c r="C6952">
        <v>2025</v>
      </c>
      <c r="D6952">
        <v>1</v>
      </c>
      <c r="E6952">
        <v>1</v>
      </c>
      <c r="F6952" s="6">
        <v>0.4826388888888889</v>
      </c>
      <c r="G6952" s="6">
        <v>0.48958333333333331</v>
      </c>
      <c r="H6952" s="42">
        <f>(Table11[[#This Row],[End]]-Table11[[#This Row],[Start]])*24</f>
        <v>0.16666666666666607</v>
      </c>
      <c r="I6952" s="59" t="s">
        <v>33</v>
      </c>
      <c r="J6952" s="9" t="s">
        <v>577</v>
      </c>
      <c r="K6952" t="s">
        <v>38</v>
      </c>
      <c r="L6952" t="s">
        <v>39</v>
      </c>
      <c r="M6952" t="s">
        <v>3596</v>
      </c>
      <c r="N6952" t="s">
        <v>6950</v>
      </c>
    </row>
    <row r="6953" spans="1:26" x14ac:dyDescent="0.35">
      <c r="A6953" s="5">
        <v>45962</v>
      </c>
      <c r="B6953">
        <v>11</v>
      </c>
      <c r="C6953">
        <v>2025</v>
      </c>
      <c r="D6953">
        <v>1</v>
      </c>
      <c r="E6953">
        <v>1</v>
      </c>
      <c r="F6953" s="6">
        <v>0.49305555555555558</v>
      </c>
      <c r="G6953" s="6">
        <v>0.5</v>
      </c>
      <c r="H6953" s="42">
        <f>(Table11[[#This Row],[End]]-Table11[[#This Row],[Start]])*24</f>
        <v>0.16666666666666607</v>
      </c>
      <c r="I6953" s="59" t="s">
        <v>33</v>
      </c>
      <c r="J6953" s="9" t="s">
        <v>1841</v>
      </c>
      <c r="K6953" t="s">
        <v>30</v>
      </c>
      <c r="L6953" t="s">
        <v>52</v>
      </c>
      <c r="M6953" t="s">
        <v>57</v>
      </c>
      <c r="N6953" t="s">
        <v>3419</v>
      </c>
    </row>
    <row r="6954" spans="1:26" x14ac:dyDescent="0.35">
      <c r="A6954" s="5">
        <v>45962</v>
      </c>
      <c r="B6954">
        <v>11</v>
      </c>
      <c r="C6954">
        <v>2025</v>
      </c>
      <c r="D6954">
        <v>1</v>
      </c>
      <c r="E6954">
        <v>1</v>
      </c>
      <c r="F6954" s="6">
        <v>0.54166666666666663</v>
      </c>
      <c r="G6954" s="6">
        <v>0.55555555555555558</v>
      </c>
      <c r="H6954" s="42">
        <f>(Table11[[#This Row],[End]]-Table11[[#This Row],[Start]])*24</f>
        <v>0.33333333333333481</v>
      </c>
      <c r="I6954" s="59" t="s">
        <v>33</v>
      </c>
      <c r="J6954" s="9" t="s">
        <v>1841</v>
      </c>
      <c r="K6954" t="s">
        <v>30</v>
      </c>
      <c r="L6954" t="s">
        <v>52</v>
      </c>
      <c r="M6954" t="s">
        <v>57</v>
      </c>
      <c r="N6954" t="s">
        <v>6951</v>
      </c>
    </row>
    <row r="6955" spans="1:26" x14ac:dyDescent="0.35">
      <c r="A6955" s="5">
        <v>45962</v>
      </c>
      <c r="B6955">
        <v>11</v>
      </c>
      <c r="C6955">
        <v>2025</v>
      </c>
      <c r="D6955">
        <v>1</v>
      </c>
      <c r="E6955">
        <v>1</v>
      </c>
      <c r="F6955" s="6">
        <v>0.59375</v>
      </c>
      <c r="G6955" s="6">
        <v>0.60069444444444442</v>
      </c>
      <c r="H6955" s="42">
        <f>(Table11[[#This Row],[End]]-Table11[[#This Row],[Start]])*24</f>
        <v>0.16666666666666607</v>
      </c>
      <c r="I6955" s="59" t="s">
        <v>33</v>
      </c>
      <c r="J6955" s="9" t="s">
        <v>367</v>
      </c>
      <c r="K6955" t="s">
        <v>25</v>
      </c>
      <c r="L6955" t="s">
        <v>26</v>
      </c>
      <c r="M6955" t="s">
        <v>53</v>
      </c>
      <c r="N6955" t="s">
        <v>6952</v>
      </c>
    </row>
    <row r="6956" spans="1:26" x14ac:dyDescent="0.35">
      <c r="A6956" s="5">
        <v>45962</v>
      </c>
      <c r="B6956">
        <v>11</v>
      </c>
      <c r="C6956">
        <v>2025</v>
      </c>
      <c r="D6956">
        <v>1</v>
      </c>
      <c r="E6956">
        <v>1</v>
      </c>
      <c r="F6956" s="6">
        <v>0.60069444444444442</v>
      </c>
      <c r="G6956" s="6">
        <v>0.625</v>
      </c>
      <c r="H6956" s="42">
        <f>(Table11[[#This Row],[End]]-Table11[[#This Row],[Start]])*24</f>
        <v>0.58333333333333393</v>
      </c>
      <c r="I6956" s="59" t="s">
        <v>33</v>
      </c>
      <c r="J6956" s="9" t="s">
        <v>367</v>
      </c>
      <c r="K6956" t="s">
        <v>38</v>
      </c>
      <c r="L6956" t="s">
        <v>39</v>
      </c>
      <c r="M6956" t="s">
        <v>3596</v>
      </c>
      <c r="N6956" t="s">
        <v>6953</v>
      </c>
    </row>
    <row r="6957" spans="1:26" x14ac:dyDescent="0.35">
      <c r="A6957" s="5">
        <v>45962</v>
      </c>
      <c r="B6957">
        <v>11</v>
      </c>
      <c r="C6957">
        <v>2025</v>
      </c>
      <c r="D6957">
        <v>1</v>
      </c>
      <c r="E6957">
        <v>2</v>
      </c>
      <c r="F6957" s="6">
        <v>0.625</v>
      </c>
      <c r="G6957" s="6">
        <v>0.63541666666666663</v>
      </c>
      <c r="H6957" s="42">
        <f>(Table11[[#This Row],[End]]-Table11[[#This Row],[Start]])*24</f>
        <v>0.24999999999999911</v>
      </c>
      <c r="I6957" s="59" t="s">
        <v>56</v>
      </c>
      <c r="J6957" s="9" t="s">
        <v>56</v>
      </c>
      <c r="K6957" t="s">
        <v>30</v>
      </c>
      <c r="L6957" t="s">
        <v>52</v>
      </c>
      <c r="M6957" t="s">
        <v>57</v>
      </c>
      <c r="N6957" t="s">
        <v>6954</v>
      </c>
    </row>
    <row r="6958" spans="1:26" x14ac:dyDescent="0.35">
      <c r="A6958" s="5">
        <v>45962</v>
      </c>
      <c r="B6958">
        <v>11</v>
      </c>
      <c r="C6958">
        <v>2025</v>
      </c>
      <c r="D6958">
        <v>1</v>
      </c>
      <c r="E6958">
        <v>2</v>
      </c>
      <c r="F6958" s="6">
        <v>0.65625</v>
      </c>
      <c r="G6958" s="6">
        <v>0.66319444444444442</v>
      </c>
      <c r="H6958" s="42">
        <f>(Table11[[#This Row],[End]]-Table11[[#This Row],[Start]])*24</f>
        <v>0.16666666666666607</v>
      </c>
      <c r="I6958" s="59" t="s">
        <v>56</v>
      </c>
      <c r="J6958" s="9" t="s">
        <v>93</v>
      </c>
      <c r="K6958" t="s">
        <v>38</v>
      </c>
      <c r="L6958" t="s">
        <v>39</v>
      </c>
      <c r="M6958" t="s">
        <v>3596</v>
      </c>
      <c r="N6958" t="s">
        <v>6955</v>
      </c>
    </row>
    <row r="6959" spans="1:26" x14ac:dyDescent="0.35">
      <c r="A6959" s="5">
        <v>45962</v>
      </c>
      <c r="B6959">
        <v>11</v>
      </c>
      <c r="C6959">
        <v>2025</v>
      </c>
      <c r="D6959">
        <v>1</v>
      </c>
      <c r="E6959">
        <v>2</v>
      </c>
      <c r="F6959" s="6">
        <v>0.79166666666666663</v>
      </c>
      <c r="G6959" s="6">
        <v>0.84027777777777779</v>
      </c>
      <c r="H6959" s="42">
        <f>(Table11[[#This Row],[End]]-Table11[[#This Row],[Start]])*24</f>
        <v>1.1666666666666679</v>
      </c>
      <c r="I6959" s="59" t="s">
        <v>56</v>
      </c>
      <c r="J6959" s="9" t="s">
        <v>93</v>
      </c>
      <c r="K6959" t="s">
        <v>38</v>
      </c>
      <c r="L6959" t="s">
        <v>39</v>
      </c>
      <c r="M6959" t="s">
        <v>3596</v>
      </c>
      <c r="N6959" t="s">
        <v>6956</v>
      </c>
    </row>
    <row r="6960" spans="1:26" x14ac:dyDescent="0.35">
      <c r="A6960" s="5">
        <v>45962</v>
      </c>
      <c r="B6960">
        <v>11</v>
      </c>
      <c r="C6960">
        <v>2025</v>
      </c>
      <c r="D6960">
        <v>1</v>
      </c>
      <c r="E6960">
        <v>2</v>
      </c>
      <c r="F6960" s="6">
        <v>0.87847222222222221</v>
      </c>
      <c r="G6960" s="6">
        <v>0.89583333333333337</v>
      </c>
      <c r="H6960" s="42">
        <f>(Table11[[#This Row],[End]]-Table11[[#This Row],[Start]])*24</f>
        <v>0.41666666666666785</v>
      </c>
      <c r="I6960" s="59" t="s">
        <v>56</v>
      </c>
      <c r="J6960" s="9" t="s">
        <v>93</v>
      </c>
      <c r="K6960" t="s">
        <v>38</v>
      </c>
      <c r="L6960" t="s">
        <v>39</v>
      </c>
      <c r="M6960" t="s">
        <v>3596</v>
      </c>
      <c r="N6960" t="s">
        <v>6957</v>
      </c>
    </row>
    <row r="6961" spans="1:14" x14ac:dyDescent="0.35">
      <c r="A6961" s="5">
        <v>45962</v>
      </c>
      <c r="B6961">
        <v>11</v>
      </c>
      <c r="C6961">
        <v>2025</v>
      </c>
      <c r="D6961">
        <v>1</v>
      </c>
      <c r="E6961">
        <v>3</v>
      </c>
      <c r="F6961" s="6">
        <v>0.91666666666666663</v>
      </c>
      <c r="G6961" s="6">
        <v>0.9375</v>
      </c>
      <c r="H6961" s="42">
        <f>(Table11[[#This Row],[End]]-Table11[[#This Row],[Start]])*24</f>
        <v>0.50000000000000089</v>
      </c>
      <c r="I6961" s="59" t="s">
        <v>56</v>
      </c>
      <c r="J6961" s="9" t="s">
        <v>56</v>
      </c>
      <c r="K6961" t="s">
        <v>25</v>
      </c>
      <c r="L6961" t="s">
        <v>26</v>
      </c>
      <c r="M6961" t="s">
        <v>34</v>
      </c>
      <c r="N6961" t="s">
        <v>6958</v>
      </c>
    </row>
    <row r="6962" spans="1:14" x14ac:dyDescent="0.35">
      <c r="A6962" s="5">
        <v>45962</v>
      </c>
      <c r="B6962">
        <v>11</v>
      </c>
      <c r="C6962">
        <v>2025</v>
      </c>
      <c r="D6962">
        <v>1</v>
      </c>
      <c r="E6962">
        <v>3</v>
      </c>
      <c r="F6962" s="6">
        <v>0.96527777777777779</v>
      </c>
      <c r="G6962" s="6">
        <v>0.97569444444444442</v>
      </c>
      <c r="H6962" s="42">
        <f>(Table11[[#This Row],[End]]-Table11[[#This Row],[Start]])*24</f>
        <v>0.24999999999999911</v>
      </c>
      <c r="I6962" s="59" t="s">
        <v>56</v>
      </c>
      <c r="J6962" s="9" t="s">
        <v>93</v>
      </c>
      <c r="K6962" t="s">
        <v>38</v>
      </c>
      <c r="L6962" t="s">
        <v>39</v>
      </c>
      <c r="M6962" t="s">
        <v>3596</v>
      </c>
      <c r="N6962" t="s">
        <v>6959</v>
      </c>
    </row>
    <row r="6963" spans="1:14" x14ac:dyDescent="0.35">
      <c r="A6963" s="5">
        <v>45962</v>
      </c>
      <c r="B6963">
        <v>11</v>
      </c>
      <c r="C6963">
        <v>2025</v>
      </c>
      <c r="D6963">
        <v>1</v>
      </c>
      <c r="E6963">
        <v>3</v>
      </c>
      <c r="F6963" s="6">
        <v>0.97569444444444442</v>
      </c>
      <c r="G6963" s="6">
        <v>1</v>
      </c>
      <c r="H6963" s="42">
        <f>(Table11[[#This Row],[End]]-Table11[[#This Row],[Start]])*24</f>
        <v>0.58333333333333393</v>
      </c>
      <c r="I6963" s="59" t="s">
        <v>56</v>
      </c>
      <c r="J6963" s="9" t="s">
        <v>56</v>
      </c>
      <c r="K6963" t="s">
        <v>38</v>
      </c>
      <c r="L6963" t="s">
        <v>103</v>
      </c>
      <c r="M6963" t="s">
        <v>6966</v>
      </c>
      <c r="N6963" t="s">
        <v>6960</v>
      </c>
    </row>
    <row r="6964" spans="1:14" x14ac:dyDescent="0.35">
      <c r="A6964" s="5">
        <v>45962</v>
      </c>
      <c r="B6964">
        <v>11</v>
      </c>
      <c r="C6964">
        <v>2025</v>
      </c>
      <c r="D6964">
        <v>1</v>
      </c>
      <c r="E6964">
        <v>3</v>
      </c>
      <c r="F6964" s="6">
        <v>6.9444444444444448E-2</v>
      </c>
      <c r="G6964" s="6">
        <v>8.3333333333333329E-2</v>
      </c>
      <c r="H6964" s="42">
        <f>(Table11[[#This Row],[End]]-Table11[[#This Row],[Start]])*24</f>
        <v>0.33333333333333315</v>
      </c>
      <c r="I6964" s="59" t="s">
        <v>5481</v>
      </c>
      <c r="J6964" s="9">
        <v>15107</v>
      </c>
      <c r="K6964" t="s">
        <v>38</v>
      </c>
      <c r="L6964" t="s">
        <v>39</v>
      </c>
      <c r="M6964" t="s">
        <v>3596</v>
      </c>
      <c r="N6964" t="s">
        <v>6961</v>
      </c>
    </row>
    <row r="6965" spans="1:14" x14ac:dyDescent="0.35">
      <c r="A6965" s="5">
        <v>45962</v>
      </c>
      <c r="B6965">
        <v>11</v>
      </c>
      <c r="C6965">
        <v>2025</v>
      </c>
      <c r="D6965">
        <v>1</v>
      </c>
      <c r="E6965">
        <v>3</v>
      </c>
      <c r="F6965" s="6">
        <v>0.12152777777777778</v>
      </c>
      <c r="G6965" s="6">
        <v>0.13194444444444445</v>
      </c>
      <c r="H6965" s="42">
        <f>(Table11[[#This Row],[End]]-Table11[[#This Row],[Start]])*24</f>
        <v>0.25000000000000011</v>
      </c>
      <c r="I6965" s="59" t="s">
        <v>5481</v>
      </c>
      <c r="J6965" s="9" t="s">
        <v>93</v>
      </c>
      <c r="K6965" t="s">
        <v>38</v>
      </c>
      <c r="L6965" t="s">
        <v>39</v>
      </c>
      <c r="M6965" t="s">
        <v>3596</v>
      </c>
      <c r="N6965" t="s">
        <v>6962</v>
      </c>
    </row>
    <row r="6966" spans="1:14" x14ac:dyDescent="0.35">
      <c r="A6966" s="5">
        <v>45962</v>
      </c>
      <c r="B6966">
        <v>11</v>
      </c>
      <c r="C6966">
        <v>2025</v>
      </c>
      <c r="D6966">
        <v>1</v>
      </c>
      <c r="E6966">
        <v>3</v>
      </c>
      <c r="F6966" s="6">
        <v>0.21180555555555555</v>
      </c>
      <c r="G6966" s="6">
        <v>0.21875</v>
      </c>
      <c r="H6966" s="42">
        <f>(Table11[[#This Row],[End]]-Table11[[#This Row],[Start]])*24</f>
        <v>0.16666666666666674</v>
      </c>
      <c r="I6966" s="59" t="s">
        <v>5481</v>
      </c>
      <c r="J6966" s="9" t="s">
        <v>5481</v>
      </c>
      <c r="K6966" t="s">
        <v>30</v>
      </c>
      <c r="L6966" t="s">
        <v>52</v>
      </c>
      <c r="M6966" t="s">
        <v>57</v>
      </c>
      <c r="N6966" t="s">
        <v>6963</v>
      </c>
    </row>
    <row r="6967" spans="1:14" x14ac:dyDescent="0.35">
      <c r="A6967" s="5">
        <v>45962</v>
      </c>
      <c r="B6967">
        <v>11</v>
      </c>
      <c r="C6967">
        <v>2025</v>
      </c>
      <c r="D6967">
        <v>1</v>
      </c>
      <c r="E6967">
        <v>3</v>
      </c>
      <c r="F6967" s="6">
        <v>0.22222222222222221</v>
      </c>
      <c r="G6967" s="6">
        <v>0.2326388888888889</v>
      </c>
      <c r="H6967" s="42">
        <f>(Table11[[#This Row],[End]]-Table11[[#This Row],[Start]])*24</f>
        <v>0.25000000000000044</v>
      </c>
      <c r="I6967" s="59" t="s">
        <v>5481</v>
      </c>
      <c r="J6967" s="9">
        <v>20104</v>
      </c>
      <c r="K6967" t="s">
        <v>38</v>
      </c>
      <c r="L6967" t="s">
        <v>39</v>
      </c>
      <c r="M6967" t="s">
        <v>3596</v>
      </c>
      <c r="N6967" t="s">
        <v>6964</v>
      </c>
    </row>
    <row r="6968" spans="1:14" x14ac:dyDescent="0.35">
      <c r="A6968" s="5">
        <v>45963</v>
      </c>
      <c r="B6968">
        <v>11</v>
      </c>
      <c r="C6968">
        <v>2025</v>
      </c>
      <c r="D6968">
        <v>1</v>
      </c>
      <c r="E6968">
        <v>1</v>
      </c>
      <c r="F6968" s="6">
        <v>0.30208333333333331</v>
      </c>
      <c r="G6968" s="6">
        <v>0.32291666666666669</v>
      </c>
      <c r="H6968" s="42">
        <f>(Table11[[#This Row],[End]]-Table11[[#This Row],[Start]])*24</f>
        <v>0.50000000000000089</v>
      </c>
      <c r="I6968" s="59" t="s">
        <v>56</v>
      </c>
      <c r="J6968" s="9">
        <v>20104</v>
      </c>
      <c r="K6968" t="s">
        <v>38</v>
      </c>
      <c r="L6968" t="s">
        <v>39</v>
      </c>
      <c r="M6968" t="s">
        <v>3596</v>
      </c>
      <c r="N6968" t="s">
        <v>6967</v>
      </c>
    </row>
    <row r="6969" spans="1:14" x14ac:dyDescent="0.35">
      <c r="A6969" s="5">
        <v>45963</v>
      </c>
      <c r="B6969">
        <v>11</v>
      </c>
      <c r="C6969">
        <v>2025</v>
      </c>
      <c r="D6969">
        <v>1</v>
      </c>
      <c r="E6969">
        <v>1</v>
      </c>
      <c r="F6969" s="6">
        <v>0.32291666666666669</v>
      </c>
      <c r="G6969" s="6">
        <v>0.33333333333333331</v>
      </c>
      <c r="H6969" s="42">
        <f>(Table11[[#This Row],[End]]-Table11[[#This Row],[Start]])*24</f>
        <v>0.24999999999999911</v>
      </c>
      <c r="I6969" s="59" t="s">
        <v>56</v>
      </c>
      <c r="J6969" s="9" t="s">
        <v>24</v>
      </c>
      <c r="K6969" t="s">
        <v>38</v>
      </c>
      <c r="L6969" t="s">
        <v>39</v>
      </c>
      <c r="M6969" t="s">
        <v>3596</v>
      </c>
      <c r="N6969" t="s">
        <v>6968</v>
      </c>
    </row>
    <row r="6970" spans="1:14" x14ac:dyDescent="0.35">
      <c r="A6970" s="5">
        <v>45963</v>
      </c>
      <c r="B6970">
        <v>11</v>
      </c>
      <c r="C6970">
        <v>2025</v>
      </c>
      <c r="D6970">
        <v>1</v>
      </c>
      <c r="E6970">
        <v>1</v>
      </c>
      <c r="F6970" s="6">
        <v>0.33333333333333331</v>
      </c>
      <c r="G6970" s="6">
        <v>0.33680555555555558</v>
      </c>
      <c r="H6970" s="42">
        <f>(Table11[[#This Row],[End]]-Table11[[#This Row],[Start]])*24</f>
        <v>8.333333333333437E-2</v>
      </c>
      <c r="I6970" s="59" t="s">
        <v>56</v>
      </c>
      <c r="J6970" s="9" t="s">
        <v>42</v>
      </c>
      <c r="K6970" t="s">
        <v>25</v>
      </c>
      <c r="L6970" t="s">
        <v>26</v>
      </c>
      <c r="M6970" t="s">
        <v>1196</v>
      </c>
      <c r="N6970" t="s">
        <v>6969</v>
      </c>
    </row>
    <row r="6971" spans="1:14" x14ac:dyDescent="0.35">
      <c r="A6971" s="5">
        <v>45963</v>
      </c>
      <c r="B6971">
        <v>11</v>
      </c>
      <c r="C6971">
        <v>2025</v>
      </c>
      <c r="D6971">
        <v>1</v>
      </c>
      <c r="E6971">
        <v>1</v>
      </c>
      <c r="F6971" s="6">
        <v>0.375</v>
      </c>
      <c r="G6971" s="6">
        <v>0.37847222222222221</v>
      </c>
      <c r="H6971" s="42">
        <f>(Table11[[#This Row],[End]]-Table11[[#This Row],[Start]])*24</f>
        <v>8.3333333333333037E-2</v>
      </c>
      <c r="I6971" s="59" t="s">
        <v>56</v>
      </c>
      <c r="J6971" s="9" t="s">
        <v>56</v>
      </c>
      <c r="K6971" t="s">
        <v>30</v>
      </c>
      <c r="L6971" t="s">
        <v>52</v>
      </c>
      <c r="M6971" t="s">
        <v>57</v>
      </c>
      <c r="N6971" t="s">
        <v>6970</v>
      </c>
    </row>
    <row r="6972" spans="1:14" x14ac:dyDescent="0.35">
      <c r="A6972" s="5">
        <v>45963</v>
      </c>
      <c r="B6972">
        <v>11</v>
      </c>
      <c r="C6972">
        <v>2025</v>
      </c>
      <c r="D6972">
        <v>1</v>
      </c>
      <c r="E6972">
        <v>1</v>
      </c>
      <c r="F6972" s="6">
        <v>0.3888888888888889</v>
      </c>
      <c r="G6972" s="6">
        <v>0.40972222222222221</v>
      </c>
      <c r="H6972" s="42">
        <f>(Table11[[#This Row],[End]]-Table11[[#This Row],[Start]])*24</f>
        <v>0.49999999999999956</v>
      </c>
      <c r="I6972" s="59" t="s">
        <v>56</v>
      </c>
      <c r="J6972" s="9" t="s">
        <v>42</v>
      </c>
      <c r="K6972" t="s">
        <v>25</v>
      </c>
      <c r="L6972" t="s">
        <v>26</v>
      </c>
      <c r="M6972" t="s">
        <v>53</v>
      </c>
      <c r="N6972" t="s">
        <v>6971</v>
      </c>
    </row>
    <row r="6973" spans="1:14" x14ac:dyDescent="0.35">
      <c r="A6973" s="5">
        <v>45963</v>
      </c>
      <c r="B6973">
        <v>11</v>
      </c>
      <c r="C6973">
        <v>2025</v>
      </c>
      <c r="D6973">
        <v>1</v>
      </c>
      <c r="E6973">
        <v>1</v>
      </c>
      <c r="F6973" s="6">
        <v>0.40625</v>
      </c>
      <c r="G6973" s="6">
        <v>0.40972222222222221</v>
      </c>
      <c r="H6973" s="42">
        <f>(Table11[[#This Row],[End]]-Table11[[#This Row],[Start]])*24</f>
        <v>8.3333333333333037E-2</v>
      </c>
      <c r="I6973" s="59" t="s">
        <v>56</v>
      </c>
      <c r="J6973" s="9" t="s">
        <v>42</v>
      </c>
      <c r="K6973" t="s">
        <v>25</v>
      </c>
      <c r="L6973" t="s">
        <v>26</v>
      </c>
      <c r="M6973" t="s">
        <v>53</v>
      </c>
      <c r="N6973" t="s">
        <v>6972</v>
      </c>
    </row>
    <row r="6974" spans="1:14" x14ac:dyDescent="0.35">
      <c r="A6974" s="5">
        <v>45963</v>
      </c>
      <c r="B6974">
        <v>11</v>
      </c>
      <c r="C6974">
        <v>2025</v>
      </c>
      <c r="D6974">
        <v>1</v>
      </c>
      <c r="E6974">
        <v>1</v>
      </c>
      <c r="F6974" s="6">
        <v>0.4513888888888889</v>
      </c>
      <c r="G6974" s="6">
        <v>0.45833333333333331</v>
      </c>
      <c r="H6974" s="42">
        <f>(Table11[[#This Row],[End]]-Table11[[#This Row],[Start]])*24</f>
        <v>0.16666666666666607</v>
      </c>
      <c r="I6974" s="59" t="s">
        <v>56</v>
      </c>
      <c r="J6974" s="9" t="s">
        <v>24</v>
      </c>
      <c r="K6974" t="s">
        <v>25</v>
      </c>
      <c r="L6974" t="s">
        <v>26</v>
      </c>
      <c r="M6974" t="s">
        <v>27</v>
      </c>
      <c r="N6974" t="s">
        <v>6973</v>
      </c>
    </row>
    <row r="6975" spans="1:14" x14ac:dyDescent="0.35">
      <c r="A6975" s="5">
        <v>45963</v>
      </c>
      <c r="B6975">
        <v>11</v>
      </c>
      <c r="C6975">
        <v>2025</v>
      </c>
      <c r="D6975">
        <v>1</v>
      </c>
      <c r="E6975">
        <v>1</v>
      </c>
      <c r="F6975" s="6">
        <v>0.45833333333333331</v>
      </c>
      <c r="G6975" s="6">
        <v>0.46180555555555558</v>
      </c>
      <c r="H6975" s="42">
        <f>(Table11[[#This Row],[End]]-Table11[[#This Row],[Start]])*24</f>
        <v>8.333333333333437E-2</v>
      </c>
      <c r="I6975" s="59" t="s">
        <v>56</v>
      </c>
      <c r="J6975" s="9" t="s">
        <v>24</v>
      </c>
      <c r="K6975" t="s">
        <v>38</v>
      </c>
      <c r="L6975" t="s">
        <v>39</v>
      </c>
      <c r="M6975" t="s">
        <v>3596</v>
      </c>
      <c r="N6975" t="s">
        <v>6974</v>
      </c>
    </row>
    <row r="6976" spans="1:14" x14ac:dyDescent="0.35">
      <c r="A6976" s="5">
        <v>45963</v>
      </c>
      <c r="B6976">
        <v>11</v>
      </c>
      <c r="C6976">
        <v>2025</v>
      </c>
      <c r="D6976">
        <v>1</v>
      </c>
      <c r="E6976">
        <v>1</v>
      </c>
      <c r="F6976" s="6">
        <v>0.46527777777777779</v>
      </c>
      <c r="G6976" s="6">
        <v>0.46875</v>
      </c>
      <c r="H6976" s="42">
        <f>(Table11[[#This Row],[End]]-Table11[[#This Row],[Start]])*24</f>
        <v>8.3333333333333037E-2</v>
      </c>
      <c r="I6976" s="59" t="s">
        <v>56</v>
      </c>
      <c r="J6976" s="9" t="s">
        <v>42</v>
      </c>
      <c r="K6976" t="s">
        <v>25</v>
      </c>
      <c r="L6976" t="s">
        <v>26</v>
      </c>
      <c r="M6976" t="s">
        <v>53</v>
      </c>
      <c r="N6976" t="s">
        <v>6975</v>
      </c>
    </row>
    <row r="6977" spans="1:14" x14ac:dyDescent="0.35">
      <c r="A6977" s="5">
        <v>45963</v>
      </c>
      <c r="B6977">
        <v>11</v>
      </c>
      <c r="C6977">
        <v>2025</v>
      </c>
      <c r="D6977">
        <v>1</v>
      </c>
      <c r="E6977">
        <v>1</v>
      </c>
      <c r="F6977" s="6">
        <v>0.47916666666666669</v>
      </c>
      <c r="G6977" s="6">
        <v>0.5</v>
      </c>
      <c r="H6977" s="42">
        <f>(Table11[[#This Row],[End]]-Table11[[#This Row],[Start]])*24</f>
        <v>0.49999999999999956</v>
      </c>
      <c r="I6977" s="59" t="s">
        <v>56</v>
      </c>
      <c r="J6977" s="9" t="s">
        <v>93</v>
      </c>
      <c r="K6977" t="s">
        <v>38</v>
      </c>
      <c r="L6977" t="s">
        <v>39</v>
      </c>
      <c r="M6977" t="s">
        <v>472</v>
      </c>
      <c r="N6977" t="s">
        <v>6976</v>
      </c>
    </row>
    <row r="6978" spans="1:14" x14ac:dyDescent="0.35">
      <c r="A6978" s="5">
        <v>45963</v>
      </c>
      <c r="B6978">
        <v>11</v>
      </c>
      <c r="C6978">
        <v>2025</v>
      </c>
      <c r="D6978">
        <v>1</v>
      </c>
      <c r="E6978">
        <v>1</v>
      </c>
      <c r="F6978" s="6">
        <v>0.54861111111111116</v>
      </c>
      <c r="G6978" s="6">
        <v>0.55902777777777779</v>
      </c>
      <c r="H6978" s="42">
        <f>(Table11[[#This Row],[End]]-Table11[[#This Row],[Start]])*24</f>
        <v>0.24999999999999911</v>
      </c>
      <c r="I6978" s="59" t="s">
        <v>56</v>
      </c>
      <c r="J6978" s="9" t="s">
        <v>56</v>
      </c>
      <c r="K6978" t="s">
        <v>30</v>
      </c>
      <c r="L6978" t="s">
        <v>52</v>
      </c>
      <c r="M6978" t="s">
        <v>57</v>
      </c>
      <c r="N6978" t="s">
        <v>6977</v>
      </c>
    </row>
    <row r="6979" spans="1:14" x14ac:dyDescent="0.35">
      <c r="A6979" s="5">
        <v>45963</v>
      </c>
      <c r="B6979">
        <v>11</v>
      </c>
      <c r="C6979">
        <v>2025</v>
      </c>
      <c r="D6979">
        <v>1</v>
      </c>
      <c r="E6979">
        <v>1</v>
      </c>
      <c r="F6979" s="6">
        <v>0.5625</v>
      </c>
      <c r="G6979" s="6">
        <v>0.56944444444444442</v>
      </c>
      <c r="H6979" s="42">
        <f>(Table11[[#This Row],[End]]-Table11[[#This Row],[Start]])*24</f>
        <v>0.16666666666666607</v>
      </c>
      <c r="I6979" s="59" t="s">
        <v>56</v>
      </c>
      <c r="J6979" s="9" t="s">
        <v>93</v>
      </c>
      <c r="K6979" t="s">
        <v>38</v>
      </c>
      <c r="L6979" t="s">
        <v>39</v>
      </c>
      <c r="M6979" t="s">
        <v>3596</v>
      </c>
      <c r="N6979" t="s">
        <v>6978</v>
      </c>
    </row>
    <row r="6980" spans="1:14" x14ac:dyDescent="0.35">
      <c r="A6980" s="5">
        <v>45963</v>
      </c>
      <c r="B6980">
        <v>11</v>
      </c>
      <c r="C6980">
        <v>2025</v>
      </c>
      <c r="D6980">
        <v>1</v>
      </c>
      <c r="E6980">
        <v>2</v>
      </c>
      <c r="F6980" s="6">
        <v>0.625</v>
      </c>
      <c r="G6980" s="6">
        <v>0.62847222222222221</v>
      </c>
      <c r="H6980" s="42">
        <f>(Table11[[#This Row],[End]]-Table11[[#This Row],[Start]])*24</f>
        <v>8.3333333333333037E-2</v>
      </c>
      <c r="I6980" s="59" t="s">
        <v>56</v>
      </c>
      <c r="J6980" s="9" t="s">
        <v>56</v>
      </c>
      <c r="K6980" t="s">
        <v>30</v>
      </c>
      <c r="L6980" t="s">
        <v>52</v>
      </c>
      <c r="M6980" t="s">
        <v>57</v>
      </c>
      <c r="N6980" t="s">
        <v>6979</v>
      </c>
    </row>
    <row r="6981" spans="1:14" x14ac:dyDescent="0.35">
      <c r="A6981" s="5">
        <v>45963</v>
      </c>
      <c r="B6981">
        <v>11</v>
      </c>
      <c r="C6981">
        <v>2025</v>
      </c>
      <c r="D6981">
        <v>1</v>
      </c>
      <c r="E6981">
        <v>2</v>
      </c>
      <c r="F6981" s="6">
        <v>0.62847222222222221</v>
      </c>
      <c r="G6981" s="6">
        <v>0.70138888888888884</v>
      </c>
      <c r="H6981" s="42">
        <f>(Table11[[#This Row],[End]]-Table11[[#This Row],[Start]])*24</f>
        <v>1.7499999999999991</v>
      </c>
      <c r="I6981" s="59" t="s">
        <v>56</v>
      </c>
      <c r="J6981" s="9" t="s">
        <v>153</v>
      </c>
      <c r="K6981" t="s">
        <v>38</v>
      </c>
      <c r="L6981" t="s">
        <v>39</v>
      </c>
      <c r="M6981" t="s">
        <v>3596</v>
      </c>
      <c r="N6981" t="s">
        <v>6980</v>
      </c>
    </row>
    <row r="6982" spans="1:14" x14ac:dyDescent="0.35">
      <c r="A6982" s="5">
        <v>45963</v>
      </c>
      <c r="B6982">
        <v>11</v>
      </c>
      <c r="C6982">
        <v>2025</v>
      </c>
      <c r="D6982">
        <v>1</v>
      </c>
      <c r="E6982">
        <v>2</v>
      </c>
      <c r="F6982" s="6">
        <v>0.72569444444444442</v>
      </c>
      <c r="G6982" s="6">
        <v>0.72916666666666663</v>
      </c>
      <c r="H6982" s="42">
        <f>(Table11[[#This Row],[End]]-Table11[[#This Row],[Start]])*24</f>
        <v>8.3333333333333037E-2</v>
      </c>
      <c r="I6982" s="59" t="s">
        <v>56</v>
      </c>
      <c r="J6982" s="9" t="s">
        <v>56</v>
      </c>
      <c r="K6982" t="s">
        <v>30</v>
      </c>
      <c r="L6982" t="s">
        <v>52</v>
      </c>
      <c r="M6982" t="s">
        <v>57</v>
      </c>
      <c r="N6982" t="s">
        <v>2411</v>
      </c>
    </row>
    <row r="6983" spans="1:14" x14ac:dyDescent="0.35">
      <c r="A6983" s="5">
        <v>45963</v>
      </c>
      <c r="B6983">
        <v>11</v>
      </c>
      <c r="C6983">
        <v>2025</v>
      </c>
      <c r="D6983">
        <v>1</v>
      </c>
      <c r="E6983">
        <v>2</v>
      </c>
      <c r="F6983" s="6">
        <v>0.73611111111111116</v>
      </c>
      <c r="G6983" s="6">
        <v>0.75</v>
      </c>
      <c r="H6983" s="42">
        <f>(Table11[[#This Row],[End]]-Table11[[#This Row],[Start]])*24</f>
        <v>0.33333333333333215</v>
      </c>
      <c r="I6983" s="59" t="s">
        <v>56</v>
      </c>
      <c r="J6983" s="9" t="s">
        <v>56</v>
      </c>
      <c r="K6983" t="s">
        <v>30</v>
      </c>
      <c r="L6983" t="s">
        <v>52</v>
      </c>
      <c r="M6983" t="s">
        <v>57</v>
      </c>
      <c r="N6983" t="s">
        <v>775</v>
      </c>
    </row>
    <row r="6984" spans="1:14" x14ac:dyDescent="0.35">
      <c r="A6984" s="5">
        <v>45963</v>
      </c>
      <c r="B6984">
        <v>11</v>
      </c>
      <c r="C6984">
        <v>2025</v>
      </c>
      <c r="D6984">
        <v>1</v>
      </c>
      <c r="E6984">
        <v>2</v>
      </c>
      <c r="F6984" s="6">
        <v>0.79166666666666663</v>
      </c>
      <c r="G6984" s="6">
        <v>0.8125</v>
      </c>
      <c r="H6984" s="42">
        <f>(Table11[[#This Row],[End]]-Table11[[#This Row],[Start]])*24</f>
        <v>0.50000000000000089</v>
      </c>
      <c r="I6984" s="59" t="s">
        <v>56</v>
      </c>
      <c r="J6984" s="9" t="s">
        <v>56</v>
      </c>
      <c r="K6984" t="s">
        <v>30</v>
      </c>
      <c r="L6984" t="s">
        <v>52</v>
      </c>
      <c r="M6984" t="s">
        <v>57</v>
      </c>
      <c r="N6984" t="s">
        <v>6981</v>
      </c>
    </row>
    <row r="6985" spans="1:14" x14ac:dyDescent="0.35">
      <c r="A6985" s="5">
        <v>45963</v>
      </c>
      <c r="B6985">
        <v>11</v>
      </c>
      <c r="C6985">
        <v>2025</v>
      </c>
      <c r="D6985">
        <v>1</v>
      </c>
      <c r="E6985">
        <v>2</v>
      </c>
      <c r="F6985" s="6">
        <v>0.83333333333333337</v>
      </c>
      <c r="G6985" s="6">
        <v>0.84027777777777779</v>
      </c>
      <c r="H6985" s="42">
        <f>(Table11[[#This Row],[End]]-Table11[[#This Row],[Start]])*24</f>
        <v>0.16666666666666607</v>
      </c>
      <c r="I6985" s="59" t="s">
        <v>56</v>
      </c>
      <c r="J6985" s="9" t="s">
        <v>42</v>
      </c>
      <c r="K6985" t="s">
        <v>25</v>
      </c>
      <c r="L6985" t="s">
        <v>26</v>
      </c>
      <c r="M6985" t="s">
        <v>53</v>
      </c>
      <c r="N6985" t="s">
        <v>3439</v>
      </c>
    </row>
    <row r="6986" spans="1:14" x14ac:dyDescent="0.35">
      <c r="A6986" s="5">
        <v>45963</v>
      </c>
      <c r="B6986">
        <v>11</v>
      </c>
      <c r="C6986">
        <v>2025</v>
      </c>
      <c r="D6986">
        <v>1</v>
      </c>
      <c r="E6986">
        <v>2</v>
      </c>
      <c r="F6986" s="6">
        <v>0.85069444444444442</v>
      </c>
      <c r="G6986" s="6">
        <v>0.85763888888888884</v>
      </c>
      <c r="H6986" s="42">
        <f>(Table11[[#This Row],[End]]-Table11[[#This Row],[Start]])*24</f>
        <v>0.16666666666666607</v>
      </c>
      <c r="I6986" s="59" t="s">
        <v>56</v>
      </c>
      <c r="J6986" s="9" t="s">
        <v>56</v>
      </c>
      <c r="K6986" t="s">
        <v>30</v>
      </c>
      <c r="L6986" t="s">
        <v>52</v>
      </c>
      <c r="M6986" t="s">
        <v>57</v>
      </c>
      <c r="N6986" t="s">
        <v>6982</v>
      </c>
    </row>
    <row r="6987" spans="1:14" x14ac:dyDescent="0.35">
      <c r="A6987" s="5">
        <v>45963</v>
      </c>
      <c r="B6987">
        <v>11</v>
      </c>
      <c r="C6987">
        <v>2025</v>
      </c>
      <c r="D6987">
        <v>1</v>
      </c>
      <c r="E6987">
        <v>2</v>
      </c>
      <c r="F6987" s="6">
        <v>0.86805555555555558</v>
      </c>
      <c r="G6987" s="6">
        <v>0.875</v>
      </c>
      <c r="H6987" s="42">
        <f>(Table11[[#This Row],[End]]-Table11[[#This Row],[Start]])*24</f>
        <v>0.16666666666666607</v>
      </c>
      <c r="I6987" s="59" t="s">
        <v>56</v>
      </c>
      <c r="J6987" s="9" t="s">
        <v>56</v>
      </c>
      <c r="K6987" t="s">
        <v>30</v>
      </c>
      <c r="L6987" t="s">
        <v>52</v>
      </c>
      <c r="M6987" t="s">
        <v>57</v>
      </c>
      <c r="N6987" t="s">
        <v>6983</v>
      </c>
    </row>
    <row r="6988" spans="1:14" x14ac:dyDescent="0.35">
      <c r="A6988" s="5">
        <v>45963</v>
      </c>
      <c r="B6988">
        <v>11</v>
      </c>
      <c r="C6988">
        <v>2025</v>
      </c>
      <c r="D6988">
        <v>1</v>
      </c>
      <c r="E6988">
        <v>2</v>
      </c>
      <c r="F6988" s="6">
        <v>0.87847222222222221</v>
      </c>
      <c r="G6988" s="6">
        <v>0.88541666666666663</v>
      </c>
      <c r="H6988" s="42">
        <f>(Table11[[#This Row],[End]]-Table11[[#This Row],[Start]])*24</f>
        <v>0.16666666666666607</v>
      </c>
      <c r="I6988" s="59" t="s">
        <v>56</v>
      </c>
      <c r="J6988" s="9" t="s">
        <v>56</v>
      </c>
      <c r="K6988" t="s">
        <v>30</v>
      </c>
      <c r="L6988" t="s">
        <v>52</v>
      </c>
      <c r="M6988" t="s">
        <v>57</v>
      </c>
      <c r="N6988" t="s">
        <v>2251</v>
      </c>
    </row>
    <row r="6989" spans="1:14" x14ac:dyDescent="0.35">
      <c r="A6989" s="5">
        <v>45963</v>
      </c>
      <c r="B6989">
        <v>11</v>
      </c>
      <c r="C6989">
        <v>2025</v>
      </c>
      <c r="D6989">
        <v>1</v>
      </c>
      <c r="E6989">
        <v>2</v>
      </c>
      <c r="F6989" s="6">
        <v>0.90277777777777779</v>
      </c>
      <c r="G6989" s="6">
        <v>0.90972222222222221</v>
      </c>
      <c r="H6989" s="42">
        <f>(Table11[[#This Row],[End]]-Table11[[#This Row],[Start]])*24</f>
        <v>0.16666666666666607</v>
      </c>
      <c r="I6989" s="59" t="s">
        <v>56</v>
      </c>
      <c r="J6989" s="9" t="s">
        <v>56</v>
      </c>
      <c r="K6989" t="s">
        <v>30</v>
      </c>
      <c r="L6989" t="s">
        <v>52</v>
      </c>
      <c r="M6989" t="s">
        <v>57</v>
      </c>
      <c r="N6989" t="s">
        <v>6984</v>
      </c>
    </row>
    <row r="6990" spans="1:14" x14ac:dyDescent="0.35">
      <c r="A6990" s="5">
        <v>45963</v>
      </c>
      <c r="B6990">
        <v>11</v>
      </c>
      <c r="C6990">
        <v>2025</v>
      </c>
      <c r="D6990">
        <v>1</v>
      </c>
      <c r="E6990">
        <v>2</v>
      </c>
      <c r="F6990" s="6">
        <v>0.90972222222222221</v>
      </c>
      <c r="G6990" s="6">
        <v>0.91666666666666663</v>
      </c>
      <c r="H6990" s="42">
        <f>(Table11[[#This Row],[End]]-Table11[[#This Row],[Start]])*24</f>
        <v>0.16666666666666607</v>
      </c>
      <c r="I6990" s="59" t="s">
        <v>56</v>
      </c>
      <c r="J6990" s="9" t="s">
        <v>42</v>
      </c>
      <c r="K6990" t="s">
        <v>25</v>
      </c>
      <c r="L6990" t="s">
        <v>26</v>
      </c>
      <c r="M6990" t="s">
        <v>1196</v>
      </c>
      <c r="N6990" t="s">
        <v>6985</v>
      </c>
    </row>
    <row r="6991" spans="1:14" x14ac:dyDescent="0.35">
      <c r="A6991" s="5">
        <v>45963</v>
      </c>
      <c r="B6991">
        <v>11</v>
      </c>
      <c r="C6991">
        <v>2025</v>
      </c>
      <c r="D6991">
        <v>1</v>
      </c>
      <c r="E6991">
        <v>3</v>
      </c>
      <c r="F6991" s="6">
        <v>0.92361111111111116</v>
      </c>
      <c r="G6991" s="6">
        <v>0.92708333333333337</v>
      </c>
      <c r="H6991" s="42">
        <f>(Table11[[#This Row],[End]]-Table11[[#This Row],[Start]])*24</f>
        <v>8.3333333333333037E-2</v>
      </c>
      <c r="I6991" s="59" t="s">
        <v>56</v>
      </c>
      <c r="J6991" s="9" t="s">
        <v>42</v>
      </c>
      <c r="K6991" t="s">
        <v>25</v>
      </c>
      <c r="L6991" t="s">
        <v>26</v>
      </c>
      <c r="M6991" t="s">
        <v>53</v>
      </c>
      <c r="N6991" t="s">
        <v>6986</v>
      </c>
    </row>
    <row r="6992" spans="1:14" x14ac:dyDescent="0.35">
      <c r="A6992" s="5">
        <v>45963</v>
      </c>
      <c r="B6992">
        <v>11</v>
      </c>
      <c r="C6992">
        <v>2025</v>
      </c>
      <c r="D6992">
        <v>1</v>
      </c>
      <c r="E6992">
        <v>3</v>
      </c>
      <c r="F6992" s="6">
        <v>0.98958333333333337</v>
      </c>
      <c r="G6992" s="6">
        <v>1</v>
      </c>
      <c r="H6992" s="42">
        <f>(Table11[[#This Row],[End]]-Table11[[#This Row],[Start]])*24</f>
        <v>0.24999999999999911</v>
      </c>
      <c r="I6992" s="59" t="s">
        <v>56</v>
      </c>
      <c r="J6992" s="9" t="s">
        <v>56</v>
      </c>
      <c r="K6992" t="s">
        <v>30</v>
      </c>
      <c r="L6992" t="s">
        <v>52</v>
      </c>
      <c r="M6992" t="s">
        <v>57</v>
      </c>
      <c r="N6992" t="s">
        <v>3835</v>
      </c>
    </row>
    <row r="6993" spans="1:14" x14ac:dyDescent="0.35">
      <c r="A6993" s="5">
        <v>45963</v>
      </c>
      <c r="B6993">
        <v>11</v>
      </c>
      <c r="C6993">
        <v>2025</v>
      </c>
      <c r="D6993">
        <v>1</v>
      </c>
      <c r="E6993">
        <v>3</v>
      </c>
      <c r="F6993" s="6">
        <v>1.0173611111111112</v>
      </c>
      <c r="G6993" s="6">
        <v>1.0243055555555556</v>
      </c>
      <c r="H6993" s="42">
        <f>(Table11[[#This Row],[End]]-Table11[[#This Row],[Start]])*24</f>
        <v>0.16666666666666607</v>
      </c>
      <c r="I6993" s="59" t="s">
        <v>56</v>
      </c>
      <c r="J6993" s="9" t="s">
        <v>93</v>
      </c>
      <c r="K6993" t="s">
        <v>38</v>
      </c>
      <c r="L6993" t="s">
        <v>39</v>
      </c>
      <c r="M6993" t="s">
        <v>3596</v>
      </c>
      <c r="N6993" t="s">
        <v>6987</v>
      </c>
    </row>
    <row r="6994" spans="1:14" x14ac:dyDescent="0.35">
      <c r="A6994" s="5">
        <v>45963</v>
      </c>
      <c r="B6994">
        <v>11</v>
      </c>
      <c r="C6994">
        <v>2025</v>
      </c>
      <c r="D6994">
        <v>1</v>
      </c>
      <c r="E6994">
        <v>3</v>
      </c>
      <c r="F6994" s="6">
        <v>1.0347222222222223</v>
      </c>
      <c r="G6994" s="6">
        <v>1.0416666666666667</v>
      </c>
      <c r="H6994" s="42">
        <f>(Table11[[#This Row],[End]]-Table11[[#This Row],[Start]])*24</f>
        <v>0.16666666666666607</v>
      </c>
      <c r="I6994" s="59" t="s">
        <v>56</v>
      </c>
      <c r="J6994" s="9" t="s">
        <v>93</v>
      </c>
      <c r="K6994" t="s">
        <v>25</v>
      </c>
      <c r="L6994" t="s">
        <v>26</v>
      </c>
      <c r="M6994" t="s">
        <v>1196</v>
      </c>
      <c r="N6994" t="s">
        <v>6988</v>
      </c>
    </row>
    <row r="6995" spans="1:14" x14ac:dyDescent="0.35">
      <c r="A6995" s="5">
        <v>45963</v>
      </c>
      <c r="B6995">
        <v>11</v>
      </c>
      <c r="C6995">
        <v>2025</v>
      </c>
      <c r="D6995">
        <v>1</v>
      </c>
      <c r="E6995">
        <v>3</v>
      </c>
      <c r="F6995" s="6">
        <v>7.6388888888888895E-2</v>
      </c>
      <c r="G6995" s="6">
        <v>8.3333333333333329E-2</v>
      </c>
      <c r="H6995" s="42">
        <f>(Table11[[#This Row],[End]]-Table11[[#This Row],[Start]])*24</f>
        <v>0.16666666666666641</v>
      </c>
      <c r="I6995" s="59" t="s">
        <v>56</v>
      </c>
      <c r="J6995" s="9" t="s">
        <v>56</v>
      </c>
      <c r="K6995" t="s">
        <v>30</v>
      </c>
      <c r="L6995" t="s">
        <v>52</v>
      </c>
      <c r="M6995" t="s">
        <v>57</v>
      </c>
      <c r="N6995" t="s">
        <v>5670</v>
      </c>
    </row>
    <row r="6996" spans="1:14" x14ac:dyDescent="0.35">
      <c r="A6996" s="5">
        <v>45963</v>
      </c>
      <c r="B6996">
        <v>11</v>
      </c>
      <c r="C6996">
        <v>2025</v>
      </c>
      <c r="D6996">
        <v>1</v>
      </c>
      <c r="E6996">
        <v>3</v>
      </c>
      <c r="F6996" s="6">
        <v>8.6805555555555552E-2</v>
      </c>
      <c r="G6996" s="6">
        <v>0.10416666666666667</v>
      </c>
      <c r="H6996" s="42">
        <f>(Table11[[#This Row],[End]]-Table11[[#This Row],[Start]])*24</f>
        <v>0.41666666666666685</v>
      </c>
      <c r="I6996" s="59" t="s">
        <v>56</v>
      </c>
      <c r="J6996" s="9" t="s">
        <v>56</v>
      </c>
      <c r="K6996" t="s">
        <v>30</v>
      </c>
      <c r="L6996" t="s">
        <v>52</v>
      </c>
      <c r="M6996" t="s">
        <v>57</v>
      </c>
      <c r="N6996" t="s">
        <v>6989</v>
      </c>
    </row>
    <row r="6997" spans="1:14" x14ac:dyDescent="0.35">
      <c r="A6997" s="5">
        <v>45963</v>
      </c>
      <c r="B6997">
        <v>11</v>
      </c>
      <c r="C6997">
        <v>2025</v>
      </c>
      <c r="D6997">
        <v>1</v>
      </c>
      <c r="E6997">
        <v>3</v>
      </c>
      <c r="F6997" s="6">
        <v>0.11458333333333333</v>
      </c>
      <c r="G6997" s="6">
        <v>0.12152777777777778</v>
      </c>
      <c r="H6997" s="42">
        <f>(Table11[[#This Row],[End]]-Table11[[#This Row],[Start]])*24</f>
        <v>0.16666666666666674</v>
      </c>
      <c r="I6997" s="59" t="s">
        <v>56</v>
      </c>
      <c r="J6997" s="9" t="s">
        <v>56</v>
      </c>
      <c r="K6997" t="s">
        <v>30</v>
      </c>
      <c r="L6997" t="s">
        <v>52</v>
      </c>
      <c r="M6997" t="s">
        <v>57</v>
      </c>
      <c r="N6997" t="s">
        <v>6990</v>
      </c>
    </row>
    <row r="6998" spans="1:14" x14ac:dyDescent="0.35">
      <c r="A6998" s="5">
        <v>45963</v>
      </c>
      <c r="B6998">
        <v>11</v>
      </c>
      <c r="C6998">
        <v>2025</v>
      </c>
      <c r="D6998">
        <v>1</v>
      </c>
      <c r="E6998">
        <v>3</v>
      </c>
      <c r="F6998" s="6">
        <v>0.125</v>
      </c>
      <c r="G6998" s="6">
        <v>0.13541666666666666</v>
      </c>
      <c r="H6998" s="42">
        <f>(Table11[[#This Row],[End]]-Table11[[#This Row],[Start]])*24</f>
        <v>0.24999999999999978</v>
      </c>
      <c r="I6998" s="59" t="s">
        <v>56</v>
      </c>
      <c r="J6998" s="9" t="s">
        <v>56</v>
      </c>
      <c r="K6998" t="s">
        <v>30</v>
      </c>
      <c r="L6998" t="s">
        <v>52</v>
      </c>
      <c r="M6998" t="s">
        <v>57</v>
      </c>
      <c r="N6998" t="s">
        <v>6991</v>
      </c>
    </row>
    <row r="6999" spans="1:14" x14ac:dyDescent="0.35">
      <c r="A6999" s="5">
        <v>45963</v>
      </c>
      <c r="B6999">
        <v>11</v>
      </c>
      <c r="C6999">
        <v>2025</v>
      </c>
      <c r="D6999">
        <v>1</v>
      </c>
      <c r="E6999">
        <v>3</v>
      </c>
      <c r="F6999" s="6">
        <v>0.18055555555555555</v>
      </c>
      <c r="G6999" s="6">
        <v>0.18402777777777779</v>
      </c>
      <c r="H6999" s="42">
        <f>(Table11[[#This Row],[End]]-Table11[[#This Row],[Start]])*24</f>
        <v>8.3333333333333703E-2</v>
      </c>
      <c r="I6999" s="59" t="s">
        <v>56</v>
      </c>
      <c r="J6999" s="9" t="s">
        <v>42</v>
      </c>
      <c r="K6999" t="s">
        <v>25</v>
      </c>
      <c r="L6999" t="s">
        <v>26</v>
      </c>
      <c r="M6999" t="s">
        <v>53</v>
      </c>
      <c r="N6999" t="s">
        <v>6992</v>
      </c>
    </row>
    <row r="7000" spans="1:14" x14ac:dyDescent="0.35">
      <c r="A7000" s="5">
        <v>45963</v>
      </c>
      <c r="B7000">
        <v>11</v>
      </c>
      <c r="C7000">
        <v>2025</v>
      </c>
      <c r="D7000">
        <v>1</v>
      </c>
      <c r="E7000">
        <v>3</v>
      </c>
      <c r="F7000" s="6">
        <v>0.19444444444444445</v>
      </c>
      <c r="G7000" s="6">
        <v>0.2013888888888889</v>
      </c>
      <c r="H7000" s="42">
        <f>(Table11[[#This Row],[End]]-Table11[[#This Row],[Start]])*24</f>
        <v>0.16666666666666674</v>
      </c>
      <c r="I7000" s="59" t="s">
        <v>56</v>
      </c>
      <c r="J7000" s="9" t="s">
        <v>93</v>
      </c>
      <c r="K7000" t="s">
        <v>38</v>
      </c>
      <c r="L7000" t="s">
        <v>39</v>
      </c>
      <c r="M7000" t="s">
        <v>3596</v>
      </c>
      <c r="N7000" t="s">
        <v>6993</v>
      </c>
    </row>
    <row r="7001" spans="1:14" x14ac:dyDescent="0.35">
      <c r="A7001" s="5">
        <v>45963</v>
      </c>
      <c r="B7001">
        <v>11</v>
      </c>
      <c r="C7001">
        <v>2025</v>
      </c>
      <c r="D7001">
        <v>1</v>
      </c>
      <c r="E7001">
        <v>3</v>
      </c>
      <c r="F7001" s="6">
        <v>0.23958333333333334</v>
      </c>
      <c r="G7001" s="6">
        <v>0.25</v>
      </c>
      <c r="H7001" s="42">
        <f>(Table11[[#This Row],[End]]-Table11[[#This Row],[Start]])*24</f>
        <v>0.24999999999999978</v>
      </c>
      <c r="I7001" s="59" t="s">
        <v>56</v>
      </c>
      <c r="J7001" s="9" t="s">
        <v>56</v>
      </c>
      <c r="K7001" t="s">
        <v>30</v>
      </c>
      <c r="L7001" t="s">
        <v>52</v>
      </c>
      <c r="M7001" t="s">
        <v>57</v>
      </c>
      <c r="N7001" t="s">
        <v>6994</v>
      </c>
    </row>
    <row r="7002" spans="1:14" x14ac:dyDescent="0.35">
      <c r="A7002" s="5">
        <v>45963</v>
      </c>
      <c r="B7002">
        <v>11</v>
      </c>
      <c r="C7002">
        <v>2025</v>
      </c>
      <c r="D7002">
        <v>1</v>
      </c>
      <c r="E7002">
        <v>3</v>
      </c>
      <c r="F7002" s="6">
        <v>0.25</v>
      </c>
      <c r="G7002" s="6">
        <v>0.25694444444444442</v>
      </c>
      <c r="H7002" s="42">
        <f>(Table11[[#This Row],[End]]-Table11[[#This Row],[Start]])*24</f>
        <v>0.16666666666666607</v>
      </c>
      <c r="I7002" s="59" t="s">
        <v>56</v>
      </c>
      <c r="J7002" s="9" t="s">
        <v>56</v>
      </c>
      <c r="K7002" t="s">
        <v>30</v>
      </c>
      <c r="L7002" t="s">
        <v>52</v>
      </c>
      <c r="M7002" t="s">
        <v>57</v>
      </c>
      <c r="N7002" t="s">
        <v>6995</v>
      </c>
    </row>
    <row r="7003" spans="1:14" x14ac:dyDescent="0.35">
      <c r="A7003" s="5">
        <v>45963</v>
      </c>
      <c r="B7003">
        <v>11</v>
      </c>
      <c r="C7003">
        <v>2025</v>
      </c>
      <c r="D7003">
        <v>1</v>
      </c>
      <c r="E7003">
        <v>3</v>
      </c>
      <c r="F7003" s="6">
        <v>0.27777777777777779</v>
      </c>
      <c r="G7003" s="6">
        <v>0.29166666666666669</v>
      </c>
      <c r="H7003" s="42">
        <f>(Table11[[#This Row],[End]]-Table11[[#This Row],[Start]])*24</f>
        <v>0.33333333333333348</v>
      </c>
      <c r="I7003" s="59" t="s">
        <v>56</v>
      </c>
      <c r="J7003" s="9" t="s">
        <v>75</v>
      </c>
      <c r="K7003" t="s">
        <v>25</v>
      </c>
      <c r="L7003" t="s">
        <v>26</v>
      </c>
      <c r="M7003" t="s">
        <v>2358</v>
      </c>
      <c r="N7003" t="s">
        <v>6996</v>
      </c>
    </row>
    <row r="7004" spans="1:14" x14ac:dyDescent="0.35">
      <c r="A7004" s="5">
        <v>45964</v>
      </c>
      <c r="B7004">
        <v>11</v>
      </c>
      <c r="C7004">
        <v>2025</v>
      </c>
      <c r="D7004">
        <v>1</v>
      </c>
      <c r="E7004">
        <v>1</v>
      </c>
      <c r="F7004" s="6">
        <v>0.29166666666666669</v>
      </c>
      <c r="G7004" s="6">
        <v>0.3125</v>
      </c>
      <c r="H7004" s="42">
        <f>(Table11[[#This Row],[End]]-Table11[[#This Row],[Start]])*24</f>
        <v>0.49999999999999956</v>
      </c>
      <c r="I7004" s="59" t="s">
        <v>56</v>
      </c>
      <c r="J7004" s="9" t="s">
        <v>56</v>
      </c>
      <c r="K7004" t="s">
        <v>30</v>
      </c>
      <c r="L7004" t="s">
        <v>52</v>
      </c>
      <c r="M7004" t="s">
        <v>57</v>
      </c>
      <c r="N7004" t="s">
        <v>6512</v>
      </c>
    </row>
    <row r="7005" spans="1:14" x14ac:dyDescent="0.35">
      <c r="A7005" s="5">
        <v>45964</v>
      </c>
      <c r="B7005">
        <v>11</v>
      </c>
      <c r="C7005">
        <v>2025</v>
      </c>
      <c r="D7005">
        <v>1</v>
      </c>
      <c r="E7005">
        <v>1</v>
      </c>
      <c r="F7005" s="6">
        <v>0.3125</v>
      </c>
      <c r="G7005" s="6">
        <v>0.31944444444444442</v>
      </c>
      <c r="H7005" s="42">
        <f>(Table11[[#This Row],[End]]-Table11[[#This Row],[Start]])*24</f>
        <v>0.16666666666666607</v>
      </c>
      <c r="I7005" s="59" t="s">
        <v>56</v>
      </c>
      <c r="J7005" s="9" t="s">
        <v>93</v>
      </c>
      <c r="K7005" t="s">
        <v>38</v>
      </c>
      <c r="L7005" t="s">
        <v>39</v>
      </c>
      <c r="M7005" t="s">
        <v>3596</v>
      </c>
      <c r="N7005" t="s">
        <v>6997</v>
      </c>
    </row>
    <row r="7006" spans="1:14" x14ac:dyDescent="0.35">
      <c r="A7006" s="5">
        <v>45964</v>
      </c>
      <c r="B7006">
        <v>11</v>
      </c>
      <c r="C7006">
        <v>2025</v>
      </c>
      <c r="D7006">
        <v>1</v>
      </c>
      <c r="E7006">
        <v>1</v>
      </c>
      <c r="F7006" s="6">
        <v>0.375</v>
      </c>
      <c r="G7006" s="6">
        <v>0.38194444444444442</v>
      </c>
      <c r="H7006" s="42">
        <f>(Table11[[#This Row],[End]]-Table11[[#This Row],[Start]])*24</f>
        <v>0.16666666666666607</v>
      </c>
      <c r="I7006" s="59" t="s">
        <v>56</v>
      </c>
      <c r="J7006" s="9" t="s">
        <v>56</v>
      </c>
      <c r="K7006" t="s">
        <v>30</v>
      </c>
      <c r="L7006" t="s">
        <v>52</v>
      </c>
      <c r="M7006" t="s">
        <v>57</v>
      </c>
      <c r="N7006" t="s">
        <v>6998</v>
      </c>
    </row>
    <row r="7007" spans="1:14" x14ac:dyDescent="0.35">
      <c r="A7007" s="5">
        <v>45964</v>
      </c>
      <c r="B7007">
        <v>11</v>
      </c>
      <c r="C7007">
        <v>2025</v>
      </c>
      <c r="D7007">
        <v>1</v>
      </c>
      <c r="E7007">
        <v>1</v>
      </c>
      <c r="F7007" s="6">
        <v>0.4513888888888889</v>
      </c>
      <c r="G7007" s="6">
        <v>0.4548611111111111</v>
      </c>
      <c r="H7007" s="42">
        <f>(Table11[[#This Row],[End]]-Table11[[#This Row],[Start]])*24</f>
        <v>8.3333333333333037E-2</v>
      </c>
      <c r="I7007" s="59" t="s">
        <v>56</v>
      </c>
      <c r="J7007" s="9" t="s">
        <v>7018</v>
      </c>
      <c r="K7007" t="s">
        <v>25</v>
      </c>
      <c r="L7007" t="s">
        <v>26</v>
      </c>
      <c r="M7007" t="s">
        <v>53</v>
      </c>
      <c r="N7007" t="s">
        <v>6999</v>
      </c>
    </row>
    <row r="7008" spans="1:14" x14ac:dyDescent="0.35">
      <c r="A7008" s="5">
        <v>45964</v>
      </c>
      <c r="B7008">
        <v>11</v>
      </c>
      <c r="C7008">
        <v>2025</v>
      </c>
      <c r="D7008">
        <v>1</v>
      </c>
      <c r="E7008">
        <v>1</v>
      </c>
      <c r="F7008" s="6">
        <v>0.54861111111111116</v>
      </c>
      <c r="G7008" s="6">
        <v>0.60416666666666663</v>
      </c>
      <c r="H7008" s="42">
        <f>(Table11[[#This Row],[End]]-Table11[[#This Row],[Start]])*24</f>
        <v>1.3333333333333313</v>
      </c>
      <c r="I7008" s="59" t="s">
        <v>56</v>
      </c>
      <c r="J7008" s="9" t="s">
        <v>56</v>
      </c>
      <c r="K7008" t="s">
        <v>30</v>
      </c>
      <c r="L7008" t="s">
        <v>52</v>
      </c>
      <c r="M7008" t="s">
        <v>57</v>
      </c>
      <c r="N7008" t="s">
        <v>7000</v>
      </c>
    </row>
    <row r="7009" spans="1:14" x14ac:dyDescent="0.35">
      <c r="A7009" s="5">
        <v>45964</v>
      </c>
      <c r="B7009">
        <v>11</v>
      </c>
      <c r="C7009">
        <v>2025</v>
      </c>
      <c r="D7009">
        <v>1</v>
      </c>
      <c r="E7009">
        <v>2</v>
      </c>
      <c r="F7009" s="6">
        <v>0.63194444444444442</v>
      </c>
      <c r="G7009" s="6">
        <v>0.63888888888888884</v>
      </c>
      <c r="H7009" s="42">
        <f>(Table11[[#This Row],[End]]-Table11[[#This Row],[Start]])*24</f>
        <v>0.16666666666666607</v>
      </c>
      <c r="I7009" s="59" t="s">
        <v>56</v>
      </c>
      <c r="J7009" s="9" t="s">
        <v>56</v>
      </c>
      <c r="K7009" t="s">
        <v>30</v>
      </c>
      <c r="L7009" t="s">
        <v>52</v>
      </c>
      <c r="M7009" t="s">
        <v>57</v>
      </c>
      <c r="N7009" t="s">
        <v>765</v>
      </c>
    </row>
    <row r="7010" spans="1:14" x14ac:dyDescent="0.35">
      <c r="A7010" s="5">
        <v>45964</v>
      </c>
      <c r="B7010">
        <v>11</v>
      </c>
      <c r="C7010">
        <v>2025</v>
      </c>
      <c r="D7010">
        <v>1</v>
      </c>
      <c r="E7010">
        <v>2</v>
      </c>
      <c r="F7010" s="6">
        <v>0.67361111111111116</v>
      </c>
      <c r="G7010" s="6">
        <v>0.69444444444444442</v>
      </c>
      <c r="H7010" s="42">
        <f>(Table11[[#This Row],[End]]-Table11[[#This Row],[Start]])*24</f>
        <v>0.49999999999999822</v>
      </c>
      <c r="I7010" s="59" t="s">
        <v>56</v>
      </c>
      <c r="J7010" s="9" t="s">
        <v>24</v>
      </c>
      <c r="K7010" t="s">
        <v>38</v>
      </c>
      <c r="L7010" t="s">
        <v>39</v>
      </c>
      <c r="M7010" t="s">
        <v>3596</v>
      </c>
      <c r="N7010" t="s">
        <v>7001</v>
      </c>
    </row>
    <row r="7011" spans="1:14" x14ac:dyDescent="0.35">
      <c r="A7011" s="5">
        <v>45964</v>
      </c>
      <c r="B7011">
        <v>11</v>
      </c>
      <c r="C7011">
        <v>2025</v>
      </c>
      <c r="D7011">
        <v>1</v>
      </c>
      <c r="E7011">
        <v>2</v>
      </c>
      <c r="F7011" s="6">
        <v>0.72222222222222221</v>
      </c>
      <c r="G7011" s="6">
        <v>0.72569444444444442</v>
      </c>
      <c r="H7011" s="42">
        <f>(Table11[[#This Row],[End]]-Table11[[#This Row],[Start]])*24</f>
        <v>8.3333333333333037E-2</v>
      </c>
      <c r="I7011" s="59" t="s">
        <v>56</v>
      </c>
      <c r="J7011" s="9" t="s">
        <v>42</v>
      </c>
      <c r="K7011" t="s">
        <v>25</v>
      </c>
      <c r="L7011" t="s">
        <v>26</v>
      </c>
      <c r="M7011" t="s">
        <v>53</v>
      </c>
      <c r="N7011" t="s">
        <v>7002</v>
      </c>
    </row>
    <row r="7012" spans="1:14" x14ac:dyDescent="0.35">
      <c r="A7012" s="5">
        <v>45964</v>
      </c>
      <c r="B7012">
        <v>11</v>
      </c>
      <c r="C7012">
        <v>2025</v>
      </c>
      <c r="D7012">
        <v>1</v>
      </c>
      <c r="E7012">
        <v>2</v>
      </c>
      <c r="F7012" s="6">
        <v>0.74652777777777779</v>
      </c>
      <c r="G7012" s="6">
        <v>0.75</v>
      </c>
      <c r="H7012" s="42">
        <f>(Table11[[#This Row],[End]]-Table11[[#This Row],[Start]])*24</f>
        <v>8.3333333333333037E-2</v>
      </c>
      <c r="I7012" s="59" t="s">
        <v>56</v>
      </c>
      <c r="J7012" s="9" t="s">
        <v>56</v>
      </c>
      <c r="K7012" t="s">
        <v>30</v>
      </c>
      <c r="L7012" t="s">
        <v>52</v>
      </c>
      <c r="M7012" t="s">
        <v>57</v>
      </c>
      <c r="N7012" t="s">
        <v>382</v>
      </c>
    </row>
    <row r="7013" spans="1:14" x14ac:dyDescent="0.35">
      <c r="A7013" s="5">
        <v>45964</v>
      </c>
      <c r="B7013">
        <v>11</v>
      </c>
      <c r="C7013">
        <v>2025</v>
      </c>
      <c r="D7013">
        <v>1</v>
      </c>
      <c r="E7013">
        <v>2</v>
      </c>
      <c r="F7013" s="6">
        <v>0.79166666666666663</v>
      </c>
      <c r="G7013" s="6">
        <v>0.79861111111111116</v>
      </c>
      <c r="H7013" s="42">
        <f>(Table11[[#This Row],[End]]-Table11[[#This Row],[Start]])*24</f>
        <v>0.16666666666666874</v>
      </c>
      <c r="I7013" s="59" t="s">
        <v>56</v>
      </c>
      <c r="J7013" s="9" t="s">
        <v>56</v>
      </c>
      <c r="K7013" t="s">
        <v>30</v>
      </c>
      <c r="L7013" t="s">
        <v>52</v>
      </c>
      <c r="M7013" t="s">
        <v>57</v>
      </c>
      <c r="N7013" t="s">
        <v>7003</v>
      </c>
    </row>
    <row r="7014" spans="1:14" x14ac:dyDescent="0.35">
      <c r="A7014" s="5">
        <v>45964</v>
      </c>
      <c r="B7014">
        <v>11</v>
      </c>
      <c r="C7014">
        <v>2025</v>
      </c>
      <c r="D7014">
        <v>1</v>
      </c>
      <c r="E7014">
        <v>2</v>
      </c>
      <c r="F7014" s="6">
        <v>0.83333333333333337</v>
      </c>
      <c r="G7014" s="6">
        <v>0.875</v>
      </c>
      <c r="H7014" s="42">
        <f>(Table11[[#This Row],[End]]-Table11[[#This Row],[Start]])*24</f>
        <v>0.99999999999999911</v>
      </c>
      <c r="I7014" s="59" t="s">
        <v>56</v>
      </c>
      <c r="J7014" s="9" t="s">
        <v>24</v>
      </c>
      <c r="K7014" t="s">
        <v>38</v>
      </c>
      <c r="L7014" t="s">
        <v>39</v>
      </c>
      <c r="M7014" t="s">
        <v>3596</v>
      </c>
      <c r="N7014" t="s">
        <v>7004</v>
      </c>
    </row>
    <row r="7015" spans="1:14" x14ac:dyDescent="0.35">
      <c r="A7015" s="5">
        <v>45964</v>
      </c>
      <c r="B7015">
        <v>11</v>
      </c>
      <c r="C7015">
        <v>2025</v>
      </c>
      <c r="D7015">
        <v>1</v>
      </c>
      <c r="E7015">
        <v>2</v>
      </c>
      <c r="F7015" s="6">
        <v>0.88541666666666663</v>
      </c>
      <c r="G7015" s="6">
        <v>0.88888888888888884</v>
      </c>
      <c r="H7015" s="42">
        <f>(Table11[[#This Row],[End]]-Table11[[#This Row],[Start]])*24</f>
        <v>8.3333333333333037E-2</v>
      </c>
      <c r="I7015" s="59" t="s">
        <v>56</v>
      </c>
      <c r="J7015" s="9" t="s">
        <v>42</v>
      </c>
      <c r="K7015" t="s">
        <v>25</v>
      </c>
      <c r="L7015" t="s">
        <v>26</v>
      </c>
      <c r="M7015" t="s">
        <v>53</v>
      </c>
      <c r="N7015" t="s">
        <v>7005</v>
      </c>
    </row>
    <row r="7016" spans="1:14" x14ac:dyDescent="0.35">
      <c r="A7016" s="5">
        <v>45964</v>
      </c>
      <c r="B7016">
        <v>11</v>
      </c>
      <c r="C7016">
        <v>2025</v>
      </c>
      <c r="D7016">
        <v>1</v>
      </c>
      <c r="E7016">
        <v>2</v>
      </c>
      <c r="F7016" s="6">
        <v>0.88888888888888884</v>
      </c>
      <c r="G7016" s="6">
        <v>0.89583333333333337</v>
      </c>
      <c r="H7016" s="42">
        <f>(Table11[[#This Row],[End]]-Table11[[#This Row],[Start]])*24</f>
        <v>0.16666666666666874</v>
      </c>
      <c r="I7016" s="59" t="s">
        <v>56</v>
      </c>
      <c r="J7016" s="9" t="s">
        <v>66</v>
      </c>
      <c r="K7016" t="s">
        <v>25</v>
      </c>
      <c r="L7016" t="s">
        <v>26</v>
      </c>
      <c r="M7016" t="s">
        <v>6965</v>
      </c>
      <c r="N7016" t="s">
        <v>7006</v>
      </c>
    </row>
    <row r="7017" spans="1:14" x14ac:dyDescent="0.35">
      <c r="A7017" s="5">
        <v>45964</v>
      </c>
      <c r="B7017">
        <v>11</v>
      </c>
      <c r="C7017">
        <v>2025</v>
      </c>
      <c r="D7017">
        <v>1</v>
      </c>
      <c r="E7017">
        <v>2</v>
      </c>
      <c r="F7017" s="6">
        <v>0.90972222222222221</v>
      </c>
      <c r="G7017" s="6">
        <v>0.91666666666666663</v>
      </c>
      <c r="H7017" s="42">
        <f>(Table11[[#This Row],[End]]-Table11[[#This Row],[Start]])*24</f>
        <v>0.16666666666666607</v>
      </c>
      <c r="I7017" s="59" t="s">
        <v>56</v>
      </c>
      <c r="J7017" s="9" t="s">
        <v>56</v>
      </c>
      <c r="K7017" t="s">
        <v>30</v>
      </c>
      <c r="L7017" t="s">
        <v>52</v>
      </c>
      <c r="M7017" t="s">
        <v>57</v>
      </c>
      <c r="N7017" t="s">
        <v>1512</v>
      </c>
    </row>
    <row r="7018" spans="1:14" x14ac:dyDescent="0.35">
      <c r="A7018" s="5">
        <v>45964</v>
      </c>
      <c r="B7018">
        <v>11</v>
      </c>
      <c r="C7018">
        <v>2025</v>
      </c>
      <c r="D7018">
        <v>1</v>
      </c>
      <c r="E7018">
        <v>2</v>
      </c>
      <c r="F7018" s="6">
        <v>0.625</v>
      </c>
      <c r="G7018" s="6">
        <v>0.75</v>
      </c>
      <c r="H7018" s="42">
        <f>(Table11[[#This Row],[End]]-Table11[[#This Row],[Start]])*24</f>
        <v>3</v>
      </c>
      <c r="I7018" s="59" t="s">
        <v>5481</v>
      </c>
      <c r="J7018" s="9" t="s">
        <v>66</v>
      </c>
      <c r="K7018" t="s">
        <v>38</v>
      </c>
      <c r="L7018" t="s">
        <v>39</v>
      </c>
      <c r="M7018" t="s">
        <v>3596</v>
      </c>
      <c r="N7018" t="s">
        <v>7007</v>
      </c>
    </row>
    <row r="7019" spans="1:14" x14ac:dyDescent="0.35">
      <c r="A7019" s="5">
        <v>45964</v>
      </c>
      <c r="B7019">
        <v>11</v>
      </c>
      <c r="C7019">
        <v>2025</v>
      </c>
      <c r="D7019">
        <v>1</v>
      </c>
      <c r="E7019">
        <v>2</v>
      </c>
      <c r="F7019" s="6">
        <v>0.79166666666666663</v>
      </c>
      <c r="G7019" s="6">
        <v>0.79861111111111116</v>
      </c>
      <c r="H7019" s="42">
        <f>(Table11[[#This Row],[End]]-Table11[[#This Row],[Start]])*24</f>
        <v>0.16666666666666874</v>
      </c>
      <c r="I7019" s="59" t="s">
        <v>5481</v>
      </c>
      <c r="J7019" s="9">
        <v>15107</v>
      </c>
      <c r="K7019" t="s">
        <v>38</v>
      </c>
      <c r="L7019" t="s">
        <v>39</v>
      </c>
      <c r="M7019" t="s">
        <v>3596</v>
      </c>
      <c r="N7019" t="s">
        <v>7008</v>
      </c>
    </row>
    <row r="7020" spans="1:14" x14ac:dyDescent="0.35">
      <c r="A7020" s="5">
        <v>45964</v>
      </c>
      <c r="B7020">
        <v>11</v>
      </c>
      <c r="C7020">
        <v>2025</v>
      </c>
      <c r="D7020">
        <v>1</v>
      </c>
      <c r="E7020">
        <v>2</v>
      </c>
      <c r="F7020" s="6">
        <v>0.79861111111111116</v>
      </c>
      <c r="G7020" s="6">
        <v>0.80555555555555558</v>
      </c>
      <c r="H7020" s="42">
        <f>(Table11[[#This Row],[End]]-Table11[[#This Row],[Start]])*24</f>
        <v>0.16666666666666607</v>
      </c>
      <c r="I7020" s="59" t="s">
        <v>5481</v>
      </c>
      <c r="J7020" s="9" t="s">
        <v>5481</v>
      </c>
      <c r="K7020" t="s">
        <v>30</v>
      </c>
      <c r="L7020" t="s">
        <v>52</v>
      </c>
      <c r="M7020" t="s">
        <v>57</v>
      </c>
      <c r="N7020" t="s">
        <v>7009</v>
      </c>
    </row>
    <row r="7021" spans="1:14" x14ac:dyDescent="0.35">
      <c r="A7021" s="5">
        <v>45964</v>
      </c>
      <c r="B7021">
        <v>11</v>
      </c>
      <c r="C7021">
        <v>2025</v>
      </c>
      <c r="D7021">
        <v>1</v>
      </c>
      <c r="E7021">
        <v>2</v>
      </c>
      <c r="F7021" s="6">
        <v>0.81944444444444442</v>
      </c>
      <c r="G7021" s="6">
        <v>0.82638888888888884</v>
      </c>
      <c r="H7021" s="42">
        <f>(Table11[[#This Row],[End]]-Table11[[#This Row],[Start]])*24</f>
        <v>0.16666666666666607</v>
      </c>
      <c r="I7021" s="59" t="s">
        <v>5481</v>
      </c>
      <c r="J7021" s="9" t="s">
        <v>215</v>
      </c>
      <c r="K7021" t="s">
        <v>38</v>
      </c>
      <c r="L7021" t="s">
        <v>39</v>
      </c>
      <c r="M7021" t="s">
        <v>3596</v>
      </c>
      <c r="N7021" t="s">
        <v>7010</v>
      </c>
    </row>
    <row r="7022" spans="1:14" x14ac:dyDescent="0.35">
      <c r="A7022" s="5">
        <v>45964</v>
      </c>
      <c r="B7022">
        <v>11</v>
      </c>
      <c r="C7022">
        <v>2025</v>
      </c>
      <c r="D7022">
        <v>1</v>
      </c>
      <c r="E7022">
        <v>2</v>
      </c>
      <c r="F7022" s="6">
        <v>0.90625</v>
      </c>
      <c r="G7022" s="6">
        <v>0.91666666666666663</v>
      </c>
      <c r="H7022" s="42">
        <f>(Table11[[#This Row],[End]]-Table11[[#This Row],[Start]])*24</f>
        <v>0.24999999999999911</v>
      </c>
      <c r="I7022" s="59" t="s">
        <v>5481</v>
      </c>
      <c r="J7022" s="9" t="s">
        <v>5481</v>
      </c>
      <c r="K7022" t="s">
        <v>30</v>
      </c>
      <c r="L7022" t="s">
        <v>52</v>
      </c>
      <c r="M7022" t="s">
        <v>57</v>
      </c>
      <c r="N7022" t="s">
        <v>1671</v>
      </c>
    </row>
    <row r="7023" spans="1:14" x14ac:dyDescent="0.35">
      <c r="A7023" s="5">
        <v>45964</v>
      </c>
      <c r="B7023">
        <v>11</v>
      </c>
      <c r="C7023">
        <v>2025</v>
      </c>
      <c r="D7023">
        <v>1</v>
      </c>
      <c r="E7023">
        <v>3</v>
      </c>
      <c r="F7023" s="6">
        <v>0.9375</v>
      </c>
      <c r="G7023" s="6">
        <v>0.95833333333333337</v>
      </c>
      <c r="H7023" s="42">
        <f>(Table11[[#This Row],[End]]-Table11[[#This Row],[Start]])*24</f>
        <v>0.50000000000000089</v>
      </c>
      <c r="I7023" s="59" t="s">
        <v>56</v>
      </c>
      <c r="J7023" s="9" t="s">
        <v>165</v>
      </c>
      <c r="K7023" t="s">
        <v>38</v>
      </c>
      <c r="L7023" t="s">
        <v>39</v>
      </c>
      <c r="M7023" t="s">
        <v>3596</v>
      </c>
      <c r="N7023" t="s">
        <v>7011</v>
      </c>
    </row>
    <row r="7024" spans="1:14" x14ac:dyDescent="0.35">
      <c r="A7024" s="5">
        <v>45964</v>
      </c>
      <c r="B7024">
        <v>11</v>
      </c>
      <c r="C7024">
        <v>2025</v>
      </c>
      <c r="D7024">
        <v>1</v>
      </c>
      <c r="E7024">
        <v>3</v>
      </c>
      <c r="F7024" s="6">
        <v>0.95833333333333337</v>
      </c>
      <c r="G7024" s="6">
        <v>0.97222222222222221</v>
      </c>
      <c r="H7024" s="42">
        <f>(Table11[[#This Row],[End]]-Table11[[#This Row],[Start]])*24</f>
        <v>0.33333333333333215</v>
      </c>
      <c r="I7024" s="59" t="s">
        <v>56</v>
      </c>
      <c r="J7024" s="9" t="s">
        <v>165</v>
      </c>
      <c r="K7024" t="s">
        <v>38</v>
      </c>
      <c r="L7024" t="s">
        <v>39</v>
      </c>
      <c r="M7024" t="s">
        <v>3596</v>
      </c>
      <c r="N7024" t="s">
        <v>7012</v>
      </c>
    </row>
    <row r="7025" spans="1:14" x14ac:dyDescent="0.35">
      <c r="A7025" s="5">
        <v>45964</v>
      </c>
      <c r="B7025">
        <v>11</v>
      </c>
      <c r="C7025">
        <v>2025</v>
      </c>
      <c r="D7025">
        <v>1</v>
      </c>
      <c r="E7025">
        <v>3</v>
      </c>
      <c r="F7025" s="6">
        <v>0.98263888888888884</v>
      </c>
      <c r="G7025" s="6">
        <v>0.98958333333333337</v>
      </c>
      <c r="H7025" s="42">
        <f>(Table11[[#This Row],[End]]-Table11[[#This Row],[Start]])*24</f>
        <v>0.16666666666666874</v>
      </c>
      <c r="I7025" s="59" t="s">
        <v>56</v>
      </c>
      <c r="J7025" s="9" t="s">
        <v>93</v>
      </c>
      <c r="K7025" t="s">
        <v>38</v>
      </c>
      <c r="L7025" t="s">
        <v>39</v>
      </c>
      <c r="M7025" t="s">
        <v>3596</v>
      </c>
      <c r="N7025" t="s">
        <v>7013</v>
      </c>
    </row>
    <row r="7026" spans="1:14" x14ac:dyDescent="0.35">
      <c r="A7026" s="5">
        <v>45964</v>
      </c>
      <c r="B7026">
        <v>11</v>
      </c>
      <c r="C7026">
        <v>2025</v>
      </c>
      <c r="D7026">
        <v>1</v>
      </c>
      <c r="E7026">
        <v>3</v>
      </c>
      <c r="F7026" s="6">
        <v>7.9861111111111105E-2</v>
      </c>
      <c r="G7026" s="6">
        <v>8.3333333333333329E-2</v>
      </c>
      <c r="H7026" s="42">
        <f>(Table11[[#This Row],[End]]-Table11[[#This Row],[Start]])*24</f>
        <v>8.333333333333337E-2</v>
      </c>
      <c r="I7026" s="59" t="s">
        <v>56</v>
      </c>
      <c r="J7026" s="9" t="s">
        <v>419</v>
      </c>
      <c r="K7026" t="s">
        <v>25</v>
      </c>
      <c r="L7026" t="s">
        <v>26</v>
      </c>
      <c r="M7026" t="s">
        <v>432</v>
      </c>
      <c r="N7026" t="s">
        <v>7014</v>
      </c>
    </row>
    <row r="7027" spans="1:14" x14ac:dyDescent="0.35">
      <c r="A7027" s="5">
        <v>45964</v>
      </c>
      <c r="B7027">
        <v>11</v>
      </c>
      <c r="C7027">
        <v>2025</v>
      </c>
      <c r="D7027">
        <v>1</v>
      </c>
      <c r="E7027">
        <v>3</v>
      </c>
      <c r="F7027" s="6">
        <v>9.375E-2</v>
      </c>
      <c r="G7027" s="6">
        <v>0.11458333333333333</v>
      </c>
      <c r="H7027" s="42">
        <f>(Table11[[#This Row],[End]]-Table11[[#This Row],[Start]])*24</f>
        <v>0.49999999999999989</v>
      </c>
      <c r="I7027" s="59" t="s">
        <v>56</v>
      </c>
      <c r="J7027" s="9" t="s">
        <v>56</v>
      </c>
      <c r="K7027" t="s">
        <v>30</v>
      </c>
      <c r="L7027" t="s">
        <v>52</v>
      </c>
      <c r="M7027" t="s">
        <v>57</v>
      </c>
      <c r="N7027" t="s">
        <v>7015</v>
      </c>
    </row>
    <row r="7028" spans="1:14" x14ac:dyDescent="0.35">
      <c r="A7028" s="5">
        <v>45964</v>
      </c>
      <c r="B7028">
        <v>11</v>
      </c>
      <c r="C7028">
        <v>2025</v>
      </c>
      <c r="D7028">
        <v>1</v>
      </c>
      <c r="E7028">
        <v>3</v>
      </c>
      <c r="F7028" s="6">
        <v>0.1111111111111111</v>
      </c>
      <c r="G7028" s="6">
        <v>0.11458333333333333</v>
      </c>
      <c r="H7028" s="42">
        <f>(Table11[[#This Row],[End]]-Table11[[#This Row],[Start]])*24</f>
        <v>8.333333333333337E-2</v>
      </c>
      <c r="I7028" s="59" t="s">
        <v>56</v>
      </c>
      <c r="J7028" s="9" t="s">
        <v>24</v>
      </c>
      <c r="K7028" t="s">
        <v>25</v>
      </c>
      <c r="L7028" t="s">
        <v>26</v>
      </c>
      <c r="M7028" t="s">
        <v>27</v>
      </c>
      <c r="N7028" t="s">
        <v>7016</v>
      </c>
    </row>
    <row r="7029" spans="1:14" x14ac:dyDescent="0.35">
      <c r="A7029" s="5">
        <v>45964</v>
      </c>
      <c r="B7029">
        <v>11</v>
      </c>
      <c r="C7029">
        <v>2025</v>
      </c>
      <c r="D7029">
        <v>1</v>
      </c>
      <c r="E7029">
        <v>3</v>
      </c>
      <c r="F7029" s="6">
        <v>0.12847222222222221</v>
      </c>
      <c r="G7029" s="6">
        <v>0.29166666666666669</v>
      </c>
      <c r="H7029" s="42">
        <f>(Table11[[#This Row],[End]]-Table11[[#This Row],[Start]])*24</f>
        <v>3.9166666666666674</v>
      </c>
      <c r="I7029" s="59" t="s">
        <v>56</v>
      </c>
      <c r="J7029" s="9" t="s">
        <v>56</v>
      </c>
      <c r="K7029" t="s">
        <v>30</v>
      </c>
      <c r="L7029" t="s">
        <v>52</v>
      </c>
      <c r="M7029" t="s">
        <v>57</v>
      </c>
      <c r="N7029" t="s">
        <v>7017</v>
      </c>
    </row>
    <row r="7030" spans="1:14" x14ac:dyDescent="0.35">
      <c r="A7030" s="5">
        <v>45965</v>
      </c>
      <c r="B7030">
        <v>11</v>
      </c>
      <c r="C7030">
        <v>2025</v>
      </c>
      <c r="D7030">
        <v>1</v>
      </c>
      <c r="E7030">
        <v>1</v>
      </c>
      <c r="F7030" s="6">
        <v>0.29166666666666669</v>
      </c>
      <c r="G7030" s="6">
        <v>0.36458333333333331</v>
      </c>
      <c r="H7030" s="42">
        <f>(Table11[[#This Row],[End]]-Table11[[#This Row],[Start]])*24</f>
        <v>1.7499999999999991</v>
      </c>
      <c r="I7030" s="59" t="s">
        <v>33</v>
      </c>
      <c r="J7030" s="9" t="s">
        <v>577</v>
      </c>
      <c r="K7030" t="s">
        <v>25</v>
      </c>
      <c r="L7030" t="s">
        <v>1473</v>
      </c>
      <c r="M7030" t="s">
        <v>320</v>
      </c>
      <c r="N7030" t="s">
        <v>7019</v>
      </c>
    </row>
    <row r="7031" spans="1:14" x14ac:dyDescent="0.35">
      <c r="A7031" s="5">
        <v>45965</v>
      </c>
      <c r="B7031">
        <v>11</v>
      </c>
      <c r="C7031">
        <v>2025</v>
      </c>
      <c r="D7031">
        <v>1</v>
      </c>
      <c r="E7031">
        <v>1</v>
      </c>
      <c r="F7031" s="6">
        <v>0.36458333333333331</v>
      </c>
      <c r="G7031" s="6">
        <v>0.38194444444444442</v>
      </c>
      <c r="H7031" s="42">
        <f>(Table11[[#This Row],[End]]-Table11[[#This Row],[Start]])*24</f>
        <v>0.41666666666666652</v>
      </c>
      <c r="I7031" s="59" t="s">
        <v>33</v>
      </c>
      <c r="J7031" s="9">
        <v>20104</v>
      </c>
      <c r="K7031" t="s">
        <v>38</v>
      </c>
      <c r="L7031" t="s">
        <v>39</v>
      </c>
      <c r="M7031" t="s">
        <v>3596</v>
      </c>
      <c r="N7031" t="s">
        <v>7020</v>
      </c>
    </row>
    <row r="7032" spans="1:14" x14ac:dyDescent="0.35">
      <c r="A7032" s="5">
        <v>45965</v>
      </c>
      <c r="B7032">
        <v>11</v>
      </c>
      <c r="C7032">
        <v>2025</v>
      </c>
      <c r="D7032">
        <v>1</v>
      </c>
      <c r="E7032">
        <v>1</v>
      </c>
      <c r="F7032" s="6">
        <v>0.3923611111111111</v>
      </c>
      <c r="G7032" s="6">
        <v>0.40625</v>
      </c>
      <c r="H7032" s="42">
        <f>(Table11[[#This Row],[End]]-Table11[[#This Row],[Start]])*24</f>
        <v>0.33333333333333348</v>
      </c>
      <c r="I7032" s="59" t="s">
        <v>33</v>
      </c>
      <c r="J7032" s="9" t="s">
        <v>1841</v>
      </c>
      <c r="K7032" t="s">
        <v>30</v>
      </c>
      <c r="L7032" t="s">
        <v>52</v>
      </c>
      <c r="M7032" t="s">
        <v>57</v>
      </c>
      <c r="N7032" t="s">
        <v>7021</v>
      </c>
    </row>
    <row r="7033" spans="1:14" x14ac:dyDescent="0.35">
      <c r="A7033" s="5">
        <v>45965</v>
      </c>
      <c r="B7033">
        <v>11</v>
      </c>
      <c r="C7033">
        <v>2025</v>
      </c>
      <c r="D7033">
        <v>1</v>
      </c>
      <c r="E7033">
        <v>1</v>
      </c>
      <c r="F7033" s="6">
        <v>0.41319444444444442</v>
      </c>
      <c r="G7033" s="6">
        <v>0.4201388888888889</v>
      </c>
      <c r="H7033" s="42">
        <f>(Table11[[#This Row],[End]]-Table11[[#This Row],[Start]])*24</f>
        <v>0.16666666666666741</v>
      </c>
      <c r="I7033" s="59" t="s">
        <v>33</v>
      </c>
      <c r="J7033" s="9" t="s">
        <v>71</v>
      </c>
      <c r="K7033" t="s">
        <v>38</v>
      </c>
      <c r="L7033" t="s">
        <v>39</v>
      </c>
      <c r="M7033" t="s">
        <v>3596</v>
      </c>
      <c r="N7033" t="s">
        <v>7022</v>
      </c>
    </row>
    <row r="7034" spans="1:14" x14ac:dyDescent="0.35">
      <c r="A7034" s="5">
        <v>45965</v>
      </c>
      <c r="B7034">
        <v>11</v>
      </c>
      <c r="C7034">
        <v>2025</v>
      </c>
      <c r="D7034">
        <v>1</v>
      </c>
      <c r="E7034">
        <v>1</v>
      </c>
      <c r="F7034" s="6">
        <v>0.42708333333333331</v>
      </c>
      <c r="G7034" s="6">
        <v>0.44444444444444442</v>
      </c>
      <c r="H7034" s="42">
        <f>(Table11[[#This Row],[End]]-Table11[[#This Row],[Start]])*24</f>
        <v>0.41666666666666652</v>
      </c>
      <c r="I7034" s="59" t="s">
        <v>33</v>
      </c>
      <c r="J7034" s="9" t="s">
        <v>1841</v>
      </c>
      <c r="K7034" t="s">
        <v>25</v>
      </c>
      <c r="L7034" t="s">
        <v>26</v>
      </c>
      <c r="M7034" t="s">
        <v>192</v>
      </c>
      <c r="N7034" t="s">
        <v>7023</v>
      </c>
    </row>
    <row r="7035" spans="1:14" x14ac:dyDescent="0.35">
      <c r="A7035" s="5">
        <v>45965</v>
      </c>
      <c r="B7035">
        <v>11</v>
      </c>
      <c r="C7035">
        <v>2025</v>
      </c>
      <c r="D7035">
        <v>1</v>
      </c>
      <c r="E7035">
        <v>1</v>
      </c>
      <c r="F7035" s="6">
        <v>0.47222222222222221</v>
      </c>
      <c r="G7035" s="6">
        <v>0.49305555555555558</v>
      </c>
      <c r="H7035" s="42">
        <f>(Table11[[#This Row],[End]]-Table11[[#This Row],[Start]])*24</f>
        <v>0.50000000000000089</v>
      </c>
      <c r="I7035" s="59" t="s">
        <v>33</v>
      </c>
      <c r="J7035" s="9" t="s">
        <v>93</v>
      </c>
      <c r="K7035" t="s">
        <v>38</v>
      </c>
      <c r="L7035" t="s">
        <v>39</v>
      </c>
      <c r="M7035" t="s">
        <v>3596</v>
      </c>
      <c r="N7035" t="s">
        <v>7024</v>
      </c>
    </row>
    <row r="7036" spans="1:14" x14ac:dyDescent="0.35">
      <c r="A7036" s="5">
        <v>45965</v>
      </c>
      <c r="B7036">
        <v>11</v>
      </c>
      <c r="C7036">
        <v>2025</v>
      </c>
      <c r="D7036">
        <v>1</v>
      </c>
      <c r="E7036">
        <v>1</v>
      </c>
      <c r="F7036" s="6">
        <v>0.54166666666666663</v>
      </c>
      <c r="G7036" s="6">
        <v>0.56597222222222221</v>
      </c>
      <c r="H7036" s="42">
        <f>(Table11[[#This Row],[End]]-Table11[[#This Row],[Start]])*24</f>
        <v>0.58333333333333393</v>
      </c>
      <c r="I7036" s="59" t="s">
        <v>33</v>
      </c>
      <c r="J7036" s="9" t="s">
        <v>75</v>
      </c>
      <c r="K7036" t="s">
        <v>25</v>
      </c>
      <c r="L7036" t="s">
        <v>26</v>
      </c>
      <c r="M7036" t="s">
        <v>2358</v>
      </c>
      <c r="N7036" t="s">
        <v>7025</v>
      </c>
    </row>
    <row r="7037" spans="1:14" x14ac:dyDescent="0.35">
      <c r="A7037" s="5">
        <v>45965</v>
      </c>
      <c r="B7037">
        <v>11</v>
      </c>
      <c r="C7037">
        <v>2025</v>
      </c>
      <c r="D7037">
        <v>1</v>
      </c>
      <c r="E7037">
        <v>1</v>
      </c>
      <c r="F7037" s="6">
        <v>0.57291666666666663</v>
      </c>
      <c r="G7037" s="6">
        <v>0.60069444444444442</v>
      </c>
      <c r="H7037" s="42">
        <f>(Table11[[#This Row],[End]]-Table11[[#This Row],[Start]])*24</f>
        <v>0.66666666666666696</v>
      </c>
      <c r="I7037" s="59" t="s">
        <v>33</v>
      </c>
      <c r="J7037" s="9" t="s">
        <v>1841</v>
      </c>
      <c r="K7037" t="s">
        <v>30</v>
      </c>
      <c r="L7037" t="s">
        <v>52</v>
      </c>
      <c r="M7037" t="s">
        <v>57</v>
      </c>
      <c r="N7037" t="s">
        <v>7026</v>
      </c>
    </row>
    <row r="7038" spans="1:14" x14ac:dyDescent="0.35">
      <c r="A7038" s="5">
        <v>45965</v>
      </c>
      <c r="B7038">
        <v>11</v>
      </c>
      <c r="C7038">
        <v>2025</v>
      </c>
      <c r="D7038">
        <v>1</v>
      </c>
      <c r="E7038">
        <v>1</v>
      </c>
      <c r="F7038" s="6">
        <v>0.61805555555555558</v>
      </c>
      <c r="G7038" s="6">
        <v>0.625</v>
      </c>
      <c r="H7038" s="42">
        <f>(Table11[[#This Row],[End]]-Table11[[#This Row],[Start]])*24</f>
        <v>0.16666666666666607</v>
      </c>
      <c r="I7038" s="59" t="s">
        <v>33</v>
      </c>
      <c r="J7038" s="9" t="s">
        <v>215</v>
      </c>
      <c r="K7038" t="s">
        <v>38</v>
      </c>
      <c r="L7038" t="s">
        <v>39</v>
      </c>
      <c r="M7038" t="s">
        <v>3596</v>
      </c>
      <c r="N7038" t="s">
        <v>7027</v>
      </c>
    </row>
    <row r="7039" spans="1:14" x14ac:dyDescent="0.35">
      <c r="A7039" s="5">
        <v>45965</v>
      </c>
      <c r="B7039">
        <v>11</v>
      </c>
      <c r="C7039">
        <v>2025</v>
      </c>
      <c r="D7039">
        <v>1</v>
      </c>
      <c r="E7039">
        <v>2</v>
      </c>
      <c r="F7039" s="6">
        <v>0.63888888888888884</v>
      </c>
      <c r="G7039" s="6">
        <v>0.6875</v>
      </c>
      <c r="H7039" s="42">
        <f>(Table11[[#This Row],[End]]-Table11[[#This Row],[Start]])*24</f>
        <v>1.1666666666666679</v>
      </c>
      <c r="I7039" s="59" t="s">
        <v>33</v>
      </c>
      <c r="J7039" s="9" t="s">
        <v>1841</v>
      </c>
      <c r="K7039" t="s">
        <v>30</v>
      </c>
      <c r="L7039" t="s">
        <v>52</v>
      </c>
      <c r="M7039" t="s">
        <v>57</v>
      </c>
      <c r="N7039" t="s">
        <v>7028</v>
      </c>
    </row>
    <row r="7040" spans="1:14" x14ac:dyDescent="0.35">
      <c r="A7040" s="5">
        <v>45965</v>
      </c>
      <c r="B7040">
        <v>11</v>
      </c>
      <c r="C7040">
        <v>2025</v>
      </c>
      <c r="D7040">
        <v>1</v>
      </c>
      <c r="E7040">
        <v>2</v>
      </c>
      <c r="F7040" s="6">
        <v>0.69097222222222221</v>
      </c>
      <c r="G7040" s="6">
        <v>0.69444444444444442</v>
      </c>
      <c r="H7040" s="42">
        <f>(Table11[[#This Row],[End]]-Table11[[#This Row],[Start]])*24</f>
        <v>8.3333333333333037E-2</v>
      </c>
      <c r="I7040" s="59" t="s">
        <v>33</v>
      </c>
      <c r="J7040" s="9" t="s">
        <v>367</v>
      </c>
      <c r="K7040" t="s">
        <v>25</v>
      </c>
      <c r="L7040" t="s">
        <v>26</v>
      </c>
      <c r="M7040" t="s">
        <v>53</v>
      </c>
      <c r="N7040" t="s">
        <v>7029</v>
      </c>
    </row>
    <row r="7041" spans="1:14" x14ac:dyDescent="0.35">
      <c r="A7041" s="5">
        <v>45965</v>
      </c>
      <c r="B7041">
        <v>11</v>
      </c>
      <c r="C7041">
        <v>2025</v>
      </c>
      <c r="D7041">
        <v>1</v>
      </c>
      <c r="E7041">
        <v>2</v>
      </c>
      <c r="F7041" s="6">
        <v>0.70833333333333337</v>
      </c>
      <c r="G7041" s="6">
        <v>0.73611111111111116</v>
      </c>
      <c r="H7041" s="42">
        <f>(Table11[[#This Row],[End]]-Table11[[#This Row],[Start]])*24</f>
        <v>0.66666666666666696</v>
      </c>
      <c r="I7041" s="59" t="s">
        <v>33</v>
      </c>
      <c r="J7041" s="9" t="s">
        <v>1841</v>
      </c>
      <c r="K7041" t="s">
        <v>30</v>
      </c>
      <c r="L7041" t="s">
        <v>52</v>
      </c>
      <c r="M7041" t="s">
        <v>57</v>
      </c>
      <c r="N7041" t="s">
        <v>7030</v>
      </c>
    </row>
    <row r="7042" spans="1:14" x14ac:dyDescent="0.35">
      <c r="A7042" s="5">
        <v>45965</v>
      </c>
      <c r="B7042">
        <v>11</v>
      </c>
      <c r="C7042">
        <v>2025</v>
      </c>
      <c r="D7042">
        <v>1</v>
      </c>
      <c r="E7042">
        <v>2</v>
      </c>
      <c r="F7042" s="6">
        <v>0.79166666666666663</v>
      </c>
      <c r="G7042" s="6">
        <v>0.81597222222222221</v>
      </c>
      <c r="H7042" s="42">
        <f>(Table11[[#This Row],[End]]-Table11[[#This Row],[Start]])*24</f>
        <v>0.58333333333333393</v>
      </c>
      <c r="I7042" s="59" t="s">
        <v>56</v>
      </c>
      <c r="J7042" s="9" t="s">
        <v>56</v>
      </c>
      <c r="K7042" t="s">
        <v>30</v>
      </c>
      <c r="L7042" t="s">
        <v>52</v>
      </c>
      <c r="M7042" t="s">
        <v>57</v>
      </c>
      <c r="N7042" t="s">
        <v>7031</v>
      </c>
    </row>
    <row r="7043" spans="1:14" x14ac:dyDescent="0.35">
      <c r="A7043" s="5">
        <v>45965</v>
      </c>
      <c r="B7043">
        <v>11</v>
      </c>
      <c r="C7043">
        <v>2025</v>
      </c>
      <c r="D7043">
        <v>1</v>
      </c>
      <c r="E7043">
        <v>2</v>
      </c>
      <c r="F7043" s="6">
        <v>0.82638888888888884</v>
      </c>
      <c r="G7043" s="6">
        <v>0.84722222222222221</v>
      </c>
      <c r="H7043" s="42">
        <f>(Table11[[#This Row],[End]]-Table11[[#This Row],[Start]])*24</f>
        <v>0.50000000000000089</v>
      </c>
      <c r="I7043" s="59" t="s">
        <v>56</v>
      </c>
      <c r="J7043" s="9" t="s">
        <v>165</v>
      </c>
      <c r="K7043" t="s">
        <v>38</v>
      </c>
      <c r="L7043" t="s">
        <v>39</v>
      </c>
      <c r="M7043" t="s">
        <v>3596</v>
      </c>
      <c r="N7043" t="s">
        <v>7032</v>
      </c>
    </row>
    <row r="7044" spans="1:14" x14ac:dyDescent="0.35">
      <c r="A7044" s="5">
        <v>45965</v>
      </c>
      <c r="B7044">
        <v>11</v>
      </c>
      <c r="C7044">
        <v>2025</v>
      </c>
      <c r="D7044">
        <v>1</v>
      </c>
      <c r="E7044">
        <v>2</v>
      </c>
      <c r="F7044" s="6">
        <v>0.90277777777777779</v>
      </c>
      <c r="G7044" s="6">
        <v>0.90625</v>
      </c>
      <c r="H7044" s="42">
        <f>(Table11[[#This Row],[End]]-Table11[[#This Row],[Start]])*24</f>
        <v>8.3333333333333037E-2</v>
      </c>
      <c r="I7044" s="59" t="s">
        <v>56</v>
      </c>
      <c r="J7044" s="9" t="s">
        <v>56</v>
      </c>
      <c r="K7044" t="s">
        <v>30</v>
      </c>
      <c r="L7044" t="s">
        <v>52</v>
      </c>
      <c r="M7044" t="s">
        <v>57</v>
      </c>
      <c r="N7044" t="s">
        <v>7033</v>
      </c>
    </row>
    <row r="7045" spans="1:14" x14ac:dyDescent="0.35">
      <c r="A7045" s="5">
        <v>45965</v>
      </c>
      <c r="B7045">
        <v>11</v>
      </c>
      <c r="C7045">
        <v>2025</v>
      </c>
      <c r="D7045">
        <v>1</v>
      </c>
      <c r="E7045">
        <v>3</v>
      </c>
      <c r="F7045" s="6">
        <v>0.93055555555555558</v>
      </c>
      <c r="G7045" s="6">
        <v>0.9375</v>
      </c>
      <c r="H7045" s="42">
        <f>(Table11[[#This Row],[End]]-Table11[[#This Row],[Start]])*24</f>
        <v>0.16666666666666607</v>
      </c>
      <c r="I7045" s="59" t="s">
        <v>56</v>
      </c>
      <c r="J7045" s="9" t="s">
        <v>42</v>
      </c>
      <c r="K7045" t="s">
        <v>25</v>
      </c>
      <c r="L7045" t="s">
        <v>26</v>
      </c>
      <c r="M7045" t="s">
        <v>53</v>
      </c>
      <c r="N7045" t="s">
        <v>7034</v>
      </c>
    </row>
    <row r="7046" spans="1:14" x14ac:dyDescent="0.35">
      <c r="A7046" s="5">
        <v>45965</v>
      </c>
      <c r="B7046">
        <v>11</v>
      </c>
      <c r="C7046">
        <v>2025</v>
      </c>
      <c r="D7046">
        <v>1</v>
      </c>
      <c r="E7046">
        <v>3</v>
      </c>
      <c r="F7046" s="6">
        <v>0.95833333333333337</v>
      </c>
      <c r="G7046" s="6">
        <v>0.96180555555555558</v>
      </c>
      <c r="H7046" s="42">
        <f>(Table11[[#This Row],[End]]-Table11[[#This Row],[Start]])*24</f>
        <v>8.3333333333333037E-2</v>
      </c>
      <c r="I7046" s="59" t="s">
        <v>56</v>
      </c>
      <c r="J7046" s="9" t="s">
        <v>42</v>
      </c>
      <c r="K7046" t="s">
        <v>25</v>
      </c>
      <c r="L7046" t="s">
        <v>26</v>
      </c>
      <c r="M7046" t="s">
        <v>53</v>
      </c>
      <c r="N7046" t="s">
        <v>7035</v>
      </c>
    </row>
    <row r="7047" spans="1:14" x14ac:dyDescent="0.35">
      <c r="A7047" s="5">
        <v>45965</v>
      </c>
      <c r="B7047">
        <v>11</v>
      </c>
      <c r="C7047">
        <v>2025</v>
      </c>
      <c r="D7047">
        <v>1</v>
      </c>
      <c r="E7047">
        <v>3</v>
      </c>
      <c r="F7047" s="6">
        <v>0.99305555555555558</v>
      </c>
      <c r="G7047" s="6">
        <v>1</v>
      </c>
      <c r="H7047" s="42">
        <f>(Table11[[#This Row],[End]]-Table11[[#This Row],[Start]])*24</f>
        <v>0.16666666666666607</v>
      </c>
      <c r="I7047" s="59" t="s">
        <v>56</v>
      </c>
      <c r="J7047" s="9" t="s">
        <v>56</v>
      </c>
      <c r="K7047" t="s">
        <v>30</v>
      </c>
      <c r="L7047" t="s">
        <v>52</v>
      </c>
      <c r="M7047" t="s">
        <v>57</v>
      </c>
      <c r="N7047" t="s">
        <v>7036</v>
      </c>
    </row>
    <row r="7048" spans="1:14" x14ac:dyDescent="0.35">
      <c r="A7048" s="5">
        <v>45965</v>
      </c>
      <c r="B7048">
        <v>11</v>
      </c>
      <c r="C7048">
        <v>2025</v>
      </c>
      <c r="D7048">
        <v>1</v>
      </c>
      <c r="E7048">
        <v>3</v>
      </c>
      <c r="F7048" s="6">
        <v>1</v>
      </c>
      <c r="G7048" s="6">
        <v>1.0104166666666667</v>
      </c>
      <c r="H7048" s="42">
        <f>(Table11[[#This Row],[End]]-Table11[[#This Row],[Start]])*24</f>
        <v>0.25000000000000178</v>
      </c>
      <c r="I7048" s="59" t="s">
        <v>56</v>
      </c>
      <c r="J7048" s="9" t="s">
        <v>56</v>
      </c>
      <c r="K7048" t="s">
        <v>30</v>
      </c>
      <c r="L7048" t="s">
        <v>52</v>
      </c>
      <c r="M7048" t="s">
        <v>57</v>
      </c>
      <c r="N7048" t="s">
        <v>7037</v>
      </c>
    </row>
    <row r="7049" spans="1:14" x14ac:dyDescent="0.35">
      <c r="A7049" s="5">
        <v>45965</v>
      </c>
      <c r="B7049">
        <v>11</v>
      </c>
      <c r="C7049">
        <v>2025</v>
      </c>
      <c r="D7049">
        <v>1</v>
      </c>
      <c r="E7049">
        <v>3</v>
      </c>
      <c r="F7049" s="6">
        <v>1.0208333333333333</v>
      </c>
      <c r="G7049" s="6">
        <v>1.0277777777777777</v>
      </c>
      <c r="H7049" s="42">
        <f>(Table11[[#This Row],[End]]-Table11[[#This Row],[Start]])*24</f>
        <v>0.16666666666666607</v>
      </c>
      <c r="I7049" s="59" t="s">
        <v>56</v>
      </c>
      <c r="J7049" s="9" t="s">
        <v>56</v>
      </c>
      <c r="K7049" t="s">
        <v>30</v>
      </c>
      <c r="L7049" t="s">
        <v>52</v>
      </c>
      <c r="M7049" t="s">
        <v>57</v>
      </c>
      <c r="N7049" t="s">
        <v>5646</v>
      </c>
    </row>
    <row r="7050" spans="1:14" x14ac:dyDescent="0.35">
      <c r="A7050" s="5">
        <v>45965</v>
      </c>
      <c r="B7050">
        <v>11</v>
      </c>
      <c r="C7050">
        <v>2025</v>
      </c>
      <c r="D7050">
        <v>1</v>
      </c>
      <c r="E7050">
        <v>3</v>
      </c>
      <c r="F7050" s="6">
        <v>1.0277777777777777</v>
      </c>
      <c r="G7050" s="6">
        <v>1.0347222222222223</v>
      </c>
      <c r="H7050" s="42">
        <f>(Table11[[#This Row],[End]]-Table11[[#This Row],[Start]])*24</f>
        <v>0.1666666666666714</v>
      </c>
      <c r="I7050" s="59" t="s">
        <v>56</v>
      </c>
      <c r="J7050" s="9" t="s">
        <v>93</v>
      </c>
      <c r="K7050" t="s">
        <v>38</v>
      </c>
      <c r="L7050" t="s">
        <v>39</v>
      </c>
      <c r="M7050" t="s">
        <v>3596</v>
      </c>
      <c r="N7050" t="s">
        <v>7038</v>
      </c>
    </row>
    <row r="7051" spans="1:14" x14ac:dyDescent="0.35">
      <c r="A7051" s="5">
        <v>45965</v>
      </c>
      <c r="B7051">
        <v>11</v>
      </c>
      <c r="C7051">
        <v>2025</v>
      </c>
      <c r="D7051">
        <v>1</v>
      </c>
      <c r="E7051">
        <v>3</v>
      </c>
      <c r="F7051" s="6">
        <v>4.8611111111111112E-2</v>
      </c>
      <c r="G7051" s="6">
        <v>5.5555555555555552E-2</v>
      </c>
      <c r="H7051" s="42">
        <f>(Table11[[#This Row],[End]]-Table11[[#This Row],[Start]])*24</f>
        <v>0.16666666666666657</v>
      </c>
      <c r="I7051" s="59" t="s">
        <v>56</v>
      </c>
      <c r="J7051" s="9" t="s">
        <v>56</v>
      </c>
      <c r="K7051" t="s">
        <v>30</v>
      </c>
      <c r="L7051" t="s">
        <v>52</v>
      </c>
      <c r="M7051" t="s">
        <v>57</v>
      </c>
      <c r="N7051" t="s">
        <v>7039</v>
      </c>
    </row>
    <row r="7052" spans="1:14" x14ac:dyDescent="0.35">
      <c r="A7052" s="5">
        <v>45965</v>
      </c>
      <c r="B7052">
        <v>11</v>
      </c>
      <c r="C7052">
        <v>2025</v>
      </c>
      <c r="D7052">
        <v>1</v>
      </c>
      <c r="E7052">
        <v>3</v>
      </c>
      <c r="F7052" s="6">
        <v>6.5972222222222224E-2</v>
      </c>
      <c r="G7052" s="6">
        <v>7.6388888888888895E-2</v>
      </c>
      <c r="H7052" s="42">
        <f>(Table11[[#This Row],[End]]-Table11[[#This Row],[Start]])*24</f>
        <v>0.25000000000000011</v>
      </c>
      <c r="I7052" s="59" t="s">
        <v>56</v>
      </c>
      <c r="J7052" s="9" t="s">
        <v>56</v>
      </c>
      <c r="K7052" t="s">
        <v>30</v>
      </c>
      <c r="L7052" t="s">
        <v>52</v>
      </c>
      <c r="M7052" t="s">
        <v>57</v>
      </c>
      <c r="N7052" t="s">
        <v>7040</v>
      </c>
    </row>
    <row r="7053" spans="1:14" x14ac:dyDescent="0.35">
      <c r="A7053" s="5">
        <v>45965</v>
      </c>
      <c r="B7053">
        <v>11</v>
      </c>
      <c r="C7053">
        <v>2025</v>
      </c>
      <c r="D7053">
        <v>1</v>
      </c>
      <c r="E7053">
        <v>3</v>
      </c>
      <c r="F7053" s="6">
        <v>7.6388888888888895E-2</v>
      </c>
      <c r="G7053" s="6">
        <v>8.3333333333333329E-2</v>
      </c>
      <c r="H7053" s="42">
        <f>(Table11[[#This Row],[End]]-Table11[[#This Row],[Start]])*24</f>
        <v>0.16666666666666641</v>
      </c>
      <c r="I7053" s="59" t="s">
        <v>56</v>
      </c>
      <c r="J7053" s="9" t="s">
        <v>42</v>
      </c>
      <c r="K7053" t="s">
        <v>38</v>
      </c>
      <c r="L7053" t="s">
        <v>39</v>
      </c>
      <c r="M7053" t="s">
        <v>3596</v>
      </c>
      <c r="N7053" t="s">
        <v>7041</v>
      </c>
    </row>
    <row r="7054" spans="1:14" x14ac:dyDescent="0.35">
      <c r="A7054" s="5">
        <v>45965</v>
      </c>
      <c r="B7054">
        <v>11</v>
      </c>
      <c r="C7054">
        <v>2025</v>
      </c>
      <c r="D7054">
        <v>1</v>
      </c>
      <c r="E7054">
        <v>3</v>
      </c>
      <c r="F7054" s="6">
        <v>8.3333333333333329E-2</v>
      </c>
      <c r="G7054" s="6">
        <v>0.11458333333333333</v>
      </c>
      <c r="H7054" s="42">
        <f>(Table11[[#This Row],[End]]-Table11[[#This Row],[Start]])*24</f>
        <v>0.75</v>
      </c>
      <c r="I7054" s="59" t="s">
        <v>56</v>
      </c>
      <c r="J7054" s="9" t="s">
        <v>56</v>
      </c>
      <c r="K7054" t="s">
        <v>30</v>
      </c>
      <c r="L7054" t="s">
        <v>52</v>
      </c>
      <c r="M7054" t="s">
        <v>57</v>
      </c>
      <c r="N7054" t="s">
        <v>7042</v>
      </c>
    </row>
    <row r="7055" spans="1:14" x14ac:dyDescent="0.35">
      <c r="A7055" s="5">
        <v>45965</v>
      </c>
      <c r="B7055">
        <v>11</v>
      </c>
      <c r="C7055">
        <v>2025</v>
      </c>
      <c r="D7055">
        <v>1</v>
      </c>
      <c r="E7055">
        <v>3</v>
      </c>
      <c r="F7055" s="6">
        <v>0.12152777777777778</v>
      </c>
      <c r="G7055" s="6">
        <v>0.125</v>
      </c>
      <c r="H7055" s="42">
        <f>(Table11[[#This Row],[End]]-Table11[[#This Row],[Start]])*24</f>
        <v>8.333333333333337E-2</v>
      </c>
      <c r="I7055" s="59" t="s">
        <v>56</v>
      </c>
      <c r="J7055" s="9" t="s">
        <v>56</v>
      </c>
      <c r="K7055" t="s">
        <v>30</v>
      </c>
      <c r="L7055" t="s">
        <v>52</v>
      </c>
      <c r="M7055" t="s">
        <v>57</v>
      </c>
      <c r="N7055" t="s">
        <v>7043</v>
      </c>
    </row>
    <row r="7056" spans="1:14" x14ac:dyDescent="0.35">
      <c r="A7056" s="5">
        <v>45965</v>
      </c>
      <c r="B7056">
        <v>11</v>
      </c>
      <c r="C7056">
        <v>2025</v>
      </c>
      <c r="D7056">
        <v>1</v>
      </c>
      <c r="E7056">
        <v>3</v>
      </c>
      <c r="F7056" s="6">
        <v>0.125</v>
      </c>
      <c r="G7056" s="6">
        <v>0.13194444444444445</v>
      </c>
      <c r="H7056" s="42">
        <f>(Table11[[#This Row],[End]]-Table11[[#This Row],[Start]])*24</f>
        <v>0.16666666666666674</v>
      </c>
      <c r="I7056" s="59" t="s">
        <v>56</v>
      </c>
      <c r="J7056" s="9" t="s">
        <v>56</v>
      </c>
      <c r="K7056" t="s">
        <v>30</v>
      </c>
      <c r="L7056" t="s">
        <v>52</v>
      </c>
      <c r="M7056" t="s">
        <v>57</v>
      </c>
      <c r="N7056" t="s">
        <v>7044</v>
      </c>
    </row>
    <row r="7057" spans="1:14" x14ac:dyDescent="0.35">
      <c r="A7057" s="5">
        <v>45965</v>
      </c>
      <c r="B7057">
        <v>11</v>
      </c>
      <c r="C7057">
        <v>2025</v>
      </c>
      <c r="D7057">
        <v>1</v>
      </c>
      <c r="E7057">
        <v>3</v>
      </c>
      <c r="F7057" s="6">
        <v>0.13194444444444445</v>
      </c>
      <c r="G7057" s="6">
        <v>0.16666666666666666</v>
      </c>
      <c r="H7057" s="42">
        <f>(Table11[[#This Row],[End]]-Table11[[#This Row],[Start]])*24</f>
        <v>0.83333333333333304</v>
      </c>
      <c r="I7057" s="59" t="s">
        <v>56</v>
      </c>
      <c r="J7057" s="9" t="s">
        <v>66</v>
      </c>
      <c r="K7057" t="s">
        <v>38</v>
      </c>
      <c r="L7057" t="s">
        <v>39</v>
      </c>
      <c r="M7057" t="s">
        <v>3596</v>
      </c>
      <c r="N7057" t="s">
        <v>7045</v>
      </c>
    </row>
    <row r="7058" spans="1:14" x14ac:dyDescent="0.35">
      <c r="A7058" s="5">
        <v>45965</v>
      </c>
      <c r="B7058">
        <v>11</v>
      </c>
      <c r="C7058">
        <v>2025</v>
      </c>
      <c r="D7058">
        <v>1</v>
      </c>
      <c r="E7058">
        <v>3</v>
      </c>
      <c r="F7058" s="6">
        <v>0.16666666666666666</v>
      </c>
      <c r="G7058" s="6">
        <v>0.17708333333333334</v>
      </c>
      <c r="H7058" s="42">
        <f>(Table11[[#This Row],[End]]-Table11[[#This Row],[Start]])*24</f>
        <v>0.25000000000000044</v>
      </c>
      <c r="I7058" s="59" t="s">
        <v>56</v>
      </c>
      <c r="J7058" s="9" t="s">
        <v>66</v>
      </c>
      <c r="K7058" t="s">
        <v>38</v>
      </c>
      <c r="L7058" t="s">
        <v>39</v>
      </c>
      <c r="M7058" t="s">
        <v>3596</v>
      </c>
      <c r="N7058" t="s">
        <v>7046</v>
      </c>
    </row>
    <row r="7059" spans="1:14" x14ac:dyDescent="0.35">
      <c r="A7059" s="5">
        <v>45965</v>
      </c>
      <c r="B7059">
        <v>11</v>
      </c>
      <c r="C7059">
        <v>2025</v>
      </c>
      <c r="D7059">
        <v>1</v>
      </c>
      <c r="E7059">
        <v>3</v>
      </c>
      <c r="F7059" s="6">
        <v>0.21180555555555555</v>
      </c>
      <c r="G7059" s="6">
        <v>0.29166666666666669</v>
      </c>
      <c r="H7059" s="42">
        <f>(Table11[[#This Row],[End]]-Table11[[#This Row],[Start]])*24</f>
        <v>1.9166666666666672</v>
      </c>
      <c r="I7059" s="59" t="s">
        <v>56</v>
      </c>
      <c r="J7059" s="9" t="s">
        <v>56</v>
      </c>
      <c r="K7059" t="s">
        <v>30</v>
      </c>
      <c r="L7059" t="s">
        <v>52</v>
      </c>
      <c r="M7059" t="s">
        <v>57</v>
      </c>
      <c r="N7059" t="s">
        <v>7047</v>
      </c>
    </row>
    <row r="7060" spans="1:14" x14ac:dyDescent="0.35">
      <c r="A7060" s="5">
        <v>45966</v>
      </c>
      <c r="B7060">
        <v>11</v>
      </c>
      <c r="C7060">
        <v>2025</v>
      </c>
      <c r="D7060">
        <v>1</v>
      </c>
      <c r="E7060">
        <v>1</v>
      </c>
      <c r="F7060" s="6">
        <v>0.29166666666666669</v>
      </c>
      <c r="G7060" s="6">
        <v>0.3263888888888889</v>
      </c>
      <c r="H7060" s="42">
        <f>(Table11[[#This Row],[End]]-Table11[[#This Row],[Start]])*24</f>
        <v>0.83333333333333304</v>
      </c>
      <c r="I7060" s="59" t="s">
        <v>56</v>
      </c>
      <c r="J7060" s="9" t="s">
        <v>56</v>
      </c>
      <c r="K7060" t="s">
        <v>30</v>
      </c>
      <c r="L7060" t="s">
        <v>52</v>
      </c>
      <c r="M7060" t="s">
        <v>57</v>
      </c>
      <c r="N7060" t="s">
        <v>7048</v>
      </c>
    </row>
    <row r="7061" spans="1:14" x14ac:dyDescent="0.35">
      <c r="A7061" s="5">
        <v>45966</v>
      </c>
      <c r="B7061">
        <v>11</v>
      </c>
      <c r="C7061">
        <v>2025</v>
      </c>
      <c r="D7061">
        <v>1</v>
      </c>
      <c r="E7061">
        <v>1</v>
      </c>
      <c r="F7061" s="6">
        <v>0.3263888888888889</v>
      </c>
      <c r="G7061" s="6">
        <v>0.33333333333333331</v>
      </c>
      <c r="H7061" s="42">
        <f>(Table11[[#This Row],[End]]-Table11[[#This Row],[Start]])*24</f>
        <v>0.16666666666666607</v>
      </c>
      <c r="I7061" s="59" t="s">
        <v>56</v>
      </c>
      <c r="J7061" s="9" t="s">
        <v>66</v>
      </c>
      <c r="K7061" t="s">
        <v>38</v>
      </c>
      <c r="L7061" t="s">
        <v>39</v>
      </c>
      <c r="M7061" t="s">
        <v>3596</v>
      </c>
      <c r="N7061" t="s">
        <v>7049</v>
      </c>
    </row>
    <row r="7062" spans="1:14" x14ac:dyDescent="0.35">
      <c r="A7062" s="5">
        <v>45966</v>
      </c>
      <c r="B7062">
        <v>11</v>
      </c>
      <c r="C7062">
        <v>2025</v>
      </c>
      <c r="D7062">
        <v>1</v>
      </c>
      <c r="E7062">
        <v>1</v>
      </c>
      <c r="F7062" s="6">
        <v>0.3576388888888889</v>
      </c>
      <c r="G7062" s="6">
        <v>0.36458333333333331</v>
      </c>
      <c r="H7062" s="42">
        <f>(Table11[[#This Row],[End]]-Table11[[#This Row],[Start]])*24</f>
        <v>0.16666666666666607</v>
      </c>
      <c r="I7062" s="59" t="s">
        <v>56</v>
      </c>
      <c r="J7062" s="9" t="s">
        <v>165</v>
      </c>
      <c r="K7062" t="s">
        <v>25</v>
      </c>
      <c r="L7062" t="s">
        <v>26</v>
      </c>
      <c r="M7062" t="s">
        <v>432</v>
      </c>
      <c r="N7062" t="s">
        <v>7050</v>
      </c>
    </row>
    <row r="7063" spans="1:14" x14ac:dyDescent="0.35">
      <c r="A7063" s="5">
        <v>45966</v>
      </c>
      <c r="B7063">
        <v>11</v>
      </c>
      <c r="C7063">
        <v>2025</v>
      </c>
      <c r="D7063">
        <v>1</v>
      </c>
      <c r="E7063">
        <v>1</v>
      </c>
      <c r="F7063" s="6">
        <v>0.39930555555555558</v>
      </c>
      <c r="G7063" s="6">
        <v>0.41666666666666669</v>
      </c>
      <c r="H7063" s="42">
        <f>(Table11[[#This Row],[End]]-Table11[[#This Row],[Start]])*24</f>
        <v>0.41666666666666652</v>
      </c>
      <c r="I7063" s="59" t="s">
        <v>56</v>
      </c>
      <c r="J7063" s="9" t="s">
        <v>66</v>
      </c>
      <c r="K7063" t="s">
        <v>38</v>
      </c>
      <c r="L7063" t="s">
        <v>39</v>
      </c>
      <c r="M7063" t="s">
        <v>3596</v>
      </c>
      <c r="N7063" t="s">
        <v>7051</v>
      </c>
    </row>
    <row r="7064" spans="1:14" x14ac:dyDescent="0.35">
      <c r="A7064" s="5">
        <v>45966</v>
      </c>
      <c r="B7064">
        <v>11</v>
      </c>
      <c r="C7064">
        <v>2025</v>
      </c>
      <c r="D7064">
        <v>1</v>
      </c>
      <c r="E7064">
        <v>1</v>
      </c>
      <c r="F7064" s="6">
        <v>0.41666666666666669</v>
      </c>
      <c r="G7064" s="6">
        <v>0.43402777777777779</v>
      </c>
      <c r="H7064" s="42">
        <f>(Table11[[#This Row],[End]]-Table11[[#This Row],[Start]])*24</f>
        <v>0.41666666666666652</v>
      </c>
      <c r="I7064" s="59" t="s">
        <v>56</v>
      </c>
      <c r="J7064" s="9" t="s">
        <v>66</v>
      </c>
      <c r="K7064" t="s">
        <v>38</v>
      </c>
      <c r="L7064" t="s">
        <v>39</v>
      </c>
      <c r="M7064" t="s">
        <v>3596</v>
      </c>
      <c r="N7064" t="s">
        <v>7052</v>
      </c>
    </row>
    <row r="7065" spans="1:14" x14ac:dyDescent="0.35">
      <c r="A7065" s="5">
        <v>45966</v>
      </c>
      <c r="B7065">
        <v>11</v>
      </c>
      <c r="C7065">
        <v>2025</v>
      </c>
      <c r="D7065">
        <v>1</v>
      </c>
      <c r="E7065">
        <v>1</v>
      </c>
      <c r="F7065" s="6">
        <v>0.45833333333333331</v>
      </c>
      <c r="G7065" s="6">
        <v>0.46180555555555558</v>
      </c>
      <c r="H7065" s="42">
        <f>(Table11[[#This Row],[End]]-Table11[[#This Row],[Start]])*24</f>
        <v>8.333333333333437E-2</v>
      </c>
      <c r="I7065" s="59" t="s">
        <v>56</v>
      </c>
      <c r="J7065" s="9" t="s">
        <v>56</v>
      </c>
      <c r="K7065" t="s">
        <v>30</v>
      </c>
      <c r="L7065" t="s">
        <v>52</v>
      </c>
      <c r="M7065" t="s">
        <v>57</v>
      </c>
      <c r="N7065" t="s">
        <v>7053</v>
      </c>
    </row>
    <row r="7066" spans="1:14" x14ac:dyDescent="0.35">
      <c r="A7066" s="5">
        <v>45966</v>
      </c>
      <c r="B7066">
        <v>11</v>
      </c>
      <c r="C7066">
        <v>2025</v>
      </c>
      <c r="D7066">
        <v>1</v>
      </c>
      <c r="E7066">
        <v>1</v>
      </c>
      <c r="F7066" s="6">
        <v>0.46527777777777779</v>
      </c>
      <c r="G7066" s="6">
        <v>0.4861111111111111</v>
      </c>
      <c r="H7066" s="42">
        <f>(Table11[[#This Row],[End]]-Table11[[#This Row],[Start]])*24</f>
        <v>0.49999999999999956</v>
      </c>
      <c r="I7066" s="59" t="s">
        <v>56</v>
      </c>
      <c r="J7066" s="9" t="s">
        <v>165</v>
      </c>
      <c r="K7066" t="s">
        <v>38</v>
      </c>
      <c r="L7066" t="s">
        <v>39</v>
      </c>
      <c r="M7066" t="s">
        <v>2464</v>
      </c>
      <c r="N7066" t="s">
        <v>7054</v>
      </c>
    </row>
    <row r="7067" spans="1:14" x14ac:dyDescent="0.35">
      <c r="A7067" s="5">
        <v>45966</v>
      </c>
      <c r="B7067">
        <v>11</v>
      </c>
      <c r="C7067">
        <v>2025</v>
      </c>
      <c r="D7067">
        <v>1</v>
      </c>
      <c r="E7067">
        <v>1</v>
      </c>
      <c r="F7067" s="6">
        <v>0.54166666666666663</v>
      </c>
      <c r="G7067" s="6">
        <v>0.5625</v>
      </c>
      <c r="H7067" s="42">
        <f>(Table11[[#This Row],[End]]-Table11[[#This Row],[Start]])*24</f>
        <v>0.50000000000000089</v>
      </c>
      <c r="I7067" s="59" t="s">
        <v>56</v>
      </c>
      <c r="J7067" s="9" t="s">
        <v>56</v>
      </c>
      <c r="K7067" t="s">
        <v>30</v>
      </c>
      <c r="L7067" t="s">
        <v>52</v>
      </c>
      <c r="M7067" t="s">
        <v>57</v>
      </c>
      <c r="N7067" t="s">
        <v>7055</v>
      </c>
    </row>
    <row r="7068" spans="1:14" x14ac:dyDescent="0.35">
      <c r="A7068" s="5">
        <v>45966</v>
      </c>
      <c r="B7068">
        <v>11</v>
      </c>
      <c r="C7068">
        <v>2025</v>
      </c>
      <c r="D7068">
        <v>1</v>
      </c>
      <c r="E7068">
        <v>1</v>
      </c>
      <c r="F7068" s="6">
        <v>0.5625</v>
      </c>
      <c r="G7068" s="6">
        <v>0.56944444444444442</v>
      </c>
      <c r="H7068" s="42">
        <f>(Table11[[#This Row],[End]]-Table11[[#This Row],[Start]])*24</f>
        <v>0.16666666666666607</v>
      </c>
      <c r="I7068" s="59" t="s">
        <v>56</v>
      </c>
      <c r="J7068" s="9" t="s">
        <v>66</v>
      </c>
      <c r="K7068" t="s">
        <v>38</v>
      </c>
      <c r="L7068" t="s">
        <v>39</v>
      </c>
      <c r="M7068" t="s">
        <v>3596</v>
      </c>
      <c r="N7068" t="s">
        <v>7056</v>
      </c>
    </row>
    <row r="7069" spans="1:14" x14ac:dyDescent="0.35">
      <c r="A7069" s="5">
        <v>45966</v>
      </c>
      <c r="B7069">
        <v>11</v>
      </c>
      <c r="C7069">
        <v>2025</v>
      </c>
      <c r="D7069">
        <v>1</v>
      </c>
      <c r="E7069">
        <v>2</v>
      </c>
      <c r="F7069" s="6">
        <v>0.65972222222222221</v>
      </c>
      <c r="G7069" s="6">
        <v>0.66666666666666663</v>
      </c>
      <c r="H7069" s="42">
        <f>(Table11[[#This Row],[End]]-Table11[[#This Row],[Start]])*24</f>
        <v>0.16666666666666607</v>
      </c>
      <c r="I7069" s="59" t="s">
        <v>56</v>
      </c>
      <c r="J7069" s="9" t="s">
        <v>56</v>
      </c>
      <c r="K7069" t="s">
        <v>30</v>
      </c>
      <c r="L7069" t="s">
        <v>52</v>
      </c>
      <c r="M7069" t="s">
        <v>57</v>
      </c>
      <c r="N7069" t="s">
        <v>7057</v>
      </c>
    </row>
    <row r="7070" spans="1:14" x14ac:dyDescent="0.35">
      <c r="A7070" s="5">
        <v>45966</v>
      </c>
      <c r="B7070">
        <v>11</v>
      </c>
      <c r="C7070">
        <v>2025</v>
      </c>
      <c r="D7070">
        <v>1</v>
      </c>
      <c r="E7070">
        <v>2</v>
      </c>
      <c r="F7070" s="6">
        <v>0.68402777777777779</v>
      </c>
      <c r="G7070" s="6">
        <v>0.6875</v>
      </c>
      <c r="H7070" s="42">
        <f>(Table11[[#This Row],[End]]-Table11[[#This Row],[Start]])*24</f>
        <v>8.3333333333333037E-2</v>
      </c>
      <c r="I7070" s="59" t="s">
        <v>56</v>
      </c>
      <c r="J7070" s="9" t="s">
        <v>56</v>
      </c>
      <c r="K7070" t="s">
        <v>30</v>
      </c>
      <c r="L7070" t="s">
        <v>52</v>
      </c>
      <c r="M7070" t="s">
        <v>57</v>
      </c>
      <c r="N7070" t="s">
        <v>7058</v>
      </c>
    </row>
    <row r="7071" spans="1:14" x14ac:dyDescent="0.35">
      <c r="A7071" s="5">
        <v>45966</v>
      </c>
      <c r="B7071">
        <v>11</v>
      </c>
      <c r="C7071">
        <v>2025</v>
      </c>
      <c r="D7071">
        <v>1</v>
      </c>
      <c r="E7071">
        <v>2</v>
      </c>
      <c r="F7071" s="6">
        <v>0.69444444444444442</v>
      </c>
      <c r="G7071" s="6">
        <v>0.70138888888888884</v>
      </c>
      <c r="H7071" s="42">
        <f>(Table11[[#This Row],[End]]-Table11[[#This Row],[Start]])*24</f>
        <v>0.16666666666666607</v>
      </c>
      <c r="I7071" s="59" t="s">
        <v>56</v>
      </c>
      <c r="J7071" s="9" t="s">
        <v>93</v>
      </c>
      <c r="K7071" t="s">
        <v>38</v>
      </c>
      <c r="L7071" t="s">
        <v>39</v>
      </c>
      <c r="M7071" t="s">
        <v>3596</v>
      </c>
      <c r="N7071" t="s">
        <v>7059</v>
      </c>
    </row>
    <row r="7072" spans="1:14" x14ac:dyDescent="0.35">
      <c r="A7072" s="5">
        <v>45966</v>
      </c>
      <c r="B7072">
        <v>11</v>
      </c>
      <c r="C7072">
        <v>2025</v>
      </c>
      <c r="D7072">
        <v>1</v>
      </c>
      <c r="E7072">
        <v>2</v>
      </c>
      <c r="F7072" s="6">
        <v>0.73611111111111116</v>
      </c>
      <c r="G7072" s="6">
        <v>0.75</v>
      </c>
      <c r="H7072" s="42">
        <f>(Table11[[#This Row],[End]]-Table11[[#This Row],[Start]])*24</f>
        <v>0.33333333333333215</v>
      </c>
      <c r="I7072" s="59" t="s">
        <v>56</v>
      </c>
      <c r="J7072" s="9" t="s">
        <v>56</v>
      </c>
      <c r="K7072" t="s">
        <v>30</v>
      </c>
      <c r="L7072" t="s">
        <v>52</v>
      </c>
      <c r="M7072" t="s">
        <v>57</v>
      </c>
      <c r="N7072" t="s">
        <v>3112</v>
      </c>
    </row>
    <row r="7073" spans="1:14" x14ac:dyDescent="0.35">
      <c r="A7073" s="5">
        <v>45966</v>
      </c>
      <c r="B7073">
        <v>11</v>
      </c>
      <c r="C7073">
        <v>2025</v>
      </c>
      <c r="D7073">
        <v>1</v>
      </c>
      <c r="E7073">
        <v>2</v>
      </c>
      <c r="F7073" s="6">
        <v>0.79166666666666663</v>
      </c>
      <c r="G7073" s="6">
        <v>0.81597222222222221</v>
      </c>
      <c r="H7073" s="42">
        <f>(Table11[[#This Row],[End]]-Table11[[#This Row],[Start]])*24</f>
        <v>0.58333333333333393</v>
      </c>
      <c r="I7073" s="59" t="s">
        <v>56</v>
      </c>
      <c r="J7073" s="9" t="s">
        <v>93</v>
      </c>
      <c r="K7073" t="s">
        <v>38</v>
      </c>
      <c r="L7073" t="s">
        <v>39</v>
      </c>
      <c r="M7073" t="s">
        <v>104</v>
      </c>
      <c r="N7073" t="s">
        <v>7060</v>
      </c>
    </row>
    <row r="7074" spans="1:14" x14ac:dyDescent="0.35">
      <c r="A7074" s="5">
        <v>45966</v>
      </c>
      <c r="B7074">
        <v>11</v>
      </c>
      <c r="C7074">
        <v>2025</v>
      </c>
      <c r="D7074">
        <v>1</v>
      </c>
      <c r="E7074">
        <v>2</v>
      </c>
      <c r="F7074" s="6">
        <v>0.81597222222222221</v>
      </c>
      <c r="G7074" s="6">
        <v>0.82291666666666663</v>
      </c>
      <c r="H7074" s="42">
        <f>(Table11[[#This Row],[End]]-Table11[[#This Row],[Start]])*24</f>
        <v>0.16666666666666607</v>
      </c>
      <c r="I7074" s="59" t="s">
        <v>56</v>
      </c>
      <c r="J7074" s="9" t="s">
        <v>24</v>
      </c>
      <c r="K7074" t="s">
        <v>38</v>
      </c>
      <c r="L7074" t="s">
        <v>39</v>
      </c>
      <c r="M7074" t="s">
        <v>3596</v>
      </c>
      <c r="N7074" t="s">
        <v>7061</v>
      </c>
    </row>
    <row r="7075" spans="1:14" x14ac:dyDescent="0.35">
      <c r="A7075" s="5">
        <v>45966</v>
      </c>
      <c r="B7075">
        <v>11</v>
      </c>
      <c r="C7075">
        <v>2025</v>
      </c>
      <c r="D7075">
        <v>1</v>
      </c>
      <c r="E7075">
        <v>2</v>
      </c>
      <c r="F7075" s="6">
        <v>0.84027777777777779</v>
      </c>
      <c r="G7075" s="6">
        <v>0.84375</v>
      </c>
      <c r="H7075" s="42">
        <f>(Table11[[#This Row],[End]]-Table11[[#This Row],[Start]])*24</f>
        <v>8.3333333333333037E-2</v>
      </c>
      <c r="I7075" s="59" t="s">
        <v>56</v>
      </c>
      <c r="J7075" s="9" t="s">
        <v>42</v>
      </c>
      <c r="K7075" t="s">
        <v>25</v>
      </c>
      <c r="L7075" t="s">
        <v>26</v>
      </c>
      <c r="M7075" t="s">
        <v>53</v>
      </c>
      <c r="N7075" t="s">
        <v>7062</v>
      </c>
    </row>
    <row r="7076" spans="1:14" x14ac:dyDescent="0.35">
      <c r="A7076" s="5">
        <v>45966</v>
      </c>
      <c r="B7076">
        <v>11</v>
      </c>
      <c r="C7076">
        <v>2025</v>
      </c>
      <c r="D7076">
        <v>1</v>
      </c>
      <c r="E7076">
        <v>2</v>
      </c>
      <c r="F7076" s="6">
        <v>0.625</v>
      </c>
      <c r="G7076" s="6">
        <v>0.64930555555555558</v>
      </c>
      <c r="H7076" s="42">
        <f>(Table11[[#This Row],[End]]-Table11[[#This Row],[Start]])*24</f>
        <v>0.58333333333333393</v>
      </c>
      <c r="I7076" s="59" t="s">
        <v>5481</v>
      </c>
      <c r="J7076" s="9" t="s">
        <v>5481</v>
      </c>
      <c r="K7076" t="s">
        <v>30</v>
      </c>
      <c r="L7076" t="s">
        <v>52</v>
      </c>
      <c r="M7076" t="s">
        <v>57</v>
      </c>
      <c r="N7076" t="s">
        <v>7063</v>
      </c>
    </row>
    <row r="7077" spans="1:14" x14ac:dyDescent="0.35">
      <c r="A7077" s="5">
        <v>45966</v>
      </c>
      <c r="B7077">
        <v>11</v>
      </c>
      <c r="C7077">
        <v>2025</v>
      </c>
      <c r="D7077">
        <v>1</v>
      </c>
      <c r="E7077">
        <v>2</v>
      </c>
      <c r="F7077" s="6">
        <v>0.65972222222222221</v>
      </c>
      <c r="G7077" s="6">
        <v>0.66319444444444442</v>
      </c>
      <c r="H7077" s="42">
        <f>(Table11[[#This Row],[End]]-Table11[[#This Row],[Start]])*24</f>
        <v>8.3333333333333037E-2</v>
      </c>
      <c r="I7077" s="59" t="s">
        <v>5481</v>
      </c>
      <c r="J7077" s="9" t="s">
        <v>5481</v>
      </c>
      <c r="K7077" t="s">
        <v>30</v>
      </c>
      <c r="L7077" t="s">
        <v>52</v>
      </c>
      <c r="M7077" t="s">
        <v>57</v>
      </c>
      <c r="N7077" t="s">
        <v>7064</v>
      </c>
    </row>
    <row r="7078" spans="1:14" x14ac:dyDescent="0.35">
      <c r="A7078" s="5">
        <v>45966</v>
      </c>
      <c r="B7078">
        <v>11</v>
      </c>
      <c r="C7078">
        <v>2025</v>
      </c>
      <c r="D7078">
        <v>1</v>
      </c>
      <c r="E7078">
        <v>2</v>
      </c>
      <c r="F7078" s="6">
        <v>0.67361111111111116</v>
      </c>
      <c r="G7078" s="6">
        <v>0.68402777777777779</v>
      </c>
      <c r="H7078" s="42">
        <f>(Table11[[#This Row],[End]]-Table11[[#This Row],[Start]])*24</f>
        <v>0.24999999999999911</v>
      </c>
      <c r="I7078" s="59" t="s">
        <v>5481</v>
      </c>
      <c r="J7078" s="9" t="s">
        <v>5481</v>
      </c>
      <c r="K7078" t="s">
        <v>25</v>
      </c>
      <c r="L7078" t="s">
        <v>26</v>
      </c>
      <c r="M7078" t="s">
        <v>7087</v>
      </c>
      <c r="N7078" t="s">
        <v>7065</v>
      </c>
    </row>
    <row r="7079" spans="1:14" x14ac:dyDescent="0.35">
      <c r="A7079" s="5">
        <v>45966</v>
      </c>
      <c r="B7079">
        <v>11</v>
      </c>
      <c r="C7079">
        <v>2025</v>
      </c>
      <c r="D7079">
        <v>1</v>
      </c>
      <c r="E7079">
        <v>2</v>
      </c>
      <c r="F7079" s="6">
        <v>0.69444444444444442</v>
      </c>
      <c r="G7079" s="6">
        <v>0.69791666666666663</v>
      </c>
      <c r="H7079" s="42">
        <f>(Table11[[#This Row],[End]]-Table11[[#This Row],[Start]])*24</f>
        <v>8.3333333333333037E-2</v>
      </c>
      <c r="I7079" s="59" t="s">
        <v>5481</v>
      </c>
      <c r="J7079" s="9" t="s">
        <v>5481</v>
      </c>
      <c r="K7079" t="s">
        <v>30</v>
      </c>
      <c r="L7079" t="s">
        <v>52</v>
      </c>
      <c r="M7079" t="s">
        <v>57</v>
      </c>
      <c r="N7079" t="s">
        <v>7066</v>
      </c>
    </row>
    <row r="7080" spans="1:14" x14ac:dyDescent="0.35">
      <c r="A7080" s="5">
        <v>45966</v>
      </c>
      <c r="B7080">
        <v>11</v>
      </c>
      <c r="C7080">
        <v>2025</v>
      </c>
      <c r="D7080">
        <v>1</v>
      </c>
      <c r="E7080">
        <v>2</v>
      </c>
      <c r="F7080" s="6">
        <v>0.69791666666666663</v>
      </c>
      <c r="G7080" s="6">
        <v>0.70833333333333337</v>
      </c>
      <c r="H7080" s="42">
        <f>(Table11[[#This Row],[End]]-Table11[[#This Row],[Start]])*24</f>
        <v>0.25000000000000178</v>
      </c>
      <c r="I7080" s="59" t="s">
        <v>5481</v>
      </c>
      <c r="J7080" s="9" t="s">
        <v>66</v>
      </c>
      <c r="K7080" t="s">
        <v>25</v>
      </c>
      <c r="L7080" t="s">
        <v>26</v>
      </c>
      <c r="M7080" t="s">
        <v>27</v>
      </c>
      <c r="N7080" t="s">
        <v>7067</v>
      </c>
    </row>
    <row r="7081" spans="1:14" x14ac:dyDescent="0.35">
      <c r="A7081" s="5">
        <v>45966</v>
      </c>
      <c r="B7081">
        <v>11</v>
      </c>
      <c r="C7081">
        <v>2025</v>
      </c>
      <c r="D7081">
        <v>1</v>
      </c>
      <c r="E7081">
        <v>2</v>
      </c>
      <c r="F7081" s="6">
        <v>0.70833333333333337</v>
      </c>
      <c r="G7081" s="6">
        <v>0.73263888888888884</v>
      </c>
      <c r="H7081" s="42">
        <f>(Table11[[#This Row],[End]]-Table11[[#This Row],[Start]])*24</f>
        <v>0.58333333333333126</v>
      </c>
      <c r="I7081" s="59" t="s">
        <v>5481</v>
      </c>
      <c r="J7081" s="9" t="s">
        <v>66</v>
      </c>
      <c r="K7081" t="s">
        <v>38</v>
      </c>
      <c r="L7081" t="s">
        <v>39</v>
      </c>
      <c r="M7081" t="s">
        <v>3596</v>
      </c>
      <c r="N7081" t="s">
        <v>7068</v>
      </c>
    </row>
    <row r="7082" spans="1:14" x14ac:dyDescent="0.35">
      <c r="A7082" s="5">
        <v>45966</v>
      </c>
      <c r="B7082">
        <v>11</v>
      </c>
      <c r="C7082">
        <v>2025</v>
      </c>
      <c r="D7082">
        <v>1</v>
      </c>
      <c r="E7082">
        <v>2</v>
      </c>
      <c r="F7082" s="6">
        <v>0.74305555555555558</v>
      </c>
      <c r="G7082" s="6">
        <v>0.75</v>
      </c>
      <c r="H7082" s="42">
        <f>(Table11[[#This Row],[End]]-Table11[[#This Row],[Start]])*24</f>
        <v>0.16666666666666607</v>
      </c>
      <c r="I7082" s="59" t="s">
        <v>5481</v>
      </c>
      <c r="J7082" s="9" t="s">
        <v>5481</v>
      </c>
      <c r="K7082" t="s">
        <v>30</v>
      </c>
      <c r="L7082" t="s">
        <v>52</v>
      </c>
      <c r="M7082" t="s">
        <v>57</v>
      </c>
      <c r="N7082" t="s">
        <v>1233</v>
      </c>
    </row>
    <row r="7083" spans="1:14" x14ac:dyDescent="0.35">
      <c r="A7083" s="5">
        <v>45966</v>
      </c>
      <c r="B7083">
        <v>11</v>
      </c>
      <c r="C7083">
        <v>2025</v>
      </c>
      <c r="D7083">
        <v>1</v>
      </c>
      <c r="E7083">
        <v>2</v>
      </c>
      <c r="F7083" s="6">
        <v>0.79166666666666663</v>
      </c>
      <c r="G7083" s="6">
        <v>0.79861111111111116</v>
      </c>
      <c r="H7083" s="42">
        <f>(Table11[[#This Row],[End]]-Table11[[#This Row],[Start]])*24</f>
        <v>0.16666666666666874</v>
      </c>
      <c r="I7083" s="59" t="s">
        <v>5481</v>
      </c>
      <c r="J7083" s="9" t="s">
        <v>5481</v>
      </c>
      <c r="K7083" t="s">
        <v>30</v>
      </c>
      <c r="L7083" t="s">
        <v>52</v>
      </c>
      <c r="M7083" t="s">
        <v>57</v>
      </c>
      <c r="N7083" t="s">
        <v>7069</v>
      </c>
    </row>
    <row r="7084" spans="1:14" x14ac:dyDescent="0.35">
      <c r="A7084" s="5">
        <v>45966</v>
      </c>
      <c r="B7084">
        <v>11</v>
      </c>
      <c r="C7084">
        <v>2025</v>
      </c>
      <c r="D7084">
        <v>1</v>
      </c>
      <c r="E7084">
        <v>2</v>
      </c>
      <c r="F7084" s="6">
        <v>0.81597222222222221</v>
      </c>
      <c r="G7084" s="6">
        <v>0.83333333333333337</v>
      </c>
      <c r="H7084" s="42">
        <f>(Table11[[#This Row],[End]]-Table11[[#This Row],[Start]])*24</f>
        <v>0.41666666666666785</v>
      </c>
      <c r="I7084" s="59" t="s">
        <v>5481</v>
      </c>
      <c r="J7084" s="9" t="s">
        <v>66</v>
      </c>
      <c r="K7084" t="s">
        <v>25</v>
      </c>
      <c r="L7084" t="s">
        <v>26</v>
      </c>
      <c r="M7084" t="s">
        <v>27</v>
      </c>
      <c r="N7084" t="s">
        <v>7070</v>
      </c>
    </row>
    <row r="7085" spans="1:14" x14ac:dyDescent="0.35">
      <c r="A7085" s="5">
        <v>45966</v>
      </c>
      <c r="B7085">
        <v>11</v>
      </c>
      <c r="C7085">
        <v>2025</v>
      </c>
      <c r="D7085">
        <v>1</v>
      </c>
      <c r="E7085">
        <v>2</v>
      </c>
      <c r="F7085" s="6">
        <v>0.84027777777777779</v>
      </c>
      <c r="G7085" s="6">
        <v>0.85763888888888884</v>
      </c>
      <c r="H7085" s="42">
        <f>(Table11[[#This Row],[End]]-Table11[[#This Row],[Start]])*24</f>
        <v>0.41666666666666519</v>
      </c>
      <c r="I7085" s="59" t="s">
        <v>5481</v>
      </c>
      <c r="J7085" s="9" t="s">
        <v>66</v>
      </c>
      <c r="K7085" t="s">
        <v>38</v>
      </c>
      <c r="L7085" t="s">
        <v>39</v>
      </c>
      <c r="M7085" t="s">
        <v>3596</v>
      </c>
      <c r="N7085" t="s">
        <v>7071</v>
      </c>
    </row>
    <row r="7086" spans="1:14" x14ac:dyDescent="0.35">
      <c r="A7086" s="5">
        <v>45966</v>
      </c>
      <c r="B7086">
        <v>11</v>
      </c>
      <c r="C7086">
        <v>2025</v>
      </c>
      <c r="D7086">
        <v>1</v>
      </c>
      <c r="E7086">
        <v>2</v>
      </c>
      <c r="F7086" s="6">
        <v>0.88888888888888884</v>
      </c>
      <c r="G7086" s="6">
        <v>0.89583333333333337</v>
      </c>
      <c r="H7086" s="42">
        <f>(Table11[[#This Row],[End]]-Table11[[#This Row],[Start]])*24</f>
        <v>0.16666666666666874</v>
      </c>
      <c r="I7086" s="59" t="s">
        <v>5481</v>
      </c>
      <c r="J7086" s="9">
        <v>15107</v>
      </c>
      <c r="K7086" t="s">
        <v>38</v>
      </c>
      <c r="L7086" t="s">
        <v>39</v>
      </c>
      <c r="M7086" t="s">
        <v>3596</v>
      </c>
      <c r="N7086" t="s">
        <v>7072</v>
      </c>
    </row>
    <row r="7087" spans="1:14" x14ac:dyDescent="0.35">
      <c r="A7087" s="5">
        <v>45966</v>
      </c>
      <c r="B7087">
        <v>11</v>
      </c>
      <c r="C7087">
        <v>2025</v>
      </c>
      <c r="D7087">
        <v>1</v>
      </c>
      <c r="E7087">
        <v>2</v>
      </c>
      <c r="F7087" s="6">
        <v>0.89583333333333337</v>
      </c>
      <c r="G7087" s="6">
        <v>0.90625</v>
      </c>
      <c r="H7087" s="42">
        <f>(Table11[[#This Row],[End]]-Table11[[#This Row],[Start]])*24</f>
        <v>0.24999999999999911</v>
      </c>
      <c r="I7087" s="59" t="s">
        <v>5481</v>
      </c>
      <c r="J7087" s="9" t="s">
        <v>66</v>
      </c>
      <c r="K7087" t="s">
        <v>38</v>
      </c>
      <c r="L7087" t="s">
        <v>39</v>
      </c>
      <c r="M7087" t="s">
        <v>3596</v>
      </c>
      <c r="N7087" t="s">
        <v>7073</v>
      </c>
    </row>
    <row r="7088" spans="1:14" x14ac:dyDescent="0.35">
      <c r="A7088" s="5">
        <v>45966</v>
      </c>
      <c r="B7088">
        <v>11</v>
      </c>
      <c r="C7088">
        <v>2025</v>
      </c>
      <c r="D7088">
        <v>1</v>
      </c>
      <c r="E7088">
        <v>3</v>
      </c>
      <c r="F7088" s="6">
        <v>0.95138888888888884</v>
      </c>
      <c r="G7088" s="6">
        <v>0.95833333333333337</v>
      </c>
      <c r="H7088" s="42">
        <f>(Table11[[#This Row],[End]]-Table11[[#This Row],[Start]])*24</f>
        <v>0.16666666666666874</v>
      </c>
      <c r="I7088" s="59" t="s">
        <v>56</v>
      </c>
      <c r="J7088" s="9" t="s">
        <v>66</v>
      </c>
      <c r="K7088" t="s">
        <v>38</v>
      </c>
      <c r="L7088" t="s">
        <v>39</v>
      </c>
      <c r="M7088" t="s">
        <v>3596</v>
      </c>
      <c r="N7088" t="s">
        <v>7074</v>
      </c>
    </row>
    <row r="7089" spans="1:14" x14ac:dyDescent="0.35">
      <c r="A7089" s="5">
        <v>45966</v>
      </c>
      <c r="B7089">
        <v>11</v>
      </c>
      <c r="C7089">
        <v>2025</v>
      </c>
      <c r="D7089">
        <v>1</v>
      </c>
      <c r="E7089">
        <v>3</v>
      </c>
      <c r="F7089" s="6">
        <v>0.95833333333333337</v>
      </c>
      <c r="G7089" s="6">
        <v>0.98263888888888884</v>
      </c>
      <c r="H7089" s="42">
        <f>(Table11[[#This Row],[End]]-Table11[[#This Row],[Start]])*24</f>
        <v>0.58333333333333126</v>
      </c>
      <c r="I7089" s="59" t="s">
        <v>56</v>
      </c>
      <c r="J7089" s="9" t="s">
        <v>66</v>
      </c>
      <c r="K7089" t="s">
        <v>38</v>
      </c>
      <c r="L7089" t="s">
        <v>39</v>
      </c>
      <c r="M7089" t="s">
        <v>3596</v>
      </c>
      <c r="N7089" t="s">
        <v>7075</v>
      </c>
    </row>
    <row r="7090" spans="1:14" x14ac:dyDescent="0.35">
      <c r="A7090" s="5">
        <v>45966</v>
      </c>
      <c r="B7090">
        <v>11</v>
      </c>
      <c r="C7090">
        <v>2025</v>
      </c>
      <c r="D7090">
        <v>1</v>
      </c>
      <c r="E7090">
        <v>3</v>
      </c>
      <c r="F7090" s="6">
        <v>0.98263888888888884</v>
      </c>
      <c r="G7090" s="6">
        <v>0.99305555555555558</v>
      </c>
      <c r="H7090" s="42">
        <f>(Table11[[#This Row],[End]]-Table11[[#This Row],[Start]])*24</f>
        <v>0.25000000000000178</v>
      </c>
      <c r="I7090" s="59" t="s">
        <v>56</v>
      </c>
      <c r="J7090" s="9" t="s">
        <v>66</v>
      </c>
      <c r="K7090" t="s">
        <v>25</v>
      </c>
      <c r="L7090" t="s">
        <v>26</v>
      </c>
      <c r="M7090" t="s">
        <v>6965</v>
      </c>
      <c r="N7090" t="s">
        <v>7076</v>
      </c>
    </row>
    <row r="7091" spans="1:14" x14ac:dyDescent="0.35">
      <c r="A7091" s="5">
        <v>45966</v>
      </c>
      <c r="B7091">
        <v>11</v>
      </c>
      <c r="C7091">
        <v>2025</v>
      </c>
      <c r="D7091">
        <v>1</v>
      </c>
      <c r="E7091">
        <v>3</v>
      </c>
      <c r="F7091" s="6">
        <v>0.99652777777777779</v>
      </c>
      <c r="G7091" s="6">
        <v>1</v>
      </c>
      <c r="H7091" s="42">
        <f>(Table11[[#This Row],[End]]-Table11[[#This Row],[Start]])*24</f>
        <v>8.3333333333333037E-2</v>
      </c>
      <c r="I7091" s="59" t="s">
        <v>56</v>
      </c>
      <c r="J7091" s="9" t="s">
        <v>66</v>
      </c>
      <c r="K7091" t="s">
        <v>25</v>
      </c>
      <c r="L7091" t="s">
        <v>26</v>
      </c>
      <c r="M7091" t="s">
        <v>6965</v>
      </c>
      <c r="N7091" t="s">
        <v>7077</v>
      </c>
    </row>
    <row r="7092" spans="1:14" x14ac:dyDescent="0.35">
      <c r="A7092" s="5">
        <v>45966</v>
      </c>
      <c r="B7092">
        <v>11</v>
      </c>
      <c r="C7092">
        <v>2025</v>
      </c>
      <c r="D7092">
        <v>1</v>
      </c>
      <c r="E7092">
        <v>3</v>
      </c>
      <c r="F7092" s="6">
        <v>4.1666666666666664E-2</v>
      </c>
      <c r="G7092" s="6">
        <v>7.6388888888888895E-2</v>
      </c>
      <c r="H7092" s="42">
        <f>(Table11[[#This Row],[End]]-Table11[[#This Row],[Start]])*24</f>
        <v>0.83333333333333348</v>
      </c>
      <c r="I7092" s="59" t="s">
        <v>56</v>
      </c>
      <c r="J7092" s="9" t="s">
        <v>66</v>
      </c>
      <c r="K7092" t="s">
        <v>38</v>
      </c>
      <c r="L7092" t="s">
        <v>39</v>
      </c>
      <c r="M7092" t="s">
        <v>3596</v>
      </c>
      <c r="N7092" t="s">
        <v>7078</v>
      </c>
    </row>
    <row r="7093" spans="1:14" x14ac:dyDescent="0.35">
      <c r="A7093" s="5">
        <v>45966</v>
      </c>
      <c r="B7093">
        <v>11</v>
      </c>
      <c r="C7093">
        <v>2025</v>
      </c>
      <c r="D7093">
        <v>1</v>
      </c>
      <c r="E7093">
        <v>3</v>
      </c>
      <c r="F7093" s="6">
        <v>9.0277777777777776E-2</v>
      </c>
      <c r="G7093" s="6">
        <v>0.125</v>
      </c>
      <c r="H7093" s="42">
        <f>(Table11[[#This Row],[End]]-Table11[[#This Row],[Start]])*24</f>
        <v>0.83333333333333337</v>
      </c>
      <c r="I7093" s="59" t="s">
        <v>56</v>
      </c>
      <c r="J7093" s="9" t="s">
        <v>56</v>
      </c>
      <c r="K7093" t="s">
        <v>30</v>
      </c>
      <c r="L7093" t="s">
        <v>52</v>
      </c>
      <c r="M7093" t="s">
        <v>57</v>
      </c>
      <c r="N7093" t="s">
        <v>7079</v>
      </c>
    </row>
    <row r="7094" spans="1:14" x14ac:dyDescent="0.35">
      <c r="A7094" s="5">
        <v>45966</v>
      </c>
      <c r="B7094">
        <v>11</v>
      </c>
      <c r="C7094">
        <v>2025</v>
      </c>
      <c r="D7094">
        <v>1</v>
      </c>
      <c r="E7094">
        <v>3</v>
      </c>
      <c r="F7094" s="6">
        <v>0.125</v>
      </c>
      <c r="G7094" s="6">
        <v>0.13194444444444445</v>
      </c>
      <c r="H7094" s="42">
        <f>(Table11[[#This Row],[End]]-Table11[[#This Row],[Start]])*24</f>
        <v>0.16666666666666674</v>
      </c>
      <c r="I7094" s="59" t="s">
        <v>56</v>
      </c>
      <c r="J7094" s="9" t="s">
        <v>56</v>
      </c>
      <c r="K7094" t="s">
        <v>30</v>
      </c>
      <c r="L7094" t="s">
        <v>52</v>
      </c>
      <c r="M7094" t="s">
        <v>57</v>
      </c>
      <c r="N7094" t="s">
        <v>7044</v>
      </c>
    </row>
    <row r="7095" spans="1:14" x14ac:dyDescent="0.35">
      <c r="A7095" s="5">
        <v>45966</v>
      </c>
      <c r="B7095">
        <v>11</v>
      </c>
      <c r="C7095">
        <v>2025</v>
      </c>
      <c r="D7095">
        <v>1</v>
      </c>
      <c r="E7095">
        <v>3</v>
      </c>
      <c r="F7095" s="6">
        <v>0.13194444444444445</v>
      </c>
      <c r="G7095" s="6">
        <v>0.1423611111111111</v>
      </c>
      <c r="H7095" s="42">
        <f>(Table11[[#This Row],[End]]-Table11[[#This Row],[Start]])*24</f>
        <v>0.24999999999999978</v>
      </c>
      <c r="I7095" s="59" t="s">
        <v>56</v>
      </c>
      <c r="J7095" s="9" t="s">
        <v>93</v>
      </c>
      <c r="K7095" t="s">
        <v>38</v>
      </c>
      <c r="L7095" t="s">
        <v>39</v>
      </c>
      <c r="M7095" t="s">
        <v>3596</v>
      </c>
      <c r="N7095" t="s">
        <v>7080</v>
      </c>
    </row>
    <row r="7096" spans="1:14" x14ac:dyDescent="0.35">
      <c r="A7096" s="5">
        <v>45966</v>
      </c>
      <c r="B7096">
        <v>11</v>
      </c>
      <c r="C7096">
        <v>2025</v>
      </c>
      <c r="D7096">
        <v>1</v>
      </c>
      <c r="E7096">
        <v>3</v>
      </c>
      <c r="F7096" s="6">
        <v>0.15625</v>
      </c>
      <c r="G7096" s="6">
        <v>0.16319444444444445</v>
      </c>
      <c r="H7096" s="42">
        <f>(Table11[[#This Row],[End]]-Table11[[#This Row],[Start]])*24</f>
        <v>0.16666666666666674</v>
      </c>
      <c r="I7096" s="59" t="s">
        <v>56</v>
      </c>
      <c r="J7096" s="9" t="s">
        <v>56</v>
      </c>
      <c r="K7096" t="s">
        <v>30</v>
      </c>
      <c r="L7096" t="s">
        <v>52</v>
      </c>
      <c r="M7096" t="s">
        <v>57</v>
      </c>
      <c r="N7096" t="s">
        <v>7081</v>
      </c>
    </row>
    <row r="7097" spans="1:14" x14ac:dyDescent="0.35">
      <c r="A7097" s="5">
        <v>45966</v>
      </c>
      <c r="B7097">
        <v>11</v>
      </c>
      <c r="C7097">
        <v>2025</v>
      </c>
      <c r="D7097">
        <v>1</v>
      </c>
      <c r="E7097">
        <v>3</v>
      </c>
      <c r="F7097" s="6">
        <v>0.1736111111111111</v>
      </c>
      <c r="G7097" s="6">
        <v>0.17708333333333334</v>
      </c>
      <c r="H7097" s="42">
        <f>(Table11[[#This Row],[End]]-Table11[[#This Row],[Start]])*24</f>
        <v>8.3333333333333703E-2</v>
      </c>
      <c r="I7097" s="59" t="s">
        <v>56</v>
      </c>
      <c r="J7097" s="9" t="s">
        <v>42</v>
      </c>
      <c r="K7097" t="s">
        <v>25</v>
      </c>
      <c r="L7097" t="s">
        <v>26</v>
      </c>
      <c r="M7097" t="s">
        <v>53</v>
      </c>
      <c r="N7097" t="s">
        <v>7082</v>
      </c>
    </row>
    <row r="7098" spans="1:14" x14ac:dyDescent="0.35">
      <c r="A7098" s="5">
        <v>45966</v>
      </c>
      <c r="B7098">
        <v>11</v>
      </c>
      <c r="C7098">
        <v>2025</v>
      </c>
      <c r="D7098">
        <v>1</v>
      </c>
      <c r="E7098">
        <v>3</v>
      </c>
      <c r="F7098" s="6">
        <v>0.18402777777777779</v>
      </c>
      <c r="G7098" s="6">
        <v>0.2048611111111111</v>
      </c>
      <c r="H7098" s="42">
        <f>(Table11[[#This Row],[End]]-Table11[[#This Row],[Start]])*24</f>
        <v>0.49999999999999956</v>
      </c>
      <c r="I7098" s="59" t="s">
        <v>56</v>
      </c>
      <c r="J7098" s="9" t="s">
        <v>56</v>
      </c>
      <c r="K7098" t="s">
        <v>30</v>
      </c>
      <c r="L7098" t="s">
        <v>52</v>
      </c>
      <c r="M7098" t="s">
        <v>57</v>
      </c>
      <c r="N7098" t="s">
        <v>7083</v>
      </c>
    </row>
    <row r="7099" spans="1:14" x14ac:dyDescent="0.35">
      <c r="A7099" s="5">
        <v>45966</v>
      </c>
      <c r="B7099">
        <v>11</v>
      </c>
      <c r="C7099">
        <v>2025</v>
      </c>
      <c r="D7099">
        <v>1</v>
      </c>
      <c r="E7099">
        <v>3</v>
      </c>
      <c r="F7099" s="6">
        <v>0.21180555555555555</v>
      </c>
      <c r="G7099" s="6">
        <v>0.21527777777777779</v>
      </c>
      <c r="H7099" s="42">
        <f>(Table11[[#This Row],[End]]-Table11[[#This Row],[Start]])*24</f>
        <v>8.3333333333333703E-2</v>
      </c>
      <c r="I7099" s="59" t="s">
        <v>56</v>
      </c>
      <c r="J7099" s="9" t="s">
        <v>56</v>
      </c>
      <c r="K7099" t="s">
        <v>30</v>
      </c>
      <c r="L7099" t="s">
        <v>52</v>
      </c>
      <c r="M7099" t="s">
        <v>57</v>
      </c>
      <c r="N7099" t="s">
        <v>7084</v>
      </c>
    </row>
    <row r="7100" spans="1:14" x14ac:dyDescent="0.35">
      <c r="A7100" s="5">
        <v>45966</v>
      </c>
      <c r="B7100">
        <v>11</v>
      </c>
      <c r="C7100">
        <v>2025</v>
      </c>
      <c r="D7100">
        <v>1</v>
      </c>
      <c r="E7100">
        <v>3</v>
      </c>
      <c r="F7100" s="6">
        <v>0.21875</v>
      </c>
      <c r="G7100" s="6">
        <v>0.22569444444444445</v>
      </c>
      <c r="H7100" s="42">
        <f>(Table11[[#This Row],[End]]-Table11[[#This Row],[Start]])*24</f>
        <v>0.16666666666666674</v>
      </c>
      <c r="I7100" s="59" t="s">
        <v>56</v>
      </c>
      <c r="J7100" s="9" t="s">
        <v>93</v>
      </c>
      <c r="K7100" t="s">
        <v>38</v>
      </c>
      <c r="L7100" t="s">
        <v>39</v>
      </c>
      <c r="M7100" t="s">
        <v>3596</v>
      </c>
      <c r="N7100" t="s">
        <v>7085</v>
      </c>
    </row>
    <row r="7101" spans="1:14" x14ac:dyDescent="0.35">
      <c r="A7101" s="5">
        <v>45966</v>
      </c>
      <c r="B7101">
        <v>11</v>
      </c>
      <c r="C7101">
        <v>2025</v>
      </c>
      <c r="D7101">
        <v>1</v>
      </c>
      <c r="E7101">
        <v>3</v>
      </c>
      <c r="F7101" s="6">
        <v>0.2326388888888889</v>
      </c>
      <c r="G7101" s="6">
        <v>0.29166666666666669</v>
      </c>
      <c r="H7101" s="42">
        <f>(Table11[[#This Row],[End]]-Table11[[#This Row],[Start]])*24</f>
        <v>1.416666666666667</v>
      </c>
      <c r="I7101" s="59" t="s">
        <v>56</v>
      </c>
      <c r="J7101" s="9" t="s">
        <v>56</v>
      </c>
      <c r="K7101" t="s">
        <v>30</v>
      </c>
      <c r="L7101" t="s">
        <v>52</v>
      </c>
      <c r="M7101" t="s">
        <v>57</v>
      </c>
      <c r="N7101" t="s">
        <v>7086</v>
      </c>
    </row>
    <row r="7102" spans="1:14" x14ac:dyDescent="0.35">
      <c r="A7102" s="5">
        <v>45967</v>
      </c>
      <c r="B7102">
        <v>11</v>
      </c>
      <c r="C7102">
        <v>2025</v>
      </c>
      <c r="D7102">
        <v>1</v>
      </c>
      <c r="E7102">
        <v>1</v>
      </c>
      <c r="F7102" s="6">
        <v>0.29166666666666669</v>
      </c>
      <c r="G7102" s="6">
        <v>0.30902777777777779</v>
      </c>
      <c r="H7102" s="42">
        <f>(Table11[[#This Row],[End]]-Table11[[#This Row],[Start]])*24</f>
        <v>0.41666666666666652</v>
      </c>
      <c r="I7102" s="59" t="s">
        <v>33</v>
      </c>
      <c r="J7102" s="9" t="s">
        <v>1841</v>
      </c>
      <c r="K7102" t="s">
        <v>30</v>
      </c>
      <c r="L7102" t="s">
        <v>52</v>
      </c>
      <c r="M7102" t="s">
        <v>57</v>
      </c>
      <c r="N7102" t="s">
        <v>7088</v>
      </c>
    </row>
    <row r="7103" spans="1:14" x14ac:dyDescent="0.35">
      <c r="A7103" s="5">
        <v>45967</v>
      </c>
      <c r="B7103">
        <v>11</v>
      </c>
      <c r="C7103">
        <v>2025</v>
      </c>
      <c r="D7103">
        <v>1</v>
      </c>
      <c r="E7103">
        <v>1</v>
      </c>
      <c r="F7103" s="6">
        <v>0.3125</v>
      </c>
      <c r="G7103" s="6">
        <v>0.3263888888888889</v>
      </c>
      <c r="H7103" s="42">
        <f>(Table11[[#This Row],[End]]-Table11[[#This Row],[Start]])*24</f>
        <v>0.33333333333333348</v>
      </c>
      <c r="I7103" s="59" t="s">
        <v>33</v>
      </c>
      <c r="J7103" s="9" t="s">
        <v>1841</v>
      </c>
      <c r="K7103" t="s">
        <v>30</v>
      </c>
      <c r="L7103" t="s">
        <v>52</v>
      </c>
      <c r="M7103" t="s">
        <v>57</v>
      </c>
      <c r="N7103" t="s">
        <v>7089</v>
      </c>
    </row>
    <row r="7104" spans="1:14" x14ac:dyDescent="0.35">
      <c r="A7104" s="5">
        <v>45967</v>
      </c>
      <c r="B7104">
        <v>11</v>
      </c>
      <c r="C7104">
        <v>2025</v>
      </c>
      <c r="D7104">
        <v>1</v>
      </c>
      <c r="E7104">
        <v>1</v>
      </c>
      <c r="F7104" s="6">
        <v>0.3263888888888889</v>
      </c>
      <c r="G7104" s="6">
        <v>0.33333333333333331</v>
      </c>
      <c r="H7104" s="42">
        <f>(Table11[[#This Row],[End]]-Table11[[#This Row],[Start]])*24</f>
        <v>0.16666666666666607</v>
      </c>
      <c r="I7104" s="59" t="s">
        <v>33</v>
      </c>
      <c r="J7104" s="9" t="s">
        <v>1841</v>
      </c>
      <c r="K7104" t="s">
        <v>25</v>
      </c>
      <c r="L7104" t="s">
        <v>26</v>
      </c>
      <c r="M7104" t="s">
        <v>2358</v>
      </c>
      <c r="N7104" t="s">
        <v>7090</v>
      </c>
    </row>
    <row r="7105" spans="1:14" x14ac:dyDescent="0.35">
      <c r="A7105" s="5">
        <v>45967</v>
      </c>
      <c r="B7105">
        <v>11</v>
      </c>
      <c r="C7105">
        <v>2025</v>
      </c>
      <c r="D7105">
        <v>1</v>
      </c>
      <c r="E7105">
        <v>1</v>
      </c>
      <c r="F7105" s="6">
        <v>0.33333333333333331</v>
      </c>
      <c r="G7105" s="6">
        <v>0.35416666666666669</v>
      </c>
      <c r="H7105" s="42">
        <f>(Table11[[#This Row],[End]]-Table11[[#This Row],[Start]])*24</f>
        <v>0.50000000000000089</v>
      </c>
      <c r="I7105" s="59" t="s">
        <v>33</v>
      </c>
      <c r="J7105" s="9" t="s">
        <v>1841</v>
      </c>
      <c r="K7105" t="s">
        <v>30</v>
      </c>
      <c r="L7105" t="s">
        <v>52</v>
      </c>
      <c r="M7105" t="s">
        <v>57</v>
      </c>
      <c r="N7105" t="s">
        <v>7091</v>
      </c>
    </row>
    <row r="7106" spans="1:14" x14ac:dyDescent="0.35">
      <c r="A7106" s="5">
        <v>45967</v>
      </c>
      <c r="B7106">
        <v>11</v>
      </c>
      <c r="C7106">
        <v>2025</v>
      </c>
      <c r="D7106">
        <v>1</v>
      </c>
      <c r="E7106">
        <v>1</v>
      </c>
      <c r="F7106" s="6">
        <v>0.36805555555555558</v>
      </c>
      <c r="G7106" s="6">
        <v>0.37152777777777779</v>
      </c>
      <c r="H7106" s="42">
        <f>(Table11[[#This Row],[End]]-Table11[[#This Row],[Start]])*24</f>
        <v>8.3333333333333037E-2</v>
      </c>
      <c r="I7106" s="59" t="s">
        <v>33</v>
      </c>
      <c r="J7106" s="9" t="s">
        <v>29</v>
      </c>
      <c r="K7106" t="s">
        <v>25</v>
      </c>
      <c r="L7106" t="s">
        <v>26</v>
      </c>
      <c r="M7106" t="s">
        <v>3668</v>
      </c>
      <c r="N7106" t="s">
        <v>7092</v>
      </c>
    </row>
    <row r="7107" spans="1:14" x14ac:dyDescent="0.35">
      <c r="A7107" s="5">
        <v>45967</v>
      </c>
      <c r="B7107">
        <v>11</v>
      </c>
      <c r="C7107">
        <v>2025</v>
      </c>
      <c r="D7107">
        <v>1</v>
      </c>
      <c r="E7107">
        <v>1</v>
      </c>
      <c r="F7107" s="6">
        <v>0.38194444444444442</v>
      </c>
      <c r="G7107" s="6">
        <v>0.40625</v>
      </c>
      <c r="H7107" s="42">
        <f>(Table11[[#This Row],[End]]-Table11[[#This Row],[Start]])*24</f>
        <v>0.58333333333333393</v>
      </c>
      <c r="I7107" s="59" t="s">
        <v>33</v>
      </c>
      <c r="J7107" s="9" t="s">
        <v>165</v>
      </c>
      <c r="K7107" t="s">
        <v>38</v>
      </c>
      <c r="L7107" t="s">
        <v>39</v>
      </c>
      <c r="M7107" t="s">
        <v>3596</v>
      </c>
      <c r="N7107" t="s">
        <v>7093</v>
      </c>
    </row>
    <row r="7108" spans="1:14" x14ac:dyDescent="0.35">
      <c r="A7108" s="5">
        <v>45967</v>
      </c>
      <c r="B7108">
        <v>11</v>
      </c>
      <c r="C7108">
        <v>2025</v>
      </c>
      <c r="D7108">
        <v>1</v>
      </c>
      <c r="E7108">
        <v>1</v>
      </c>
      <c r="F7108" s="6">
        <v>0.4201388888888889</v>
      </c>
      <c r="G7108" s="6">
        <v>0.45833333333333331</v>
      </c>
      <c r="H7108" s="42">
        <f>(Table11[[#This Row],[End]]-Table11[[#This Row],[Start]])*24</f>
        <v>0.91666666666666607</v>
      </c>
      <c r="I7108" s="59" t="s">
        <v>33</v>
      </c>
      <c r="J7108" s="9" t="s">
        <v>1841</v>
      </c>
      <c r="K7108" t="s">
        <v>30</v>
      </c>
      <c r="L7108" t="s">
        <v>52</v>
      </c>
      <c r="M7108" t="s">
        <v>57</v>
      </c>
      <c r="N7108" t="s">
        <v>7094</v>
      </c>
    </row>
    <row r="7109" spans="1:14" x14ac:dyDescent="0.35">
      <c r="A7109" s="5">
        <v>45967</v>
      </c>
      <c r="B7109">
        <v>11</v>
      </c>
      <c r="C7109">
        <v>2025</v>
      </c>
      <c r="D7109">
        <v>1</v>
      </c>
      <c r="E7109">
        <v>1</v>
      </c>
      <c r="F7109" s="6">
        <v>0.45833333333333331</v>
      </c>
      <c r="G7109" s="6">
        <v>0.46527777777777779</v>
      </c>
      <c r="H7109" s="42">
        <f>(Table11[[#This Row],[End]]-Table11[[#This Row],[Start]])*24</f>
        <v>0.16666666666666741</v>
      </c>
      <c r="I7109" s="59" t="s">
        <v>33</v>
      </c>
      <c r="J7109" s="9" t="s">
        <v>1841</v>
      </c>
      <c r="K7109" t="s">
        <v>30</v>
      </c>
      <c r="L7109" t="s">
        <v>52</v>
      </c>
      <c r="M7109" t="s">
        <v>57</v>
      </c>
      <c r="N7109" t="s">
        <v>3326</v>
      </c>
    </row>
    <row r="7110" spans="1:14" x14ac:dyDescent="0.35">
      <c r="A7110" s="5">
        <v>45967</v>
      </c>
      <c r="B7110">
        <v>11</v>
      </c>
      <c r="C7110">
        <v>2025</v>
      </c>
      <c r="D7110">
        <v>1</v>
      </c>
      <c r="E7110">
        <v>1</v>
      </c>
      <c r="F7110" s="6">
        <v>0.46875</v>
      </c>
      <c r="G7110" s="6">
        <v>0.47569444444444442</v>
      </c>
      <c r="H7110" s="42">
        <f>(Table11[[#This Row],[End]]-Table11[[#This Row],[Start]])*24</f>
        <v>0.16666666666666607</v>
      </c>
      <c r="I7110" s="59" t="s">
        <v>33</v>
      </c>
      <c r="J7110" s="9" t="s">
        <v>71</v>
      </c>
      <c r="K7110" t="s">
        <v>38</v>
      </c>
      <c r="L7110" t="s">
        <v>39</v>
      </c>
      <c r="M7110" t="s">
        <v>3596</v>
      </c>
      <c r="N7110" t="s">
        <v>7095</v>
      </c>
    </row>
    <row r="7111" spans="1:14" x14ac:dyDescent="0.35">
      <c r="A7111" s="5">
        <v>45967</v>
      </c>
      <c r="B7111">
        <v>11</v>
      </c>
      <c r="C7111">
        <v>2025</v>
      </c>
      <c r="D7111">
        <v>1</v>
      </c>
      <c r="E7111">
        <v>1</v>
      </c>
      <c r="F7111" s="6">
        <v>0.47569444444444442</v>
      </c>
      <c r="G7111" s="6">
        <v>0.4861111111111111</v>
      </c>
      <c r="H7111" s="42">
        <f>(Table11[[#This Row],[End]]-Table11[[#This Row],[Start]])*24</f>
        <v>0.25000000000000044</v>
      </c>
      <c r="I7111" s="59" t="s">
        <v>33</v>
      </c>
      <c r="J7111" s="9" t="s">
        <v>1841</v>
      </c>
      <c r="K7111" t="s">
        <v>25</v>
      </c>
      <c r="L7111" t="s">
        <v>26</v>
      </c>
      <c r="M7111" t="s">
        <v>34</v>
      </c>
      <c r="N7111" t="s">
        <v>7096</v>
      </c>
    </row>
    <row r="7112" spans="1:14" x14ac:dyDescent="0.35">
      <c r="A7112" s="5">
        <v>45967</v>
      </c>
      <c r="B7112">
        <v>11</v>
      </c>
      <c r="C7112">
        <v>2025</v>
      </c>
      <c r="D7112">
        <v>1</v>
      </c>
      <c r="E7112">
        <v>1</v>
      </c>
      <c r="F7112" s="6">
        <v>0.54166666666666663</v>
      </c>
      <c r="G7112" s="6">
        <v>0.54861111111111116</v>
      </c>
      <c r="H7112" s="42">
        <f>(Table11[[#This Row],[End]]-Table11[[#This Row],[Start]])*24</f>
        <v>0.16666666666666874</v>
      </c>
      <c r="I7112" s="59" t="s">
        <v>33</v>
      </c>
      <c r="J7112" s="9" t="s">
        <v>1841</v>
      </c>
      <c r="K7112" t="s">
        <v>25</v>
      </c>
      <c r="L7112" t="s">
        <v>26</v>
      </c>
      <c r="M7112" t="s">
        <v>2358</v>
      </c>
      <c r="N7112" t="s">
        <v>7097</v>
      </c>
    </row>
    <row r="7113" spans="1:14" x14ac:dyDescent="0.35">
      <c r="A7113" s="5">
        <v>45967</v>
      </c>
      <c r="B7113">
        <v>11</v>
      </c>
      <c r="C7113">
        <v>2025</v>
      </c>
      <c r="D7113">
        <v>1</v>
      </c>
      <c r="E7113">
        <v>1</v>
      </c>
      <c r="F7113" s="6">
        <v>0.54861111111111116</v>
      </c>
      <c r="G7113" s="6">
        <v>0.55555555555555558</v>
      </c>
      <c r="H7113" s="42">
        <f>(Table11[[#This Row],[End]]-Table11[[#This Row],[Start]])*24</f>
        <v>0.16666666666666607</v>
      </c>
      <c r="I7113" s="59" t="s">
        <v>33</v>
      </c>
      <c r="J7113" s="9">
        <v>20104</v>
      </c>
      <c r="K7113" t="s">
        <v>38</v>
      </c>
      <c r="L7113" t="s">
        <v>39</v>
      </c>
      <c r="M7113" t="s">
        <v>3596</v>
      </c>
      <c r="N7113" t="s">
        <v>7098</v>
      </c>
    </row>
    <row r="7114" spans="1:14" x14ac:dyDescent="0.35">
      <c r="A7114" s="5">
        <v>45967</v>
      </c>
      <c r="B7114">
        <v>11</v>
      </c>
      <c r="C7114">
        <v>2025</v>
      </c>
      <c r="D7114">
        <v>1</v>
      </c>
      <c r="E7114">
        <v>1</v>
      </c>
      <c r="F7114" s="6">
        <v>0.55555555555555558</v>
      </c>
      <c r="G7114" s="6">
        <v>0.57638888888888884</v>
      </c>
      <c r="H7114" s="42">
        <f>(Table11[[#This Row],[End]]-Table11[[#This Row],[Start]])*24</f>
        <v>0.49999999999999822</v>
      </c>
      <c r="I7114" s="59" t="s">
        <v>33</v>
      </c>
      <c r="J7114" s="9" t="s">
        <v>1841</v>
      </c>
      <c r="K7114" t="s">
        <v>30</v>
      </c>
      <c r="L7114" t="s">
        <v>52</v>
      </c>
      <c r="M7114" t="s">
        <v>57</v>
      </c>
      <c r="N7114" t="s">
        <v>7099</v>
      </c>
    </row>
    <row r="7115" spans="1:14" x14ac:dyDescent="0.35">
      <c r="A7115" s="5">
        <v>45967</v>
      </c>
      <c r="B7115">
        <v>11</v>
      </c>
      <c r="C7115">
        <v>2025</v>
      </c>
      <c r="D7115">
        <v>1</v>
      </c>
      <c r="E7115">
        <v>1</v>
      </c>
      <c r="F7115" s="6">
        <v>0.59027777777777779</v>
      </c>
      <c r="G7115" s="6">
        <v>0.60763888888888884</v>
      </c>
      <c r="H7115" s="42">
        <f>(Table11[[#This Row],[End]]-Table11[[#This Row],[Start]])*24</f>
        <v>0.41666666666666519</v>
      </c>
      <c r="I7115" s="59" t="s">
        <v>33</v>
      </c>
      <c r="J7115" s="9" t="s">
        <v>1165</v>
      </c>
      <c r="K7115" t="s">
        <v>25</v>
      </c>
      <c r="L7115" t="s">
        <v>26</v>
      </c>
      <c r="M7115" t="s">
        <v>6965</v>
      </c>
      <c r="N7115" t="s">
        <v>7100</v>
      </c>
    </row>
    <row r="7116" spans="1:14" x14ac:dyDescent="0.35">
      <c r="A7116" s="5">
        <v>45967</v>
      </c>
      <c r="B7116">
        <v>11</v>
      </c>
      <c r="C7116">
        <v>2025</v>
      </c>
      <c r="D7116">
        <v>1</v>
      </c>
      <c r="E7116">
        <v>1</v>
      </c>
      <c r="F7116" s="6">
        <v>0.61458333333333337</v>
      </c>
      <c r="G7116" s="6">
        <v>0.625</v>
      </c>
      <c r="H7116" s="42">
        <f>(Table11[[#This Row],[End]]-Table11[[#This Row],[Start]])*24</f>
        <v>0.24999999999999911</v>
      </c>
      <c r="I7116" s="59" t="s">
        <v>33</v>
      </c>
      <c r="J7116" s="9" t="s">
        <v>367</v>
      </c>
      <c r="K7116" t="s">
        <v>25</v>
      </c>
      <c r="L7116" t="s">
        <v>26</v>
      </c>
      <c r="M7116" t="s">
        <v>36</v>
      </c>
      <c r="N7116" t="s">
        <v>7101</v>
      </c>
    </row>
    <row r="7117" spans="1:14" x14ac:dyDescent="0.35">
      <c r="A7117" s="5">
        <v>45967</v>
      </c>
      <c r="B7117">
        <v>11</v>
      </c>
      <c r="C7117">
        <v>2025</v>
      </c>
      <c r="D7117">
        <v>1</v>
      </c>
      <c r="E7117">
        <v>1</v>
      </c>
      <c r="F7117" s="6">
        <v>0.29166666666666669</v>
      </c>
      <c r="G7117" s="6">
        <v>0.3263888888888889</v>
      </c>
      <c r="H7117" s="42">
        <f>(Table11[[#This Row],[End]]-Table11[[#This Row],[Start]])*24</f>
        <v>0.83333333333333304</v>
      </c>
      <c r="I7117" s="59" t="s">
        <v>5481</v>
      </c>
      <c r="J7117" s="9" t="s">
        <v>5481</v>
      </c>
      <c r="K7117" t="s">
        <v>30</v>
      </c>
      <c r="L7117" t="s">
        <v>52</v>
      </c>
      <c r="M7117" t="s">
        <v>57</v>
      </c>
      <c r="N7117" t="s">
        <v>7102</v>
      </c>
    </row>
    <row r="7118" spans="1:14" x14ac:dyDescent="0.35">
      <c r="A7118" s="5">
        <v>45967</v>
      </c>
      <c r="B7118">
        <v>11</v>
      </c>
      <c r="C7118">
        <v>2025</v>
      </c>
      <c r="D7118">
        <v>1</v>
      </c>
      <c r="E7118">
        <v>1</v>
      </c>
      <c r="F7118" s="6">
        <v>0.3263888888888889</v>
      </c>
      <c r="G7118" s="6">
        <v>0.35416666666666669</v>
      </c>
      <c r="H7118" s="42">
        <f>(Table11[[#This Row],[End]]-Table11[[#This Row],[Start]])*24</f>
        <v>0.66666666666666696</v>
      </c>
      <c r="I7118" s="59" t="s">
        <v>5481</v>
      </c>
      <c r="J7118" s="9" t="s">
        <v>66</v>
      </c>
      <c r="K7118" t="s">
        <v>38</v>
      </c>
      <c r="L7118" t="s">
        <v>39</v>
      </c>
      <c r="M7118" t="s">
        <v>3596</v>
      </c>
      <c r="N7118" t="s">
        <v>7103</v>
      </c>
    </row>
    <row r="7119" spans="1:14" x14ac:dyDescent="0.35">
      <c r="A7119" s="5">
        <v>45967</v>
      </c>
      <c r="B7119">
        <v>11</v>
      </c>
      <c r="C7119">
        <v>2025</v>
      </c>
      <c r="D7119">
        <v>1</v>
      </c>
      <c r="E7119">
        <v>1</v>
      </c>
      <c r="F7119" s="6">
        <v>0.35416666666666669</v>
      </c>
      <c r="G7119" s="6">
        <v>0.3611111111111111</v>
      </c>
      <c r="H7119" s="42">
        <f>(Table11[[#This Row],[End]]-Table11[[#This Row],[Start]])*24</f>
        <v>0.16666666666666607</v>
      </c>
      <c r="I7119" s="59" t="s">
        <v>5481</v>
      </c>
      <c r="J7119" s="9" t="s">
        <v>5481</v>
      </c>
      <c r="K7119" t="s">
        <v>30</v>
      </c>
      <c r="L7119" t="s">
        <v>52</v>
      </c>
      <c r="M7119" t="s">
        <v>57</v>
      </c>
      <c r="N7119" t="s">
        <v>7104</v>
      </c>
    </row>
    <row r="7120" spans="1:14" x14ac:dyDescent="0.35">
      <c r="A7120" s="5">
        <v>45967</v>
      </c>
      <c r="B7120">
        <v>11</v>
      </c>
      <c r="C7120">
        <v>2025</v>
      </c>
      <c r="D7120">
        <v>1</v>
      </c>
      <c r="E7120">
        <v>1</v>
      </c>
      <c r="F7120" s="6">
        <v>0.37152777777777779</v>
      </c>
      <c r="G7120" s="6">
        <v>0.375</v>
      </c>
      <c r="H7120" s="42">
        <f>(Table11[[#This Row],[End]]-Table11[[#This Row],[Start]])*24</f>
        <v>8.3333333333333037E-2</v>
      </c>
      <c r="I7120" s="59" t="s">
        <v>5481</v>
      </c>
      <c r="J7120" s="9" t="s">
        <v>5481</v>
      </c>
      <c r="K7120" t="s">
        <v>30</v>
      </c>
      <c r="L7120" t="s">
        <v>52</v>
      </c>
      <c r="M7120" t="s">
        <v>57</v>
      </c>
      <c r="N7120" t="s">
        <v>7105</v>
      </c>
    </row>
    <row r="7121" spans="1:14" x14ac:dyDescent="0.35">
      <c r="A7121" s="5">
        <v>45967</v>
      </c>
      <c r="B7121">
        <v>11</v>
      </c>
      <c r="C7121">
        <v>2025</v>
      </c>
      <c r="D7121">
        <v>1</v>
      </c>
      <c r="E7121">
        <v>1</v>
      </c>
      <c r="F7121" s="6">
        <v>0.375</v>
      </c>
      <c r="G7121" s="6">
        <v>0.41666666666666669</v>
      </c>
      <c r="H7121" s="42">
        <f>(Table11[[#This Row],[End]]-Table11[[#This Row],[Start]])*24</f>
        <v>1.0000000000000004</v>
      </c>
      <c r="I7121" s="59" t="s">
        <v>5481</v>
      </c>
      <c r="J7121" s="9" t="s">
        <v>66</v>
      </c>
      <c r="K7121" t="s">
        <v>38</v>
      </c>
      <c r="L7121" t="s">
        <v>39</v>
      </c>
      <c r="M7121" t="s">
        <v>3596</v>
      </c>
      <c r="N7121" t="s">
        <v>7106</v>
      </c>
    </row>
    <row r="7122" spans="1:14" x14ac:dyDescent="0.35">
      <c r="A7122" s="5">
        <v>45967</v>
      </c>
      <c r="B7122">
        <v>11</v>
      </c>
      <c r="C7122">
        <v>2025</v>
      </c>
      <c r="D7122">
        <v>1</v>
      </c>
      <c r="E7122">
        <v>1</v>
      </c>
      <c r="F7122" s="6">
        <v>0.45833333333333331</v>
      </c>
      <c r="G7122" s="6">
        <v>0.46527777777777779</v>
      </c>
      <c r="H7122" s="42">
        <f>(Table11[[#This Row],[End]]-Table11[[#This Row],[Start]])*24</f>
        <v>0.16666666666666741</v>
      </c>
      <c r="I7122" s="59" t="s">
        <v>5481</v>
      </c>
      <c r="J7122" s="9">
        <v>15107</v>
      </c>
      <c r="K7122" t="s">
        <v>38</v>
      </c>
      <c r="L7122" t="s">
        <v>39</v>
      </c>
      <c r="M7122" t="s">
        <v>3596</v>
      </c>
      <c r="N7122" t="s">
        <v>7107</v>
      </c>
    </row>
    <row r="7123" spans="1:14" x14ac:dyDescent="0.35">
      <c r="A7123" s="5">
        <v>45967</v>
      </c>
      <c r="B7123">
        <v>11</v>
      </c>
      <c r="C7123">
        <v>2025</v>
      </c>
      <c r="D7123">
        <v>1</v>
      </c>
      <c r="E7123">
        <v>1</v>
      </c>
      <c r="F7123" s="6">
        <v>0.47916666666666669</v>
      </c>
      <c r="G7123" s="6">
        <v>0.5</v>
      </c>
      <c r="H7123" s="42">
        <f>(Table11[[#This Row],[End]]-Table11[[#This Row],[Start]])*24</f>
        <v>0.49999999999999956</v>
      </c>
      <c r="I7123" s="59" t="s">
        <v>5481</v>
      </c>
      <c r="J7123" s="9" t="s">
        <v>5481</v>
      </c>
      <c r="K7123" t="s">
        <v>30</v>
      </c>
      <c r="L7123" t="s">
        <v>52</v>
      </c>
      <c r="M7123" t="s">
        <v>57</v>
      </c>
      <c r="N7123" t="s">
        <v>7108</v>
      </c>
    </row>
    <row r="7124" spans="1:14" x14ac:dyDescent="0.35">
      <c r="A7124" s="5">
        <v>45967</v>
      </c>
      <c r="B7124">
        <v>11</v>
      </c>
      <c r="C7124">
        <v>2025</v>
      </c>
      <c r="D7124">
        <v>1</v>
      </c>
      <c r="E7124">
        <v>1</v>
      </c>
      <c r="F7124" s="6">
        <v>0.54166666666666663</v>
      </c>
      <c r="G7124" s="6">
        <v>0.55555555555555558</v>
      </c>
      <c r="H7124" s="42">
        <f>(Table11[[#This Row],[End]]-Table11[[#This Row],[Start]])*24</f>
        <v>0.33333333333333481</v>
      </c>
      <c r="I7124" s="59" t="s">
        <v>5481</v>
      </c>
      <c r="J7124" s="9" t="s">
        <v>5481</v>
      </c>
      <c r="K7124" t="s">
        <v>30</v>
      </c>
      <c r="L7124" t="s">
        <v>52</v>
      </c>
      <c r="M7124" t="s">
        <v>57</v>
      </c>
      <c r="N7124" t="s">
        <v>7109</v>
      </c>
    </row>
    <row r="7125" spans="1:14" x14ac:dyDescent="0.35">
      <c r="A7125" s="5">
        <v>45967</v>
      </c>
      <c r="B7125">
        <v>11</v>
      </c>
      <c r="C7125">
        <v>2025</v>
      </c>
      <c r="D7125">
        <v>1</v>
      </c>
      <c r="E7125">
        <v>1</v>
      </c>
      <c r="F7125" s="6">
        <v>0.56944444444444442</v>
      </c>
      <c r="G7125" s="6">
        <v>0.58333333333333337</v>
      </c>
      <c r="H7125" s="42">
        <f>(Table11[[#This Row],[End]]-Table11[[#This Row],[Start]])*24</f>
        <v>0.33333333333333481</v>
      </c>
      <c r="I7125" s="59" t="s">
        <v>5481</v>
      </c>
      <c r="J7125" s="9" t="s">
        <v>5481</v>
      </c>
      <c r="K7125" t="s">
        <v>30</v>
      </c>
      <c r="L7125" t="s">
        <v>52</v>
      </c>
      <c r="M7125" t="s">
        <v>57</v>
      </c>
      <c r="N7125" t="s">
        <v>7110</v>
      </c>
    </row>
    <row r="7126" spans="1:14" x14ac:dyDescent="0.35">
      <c r="A7126" s="5">
        <v>45967</v>
      </c>
      <c r="B7126">
        <v>11</v>
      </c>
      <c r="C7126">
        <v>2025</v>
      </c>
      <c r="D7126">
        <v>1</v>
      </c>
      <c r="E7126">
        <v>1</v>
      </c>
      <c r="F7126" s="6">
        <v>0.59027777777777779</v>
      </c>
      <c r="G7126" s="6">
        <v>0.59375</v>
      </c>
      <c r="H7126" s="42">
        <f>(Table11[[#This Row],[End]]-Table11[[#This Row],[Start]])*24</f>
        <v>8.3333333333333037E-2</v>
      </c>
      <c r="I7126" s="59" t="s">
        <v>5481</v>
      </c>
      <c r="J7126" s="9">
        <v>15107</v>
      </c>
      <c r="K7126" t="s">
        <v>38</v>
      </c>
      <c r="L7126" t="s">
        <v>39</v>
      </c>
      <c r="M7126" t="s">
        <v>3596</v>
      </c>
      <c r="N7126" t="s">
        <v>7111</v>
      </c>
    </row>
    <row r="7127" spans="1:14" x14ac:dyDescent="0.35">
      <c r="A7127" s="5">
        <v>45967</v>
      </c>
      <c r="B7127">
        <v>11</v>
      </c>
      <c r="C7127">
        <v>2025</v>
      </c>
      <c r="D7127">
        <v>1</v>
      </c>
      <c r="E7127">
        <v>1</v>
      </c>
      <c r="F7127" s="6">
        <v>0.59375</v>
      </c>
      <c r="G7127" s="6">
        <v>0.60416666666666663</v>
      </c>
      <c r="H7127" s="42">
        <f>(Table11[[#This Row],[End]]-Table11[[#This Row],[Start]])*24</f>
        <v>0.24999999999999911</v>
      </c>
      <c r="I7127" s="59" t="s">
        <v>5481</v>
      </c>
      <c r="J7127" s="9" t="s">
        <v>5481</v>
      </c>
      <c r="K7127" t="s">
        <v>30</v>
      </c>
      <c r="L7127" t="s">
        <v>52</v>
      </c>
      <c r="M7127" t="s">
        <v>57</v>
      </c>
      <c r="N7127" t="s">
        <v>7112</v>
      </c>
    </row>
    <row r="7128" spans="1:14" x14ac:dyDescent="0.35">
      <c r="A7128" s="5">
        <v>45967</v>
      </c>
      <c r="B7128">
        <v>11</v>
      </c>
      <c r="C7128">
        <v>2025</v>
      </c>
      <c r="D7128">
        <v>1</v>
      </c>
      <c r="E7128">
        <v>1</v>
      </c>
      <c r="F7128" s="6">
        <v>0.61111111111111116</v>
      </c>
      <c r="G7128" s="6">
        <v>0.61458333333333337</v>
      </c>
      <c r="H7128" s="42">
        <f>(Table11[[#This Row],[End]]-Table11[[#This Row],[Start]])*24</f>
        <v>8.3333333333333037E-2</v>
      </c>
      <c r="I7128" s="59" t="s">
        <v>5481</v>
      </c>
      <c r="J7128" s="9" t="s">
        <v>5481</v>
      </c>
      <c r="K7128" t="s">
        <v>30</v>
      </c>
      <c r="L7128" t="s">
        <v>52</v>
      </c>
      <c r="M7128" t="s">
        <v>57</v>
      </c>
      <c r="N7128" t="s">
        <v>7113</v>
      </c>
    </row>
    <row r="7129" spans="1:14" x14ac:dyDescent="0.35">
      <c r="A7129" s="5">
        <v>45967</v>
      </c>
      <c r="B7129">
        <v>11</v>
      </c>
      <c r="C7129">
        <v>2025</v>
      </c>
      <c r="D7129">
        <v>1</v>
      </c>
      <c r="E7129">
        <v>1</v>
      </c>
      <c r="F7129" s="6">
        <v>0.61805555555555558</v>
      </c>
      <c r="G7129" s="6">
        <v>0.625</v>
      </c>
      <c r="H7129" s="42">
        <f>(Table11[[#This Row],[End]]-Table11[[#This Row],[Start]])*24</f>
        <v>0.16666666666666607</v>
      </c>
      <c r="I7129" s="59" t="s">
        <v>5481</v>
      </c>
      <c r="J7129" s="9" t="s">
        <v>5481</v>
      </c>
      <c r="K7129" t="s">
        <v>30</v>
      </c>
      <c r="L7129" t="s">
        <v>52</v>
      </c>
      <c r="M7129" t="s">
        <v>57</v>
      </c>
      <c r="N7129" t="s">
        <v>7114</v>
      </c>
    </row>
    <row r="7130" spans="1:14" x14ac:dyDescent="0.35">
      <c r="A7130" s="5">
        <v>45967</v>
      </c>
      <c r="B7130">
        <v>11</v>
      </c>
      <c r="C7130">
        <v>2025</v>
      </c>
      <c r="D7130">
        <v>1</v>
      </c>
      <c r="E7130">
        <v>2</v>
      </c>
      <c r="F7130" s="6">
        <v>0.625</v>
      </c>
      <c r="G7130" s="6">
        <v>0.67708333333333337</v>
      </c>
      <c r="H7130" s="42">
        <f>(Table11[[#This Row],[End]]-Table11[[#This Row],[Start]])*24</f>
        <v>1.2500000000000009</v>
      </c>
      <c r="I7130" s="59" t="s">
        <v>33</v>
      </c>
      <c r="J7130" s="9" t="s">
        <v>367</v>
      </c>
      <c r="K7130" t="s">
        <v>25</v>
      </c>
      <c r="L7130" t="s">
        <v>26</v>
      </c>
      <c r="M7130" t="s">
        <v>36</v>
      </c>
      <c r="N7130" t="s">
        <v>7115</v>
      </c>
    </row>
    <row r="7131" spans="1:14" x14ac:dyDescent="0.35">
      <c r="A7131" s="5">
        <v>45967</v>
      </c>
      <c r="B7131">
        <v>11</v>
      </c>
      <c r="C7131">
        <v>2025</v>
      </c>
      <c r="D7131">
        <v>1</v>
      </c>
      <c r="E7131">
        <v>2</v>
      </c>
      <c r="F7131" s="6">
        <v>0.67708333333333337</v>
      </c>
      <c r="G7131" s="6">
        <v>0.6875</v>
      </c>
      <c r="H7131" s="42">
        <f>(Table11[[#This Row],[End]]-Table11[[#This Row],[Start]])*24</f>
        <v>0.24999999999999911</v>
      </c>
      <c r="I7131" s="59" t="s">
        <v>33</v>
      </c>
      <c r="J7131" s="9" t="s">
        <v>24</v>
      </c>
      <c r="K7131" t="s">
        <v>38</v>
      </c>
      <c r="L7131" t="s">
        <v>39</v>
      </c>
      <c r="M7131" t="s">
        <v>3596</v>
      </c>
      <c r="N7131" t="s">
        <v>7120</v>
      </c>
    </row>
    <row r="7132" spans="1:14" x14ac:dyDescent="0.35">
      <c r="A7132" s="5">
        <v>45967</v>
      </c>
      <c r="B7132">
        <v>11</v>
      </c>
      <c r="C7132">
        <v>2025</v>
      </c>
      <c r="D7132">
        <v>1</v>
      </c>
      <c r="E7132">
        <v>2</v>
      </c>
      <c r="F7132" s="6">
        <v>0.6875</v>
      </c>
      <c r="G7132" s="6">
        <v>0.75</v>
      </c>
      <c r="H7132" s="42">
        <f>(Table11[[#This Row],[End]]-Table11[[#This Row],[Start]])*24</f>
        <v>1.5</v>
      </c>
      <c r="I7132" s="59" t="s">
        <v>33</v>
      </c>
      <c r="J7132" s="9" t="s">
        <v>165</v>
      </c>
      <c r="K7132" t="s">
        <v>38</v>
      </c>
      <c r="L7132" t="s">
        <v>39</v>
      </c>
      <c r="M7132" t="s">
        <v>3596</v>
      </c>
      <c r="N7132" t="s">
        <v>7121</v>
      </c>
    </row>
    <row r="7133" spans="1:14" x14ac:dyDescent="0.35">
      <c r="A7133" s="5">
        <v>45967</v>
      </c>
      <c r="B7133">
        <v>11</v>
      </c>
      <c r="C7133">
        <v>2025</v>
      </c>
      <c r="D7133">
        <v>1</v>
      </c>
      <c r="E7133">
        <v>2</v>
      </c>
      <c r="F7133" s="6">
        <v>0.80208333333333337</v>
      </c>
      <c r="G7133" s="6">
        <v>0.80902777777777779</v>
      </c>
      <c r="H7133" s="42">
        <f>(Table11[[#This Row],[End]]-Table11[[#This Row],[Start]])*24</f>
        <v>0.16666666666666607</v>
      </c>
      <c r="I7133" s="59" t="s">
        <v>33</v>
      </c>
      <c r="J7133" s="9" t="s">
        <v>367</v>
      </c>
      <c r="K7133" t="s">
        <v>25</v>
      </c>
      <c r="L7133" t="s">
        <v>26</v>
      </c>
      <c r="M7133" t="s">
        <v>1196</v>
      </c>
      <c r="N7133" t="s">
        <v>7116</v>
      </c>
    </row>
    <row r="7134" spans="1:14" x14ac:dyDescent="0.35">
      <c r="A7134" s="5">
        <v>45967</v>
      </c>
      <c r="B7134">
        <v>11</v>
      </c>
      <c r="C7134">
        <v>2025</v>
      </c>
      <c r="D7134">
        <v>1</v>
      </c>
      <c r="E7134">
        <v>2</v>
      </c>
      <c r="F7134" s="6">
        <v>0.80902777777777779</v>
      </c>
      <c r="G7134" s="6">
        <v>0.82638888888888884</v>
      </c>
      <c r="H7134" s="42">
        <f>(Table11[[#This Row],[End]]-Table11[[#This Row],[Start]])*24</f>
        <v>0.41666666666666519</v>
      </c>
      <c r="I7134" s="59" t="s">
        <v>33</v>
      </c>
      <c r="J7134" s="9" t="s">
        <v>215</v>
      </c>
      <c r="K7134" t="s">
        <v>38</v>
      </c>
      <c r="L7134" t="s">
        <v>39</v>
      </c>
      <c r="M7134" t="s">
        <v>3596</v>
      </c>
      <c r="N7134" t="s">
        <v>7122</v>
      </c>
    </row>
    <row r="7135" spans="1:14" x14ac:dyDescent="0.35">
      <c r="A7135" s="5">
        <v>45967</v>
      </c>
      <c r="B7135">
        <v>11</v>
      </c>
      <c r="C7135">
        <v>2025</v>
      </c>
      <c r="D7135">
        <v>1</v>
      </c>
      <c r="E7135">
        <v>2</v>
      </c>
      <c r="F7135" s="6">
        <v>0.83333333333333337</v>
      </c>
      <c r="G7135" s="6">
        <v>0.84722222222222221</v>
      </c>
      <c r="H7135" s="42">
        <f>(Table11[[#This Row],[End]]-Table11[[#This Row],[Start]])*24</f>
        <v>0.33333333333333215</v>
      </c>
      <c r="I7135" s="59" t="s">
        <v>33</v>
      </c>
      <c r="J7135" s="9" t="s">
        <v>215</v>
      </c>
      <c r="K7135" t="s">
        <v>38</v>
      </c>
      <c r="L7135" t="s">
        <v>39</v>
      </c>
      <c r="M7135" t="s">
        <v>3596</v>
      </c>
      <c r="N7135" t="s">
        <v>7123</v>
      </c>
    </row>
    <row r="7136" spans="1:14" x14ac:dyDescent="0.35">
      <c r="A7136" s="5">
        <v>45967</v>
      </c>
      <c r="B7136">
        <v>11</v>
      </c>
      <c r="C7136">
        <v>2025</v>
      </c>
      <c r="D7136">
        <v>1</v>
      </c>
      <c r="E7136">
        <v>2</v>
      </c>
      <c r="F7136" s="6">
        <v>0.86805555555555558</v>
      </c>
      <c r="G7136" s="6">
        <v>0.89930555555555558</v>
      </c>
      <c r="H7136" s="42">
        <f>(Table11[[#This Row],[End]]-Table11[[#This Row],[Start]])*24</f>
        <v>0.75</v>
      </c>
      <c r="I7136" s="59" t="s">
        <v>33</v>
      </c>
      <c r="J7136" s="9" t="s">
        <v>24</v>
      </c>
      <c r="K7136" t="s">
        <v>38</v>
      </c>
      <c r="L7136" t="s">
        <v>39</v>
      </c>
      <c r="M7136" t="s">
        <v>3596</v>
      </c>
      <c r="N7136" t="s">
        <v>7124</v>
      </c>
    </row>
    <row r="7137" spans="1:14" x14ac:dyDescent="0.35">
      <c r="A7137" s="5">
        <v>45967</v>
      </c>
      <c r="B7137">
        <v>11</v>
      </c>
      <c r="C7137">
        <v>2025</v>
      </c>
      <c r="D7137">
        <v>1</v>
      </c>
      <c r="E7137">
        <v>2</v>
      </c>
      <c r="F7137" s="6">
        <v>0.90277777777777779</v>
      </c>
      <c r="G7137" s="6">
        <v>0.91666666666666663</v>
      </c>
      <c r="H7137" s="42">
        <f>(Table11[[#This Row],[End]]-Table11[[#This Row],[Start]])*24</f>
        <v>0.33333333333333215</v>
      </c>
      <c r="I7137" s="59" t="s">
        <v>33</v>
      </c>
      <c r="J7137" s="9" t="s">
        <v>367</v>
      </c>
      <c r="K7137" t="s">
        <v>25</v>
      </c>
      <c r="L7137" t="s">
        <v>26</v>
      </c>
      <c r="M7137" t="s">
        <v>1196</v>
      </c>
      <c r="N7137" t="s">
        <v>7125</v>
      </c>
    </row>
    <row r="7138" spans="1:14" x14ac:dyDescent="0.35">
      <c r="A7138" s="5">
        <v>45967</v>
      </c>
      <c r="B7138">
        <v>11</v>
      </c>
      <c r="C7138">
        <v>2025</v>
      </c>
      <c r="D7138">
        <v>1</v>
      </c>
      <c r="E7138">
        <v>2</v>
      </c>
      <c r="F7138" s="6">
        <v>0.625</v>
      </c>
      <c r="G7138" s="6">
        <v>0.64930555555555558</v>
      </c>
      <c r="H7138" s="42">
        <f>(Table11[[#This Row],[End]]-Table11[[#This Row],[Start]])*24</f>
        <v>0.58333333333333393</v>
      </c>
      <c r="I7138" s="59" t="s">
        <v>5481</v>
      </c>
      <c r="J7138" s="9" t="s">
        <v>5481</v>
      </c>
      <c r="K7138" t="s">
        <v>30</v>
      </c>
      <c r="L7138" t="s">
        <v>52</v>
      </c>
      <c r="M7138" t="s">
        <v>57</v>
      </c>
      <c r="N7138" t="s">
        <v>7117</v>
      </c>
    </row>
    <row r="7139" spans="1:14" x14ac:dyDescent="0.35">
      <c r="A7139" s="5">
        <v>45967</v>
      </c>
      <c r="B7139">
        <v>11</v>
      </c>
      <c r="C7139">
        <v>2025</v>
      </c>
      <c r="D7139">
        <v>1</v>
      </c>
      <c r="E7139">
        <v>2</v>
      </c>
      <c r="F7139" s="6">
        <v>0.65625</v>
      </c>
      <c r="G7139" s="6">
        <v>0.65972222222222221</v>
      </c>
      <c r="H7139" s="42">
        <f>(Table11[[#This Row],[End]]-Table11[[#This Row],[Start]])*24</f>
        <v>8.3333333333333037E-2</v>
      </c>
      <c r="I7139" s="59" t="s">
        <v>5481</v>
      </c>
      <c r="J7139" s="9">
        <v>15107</v>
      </c>
      <c r="K7139" t="s">
        <v>38</v>
      </c>
      <c r="L7139" t="s">
        <v>39</v>
      </c>
      <c r="M7139" t="s">
        <v>3596</v>
      </c>
      <c r="N7139" t="s">
        <v>7126</v>
      </c>
    </row>
    <row r="7140" spans="1:14" x14ac:dyDescent="0.35">
      <c r="A7140" s="5">
        <v>45967</v>
      </c>
      <c r="B7140">
        <v>11</v>
      </c>
      <c r="C7140">
        <v>2025</v>
      </c>
      <c r="D7140">
        <v>1</v>
      </c>
      <c r="E7140">
        <v>2</v>
      </c>
      <c r="F7140" s="6">
        <v>0.66666666666666663</v>
      </c>
      <c r="G7140" s="6">
        <v>0.68402777777777779</v>
      </c>
      <c r="H7140" s="42">
        <f>(Table11[[#This Row],[End]]-Table11[[#This Row],[Start]])*24</f>
        <v>0.41666666666666785</v>
      </c>
      <c r="I7140" s="59" t="s">
        <v>5481</v>
      </c>
      <c r="J7140" s="9" t="s">
        <v>5481</v>
      </c>
      <c r="K7140" t="s">
        <v>30</v>
      </c>
      <c r="L7140" t="s">
        <v>52</v>
      </c>
      <c r="M7140" t="s">
        <v>57</v>
      </c>
      <c r="N7140" t="s">
        <v>7127</v>
      </c>
    </row>
    <row r="7141" spans="1:14" x14ac:dyDescent="0.35">
      <c r="A7141" s="5">
        <v>45967</v>
      </c>
      <c r="B7141">
        <v>11</v>
      </c>
      <c r="C7141">
        <v>2025</v>
      </c>
      <c r="D7141">
        <v>1</v>
      </c>
      <c r="E7141">
        <v>2</v>
      </c>
      <c r="F7141" s="6">
        <v>0.69791666666666663</v>
      </c>
      <c r="G7141" s="6">
        <v>0.73263888888888884</v>
      </c>
      <c r="H7141" s="42">
        <f>(Table11[[#This Row],[End]]-Table11[[#This Row],[Start]])*24</f>
        <v>0.83333333333333304</v>
      </c>
      <c r="I7141" s="59" t="s">
        <v>5481</v>
      </c>
      <c r="J7141" s="9">
        <v>15107</v>
      </c>
      <c r="K7141" t="s">
        <v>38</v>
      </c>
      <c r="L7141" t="s">
        <v>39</v>
      </c>
      <c r="M7141" t="s">
        <v>40</v>
      </c>
      <c r="N7141" t="s">
        <v>7128</v>
      </c>
    </row>
    <row r="7142" spans="1:14" x14ac:dyDescent="0.35">
      <c r="A7142" s="5">
        <v>45967</v>
      </c>
      <c r="B7142">
        <v>11</v>
      </c>
      <c r="C7142">
        <v>2025</v>
      </c>
      <c r="D7142">
        <v>1</v>
      </c>
      <c r="E7142">
        <v>2</v>
      </c>
      <c r="F7142" s="6">
        <v>0.79166666666666663</v>
      </c>
      <c r="G7142" s="6">
        <v>0.81597222222222221</v>
      </c>
      <c r="H7142" s="42">
        <f>(Table11[[#This Row],[End]]-Table11[[#This Row],[Start]])*24</f>
        <v>0.58333333333333393</v>
      </c>
      <c r="I7142" s="59" t="s">
        <v>56</v>
      </c>
      <c r="J7142" s="9" t="s">
        <v>56</v>
      </c>
      <c r="K7142" t="s">
        <v>30</v>
      </c>
      <c r="L7142" t="s">
        <v>52</v>
      </c>
      <c r="M7142" t="s">
        <v>57</v>
      </c>
      <c r="N7142" t="s">
        <v>7118</v>
      </c>
    </row>
    <row r="7143" spans="1:14" x14ac:dyDescent="0.35">
      <c r="A7143" s="5">
        <v>45967</v>
      </c>
      <c r="B7143">
        <v>11</v>
      </c>
      <c r="C7143">
        <v>2025</v>
      </c>
      <c r="D7143">
        <v>1</v>
      </c>
      <c r="E7143">
        <v>2</v>
      </c>
      <c r="F7143" s="6">
        <v>0.85069444444444442</v>
      </c>
      <c r="G7143" s="6">
        <v>0.875</v>
      </c>
      <c r="H7143" s="42">
        <f>(Table11[[#This Row],[End]]-Table11[[#This Row],[Start]])*24</f>
        <v>0.58333333333333393</v>
      </c>
      <c r="I7143" s="59" t="s">
        <v>56</v>
      </c>
      <c r="J7143" s="9" t="s">
        <v>66</v>
      </c>
      <c r="K7143" t="s">
        <v>38</v>
      </c>
      <c r="L7143" t="s">
        <v>39</v>
      </c>
      <c r="M7143" t="s">
        <v>3596</v>
      </c>
      <c r="N7143" t="s">
        <v>7129</v>
      </c>
    </row>
    <row r="7144" spans="1:14" x14ac:dyDescent="0.35">
      <c r="A7144" s="5">
        <v>45967</v>
      </c>
      <c r="B7144">
        <v>11</v>
      </c>
      <c r="C7144">
        <v>2025</v>
      </c>
      <c r="D7144">
        <v>1</v>
      </c>
      <c r="E7144">
        <v>2</v>
      </c>
      <c r="F7144" s="6">
        <v>0.89236111111111116</v>
      </c>
      <c r="G7144" s="6">
        <v>0.91666666666666663</v>
      </c>
      <c r="H7144" s="42">
        <f>(Table11[[#This Row],[End]]-Table11[[#This Row],[Start]])*24</f>
        <v>0.58333333333333126</v>
      </c>
      <c r="I7144" s="59" t="s">
        <v>56</v>
      </c>
      <c r="J7144" s="9" t="s">
        <v>7138</v>
      </c>
      <c r="K7144" t="s">
        <v>38</v>
      </c>
      <c r="L7144" t="s">
        <v>39</v>
      </c>
      <c r="M7144" t="s">
        <v>3596</v>
      </c>
      <c r="N7144" t="s">
        <v>7130</v>
      </c>
    </row>
    <row r="7145" spans="1:14" x14ac:dyDescent="0.35">
      <c r="A7145" s="5">
        <v>45967</v>
      </c>
      <c r="B7145">
        <v>11</v>
      </c>
      <c r="C7145">
        <v>2025</v>
      </c>
      <c r="D7145">
        <v>1</v>
      </c>
      <c r="E7145">
        <v>3</v>
      </c>
      <c r="F7145" s="6">
        <v>0.91666666666666663</v>
      </c>
      <c r="G7145" s="6">
        <v>0.93055555555555558</v>
      </c>
      <c r="H7145" s="42">
        <f>(Table11[[#This Row],[End]]-Table11[[#This Row],[Start]])*24</f>
        <v>0.33333333333333481</v>
      </c>
      <c r="I7145" s="59" t="s">
        <v>56</v>
      </c>
      <c r="J7145" s="9" t="s">
        <v>304</v>
      </c>
      <c r="K7145" t="s">
        <v>38</v>
      </c>
      <c r="L7145" t="s">
        <v>39</v>
      </c>
      <c r="M7145" t="s">
        <v>3596</v>
      </c>
      <c r="N7145" t="s">
        <v>7119</v>
      </c>
    </row>
    <row r="7146" spans="1:14" x14ac:dyDescent="0.35">
      <c r="A7146" s="5">
        <v>45967</v>
      </c>
      <c r="B7146">
        <v>11</v>
      </c>
      <c r="C7146">
        <v>2025</v>
      </c>
      <c r="D7146">
        <v>1</v>
      </c>
      <c r="E7146">
        <v>3</v>
      </c>
      <c r="F7146" s="6">
        <v>0.9375</v>
      </c>
      <c r="G7146" s="6">
        <v>0.94444444444444442</v>
      </c>
      <c r="H7146" s="42">
        <f>(Table11[[#This Row],[End]]-Table11[[#This Row],[Start]])*24</f>
        <v>0.16666666666666607</v>
      </c>
      <c r="I7146" s="59" t="s">
        <v>56</v>
      </c>
      <c r="J7146" s="9" t="s">
        <v>56</v>
      </c>
      <c r="K7146" t="s">
        <v>25</v>
      </c>
      <c r="L7146" t="s">
        <v>26</v>
      </c>
      <c r="M7146" t="s">
        <v>7139</v>
      </c>
      <c r="N7146" t="s">
        <v>7131</v>
      </c>
    </row>
    <row r="7147" spans="1:14" x14ac:dyDescent="0.35">
      <c r="A7147" s="5">
        <v>45967</v>
      </c>
      <c r="B7147">
        <v>11</v>
      </c>
      <c r="C7147">
        <v>2025</v>
      </c>
      <c r="D7147">
        <v>1</v>
      </c>
      <c r="E7147">
        <v>3</v>
      </c>
      <c r="F7147" s="6">
        <v>0.95833333333333337</v>
      </c>
      <c r="G7147" s="6">
        <v>1</v>
      </c>
      <c r="H7147" s="42">
        <f>(Table11[[#This Row],[End]]-Table11[[#This Row],[Start]])*24</f>
        <v>0.99999999999999911</v>
      </c>
      <c r="I7147" s="59" t="s">
        <v>56</v>
      </c>
      <c r="J7147" s="9" t="s">
        <v>56</v>
      </c>
      <c r="K7147" t="s">
        <v>30</v>
      </c>
      <c r="L7147" t="s">
        <v>52</v>
      </c>
      <c r="M7147" t="s">
        <v>57</v>
      </c>
      <c r="N7147" t="s">
        <v>7132</v>
      </c>
    </row>
    <row r="7148" spans="1:14" x14ac:dyDescent="0.35">
      <c r="A7148" s="5">
        <v>45967</v>
      </c>
      <c r="B7148">
        <v>11</v>
      </c>
      <c r="C7148">
        <v>2025</v>
      </c>
      <c r="D7148">
        <v>1</v>
      </c>
      <c r="E7148">
        <v>3</v>
      </c>
      <c r="F7148" s="6">
        <v>1.0069444444444444</v>
      </c>
      <c r="G7148" s="6">
        <v>1.0208333333333333</v>
      </c>
      <c r="H7148" s="42">
        <f>(Table11[[#This Row],[End]]-Table11[[#This Row],[Start]])*24</f>
        <v>0.33333333333333215</v>
      </c>
      <c r="I7148" s="59" t="s">
        <v>56</v>
      </c>
      <c r="J7148" s="9" t="s">
        <v>112</v>
      </c>
      <c r="K7148" t="s">
        <v>38</v>
      </c>
      <c r="L7148" t="s">
        <v>39</v>
      </c>
      <c r="M7148" t="s">
        <v>3596</v>
      </c>
      <c r="N7148" t="s">
        <v>7133</v>
      </c>
    </row>
    <row r="7149" spans="1:14" x14ac:dyDescent="0.35">
      <c r="A7149" s="5">
        <v>45967</v>
      </c>
      <c r="B7149">
        <v>11</v>
      </c>
      <c r="C7149">
        <v>2025</v>
      </c>
      <c r="D7149">
        <v>1</v>
      </c>
      <c r="E7149">
        <v>3</v>
      </c>
      <c r="F7149" s="6">
        <v>7.9861111111111105E-2</v>
      </c>
      <c r="G7149" s="6">
        <v>8.3333333333333329E-2</v>
      </c>
      <c r="H7149" s="42">
        <f>(Table11[[#This Row],[End]]-Table11[[#This Row],[Start]])*24</f>
        <v>8.333333333333337E-2</v>
      </c>
      <c r="I7149" s="59" t="s">
        <v>56</v>
      </c>
      <c r="J7149" s="9" t="s">
        <v>56</v>
      </c>
      <c r="K7149" t="s">
        <v>30</v>
      </c>
      <c r="L7149" t="s">
        <v>52</v>
      </c>
      <c r="M7149" t="s">
        <v>57</v>
      </c>
      <c r="N7149" t="s">
        <v>3304</v>
      </c>
    </row>
    <row r="7150" spans="1:14" x14ac:dyDescent="0.35">
      <c r="A7150" s="5">
        <v>45967</v>
      </c>
      <c r="B7150">
        <v>11</v>
      </c>
      <c r="C7150">
        <v>2025</v>
      </c>
      <c r="D7150">
        <v>1</v>
      </c>
      <c r="E7150">
        <v>3</v>
      </c>
      <c r="F7150" s="6">
        <v>8.3333333333333329E-2</v>
      </c>
      <c r="G7150" s="6">
        <v>8.6805555555555552E-2</v>
      </c>
      <c r="H7150" s="42">
        <f>(Table11[[#This Row],[End]]-Table11[[#This Row],[Start]])*24</f>
        <v>8.333333333333337E-2</v>
      </c>
      <c r="I7150" s="59" t="s">
        <v>56</v>
      </c>
      <c r="J7150" s="9" t="s">
        <v>42</v>
      </c>
      <c r="K7150" t="s">
        <v>25</v>
      </c>
      <c r="L7150" t="s">
        <v>26</v>
      </c>
      <c r="M7150" t="s">
        <v>1196</v>
      </c>
      <c r="N7150" t="s">
        <v>7134</v>
      </c>
    </row>
    <row r="7151" spans="1:14" x14ac:dyDescent="0.35">
      <c r="A7151" s="5">
        <v>45967</v>
      </c>
      <c r="B7151">
        <v>11</v>
      </c>
      <c r="C7151">
        <v>2025</v>
      </c>
      <c r="D7151">
        <v>1</v>
      </c>
      <c r="E7151">
        <v>3</v>
      </c>
      <c r="F7151" s="6">
        <v>9.0277777777777776E-2</v>
      </c>
      <c r="G7151" s="6">
        <v>0.24652777777777779</v>
      </c>
      <c r="H7151" s="42">
        <f>(Table11[[#This Row],[End]]-Table11[[#This Row],[Start]])*24</f>
        <v>3.75</v>
      </c>
      <c r="I7151" s="59" t="s">
        <v>56</v>
      </c>
      <c r="J7151" s="9" t="s">
        <v>56</v>
      </c>
      <c r="K7151" t="s">
        <v>30</v>
      </c>
      <c r="L7151" t="s">
        <v>52</v>
      </c>
      <c r="M7151" t="s">
        <v>57</v>
      </c>
      <c r="N7151" t="s">
        <v>7135</v>
      </c>
    </row>
    <row r="7152" spans="1:14" x14ac:dyDescent="0.35">
      <c r="A7152" s="5">
        <v>45967</v>
      </c>
      <c r="B7152">
        <v>11</v>
      </c>
      <c r="C7152">
        <v>2025</v>
      </c>
      <c r="D7152">
        <v>1</v>
      </c>
      <c r="E7152">
        <v>3</v>
      </c>
      <c r="F7152" s="6">
        <v>0.22569444444444445</v>
      </c>
      <c r="G7152" s="6">
        <v>0.22916666666666666</v>
      </c>
      <c r="H7152" s="42">
        <f>(Table11[[#This Row],[End]]-Table11[[#This Row],[Start]])*24</f>
        <v>8.3333333333333037E-2</v>
      </c>
      <c r="I7152" s="59" t="s">
        <v>56</v>
      </c>
      <c r="J7152" s="9" t="s">
        <v>112</v>
      </c>
      <c r="K7152" t="s">
        <v>38</v>
      </c>
      <c r="L7152" t="s">
        <v>39</v>
      </c>
      <c r="M7152" t="s">
        <v>3596</v>
      </c>
      <c r="N7152" t="s">
        <v>7136</v>
      </c>
    </row>
    <row r="7153" spans="1:14" x14ac:dyDescent="0.35">
      <c r="A7153" s="5">
        <v>45967</v>
      </c>
      <c r="B7153">
        <v>11</v>
      </c>
      <c r="C7153">
        <v>2025</v>
      </c>
      <c r="D7153">
        <v>1</v>
      </c>
      <c r="E7153">
        <v>3</v>
      </c>
      <c r="F7153" s="6">
        <v>0.25</v>
      </c>
      <c r="G7153" s="6">
        <v>0.29166666666666669</v>
      </c>
      <c r="H7153" s="42">
        <f>(Table11[[#This Row],[End]]-Table11[[#This Row],[Start]])*24</f>
        <v>1.0000000000000004</v>
      </c>
      <c r="I7153" s="59" t="s">
        <v>56</v>
      </c>
      <c r="J7153" s="9" t="s">
        <v>56</v>
      </c>
      <c r="K7153" t="s">
        <v>30</v>
      </c>
      <c r="L7153" t="s">
        <v>52</v>
      </c>
      <c r="M7153" t="s">
        <v>57</v>
      </c>
      <c r="N7153" t="s">
        <v>7137</v>
      </c>
    </row>
    <row r="7154" spans="1:14" x14ac:dyDescent="0.35">
      <c r="A7154" s="5">
        <v>45968</v>
      </c>
      <c r="B7154">
        <v>11</v>
      </c>
      <c r="C7154">
        <v>2025</v>
      </c>
      <c r="D7154">
        <v>1</v>
      </c>
      <c r="E7154">
        <v>1</v>
      </c>
      <c r="F7154" s="6">
        <v>0.29166666666666669</v>
      </c>
      <c r="G7154" s="6">
        <v>0.3263888888888889</v>
      </c>
      <c r="H7154" s="42">
        <f>(Table11[[#This Row],[End]]-Table11[[#This Row],[Start]])*24</f>
        <v>0.83333333333333304</v>
      </c>
      <c r="I7154" s="59" t="s">
        <v>56</v>
      </c>
      <c r="J7154" s="9" t="s">
        <v>56</v>
      </c>
      <c r="K7154" t="s">
        <v>30</v>
      </c>
      <c r="L7154" t="s">
        <v>52</v>
      </c>
      <c r="M7154" t="s">
        <v>57</v>
      </c>
      <c r="N7154" t="s">
        <v>7140</v>
      </c>
    </row>
    <row r="7155" spans="1:14" x14ac:dyDescent="0.35">
      <c r="A7155" s="5">
        <v>45968</v>
      </c>
      <c r="B7155">
        <v>11</v>
      </c>
      <c r="C7155">
        <v>2025</v>
      </c>
      <c r="D7155">
        <v>1</v>
      </c>
      <c r="E7155">
        <v>1</v>
      </c>
      <c r="F7155" s="6">
        <v>0.44097222222222221</v>
      </c>
      <c r="G7155" s="6">
        <v>0.44791666666666669</v>
      </c>
      <c r="H7155" s="42">
        <f>(Table11[[#This Row],[End]]-Table11[[#This Row],[Start]])*24</f>
        <v>0.16666666666666741</v>
      </c>
      <c r="I7155" s="59" t="s">
        <v>56</v>
      </c>
      <c r="J7155" s="9" t="s">
        <v>4680</v>
      </c>
      <c r="K7155" t="s">
        <v>38</v>
      </c>
      <c r="L7155" t="s">
        <v>39</v>
      </c>
      <c r="M7155" t="s">
        <v>3596</v>
      </c>
      <c r="N7155" t="s">
        <v>7141</v>
      </c>
    </row>
    <row r="7156" spans="1:14" x14ac:dyDescent="0.35">
      <c r="A7156" s="5">
        <v>45968</v>
      </c>
      <c r="B7156">
        <v>11</v>
      </c>
      <c r="C7156">
        <v>2025</v>
      </c>
      <c r="D7156">
        <v>1</v>
      </c>
      <c r="E7156">
        <v>1</v>
      </c>
      <c r="F7156" s="6">
        <v>0.45833333333333331</v>
      </c>
      <c r="G7156" s="6">
        <v>0.46875</v>
      </c>
      <c r="H7156" s="42">
        <f>(Table11[[#This Row],[End]]-Table11[[#This Row],[Start]])*24</f>
        <v>0.25000000000000044</v>
      </c>
      <c r="I7156" s="59" t="s">
        <v>56</v>
      </c>
      <c r="J7156" s="9" t="s">
        <v>4680</v>
      </c>
      <c r="K7156" t="s">
        <v>38</v>
      </c>
      <c r="L7156" t="s">
        <v>39</v>
      </c>
      <c r="M7156" t="s">
        <v>3596</v>
      </c>
      <c r="N7156" t="s">
        <v>7142</v>
      </c>
    </row>
    <row r="7157" spans="1:14" x14ac:dyDescent="0.35">
      <c r="A7157" s="5">
        <v>45968</v>
      </c>
      <c r="B7157">
        <v>11</v>
      </c>
      <c r="C7157">
        <v>2025</v>
      </c>
      <c r="D7157">
        <v>1</v>
      </c>
      <c r="E7157">
        <v>1</v>
      </c>
      <c r="F7157" s="6">
        <v>0.4861111111111111</v>
      </c>
      <c r="G7157" s="6">
        <v>0.5</v>
      </c>
      <c r="H7157" s="42">
        <f>(Table11[[#This Row],[End]]-Table11[[#This Row],[Start]])*24</f>
        <v>0.33333333333333348</v>
      </c>
      <c r="I7157" s="59" t="s">
        <v>56</v>
      </c>
      <c r="J7157" s="9" t="s">
        <v>56</v>
      </c>
      <c r="K7157" t="s">
        <v>30</v>
      </c>
      <c r="L7157" t="s">
        <v>52</v>
      </c>
      <c r="M7157" t="s">
        <v>57</v>
      </c>
      <c r="N7157" t="s">
        <v>7143</v>
      </c>
    </row>
    <row r="7158" spans="1:14" x14ac:dyDescent="0.35">
      <c r="A7158" s="5">
        <v>45968</v>
      </c>
      <c r="B7158">
        <v>11</v>
      </c>
      <c r="C7158">
        <v>2025</v>
      </c>
      <c r="D7158">
        <v>1</v>
      </c>
      <c r="E7158">
        <v>1</v>
      </c>
      <c r="F7158" s="6">
        <v>0.5625</v>
      </c>
      <c r="G7158" s="6">
        <v>0.57291666666666663</v>
      </c>
      <c r="H7158" s="42">
        <f>(Table11[[#This Row],[End]]-Table11[[#This Row],[Start]])*24</f>
        <v>0.24999999999999911</v>
      </c>
      <c r="I7158" s="59" t="s">
        <v>56</v>
      </c>
      <c r="J7158" s="9" t="s">
        <v>56</v>
      </c>
      <c r="K7158" t="s">
        <v>30</v>
      </c>
      <c r="L7158" t="s">
        <v>52</v>
      </c>
      <c r="M7158" t="s">
        <v>57</v>
      </c>
      <c r="N7158" t="s">
        <v>7144</v>
      </c>
    </row>
    <row r="7159" spans="1:14" x14ac:dyDescent="0.35">
      <c r="A7159" s="5">
        <v>45968</v>
      </c>
      <c r="B7159">
        <v>11</v>
      </c>
      <c r="C7159">
        <v>2025</v>
      </c>
      <c r="D7159">
        <v>1</v>
      </c>
      <c r="E7159">
        <v>1</v>
      </c>
      <c r="F7159" s="6">
        <v>0.57638888888888884</v>
      </c>
      <c r="G7159" s="6">
        <v>0.57986111111111116</v>
      </c>
      <c r="H7159" s="42">
        <f>(Table11[[#This Row],[End]]-Table11[[#This Row],[Start]])*24</f>
        <v>8.3333333333335702E-2</v>
      </c>
      <c r="I7159" s="59" t="s">
        <v>56</v>
      </c>
      <c r="J7159" s="9" t="s">
        <v>42</v>
      </c>
      <c r="K7159" t="s">
        <v>25</v>
      </c>
      <c r="L7159" t="s">
        <v>26</v>
      </c>
      <c r="M7159" t="s">
        <v>53</v>
      </c>
      <c r="N7159" t="s">
        <v>7145</v>
      </c>
    </row>
    <row r="7160" spans="1:14" x14ac:dyDescent="0.35">
      <c r="A7160" s="5">
        <v>45968</v>
      </c>
      <c r="B7160">
        <v>11</v>
      </c>
      <c r="C7160">
        <v>2025</v>
      </c>
      <c r="D7160">
        <v>1</v>
      </c>
      <c r="E7160">
        <v>1</v>
      </c>
      <c r="F7160" s="6">
        <v>0.29166666666666669</v>
      </c>
      <c r="G7160" s="6">
        <v>0.375</v>
      </c>
      <c r="H7160" s="42">
        <f>(Table11[[#This Row],[End]]-Table11[[#This Row],[Start]])*24</f>
        <v>1.9999999999999996</v>
      </c>
      <c r="I7160" s="59" t="s">
        <v>56</v>
      </c>
      <c r="J7160" s="9" t="s">
        <v>5481</v>
      </c>
      <c r="K7160" t="s">
        <v>30</v>
      </c>
      <c r="L7160" t="s">
        <v>52</v>
      </c>
      <c r="M7160" t="s">
        <v>57</v>
      </c>
      <c r="N7160" t="s">
        <v>7146</v>
      </c>
    </row>
    <row r="7161" spans="1:14" x14ac:dyDescent="0.35">
      <c r="A7161" s="5">
        <v>45968</v>
      </c>
      <c r="B7161">
        <v>11</v>
      </c>
      <c r="C7161">
        <v>2025</v>
      </c>
      <c r="D7161">
        <v>1</v>
      </c>
      <c r="E7161">
        <v>1</v>
      </c>
      <c r="F7161" s="6">
        <v>0.39930555555555558</v>
      </c>
      <c r="G7161" s="6">
        <v>0.41666666666666669</v>
      </c>
      <c r="H7161" s="42">
        <f>(Table11[[#This Row],[End]]-Table11[[#This Row],[Start]])*24</f>
        <v>0.41666666666666652</v>
      </c>
      <c r="I7161" s="59" t="s">
        <v>56</v>
      </c>
      <c r="J7161" s="9" t="s">
        <v>5481</v>
      </c>
      <c r="K7161" t="s">
        <v>30</v>
      </c>
      <c r="L7161" t="s">
        <v>52</v>
      </c>
      <c r="M7161" t="s">
        <v>57</v>
      </c>
      <c r="N7161" t="s">
        <v>7147</v>
      </c>
    </row>
    <row r="7162" spans="1:14" x14ac:dyDescent="0.35">
      <c r="A7162" s="5">
        <v>45968</v>
      </c>
      <c r="B7162">
        <v>11</v>
      </c>
      <c r="C7162">
        <v>2025</v>
      </c>
      <c r="D7162">
        <v>1</v>
      </c>
      <c r="E7162">
        <v>1</v>
      </c>
      <c r="F7162" s="6">
        <v>0.41666666666666669</v>
      </c>
      <c r="G7162" s="6">
        <v>0.5</v>
      </c>
      <c r="H7162" s="42">
        <f>(Table11[[#This Row],[End]]-Table11[[#This Row],[Start]])*24</f>
        <v>1.9999999999999996</v>
      </c>
      <c r="I7162" s="59" t="s">
        <v>56</v>
      </c>
      <c r="J7162" s="9" t="s">
        <v>5481</v>
      </c>
      <c r="K7162" t="s">
        <v>30</v>
      </c>
      <c r="L7162" t="s">
        <v>52</v>
      </c>
      <c r="M7162" t="s">
        <v>57</v>
      </c>
      <c r="N7162" t="s">
        <v>6597</v>
      </c>
    </row>
    <row r="7163" spans="1:14" x14ac:dyDescent="0.35">
      <c r="A7163" s="5">
        <v>45968</v>
      </c>
      <c r="B7163">
        <v>11</v>
      </c>
      <c r="C7163">
        <v>2025</v>
      </c>
      <c r="D7163">
        <v>1</v>
      </c>
      <c r="E7163">
        <v>1</v>
      </c>
      <c r="F7163" s="6">
        <v>0.5625</v>
      </c>
      <c r="G7163" s="6">
        <v>0.625</v>
      </c>
      <c r="H7163" s="42">
        <f>(Table11[[#This Row],[End]]-Table11[[#This Row],[Start]])*24</f>
        <v>1.5</v>
      </c>
      <c r="I7163" s="59" t="s">
        <v>56</v>
      </c>
      <c r="J7163" s="9" t="s">
        <v>84</v>
      </c>
      <c r="K7163" t="s">
        <v>38</v>
      </c>
      <c r="L7163" t="s">
        <v>39</v>
      </c>
      <c r="M7163" t="s">
        <v>3596</v>
      </c>
      <c r="N7163" t="s">
        <v>7148</v>
      </c>
    </row>
    <row r="7164" spans="1:14" x14ac:dyDescent="0.35">
      <c r="A7164" s="5">
        <v>45968</v>
      </c>
      <c r="B7164">
        <v>11</v>
      </c>
      <c r="C7164">
        <v>2025</v>
      </c>
      <c r="D7164">
        <v>1</v>
      </c>
      <c r="E7164">
        <v>2</v>
      </c>
      <c r="F7164" s="6">
        <v>0.72222222222222221</v>
      </c>
      <c r="G7164" s="6">
        <v>0.72569444444444442</v>
      </c>
      <c r="H7164" s="42">
        <f>(Table11[[#This Row],[End]]-Table11[[#This Row],[Start]])*24</f>
        <v>8.3333333333333037E-2</v>
      </c>
      <c r="I7164" s="59" t="s">
        <v>56</v>
      </c>
      <c r="J7164" s="9" t="s">
        <v>42</v>
      </c>
      <c r="K7164" t="s">
        <v>25</v>
      </c>
      <c r="L7164" t="s">
        <v>26</v>
      </c>
      <c r="M7164" t="s">
        <v>53</v>
      </c>
      <c r="N7164" t="s">
        <v>7149</v>
      </c>
    </row>
    <row r="7165" spans="1:14" x14ac:dyDescent="0.35">
      <c r="A7165" s="5">
        <v>45968</v>
      </c>
      <c r="B7165">
        <v>11</v>
      </c>
      <c r="C7165">
        <v>2025</v>
      </c>
      <c r="D7165">
        <v>1</v>
      </c>
      <c r="E7165">
        <v>2</v>
      </c>
      <c r="F7165" s="6">
        <v>0.72916666666666663</v>
      </c>
      <c r="G7165" s="6">
        <v>0.73611111111111116</v>
      </c>
      <c r="H7165" s="42">
        <f>(Table11[[#This Row],[End]]-Table11[[#This Row],[Start]])*24</f>
        <v>0.16666666666666874</v>
      </c>
      <c r="I7165" s="59" t="s">
        <v>56</v>
      </c>
      <c r="J7165" s="9" t="s">
        <v>42</v>
      </c>
      <c r="K7165" t="s">
        <v>25</v>
      </c>
      <c r="L7165" t="s">
        <v>26</v>
      </c>
      <c r="M7165" t="s">
        <v>53</v>
      </c>
      <c r="N7165" t="s">
        <v>7150</v>
      </c>
    </row>
    <row r="7166" spans="1:14" x14ac:dyDescent="0.35">
      <c r="A7166" s="5">
        <v>45968</v>
      </c>
      <c r="B7166">
        <v>11</v>
      </c>
      <c r="C7166">
        <v>2025</v>
      </c>
      <c r="D7166">
        <v>1</v>
      </c>
      <c r="E7166">
        <v>2</v>
      </c>
      <c r="F7166" s="6">
        <v>0.79166666666666663</v>
      </c>
      <c r="G7166" s="6">
        <v>0.80555555555555558</v>
      </c>
      <c r="H7166" s="42">
        <f>(Table11[[#This Row],[End]]-Table11[[#This Row],[Start]])*24</f>
        <v>0.33333333333333481</v>
      </c>
      <c r="I7166" s="59" t="s">
        <v>56</v>
      </c>
      <c r="J7166" s="9" t="s">
        <v>56</v>
      </c>
      <c r="K7166" t="s">
        <v>30</v>
      </c>
      <c r="L7166" t="s">
        <v>52</v>
      </c>
      <c r="M7166" t="s">
        <v>57</v>
      </c>
      <c r="N7166" t="s">
        <v>7151</v>
      </c>
    </row>
    <row r="7167" spans="1:14" x14ac:dyDescent="0.35">
      <c r="A7167" s="5">
        <v>45968</v>
      </c>
      <c r="B7167">
        <v>11</v>
      </c>
      <c r="C7167">
        <v>2025</v>
      </c>
      <c r="D7167">
        <v>1</v>
      </c>
      <c r="E7167">
        <v>2</v>
      </c>
      <c r="F7167" s="6">
        <v>0.875</v>
      </c>
      <c r="G7167" s="6">
        <v>0.90277777777777779</v>
      </c>
      <c r="H7167" s="42">
        <f>(Table11[[#This Row],[End]]-Table11[[#This Row],[Start]])*24</f>
        <v>0.66666666666666696</v>
      </c>
      <c r="I7167" s="59" t="s">
        <v>56</v>
      </c>
      <c r="J7167" s="9" t="s">
        <v>24</v>
      </c>
      <c r="K7167" t="s">
        <v>38</v>
      </c>
      <c r="L7167" t="s">
        <v>39</v>
      </c>
      <c r="M7167" t="s">
        <v>3596</v>
      </c>
      <c r="N7167" t="s">
        <v>7152</v>
      </c>
    </row>
    <row r="7168" spans="1:14" x14ac:dyDescent="0.35">
      <c r="A7168" s="5">
        <v>45968</v>
      </c>
      <c r="B7168">
        <v>11</v>
      </c>
      <c r="C7168">
        <v>2025</v>
      </c>
      <c r="D7168">
        <v>1</v>
      </c>
      <c r="E7168">
        <v>2</v>
      </c>
      <c r="F7168" s="6">
        <v>0.625</v>
      </c>
      <c r="G7168" s="6">
        <v>0.63888888888888884</v>
      </c>
      <c r="H7168" s="42">
        <f>(Table11[[#This Row],[End]]-Table11[[#This Row],[Start]])*24</f>
        <v>0.33333333333333215</v>
      </c>
      <c r="I7168" s="59" t="s">
        <v>5481</v>
      </c>
      <c r="J7168" s="9" t="s">
        <v>84</v>
      </c>
      <c r="K7168" t="s">
        <v>38</v>
      </c>
      <c r="L7168" t="s">
        <v>39</v>
      </c>
      <c r="M7168" t="s">
        <v>3596</v>
      </c>
      <c r="N7168" t="s">
        <v>7153</v>
      </c>
    </row>
    <row r="7169" spans="1:14" x14ac:dyDescent="0.35">
      <c r="A7169" s="5">
        <v>45968</v>
      </c>
      <c r="B7169">
        <v>11</v>
      </c>
      <c r="C7169">
        <v>2025</v>
      </c>
      <c r="D7169">
        <v>1</v>
      </c>
      <c r="E7169">
        <v>2</v>
      </c>
      <c r="F7169" s="6">
        <v>0.65277777777777779</v>
      </c>
      <c r="G7169" s="6">
        <v>0.66666666666666663</v>
      </c>
      <c r="H7169" s="42">
        <f>(Table11[[#This Row],[End]]-Table11[[#This Row],[Start]])*24</f>
        <v>0.33333333333333215</v>
      </c>
      <c r="I7169" s="59" t="s">
        <v>5481</v>
      </c>
      <c r="J7169" s="9" t="s">
        <v>5481</v>
      </c>
      <c r="K7169" t="s">
        <v>30</v>
      </c>
      <c r="L7169" t="s">
        <v>52</v>
      </c>
      <c r="M7169" t="s">
        <v>57</v>
      </c>
      <c r="N7169" t="s">
        <v>6806</v>
      </c>
    </row>
    <row r="7170" spans="1:14" x14ac:dyDescent="0.35">
      <c r="A7170" s="5">
        <v>45968</v>
      </c>
      <c r="B7170">
        <v>11</v>
      </c>
      <c r="C7170">
        <v>2025</v>
      </c>
      <c r="D7170">
        <v>1</v>
      </c>
      <c r="E7170">
        <v>2</v>
      </c>
      <c r="F7170" s="6">
        <v>0.68055555555555558</v>
      </c>
      <c r="G7170" s="6">
        <v>0.70486111111111116</v>
      </c>
      <c r="H7170" s="42">
        <f>(Table11[[#This Row],[End]]-Table11[[#This Row],[Start]])*24</f>
        <v>0.58333333333333393</v>
      </c>
      <c r="I7170" s="59" t="s">
        <v>5481</v>
      </c>
      <c r="J7170" s="9" t="s">
        <v>93</v>
      </c>
      <c r="K7170" t="s">
        <v>38</v>
      </c>
      <c r="L7170" t="s">
        <v>39</v>
      </c>
      <c r="M7170" t="s">
        <v>3596</v>
      </c>
      <c r="N7170" t="s">
        <v>7154</v>
      </c>
    </row>
    <row r="7171" spans="1:14" x14ac:dyDescent="0.35">
      <c r="A7171" s="5">
        <v>45968</v>
      </c>
      <c r="B7171">
        <v>11</v>
      </c>
      <c r="C7171">
        <v>2025</v>
      </c>
      <c r="D7171">
        <v>1</v>
      </c>
      <c r="E7171">
        <v>2</v>
      </c>
      <c r="F7171" s="6">
        <v>0.72916666666666663</v>
      </c>
      <c r="G7171" s="6">
        <v>0.73611111111111116</v>
      </c>
      <c r="H7171" s="42">
        <f>(Table11[[#This Row],[End]]-Table11[[#This Row],[Start]])*24</f>
        <v>0.16666666666666874</v>
      </c>
      <c r="I7171" s="59" t="s">
        <v>5481</v>
      </c>
      <c r="J7171" s="9">
        <v>15107</v>
      </c>
      <c r="K7171" t="s">
        <v>38</v>
      </c>
      <c r="L7171" t="s">
        <v>39</v>
      </c>
      <c r="M7171" t="s">
        <v>3596</v>
      </c>
      <c r="N7171" t="s">
        <v>7155</v>
      </c>
    </row>
    <row r="7172" spans="1:14" x14ac:dyDescent="0.35">
      <c r="A7172" s="5">
        <v>45968</v>
      </c>
      <c r="B7172">
        <v>11</v>
      </c>
      <c r="C7172">
        <v>2025</v>
      </c>
      <c r="D7172">
        <v>1</v>
      </c>
      <c r="E7172">
        <v>2</v>
      </c>
      <c r="F7172" s="6">
        <v>0.74652777777777779</v>
      </c>
      <c r="G7172" s="6">
        <v>0.75</v>
      </c>
      <c r="H7172" s="42">
        <f>(Table11[[#This Row],[End]]-Table11[[#This Row],[Start]])*24</f>
        <v>8.3333333333333037E-2</v>
      </c>
      <c r="I7172" s="59" t="s">
        <v>5481</v>
      </c>
      <c r="J7172" s="9" t="s">
        <v>5481</v>
      </c>
      <c r="K7172" t="s">
        <v>30</v>
      </c>
      <c r="L7172" t="s">
        <v>52</v>
      </c>
      <c r="M7172" t="s">
        <v>57</v>
      </c>
      <c r="N7172" t="s">
        <v>7156</v>
      </c>
    </row>
    <row r="7173" spans="1:14" x14ac:dyDescent="0.35">
      <c r="A7173" s="5">
        <v>45968</v>
      </c>
      <c r="B7173">
        <v>11</v>
      </c>
      <c r="C7173">
        <v>2025</v>
      </c>
      <c r="D7173">
        <v>1</v>
      </c>
      <c r="E7173">
        <v>2</v>
      </c>
      <c r="F7173" s="6">
        <v>0.79166666666666663</v>
      </c>
      <c r="G7173" s="6">
        <v>0.82638888888888884</v>
      </c>
      <c r="H7173" s="42">
        <f>(Table11[[#This Row],[End]]-Table11[[#This Row],[Start]])*24</f>
        <v>0.83333333333333304</v>
      </c>
      <c r="I7173" s="59" t="s">
        <v>5481</v>
      </c>
      <c r="J7173" s="9" t="s">
        <v>5481</v>
      </c>
      <c r="K7173" t="s">
        <v>30</v>
      </c>
      <c r="L7173" t="s">
        <v>52</v>
      </c>
      <c r="M7173" t="s">
        <v>57</v>
      </c>
      <c r="N7173" t="s">
        <v>7157</v>
      </c>
    </row>
    <row r="7174" spans="1:14" x14ac:dyDescent="0.35">
      <c r="A7174" s="5">
        <v>45968</v>
      </c>
      <c r="B7174">
        <v>11</v>
      </c>
      <c r="C7174">
        <v>2025</v>
      </c>
      <c r="D7174">
        <v>1</v>
      </c>
      <c r="E7174">
        <v>2</v>
      </c>
      <c r="F7174" s="6">
        <v>0.83333333333333337</v>
      </c>
      <c r="G7174" s="6">
        <v>0.84027777777777779</v>
      </c>
      <c r="H7174" s="42">
        <f>(Table11[[#This Row],[End]]-Table11[[#This Row],[Start]])*24</f>
        <v>0.16666666666666607</v>
      </c>
      <c r="I7174" s="59" t="s">
        <v>5481</v>
      </c>
      <c r="J7174" s="9">
        <v>15107</v>
      </c>
      <c r="K7174" t="s">
        <v>38</v>
      </c>
      <c r="L7174" t="s">
        <v>39</v>
      </c>
      <c r="M7174" t="s">
        <v>3596</v>
      </c>
      <c r="N7174" t="s">
        <v>7158</v>
      </c>
    </row>
    <row r="7175" spans="1:14" x14ac:dyDescent="0.35">
      <c r="A7175" s="5">
        <v>45968</v>
      </c>
      <c r="B7175">
        <v>11</v>
      </c>
      <c r="C7175">
        <v>2025</v>
      </c>
      <c r="D7175">
        <v>1</v>
      </c>
      <c r="E7175">
        <v>2</v>
      </c>
      <c r="F7175" s="6">
        <v>0.86111111111111116</v>
      </c>
      <c r="G7175" s="6">
        <v>0.91666666666666663</v>
      </c>
      <c r="H7175" s="42">
        <f>(Table11[[#This Row],[End]]-Table11[[#This Row],[Start]])*24</f>
        <v>1.3333333333333313</v>
      </c>
      <c r="I7175" s="59" t="s">
        <v>5481</v>
      </c>
      <c r="J7175" s="9" t="s">
        <v>5481</v>
      </c>
      <c r="K7175" t="s">
        <v>30</v>
      </c>
      <c r="L7175" t="s">
        <v>52</v>
      </c>
      <c r="M7175" t="s">
        <v>57</v>
      </c>
      <c r="N7175" t="s">
        <v>7159</v>
      </c>
    </row>
    <row r="7176" spans="1:14" x14ac:dyDescent="0.35">
      <c r="A7176" s="5">
        <v>45968</v>
      </c>
      <c r="B7176">
        <v>11</v>
      </c>
      <c r="C7176">
        <v>2025</v>
      </c>
      <c r="D7176">
        <v>1</v>
      </c>
      <c r="E7176">
        <v>3</v>
      </c>
      <c r="F7176" s="6">
        <v>0.92013888888888884</v>
      </c>
      <c r="G7176" s="6">
        <v>0.92708333333333337</v>
      </c>
      <c r="H7176" s="42">
        <f>(Table11[[#This Row],[End]]-Table11[[#This Row],[Start]])*24</f>
        <v>0.16666666666666874</v>
      </c>
      <c r="I7176" s="59" t="s">
        <v>56</v>
      </c>
      <c r="J7176" s="9" t="s">
        <v>24</v>
      </c>
      <c r="K7176" t="s">
        <v>38</v>
      </c>
      <c r="L7176" t="s">
        <v>39</v>
      </c>
      <c r="M7176" t="s">
        <v>3596</v>
      </c>
      <c r="N7176" t="s">
        <v>7160</v>
      </c>
    </row>
    <row r="7177" spans="1:14" x14ac:dyDescent="0.35">
      <c r="A7177" s="5">
        <v>45968</v>
      </c>
      <c r="B7177">
        <v>11</v>
      </c>
      <c r="C7177">
        <v>2025</v>
      </c>
      <c r="D7177">
        <v>1</v>
      </c>
      <c r="E7177">
        <v>3</v>
      </c>
      <c r="F7177" s="6">
        <v>0.9375</v>
      </c>
      <c r="G7177" s="6">
        <v>0.94444444444444442</v>
      </c>
      <c r="H7177" s="42">
        <f>(Table11[[#This Row],[End]]-Table11[[#This Row],[Start]])*24</f>
        <v>0.16666666666666607</v>
      </c>
      <c r="I7177" s="59" t="s">
        <v>56</v>
      </c>
      <c r="J7177" s="9" t="s">
        <v>93</v>
      </c>
      <c r="K7177" t="s">
        <v>38</v>
      </c>
      <c r="L7177" t="s">
        <v>39</v>
      </c>
      <c r="M7177" t="s">
        <v>3596</v>
      </c>
      <c r="N7177" t="s">
        <v>7161</v>
      </c>
    </row>
    <row r="7178" spans="1:14" x14ac:dyDescent="0.35">
      <c r="A7178" s="5">
        <v>45968</v>
      </c>
      <c r="B7178">
        <v>11</v>
      </c>
      <c r="C7178">
        <v>2025</v>
      </c>
      <c r="D7178">
        <v>1</v>
      </c>
      <c r="E7178">
        <v>3</v>
      </c>
      <c r="F7178" s="6">
        <v>0.95833333333333337</v>
      </c>
      <c r="G7178" s="6">
        <v>0.98958333333333337</v>
      </c>
      <c r="H7178" s="42">
        <f>(Table11[[#This Row],[End]]-Table11[[#This Row],[Start]])*24</f>
        <v>0.75</v>
      </c>
      <c r="I7178" s="59" t="s">
        <v>56</v>
      </c>
      <c r="J7178" s="9" t="s">
        <v>56</v>
      </c>
      <c r="K7178" t="s">
        <v>30</v>
      </c>
      <c r="L7178" t="s">
        <v>52</v>
      </c>
      <c r="M7178" t="s">
        <v>57</v>
      </c>
      <c r="N7178" t="s">
        <v>7162</v>
      </c>
    </row>
    <row r="7179" spans="1:14" x14ac:dyDescent="0.35">
      <c r="A7179" s="5">
        <v>45968</v>
      </c>
      <c r="B7179">
        <v>11</v>
      </c>
      <c r="C7179">
        <v>2025</v>
      </c>
      <c r="D7179">
        <v>1</v>
      </c>
      <c r="E7179">
        <v>3</v>
      </c>
      <c r="F7179" s="6">
        <v>1.0173611111111112</v>
      </c>
      <c r="G7179" s="6">
        <v>1.0208333333333333</v>
      </c>
      <c r="H7179" s="42">
        <f>(Table11[[#This Row],[End]]-Table11[[#This Row],[Start]])*24</f>
        <v>8.3333333333330373E-2</v>
      </c>
      <c r="I7179" s="59" t="s">
        <v>56</v>
      </c>
      <c r="J7179" s="9" t="s">
        <v>93</v>
      </c>
      <c r="K7179" t="s">
        <v>25</v>
      </c>
      <c r="L7179" t="s">
        <v>26</v>
      </c>
      <c r="M7179" t="s">
        <v>432</v>
      </c>
      <c r="N7179" t="s">
        <v>7163</v>
      </c>
    </row>
    <row r="7180" spans="1:14" x14ac:dyDescent="0.35">
      <c r="A7180" s="5">
        <v>45968</v>
      </c>
      <c r="B7180">
        <v>11</v>
      </c>
      <c r="C7180">
        <v>2025</v>
      </c>
      <c r="D7180">
        <v>1</v>
      </c>
      <c r="E7180">
        <v>3</v>
      </c>
      <c r="F7180" s="6">
        <v>4.8611111111111112E-2</v>
      </c>
      <c r="G7180" s="6">
        <v>5.5555555555555552E-2</v>
      </c>
      <c r="H7180" s="42">
        <f>(Table11[[#This Row],[End]]-Table11[[#This Row],[Start]])*24</f>
        <v>0.16666666666666657</v>
      </c>
      <c r="I7180" s="59" t="s">
        <v>56</v>
      </c>
      <c r="J7180" s="9" t="s">
        <v>66</v>
      </c>
      <c r="K7180" t="s">
        <v>25</v>
      </c>
      <c r="L7180" t="s">
        <v>26</v>
      </c>
      <c r="M7180" t="s">
        <v>6965</v>
      </c>
      <c r="N7180" t="s">
        <v>7164</v>
      </c>
    </row>
    <row r="7181" spans="1:14" x14ac:dyDescent="0.35">
      <c r="A7181" s="5">
        <v>45968</v>
      </c>
      <c r="B7181">
        <v>11</v>
      </c>
      <c r="C7181">
        <v>2025</v>
      </c>
      <c r="D7181">
        <v>1</v>
      </c>
      <c r="E7181">
        <v>3</v>
      </c>
      <c r="F7181" s="6">
        <v>7.2916666666666671E-2</v>
      </c>
      <c r="G7181" s="6">
        <v>8.3333333333333329E-2</v>
      </c>
      <c r="H7181" s="42">
        <f>(Table11[[#This Row],[End]]-Table11[[#This Row],[Start]])*24</f>
        <v>0.24999999999999978</v>
      </c>
      <c r="I7181" s="59" t="s">
        <v>56</v>
      </c>
      <c r="J7181" s="9" t="s">
        <v>24</v>
      </c>
      <c r="K7181" t="s">
        <v>38</v>
      </c>
      <c r="L7181" t="s">
        <v>39</v>
      </c>
      <c r="M7181" t="s">
        <v>3596</v>
      </c>
      <c r="N7181" t="s">
        <v>7165</v>
      </c>
    </row>
    <row r="7182" spans="1:14" x14ac:dyDescent="0.35">
      <c r="A7182" s="5">
        <v>45968</v>
      </c>
      <c r="B7182">
        <v>11</v>
      </c>
      <c r="C7182">
        <v>2025</v>
      </c>
      <c r="D7182">
        <v>1</v>
      </c>
      <c r="E7182">
        <v>3</v>
      </c>
      <c r="F7182" s="6">
        <v>8.3333333333333329E-2</v>
      </c>
      <c r="G7182" s="6">
        <v>9.7222222222222224E-2</v>
      </c>
      <c r="H7182" s="42">
        <f>(Table11[[#This Row],[End]]-Table11[[#This Row],[Start]])*24</f>
        <v>0.33333333333333348</v>
      </c>
      <c r="I7182" s="59" t="s">
        <v>56</v>
      </c>
      <c r="J7182" s="9" t="s">
        <v>24</v>
      </c>
      <c r="K7182" t="s">
        <v>38</v>
      </c>
      <c r="L7182" t="s">
        <v>39</v>
      </c>
      <c r="M7182" t="s">
        <v>3596</v>
      </c>
      <c r="N7182" t="s">
        <v>7166</v>
      </c>
    </row>
    <row r="7183" spans="1:14" x14ac:dyDescent="0.35">
      <c r="A7183" s="5">
        <v>45968</v>
      </c>
      <c r="B7183">
        <v>11</v>
      </c>
      <c r="C7183">
        <v>2025</v>
      </c>
      <c r="D7183">
        <v>1</v>
      </c>
      <c r="E7183">
        <v>3</v>
      </c>
      <c r="F7183" s="6">
        <v>9.7222222222222224E-2</v>
      </c>
      <c r="G7183" s="6">
        <v>0.10416666666666667</v>
      </c>
      <c r="H7183" s="42">
        <f>(Table11[[#This Row],[End]]-Table11[[#This Row],[Start]])*24</f>
        <v>0.16666666666666674</v>
      </c>
      <c r="I7183" s="59" t="s">
        <v>56</v>
      </c>
      <c r="J7183" s="9" t="s">
        <v>24</v>
      </c>
      <c r="K7183" t="s">
        <v>38</v>
      </c>
      <c r="L7183" t="s">
        <v>39</v>
      </c>
      <c r="M7183" t="s">
        <v>3596</v>
      </c>
      <c r="N7183" t="s">
        <v>7167</v>
      </c>
    </row>
    <row r="7184" spans="1:14" x14ac:dyDescent="0.35">
      <c r="A7184" s="5">
        <v>45968</v>
      </c>
      <c r="B7184">
        <v>11</v>
      </c>
      <c r="C7184">
        <v>2025</v>
      </c>
      <c r="D7184">
        <v>1</v>
      </c>
      <c r="E7184">
        <v>3</v>
      </c>
      <c r="F7184" s="6">
        <v>0.1388888888888889</v>
      </c>
      <c r="G7184" s="6">
        <v>0.14583333333333334</v>
      </c>
      <c r="H7184" s="42">
        <f>(Table11[[#This Row],[End]]-Table11[[#This Row],[Start]])*24</f>
        <v>0.16666666666666674</v>
      </c>
      <c r="I7184" s="59" t="s">
        <v>56</v>
      </c>
      <c r="J7184" s="9" t="s">
        <v>93</v>
      </c>
      <c r="K7184" t="s">
        <v>38</v>
      </c>
      <c r="L7184" t="s">
        <v>39</v>
      </c>
      <c r="M7184" t="s">
        <v>3596</v>
      </c>
      <c r="N7184" t="s">
        <v>7168</v>
      </c>
    </row>
    <row r="7185" spans="1:14" x14ac:dyDescent="0.35">
      <c r="A7185" s="5">
        <v>45968</v>
      </c>
      <c r="B7185">
        <v>11</v>
      </c>
      <c r="C7185">
        <v>2025</v>
      </c>
      <c r="D7185">
        <v>1</v>
      </c>
      <c r="E7185">
        <v>3</v>
      </c>
      <c r="F7185" s="6">
        <v>0.16666666666666666</v>
      </c>
      <c r="G7185" s="6">
        <v>0.1736111111111111</v>
      </c>
      <c r="H7185" s="42">
        <f>(Table11[[#This Row],[End]]-Table11[[#This Row],[Start]])*24</f>
        <v>0.16666666666666674</v>
      </c>
      <c r="I7185" s="59" t="s">
        <v>56</v>
      </c>
      <c r="J7185" s="9" t="s">
        <v>42</v>
      </c>
      <c r="K7185" t="s">
        <v>25</v>
      </c>
      <c r="L7185" t="s">
        <v>26</v>
      </c>
      <c r="M7185" t="s">
        <v>1196</v>
      </c>
      <c r="N7185" t="s">
        <v>7169</v>
      </c>
    </row>
    <row r="7186" spans="1:14" x14ac:dyDescent="0.35">
      <c r="A7186" s="5">
        <v>45968</v>
      </c>
      <c r="B7186">
        <v>11</v>
      </c>
      <c r="C7186">
        <v>2025</v>
      </c>
      <c r="D7186">
        <v>1</v>
      </c>
      <c r="E7186">
        <v>3</v>
      </c>
      <c r="F7186" s="6">
        <v>0.1875</v>
      </c>
      <c r="G7186" s="6">
        <v>0.19444444444444445</v>
      </c>
      <c r="H7186" s="42">
        <f>(Table11[[#This Row],[End]]-Table11[[#This Row],[Start]])*24</f>
        <v>0.16666666666666674</v>
      </c>
      <c r="I7186" s="59" t="s">
        <v>56</v>
      </c>
      <c r="J7186" s="9" t="s">
        <v>93</v>
      </c>
      <c r="K7186" t="s">
        <v>38</v>
      </c>
      <c r="L7186" t="s">
        <v>39</v>
      </c>
      <c r="M7186" t="s">
        <v>3596</v>
      </c>
      <c r="N7186" t="s">
        <v>7170</v>
      </c>
    </row>
    <row r="7187" spans="1:14" x14ac:dyDescent="0.35">
      <c r="A7187" s="5">
        <v>45968</v>
      </c>
      <c r="B7187">
        <v>11</v>
      </c>
      <c r="C7187">
        <v>2025</v>
      </c>
      <c r="D7187">
        <v>1</v>
      </c>
      <c r="E7187">
        <v>3</v>
      </c>
      <c r="F7187" s="6">
        <v>0.27083333333333331</v>
      </c>
      <c r="G7187" s="6">
        <v>0.29166666666666669</v>
      </c>
      <c r="H7187" s="42">
        <f>(Table11[[#This Row],[End]]-Table11[[#This Row],[Start]])*24</f>
        <v>0.50000000000000089</v>
      </c>
      <c r="I7187" s="59" t="s">
        <v>56</v>
      </c>
      <c r="J7187" s="9" t="s">
        <v>56</v>
      </c>
      <c r="K7187" t="s">
        <v>30</v>
      </c>
      <c r="L7187" t="s">
        <v>52</v>
      </c>
      <c r="M7187" t="s">
        <v>57</v>
      </c>
      <c r="N7187" t="s">
        <v>7171</v>
      </c>
    </row>
    <row r="7188" spans="1:14" x14ac:dyDescent="0.35">
      <c r="A7188" s="5">
        <v>45969</v>
      </c>
      <c r="B7188">
        <v>11</v>
      </c>
      <c r="C7188">
        <v>2025</v>
      </c>
      <c r="D7188">
        <v>2</v>
      </c>
      <c r="E7188">
        <v>1</v>
      </c>
      <c r="F7188" s="6">
        <v>0.31597222222222221</v>
      </c>
      <c r="G7188" s="6">
        <v>0.33333333333333331</v>
      </c>
      <c r="H7188" s="42">
        <f>(Table11[[#This Row],[End]]-Table11[[#This Row],[Start]])*24</f>
        <v>0.41666666666666652</v>
      </c>
      <c r="I7188" s="59" t="s">
        <v>33</v>
      </c>
      <c r="J7188" s="9" t="s">
        <v>1841</v>
      </c>
      <c r="K7188" t="s">
        <v>30</v>
      </c>
      <c r="L7188" t="s">
        <v>52</v>
      </c>
      <c r="M7188" t="s">
        <v>57</v>
      </c>
      <c r="N7188" t="s">
        <v>7172</v>
      </c>
    </row>
    <row r="7189" spans="1:14" x14ac:dyDescent="0.35">
      <c r="A7189" s="5">
        <v>45969</v>
      </c>
      <c r="B7189">
        <v>11</v>
      </c>
      <c r="C7189">
        <v>2025</v>
      </c>
      <c r="D7189">
        <v>2</v>
      </c>
      <c r="E7189">
        <v>1</v>
      </c>
      <c r="F7189" s="6">
        <v>0.33333333333333331</v>
      </c>
      <c r="G7189" s="6">
        <v>0.35069444444444442</v>
      </c>
      <c r="H7189" s="42">
        <f>(Table11[[#This Row],[End]]-Table11[[#This Row],[Start]])*24</f>
        <v>0.41666666666666652</v>
      </c>
      <c r="I7189" s="59" t="s">
        <v>33</v>
      </c>
      <c r="J7189" s="9" t="s">
        <v>1841</v>
      </c>
      <c r="K7189" t="s">
        <v>30</v>
      </c>
      <c r="L7189" t="s">
        <v>52</v>
      </c>
      <c r="M7189" t="s">
        <v>57</v>
      </c>
      <c r="N7189" t="s">
        <v>7173</v>
      </c>
    </row>
    <row r="7190" spans="1:14" x14ac:dyDescent="0.35">
      <c r="A7190" s="5">
        <v>45969</v>
      </c>
      <c r="B7190">
        <v>11</v>
      </c>
      <c r="C7190">
        <v>2025</v>
      </c>
      <c r="D7190">
        <v>2</v>
      </c>
      <c r="E7190">
        <v>1</v>
      </c>
      <c r="F7190" s="6">
        <v>0.35069444444444442</v>
      </c>
      <c r="G7190" s="6">
        <v>0.375</v>
      </c>
      <c r="H7190" s="42">
        <f>(Table11[[#This Row],[End]]-Table11[[#This Row],[Start]])*24</f>
        <v>0.58333333333333393</v>
      </c>
      <c r="I7190" s="59" t="s">
        <v>33</v>
      </c>
      <c r="J7190" s="9" t="s">
        <v>24</v>
      </c>
      <c r="K7190" t="s">
        <v>38</v>
      </c>
      <c r="L7190" t="s">
        <v>39</v>
      </c>
      <c r="M7190" t="s">
        <v>3596</v>
      </c>
      <c r="N7190" t="s">
        <v>7174</v>
      </c>
    </row>
    <row r="7191" spans="1:14" x14ac:dyDescent="0.35">
      <c r="A7191" s="5">
        <v>45969</v>
      </c>
      <c r="B7191">
        <v>11</v>
      </c>
      <c r="C7191">
        <v>2025</v>
      </c>
      <c r="D7191">
        <v>2</v>
      </c>
      <c r="E7191">
        <v>1</v>
      </c>
      <c r="F7191" s="6">
        <v>0.375</v>
      </c>
      <c r="G7191" s="6">
        <v>0.38541666666666669</v>
      </c>
      <c r="H7191" s="42">
        <f>(Table11[[#This Row],[End]]-Table11[[#This Row],[Start]])*24</f>
        <v>0.25000000000000044</v>
      </c>
      <c r="I7191" s="59" t="s">
        <v>33</v>
      </c>
      <c r="J7191" s="9" t="s">
        <v>24</v>
      </c>
      <c r="K7191" t="s">
        <v>38</v>
      </c>
      <c r="L7191" t="s">
        <v>39</v>
      </c>
      <c r="M7191" t="s">
        <v>3596</v>
      </c>
      <c r="N7191" t="s">
        <v>7175</v>
      </c>
    </row>
    <row r="7192" spans="1:14" x14ac:dyDescent="0.35">
      <c r="A7192" s="5">
        <v>45969</v>
      </c>
      <c r="B7192">
        <v>11</v>
      </c>
      <c r="C7192">
        <v>2025</v>
      </c>
      <c r="D7192">
        <v>2</v>
      </c>
      <c r="E7192">
        <v>1</v>
      </c>
      <c r="F7192" s="6">
        <v>0.38541666666666669</v>
      </c>
      <c r="G7192" s="6">
        <v>0.3923611111111111</v>
      </c>
      <c r="H7192" s="42">
        <f>(Table11[[#This Row],[End]]-Table11[[#This Row],[Start]])*24</f>
        <v>0.16666666666666607</v>
      </c>
      <c r="I7192" s="59" t="s">
        <v>33</v>
      </c>
      <c r="J7192" s="9" t="s">
        <v>93</v>
      </c>
      <c r="K7192" t="s">
        <v>38</v>
      </c>
      <c r="L7192" t="s">
        <v>39</v>
      </c>
      <c r="M7192" t="s">
        <v>3596</v>
      </c>
      <c r="N7192" t="s">
        <v>7176</v>
      </c>
    </row>
    <row r="7193" spans="1:14" x14ac:dyDescent="0.35">
      <c r="A7193" s="5">
        <v>45969</v>
      </c>
      <c r="B7193">
        <v>11</v>
      </c>
      <c r="C7193">
        <v>2025</v>
      </c>
      <c r="D7193">
        <v>2</v>
      </c>
      <c r="E7193">
        <v>1</v>
      </c>
      <c r="F7193" s="6">
        <v>0.39583333333333331</v>
      </c>
      <c r="G7193" s="6">
        <v>0.39930555555555558</v>
      </c>
      <c r="H7193" s="42">
        <f>(Table11[[#This Row],[End]]-Table11[[#This Row],[Start]])*24</f>
        <v>8.333333333333437E-2</v>
      </c>
      <c r="I7193" s="59" t="s">
        <v>33</v>
      </c>
      <c r="J7193" s="9" t="s">
        <v>367</v>
      </c>
      <c r="K7193" t="s">
        <v>25</v>
      </c>
      <c r="L7193" t="s">
        <v>26</v>
      </c>
      <c r="M7193" t="s">
        <v>53</v>
      </c>
      <c r="N7193" t="s">
        <v>7177</v>
      </c>
    </row>
    <row r="7194" spans="1:14" x14ac:dyDescent="0.35">
      <c r="A7194" s="5">
        <v>45969</v>
      </c>
      <c r="B7194">
        <v>11</v>
      </c>
      <c r="C7194">
        <v>2025</v>
      </c>
      <c r="D7194">
        <v>2</v>
      </c>
      <c r="E7194">
        <v>1</v>
      </c>
      <c r="F7194" s="6">
        <v>0.41666666666666669</v>
      </c>
      <c r="G7194" s="6">
        <v>0.4201388888888889</v>
      </c>
      <c r="H7194" s="42">
        <f>(Table11[[#This Row],[End]]-Table11[[#This Row],[Start]])*24</f>
        <v>8.3333333333333037E-2</v>
      </c>
      <c r="I7194" s="59" t="s">
        <v>33</v>
      </c>
      <c r="J7194" s="9" t="s">
        <v>29</v>
      </c>
      <c r="K7194" t="s">
        <v>25</v>
      </c>
      <c r="L7194" t="s">
        <v>26</v>
      </c>
      <c r="M7194" t="s">
        <v>1196</v>
      </c>
      <c r="N7194" t="s">
        <v>7178</v>
      </c>
    </row>
    <row r="7195" spans="1:14" x14ac:dyDescent="0.35">
      <c r="A7195" s="5">
        <v>45969</v>
      </c>
      <c r="B7195">
        <v>11</v>
      </c>
      <c r="C7195">
        <v>2025</v>
      </c>
      <c r="D7195">
        <v>2</v>
      </c>
      <c r="E7195">
        <v>1</v>
      </c>
      <c r="F7195" s="6">
        <v>0.42708333333333331</v>
      </c>
      <c r="G7195" s="6">
        <v>0.43402777777777779</v>
      </c>
      <c r="H7195" s="42">
        <f>(Table11[[#This Row],[End]]-Table11[[#This Row],[Start]])*24</f>
        <v>0.16666666666666741</v>
      </c>
      <c r="I7195" s="59" t="s">
        <v>33</v>
      </c>
      <c r="J7195" s="9" t="s">
        <v>1841</v>
      </c>
      <c r="K7195" t="s">
        <v>30</v>
      </c>
      <c r="L7195" t="s">
        <v>52</v>
      </c>
      <c r="M7195" t="s">
        <v>57</v>
      </c>
      <c r="N7195" t="s">
        <v>7179</v>
      </c>
    </row>
    <row r="7196" spans="1:14" x14ac:dyDescent="0.35">
      <c r="A7196" s="5">
        <v>45969</v>
      </c>
      <c r="B7196">
        <v>11</v>
      </c>
      <c r="C7196">
        <v>2025</v>
      </c>
      <c r="D7196">
        <v>2</v>
      </c>
      <c r="E7196">
        <v>1</v>
      </c>
      <c r="F7196" s="6">
        <v>0.43055555555555558</v>
      </c>
      <c r="G7196" s="6">
        <v>0.43402777777777779</v>
      </c>
      <c r="H7196" s="42">
        <f>(Table11[[#This Row],[End]]-Table11[[#This Row],[Start]])*24</f>
        <v>8.3333333333333037E-2</v>
      </c>
      <c r="I7196" s="59" t="s">
        <v>33</v>
      </c>
      <c r="J7196" s="9" t="s">
        <v>367</v>
      </c>
      <c r="K7196" t="s">
        <v>25</v>
      </c>
      <c r="L7196" t="s">
        <v>26</v>
      </c>
      <c r="M7196" t="s">
        <v>53</v>
      </c>
      <c r="N7196" t="s">
        <v>7180</v>
      </c>
    </row>
    <row r="7197" spans="1:14" x14ac:dyDescent="0.35">
      <c r="A7197" s="5">
        <v>45969</v>
      </c>
      <c r="B7197">
        <v>11</v>
      </c>
      <c r="C7197">
        <v>2025</v>
      </c>
      <c r="D7197">
        <v>2</v>
      </c>
      <c r="E7197">
        <v>1</v>
      </c>
      <c r="F7197" s="6">
        <v>0.4513888888888889</v>
      </c>
      <c r="G7197" s="6">
        <v>0.4548611111111111</v>
      </c>
      <c r="H7197" s="42">
        <f>(Table11[[#This Row],[End]]-Table11[[#This Row],[Start]])*24</f>
        <v>8.3333333333333037E-2</v>
      </c>
      <c r="I7197" s="59" t="s">
        <v>33</v>
      </c>
      <c r="J7197" s="9" t="s">
        <v>367</v>
      </c>
      <c r="K7197" t="s">
        <v>25</v>
      </c>
      <c r="L7197" t="s">
        <v>26</v>
      </c>
      <c r="M7197" t="s">
        <v>53</v>
      </c>
      <c r="N7197" t="s">
        <v>7181</v>
      </c>
    </row>
    <row r="7198" spans="1:14" x14ac:dyDescent="0.35">
      <c r="A7198" s="5">
        <v>45969</v>
      </c>
      <c r="B7198">
        <v>11</v>
      </c>
      <c r="C7198">
        <v>2025</v>
      </c>
      <c r="D7198">
        <v>2</v>
      </c>
      <c r="E7198">
        <v>1</v>
      </c>
      <c r="F7198" s="6">
        <v>0.45833333333333331</v>
      </c>
      <c r="G7198" s="6">
        <v>0.46875</v>
      </c>
      <c r="H7198" s="42">
        <f>(Table11[[#This Row],[End]]-Table11[[#This Row],[Start]])*24</f>
        <v>0.25000000000000044</v>
      </c>
      <c r="I7198" s="59" t="s">
        <v>33</v>
      </c>
      <c r="J7198" s="9" t="s">
        <v>71</v>
      </c>
      <c r="K7198" t="s">
        <v>25</v>
      </c>
      <c r="L7198" t="s">
        <v>26</v>
      </c>
      <c r="M7198" t="s">
        <v>34</v>
      </c>
      <c r="N7198" t="s">
        <v>7182</v>
      </c>
    </row>
    <row r="7199" spans="1:14" x14ac:dyDescent="0.35">
      <c r="A7199" s="5">
        <v>45969</v>
      </c>
      <c r="B7199">
        <v>11</v>
      </c>
      <c r="C7199">
        <v>2025</v>
      </c>
      <c r="D7199">
        <v>2</v>
      </c>
      <c r="E7199">
        <v>1</v>
      </c>
      <c r="F7199" s="6">
        <v>0.46875</v>
      </c>
      <c r="G7199" s="6">
        <v>0.4861111111111111</v>
      </c>
      <c r="H7199" s="42">
        <f>(Table11[[#This Row],[End]]-Table11[[#This Row],[Start]])*24</f>
        <v>0.41666666666666652</v>
      </c>
      <c r="I7199" s="59" t="s">
        <v>33</v>
      </c>
      <c r="J7199" s="9">
        <v>20104</v>
      </c>
      <c r="K7199" t="s">
        <v>38</v>
      </c>
      <c r="L7199" t="s">
        <v>39</v>
      </c>
      <c r="M7199" t="s">
        <v>3596</v>
      </c>
      <c r="N7199" t="s">
        <v>7183</v>
      </c>
    </row>
    <row r="7200" spans="1:14" x14ac:dyDescent="0.35">
      <c r="A7200" s="5">
        <v>45969</v>
      </c>
      <c r="B7200">
        <v>11</v>
      </c>
      <c r="C7200">
        <v>2025</v>
      </c>
      <c r="D7200">
        <v>2</v>
      </c>
      <c r="E7200">
        <v>1</v>
      </c>
      <c r="F7200" s="6">
        <v>0.49652777777777779</v>
      </c>
      <c r="G7200" s="6">
        <v>0.5</v>
      </c>
      <c r="H7200" s="42">
        <f>(Table11[[#This Row],[End]]-Table11[[#This Row],[Start]])*24</f>
        <v>8.3333333333333037E-2</v>
      </c>
      <c r="I7200" s="59" t="s">
        <v>33</v>
      </c>
      <c r="J7200" s="9" t="s">
        <v>1841</v>
      </c>
      <c r="K7200" t="s">
        <v>25</v>
      </c>
      <c r="L7200" t="s">
        <v>26</v>
      </c>
      <c r="M7200" t="s">
        <v>7248</v>
      </c>
      <c r="N7200" t="s">
        <v>7184</v>
      </c>
    </row>
    <row r="7201" spans="1:14" x14ac:dyDescent="0.35">
      <c r="A7201" s="5">
        <v>45969</v>
      </c>
      <c r="B7201">
        <v>11</v>
      </c>
      <c r="C7201">
        <v>2025</v>
      </c>
      <c r="D7201">
        <v>2</v>
      </c>
      <c r="E7201">
        <v>1</v>
      </c>
      <c r="F7201" s="6">
        <v>0.54166666666666663</v>
      </c>
      <c r="G7201" s="6">
        <v>0.55555555555555558</v>
      </c>
      <c r="H7201" s="42">
        <f>(Table11[[#This Row],[End]]-Table11[[#This Row],[Start]])*24</f>
        <v>0.33333333333333481</v>
      </c>
      <c r="I7201" s="59" t="s">
        <v>33</v>
      </c>
      <c r="J7201" s="9" t="s">
        <v>1841</v>
      </c>
      <c r="K7201" t="s">
        <v>30</v>
      </c>
      <c r="L7201" t="s">
        <v>52</v>
      </c>
      <c r="M7201" t="s">
        <v>57</v>
      </c>
      <c r="N7201" t="s">
        <v>7185</v>
      </c>
    </row>
    <row r="7202" spans="1:14" x14ac:dyDescent="0.35">
      <c r="A7202" s="5">
        <v>45969</v>
      </c>
      <c r="B7202">
        <v>11</v>
      </c>
      <c r="C7202">
        <v>2025</v>
      </c>
      <c r="D7202">
        <v>2</v>
      </c>
      <c r="E7202">
        <v>1</v>
      </c>
      <c r="F7202" s="6">
        <v>0.55555555555555558</v>
      </c>
      <c r="G7202" s="6">
        <v>0.56597222222222221</v>
      </c>
      <c r="H7202" s="42">
        <f>(Table11[[#This Row],[End]]-Table11[[#This Row],[Start]])*24</f>
        <v>0.24999999999999911</v>
      </c>
      <c r="I7202" s="59" t="s">
        <v>33</v>
      </c>
      <c r="J7202" s="9" t="s">
        <v>215</v>
      </c>
      <c r="K7202" t="s">
        <v>38</v>
      </c>
      <c r="L7202" t="s">
        <v>39</v>
      </c>
      <c r="M7202" t="s">
        <v>3596</v>
      </c>
      <c r="N7202" t="s">
        <v>7186</v>
      </c>
    </row>
    <row r="7203" spans="1:14" x14ac:dyDescent="0.35">
      <c r="A7203" s="5">
        <v>45969</v>
      </c>
      <c r="B7203">
        <v>11</v>
      </c>
      <c r="C7203">
        <v>2025</v>
      </c>
      <c r="D7203">
        <v>2</v>
      </c>
      <c r="E7203">
        <v>1</v>
      </c>
      <c r="F7203" s="6">
        <v>0.58680555555555558</v>
      </c>
      <c r="G7203" s="6">
        <v>0.59375</v>
      </c>
      <c r="H7203" s="42">
        <f>(Table11[[#This Row],[End]]-Table11[[#This Row],[Start]])*24</f>
        <v>0.16666666666666607</v>
      </c>
      <c r="I7203" s="59" t="s">
        <v>33</v>
      </c>
      <c r="J7203" s="9" t="s">
        <v>367</v>
      </c>
      <c r="K7203" t="s">
        <v>25</v>
      </c>
      <c r="L7203" t="s">
        <v>26</v>
      </c>
      <c r="M7203" t="s">
        <v>1196</v>
      </c>
      <c r="N7203" t="s">
        <v>7187</v>
      </c>
    </row>
    <row r="7204" spans="1:14" x14ac:dyDescent="0.35">
      <c r="A7204" s="5">
        <v>45969</v>
      </c>
      <c r="B7204">
        <v>11</v>
      </c>
      <c r="C7204">
        <v>2025</v>
      </c>
      <c r="D7204">
        <v>2</v>
      </c>
      <c r="E7204">
        <v>1</v>
      </c>
      <c r="F7204" s="6">
        <v>0.61805555555555558</v>
      </c>
      <c r="G7204" s="6">
        <v>0.625</v>
      </c>
      <c r="H7204" s="42">
        <f>(Table11[[#This Row],[End]]-Table11[[#This Row],[Start]])*24</f>
        <v>0.16666666666666607</v>
      </c>
      <c r="I7204" s="59" t="s">
        <v>33</v>
      </c>
      <c r="J7204" s="9" t="s">
        <v>165</v>
      </c>
      <c r="K7204" t="s">
        <v>25</v>
      </c>
      <c r="L7204" t="s">
        <v>26</v>
      </c>
      <c r="M7204" t="s">
        <v>36</v>
      </c>
      <c r="N7204" t="s">
        <v>7188</v>
      </c>
    </row>
    <row r="7205" spans="1:14" x14ac:dyDescent="0.35">
      <c r="A7205" s="5">
        <v>45969</v>
      </c>
      <c r="B7205">
        <v>11</v>
      </c>
      <c r="C7205">
        <v>2025</v>
      </c>
      <c r="D7205">
        <v>2</v>
      </c>
      <c r="E7205">
        <v>2</v>
      </c>
      <c r="F7205" s="6">
        <v>0.625</v>
      </c>
      <c r="G7205" s="6">
        <v>0.64930555555555558</v>
      </c>
      <c r="H7205" s="42">
        <f>(Table11[[#This Row],[End]]-Table11[[#This Row],[Start]])*24</f>
        <v>0.58333333333333393</v>
      </c>
      <c r="I7205" s="59" t="s">
        <v>56</v>
      </c>
      <c r="J7205" s="9" t="s">
        <v>215</v>
      </c>
      <c r="K7205" t="s">
        <v>25</v>
      </c>
      <c r="L7205" t="s">
        <v>26</v>
      </c>
      <c r="M7205" t="s">
        <v>36</v>
      </c>
      <c r="N7205" t="s">
        <v>7189</v>
      </c>
    </row>
    <row r="7206" spans="1:14" x14ac:dyDescent="0.35">
      <c r="A7206" s="5">
        <v>45969</v>
      </c>
      <c r="B7206">
        <v>11</v>
      </c>
      <c r="C7206">
        <v>2025</v>
      </c>
      <c r="D7206">
        <v>2</v>
      </c>
      <c r="E7206">
        <v>2</v>
      </c>
      <c r="F7206" s="6">
        <v>0.66319444444444442</v>
      </c>
      <c r="G7206" s="6">
        <v>0.67361111111111116</v>
      </c>
      <c r="H7206" s="42">
        <f>(Table11[[#This Row],[End]]-Table11[[#This Row],[Start]])*24</f>
        <v>0.25000000000000178</v>
      </c>
      <c r="I7206" s="59" t="s">
        <v>56</v>
      </c>
      <c r="J7206" s="9" t="s">
        <v>56</v>
      </c>
      <c r="K7206" t="s">
        <v>30</v>
      </c>
      <c r="L7206" t="s">
        <v>52</v>
      </c>
      <c r="M7206" t="s">
        <v>57</v>
      </c>
      <c r="N7206" t="s">
        <v>7190</v>
      </c>
    </row>
    <row r="7207" spans="1:14" x14ac:dyDescent="0.35">
      <c r="A7207" s="5">
        <v>45969</v>
      </c>
      <c r="B7207">
        <v>11</v>
      </c>
      <c r="C7207">
        <v>2025</v>
      </c>
      <c r="D7207">
        <v>2</v>
      </c>
      <c r="E7207">
        <v>2</v>
      </c>
      <c r="F7207" s="6">
        <v>0.68055555555555558</v>
      </c>
      <c r="G7207" s="6">
        <v>0.68402777777777779</v>
      </c>
      <c r="H7207" s="42">
        <f>(Table11[[#This Row],[End]]-Table11[[#This Row],[Start]])*24</f>
        <v>8.3333333333333037E-2</v>
      </c>
      <c r="I7207" s="59" t="s">
        <v>56</v>
      </c>
      <c r="J7207" s="9" t="s">
        <v>42</v>
      </c>
      <c r="K7207" t="s">
        <v>25</v>
      </c>
      <c r="L7207" t="s">
        <v>26</v>
      </c>
      <c r="M7207" t="s">
        <v>53</v>
      </c>
      <c r="N7207" t="s">
        <v>7191</v>
      </c>
    </row>
    <row r="7208" spans="1:14" x14ac:dyDescent="0.35">
      <c r="A7208" s="5">
        <v>45969</v>
      </c>
      <c r="B7208">
        <v>11</v>
      </c>
      <c r="C7208">
        <v>2025</v>
      </c>
      <c r="D7208">
        <v>2</v>
      </c>
      <c r="E7208">
        <v>2</v>
      </c>
      <c r="F7208" s="6">
        <v>0.72222222222222221</v>
      </c>
      <c r="G7208" s="6">
        <v>0.73263888888888884</v>
      </c>
      <c r="H7208" s="42">
        <f>(Table11[[#This Row],[End]]-Table11[[#This Row],[Start]])*24</f>
        <v>0.24999999999999911</v>
      </c>
      <c r="I7208" s="59" t="s">
        <v>56</v>
      </c>
      <c r="J7208" s="9" t="s">
        <v>56</v>
      </c>
      <c r="K7208" t="s">
        <v>30</v>
      </c>
      <c r="L7208" t="s">
        <v>52</v>
      </c>
      <c r="M7208" t="s">
        <v>57</v>
      </c>
      <c r="N7208" t="s">
        <v>7192</v>
      </c>
    </row>
    <row r="7209" spans="1:14" x14ac:dyDescent="0.35">
      <c r="A7209" s="5">
        <v>45969</v>
      </c>
      <c r="B7209">
        <v>11</v>
      </c>
      <c r="C7209">
        <v>2025</v>
      </c>
      <c r="D7209">
        <v>2</v>
      </c>
      <c r="E7209">
        <v>2</v>
      </c>
      <c r="F7209" s="6">
        <v>0.73263888888888884</v>
      </c>
      <c r="G7209" s="6">
        <v>0.75</v>
      </c>
      <c r="H7209" s="42">
        <f>(Table11[[#This Row],[End]]-Table11[[#This Row],[Start]])*24</f>
        <v>0.41666666666666785</v>
      </c>
      <c r="I7209" s="59" t="s">
        <v>56</v>
      </c>
      <c r="J7209" s="9" t="s">
        <v>24</v>
      </c>
      <c r="K7209" t="s">
        <v>25</v>
      </c>
      <c r="L7209" t="s">
        <v>26</v>
      </c>
      <c r="M7209" t="s">
        <v>27</v>
      </c>
      <c r="N7209" t="s">
        <v>7193</v>
      </c>
    </row>
    <row r="7210" spans="1:14" x14ac:dyDescent="0.35">
      <c r="A7210" s="5">
        <v>45969</v>
      </c>
      <c r="B7210">
        <v>11</v>
      </c>
      <c r="C7210">
        <v>2025</v>
      </c>
      <c r="D7210">
        <v>2</v>
      </c>
      <c r="E7210">
        <v>2</v>
      </c>
      <c r="F7210" s="6">
        <v>0.79861111111111116</v>
      </c>
      <c r="G7210" s="6">
        <v>0.85763888888888884</v>
      </c>
      <c r="H7210" s="42">
        <f>(Table11[[#This Row],[End]]-Table11[[#This Row],[Start]])*24</f>
        <v>1.4166666666666643</v>
      </c>
      <c r="I7210" s="59" t="s">
        <v>56</v>
      </c>
      <c r="J7210" s="9" t="s">
        <v>24</v>
      </c>
      <c r="K7210" t="s">
        <v>38</v>
      </c>
      <c r="L7210" t="s">
        <v>39</v>
      </c>
      <c r="M7210" t="s">
        <v>3596</v>
      </c>
      <c r="N7210" t="s">
        <v>7194</v>
      </c>
    </row>
    <row r="7211" spans="1:14" x14ac:dyDescent="0.35">
      <c r="A7211" s="5">
        <v>45969</v>
      </c>
      <c r="B7211">
        <v>11</v>
      </c>
      <c r="C7211">
        <v>2025</v>
      </c>
      <c r="D7211">
        <v>2</v>
      </c>
      <c r="E7211">
        <v>2</v>
      </c>
      <c r="F7211" s="6">
        <v>0.85763888888888884</v>
      </c>
      <c r="G7211" s="6">
        <v>0.90277777777777779</v>
      </c>
      <c r="H7211" s="42">
        <f>(Table11[[#This Row],[End]]-Table11[[#This Row],[Start]])*24</f>
        <v>1.0833333333333348</v>
      </c>
      <c r="I7211" s="59" t="s">
        <v>56</v>
      </c>
      <c r="J7211" s="9" t="s">
        <v>24</v>
      </c>
      <c r="K7211" t="s">
        <v>38</v>
      </c>
      <c r="L7211" t="s">
        <v>39</v>
      </c>
      <c r="M7211" t="s">
        <v>3596</v>
      </c>
      <c r="N7211" t="s">
        <v>7195</v>
      </c>
    </row>
    <row r="7212" spans="1:14" x14ac:dyDescent="0.35">
      <c r="A7212" s="5">
        <v>45969</v>
      </c>
      <c r="B7212">
        <v>11</v>
      </c>
      <c r="C7212">
        <v>2025</v>
      </c>
      <c r="D7212">
        <v>2</v>
      </c>
      <c r="E7212">
        <v>2</v>
      </c>
      <c r="F7212" s="6">
        <v>0.625</v>
      </c>
      <c r="G7212" s="6">
        <v>0.63541666666666663</v>
      </c>
      <c r="H7212" s="42">
        <f>(Table11[[#This Row],[End]]-Table11[[#This Row],[Start]])*24</f>
        <v>0.24999999999999911</v>
      </c>
      <c r="I7212" s="59" t="s">
        <v>5481</v>
      </c>
      <c r="J7212" s="9">
        <v>20104</v>
      </c>
      <c r="K7212" t="s">
        <v>38</v>
      </c>
      <c r="L7212" t="s">
        <v>39</v>
      </c>
      <c r="M7212" t="s">
        <v>3596</v>
      </c>
      <c r="N7212" t="s">
        <v>7196</v>
      </c>
    </row>
    <row r="7213" spans="1:14" x14ac:dyDescent="0.35">
      <c r="A7213" s="5">
        <v>45969</v>
      </c>
      <c r="B7213">
        <v>11</v>
      </c>
      <c r="C7213">
        <v>2025</v>
      </c>
      <c r="D7213">
        <v>2</v>
      </c>
      <c r="E7213">
        <v>2</v>
      </c>
      <c r="F7213" s="6">
        <v>0.63541666666666663</v>
      </c>
      <c r="G7213" s="6">
        <v>0.65972222222222221</v>
      </c>
      <c r="H7213" s="42">
        <f>(Table11[[#This Row],[End]]-Table11[[#This Row],[Start]])*24</f>
        <v>0.58333333333333393</v>
      </c>
      <c r="I7213" s="59" t="s">
        <v>5481</v>
      </c>
      <c r="J7213" s="9" t="s">
        <v>5481</v>
      </c>
      <c r="K7213" t="s">
        <v>30</v>
      </c>
      <c r="L7213" t="s">
        <v>52</v>
      </c>
      <c r="M7213" t="s">
        <v>57</v>
      </c>
      <c r="N7213" t="s">
        <v>7197</v>
      </c>
    </row>
    <row r="7214" spans="1:14" x14ac:dyDescent="0.35">
      <c r="A7214" s="5">
        <v>45969</v>
      </c>
      <c r="B7214">
        <v>11</v>
      </c>
      <c r="C7214">
        <v>2025</v>
      </c>
      <c r="D7214">
        <v>2</v>
      </c>
      <c r="E7214">
        <v>2</v>
      </c>
      <c r="F7214" s="6">
        <v>0.66319444444444442</v>
      </c>
      <c r="G7214" s="6">
        <v>0.66666666666666663</v>
      </c>
      <c r="H7214" s="42">
        <f>(Table11[[#This Row],[End]]-Table11[[#This Row],[Start]])*24</f>
        <v>8.3333333333333037E-2</v>
      </c>
      <c r="I7214" s="59" t="s">
        <v>5481</v>
      </c>
      <c r="J7214" s="9" t="s">
        <v>93</v>
      </c>
      <c r="K7214" t="s">
        <v>38</v>
      </c>
      <c r="L7214" t="s">
        <v>39</v>
      </c>
      <c r="M7214" t="s">
        <v>3596</v>
      </c>
      <c r="N7214" t="s">
        <v>7198</v>
      </c>
    </row>
    <row r="7215" spans="1:14" x14ac:dyDescent="0.35">
      <c r="A7215" s="5">
        <v>45969</v>
      </c>
      <c r="B7215">
        <v>11</v>
      </c>
      <c r="C7215">
        <v>2025</v>
      </c>
      <c r="D7215">
        <v>2</v>
      </c>
      <c r="E7215">
        <v>2</v>
      </c>
      <c r="F7215" s="6">
        <v>0.67013888888888884</v>
      </c>
      <c r="G7215" s="6">
        <v>0.67361111111111116</v>
      </c>
      <c r="H7215" s="42">
        <f>(Table11[[#This Row],[End]]-Table11[[#This Row],[Start]])*24</f>
        <v>8.3333333333335702E-2</v>
      </c>
      <c r="I7215" s="59" t="s">
        <v>5481</v>
      </c>
      <c r="J7215" s="9">
        <v>15107</v>
      </c>
      <c r="K7215" t="s">
        <v>38</v>
      </c>
      <c r="L7215" t="s">
        <v>39</v>
      </c>
      <c r="M7215" t="s">
        <v>3596</v>
      </c>
      <c r="N7215" t="s">
        <v>7199</v>
      </c>
    </row>
    <row r="7216" spans="1:14" x14ac:dyDescent="0.35">
      <c r="A7216" s="5">
        <v>45969</v>
      </c>
      <c r="B7216">
        <v>11</v>
      </c>
      <c r="C7216">
        <v>2025</v>
      </c>
      <c r="D7216">
        <v>2</v>
      </c>
      <c r="E7216">
        <v>2</v>
      </c>
      <c r="F7216" s="6">
        <v>0.67708333333333337</v>
      </c>
      <c r="G7216" s="6">
        <v>0.68055555555555558</v>
      </c>
      <c r="H7216" s="42">
        <f>(Table11[[#This Row],[End]]-Table11[[#This Row],[Start]])*24</f>
        <v>8.3333333333333037E-2</v>
      </c>
      <c r="I7216" s="59" t="s">
        <v>5481</v>
      </c>
      <c r="J7216" s="9">
        <v>15107</v>
      </c>
      <c r="K7216" t="s">
        <v>25</v>
      </c>
      <c r="L7216" t="s">
        <v>26</v>
      </c>
      <c r="M7216" t="s">
        <v>1196</v>
      </c>
      <c r="N7216" t="s">
        <v>7200</v>
      </c>
    </row>
    <row r="7217" spans="1:14" x14ac:dyDescent="0.35">
      <c r="A7217" s="5">
        <v>45969</v>
      </c>
      <c r="B7217">
        <v>11</v>
      </c>
      <c r="C7217">
        <v>2025</v>
      </c>
      <c r="D7217">
        <v>2</v>
      </c>
      <c r="E7217">
        <v>2</v>
      </c>
      <c r="F7217" s="6">
        <v>0.70833333333333337</v>
      </c>
      <c r="G7217" s="6">
        <v>0.71527777777777779</v>
      </c>
      <c r="H7217" s="42">
        <f>(Table11[[#This Row],[End]]-Table11[[#This Row],[Start]])*24</f>
        <v>0.16666666666666607</v>
      </c>
      <c r="I7217" s="59" t="s">
        <v>5481</v>
      </c>
      <c r="J7217" s="9" t="s">
        <v>93</v>
      </c>
      <c r="K7217" t="s">
        <v>38</v>
      </c>
      <c r="L7217" t="s">
        <v>39</v>
      </c>
      <c r="M7217" t="s">
        <v>3596</v>
      </c>
      <c r="N7217" t="s">
        <v>7201</v>
      </c>
    </row>
    <row r="7218" spans="1:14" x14ac:dyDescent="0.35">
      <c r="A7218" s="5">
        <v>45969</v>
      </c>
      <c r="B7218">
        <v>11</v>
      </c>
      <c r="C7218">
        <v>2025</v>
      </c>
      <c r="D7218">
        <v>2</v>
      </c>
      <c r="E7218">
        <v>2</v>
      </c>
      <c r="F7218" s="6">
        <v>0.73611111111111116</v>
      </c>
      <c r="G7218" s="6">
        <v>0.75</v>
      </c>
      <c r="H7218" s="42">
        <f>(Table11[[#This Row],[End]]-Table11[[#This Row],[Start]])*24</f>
        <v>0.33333333333333215</v>
      </c>
      <c r="I7218" s="59" t="s">
        <v>5481</v>
      </c>
      <c r="J7218" s="9" t="s">
        <v>5481</v>
      </c>
      <c r="K7218" t="s">
        <v>30</v>
      </c>
      <c r="L7218" t="s">
        <v>52</v>
      </c>
      <c r="M7218" t="s">
        <v>57</v>
      </c>
      <c r="N7218" t="s">
        <v>1436</v>
      </c>
    </row>
    <row r="7219" spans="1:14" x14ac:dyDescent="0.35">
      <c r="A7219" s="5">
        <v>45969</v>
      </c>
      <c r="B7219">
        <v>11</v>
      </c>
      <c r="C7219">
        <v>2025</v>
      </c>
      <c r="D7219">
        <v>2</v>
      </c>
      <c r="E7219">
        <v>2</v>
      </c>
      <c r="F7219" s="6">
        <v>0.79166666666666663</v>
      </c>
      <c r="G7219" s="6">
        <v>0.80902777777777779</v>
      </c>
      <c r="H7219" s="42">
        <f>(Table11[[#This Row],[End]]-Table11[[#This Row],[Start]])*24</f>
        <v>0.41666666666666785</v>
      </c>
      <c r="I7219" s="59" t="s">
        <v>5481</v>
      </c>
      <c r="J7219" s="9" t="s">
        <v>5481</v>
      </c>
      <c r="K7219" t="s">
        <v>30</v>
      </c>
      <c r="L7219" t="s">
        <v>52</v>
      </c>
      <c r="M7219" t="s">
        <v>57</v>
      </c>
      <c r="N7219" t="s">
        <v>3421</v>
      </c>
    </row>
    <row r="7220" spans="1:14" x14ac:dyDescent="0.35">
      <c r="A7220" s="5">
        <v>45969</v>
      </c>
      <c r="B7220">
        <v>11</v>
      </c>
      <c r="C7220">
        <v>2025</v>
      </c>
      <c r="D7220">
        <v>2</v>
      </c>
      <c r="E7220">
        <v>2</v>
      </c>
      <c r="F7220" s="6">
        <v>0.8125</v>
      </c>
      <c r="G7220" s="6">
        <v>0.81944444444444442</v>
      </c>
      <c r="H7220" s="42">
        <f>(Table11[[#This Row],[End]]-Table11[[#This Row],[Start]])*24</f>
        <v>0.16666666666666607</v>
      </c>
      <c r="I7220" s="59" t="s">
        <v>5481</v>
      </c>
      <c r="J7220" s="9" t="s">
        <v>93</v>
      </c>
      <c r="K7220" t="s">
        <v>38</v>
      </c>
      <c r="L7220" t="s">
        <v>39</v>
      </c>
      <c r="M7220" t="s">
        <v>3596</v>
      </c>
      <c r="N7220" t="s">
        <v>7202</v>
      </c>
    </row>
    <row r="7221" spans="1:14" x14ac:dyDescent="0.35">
      <c r="A7221" s="5">
        <v>45969</v>
      </c>
      <c r="B7221">
        <v>11</v>
      </c>
      <c r="C7221">
        <v>2025</v>
      </c>
      <c r="D7221">
        <v>2</v>
      </c>
      <c r="E7221">
        <v>2</v>
      </c>
      <c r="F7221" s="6">
        <v>0.88194444444444442</v>
      </c>
      <c r="G7221" s="6">
        <v>0.88888888888888884</v>
      </c>
      <c r="H7221" s="42">
        <f>(Table11[[#This Row],[End]]-Table11[[#This Row],[Start]])*24</f>
        <v>0.16666666666666607</v>
      </c>
      <c r="I7221" s="59" t="s">
        <v>5481</v>
      </c>
      <c r="J7221" s="9">
        <v>15107</v>
      </c>
      <c r="K7221" t="s">
        <v>38</v>
      </c>
      <c r="L7221" t="s">
        <v>39</v>
      </c>
      <c r="M7221" t="s">
        <v>3596</v>
      </c>
      <c r="N7221" t="s">
        <v>7203</v>
      </c>
    </row>
    <row r="7222" spans="1:14" x14ac:dyDescent="0.35">
      <c r="A7222" s="5">
        <v>45969</v>
      </c>
      <c r="B7222">
        <v>11</v>
      </c>
      <c r="C7222">
        <v>2025</v>
      </c>
      <c r="D7222">
        <v>2</v>
      </c>
      <c r="E7222">
        <v>2</v>
      </c>
      <c r="F7222" s="6">
        <v>0.90625</v>
      </c>
      <c r="G7222" s="6">
        <v>0.91666666666666663</v>
      </c>
      <c r="H7222" s="42">
        <f>(Table11[[#This Row],[End]]-Table11[[#This Row],[Start]])*24</f>
        <v>0.24999999999999911</v>
      </c>
      <c r="I7222" s="59" t="s">
        <v>5481</v>
      </c>
      <c r="J7222" s="9" t="s">
        <v>5481</v>
      </c>
      <c r="K7222" t="s">
        <v>30</v>
      </c>
      <c r="L7222" t="s">
        <v>52</v>
      </c>
      <c r="M7222" t="s">
        <v>57</v>
      </c>
      <c r="N7222" t="s">
        <v>3553</v>
      </c>
    </row>
    <row r="7223" spans="1:14" x14ac:dyDescent="0.35">
      <c r="A7223" s="5">
        <v>45969</v>
      </c>
      <c r="B7223">
        <v>11</v>
      </c>
      <c r="C7223">
        <v>2025</v>
      </c>
      <c r="D7223">
        <v>2</v>
      </c>
      <c r="E7223">
        <v>3</v>
      </c>
      <c r="F7223" s="6">
        <v>0.91666666666666663</v>
      </c>
      <c r="G7223" s="6">
        <v>0.92013888888888884</v>
      </c>
      <c r="H7223" s="42">
        <f>(Table11[[#This Row],[End]]-Table11[[#This Row],[Start]])*24</f>
        <v>8.3333333333333037E-2</v>
      </c>
      <c r="I7223" s="59" t="s">
        <v>6551</v>
      </c>
      <c r="J7223" s="9" t="s">
        <v>42</v>
      </c>
      <c r="K7223" t="s">
        <v>25</v>
      </c>
      <c r="L7223" t="s">
        <v>26</v>
      </c>
      <c r="M7223" t="s">
        <v>2358</v>
      </c>
      <c r="N7223" t="s">
        <v>7204</v>
      </c>
    </row>
    <row r="7224" spans="1:14" x14ac:dyDescent="0.35">
      <c r="A7224" s="5">
        <v>45969</v>
      </c>
      <c r="B7224">
        <v>11</v>
      </c>
      <c r="C7224">
        <v>2025</v>
      </c>
      <c r="D7224">
        <v>2</v>
      </c>
      <c r="E7224">
        <v>3</v>
      </c>
      <c r="F7224" s="6">
        <v>0.92013888888888884</v>
      </c>
      <c r="G7224" s="6">
        <v>0.94097222222222221</v>
      </c>
      <c r="H7224" s="42">
        <f>(Table11[[#This Row],[End]]-Table11[[#This Row],[Start]])*24</f>
        <v>0.50000000000000089</v>
      </c>
      <c r="I7224" s="59" t="s">
        <v>6551</v>
      </c>
      <c r="J7224" s="9" t="s">
        <v>304</v>
      </c>
      <c r="K7224" t="s">
        <v>25</v>
      </c>
      <c r="L7224" t="s">
        <v>26</v>
      </c>
      <c r="M7224" t="s">
        <v>2464</v>
      </c>
      <c r="N7224" t="s">
        <v>7205</v>
      </c>
    </row>
    <row r="7225" spans="1:14" x14ac:dyDescent="0.35">
      <c r="A7225" s="5">
        <v>45969</v>
      </c>
      <c r="B7225">
        <v>11</v>
      </c>
      <c r="C7225">
        <v>2025</v>
      </c>
      <c r="D7225">
        <v>2</v>
      </c>
      <c r="E7225">
        <v>3</v>
      </c>
      <c r="F7225" s="6">
        <v>0.95138888888888884</v>
      </c>
      <c r="G7225" s="6">
        <v>0.95833333333333337</v>
      </c>
      <c r="H7225" s="42">
        <f>(Table11[[#This Row],[End]]-Table11[[#This Row],[Start]])*24</f>
        <v>0.16666666666666874</v>
      </c>
      <c r="I7225" s="59" t="s">
        <v>6551</v>
      </c>
      <c r="J7225" s="9" t="s">
        <v>42</v>
      </c>
      <c r="K7225" t="s">
        <v>25</v>
      </c>
      <c r="L7225" t="s">
        <v>26</v>
      </c>
      <c r="M7225" t="s">
        <v>53</v>
      </c>
      <c r="N7225" t="s">
        <v>7206</v>
      </c>
    </row>
    <row r="7226" spans="1:14" x14ac:dyDescent="0.35">
      <c r="A7226" s="5">
        <v>45969</v>
      </c>
      <c r="B7226">
        <v>11</v>
      </c>
      <c r="C7226">
        <v>2025</v>
      </c>
      <c r="D7226">
        <v>2</v>
      </c>
      <c r="E7226">
        <v>3</v>
      </c>
      <c r="F7226" s="6">
        <v>0.95833333333333337</v>
      </c>
      <c r="G7226" s="6">
        <v>0.96527777777777779</v>
      </c>
      <c r="H7226" s="42">
        <f>(Table11[[#This Row],[End]]-Table11[[#This Row],[Start]])*24</f>
        <v>0.16666666666666607</v>
      </c>
      <c r="I7226" s="59" t="s">
        <v>6551</v>
      </c>
      <c r="J7226" s="9" t="s">
        <v>42</v>
      </c>
      <c r="K7226" t="s">
        <v>25</v>
      </c>
      <c r="L7226" t="s">
        <v>26</v>
      </c>
      <c r="M7226" t="s">
        <v>53</v>
      </c>
      <c r="N7226" t="s">
        <v>7207</v>
      </c>
    </row>
    <row r="7227" spans="1:14" x14ac:dyDescent="0.35">
      <c r="A7227" s="5">
        <v>45969</v>
      </c>
      <c r="B7227">
        <v>11</v>
      </c>
      <c r="C7227">
        <v>2025</v>
      </c>
      <c r="D7227">
        <v>2</v>
      </c>
      <c r="E7227">
        <v>3</v>
      </c>
      <c r="F7227" s="6">
        <v>1.0104166666666667</v>
      </c>
      <c r="G7227" s="6">
        <v>1.0347222222222223</v>
      </c>
      <c r="H7227" s="42">
        <f>(Table11[[#This Row],[End]]-Table11[[#This Row],[Start]])*24</f>
        <v>0.58333333333333393</v>
      </c>
      <c r="I7227" s="59" t="s">
        <v>6551</v>
      </c>
      <c r="J7227" s="9" t="s">
        <v>56</v>
      </c>
      <c r="K7227" t="s">
        <v>30</v>
      </c>
      <c r="L7227" t="s">
        <v>52</v>
      </c>
      <c r="M7227" t="s">
        <v>57</v>
      </c>
      <c r="N7227" t="s">
        <v>7208</v>
      </c>
    </row>
    <row r="7228" spans="1:14" x14ac:dyDescent="0.35">
      <c r="A7228" s="5">
        <v>45969</v>
      </c>
      <c r="B7228">
        <v>11</v>
      </c>
      <c r="C7228">
        <v>2025</v>
      </c>
      <c r="D7228">
        <v>2</v>
      </c>
      <c r="E7228">
        <v>3</v>
      </c>
      <c r="F7228" s="6">
        <v>6.25E-2</v>
      </c>
      <c r="G7228" s="6">
        <v>7.6388888888888895E-2</v>
      </c>
      <c r="H7228" s="42">
        <f>(Table11[[#This Row],[End]]-Table11[[#This Row],[Start]])*24</f>
        <v>0.33333333333333348</v>
      </c>
      <c r="I7228" s="59" t="s">
        <v>6551</v>
      </c>
      <c r="J7228" s="9" t="s">
        <v>304</v>
      </c>
      <c r="K7228" t="s">
        <v>25</v>
      </c>
      <c r="L7228" t="s">
        <v>26</v>
      </c>
      <c r="M7228" t="s">
        <v>475</v>
      </c>
      <c r="N7228" t="s">
        <v>7209</v>
      </c>
    </row>
    <row r="7229" spans="1:14" x14ac:dyDescent="0.35">
      <c r="A7229" s="5">
        <v>45969</v>
      </c>
      <c r="B7229">
        <v>11</v>
      </c>
      <c r="C7229">
        <v>2025</v>
      </c>
      <c r="D7229">
        <v>2</v>
      </c>
      <c r="E7229">
        <v>3</v>
      </c>
      <c r="F7229" s="6">
        <v>0.1875</v>
      </c>
      <c r="G7229" s="6">
        <v>0.19444444444444445</v>
      </c>
      <c r="H7229" s="42">
        <f>(Table11[[#This Row],[End]]-Table11[[#This Row],[Start]])*24</f>
        <v>0.16666666666666674</v>
      </c>
      <c r="I7229" s="59" t="s">
        <v>6551</v>
      </c>
      <c r="J7229" s="9" t="s">
        <v>42</v>
      </c>
      <c r="K7229" t="s">
        <v>25</v>
      </c>
      <c r="L7229" t="s">
        <v>26</v>
      </c>
      <c r="M7229" t="s">
        <v>53</v>
      </c>
      <c r="N7229" t="s">
        <v>7210</v>
      </c>
    </row>
    <row r="7230" spans="1:14" x14ac:dyDescent="0.35">
      <c r="A7230" s="5">
        <v>45969</v>
      </c>
      <c r="B7230">
        <v>11</v>
      </c>
      <c r="C7230">
        <v>2025</v>
      </c>
      <c r="D7230">
        <v>2</v>
      </c>
      <c r="E7230">
        <v>3</v>
      </c>
      <c r="F7230" s="6">
        <v>0.21527777777777779</v>
      </c>
      <c r="G7230" s="6">
        <v>0.22222222222222221</v>
      </c>
      <c r="H7230" s="42">
        <f>(Table11[[#This Row],[End]]-Table11[[#This Row],[Start]])*24</f>
        <v>0.16666666666666607</v>
      </c>
      <c r="I7230" s="59" t="s">
        <v>6551</v>
      </c>
      <c r="J7230" s="9" t="s">
        <v>112</v>
      </c>
      <c r="K7230" t="s">
        <v>38</v>
      </c>
      <c r="L7230" t="s">
        <v>39</v>
      </c>
      <c r="M7230" t="s">
        <v>3596</v>
      </c>
      <c r="N7230" t="s">
        <v>7211</v>
      </c>
    </row>
    <row r="7231" spans="1:14" x14ac:dyDescent="0.35">
      <c r="A7231" s="5">
        <v>45969</v>
      </c>
      <c r="B7231">
        <v>11</v>
      </c>
      <c r="C7231">
        <v>2025</v>
      </c>
      <c r="D7231">
        <v>2</v>
      </c>
      <c r="E7231">
        <v>3</v>
      </c>
      <c r="F7231" s="6">
        <v>0.26041666666666669</v>
      </c>
      <c r="G7231" s="6">
        <v>0.28125</v>
      </c>
      <c r="H7231" s="42">
        <f>(Table11[[#This Row],[End]]-Table11[[#This Row],[Start]])*24</f>
        <v>0.49999999999999956</v>
      </c>
      <c r="I7231" s="59" t="s">
        <v>6551</v>
      </c>
      <c r="J7231" s="9" t="s">
        <v>66</v>
      </c>
      <c r="K7231" t="s">
        <v>38</v>
      </c>
      <c r="L7231" t="s">
        <v>39</v>
      </c>
      <c r="M7231" t="s">
        <v>3596</v>
      </c>
      <c r="N7231" t="s">
        <v>7212</v>
      </c>
    </row>
    <row r="7232" spans="1:14" x14ac:dyDescent="0.35">
      <c r="A7232" s="5">
        <v>45970</v>
      </c>
      <c r="B7232">
        <v>11</v>
      </c>
      <c r="C7232">
        <v>2025</v>
      </c>
      <c r="D7232">
        <v>2</v>
      </c>
      <c r="E7232">
        <v>1</v>
      </c>
      <c r="F7232" s="6">
        <v>0.3125</v>
      </c>
      <c r="G7232" s="6">
        <v>0.33333333333333331</v>
      </c>
      <c r="H7232" s="42">
        <f>(Table11[[#This Row],[End]]-Table11[[#This Row],[Start]])*24</f>
        <v>0.49999999999999956</v>
      </c>
      <c r="I7232" s="59" t="s">
        <v>33</v>
      </c>
      <c r="J7232" s="9" t="s">
        <v>29</v>
      </c>
      <c r="K7232" t="s">
        <v>25</v>
      </c>
      <c r="L7232" t="s">
        <v>26</v>
      </c>
      <c r="M7232" t="s">
        <v>2464</v>
      </c>
      <c r="N7232" t="s">
        <v>7213</v>
      </c>
    </row>
    <row r="7233" spans="1:14" x14ac:dyDescent="0.35">
      <c r="A7233" s="5">
        <v>45970</v>
      </c>
      <c r="B7233">
        <v>11</v>
      </c>
      <c r="C7233">
        <v>2025</v>
      </c>
      <c r="D7233">
        <v>2</v>
      </c>
      <c r="E7233">
        <v>1</v>
      </c>
      <c r="F7233" s="6">
        <v>0.33333333333333331</v>
      </c>
      <c r="G7233" s="6">
        <v>0.3611111111111111</v>
      </c>
      <c r="H7233" s="42">
        <f>(Table11[[#This Row],[End]]-Table11[[#This Row],[Start]])*24</f>
        <v>0.66666666666666696</v>
      </c>
      <c r="I7233" s="59" t="s">
        <v>33</v>
      </c>
      <c r="J7233" s="9" t="s">
        <v>29</v>
      </c>
      <c r="K7233" t="s">
        <v>25</v>
      </c>
      <c r="L7233" t="s">
        <v>26</v>
      </c>
      <c r="M7233" t="s">
        <v>506</v>
      </c>
      <c r="N7233" t="s">
        <v>7214</v>
      </c>
    </row>
    <row r="7234" spans="1:14" x14ac:dyDescent="0.35">
      <c r="A7234" s="5">
        <v>45970</v>
      </c>
      <c r="B7234">
        <v>11</v>
      </c>
      <c r="C7234">
        <v>2025</v>
      </c>
      <c r="D7234">
        <v>2</v>
      </c>
      <c r="E7234">
        <v>1</v>
      </c>
      <c r="F7234" s="6">
        <v>0.375</v>
      </c>
      <c r="G7234" s="6">
        <v>0.3888888888888889</v>
      </c>
      <c r="H7234" s="42">
        <f>(Table11[[#This Row],[End]]-Table11[[#This Row],[Start]])*24</f>
        <v>0.33333333333333348</v>
      </c>
      <c r="I7234" s="59" t="s">
        <v>33</v>
      </c>
      <c r="J7234" s="9" t="s">
        <v>29</v>
      </c>
      <c r="K7234" t="s">
        <v>25</v>
      </c>
      <c r="L7234" t="s">
        <v>26</v>
      </c>
      <c r="M7234" t="s">
        <v>2464</v>
      </c>
      <c r="N7234" t="s">
        <v>7215</v>
      </c>
    </row>
    <row r="7235" spans="1:14" x14ac:dyDescent="0.35">
      <c r="A7235" s="5">
        <v>45970</v>
      </c>
      <c r="B7235">
        <v>11</v>
      </c>
      <c r="C7235">
        <v>2025</v>
      </c>
      <c r="D7235">
        <v>2</v>
      </c>
      <c r="E7235">
        <v>1</v>
      </c>
      <c r="F7235" s="6">
        <v>0.3888888888888889</v>
      </c>
      <c r="G7235" s="6">
        <v>0.41666666666666669</v>
      </c>
      <c r="H7235" s="42">
        <f>(Table11[[#This Row],[End]]-Table11[[#This Row],[Start]])*24</f>
        <v>0.66666666666666696</v>
      </c>
      <c r="I7235" s="59" t="s">
        <v>33</v>
      </c>
      <c r="J7235" s="9" t="s">
        <v>71</v>
      </c>
      <c r="K7235" t="s">
        <v>25</v>
      </c>
      <c r="L7235" t="s">
        <v>26</v>
      </c>
      <c r="M7235" t="s">
        <v>183</v>
      </c>
      <c r="N7235" t="s">
        <v>7216</v>
      </c>
    </row>
    <row r="7236" spans="1:14" x14ac:dyDescent="0.35">
      <c r="A7236" s="5">
        <v>45970</v>
      </c>
      <c r="B7236">
        <v>11</v>
      </c>
      <c r="C7236">
        <v>2025</v>
      </c>
      <c r="D7236">
        <v>2</v>
      </c>
      <c r="E7236">
        <v>1</v>
      </c>
      <c r="F7236" s="6">
        <v>0.41666666666666669</v>
      </c>
      <c r="G7236" s="6">
        <v>0.45833333333333331</v>
      </c>
      <c r="H7236" s="42">
        <f>(Table11[[#This Row],[End]]-Table11[[#This Row],[Start]])*24</f>
        <v>0.99999999999999911</v>
      </c>
      <c r="I7236" s="59" t="s">
        <v>33</v>
      </c>
      <c r="J7236" s="9" t="s">
        <v>71</v>
      </c>
      <c r="K7236" t="s">
        <v>25</v>
      </c>
      <c r="L7236" t="s">
        <v>26</v>
      </c>
      <c r="M7236" t="s">
        <v>183</v>
      </c>
      <c r="N7236" t="s">
        <v>7217</v>
      </c>
    </row>
    <row r="7237" spans="1:14" x14ac:dyDescent="0.35">
      <c r="A7237" s="5">
        <v>45970</v>
      </c>
      <c r="B7237">
        <v>11</v>
      </c>
      <c r="C7237">
        <v>2025</v>
      </c>
      <c r="D7237">
        <v>2</v>
      </c>
      <c r="E7237">
        <v>1</v>
      </c>
      <c r="F7237" s="6">
        <v>0.45833333333333331</v>
      </c>
      <c r="G7237" s="6">
        <v>0.47222222222222221</v>
      </c>
      <c r="H7237" s="42">
        <f>(Table11[[#This Row],[End]]-Table11[[#This Row],[Start]])*24</f>
        <v>0.33333333333333348</v>
      </c>
      <c r="I7237" s="59" t="s">
        <v>33</v>
      </c>
      <c r="J7237" s="9" t="s">
        <v>71</v>
      </c>
      <c r="K7237" t="s">
        <v>25</v>
      </c>
      <c r="L7237" t="s">
        <v>26</v>
      </c>
      <c r="M7237" t="s">
        <v>183</v>
      </c>
      <c r="N7237" t="s">
        <v>7218</v>
      </c>
    </row>
    <row r="7238" spans="1:14" x14ac:dyDescent="0.35">
      <c r="A7238" s="5">
        <v>45970</v>
      </c>
      <c r="B7238">
        <v>11</v>
      </c>
      <c r="C7238">
        <v>2025</v>
      </c>
      <c r="D7238">
        <v>2</v>
      </c>
      <c r="E7238">
        <v>1</v>
      </c>
      <c r="F7238" s="6">
        <v>0.47222222222222221</v>
      </c>
      <c r="G7238" s="6">
        <v>0.4826388888888889</v>
      </c>
      <c r="H7238" s="42">
        <f>(Table11[[#This Row],[End]]-Table11[[#This Row],[Start]])*24</f>
        <v>0.25000000000000044</v>
      </c>
      <c r="I7238" s="59" t="s">
        <v>33</v>
      </c>
      <c r="J7238" s="9" t="s">
        <v>1841</v>
      </c>
      <c r="K7238" t="s">
        <v>25</v>
      </c>
      <c r="L7238" t="s">
        <v>26</v>
      </c>
      <c r="M7238" t="s">
        <v>2386</v>
      </c>
      <c r="N7238" t="s">
        <v>7219</v>
      </c>
    </row>
    <row r="7239" spans="1:14" x14ac:dyDescent="0.35">
      <c r="A7239" s="5">
        <v>45970</v>
      </c>
      <c r="B7239">
        <v>11</v>
      </c>
      <c r="C7239">
        <v>2025</v>
      </c>
      <c r="D7239">
        <v>2</v>
      </c>
      <c r="E7239">
        <v>1</v>
      </c>
      <c r="F7239" s="6">
        <v>0.4826388888888889</v>
      </c>
      <c r="G7239" s="6">
        <v>0.4861111111111111</v>
      </c>
      <c r="H7239" s="42">
        <f>(Table11[[#This Row],[End]]-Table11[[#This Row],[Start]])*24</f>
        <v>8.3333333333333037E-2</v>
      </c>
      <c r="I7239" s="59" t="s">
        <v>33</v>
      </c>
      <c r="J7239" s="9" t="s">
        <v>112</v>
      </c>
      <c r="K7239" t="s">
        <v>38</v>
      </c>
      <c r="L7239" t="s">
        <v>39</v>
      </c>
      <c r="M7239" t="s">
        <v>3596</v>
      </c>
      <c r="N7239" t="s">
        <v>7220</v>
      </c>
    </row>
    <row r="7240" spans="1:14" x14ac:dyDescent="0.35">
      <c r="A7240" s="5">
        <v>45970</v>
      </c>
      <c r="B7240">
        <v>11</v>
      </c>
      <c r="C7240">
        <v>2025</v>
      </c>
      <c r="D7240">
        <v>2</v>
      </c>
      <c r="E7240">
        <v>1</v>
      </c>
      <c r="F7240" s="6">
        <v>0.49652777777777779</v>
      </c>
      <c r="G7240" s="6">
        <v>0.5</v>
      </c>
      <c r="H7240" s="42">
        <f>(Table11[[#This Row],[End]]-Table11[[#This Row],[Start]])*24</f>
        <v>8.3333333333333037E-2</v>
      </c>
      <c r="I7240" s="59" t="s">
        <v>33</v>
      </c>
      <c r="J7240" s="9" t="s">
        <v>367</v>
      </c>
      <c r="K7240" t="s">
        <v>25</v>
      </c>
      <c r="L7240" t="s">
        <v>26</v>
      </c>
      <c r="M7240" t="s">
        <v>53</v>
      </c>
      <c r="N7240" t="s">
        <v>7221</v>
      </c>
    </row>
    <row r="7241" spans="1:14" x14ac:dyDescent="0.35">
      <c r="A7241" s="5">
        <v>45970</v>
      </c>
      <c r="B7241">
        <v>11</v>
      </c>
      <c r="C7241">
        <v>2025</v>
      </c>
      <c r="D7241">
        <v>2</v>
      </c>
      <c r="E7241">
        <v>1</v>
      </c>
      <c r="F7241" s="6">
        <v>0.57291666666666663</v>
      </c>
      <c r="G7241" s="6">
        <v>0.58333333333333337</v>
      </c>
      <c r="H7241" s="42">
        <f>(Table11[[#This Row],[End]]-Table11[[#This Row],[Start]])*24</f>
        <v>0.25000000000000178</v>
      </c>
      <c r="I7241" s="59" t="s">
        <v>33</v>
      </c>
      <c r="J7241" s="9" t="s">
        <v>24</v>
      </c>
      <c r="K7241" t="s">
        <v>25</v>
      </c>
      <c r="L7241" t="s">
        <v>26</v>
      </c>
      <c r="M7241" t="s">
        <v>27</v>
      </c>
      <c r="N7241" t="s">
        <v>7222</v>
      </c>
    </row>
    <row r="7242" spans="1:14" x14ac:dyDescent="0.35">
      <c r="A7242" s="5">
        <v>45970</v>
      </c>
      <c r="B7242">
        <v>11</v>
      </c>
      <c r="C7242">
        <v>2025</v>
      </c>
      <c r="D7242">
        <v>2</v>
      </c>
      <c r="E7242">
        <v>1</v>
      </c>
      <c r="F7242" s="6">
        <v>0.58333333333333337</v>
      </c>
      <c r="G7242" s="6">
        <v>0.60416666666666663</v>
      </c>
      <c r="H7242" s="42">
        <f>(Table11[[#This Row],[End]]-Table11[[#This Row],[Start]])*24</f>
        <v>0.49999999999999822</v>
      </c>
      <c r="I7242" s="59" t="s">
        <v>33</v>
      </c>
      <c r="J7242" s="9" t="s">
        <v>24</v>
      </c>
      <c r="K7242" t="s">
        <v>38</v>
      </c>
      <c r="L7242" t="s">
        <v>39</v>
      </c>
      <c r="M7242" t="s">
        <v>3596</v>
      </c>
      <c r="N7242" t="s">
        <v>7223</v>
      </c>
    </row>
    <row r="7243" spans="1:14" x14ac:dyDescent="0.35">
      <c r="A7243" s="5">
        <v>45970</v>
      </c>
      <c r="B7243">
        <v>11</v>
      </c>
      <c r="C7243">
        <v>2025</v>
      </c>
      <c r="D7243">
        <v>2</v>
      </c>
      <c r="E7243">
        <v>1</v>
      </c>
      <c r="F7243" s="6">
        <v>0.60416666666666663</v>
      </c>
      <c r="G7243" s="6">
        <v>0.625</v>
      </c>
      <c r="H7243" s="42">
        <f>(Table11[[#This Row],[End]]-Table11[[#This Row],[Start]])*24</f>
        <v>0.50000000000000089</v>
      </c>
      <c r="I7243" s="59" t="s">
        <v>33</v>
      </c>
      <c r="J7243" s="9" t="s">
        <v>165</v>
      </c>
      <c r="K7243" t="s">
        <v>38</v>
      </c>
      <c r="L7243" t="s">
        <v>39</v>
      </c>
      <c r="M7243" t="s">
        <v>3596</v>
      </c>
      <c r="N7243" t="s">
        <v>7224</v>
      </c>
    </row>
    <row r="7244" spans="1:14" x14ac:dyDescent="0.35">
      <c r="A7244" s="5">
        <v>45970</v>
      </c>
      <c r="B7244">
        <v>11</v>
      </c>
      <c r="C7244">
        <v>2025</v>
      </c>
      <c r="D7244">
        <v>2</v>
      </c>
      <c r="E7244">
        <v>1</v>
      </c>
      <c r="F7244" s="6">
        <v>0.54166666666666663</v>
      </c>
      <c r="G7244" s="6">
        <v>0.56597222222222221</v>
      </c>
      <c r="H7244" s="42">
        <f>(Table11[[#This Row],[End]]-Table11[[#This Row],[Start]])*24</f>
        <v>0.58333333333333393</v>
      </c>
      <c r="I7244" s="59" t="s">
        <v>5481</v>
      </c>
      <c r="J7244" s="9" t="s">
        <v>5481</v>
      </c>
      <c r="K7244" t="s">
        <v>30</v>
      </c>
      <c r="L7244" t="s">
        <v>52</v>
      </c>
      <c r="M7244" t="s">
        <v>57</v>
      </c>
      <c r="N7244" t="s">
        <v>7225</v>
      </c>
    </row>
    <row r="7245" spans="1:14" x14ac:dyDescent="0.35">
      <c r="A7245" s="5">
        <v>45970</v>
      </c>
      <c r="B7245">
        <v>11</v>
      </c>
      <c r="C7245">
        <v>2025</v>
      </c>
      <c r="D7245">
        <v>2</v>
      </c>
      <c r="E7245">
        <v>1</v>
      </c>
      <c r="F7245" s="6">
        <v>0.59722222222222221</v>
      </c>
      <c r="G7245" s="6">
        <v>0.60416666666666663</v>
      </c>
      <c r="H7245" s="42">
        <f>(Table11[[#This Row],[End]]-Table11[[#This Row],[Start]])*24</f>
        <v>0.16666666666666607</v>
      </c>
      <c r="I7245" s="59" t="s">
        <v>5481</v>
      </c>
      <c r="J7245" s="9" t="s">
        <v>5481</v>
      </c>
      <c r="K7245" t="s">
        <v>30</v>
      </c>
      <c r="L7245" t="s">
        <v>52</v>
      </c>
      <c r="M7245" t="s">
        <v>57</v>
      </c>
      <c r="N7245" t="s">
        <v>5733</v>
      </c>
    </row>
    <row r="7246" spans="1:14" x14ac:dyDescent="0.35">
      <c r="A7246" s="5">
        <v>45970</v>
      </c>
      <c r="B7246">
        <v>11</v>
      </c>
      <c r="C7246">
        <v>2025</v>
      </c>
      <c r="D7246">
        <v>2</v>
      </c>
      <c r="E7246">
        <v>1</v>
      </c>
      <c r="F7246" s="6">
        <v>0.62152777777777779</v>
      </c>
      <c r="G7246" s="6">
        <v>0.625</v>
      </c>
      <c r="H7246" s="42">
        <f>(Table11[[#This Row],[End]]-Table11[[#This Row],[Start]])*24</f>
        <v>8.3333333333333037E-2</v>
      </c>
      <c r="I7246" s="59" t="s">
        <v>5481</v>
      </c>
      <c r="J7246" s="9" t="s">
        <v>5481</v>
      </c>
      <c r="K7246" t="s">
        <v>30</v>
      </c>
      <c r="L7246" t="s">
        <v>52</v>
      </c>
      <c r="M7246" t="s">
        <v>57</v>
      </c>
      <c r="N7246" t="s">
        <v>1147</v>
      </c>
    </row>
    <row r="7247" spans="1:14" x14ac:dyDescent="0.35">
      <c r="A7247" s="5">
        <v>45970</v>
      </c>
      <c r="B7247">
        <v>11</v>
      </c>
      <c r="C7247">
        <v>2025</v>
      </c>
      <c r="D7247">
        <v>2</v>
      </c>
      <c r="E7247">
        <v>2</v>
      </c>
      <c r="F7247" s="6">
        <v>0.625</v>
      </c>
      <c r="G7247" s="6">
        <v>0.67013888888888884</v>
      </c>
      <c r="H7247" s="42">
        <f>(Table11[[#This Row],[End]]-Table11[[#This Row],[Start]])*24</f>
        <v>1.0833333333333321</v>
      </c>
      <c r="I7247" s="59" t="s">
        <v>33</v>
      </c>
      <c r="J7247" s="9" t="s">
        <v>165</v>
      </c>
      <c r="K7247" t="s">
        <v>38</v>
      </c>
      <c r="L7247" t="s">
        <v>39</v>
      </c>
      <c r="M7247" t="s">
        <v>3596</v>
      </c>
      <c r="N7247" t="s">
        <v>7226</v>
      </c>
    </row>
    <row r="7248" spans="1:14" x14ac:dyDescent="0.35">
      <c r="A7248" s="5">
        <v>45970</v>
      </c>
      <c r="B7248">
        <v>11</v>
      </c>
      <c r="C7248">
        <v>2025</v>
      </c>
      <c r="D7248">
        <v>2</v>
      </c>
      <c r="E7248">
        <v>2</v>
      </c>
      <c r="F7248" s="6">
        <v>0.69791666666666663</v>
      </c>
      <c r="G7248" s="6">
        <v>0.70833333333333337</v>
      </c>
      <c r="H7248" s="42">
        <f>(Table11[[#This Row],[End]]-Table11[[#This Row],[Start]])*24</f>
        <v>0.25000000000000178</v>
      </c>
      <c r="I7248" s="59" t="s">
        <v>33</v>
      </c>
      <c r="J7248" s="9" t="s">
        <v>165</v>
      </c>
      <c r="K7248" t="s">
        <v>25</v>
      </c>
      <c r="L7248" t="s">
        <v>26</v>
      </c>
      <c r="M7248" t="s">
        <v>36</v>
      </c>
      <c r="N7248" t="s">
        <v>7227</v>
      </c>
    </row>
    <row r="7249" spans="1:14" x14ac:dyDescent="0.35">
      <c r="A7249" s="5">
        <v>45970</v>
      </c>
      <c r="B7249">
        <v>11</v>
      </c>
      <c r="C7249">
        <v>2025</v>
      </c>
      <c r="D7249">
        <v>2</v>
      </c>
      <c r="E7249">
        <v>2</v>
      </c>
      <c r="F7249" s="6">
        <v>0.70833333333333337</v>
      </c>
      <c r="G7249" s="6">
        <v>0.73611111111111116</v>
      </c>
      <c r="H7249" s="42">
        <f>(Table11[[#This Row],[End]]-Table11[[#This Row],[Start]])*24</f>
        <v>0.66666666666666696</v>
      </c>
      <c r="I7249" s="59" t="s">
        <v>33</v>
      </c>
      <c r="J7249" s="9" t="s">
        <v>165</v>
      </c>
      <c r="K7249" t="s">
        <v>25</v>
      </c>
      <c r="L7249" t="s">
        <v>26</v>
      </c>
      <c r="M7249" t="s">
        <v>36</v>
      </c>
      <c r="N7249" t="s">
        <v>7228</v>
      </c>
    </row>
    <row r="7250" spans="1:14" x14ac:dyDescent="0.35">
      <c r="A7250" s="5">
        <v>45970</v>
      </c>
      <c r="B7250">
        <v>11</v>
      </c>
      <c r="C7250">
        <v>2025</v>
      </c>
      <c r="D7250">
        <v>2</v>
      </c>
      <c r="E7250">
        <v>2</v>
      </c>
      <c r="F7250" s="6">
        <v>0.74305555555555558</v>
      </c>
      <c r="G7250" s="6">
        <v>0.74652777777777779</v>
      </c>
      <c r="H7250" s="42">
        <f>(Table11[[#This Row],[End]]-Table11[[#This Row],[Start]])*24</f>
        <v>8.3333333333333037E-2</v>
      </c>
      <c r="I7250" s="59" t="s">
        <v>33</v>
      </c>
      <c r="J7250" s="9" t="s">
        <v>367</v>
      </c>
      <c r="K7250" t="s">
        <v>25</v>
      </c>
      <c r="L7250" t="s">
        <v>26</v>
      </c>
      <c r="M7250" t="s">
        <v>27</v>
      </c>
      <c r="N7250" t="s">
        <v>7229</v>
      </c>
    </row>
    <row r="7251" spans="1:14" x14ac:dyDescent="0.35">
      <c r="A7251" s="5">
        <v>45970</v>
      </c>
      <c r="B7251">
        <v>11</v>
      </c>
      <c r="C7251">
        <v>2025</v>
      </c>
      <c r="D7251">
        <v>2</v>
      </c>
      <c r="E7251">
        <v>2</v>
      </c>
      <c r="F7251" s="6">
        <v>0.79166666666666663</v>
      </c>
      <c r="G7251" s="6">
        <v>0.80902777777777779</v>
      </c>
      <c r="H7251" s="42">
        <f>(Table11[[#This Row],[End]]-Table11[[#This Row],[Start]])*24</f>
        <v>0.41666666666666785</v>
      </c>
      <c r="I7251" s="59" t="s">
        <v>56</v>
      </c>
      <c r="J7251" s="9" t="s">
        <v>56</v>
      </c>
      <c r="K7251" t="s">
        <v>30</v>
      </c>
      <c r="L7251" t="s">
        <v>52</v>
      </c>
      <c r="M7251" t="s">
        <v>57</v>
      </c>
      <c r="N7251" t="s">
        <v>7230</v>
      </c>
    </row>
    <row r="7252" spans="1:14" x14ac:dyDescent="0.35">
      <c r="A7252" s="5">
        <v>45970</v>
      </c>
      <c r="B7252">
        <v>11</v>
      </c>
      <c r="C7252">
        <v>2025</v>
      </c>
      <c r="D7252">
        <v>2</v>
      </c>
      <c r="E7252">
        <v>2</v>
      </c>
      <c r="F7252" s="6">
        <v>0.89236111111111116</v>
      </c>
      <c r="G7252" s="6">
        <v>0.89930555555555558</v>
      </c>
      <c r="H7252" s="42">
        <f>(Table11[[#This Row],[End]]-Table11[[#This Row],[Start]])*24</f>
        <v>0.16666666666666607</v>
      </c>
      <c r="I7252" s="59" t="s">
        <v>56</v>
      </c>
      <c r="J7252" s="9" t="s">
        <v>42</v>
      </c>
      <c r="K7252" t="s">
        <v>25</v>
      </c>
      <c r="L7252" t="s">
        <v>26</v>
      </c>
      <c r="M7252" t="s">
        <v>1196</v>
      </c>
      <c r="N7252" t="s">
        <v>7231</v>
      </c>
    </row>
    <row r="7253" spans="1:14" x14ac:dyDescent="0.35">
      <c r="A7253" s="5">
        <v>45970</v>
      </c>
      <c r="B7253">
        <v>11</v>
      </c>
      <c r="C7253">
        <v>2025</v>
      </c>
      <c r="D7253">
        <v>2</v>
      </c>
      <c r="E7253">
        <v>2</v>
      </c>
      <c r="F7253" s="6">
        <v>0.90972222222222221</v>
      </c>
      <c r="G7253" s="6">
        <v>0.91666666666666663</v>
      </c>
      <c r="H7253" s="42">
        <f>(Table11[[#This Row],[End]]-Table11[[#This Row],[Start]])*24</f>
        <v>0.16666666666666607</v>
      </c>
      <c r="I7253" s="59" t="s">
        <v>56</v>
      </c>
      <c r="J7253" s="9" t="s">
        <v>56</v>
      </c>
      <c r="K7253" t="s">
        <v>30</v>
      </c>
      <c r="L7253" t="s">
        <v>52</v>
      </c>
      <c r="M7253" t="s">
        <v>57</v>
      </c>
      <c r="N7253" t="s">
        <v>7232</v>
      </c>
    </row>
    <row r="7254" spans="1:14" x14ac:dyDescent="0.35">
      <c r="A7254" s="5">
        <v>45970</v>
      </c>
      <c r="B7254">
        <v>11</v>
      </c>
      <c r="C7254">
        <v>2025</v>
      </c>
      <c r="D7254">
        <v>2</v>
      </c>
      <c r="E7254">
        <v>2</v>
      </c>
      <c r="F7254" s="6">
        <v>0.6875</v>
      </c>
      <c r="G7254" s="6">
        <v>0.69097222222222221</v>
      </c>
      <c r="H7254" s="42">
        <f>(Table11[[#This Row],[End]]-Table11[[#This Row],[Start]])*24</f>
        <v>8.3333333333333037E-2</v>
      </c>
      <c r="I7254" s="59" t="s">
        <v>5481</v>
      </c>
      <c r="J7254" s="9" t="s">
        <v>5481</v>
      </c>
      <c r="K7254" t="s">
        <v>30</v>
      </c>
      <c r="L7254" t="s">
        <v>52</v>
      </c>
      <c r="M7254" t="s">
        <v>57</v>
      </c>
      <c r="N7254" t="s">
        <v>7233</v>
      </c>
    </row>
    <row r="7255" spans="1:14" x14ac:dyDescent="0.35">
      <c r="A7255" s="5">
        <v>45970</v>
      </c>
      <c r="B7255">
        <v>11</v>
      </c>
      <c r="C7255">
        <v>2025</v>
      </c>
      <c r="D7255">
        <v>2</v>
      </c>
      <c r="E7255">
        <v>2</v>
      </c>
      <c r="F7255" s="6">
        <v>0.71875</v>
      </c>
      <c r="G7255" s="6">
        <v>0.75</v>
      </c>
      <c r="H7255" s="42">
        <f>(Table11[[#This Row],[End]]-Table11[[#This Row],[Start]])*24</f>
        <v>0.75</v>
      </c>
      <c r="I7255" s="59" t="s">
        <v>5481</v>
      </c>
      <c r="J7255" s="9" t="s">
        <v>5481</v>
      </c>
      <c r="K7255" t="s">
        <v>30</v>
      </c>
      <c r="L7255" t="s">
        <v>52</v>
      </c>
      <c r="M7255" t="s">
        <v>57</v>
      </c>
      <c r="N7255" t="s">
        <v>7234</v>
      </c>
    </row>
    <row r="7256" spans="1:14" x14ac:dyDescent="0.35">
      <c r="A7256" s="5">
        <v>45970</v>
      </c>
      <c r="B7256">
        <v>11</v>
      </c>
      <c r="C7256">
        <v>2025</v>
      </c>
      <c r="D7256">
        <v>2</v>
      </c>
      <c r="E7256">
        <v>2</v>
      </c>
      <c r="F7256" s="6">
        <v>0.79166666666666663</v>
      </c>
      <c r="G7256" s="6">
        <v>0.80555555555555558</v>
      </c>
      <c r="H7256" s="42">
        <f>(Table11[[#This Row],[End]]-Table11[[#This Row],[Start]])*24</f>
        <v>0.33333333333333481</v>
      </c>
      <c r="I7256" s="59" t="s">
        <v>5481</v>
      </c>
      <c r="J7256" s="9" t="s">
        <v>5481</v>
      </c>
      <c r="K7256" t="s">
        <v>30</v>
      </c>
      <c r="L7256" t="s">
        <v>52</v>
      </c>
      <c r="M7256" t="s">
        <v>57</v>
      </c>
      <c r="N7256" t="s">
        <v>7235</v>
      </c>
    </row>
    <row r="7257" spans="1:14" x14ac:dyDescent="0.35">
      <c r="A7257" s="5">
        <v>45970</v>
      </c>
      <c r="B7257">
        <v>11</v>
      </c>
      <c r="C7257">
        <v>2025</v>
      </c>
      <c r="D7257">
        <v>2</v>
      </c>
      <c r="E7257">
        <v>2</v>
      </c>
      <c r="F7257" s="6">
        <v>0.8125</v>
      </c>
      <c r="G7257" s="6">
        <v>0.81944444444444442</v>
      </c>
      <c r="H7257" s="42">
        <f>(Table11[[#This Row],[End]]-Table11[[#This Row],[Start]])*24</f>
        <v>0.16666666666666607</v>
      </c>
      <c r="I7257" s="59" t="s">
        <v>5481</v>
      </c>
      <c r="J7257" s="9" t="s">
        <v>5481</v>
      </c>
      <c r="K7257" t="s">
        <v>30</v>
      </c>
      <c r="L7257" t="s">
        <v>52</v>
      </c>
      <c r="M7257" t="s">
        <v>57</v>
      </c>
      <c r="N7257" t="s">
        <v>7236</v>
      </c>
    </row>
    <row r="7258" spans="1:14" x14ac:dyDescent="0.35">
      <c r="A7258" s="5">
        <v>45970</v>
      </c>
      <c r="B7258">
        <v>11</v>
      </c>
      <c r="C7258">
        <v>2025</v>
      </c>
      <c r="D7258">
        <v>2</v>
      </c>
      <c r="E7258">
        <v>2</v>
      </c>
      <c r="F7258" s="6">
        <v>0.82291666666666663</v>
      </c>
      <c r="G7258" s="6">
        <v>0.82638888888888884</v>
      </c>
      <c r="H7258" s="42">
        <f>(Table11[[#This Row],[End]]-Table11[[#This Row],[Start]])*24</f>
        <v>8.3333333333333037E-2</v>
      </c>
      <c r="I7258" s="59" t="s">
        <v>5481</v>
      </c>
      <c r="J7258" s="9">
        <v>15107</v>
      </c>
      <c r="K7258" t="s">
        <v>38</v>
      </c>
      <c r="L7258" t="s">
        <v>39</v>
      </c>
      <c r="M7258" t="s">
        <v>3596</v>
      </c>
      <c r="N7258" t="s">
        <v>7237</v>
      </c>
    </row>
    <row r="7259" spans="1:14" x14ac:dyDescent="0.35">
      <c r="A7259" s="5">
        <v>45970</v>
      </c>
      <c r="B7259">
        <v>11</v>
      </c>
      <c r="C7259">
        <v>2025</v>
      </c>
      <c r="D7259">
        <v>2</v>
      </c>
      <c r="E7259">
        <v>2</v>
      </c>
      <c r="F7259" s="6">
        <v>0.85416666666666663</v>
      </c>
      <c r="G7259" s="6">
        <v>0.86111111111111116</v>
      </c>
      <c r="H7259" s="42">
        <f>(Table11[[#This Row],[End]]-Table11[[#This Row],[Start]])*24</f>
        <v>0.16666666666666874</v>
      </c>
      <c r="I7259" s="59" t="s">
        <v>5481</v>
      </c>
      <c r="J7259" s="9" t="s">
        <v>5481</v>
      </c>
      <c r="K7259" t="s">
        <v>30</v>
      </c>
      <c r="L7259" t="s">
        <v>52</v>
      </c>
      <c r="M7259" t="s">
        <v>57</v>
      </c>
      <c r="N7259" t="s">
        <v>7238</v>
      </c>
    </row>
    <row r="7260" spans="1:14" x14ac:dyDescent="0.35">
      <c r="A7260" s="5">
        <v>45970</v>
      </c>
      <c r="B7260">
        <v>11</v>
      </c>
      <c r="C7260">
        <v>2025</v>
      </c>
      <c r="D7260">
        <v>2</v>
      </c>
      <c r="E7260">
        <v>2</v>
      </c>
      <c r="F7260" s="6">
        <v>0.86111111111111116</v>
      </c>
      <c r="G7260" s="6">
        <v>0.86458333333333337</v>
      </c>
      <c r="H7260" s="42">
        <f>(Table11[[#This Row],[End]]-Table11[[#This Row],[Start]])*24</f>
        <v>8.3333333333333037E-2</v>
      </c>
      <c r="I7260" s="59" t="s">
        <v>5481</v>
      </c>
      <c r="J7260" s="9">
        <v>15107</v>
      </c>
      <c r="K7260" t="s">
        <v>38</v>
      </c>
      <c r="L7260" t="s">
        <v>39</v>
      </c>
      <c r="M7260" t="s">
        <v>3596</v>
      </c>
      <c r="N7260" t="s">
        <v>7239</v>
      </c>
    </row>
    <row r="7261" spans="1:14" x14ac:dyDescent="0.35">
      <c r="A7261" s="5">
        <v>45970</v>
      </c>
      <c r="B7261">
        <v>11</v>
      </c>
      <c r="C7261">
        <v>2025</v>
      </c>
      <c r="D7261">
        <v>2</v>
      </c>
      <c r="E7261">
        <v>2</v>
      </c>
      <c r="F7261" s="6">
        <v>0.89930555555555558</v>
      </c>
      <c r="G7261" s="6">
        <v>0.91666666666666663</v>
      </c>
      <c r="H7261" s="42">
        <f>(Table11[[#This Row],[End]]-Table11[[#This Row],[Start]])*24</f>
        <v>0.41666666666666519</v>
      </c>
      <c r="I7261" s="59" t="s">
        <v>5481</v>
      </c>
      <c r="J7261" s="9" t="s">
        <v>5481</v>
      </c>
      <c r="K7261" t="s">
        <v>30</v>
      </c>
      <c r="L7261" t="s">
        <v>52</v>
      </c>
      <c r="M7261" t="s">
        <v>57</v>
      </c>
      <c r="N7261" t="s">
        <v>3551</v>
      </c>
    </row>
    <row r="7262" spans="1:14" x14ac:dyDescent="0.35">
      <c r="A7262" s="5">
        <v>45970</v>
      </c>
      <c r="B7262">
        <v>11</v>
      </c>
      <c r="C7262">
        <v>2025</v>
      </c>
      <c r="D7262">
        <v>2</v>
      </c>
      <c r="E7262">
        <v>3</v>
      </c>
      <c r="F7262" s="6">
        <v>0.92708333333333337</v>
      </c>
      <c r="G7262" s="6">
        <v>0.93402777777777779</v>
      </c>
      <c r="H7262" s="42">
        <f>(Table11[[#This Row],[End]]-Table11[[#This Row],[Start]])*24</f>
        <v>0.16666666666666607</v>
      </c>
      <c r="I7262" s="59" t="s">
        <v>56</v>
      </c>
      <c r="J7262" s="9" t="s">
        <v>42</v>
      </c>
      <c r="K7262" t="s">
        <v>25</v>
      </c>
      <c r="L7262" t="s">
        <v>26</v>
      </c>
      <c r="M7262" t="s">
        <v>1196</v>
      </c>
      <c r="N7262" t="s">
        <v>7240</v>
      </c>
    </row>
    <row r="7263" spans="1:14" x14ac:dyDescent="0.35">
      <c r="A7263" s="5">
        <v>45970</v>
      </c>
      <c r="B7263">
        <v>11</v>
      </c>
      <c r="C7263">
        <v>2025</v>
      </c>
      <c r="D7263">
        <v>2</v>
      </c>
      <c r="E7263">
        <v>3</v>
      </c>
      <c r="F7263" s="6">
        <v>0.94097222222222221</v>
      </c>
      <c r="G7263" s="6">
        <v>0.95486111111111116</v>
      </c>
      <c r="H7263" s="42">
        <f>(Table11[[#This Row],[End]]-Table11[[#This Row],[Start]])*24</f>
        <v>0.33333333333333481</v>
      </c>
      <c r="I7263" s="59" t="s">
        <v>56</v>
      </c>
      <c r="J7263" s="9" t="s">
        <v>42</v>
      </c>
      <c r="K7263" t="s">
        <v>25</v>
      </c>
      <c r="L7263" t="s">
        <v>26</v>
      </c>
      <c r="M7263" t="s">
        <v>53</v>
      </c>
      <c r="N7263" t="s">
        <v>7241</v>
      </c>
    </row>
    <row r="7264" spans="1:14" x14ac:dyDescent="0.35">
      <c r="A7264" s="5">
        <v>45970</v>
      </c>
      <c r="B7264">
        <v>11</v>
      </c>
      <c r="C7264">
        <v>2025</v>
      </c>
      <c r="D7264">
        <v>2</v>
      </c>
      <c r="E7264">
        <v>3</v>
      </c>
      <c r="F7264" s="6">
        <v>0.95833333333333337</v>
      </c>
      <c r="G7264" s="6">
        <v>0.96180555555555558</v>
      </c>
      <c r="H7264" s="42">
        <f>(Table11[[#This Row],[End]]-Table11[[#This Row],[Start]])*24</f>
        <v>8.3333333333333037E-2</v>
      </c>
      <c r="I7264" s="59" t="s">
        <v>56</v>
      </c>
      <c r="J7264" s="9" t="s">
        <v>42</v>
      </c>
      <c r="K7264" t="s">
        <v>25</v>
      </c>
      <c r="L7264" t="s">
        <v>26</v>
      </c>
      <c r="M7264" t="s">
        <v>53</v>
      </c>
      <c r="N7264" t="s">
        <v>7242</v>
      </c>
    </row>
    <row r="7265" spans="1:14" x14ac:dyDescent="0.35">
      <c r="A7265" s="5">
        <v>45970</v>
      </c>
      <c r="B7265">
        <v>11</v>
      </c>
      <c r="C7265">
        <v>2025</v>
      </c>
      <c r="D7265">
        <v>2</v>
      </c>
      <c r="E7265">
        <v>3</v>
      </c>
      <c r="F7265" s="6">
        <v>0.96875</v>
      </c>
      <c r="G7265" s="6">
        <v>0.97222222222222221</v>
      </c>
      <c r="H7265" s="42">
        <f>(Table11[[#This Row],[End]]-Table11[[#This Row],[Start]])*24</f>
        <v>8.3333333333333037E-2</v>
      </c>
      <c r="I7265" s="59" t="s">
        <v>56</v>
      </c>
      <c r="J7265" s="9" t="s">
        <v>42</v>
      </c>
      <c r="K7265" t="s">
        <v>25</v>
      </c>
      <c r="L7265" t="s">
        <v>26</v>
      </c>
      <c r="M7265" t="s">
        <v>1196</v>
      </c>
      <c r="N7265" t="s">
        <v>7243</v>
      </c>
    </row>
    <row r="7266" spans="1:14" x14ac:dyDescent="0.35">
      <c r="A7266" s="5">
        <v>45970</v>
      </c>
      <c r="B7266">
        <v>11</v>
      </c>
      <c r="C7266">
        <v>2025</v>
      </c>
      <c r="D7266">
        <v>2</v>
      </c>
      <c r="E7266">
        <v>3</v>
      </c>
      <c r="F7266" s="6">
        <v>6.25E-2</v>
      </c>
      <c r="G7266" s="6">
        <v>8.3333333333333329E-2</v>
      </c>
      <c r="H7266" s="42">
        <f>(Table11[[#This Row],[End]]-Table11[[#This Row],[Start]])*24</f>
        <v>0.49999999999999989</v>
      </c>
      <c r="I7266" s="59" t="s">
        <v>56</v>
      </c>
      <c r="J7266" s="9" t="s">
        <v>42</v>
      </c>
      <c r="K7266" t="s">
        <v>25</v>
      </c>
      <c r="L7266" t="s">
        <v>26</v>
      </c>
      <c r="M7266" t="s">
        <v>53</v>
      </c>
      <c r="N7266" t="s">
        <v>7244</v>
      </c>
    </row>
    <row r="7267" spans="1:14" x14ac:dyDescent="0.35">
      <c r="A7267" s="5">
        <v>45970</v>
      </c>
      <c r="B7267">
        <v>11</v>
      </c>
      <c r="C7267">
        <v>2025</v>
      </c>
      <c r="D7267">
        <v>2</v>
      </c>
      <c r="E7267">
        <v>3</v>
      </c>
      <c r="F7267" s="6">
        <v>9.375E-2</v>
      </c>
      <c r="G7267" s="6">
        <v>0.15625</v>
      </c>
      <c r="H7267" s="42">
        <f>(Table11[[#This Row],[End]]-Table11[[#This Row],[Start]])*24</f>
        <v>1.5</v>
      </c>
      <c r="I7267" s="59" t="s">
        <v>5481</v>
      </c>
      <c r="J7267" s="9" t="s">
        <v>5481</v>
      </c>
      <c r="K7267" t="s">
        <v>30</v>
      </c>
      <c r="L7267" t="s">
        <v>52</v>
      </c>
      <c r="M7267" t="s">
        <v>57</v>
      </c>
      <c r="N7267" t="s">
        <v>7245</v>
      </c>
    </row>
    <row r="7268" spans="1:14" x14ac:dyDescent="0.35">
      <c r="A7268" s="5">
        <v>45970</v>
      </c>
      <c r="B7268">
        <v>11</v>
      </c>
      <c r="C7268">
        <v>2025</v>
      </c>
      <c r="D7268">
        <v>2</v>
      </c>
      <c r="E7268">
        <v>3</v>
      </c>
      <c r="F7268" s="6">
        <v>0.15625</v>
      </c>
      <c r="G7268" s="6">
        <v>0.16666666666666666</v>
      </c>
      <c r="H7268" s="42">
        <f>(Table11[[#This Row],[End]]-Table11[[#This Row],[Start]])*24</f>
        <v>0.24999999999999978</v>
      </c>
      <c r="I7268" s="59" t="s">
        <v>5481</v>
      </c>
      <c r="J7268" s="9" t="s">
        <v>66</v>
      </c>
      <c r="K7268" t="s">
        <v>38</v>
      </c>
      <c r="L7268" t="s">
        <v>39</v>
      </c>
      <c r="M7268" t="s">
        <v>3596</v>
      </c>
      <c r="N7268" t="s">
        <v>7246</v>
      </c>
    </row>
    <row r="7269" spans="1:14" x14ac:dyDescent="0.35">
      <c r="A7269" s="5">
        <v>45970</v>
      </c>
      <c r="B7269">
        <v>11</v>
      </c>
      <c r="C7269">
        <v>2025</v>
      </c>
      <c r="D7269">
        <v>2</v>
      </c>
      <c r="E7269">
        <v>3</v>
      </c>
      <c r="F7269" s="6">
        <v>0.21875</v>
      </c>
      <c r="G7269" s="6">
        <v>0.23958333333333334</v>
      </c>
      <c r="H7269" s="42">
        <f>(Table11[[#This Row],[End]]-Table11[[#This Row],[Start]])*24</f>
        <v>0.50000000000000022</v>
      </c>
      <c r="I7269" s="59" t="s">
        <v>5481</v>
      </c>
      <c r="J7269" s="9" t="s">
        <v>66</v>
      </c>
      <c r="K7269" t="s">
        <v>25</v>
      </c>
      <c r="L7269" t="s">
        <v>26</v>
      </c>
      <c r="M7269" t="s">
        <v>183</v>
      </c>
      <c r="N7269" t="s">
        <v>7247</v>
      </c>
    </row>
    <row r="7270" spans="1:14" x14ac:dyDescent="0.35">
      <c r="A7270" s="5">
        <v>45970</v>
      </c>
      <c r="B7270">
        <v>11</v>
      </c>
      <c r="C7270">
        <v>2025</v>
      </c>
      <c r="D7270">
        <v>2</v>
      </c>
      <c r="E7270">
        <v>3</v>
      </c>
      <c r="F7270" s="6">
        <v>0.27777777777777779</v>
      </c>
      <c r="G7270" s="6">
        <v>0.29166666666666669</v>
      </c>
      <c r="H7270" s="42">
        <f>(Table11[[#This Row],[End]]-Table11[[#This Row],[Start]])*24</f>
        <v>0.33333333333333348</v>
      </c>
      <c r="I7270" s="59" t="s">
        <v>5481</v>
      </c>
      <c r="J7270" s="9" t="s">
        <v>5481</v>
      </c>
      <c r="K7270" t="s">
        <v>30</v>
      </c>
      <c r="L7270" t="s">
        <v>52</v>
      </c>
      <c r="M7270" t="s">
        <v>57</v>
      </c>
      <c r="N7270" t="s">
        <v>559</v>
      </c>
    </row>
    <row r="7271" spans="1:14" x14ac:dyDescent="0.35">
      <c r="A7271" s="5">
        <v>45971</v>
      </c>
      <c r="B7271">
        <v>11</v>
      </c>
      <c r="C7271">
        <v>2025</v>
      </c>
      <c r="D7271">
        <v>2</v>
      </c>
      <c r="E7271">
        <v>1</v>
      </c>
      <c r="F7271" s="6">
        <v>0.29166666666666669</v>
      </c>
      <c r="G7271" s="6">
        <v>0.375</v>
      </c>
      <c r="H7271" s="42">
        <f>(Table11[[#This Row],[End]]-Table11[[#This Row],[Start]])*24</f>
        <v>1.9999999999999996</v>
      </c>
      <c r="I7271" s="59" t="s">
        <v>5481</v>
      </c>
      <c r="J7271" s="9" t="s">
        <v>84</v>
      </c>
      <c r="K7271" t="s">
        <v>38</v>
      </c>
      <c r="L7271" t="s">
        <v>39</v>
      </c>
      <c r="M7271" t="s">
        <v>3596</v>
      </c>
      <c r="N7271" t="s">
        <v>7249</v>
      </c>
    </row>
    <row r="7272" spans="1:14" x14ac:dyDescent="0.35">
      <c r="A7272" s="5">
        <v>45971</v>
      </c>
      <c r="B7272">
        <v>11</v>
      </c>
      <c r="C7272">
        <v>2025</v>
      </c>
      <c r="D7272">
        <v>2</v>
      </c>
      <c r="E7272">
        <v>1</v>
      </c>
      <c r="F7272" s="6">
        <v>0.3923611111111111</v>
      </c>
      <c r="G7272" s="6">
        <v>0.43055555555555558</v>
      </c>
      <c r="H7272" s="42">
        <f>(Table11[[#This Row],[End]]-Table11[[#This Row],[Start]])*24</f>
        <v>0.91666666666666741</v>
      </c>
      <c r="I7272" s="59" t="s">
        <v>5481</v>
      </c>
      <c r="J7272" s="9" t="s">
        <v>5481</v>
      </c>
      <c r="K7272" t="s">
        <v>30</v>
      </c>
      <c r="L7272" t="s">
        <v>52</v>
      </c>
      <c r="M7272" t="s">
        <v>57</v>
      </c>
      <c r="N7272" t="s">
        <v>7250</v>
      </c>
    </row>
    <row r="7273" spans="1:14" x14ac:dyDescent="0.35">
      <c r="A7273" s="5">
        <v>45971</v>
      </c>
      <c r="B7273">
        <v>11</v>
      </c>
      <c r="C7273">
        <v>2025</v>
      </c>
      <c r="D7273">
        <v>2</v>
      </c>
      <c r="E7273">
        <v>1</v>
      </c>
      <c r="F7273" s="6">
        <v>0.45833333333333331</v>
      </c>
      <c r="G7273" s="6">
        <v>0.46180555555555558</v>
      </c>
      <c r="H7273" s="42">
        <f>(Table11[[#This Row],[End]]-Table11[[#This Row],[Start]])*24</f>
        <v>8.333333333333437E-2</v>
      </c>
      <c r="I7273" s="59" t="s">
        <v>5481</v>
      </c>
      <c r="J7273" s="9" t="s">
        <v>93</v>
      </c>
      <c r="K7273" t="s">
        <v>38</v>
      </c>
      <c r="L7273" t="s">
        <v>39</v>
      </c>
      <c r="M7273" t="s">
        <v>3596</v>
      </c>
      <c r="N7273" t="s">
        <v>7251</v>
      </c>
    </row>
    <row r="7274" spans="1:14" x14ac:dyDescent="0.35">
      <c r="A7274" s="5">
        <v>45971</v>
      </c>
      <c r="B7274">
        <v>11</v>
      </c>
      <c r="C7274">
        <v>2025</v>
      </c>
      <c r="D7274">
        <v>2</v>
      </c>
      <c r="E7274">
        <v>1</v>
      </c>
      <c r="F7274" s="6">
        <v>0.46875</v>
      </c>
      <c r="G7274" s="6">
        <v>0.47222222222222221</v>
      </c>
      <c r="H7274" s="42">
        <f>(Table11[[#This Row],[End]]-Table11[[#This Row],[Start]])*24</f>
        <v>8.3333333333333037E-2</v>
      </c>
      <c r="I7274" s="59" t="s">
        <v>5481</v>
      </c>
      <c r="J7274" s="9">
        <v>15107</v>
      </c>
      <c r="K7274" t="s">
        <v>25</v>
      </c>
      <c r="L7274" t="s">
        <v>26</v>
      </c>
      <c r="M7274" t="s">
        <v>53</v>
      </c>
      <c r="N7274" t="s">
        <v>7252</v>
      </c>
    </row>
    <row r="7275" spans="1:14" x14ac:dyDescent="0.35">
      <c r="A7275" s="5">
        <v>45971</v>
      </c>
      <c r="B7275">
        <v>11</v>
      </c>
      <c r="C7275">
        <v>2025</v>
      </c>
      <c r="D7275">
        <v>2</v>
      </c>
      <c r="E7275">
        <v>1</v>
      </c>
      <c r="F7275" s="6">
        <v>0.49305555555555558</v>
      </c>
      <c r="G7275" s="6">
        <v>0.5</v>
      </c>
      <c r="H7275" s="42">
        <f>(Table11[[#This Row],[End]]-Table11[[#This Row],[Start]])*24</f>
        <v>0.16666666666666607</v>
      </c>
      <c r="I7275" s="59" t="s">
        <v>5481</v>
      </c>
      <c r="J7275" s="9" t="s">
        <v>5481</v>
      </c>
      <c r="K7275" t="s">
        <v>30</v>
      </c>
      <c r="L7275" t="s">
        <v>52</v>
      </c>
      <c r="M7275" t="s">
        <v>57</v>
      </c>
      <c r="N7275" t="s">
        <v>3419</v>
      </c>
    </row>
    <row r="7276" spans="1:14" x14ac:dyDescent="0.35">
      <c r="A7276" s="5">
        <v>45971</v>
      </c>
      <c r="B7276">
        <v>11</v>
      </c>
      <c r="C7276">
        <v>2025</v>
      </c>
      <c r="D7276">
        <v>2</v>
      </c>
      <c r="E7276">
        <v>1</v>
      </c>
      <c r="F7276" s="6">
        <v>0.54166666666666663</v>
      </c>
      <c r="G7276" s="6">
        <v>0.56944444444444442</v>
      </c>
      <c r="H7276" s="42">
        <f>(Table11[[#This Row],[End]]-Table11[[#This Row],[Start]])*24</f>
        <v>0.66666666666666696</v>
      </c>
      <c r="I7276" s="59" t="s">
        <v>5481</v>
      </c>
      <c r="J7276" s="9" t="s">
        <v>84</v>
      </c>
      <c r="K7276" t="s">
        <v>38</v>
      </c>
      <c r="L7276" t="s">
        <v>39</v>
      </c>
      <c r="M7276" t="s">
        <v>3596</v>
      </c>
      <c r="N7276" t="s">
        <v>7253</v>
      </c>
    </row>
    <row r="7277" spans="1:14" x14ac:dyDescent="0.35">
      <c r="A7277" s="5">
        <v>45971</v>
      </c>
      <c r="B7277">
        <v>11</v>
      </c>
      <c r="C7277">
        <v>2025</v>
      </c>
      <c r="D7277">
        <v>2</v>
      </c>
      <c r="E7277">
        <v>1</v>
      </c>
      <c r="F7277" s="6">
        <v>0.58333333333333337</v>
      </c>
      <c r="G7277" s="6">
        <v>0.60416666666666663</v>
      </c>
      <c r="H7277" s="42">
        <f>(Table11[[#This Row],[End]]-Table11[[#This Row],[Start]])*24</f>
        <v>0.49999999999999822</v>
      </c>
      <c r="I7277" s="59" t="s">
        <v>5481</v>
      </c>
      <c r="J7277" s="9" t="s">
        <v>5481</v>
      </c>
      <c r="K7277" t="s">
        <v>25</v>
      </c>
      <c r="L7277" t="s">
        <v>26</v>
      </c>
      <c r="M7277" t="s">
        <v>7288</v>
      </c>
      <c r="N7277" t="s">
        <v>7254</v>
      </c>
    </row>
    <row r="7278" spans="1:14" x14ac:dyDescent="0.35">
      <c r="A7278" s="5">
        <v>45971</v>
      </c>
      <c r="B7278">
        <v>11</v>
      </c>
      <c r="C7278">
        <v>2025</v>
      </c>
      <c r="D7278">
        <v>2</v>
      </c>
      <c r="E7278">
        <v>1</v>
      </c>
      <c r="F7278" s="6">
        <v>0.61111111111111116</v>
      </c>
      <c r="G7278" s="6">
        <v>0.625</v>
      </c>
      <c r="H7278" s="42">
        <f>(Table11[[#This Row],[End]]-Table11[[#This Row],[Start]])*24</f>
        <v>0.33333333333333215</v>
      </c>
      <c r="I7278" s="59" t="s">
        <v>5481</v>
      </c>
      <c r="J7278" s="9" t="s">
        <v>5481</v>
      </c>
      <c r="K7278" t="s">
        <v>30</v>
      </c>
      <c r="L7278" t="s">
        <v>52</v>
      </c>
      <c r="M7278" t="s">
        <v>57</v>
      </c>
      <c r="N7278" t="s">
        <v>7255</v>
      </c>
    </row>
    <row r="7279" spans="1:14" x14ac:dyDescent="0.35">
      <c r="A7279" s="5">
        <v>45971</v>
      </c>
      <c r="B7279">
        <v>11</v>
      </c>
      <c r="C7279">
        <v>2025</v>
      </c>
      <c r="D7279">
        <v>2</v>
      </c>
      <c r="E7279">
        <v>1</v>
      </c>
      <c r="F7279" s="6">
        <v>0.54166666666666663</v>
      </c>
      <c r="G7279" s="6">
        <v>0.57638888888888884</v>
      </c>
      <c r="H7279" s="42">
        <f>(Table11[[#This Row],[End]]-Table11[[#This Row],[Start]])*24</f>
        <v>0.83333333333333304</v>
      </c>
      <c r="I7279" s="59" t="s">
        <v>33</v>
      </c>
      <c r="J7279" s="9" t="s">
        <v>367</v>
      </c>
      <c r="K7279" t="s">
        <v>38</v>
      </c>
      <c r="L7279" t="s">
        <v>39</v>
      </c>
      <c r="M7279" t="s">
        <v>3596</v>
      </c>
      <c r="N7279" t="s">
        <v>7256</v>
      </c>
    </row>
    <row r="7280" spans="1:14" x14ac:dyDescent="0.35">
      <c r="A7280" s="5">
        <v>45971</v>
      </c>
      <c r="B7280">
        <v>11</v>
      </c>
      <c r="C7280">
        <v>2025</v>
      </c>
      <c r="D7280">
        <v>2</v>
      </c>
      <c r="E7280">
        <v>1</v>
      </c>
      <c r="F7280" s="6">
        <v>0.57638888888888884</v>
      </c>
      <c r="G7280" s="6">
        <v>0.59722222222222221</v>
      </c>
      <c r="H7280" s="42">
        <f>(Table11[[#This Row],[End]]-Table11[[#This Row],[Start]])*24</f>
        <v>0.50000000000000089</v>
      </c>
      <c r="I7280" s="59" t="s">
        <v>33</v>
      </c>
      <c r="J7280" s="9" t="s">
        <v>1008</v>
      </c>
      <c r="K7280" t="s">
        <v>25</v>
      </c>
      <c r="L7280" t="s">
        <v>26</v>
      </c>
      <c r="M7280" t="s">
        <v>6965</v>
      </c>
      <c r="N7280" t="s">
        <v>7257</v>
      </c>
    </row>
    <row r="7281" spans="1:14" x14ac:dyDescent="0.35">
      <c r="A7281" s="5">
        <v>45971</v>
      </c>
      <c r="B7281">
        <v>11</v>
      </c>
      <c r="C7281">
        <v>2025</v>
      </c>
      <c r="D7281">
        <v>2</v>
      </c>
      <c r="E7281">
        <v>1</v>
      </c>
      <c r="F7281" s="6">
        <v>0.60069444444444442</v>
      </c>
      <c r="G7281" s="6">
        <v>0.61458333333333337</v>
      </c>
      <c r="H7281" s="42">
        <f>(Table11[[#This Row],[End]]-Table11[[#This Row],[Start]])*24</f>
        <v>0.33333333333333481</v>
      </c>
      <c r="I7281" s="59" t="s">
        <v>33</v>
      </c>
      <c r="J7281" s="9" t="s">
        <v>215</v>
      </c>
      <c r="K7281" t="s">
        <v>38</v>
      </c>
      <c r="L7281" t="s">
        <v>39</v>
      </c>
      <c r="M7281" t="s">
        <v>3596</v>
      </c>
      <c r="N7281" t="s">
        <v>7258</v>
      </c>
    </row>
    <row r="7282" spans="1:14" x14ac:dyDescent="0.35">
      <c r="A7282" s="5">
        <v>45971</v>
      </c>
      <c r="B7282">
        <v>11</v>
      </c>
      <c r="C7282">
        <v>2025</v>
      </c>
      <c r="D7282">
        <v>2</v>
      </c>
      <c r="E7282">
        <v>2</v>
      </c>
      <c r="F7282" s="6">
        <v>0.625</v>
      </c>
      <c r="G7282" s="6">
        <v>0.64583333333333337</v>
      </c>
      <c r="H7282" s="42">
        <f>(Table11[[#This Row],[End]]-Table11[[#This Row],[Start]])*24</f>
        <v>0.50000000000000089</v>
      </c>
      <c r="I7282" s="59" t="s">
        <v>5481</v>
      </c>
      <c r="J7282" s="9" t="s">
        <v>5481</v>
      </c>
      <c r="K7282" t="s">
        <v>30</v>
      </c>
      <c r="L7282" t="s">
        <v>52</v>
      </c>
      <c r="M7282" t="s">
        <v>57</v>
      </c>
      <c r="N7282" t="s">
        <v>7259</v>
      </c>
    </row>
    <row r="7283" spans="1:14" x14ac:dyDescent="0.35">
      <c r="A7283" s="5">
        <v>45971</v>
      </c>
      <c r="B7283">
        <v>11</v>
      </c>
      <c r="C7283">
        <v>2025</v>
      </c>
      <c r="D7283">
        <v>2</v>
      </c>
      <c r="E7283">
        <v>2</v>
      </c>
      <c r="F7283" s="6">
        <v>0.65277777777777779</v>
      </c>
      <c r="G7283" s="6">
        <v>0.65625</v>
      </c>
      <c r="H7283" s="42">
        <f>(Table11[[#This Row],[End]]-Table11[[#This Row],[Start]])*24</f>
        <v>8.3333333333333037E-2</v>
      </c>
      <c r="I7283" s="59" t="s">
        <v>5481</v>
      </c>
      <c r="J7283" s="9" t="s">
        <v>93</v>
      </c>
      <c r="K7283" t="s">
        <v>38</v>
      </c>
      <c r="L7283" t="s">
        <v>39</v>
      </c>
      <c r="M7283" t="s">
        <v>3596</v>
      </c>
      <c r="N7283" t="s">
        <v>7260</v>
      </c>
    </row>
    <row r="7284" spans="1:14" x14ac:dyDescent="0.35">
      <c r="A7284" s="5">
        <v>45971</v>
      </c>
      <c r="B7284">
        <v>11</v>
      </c>
      <c r="C7284">
        <v>2025</v>
      </c>
      <c r="D7284">
        <v>2</v>
      </c>
      <c r="E7284">
        <v>2</v>
      </c>
      <c r="F7284" s="6">
        <v>0.73958333333333337</v>
      </c>
      <c r="G7284" s="6">
        <v>0.75</v>
      </c>
      <c r="H7284" s="42">
        <f>(Table11[[#This Row],[End]]-Table11[[#This Row],[Start]])*24</f>
        <v>0.24999999999999911</v>
      </c>
      <c r="I7284" s="59" t="s">
        <v>5481</v>
      </c>
      <c r="J7284" s="9" t="s">
        <v>5481</v>
      </c>
      <c r="K7284" t="s">
        <v>30</v>
      </c>
      <c r="L7284" t="s">
        <v>52</v>
      </c>
      <c r="M7284" t="s">
        <v>57</v>
      </c>
      <c r="N7284" t="s">
        <v>3642</v>
      </c>
    </row>
    <row r="7285" spans="1:14" x14ac:dyDescent="0.35">
      <c r="A7285" s="5">
        <v>45971</v>
      </c>
      <c r="B7285">
        <v>11</v>
      </c>
      <c r="C7285">
        <v>2025</v>
      </c>
      <c r="D7285">
        <v>2</v>
      </c>
      <c r="E7285">
        <v>2</v>
      </c>
      <c r="F7285" s="6">
        <v>0.79861111111111116</v>
      </c>
      <c r="G7285" s="6">
        <v>0.81597222222222221</v>
      </c>
      <c r="H7285" s="42">
        <f>(Table11[[#This Row],[End]]-Table11[[#This Row],[Start]])*24</f>
        <v>0.41666666666666519</v>
      </c>
      <c r="I7285" s="59" t="s">
        <v>5481</v>
      </c>
      <c r="J7285" s="9" t="s">
        <v>5481</v>
      </c>
      <c r="K7285" t="s">
        <v>30</v>
      </c>
      <c r="L7285" t="s">
        <v>52</v>
      </c>
      <c r="M7285" t="s">
        <v>57</v>
      </c>
      <c r="N7285" t="s">
        <v>7261</v>
      </c>
    </row>
    <row r="7286" spans="1:14" x14ac:dyDescent="0.35">
      <c r="A7286" s="5">
        <v>45971</v>
      </c>
      <c r="B7286">
        <v>11</v>
      </c>
      <c r="C7286">
        <v>2025</v>
      </c>
      <c r="D7286">
        <v>2</v>
      </c>
      <c r="E7286">
        <v>2</v>
      </c>
      <c r="F7286" s="6">
        <v>0.85763888888888884</v>
      </c>
      <c r="G7286" s="6">
        <v>0.86111111111111116</v>
      </c>
      <c r="H7286" s="42">
        <f>(Table11[[#This Row],[End]]-Table11[[#This Row],[Start]])*24</f>
        <v>8.3333333333335702E-2</v>
      </c>
      <c r="I7286" s="59" t="s">
        <v>5481</v>
      </c>
      <c r="J7286" s="9" t="s">
        <v>5481</v>
      </c>
      <c r="K7286" t="s">
        <v>30</v>
      </c>
      <c r="L7286" t="s">
        <v>52</v>
      </c>
      <c r="M7286" t="s">
        <v>57</v>
      </c>
      <c r="N7286" t="s">
        <v>7262</v>
      </c>
    </row>
    <row r="7287" spans="1:14" x14ac:dyDescent="0.35">
      <c r="A7287" s="5">
        <v>45971</v>
      </c>
      <c r="B7287">
        <v>11</v>
      </c>
      <c r="C7287">
        <v>2025</v>
      </c>
      <c r="D7287">
        <v>2</v>
      </c>
      <c r="E7287">
        <v>2</v>
      </c>
      <c r="F7287" s="6">
        <v>0.625</v>
      </c>
      <c r="G7287" s="6">
        <v>0.65277777777777779</v>
      </c>
      <c r="H7287" s="42">
        <f>(Table11[[#This Row],[End]]-Table11[[#This Row],[Start]])*24</f>
        <v>0.66666666666666696</v>
      </c>
      <c r="I7287" s="59" t="s">
        <v>33</v>
      </c>
      <c r="J7287" s="9" t="s">
        <v>1008</v>
      </c>
      <c r="K7287" t="s">
        <v>25</v>
      </c>
      <c r="L7287" t="s">
        <v>26</v>
      </c>
      <c r="M7287" t="s">
        <v>2464</v>
      </c>
      <c r="N7287" t="s">
        <v>7263</v>
      </c>
    </row>
    <row r="7288" spans="1:14" x14ac:dyDescent="0.35">
      <c r="A7288" s="5">
        <v>45971</v>
      </c>
      <c r="B7288">
        <v>11</v>
      </c>
      <c r="C7288">
        <v>2025</v>
      </c>
      <c r="D7288">
        <v>2</v>
      </c>
      <c r="E7288">
        <v>2</v>
      </c>
      <c r="F7288" s="6">
        <v>0.67708333333333337</v>
      </c>
      <c r="G7288" s="6">
        <v>0.68055555555555558</v>
      </c>
      <c r="H7288" s="42">
        <f>(Table11[[#This Row],[End]]-Table11[[#This Row],[Start]])*24</f>
        <v>8.3333333333333037E-2</v>
      </c>
      <c r="I7288" s="59" t="s">
        <v>33</v>
      </c>
      <c r="J7288" s="9" t="s">
        <v>29</v>
      </c>
      <c r="K7288" t="s">
        <v>25</v>
      </c>
      <c r="L7288" t="s">
        <v>26</v>
      </c>
      <c r="M7288" t="s">
        <v>53</v>
      </c>
      <c r="N7288" t="s">
        <v>7264</v>
      </c>
    </row>
    <row r="7289" spans="1:14" x14ac:dyDescent="0.35">
      <c r="A7289" s="5">
        <v>45971</v>
      </c>
      <c r="B7289">
        <v>11</v>
      </c>
      <c r="C7289">
        <v>2025</v>
      </c>
      <c r="D7289">
        <v>2</v>
      </c>
      <c r="E7289">
        <v>2</v>
      </c>
      <c r="F7289" s="6">
        <v>0.6875</v>
      </c>
      <c r="G7289" s="6">
        <v>0.69444444444444442</v>
      </c>
      <c r="H7289" s="42">
        <f>(Table11[[#This Row],[End]]-Table11[[#This Row],[Start]])*24</f>
        <v>0.16666666666666607</v>
      </c>
      <c r="I7289" s="59" t="s">
        <v>33</v>
      </c>
      <c r="J7289" s="9" t="s">
        <v>215</v>
      </c>
      <c r="K7289" t="s">
        <v>38</v>
      </c>
      <c r="L7289" t="s">
        <v>39</v>
      </c>
      <c r="M7289" t="s">
        <v>3596</v>
      </c>
      <c r="N7289" t="s">
        <v>7265</v>
      </c>
    </row>
    <row r="7290" spans="1:14" x14ac:dyDescent="0.35">
      <c r="A7290" s="5">
        <v>45971</v>
      </c>
      <c r="B7290">
        <v>11</v>
      </c>
      <c r="C7290">
        <v>2025</v>
      </c>
      <c r="D7290">
        <v>2</v>
      </c>
      <c r="E7290">
        <v>2</v>
      </c>
      <c r="F7290" s="6">
        <v>0.69444444444444442</v>
      </c>
      <c r="G7290" s="6">
        <v>0.70138888888888884</v>
      </c>
      <c r="H7290" s="42">
        <f>(Table11[[#This Row],[End]]-Table11[[#This Row],[Start]])*24</f>
        <v>0.16666666666666607</v>
      </c>
      <c r="I7290" s="59" t="s">
        <v>33</v>
      </c>
      <c r="J7290" s="9" t="s">
        <v>367</v>
      </c>
      <c r="K7290" t="s">
        <v>25</v>
      </c>
      <c r="L7290" t="s">
        <v>26</v>
      </c>
      <c r="M7290" t="s">
        <v>1196</v>
      </c>
      <c r="N7290" t="s">
        <v>7266</v>
      </c>
    </row>
    <row r="7291" spans="1:14" x14ac:dyDescent="0.35">
      <c r="A7291" s="5">
        <v>45971</v>
      </c>
      <c r="B7291">
        <v>11</v>
      </c>
      <c r="C7291">
        <v>2025</v>
      </c>
      <c r="D7291">
        <v>2</v>
      </c>
      <c r="E7291">
        <v>2</v>
      </c>
      <c r="F7291" s="6">
        <v>0.70486111111111116</v>
      </c>
      <c r="G7291" s="6">
        <v>0.70833333333333337</v>
      </c>
      <c r="H7291" s="42">
        <f>(Table11[[#This Row],[End]]-Table11[[#This Row],[Start]])*24</f>
        <v>8.3333333333333037E-2</v>
      </c>
      <c r="I7291" s="59" t="s">
        <v>33</v>
      </c>
      <c r="J7291" s="9" t="s">
        <v>367</v>
      </c>
      <c r="K7291" t="s">
        <v>25</v>
      </c>
      <c r="L7291" t="s">
        <v>26</v>
      </c>
      <c r="M7291" t="s">
        <v>183</v>
      </c>
      <c r="N7291" t="s">
        <v>7267</v>
      </c>
    </row>
    <row r="7292" spans="1:14" x14ac:dyDescent="0.35">
      <c r="A7292" s="5">
        <v>45971</v>
      </c>
      <c r="B7292">
        <v>11</v>
      </c>
      <c r="C7292">
        <v>2025</v>
      </c>
      <c r="D7292">
        <v>2</v>
      </c>
      <c r="E7292">
        <v>2</v>
      </c>
      <c r="F7292" s="6">
        <v>0.70833333333333337</v>
      </c>
      <c r="G7292" s="6">
        <v>0.73611111111111116</v>
      </c>
      <c r="H7292" s="42">
        <f>(Table11[[#This Row],[End]]-Table11[[#This Row],[Start]])*24</f>
        <v>0.66666666666666696</v>
      </c>
      <c r="I7292" s="59" t="s">
        <v>33</v>
      </c>
      <c r="J7292" s="9" t="s">
        <v>367</v>
      </c>
      <c r="K7292" t="s">
        <v>25</v>
      </c>
      <c r="L7292" t="s">
        <v>26</v>
      </c>
      <c r="M7292" t="s">
        <v>183</v>
      </c>
      <c r="N7292" t="s">
        <v>7268</v>
      </c>
    </row>
    <row r="7293" spans="1:14" x14ac:dyDescent="0.35">
      <c r="A7293" s="5">
        <v>45971</v>
      </c>
      <c r="B7293">
        <v>11</v>
      </c>
      <c r="C7293">
        <v>2025</v>
      </c>
      <c r="D7293">
        <v>2</v>
      </c>
      <c r="E7293">
        <v>2</v>
      </c>
      <c r="F7293" s="6">
        <v>0.73611111111111116</v>
      </c>
      <c r="G7293" s="6">
        <v>0.75</v>
      </c>
      <c r="H7293" s="42">
        <f>(Table11[[#This Row],[End]]-Table11[[#This Row],[Start]])*24</f>
        <v>0.33333333333333215</v>
      </c>
      <c r="I7293" s="59" t="s">
        <v>33</v>
      </c>
      <c r="J7293" s="9" t="s">
        <v>1841</v>
      </c>
      <c r="K7293" t="s">
        <v>25</v>
      </c>
      <c r="L7293" t="s">
        <v>26</v>
      </c>
      <c r="M7293" t="s">
        <v>2464</v>
      </c>
      <c r="N7293" t="s">
        <v>7269</v>
      </c>
    </row>
    <row r="7294" spans="1:14" x14ac:dyDescent="0.35">
      <c r="A7294" s="5">
        <v>45971</v>
      </c>
      <c r="B7294">
        <v>11</v>
      </c>
      <c r="C7294">
        <v>2025</v>
      </c>
      <c r="D7294">
        <v>2</v>
      </c>
      <c r="E7294">
        <v>2</v>
      </c>
      <c r="F7294" s="6">
        <v>0.79166666666666663</v>
      </c>
      <c r="G7294" s="6">
        <v>0.80208333333333337</v>
      </c>
      <c r="H7294" s="42">
        <f>(Table11[[#This Row],[End]]-Table11[[#This Row],[Start]])*24</f>
        <v>0.25000000000000178</v>
      </c>
      <c r="I7294" s="59" t="s">
        <v>33</v>
      </c>
      <c r="J7294" s="9" t="s">
        <v>1841</v>
      </c>
      <c r="K7294" t="s">
        <v>25</v>
      </c>
      <c r="L7294" t="s">
        <v>26</v>
      </c>
      <c r="M7294" t="s">
        <v>7289</v>
      </c>
      <c r="N7294" t="s">
        <v>7270</v>
      </c>
    </row>
    <row r="7295" spans="1:14" x14ac:dyDescent="0.35">
      <c r="A7295" s="5">
        <v>45971</v>
      </c>
      <c r="B7295">
        <v>11</v>
      </c>
      <c r="C7295">
        <v>2025</v>
      </c>
      <c r="D7295">
        <v>2</v>
      </c>
      <c r="E7295">
        <v>2</v>
      </c>
      <c r="F7295" s="6">
        <v>0.80902777777777779</v>
      </c>
      <c r="G7295" s="6">
        <v>0.81944444444444442</v>
      </c>
      <c r="H7295" s="42">
        <f>(Table11[[#This Row],[End]]-Table11[[#This Row],[Start]])*24</f>
        <v>0.24999999999999911</v>
      </c>
      <c r="I7295" s="59" t="s">
        <v>33</v>
      </c>
      <c r="J7295" s="9" t="s">
        <v>1841</v>
      </c>
      <c r="K7295" t="s">
        <v>30</v>
      </c>
      <c r="L7295" t="s">
        <v>52</v>
      </c>
      <c r="M7295" t="s">
        <v>57</v>
      </c>
      <c r="N7295" t="s">
        <v>7271</v>
      </c>
    </row>
    <row r="7296" spans="1:14" x14ac:dyDescent="0.35">
      <c r="A7296" s="5">
        <v>45971</v>
      </c>
      <c r="B7296">
        <v>11</v>
      </c>
      <c r="C7296">
        <v>2025</v>
      </c>
      <c r="D7296">
        <v>2</v>
      </c>
      <c r="E7296">
        <v>2</v>
      </c>
      <c r="F7296" s="6">
        <v>0.82291666666666663</v>
      </c>
      <c r="G7296" s="6">
        <v>0.83333333333333337</v>
      </c>
      <c r="H7296" s="42">
        <f>(Table11[[#This Row],[End]]-Table11[[#This Row],[Start]])*24</f>
        <v>0.25000000000000178</v>
      </c>
      <c r="I7296" s="59" t="s">
        <v>33</v>
      </c>
      <c r="J7296" s="9" t="s">
        <v>215</v>
      </c>
      <c r="K7296" t="s">
        <v>38</v>
      </c>
      <c r="L7296" t="s">
        <v>39</v>
      </c>
      <c r="M7296" t="s">
        <v>3596</v>
      </c>
      <c r="N7296" t="s">
        <v>7272</v>
      </c>
    </row>
    <row r="7297" spans="1:14" x14ac:dyDescent="0.35">
      <c r="A7297" s="5">
        <v>45971</v>
      </c>
      <c r="B7297">
        <v>11</v>
      </c>
      <c r="C7297">
        <v>2025</v>
      </c>
      <c r="D7297">
        <v>2</v>
      </c>
      <c r="E7297">
        <v>2</v>
      </c>
      <c r="F7297" s="6">
        <v>0.875</v>
      </c>
      <c r="G7297" s="6">
        <v>0.88194444444444442</v>
      </c>
      <c r="H7297" s="42">
        <f>(Table11[[#This Row],[End]]-Table11[[#This Row],[Start]])*24</f>
        <v>0.16666666666666607</v>
      </c>
      <c r="I7297" s="59" t="s">
        <v>33</v>
      </c>
      <c r="J7297" s="9" t="s">
        <v>367</v>
      </c>
      <c r="K7297" t="s">
        <v>25</v>
      </c>
      <c r="L7297" t="s">
        <v>26</v>
      </c>
      <c r="M7297" t="s">
        <v>183</v>
      </c>
      <c r="N7297" t="s">
        <v>7273</v>
      </c>
    </row>
    <row r="7298" spans="1:14" x14ac:dyDescent="0.35">
      <c r="A7298" s="5">
        <v>45971</v>
      </c>
      <c r="B7298">
        <v>11</v>
      </c>
      <c r="C7298">
        <v>2025</v>
      </c>
      <c r="D7298">
        <v>2</v>
      </c>
      <c r="E7298">
        <v>2</v>
      </c>
      <c r="F7298" s="6">
        <v>0.88541666666666663</v>
      </c>
      <c r="G7298" s="6">
        <v>0.89236111111111116</v>
      </c>
      <c r="H7298" s="42">
        <f>(Table11[[#This Row],[End]]-Table11[[#This Row],[Start]])*24</f>
        <v>0.16666666666666874</v>
      </c>
      <c r="I7298" s="59" t="s">
        <v>33</v>
      </c>
      <c r="J7298" s="9" t="s">
        <v>367</v>
      </c>
      <c r="K7298" t="s">
        <v>25</v>
      </c>
      <c r="L7298" t="s">
        <v>26</v>
      </c>
      <c r="M7298" t="s">
        <v>183</v>
      </c>
      <c r="N7298" t="s">
        <v>7274</v>
      </c>
    </row>
    <row r="7299" spans="1:14" x14ac:dyDescent="0.35">
      <c r="A7299" s="5">
        <v>45971</v>
      </c>
      <c r="B7299">
        <v>11</v>
      </c>
      <c r="C7299">
        <v>2025</v>
      </c>
      <c r="D7299">
        <v>2</v>
      </c>
      <c r="E7299">
        <v>3</v>
      </c>
      <c r="F7299" s="6">
        <v>0.92708333333333337</v>
      </c>
      <c r="G7299" s="6">
        <v>0.94444444444444442</v>
      </c>
      <c r="H7299" s="42">
        <f>(Table11[[#This Row],[End]]-Table11[[#This Row],[Start]])*24</f>
        <v>0.41666666666666519</v>
      </c>
      <c r="I7299" s="59" t="s">
        <v>56</v>
      </c>
      <c r="J7299" s="9" t="s">
        <v>56</v>
      </c>
      <c r="K7299" t="s">
        <v>30</v>
      </c>
      <c r="L7299" t="s">
        <v>52</v>
      </c>
      <c r="M7299" t="s">
        <v>57</v>
      </c>
      <c r="N7299" t="s">
        <v>7275</v>
      </c>
    </row>
    <row r="7300" spans="1:14" x14ac:dyDescent="0.35">
      <c r="A7300" s="5">
        <v>45971</v>
      </c>
      <c r="B7300">
        <v>11</v>
      </c>
      <c r="C7300">
        <v>2025</v>
      </c>
      <c r="D7300">
        <v>2</v>
      </c>
      <c r="E7300">
        <v>3</v>
      </c>
      <c r="F7300" s="6">
        <v>0.95833333333333337</v>
      </c>
      <c r="G7300" s="6">
        <v>0.96527777777777779</v>
      </c>
      <c r="H7300" s="42">
        <f>(Table11[[#This Row],[End]]-Table11[[#This Row],[Start]])*24</f>
        <v>0.16666666666666607</v>
      </c>
      <c r="I7300" s="59" t="s">
        <v>56</v>
      </c>
      <c r="J7300" s="9" t="s">
        <v>66</v>
      </c>
      <c r="K7300" t="s">
        <v>25</v>
      </c>
      <c r="L7300" t="s">
        <v>26</v>
      </c>
      <c r="M7300" t="s">
        <v>6965</v>
      </c>
      <c r="N7300" t="s">
        <v>7276</v>
      </c>
    </row>
    <row r="7301" spans="1:14" x14ac:dyDescent="0.35">
      <c r="A7301" s="5">
        <v>45971</v>
      </c>
      <c r="B7301">
        <v>11</v>
      </c>
      <c r="C7301">
        <v>2025</v>
      </c>
      <c r="D7301">
        <v>2</v>
      </c>
      <c r="E7301">
        <v>3</v>
      </c>
      <c r="F7301" s="6">
        <v>1</v>
      </c>
      <c r="G7301" s="6">
        <v>1.0104166666666667</v>
      </c>
      <c r="H7301" s="42">
        <f>(Table11[[#This Row],[End]]-Table11[[#This Row],[Start]])*24</f>
        <v>0.25000000000000178</v>
      </c>
      <c r="I7301" s="59" t="s">
        <v>56</v>
      </c>
      <c r="J7301" s="9" t="s">
        <v>165</v>
      </c>
      <c r="K7301" t="s">
        <v>38</v>
      </c>
      <c r="L7301" t="s">
        <v>39</v>
      </c>
      <c r="M7301" t="s">
        <v>3596</v>
      </c>
      <c r="N7301" t="s">
        <v>7277</v>
      </c>
    </row>
    <row r="7302" spans="1:14" x14ac:dyDescent="0.35">
      <c r="A7302" s="5">
        <v>45971</v>
      </c>
      <c r="B7302">
        <v>11</v>
      </c>
      <c r="C7302">
        <v>2025</v>
      </c>
      <c r="D7302">
        <v>2</v>
      </c>
      <c r="E7302">
        <v>3</v>
      </c>
      <c r="F7302" s="6">
        <v>8.3333333333333329E-2</v>
      </c>
      <c r="G7302" s="6">
        <v>0.125</v>
      </c>
      <c r="H7302" s="42">
        <f>(Table11[[#This Row],[End]]-Table11[[#This Row],[Start]])*24</f>
        <v>1</v>
      </c>
      <c r="I7302" s="59" t="s">
        <v>56</v>
      </c>
      <c r="J7302" s="9" t="s">
        <v>56</v>
      </c>
      <c r="K7302" t="s">
        <v>30</v>
      </c>
      <c r="L7302" t="s">
        <v>52</v>
      </c>
      <c r="M7302" t="s">
        <v>57</v>
      </c>
      <c r="N7302" t="s">
        <v>7278</v>
      </c>
    </row>
    <row r="7303" spans="1:14" x14ac:dyDescent="0.35">
      <c r="A7303" s="5">
        <v>45971</v>
      </c>
      <c r="B7303">
        <v>11</v>
      </c>
      <c r="C7303">
        <v>2025</v>
      </c>
      <c r="D7303">
        <v>2</v>
      </c>
      <c r="E7303">
        <v>3</v>
      </c>
      <c r="F7303" s="6">
        <v>0.125</v>
      </c>
      <c r="G7303" s="6">
        <v>0.16319444444444445</v>
      </c>
      <c r="H7303" s="42">
        <f>(Table11[[#This Row],[End]]-Table11[[#This Row],[Start]])*24</f>
        <v>0.91666666666666674</v>
      </c>
      <c r="I7303" s="59" t="s">
        <v>56</v>
      </c>
      <c r="J7303" s="9" t="s">
        <v>56</v>
      </c>
      <c r="K7303" t="s">
        <v>30</v>
      </c>
      <c r="L7303" t="s">
        <v>52</v>
      </c>
      <c r="M7303" t="s">
        <v>57</v>
      </c>
      <c r="N7303" t="s">
        <v>7279</v>
      </c>
    </row>
    <row r="7304" spans="1:14" x14ac:dyDescent="0.35">
      <c r="A7304" s="5">
        <v>45971</v>
      </c>
      <c r="B7304">
        <v>11</v>
      </c>
      <c r="C7304">
        <v>2025</v>
      </c>
      <c r="D7304">
        <v>2</v>
      </c>
      <c r="E7304">
        <v>3</v>
      </c>
      <c r="F7304" s="6">
        <v>0.15277777777777779</v>
      </c>
      <c r="G7304" s="6">
        <v>0.16319444444444445</v>
      </c>
      <c r="H7304" s="42">
        <f>(Table11[[#This Row],[End]]-Table11[[#This Row],[Start]])*24</f>
        <v>0.24999999999999978</v>
      </c>
      <c r="I7304" s="59" t="s">
        <v>56</v>
      </c>
      <c r="J7304" s="9" t="s">
        <v>165</v>
      </c>
      <c r="K7304" t="s">
        <v>38</v>
      </c>
      <c r="L7304" t="s">
        <v>39</v>
      </c>
      <c r="M7304" t="s">
        <v>3596</v>
      </c>
      <c r="N7304" t="s">
        <v>7280</v>
      </c>
    </row>
    <row r="7305" spans="1:14" x14ac:dyDescent="0.35">
      <c r="A7305" s="5">
        <v>45971</v>
      </c>
      <c r="B7305">
        <v>11</v>
      </c>
      <c r="C7305">
        <v>2025</v>
      </c>
      <c r="D7305">
        <v>2</v>
      </c>
      <c r="E7305">
        <v>3</v>
      </c>
      <c r="F7305" s="6">
        <v>0.18402777777777779</v>
      </c>
      <c r="G7305" s="6">
        <v>0.19444444444444445</v>
      </c>
      <c r="H7305" s="42">
        <f>(Table11[[#This Row],[End]]-Table11[[#This Row],[Start]])*24</f>
        <v>0.24999999999999978</v>
      </c>
      <c r="I7305" s="59" t="s">
        <v>56</v>
      </c>
      <c r="J7305" s="9" t="s">
        <v>56</v>
      </c>
      <c r="K7305" t="s">
        <v>30</v>
      </c>
      <c r="L7305" t="s">
        <v>52</v>
      </c>
      <c r="M7305" t="s">
        <v>57</v>
      </c>
      <c r="N7305" t="s">
        <v>7281</v>
      </c>
    </row>
    <row r="7306" spans="1:14" x14ac:dyDescent="0.35">
      <c r="A7306" s="5">
        <v>45971</v>
      </c>
      <c r="B7306">
        <v>11</v>
      </c>
      <c r="C7306">
        <v>2025</v>
      </c>
      <c r="D7306">
        <v>2</v>
      </c>
      <c r="E7306">
        <v>3</v>
      </c>
      <c r="F7306" s="6">
        <v>0.2013888888888889</v>
      </c>
      <c r="G7306" s="6">
        <v>0.20833333333333334</v>
      </c>
      <c r="H7306" s="42">
        <f>(Table11[[#This Row],[End]]-Table11[[#This Row],[Start]])*24</f>
        <v>0.16666666666666674</v>
      </c>
      <c r="I7306" s="59" t="s">
        <v>56</v>
      </c>
      <c r="J7306" s="9" t="s">
        <v>56</v>
      </c>
      <c r="K7306" t="s">
        <v>30</v>
      </c>
      <c r="L7306" t="s">
        <v>52</v>
      </c>
      <c r="M7306" t="s">
        <v>57</v>
      </c>
      <c r="N7306" t="s">
        <v>7282</v>
      </c>
    </row>
    <row r="7307" spans="1:14" x14ac:dyDescent="0.35">
      <c r="A7307" s="5">
        <v>45971</v>
      </c>
      <c r="B7307">
        <v>11</v>
      </c>
      <c r="C7307">
        <v>2025</v>
      </c>
      <c r="D7307">
        <v>2</v>
      </c>
      <c r="E7307">
        <v>3</v>
      </c>
      <c r="F7307" s="6">
        <v>0.21875</v>
      </c>
      <c r="G7307" s="6">
        <v>0.22569444444444445</v>
      </c>
      <c r="H7307" s="42">
        <f>(Table11[[#This Row],[End]]-Table11[[#This Row],[Start]])*24</f>
        <v>0.16666666666666674</v>
      </c>
      <c r="I7307" s="59" t="s">
        <v>56</v>
      </c>
      <c r="J7307" s="9" t="s">
        <v>112</v>
      </c>
      <c r="K7307" t="s">
        <v>38</v>
      </c>
      <c r="L7307" t="s">
        <v>39</v>
      </c>
      <c r="M7307" t="s">
        <v>3596</v>
      </c>
      <c r="N7307" t="s">
        <v>7283</v>
      </c>
    </row>
    <row r="7308" spans="1:14" x14ac:dyDescent="0.35">
      <c r="A7308" s="5">
        <v>45971</v>
      </c>
      <c r="B7308">
        <v>11</v>
      </c>
      <c r="C7308">
        <v>2025</v>
      </c>
      <c r="D7308">
        <v>2</v>
      </c>
      <c r="E7308">
        <v>3</v>
      </c>
      <c r="F7308" s="6">
        <v>0.22916666666666666</v>
      </c>
      <c r="G7308" s="6">
        <v>0.2326388888888889</v>
      </c>
      <c r="H7308" s="42">
        <f>(Table11[[#This Row],[End]]-Table11[[#This Row],[Start]])*24</f>
        <v>8.3333333333333703E-2</v>
      </c>
      <c r="I7308" s="59" t="s">
        <v>56</v>
      </c>
      <c r="J7308" s="9" t="s">
        <v>112</v>
      </c>
      <c r="K7308" t="s">
        <v>38</v>
      </c>
      <c r="L7308" t="s">
        <v>39</v>
      </c>
      <c r="M7308" t="s">
        <v>3596</v>
      </c>
      <c r="N7308" t="s">
        <v>7284</v>
      </c>
    </row>
    <row r="7309" spans="1:14" x14ac:dyDescent="0.35">
      <c r="A7309" s="5">
        <v>45971</v>
      </c>
      <c r="B7309">
        <v>11</v>
      </c>
      <c r="C7309">
        <v>2025</v>
      </c>
      <c r="D7309">
        <v>2</v>
      </c>
      <c r="E7309">
        <v>3</v>
      </c>
      <c r="F7309" s="6">
        <v>0.23958333333333334</v>
      </c>
      <c r="G7309" s="6">
        <v>0.24305555555555555</v>
      </c>
      <c r="H7309" s="42">
        <f>(Table11[[#This Row],[End]]-Table11[[#This Row],[Start]])*24</f>
        <v>8.3333333333333037E-2</v>
      </c>
      <c r="I7309" s="59" t="s">
        <v>56</v>
      </c>
      <c r="J7309" s="9" t="s">
        <v>112</v>
      </c>
      <c r="K7309" t="s">
        <v>38</v>
      </c>
      <c r="L7309" t="s">
        <v>39</v>
      </c>
      <c r="M7309" t="s">
        <v>3596</v>
      </c>
      <c r="N7309" t="s">
        <v>7285</v>
      </c>
    </row>
    <row r="7310" spans="1:14" x14ac:dyDescent="0.35">
      <c r="A7310" s="5">
        <v>45971</v>
      </c>
      <c r="B7310">
        <v>11</v>
      </c>
      <c r="C7310">
        <v>2025</v>
      </c>
      <c r="D7310">
        <v>2</v>
      </c>
      <c r="E7310">
        <v>3</v>
      </c>
      <c r="F7310" s="6">
        <v>0.26041666666666669</v>
      </c>
      <c r="G7310" s="6">
        <v>0.2638888888888889</v>
      </c>
      <c r="H7310" s="42">
        <f>(Table11[[#This Row],[End]]-Table11[[#This Row],[Start]])*24</f>
        <v>8.3333333333333037E-2</v>
      </c>
      <c r="I7310" s="59" t="s">
        <v>56</v>
      </c>
      <c r="J7310" s="9" t="s">
        <v>112</v>
      </c>
      <c r="K7310" t="s">
        <v>38</v>
      </c>
      <c r="L7310" t="s">
        <v>39</v>
      </c>
      <c r="M7310" t="s">
        <v>3596</v>
      </c>
      <c r="N7310" t="s">
        <v>7286</v>
      </c>
    </row>
    <row r="7311" spans="1:14" x14ac:dyDescent="0.35">
      <c r="A7311" s="5">
        <v>45971</v>
      </c>
      <c r="B7311">
        <v>11</v>
      </c>
      <c r="C7311">
        <v>2025</v>
      </c>
      <c r="D7311">
        <v>2</v>
      </c>
      <c r="E7311">
        <v>3</v>
      </c>
      <c r="F7311" s="6">
        <v>0.27083333333333331</v>
      </c>
      <c r="G7311" s="6">
        <v>0.27777777777777779</v>
      </c>
      <c r="H7311" s="42">
        <f>(Table11[[#This Row],[End]]-Table11[[#This Row],[Start]])*24</f>
        <v>0.16666666666666741</v>
      </c>
      <c r="I7311" s="59" t="s">
        <v>56</v>
      </c>
      <c r="J7311" s="9" t="s">
        <v>112</v>
      </c>
      <c r="K7311" t="s">
        <v>38</v>
      </c>
      <c r="L7311" t="s">
        <v>39</v>
      </c>
      <c r="M7311" t="s">
        <v>3596</v>
      </c>
      <c r="N7311" t="s">
        <v>7287</v>
      </c>
    </row>
    <row r="7312" spans="1:14" x14ac:dyDescent="0.35">
      <c r="A7312" s="5">
        <v>45972</v>
      </c>
      <c r="B7312">
        <v>11</v>
      </c>
      <c r="C7312">
        <v>2025</v>
      </c>
      <c r="D7312">
        <v>2</v>
      </c>
      <c r="E7312">
        <v>1</v>
      </c>
      <c r="F7312" s="6">
        <v>0.30208333333333331</v>
      </c>
      <c r="G7312" s="6">
        <v>0.31944444444444442</v>
      </c>
      <c r="H7312" s="42">
        <f>(Table11[[#This Row],[End]]-Table11[[#This Row],[Start]])*24</f>
        <v>0.41666666666666652</v>
      </c>
      <c r="I7312" s="59" t="s">
        <v>56</v>
      </c>
      <c r="J7312" s="9" t="s">
        <v>56</v>
      </c>
      <c r="K7312" t="s">
        <v>30</v>
      </c>
      <c r="L7312" t="s">
        <v>52</v>
      </c>
      <c r="M7312" t="s">
        <v>57</v>
      </c>
      <c r="N7312" t="s">
        <v>7290</v>
      </c>
    </row>
    <row r="7313" spans="1:14" x14ac:dyDescent="0.35">
      <c r="A7313" s="5">
        <v>45972</v>
      </c>
      <c r="B7313">
        <v>11</v>
      </c>
      <c r="C7313">
        <v>2025</v>
      </c>
      <c r="D7313">
        <v>2</v>
      </c>
      <c r="E7313">
        <v>1</v>
      </c>
      <c r="F7313" s="6">
        <v>0.3298611111111111</v>
      </c>
      <c r="G7313" s="6">
        <v>0.33333333333333331</v>
      </c>
      <c r="H7313" s="42">
        <f>(Table11[[#This Row],[End]]-Table11[[#This Row],[Start]])*24</f>
        <v>8.3333333333333037E-2</v>
      </c>
      <c r="I7313" s="59" t="s">
        <v>56</v>
      </c>
      <c r="J7313" s="9" t="s">
        <v>42</v>
      </c>
      <c r="K7313" t="s">
        <v>25</v>
      </c>
      <c r="L7313" t="s">
        <v>26</v>
      </c>
      <c r="M7313" t="s">
        <v>53</v>
      </c>
      <c r="N7313" t="s">
        <v>7291</v>
      </c>
    </row>
    <row r="7314" spans="1:14" x14ac:dyDescent="0.35">
      <c r="A7314" s="5">
        <v>45972</v>
      </c>
      <c r="B7314">
        <v>11</v>
      </c>
      <c r="C7314">
        <v>2025</v>
      </c>
      <c r="D7314">
        <v>2</v>
      </c>
      <c r="E7314">
        <v>1</v>
      </c>
      <c r="F7314" s="6">
        <v>0.35416666666666669</v>
      </c>
      <c r="G7314" s="6">
        <v>0.3611111111111111</v>
      </c>
      <c r="H7314" s="42">
        <f>(Table11[[#This Row],[End]]-Table11[[#This Row],[Start]])*24</f>
        <v>0.16666666666666607</v>
      </c>
      <c r="I7314" s="59" t="s">
        <v>56</v>
      </c>
      <c r="J7314" s="9" t="s">
        <v>112</v>
      </c>
      <c r="K7314" t="s">
        <v>38</v>
      </c>
      <c r="L7314" t="s">
        <v>39</v>
      </c>
      <c r="M7314" t="s">
        <v>3596</v>
      </c>
      <c r="N7314" t="s">
        <v>7292</v>
      </c>
    </row>
    <row r="7315" spans="1:14" x14ac:dyDescent="0.35">
      <c r="A7315" s="5">
        <v>45972</v>
      </c>
      <c r="B7315">
        <v>11</v>
      </c>
      <c r="C7315">
        <v>2025</v>
      </c>
      <c r="D7315">
        <v>2</v>
      </c>
      <c r="E7315">
        <v>1</v>
      </c>
      <c r="F7315" s="6">
        <v>0.3888888888888889</v>
      </c>
      <c r="G7315" s="6">
        <v>0.3923611111111111</v>
      </c>
      <c r="H7315" s="42">
        <f>(Table11[[#This Row],[End]]-Table11[[#This Row],[Start]])*24</f>
        <v>8.3333333333333037E-2</v>
      </c>
      <c r="I7315" s="59" t="s">
        <v>56</v>
      </c>
      <c r="J7315" s="9" t="s">
        <v>56</v>
      </c>
      <c r="K7315" t="s">
        <v>30</v>
      </c>
      <c r="L7315" t="s">
        <v>52</v>
      </c>
      <c r="M7315" t="s">
        <v>57</v>
      </c>
      <c r="N7315" t="s">
        <v>7293</v>
      </c>
    </row>
    <row r="7316" spans="1:14" x14ac:dyDescent="0.35">
      <c r="A7316" s="5">
        <v>45972</v>
      </c>
      <c r="B7316">
        <v>11</v>
      </c>
      <c r="C7316">
        <v>2025</v>
      </c>
      <c r="D7316">
        <v>2</v>
      </c>
      <c r="E7316">
        <v>1</v>
      </c>
      <c r="F7316" s="6">
        <v>0.4201388888888889</v>
      </c>
      <c r="G7316" s="6">
        <v>0.43055555555555558</v>
      </c>
      <c r="H7316" s="42">
        <f>(Table11[[#This Row],[End]]-Table11[[#This Row],[Start]])*24</f>
        <v>0.25000000000000044</v>
      </c>
      <c r="I7316" s="59" t="s">
        <v>56</v>
      </c>
      <c r="J7316" s="9" t="s">
        <v>66</v>
      </c>
      <c r="K7316" t="s">
        <v>38</v>
      </c>
      <c r="L7316" t="s">
        <v>39</v>
      </c>
      <c r="M7316" t="s">
        <v>3596</v>
      </c>
      <c r="N7316" t="s">
        <v>7294</v>
      </c>
    </row>
    <row r="7317" spans="1:14" x14ac:dyDescent="0.35">
      <c r="A7317" s="5">
        <v>45972</v>
      </c>
      <c r="B7317">
        <v>11</v>
      </c>
      <c r="C7317">
        <v>2025</v>
      </c>
      <c r="D7317">
        <v>2</v>
      </c>
      <c r="E7317">
        <v>1</v>
      </c>
      <c r="F7317" s="6">
        <v>0.4513888888888889</v>
      </c>
      <c r="G7317" s="6">
        <v>0.4548611111111111</v>
      </c>
      <c r="H7317" s="42">
        <f>(Table11[[#This Row],[End]]-Table11[[#This Row],[Start]])*24</f>
        <v>8.3333333333333037E-2</v>
      </c>
      <c r="I7317" s="59" t="s">
        <v>56</v>
      </c>
      <c r="J7317" s="9" t="s">
        <v>112</v>
      </c>
      <c r="K7317" t="s">
        <v>38</v>
      </c>
      <c r="L7317" t="s">
        <v>39</v>
      </c>
      <c r="M7317" t="s">
        <v>3596</v>
      </c>
      <c r="N7317" t="s">
        <v>7295</v>
      </c>
    </row>
    <row r="7318" spans="1:14" x14ac:dyDescent="0.35">
      <c r="A7318" s="5">
        <v>45972</v>
      </c>
      <c r="B7318">
        <v>11</v>
      </c>
      <c r="C7318">
        <v>2025</v>
      </c>
      <c r="D7318">
        <v>2</v>
      </c>
      <c r="E7318">
        <v>1</v>
      </c>
      <c r="F7318" s="6">
        <v>0.51041666666666663</v>
      </c>
      <c r="G7318" s="6">
        <v>0.52083333333333337</v>
      </c>
      <c r="H7318" s="42">
        <f>(Table11[[#This Row],[End]]-Table11[[#This Row],[Start]])*24</f>
        <v>0.25000000000000178</v>
      </c>
      <c r="I7318" s="59" t="s">
        <v>56</v>
      </c>
      <c r="J7318" s="9" t="s">
        <v>56</v>
      </c>
      <c r="K7318" t="s">
        <v>30</v>
      </c>
      <c r="L7318" t="s">
        <v>52</v>
      </c>
      <c r="M7318" t="s">
        <v>57</v>
      </c>
      <c r="N7318" t="s">
        <v>7296</v>
      </c>
    </row>
    <row r="7319" spans="1:14" x14ac:dyDescent="0.35">
      <c r="A7319" s="5">
        <v>45972</v>
      </c>
      <c r="B7319">
        <v>11</v>
      </c>
      <c r="C7319">
        <v>2025</v>
      </c>
      <c r="D7319">
        <v>2</v>
      </c>
      <c r="E7319">
        <v>1</v>
      </c>
      <c r="F7319" s="6">
        <v>0.54861111111111116</v>
      </c>
      <c r="G7319" s="6">
        <v>0.55555555555555558</v>
      </c>
      <c r="H7319" s="42">
        <f>(Table11[[#This Row],[End]]-Table11[[#This Row],[Start]])*24</f>
        <v>0.16666666666666607</v>
      </c>
      <c r="I7319" s="59" t="s">
        <v>33</v>
      </c>
      <c r="J7319" s="9" t="s">
        <v>112</v>
      </c>
      <c r="K7319" t="s">
        <v>38</v>
      </c>
      <c r="L7319" t="s">
        <v>39</v>
      </c>
      <c r="M7319" t="s">
        <v>3596</v>
      </c>
      <c r="N7319" t="s">
        <v>7297</v>
      </c>
    </row>
    <row r="7320" spans="1:14" x14ac:dyDescent="0.35">
      <c r="A7320" s="5">
        <v>45972</v>
      </c>
      <c r="B7320">
        <v>11</v>
      </c>
      <c r="C7320">
        <v>2025</v>
      </c>
      <c r="D7320">
        <v>2</v>
      </c>
      <c r="E7320">
        <v>1</v>
      </c>
      <c r="F7320" s="6">
        <v>0.57291666666666663</v>
      </c>
      <c r="G7320" s="6">
        <v>0.57638888888888884</v>
      </c>
      <c r="H7320" s="42">
        <f>(Table11[[#This Row],[End]]-Table11[[#This Row],[Start]])*24</f>
        <v>8.3333333333333037E-2</v>
      </c>
      <c r="I7320" s="59" t="s">
        <v>33</v>
      </c>
      <c r="J7320" s="9" t="s">
        <v>29</v>
      </c>
      <c r="K7320" t="s">
        <v>25</v>
      </c>
      <c r="L7320" t="s">
        <v>26</v>
      </c>
      <c r="M7320" t="s">
        <v>1196</v>
      </c>
      <c r="N7320" t="s">
        <v>7298</v>
      </c>
    </row>
    <row r="7321" spans="1:14" x14ac:dyDescent="0.35">
      <c r="A7321" s="5">
        <v>45972</v>
      </c>
      <c r="B7321">
        <v>11</v>
      </c>
      <c r="C7321">
        <v>2025</v>
      </c>
      <c r="D7321">
        <v>2</v>
      </c>
      <c r="E7321">
        <v>1</v>
      </c>
      <c r="F7321" s="6">
        <v>0.60763888888888884</v>
      </c>
      <c r="G7321" s="6">
        <v>0.625</v>
      </c>
      <c r="H7321" s="42">
        <f>(Table11[[#This Row],[End]]-Table11[[#This Row],[Start]])*24</f>
        <v>0.41666666666666785</v>
      </c>
      <c r="I7321" s="59" t="s">
        <v>33</v>
      </c>
      <c r="J7321" s="9" t="s">
        <v>304</v>
      </c>
      <c r="K7321" t="s">
        <v>38</v>
      </c>
      <c r="L7321" t="s">
        <v>39</v>
      </c>
      <c r="M7321" t="s">
        <v>3596</v>
      </c>
      <c r="N7321" t="s">
        <v>7299</v>
      </c>
    </row>
    <row r="7322" spans="1:14" x14ac:dyDescent="0.35">
      <c r="A7322" s="5">
        <v>45972</v>
      </c>
      <c r="B7322">
        <v>11</v>
      </c>
      <c r="C7322">
        <v>2025</v>
      </c>
      <c r="D7322">
        <v>2</v>
      </c>
      <c r="E7322">
        <v>2</v>
      </c>
      <c r="F7322" s="6">
        <v>0.625</v>
      </c>
      <c r="G7322" s="6">
        <v>0.65277777777777779</v>
      </c>
      <c r="H7322" s="42">
        <f>(Table11[[#This Row],[End]]-Table11[[#This Row],[Start]])*24</f>
        <v>0.66666666666666696</v>
      </c>
      <c r="I7322" s="59" t="s">
        <v>33</v>
      </c>
      <c r="J7322" s="9" t="s">
        <v>304</v>
      </c>
      <c r="K7322" t="s">
        <v>38</v>
      </c>
      <c r="L7322" t="s">
        <v>39</v>
      </c>
      <c r="M7322" t="s">
        <v>3596</v>
      </c>
      <c r="N7322" t="s">
        <v>7300</v>
      </c>
    </row>
    <row r="7323" spans="1:14" x14ac:dyDescent="0.35">
      <c r="A7323" s="5">
        <v>45972</v>
      </c>
      <c r="B7323">
        <v>11</v>
      </c>
      <c r="C7323">
        <v>2025</v>
      </c>
      <c r="D7323">
        <v>2</v>
      </c>
      <c r="E7323">
        <v>2</v>
      </c>
      <c r="F7323" s="6">
        <v>0.67708333333333337</v>
      </c>
      <c r="G7323" s="6">
        <v>0.69444444444444442</v>
      </c>
      <c r="H7323" s="42">
        <f>(Table11[[#This Row],[End]]-Table11[[#This Row],[Start]])*24</f>
        <v>0.41666666666666519</v>
      </c>
      <c r="I7323" s="59" t="s">
        <v>33</v>
      </c>
      <c r="J7323" s="9" t="s">
        <v>84</v>
      </c>
      <c r="K7323" t="s">
        <v>25</v>
      </c>
      <c r="L7323" t="s">
        <v>26</v>
      </c>
      <c r="M7323" t="s">
        <v>506</v>
      </c>
      <c r="N7323" t="s">
        <v>7301</v>
      </c>
    </row>
    <row r="7324" spans="1:14" x14ac:dyDescent="0.35">
      <c r="A7324" s="5">
        <v>45972</v>
      </c>
      <c r="B7324">
        <v>11</v>
      </c>
      <c r="C7324">
        <v>2025</v>
      </c>
      <c r="D7324">
        <v>2</v>
      </c>
      <c r="E7324">
        <v>2</v>
      </c>
      <c r="F7324" s="6">
        <v>0.71875</v>
      </c>
      <c r="G7324" s="6">
        <v>0.72569444444444442</v>
      </c>
      <c r="H7324" s="42">
        <f>(Table11[[#This Row],[End]]-Table11[[#This Row],[Start]])*24</f>
        <v>0.16666666666666607</v>
      </c>
      <c r="I7324" s="59" t="s">
        <v>33</v>
      </c>
      <c r="J7324" s="9" t="s">
        <v>1841</v>
      </c>
      <c r="K7324" t="s">
        <v>30</v>
      </c>
      <c r="L7324" t="s">
        <v>52</v>
      </c>
      <c r="M7324" t="s">
        <v>57</v>
      </c>
      <c r="N7324" t="s">
        <v>4140</v>
      </c>
    </row>
    <row r="7325" spans="1:14" x14ac:dyDescent="0.35">
      <c r="A7325" s="5">
        <v>45972</v>
      </c>
      <c r="B7325">
        <v>11</v>
      </c>
      <c r="C7325">
        <v>2025</v>
      </c>
      <c r="D7325">
        <v>2</v>
      </c>
      <c r="E7325">
        <v>2</v>
      </c>
      <c r="F7325" s="6">
        <v>0.79166666666666663</v>
      </c>
      <c r="G7325" s="6">
        <v>0.79861111111111116</v>
      </c>
      <c r="H7325" s="42">
        <f>(Table11[[#This Row],[End]]-Table11[[#This Row],[Start]])*24</f>
        <v>0.16666666666666874</v>
      </c>
      <c r="I7325" s="59" t="s">
        <v>56</v>
      </c>
      <c r="J7325" s="9" t="s">
        <v>56</v>
      </c>
      <c r="K7325" t="s">
        <v>30</v>
      </c>
      <c r="L7325" t="s">
        <v>52</v>
      </c>
      <c r="M7325" t="s">
        <v>57</v>
      </c>
      <c r="N7325" t="s">
        <v>7302</v>
      </c>
    </row>
    <row r="7326" spans="1:14" x14ac:dyDescent="0.35">
      <c r="A7326" s="5">
        <v>45972</v>
      </c>
      <c r="B7326">
        <v>11</v>
      </c>
      <c r="C7326">
        <v>2025</v>
      </c>
      <c r="D7326">
        <v>2</v>
      </c>
      <c r="E7326">
        <v>2</v>
      </c>
      <c r="F7326" s="6">
        <v>0.86458333333333337</v>
      </c>
      <c r="G7326" s="6">
        <v>0.87152777777777779</v>
      </c>
      <c r="H7326" s="42">
        <f>(Table11[[#This Row],[End]]-Table11[[#This Row],[Start]])*24</f>
        <v>0.16666666666666607</v>
      </c>
      <c r="I7326" s="59" t="s">
        <v>56</v>
      </c>
      <c r="J7326" s="9" t="s">
        <v>112</v>
      </c>
      <c r="K7326" t="s">
        <v>38</v>
      </c>
      <c r="L7326" t="s">
        <v>39</v>
      </c>
      <c r="M7326" t="s">
        <v>3596</v>
      </c>
      <c r="N7326" t="s">
        <v>7303</v>
      </c>
    </row>
    <row r="7327" spans="1:14" x14ac:dyDescent="0.35">
      <c r="A7327" s="5">
        <v>45972</v>
      </c>
      <c r="B7327">
        <v>11</v>
      </c>
      <c r="C7327">
        <v>2025</v>
      </c>
      <c r="D7327">
        <v>2</v>
      </c>
      <c r="E7327">
        <v>3</v>
      </c>
      <c r="F7327" s="6">
        <v>0.93055555555555558</v>
      </c>
      <c r="G7327" s="6">
        <v>0.93402777777777779</v>
      </c>
      <c r="H7327" s="42">
        <f>(Table11[[#This Row],[End]]-Table11[[#This Row],[Start]])*24</f>
        <v>8.3333333333333037E-2</v>
      </c>
      <c r="I7327" s="59" t="s">
        <v>56</v>
      </c>
      <c r="J7327" s="9" t="s">
        <v>56</v>
      </c>
      <c r="K7327" t="s">
        <v>30</v>
      </c>
      <c r="L7327" t="s">
        <v>52</v>
      </c>
      <c r="M7327" t="s">
        <v>57</v>
      </c>
      <c r="N7327" t="s">
        <v>661</v>
      </c>
    </row>
    <row r="7328" spans="1:14" x14ac:dyDescent="0.35">
      <c r="A7328" s="5">
        <v>45972</v>
      </c>
      <c r="B7328">
        <v>11</v>
      </c>
      <c r="C7328">
        <v>2025</v>
      </c>
      <c r="D7328">
        <v>2</v>
      </c>
      <c r="E7328">
        <v>3</v>
      </c>
      <c r="F7328" s="6">
        <v>0.94097222222222221</v>
      </c>
      <c r="G7328" s="6">
        <v>0.99305555555555558</v>
      </c>
      <c r="H7328" s="42">
        <f>(Table11[[#This Row],[End]]-Table11[[#This Row],[Start]])*24</f>
        <v>1.2500000000000009</v>
      </c>
      <c r="I7328" s="59" t="s">
        <v>56</v>
      </c>
      <c r="J7328" s="9" t="s">
        <v>112</v>
      </c>
      <c r="K7328" t="s">
        <v>38</v>
      </c>
      <c r="L7328" t="s">
        <v>39</v>
      </c>
      <c r="M7328" t="s">
        <v>3596</v>
      </c>
      <c r="N7328" t="s">
        <v>7304</v>
      </c>
    </row>
    <row r="7329" spans="1:14" x14ac:dyDescent="0.35">
      <c r="A7329" s="5">
        <v>45972</v>
      </c>
      <c r="B7329">
        <v>11</v>
      </c>
      <c r="C7329">
        <v>2025</v>
      </c>
      <c r="D7329">
        <v>2</v>
      </c>
      <c r="E7329">
        <v>3</v>
      </c>
      <c r="F7329" s="6">
        <v>0.99652777777777779</v>
      </c>
      <c r="G7329" s="6">
        <v>1</v>
      </c>
      <c r="H7329" s="42">
        <f>(Table11[[#This Row],[End]]-Table11[[#This Row],[Start]])*24</f>
        <v>8.3333333333333037E-2</v>
      </c>
      <c r="I7329" s="59" t="s">
        <v>56</v>
      </c>
      <c r="J7329" s="9" t="s">
        <v>56</v>
      </c>
      <c r="K7329" t="s">
        <v>30</v>
      </c>
      <c r="L7329" t="s">
        <v>52</v>
      </c>
      <c r="M7329" t="s">
        <v>57</v>
      </c>
      <c r="N7329" t="s">
        <v>7305</v>
      </c>
    </row>
    <row r="7330" spans="1:14" x14ac:dyDescent="0.35">
      <c r="A7330" s="5">
        <v>45972</v>
      </c>
      <c r="B7330">
        <v>11</v>
      </c>
      <c r="C7330">
        <v>2025</v>
      </c>
      <c r="D7330">
        <v>2</v>
      </c>
      <c r="E7330">
        <v>3</v>
      </c>
      <c r="F7330" s="6">
        <v>1</v>
      </c>
      <c r="G7330" s="6">
        <v>1.0069444444444444</v>
      </c>
      <c r="H7330" s="42">
        <f>(Table11[[#This Row],[End]]-Table11[[#This Row],[Start]])*24</f>
        <v>0.16666666666666607</v>
      </c>
      <c r="I7330" s="59" t="s">
        <v>56</v>
      </c>
      <c r="J7330" s="9" t="s">
        <v>93</v>
      </c>
      <c r="K7330" t="s">
        <v>38</v>
      </c>
      <c r="L7330" t="s">
        <v>39</v>
      </c>
      <c r="M7330" t="s">
        <v>3596</v>
      </c>
      <c r="N7330" t="s">
        <v>7306</v>
      </c>
    </row>
    <row r="7331" spans="1:14" x14ac:dyDescent="0.35">
      <c r="A7331" s="5">
        <v>45972</v>
      </c>
      <c r="B7331">
        <v>11</v>
      </c>
      <c r="C7331">
        <v>2025</v>
      </c>
      <c r="D7331">
        <v>2</v>
      </c>
      <c r="E7331">
        <v>3</v>
      </c>
      <c r="F7331" s="6">
        <v>5.9027777777777776E-2</v>
      </c>
      <c r="G7331" s="6">
        <v>6.9444444444444448E-2</v>
      </c>
      <c r="H7331" s="42">
        <f>(Table11[[#This Row],[End]]-Table11[[#This Row],[Start]])*24</f>
        <v>0.25000000000000011</v>
      </c>
      <c r="I7331" s="59" t="s">
        <v>56</v>
      </c>
      <c r="J7331" s="9" t="s">
        <v>112</v>
      </c>
      <c r="K7331" t="s">
        <v>38</v>
      </c>
      <c r="L7331" t="s">
        <v>39</v>
      </c>
      <c r="M7331" t="s">
        <v>3596</v>
      </c>
      <c r="N7331" t="s">
        <v>7307</v>
      </c>
    </row>
    <row r="7332" spans="1:14" x14ac:dyDescent="0.35">
      <c r="A7332" s="5">
        <v>45972</v>
      </c>
      <c r="B7332">
        <v>11</v>
      </c>
      <c r="C7332">
        <v>2025</v>
      </c>
      <c r="D7332">
        <v>2</v>
      </c>
      <c r="E7332">
        <v>3</v>
      </c>
      <c r="F7332" s="6">
        <v>0.10069444444444445</v>
      </c>
      <c r="G7332" s="6">
        <v>0.1076388888888889</v>
      </c>
      <c r="H7332" s="42">
        <f>(Table11[[#This Row],[End]]-Table11[[#This Row],[Start]])*24</f>
        <v>0.16666666666666674</v>
      </c>
      <c r="I7332" s="59" t="s">
        <v>56</v>
      </c>
      <c r="J7332" s="9" t="s">
        <v>93</v>
      </c>
      <c r="K7332" t="s">
        <v>38</v>
      </c>
      <c r="L7332" t="s">
        <v>39</v>
      </c>
      <c r="M7332" t="s">
        <v>3596</v>
      </c>
      <c r="N7332" t="s">
        <v>7308</v>
      </c>
    </row>
    <row r="7333" spans="1:14" x14ac:dyDescent="0.35">
      <c r="A7333" s="5">
        <v>45972</v>
      </c>
      <c r="B7333">
        <v>11</v>
      </c>
      <c r="C7333">
        <v>2025</v>
      </c>
      <c r="D7333">
        <v>2</v>
      </c>
      <c r="E7333">
        <v>3</v>
      </c>
      <c r="F7333" s="6">
        <v>0.1111111111111111</v>
      </c>
      <c r="G7333" s="6">
        <v>0.11458333333333333</v>
      </c>
      <c r="H7333" s="42">
        <f>(Table11[[#This Row],[End]]-Table11[[#This Row],[Start]])*24</f>
        <v>8.333333333333337E-2</v>
      </c>
      <c r="I7333" s="59" t="s">
        <v>56</v>
      </c>
      <c r="J7333" s="9" t="s">
        <v>42</v>
      </c>
      <c r="K7333" t="s">
        <v>25</v>
      </c>
      <c r="L7333" t="s">
        <v>26</v>
      </c>
      <c r="M7333" t="s">
        <v>1196</v>
      </c>
      <c r="N7333" t="s">
        <v>7309</v>
      </c>
    </row>
    <row r="7334" spans="1:14" x14ac:dyDescent="0.35">
      <c r="A7334" s="5">
        <v>45972</v>
      </c>
      <c r="B7334">
        <v>11</v>
      </c>
      <c r="C7334">
        <v>2025</v>
      </c>
      <c r="D7334">
        <v>2</v>
      </c>
      <c r="E7334">
        <v>3</v>
      </c>
      <c r="F7334" s="6">
        <v>0.1388888888888889</v>
      </c>
      <c r="G7334" s="6">
        <v>0.14583333333333334</v>
      </c>
      <c r="H7334" s="42">
        <f>(Table11[[#This Row],[End]]-Table11[[#This Row],[Start]])*24</f>
        <v>0.16666666666666674</v>
      </c>
      <c r="I7334" s="59" t="s">
        <v>56</v>
      </c>
      <c r="J7334" s="9" t="s">
        <v>93</v>
      </c>
      <c r="K7334" t="s">
        <v>38</v>
      </c>
      <c r="L7334" t="s">
        <v>39</v>
      </c>
      <c r="M7334" t="s">
        <v>3596</v>
      </c>
      <c r="N7334" t="s">
        <v>7310</v>
      </c>
    </row>
    <row r="7335" spans="1:14" x14ac:dyDescent="0.35">
      <c r="A7335" s="5">
        <v>45972</v>
      </c>
      <c r="B7335">
        <v>11</v>
      </c>
      <c r="C7335">
        <v>2025</v>
      </c>
      <c r="D7335">
        <v>2</v>
      </c>
      <c r="E7335">
        <v>3</v>
      </c>
      <c r="F7335" s="6">
        <v>0.14583333333333334</v>
      </c>
      <c r="G7335" s="6">
        <v>0.14930555555555555</v>
      </c>
      <c r="H7335" s="42">
        <f>(Table11[[#This Row],[End]]-Table11[[#This Row],[Start]])*24</f>
        <v>8.3333333333333037E-2</v>
      </c>
      <c r="I7335" s="59" t="s">
        <v>56</v>
      </c>
      <c r="J7335" s="9" t="s">
        <v>304</v>
      </c>
      <c r="K7335" t="s">
        <v>25</v>
      </c>
      <c r="L7335" t="s">
        <v>26</v>
      </c>
      <c r="M7335" t="s">
        <v>3525</v>
      </c>
      <c r="N7335" t="s">
        <v>7311</v>
      </c>
    </row>
    <row r="7336" spans="1:14" x14ac:dyDescent="0.35">
      <c r="A7336" s="5">
        <v>45972</v>
      </c>
      <c r="B7336">
        <v>11</v>
      </c>
      <c r="C7336">
        <v>2025</v>
      </c>
      <c r="D7336">
        <v>2</v>
      </c>
      <c r="E7336">
        <v>3</v>
      </c>
      <c r="F7336" s="6">
        <v>0.14930555555555555</v>
      </c>
      <c r="G7336" s="6">
        <v>0.15972222222222221</v>
      </c>
      <c r="H7336" s="42">
        <f>(Table11[[#This Row],[End]]-Table11[[#This Row],[Start]])*24</f>
        <v>0.24999999999999978</v>
      </c>
      <c r="I7336" s="59" t="s">
        <v>56</v>
      </c>
      <c r="J7336" s="9" t="s">
        <v>153</v>
      </c>
      <c r="K7336" t="s">
        <v>25</v>
      </c>
      <c r="L7336" t="s">
        <v>26</v>
      </c>
      <c r="M7336" t="s">
        <v>27</v>
      </c>
      <c r="N7336" t="s">
        <v>7312</v>
      </c>
    </row>
    <row r="7337" spans="1:14" x14ac:dyDescent="0.35">
      <c r="A7337" s="5">
        <v>45972</v>
      </c>
      <c r="B7337">
        <v>11</v>
      </c>
      <c r="C7337">
        <v>2025</v>
      </c>
      <c r="D7337">
        <v>2</v>
      </c>
      <c r="E7337">
        <v>3</v>
      </c>
      <c r="F7337" s="6">
        <v>0.19097222222222221</v>
      </c>
      <c r="G7337" s="6">
        <v>0.19444444444444445</v>
      </c>
      <c r="H7337" s="42">
        <f>(Table11[[#This Row],[End]]-Table11[[#This Row],[Start]])*24</f>
        <v>8.3333333333333703E-2</v>
      </c>
      <c r="I7337" s="59" t="s">
        <v>56</v>
      </c>
      <c r="J7337" s="9" t="s">
        <v>112</v>
      </c>
      <c r="K7337" t="s">
        <v>38</v>
      </c>
      <c r="L7337" t="s">
        <v>39</v>
      </c>
      <c r="M7337" t="s">
        <v>3596</v>
      </c>
      <c r="N7337" t="s">
        <v>7313</v>
      </c>
    </row>
    <row r="7338" spans="1:14" x14ac:dyDescent="0.35">
      <c r="A7338" s="5">
        <v>45972</v>
      </c>
      <c r="B7338">
        <v>11</v>
      </c>
      <c r="C7338">
        <v>2025</v>
      </c>
      <c r="D7338">
        <v>2</v>
      </c>
      <c r="E7338">
        <v>3</v>
      </c>
      <c r="F7338" s="6">
        <v>0.19444444444444445</v>
      </c>
      <c r="G7338" s="6">
        <v>0.19791666666666666</v>
      </c>
      <c r="H7338" s="42">
        <f>(Table11[[#This Row],[End]]-Table11[[#This Row],[Start]])*24</f>
        <v>8.3333333333333037E-2</v>
      </c>
      <c r="I7338" s="59" t="s">
        <v>56</v>
      </c>
      <c r="J7338" s="9" t="s">
        <v>304</v>
      </c>
      <c r="K7338" t="s">
        <v>25</v>
      </c>
      <c r="L7338" t="s">
        <v>26</v>
      </c>
      <c r="M7338" t="s">
        <v>3525</v>
      </c>
      <c r="N7338" t="s">
        <v>7314</v>
      </c>
    </row>
    <row r="7339" spans="1:14" x14ac:dyDescent="0.35">
      <c r="A7339" s="5">
        <v>45972</v>
      </c>
      <c r="B7339">
        <v>11</v>
      </c>
      <c r="C7339">
        <v>2025</v>
      </c>
      <c r="D7339">
        <v>2</v>
      </c>
      <c r="E7339">
        <v>3</v>
      </c>
      <c r="F7339" s="6">
        <v>0.22916666666666666</v>
      </c>
      <c r="G7339" s="6">
        <v>0.2326388888888889</v>
      </c>
      <c r="H7339" s="42">
        <f>(Table11[[#This Row],[End]]-Table11[[#This Row],[Start]])*24</f>
        <v>8.3333333333333703E-2</v>
      </c>
      <c r="I7339" s="59" t="s">
        <v>56</v>
      </c>
      <c r="J7339" s="9" t="s">
        <v>304</v>
      </c>
      <c r="K7339" t="s">
        <v>25</v>
      </c>
      <c r="L7339" t="s">
        <v>26</v>
      </c>
      <c r="M7339" t="s">
        <v>475</v>
      </c>
      <c r="N7339" t="s">
        <v>7315</v>
      </c>
    </row>
    <row r="7340" spans="1:14" x14ac:dyDescent="0.35">
      <c r="A7340" s="5">
        <v>45973</v>
      </c>
      <c r="B7340">
        <v>11</v>
      </c>
      <c r="C7340">
        <v>2025</v>
      </c>
      <c r="D7340">
        <v>2</v>
      </c>
      <c r="E7340">
        <v>1</v>
      </c>
      <c r="F7340" s="6">
        <v>0.29166666666666669</v>
      </c>
      <c r="G7340" s="6">
        <v>0.3298611111111111</v>
      </c>
      <c r="H7340" s="42">
        <f>(Table11[[#This Row],[End]]-Table11[[#This Row],[Start]])*24</f>
        <v>0.91666666666666607</v>
      </c>
      <c r="I7340" s="59" t="s">
        <v>33</v>
      </c>
      <c r="J7340" s="9" t="s">
        <v>419</v>
      </c>
      <c r="K7340" t="s">
        <v>38</v>
      </c>
      <c r="L7340" t="s">
        <v>39</v>
      </c>
      <c r="M7340" t="s">
        <v>7358</v>
      </c>
      <c r="N7340" t="s">
        <v>7316</v>
      </c>
    </row>
    <row r="7341" spans="1:14" x14ac:dyDescent="0.35">
      <c r="A7341" s="5">
        <v>45973</v>
      </c>
      <c r="B7341">
        <v>11</v>
      </c>
      <c r="C7341">
        <v>2025</v>
      </c>
      <c r="D7341">
        <v>2</v>
      </c>
      <c r="E7341">
        <v>1</v>
      </c>
      <c r="F7341" s="6">
        <v>0.3263888888888889</v>
      </c>
      <c r="G7341" s="6">
        <v>0.33333333333333331</v>
      </c>
      <c r="H7341" s="42">
        <f>(Table11[[#This Row],[End]]-Table11[[#This Row],[Start]])*24</f>
        <v>0.16666666666666607</v>
      </c>
      <c r="I7341" s="59" t="s">
        <v>33</v>
      </c>
      <c r="J7341" s="9" t="s">
        <v>367</v>
      </c>
      <c r="K7341" t="s">
        <v>25</v>
      </c>
      <c r="L7341" t="s">
        <v>26</v>
      </c>
      <c r="M7341" t="s">
        <v>2358</v>
      </c>
      <c r="N7341" t="s">
        <v>7317</v>
      </c>
    </row>
    <row r="7342" spans="1:14" x14ac:dyDescent="0.35">
      <c r="A7342" s="5">
        <v>45973</v>
      </c>
      <c r="B7342">
        <v>11</v>
      </c>
      <c r="C7342">
        <v>2025</v>
      </c>
      <c r="D7342">
        <v>2</v>
      </c>
      <c r="E7342">
        <v>1</v>
      </c>
      <c r="F7342" s="6">
        <v>0.33333333333333331</v>
      </c>
      <c r="G7342" s="6">
        <v>0.35416666666666669</v>
      </c>
      <c r="H7342" s="42">
        <f>(Table11[[#This Row],[End]]-Table11[[#This Row],[Start]])*24</f>
        <v>0.50000000000000089</v>
      </c>
      <c r="I7342" s="59" t="s">
        <v>33</v>
      </c>
      <c r="J7342" s="9" t="s">
        <v>367</v>
      </c>
      <c r="K7342" t="s">
        <v>25</v>
      </c>
      <c r="L7342" t="s">
        <v>26</v>
      </c>
      <c r="M7342" t="s">
        <v>2358</v>
      </c>
      <c r="N7342" t="s">
        <v>7318</v>
      </c>
    </row>
    <row r="7343" spans="1:14" x14ac:dyDescent="0.35">
      <c r="A7343" s="5">
        <v>45973</v>
      </c>
      <c r="B7343">
        <v>11</v>
      </c>
      <c r="C7343">
        <v>2025</v>
      </c>
      <c r="D7343">
        <v>2</v>
      </c>
      <c r="E7343">
        <v>1</v>
      </c>
      <c r="F7343" s="6">
        <v>0.36805555555555558</v>
      </c>
      <c r="G7343" s="6">
        <v>0.375</v>
      </c>
      <c r="H7343" s="42">
        <f>(Table11[[#This Row],[End]]-Table11[[#This Row],[Start]])*24</f>
        <v>0.16666666666666607</v>
      </c>
      <c r="I7343" s="59" t="s">
        <v>33</v>
      </c>
      <c r="J7343" s="9" t="s">
        <v>367</v>
      </c>
      <c r="K7343" t="s">
        <v>38</v>
      </c>
      <c r="L7343" t="s">
        <v>39</v>
      </c>
      <c r="M7343" t="s">
        <v>61</v>
      </c>
      <c r="N7343" t="s">
        <v>7319</v>
      </c>
    </row>
    <row r="7344" spans="1:14" x14ac:dyDescent="0.35">
      <c r="A7344" s="5">
        <v>45973</v>
      </c>
      <c r="B7344">
        <v>11</v>
      </c>
      <c r="C7344">
        <v>2025</v>
      </c>
      <c r="D7344">
        <v>2</v>
      </c>
      <c r="E7344">
        <v>1</v>
      </c>
      <c r="F7344" s="6">
        <v>0.375</v>
      </c>
      <c r="G7344" s="6">
        <v>0.40625</v>
      </c>
      <c r="H7344" s="42">
        <f>(Table11[[#This Row],[End]]-Table11[[#This Row],[Start]])*24</f>
        <v>0.75</v>
      </c>
      <c r="I7344" s="59" t="s">
        <v>33</v>
      </c>
      <c r="J7344" s="9" t="s">
        <v>367</v>
      </c>
      <c r="K7344" t="s">
        <v>38</v>
      </c>
      <c r="L7344" t="s">
        <v>39</v>
      </c>
      <c r="M7344" t="s">
        <v>61</v>
      </c>
      <c r="N7344" t="s">
        <v>7320</v>
      </c>
    </row>
    <row r="7345" spans="1:14" x14ac:dyDescent="0.35">
      <c r="A7345" s="5">
        <v>45973</v>
      </c>
      <c r="B7345">
        <v>11</v>
      </c>
      <c r="C7345">
        <v>2025</v>
      </c>
      <c r="D7345">
        <v>2</v>
      </c>
      <c r="E7345">
        <v>1</v>
      </c>
      <c r="F7345" s="6">
        <v>0.41666666666666669</v>
      </c>
      <c r="G7345" s="6">
        <v>0.44097222222222221</v>
      </c>
      <c r="H7345" s="42">
        <f>(Table11[[#This Row],[End]]-Table11[[#This Row],[Start]])*24</f>
        <v>0.58333333333333259</v>
      </c>
      <c r="I7345" s="59" t="s">
        <v>33</v>
      </c>
      <c r="J7345" s="9" t="s">
        <v>1841</v>
      </c>
      <c r="K7345" t="s">
        <v>25</v>
      </c>
      <c r="L7345" t="s">
        <v>26</v>
      </c>
      <c r="M7345" t="s">
        <v>7359</v>
      </c>
      <c r="N7345" t="s">
        <v>7321</v>
      </c>
    </row>
    <row r="7346" spans="1:14" x14ac:dyDescent="0.35">
      <c r="A7346" s="5">
        <v>45973</v>
      </c>
      <c r="B7346">
        <v>11</v>
      </c>
      <c r="C7346">
        <v>2025</v>
      </c>
      <c r="D7346">
        <v>2</v>
      </c>
      <c r="E7346">
        <v>1</v>
      </c>
      <c r="F7346" s="6">
        <v>0.44444444444444442</v>
      </c>
      <c r="G7346" s="6">
        <v>0.4548611111111111</v>
      </c>
      <c r="H7346" s="42">
        <f>(Table11[[#This Row],[End]]-Table11[[#This Row],[Start]])*24</f>
        <v>0.25000000000000044</v>
      </c>
      <c r="I7346" s="59" t="s">
        <v>33</v>
      </c>
      <c r="J7346" s="9" t="s">
        <v>93</v>
      </c>
      <c r="K7346" t="s">
        <v>25</v>
      </c>
      <c r="L7346" t="s">
        <v>26</v>
      </c>
      <c r="M7346" t="s">
        <v>27</v>
      </c>
      <c r="N7346" t="s">
        <v>7322</v>
      </c>
    </row>
    <row r="7347" spans="1:14" x14ac:dyDescent="0.35">
      <c r="A7347" s="5">
        <v>45973</v>
      </c>
      <c r="B7347">
        <v>11</v>
      </c>
      <c r="C7347">
        <v>2025</v>
      </c>
      <c r="D7347">
        <v>2</v>
      </c>
      <c r="E7347">
        <v>1</v>
      </c>
      <c r="F7347" s="6">
        <v>0.45833333333333331</v>
      </c>
      <c r="G7347" s="6">
        <v>0.46875</v>
      </c>
      <c r="H7347" s="42">
        <f>(Table11[[#This Row],[End]]-Table11[[#This Row],[Start]])*24</f>
        <v>0.25000000000000044</v>
      </c>
      <c r="I7347" s="59" t="s">
        <v>33</v>
      </c>
      <c r="J7347" s="9" t="s">
        <v>93</v>
      </c>
      <c r="K7347" t="s">
        <v>38</v>
      </c>
      <c r="L7347" t="s">
        <v>39</v>
      </c>
      <c r="M7347" t="s">
        <v>3596</v>
      </c>
      <c r="N7347" t="s">
        <v>7323</v>
      </c>
    </row>
    <row r="7348" spans="1:14" x14ac:dyDescent="0.35">
      <c r="A7348" s="5">
        <v>45973</v>
      </c>
      <c r="B7348">
        <v>11</v>
      </c>
      <c r="C7348">
        <v>2025</v>
      </c>
      <c r="D7348">
        <v>2</v>
      </c>
      <c r="E7348">
        <v>1</v>
      </c>
      <c r="F7348" s="6">
        <v>0.47222222222222221</v>
      </c>
      <c r="G7348" s="6">
        <v>0.49305555555555558</v>
      </c>
      <c r="H7348" s="42">
        <f>(Table11[[#This Row],[End]]-Table11[[#This Row],[Start]])*24</f>
        <v>0.50000000000000089</v>
      </c>
      <c r="I7348" s="59" t="s">
        <v>33</v>
      </c>
      <c r="J7348" s="9" t="s">
        <v>93</v>
      </c>
      <c r="K7348" t="s">
        <v>38</v>
      </c>
      <c r="L7348" t="s">
        <v>39</v>
      </c>
      <c r="M7348" t="s">
        <v>3596</v>
      </c>
      <c r="N7348" t="s">
        <v>7324</v>
      </c>
    </row>
    <row r="7349" spans="1:14" x14ac:dyDescent="0.35">
      <c r="A7349" s="5">
        <v>45973</v>
      </c>
      <c r="B7349">
        <v>11</v>
      </c>
      <c r="C7349">
        <v>2025</v>
      </c>
      <c r="D7349">
        <v>2</v>
      </c>
      <c r="E7349">
        <v>1</v>
      </c>
      <c r="F7349" s="6">
        <v>0.54166666666666663</v>
      </c>
      <c r="G7349" s="6">
        <v>0.54861111111111116</v>
      </c>
      <c r="H7349" s="42">
        <f>(Table11[[#This Row],[End]]-Table11[[#This Row],[Start]])*24</f>
        <v>0.16666666666666874</v>
      </c>
      <c r="I7349" s="59" t="s">
        <v>33</v>
      </c>
      <c r="J7349" s="9" t="s">
        <v>1841</v>
      </c>
      <c r="K7349" t="s">
        <v>30</v>
      </c>
      <c r="L7349" t="s">
        <v>52</v>
      </c>
      <c r="M7349" t="s">
        <v>57</v>
      </c>
      <c r="N7349" t="s">
        <v>7325</v>
      </c>
    </row>
    <row r="7350" spans="1:14" x14ac:dyDescent="0.35">
      <c r="A7350" s="5">
        <v>45973</v>
      </c>
      <c r="B7350">
        <v>11</v>
      </c>
      <c r="C7350">
        <v>2025</v>
      </c>
      <c r="D7350">
        <v>2</v>
      </c>
      <c r="E7350">
        <v>1</v>
      </c>
      <c r="F7350" s="6">
        <v>0.55208333333333337</v>
      </c>
      <c r="G7350" s="6">
        <v>0.57986111111111116</v>
      </c>
      <c r="H7350" s="42">
        <f>(Table11[[#This Row],[End]]-Table11[[#This Row],[Start]])*24</f>
        <v>0.66666666666666696</v>
      </c>
      <c r="I7350" s="59" t="s">
        <v>33</v>
      </c>
      <c r="J7350" s="9" t="s">
        <v>1841</v>
      </c>
      <c r="K7350" t="s">
        <v>30</v>
      </c>
      <c r="L7350" t="s">
        <v>52</v>
      </c>
      <c r="M7350" t="s">
        <v>57</v>
      </c>
      <c r="N7350" t="s">
        <v>7326</v>
      </c>
    </row>
    <row r="7351" spans="1:14" x14ac:dyDescent="0.35">
      <c r="A7351" s="5">
        <v>45973</v>
      </c>
      <c r="B7351">
        <v>11</v>
      </c>
      <c r="C7351">
        <v>2025</v>
      </c>
      <c r="D7351">
        <v>2</v>
      </c>
      <c r="E7351">
        <v>1</v>
      </c>
      <c r="F7351" s="6">
        <v>0.30555555555555558</v>
      </c>
      <c r="G7351" s="6">
        <v>0.3263888888888889</v>
      </c>
      <c r="H7351" s="42">
        <f>(Table11[[#This Row],[End]]-Table11[[#This Row],[Start]])*24</f>
        <v>0.49999999999999956</v>
      </c>
      <c r="I7351" s="59" t="s">
        <v>5481</v>
      </c>
      <c r="J7351" s="9" t="s">
        <v>5481</v>
      </c>
      <c r="K7351" t="s">
        <v>30</v>
      </c>
      <c r="L7351" t="s">
        <v>52</v>
      </c>
      <c r="M7351" t="s">
        <v>57</v>
      </c>
      <c r="N7351" t="s">
        <v>7327</v>
      </c>
    </row>
    <row r="7352" spans="1:14" x14ac:dyDescent="0.35">
      <c r="A7352" s="5">
        <v>45973</v>
      </c>
      <c r="B7352">
        <v>11</v>
      </c>
      <c r="C7352">
        <v>2025</v>
      </c>
      <c r="D7352">
        <v>2</v>
      </c>
      <c r="E7352">
        <v>1</v>
      </c>
      <c r="F7352" s="6">
        <v>0.3263888888888889</v>
      </c>
      <c r="G7352" s="6">
        <v>0.33333333333333331</v>
      </c>
      <c r="H7352" s="42">
        <f>(Table11[[#This Row],[End]]-Table11[[#This Row],[Start]])*24</f>
        <v>0.16666666666666607</v>
      </c>
      <c r="I7352" s="59" t="s">
        <v>5481</v>
      </c>
      <c r="J7352" s="9" t="s">
        <v>419</v>
      </c>
      <c r="K7352" t="s">
        <v>38</v>
      </c>
      <c r="L7352" t="s">
        <v>39</v>
      </c>
      <c r="M7352" t="s">
        <v>7358</v>
      </c>
      <c r="N7352" t="s">
        <v>7328</v>
      </c>
    </row>
    <row r="7353" spans="1:14" x14ac:dyDescent="0.35">
      <c r="A7353" s="5">
        <v>45973</v>
      </c>
      <c r="B7353">
        <v>11</v>
      </c>
      <c r="C7353">
        <v>2025</v>
      </c>
      <c r="D7353">
        <v>2</v>
      </c>
      <c r="E7353">
        <v>1</v>
      </c>
      <c r="F7353" s="6">
        <v>0.33333333333333331</v>
      </c>
      <c r="G7353" s="6">
        <v>0.375</v>
      </c>
      <c r="H7353" s="42">
        <f>(Table11[[#This Row],[End]]-Table11[[#This Row],[Start]])*24</f>
        <v>1.0000000000000004</v>
      </c>
      <c r="I7353" s="59" t="s">
        <v>5481</v>
      </c>
      <c r="J7353" s="9" t="s">
        <v>419</v>
      </c>
      <c r="K7353" t="s">
        <v>38</v>
      </c>
      <c r="L7353" t="s">
        <v>39</v>
      </c>
      <c r="M7353" t="s">
        <v>7358</v>
      </c>
      <c r="N7353" t="s">
        <v>7329</v>
      </c>
    </row>
    <row r="7354" spans="1:14" x14ac:dyDescent="0.35">
      <c r="A7354" s="5">
        <v>45973</v>
      </c>
      <c r="B7354">
        <v>11</v>
      </c>
      <c r="C7354">
        <v>2025</v>
      </c>
      <c r="D7354">
        <v>2</v>
      </c>
      <c r="E7354">
        <v>1</v>
      </c>
      <c r="F7354" s="6">
        <v>0.375</v>
      </c>
      <c r="G7354" s="6">
        <v>0.40972222222222221</v>
      </c>
      <c r="H7354" s="42">
        <f>(Table11[[#This Row],[End]]-Table11[[#This Row],[Start]])*24</f>
        <v>0.83333333333333304</v>
      </c>
      <c r="I7354" s="59" t="s">
        <v>5481</v>
      </c>
      <c r="J7354" s="9" t="s">
        <v>419</v>
      </c>
      <c r="K7354" t="s">
        <v>38</v>
      </c>
      <c r="L7354" t="s">
        <v>39</v>
      </c>
      <c r="M7354" t="s">
        <v>7358</v>
      </c>
      <c r="N7354" t="s">
        <v>7330</v>
      </c>
    </row>
    <row r="7355" spans="1:14" x14ac:dyDescent="0.35">
      <c r="A7355" s="5">
        <v>45973</v>
      </c>
      <c r="B7355">
        <v>11</v>
      </c>
      <c r="C7355">
        <v>2025</v>
      </c>
      <c r="D7355">
        <v>2</v>
      </c>
      <c r="E7355">
        <v>1</v>
      </c>
      <c r="F7355" s="6">
        <v>0.44444444444444442</v>
      </c>
      <c r="G7355" s="6">
        <v>0.44791666666666669</v>
      </c>
      <c r="H7355" s="42">
        <f>(Table11[[#This Row],[End]]-Table11[[#This Row],[Start]])*24</f>
        <v>8.333333333333437E-2</v>
      </c>
      <c r="I7355" s="59" t="s">
        <v>5481</v>
      </c>
      <c r="J7355" s="9" t="s">
        <v>5481</v>
      </c>
      <c r="K7355" t="s">
        <v>30</v>
      </c>
      <c r="L7355" t="s">
        <v>52</v>
      </c>
      <c r="M7355" t="s">
        <v>57</v>
      </c>
      <c r="N7355" t="s">
        <v>7331</v>
      </c>
    </row>
    <row r="7356" spans="1:14" x14ac:dyDescent="0.35">
      <c r="A7356" s="5">
        <v>45973</v>
      </c>
      <c r="B7356">
        <v>11</v>
      </c>
      <c r="C7356">
        <v>2025</v>
      </c>
      <c r="D7356">
        <v>2</v>
      </c>
      <c r="E7356">
        <v>1</v>
      </c>
      <c r="F7356" s="6">
        <v>0.46527777777777779</v>
      </c>
      <c r="G7356" s="6">
        <v>0.5</v>
      </c>
      <c r="H7356" s="42">
        <f>(Table11[[#This Row],[End]]-Table11[[#This Row],[Start]])*24</f>
        <v>0.83333333333333304</v>
      </c>
      <c r="I7356" s="59" t="s">
        <v>5481</v>
      </c>
      <c r="J7356" s="9" t="s">
        <v>5481</v>
      </c>
      <c r="K7356" t="s">
        <v>30</v>
      </c>
      <c r="L7356" t="s">
        <v>52</v>
      </c>
      <c r="M7356" t="s">
        <v>57</v>
      </c>
      <c r="N7356" t="s">
        <v>7332</v>
      </c>
    </row>
    <row r="7357" spans="1:14" x14ac:dyDescent="0.35">
      <c r="A7357" s="5">
        <v>45973</v>
      </c>
      <c r="B7357">
        <v>11</v>
      </c>
      <c r="C7357">
        <v>2025</v>
      </c>
      <c r="D7357">
        <v>2</v>
      </c>
      <c r="E7357">
        <v>1</v>
      </c>
      <c r="F7357" s="6">
        <v>0.54166666666666663</v>
      </c>
      <c r="G7357" s="6">
        <v>0.55208333333333337</v>
      </c>
      <c r="H7357" s="42">
        <f>(Table11[[#This Row],[End]]-Table11[[#This Row],[Start]])*24</f>
        <v>0.25000000000000178</v>
      </c>
      <c r="I7357" s="59" t="s">
        <v>5481</v>
      </c>
      <c r="J7357" s="9" t="s">
        <v>5481</v>
      </c>
      <c r="K7357" t="s">
        <v>30</v>
      </c>
      <c r="L7357" t="s">
        <v>52</v>
      </c>
      <c r="M7357" t="s">
        <v>57</v>
      </c>
      <c r="N7357" t="s">
        <v>7333</v>
      </c>
    </row>
    <row r="7358" spans="1:14" x14ac:dyDescent="0.35">
      <c r="A7358" s="5">
        <v>45973</v>
      </c>
      <c r="B7358">
        <v>11</v>
      </c>
      <c r="C7358">
        <v>2025</v>
      </c>
      <c r="D7358">
        <v>2</v>
      </c>
      <c r="E7358">
        <v>1</v>
      </c>
      <c r="F7358" s="6">
        <v>0.56597222222222221</v>
      </c>
      <c r="G7358" s="6">
        <v>0.58333333333333337</v>
      </c>
      <c r="H7358" s="42">
        <f>(Table11[[#This Row],[End]]-Table11[[#This Row],[Start]])*24</f>
        <v>0.41666666666666785</v>
      </c>
      <c r="I7358" s="59" t="s">
        <v>5481</v>
      </c>
      <c r="J7358" s="9" t="s">
        <v>5481</v>
      </c>
      <c r="K7358" t="s">
        <v>30</v>
      </c>
      <c r="L7358" t="s">
        <v>52</v>
      </c>
      <c r="M7358" t="s">
        <v>57</v>
      </c>
      <c r="N7358" t="s">
        <v>7334</v>
      </c>
    </row>
    <row r="7359" spans="1:14" x14ac:dyDescent="0.35">
      <c r="A7359" s="5">
        <v>45973</v>
      </c>
      <c r="B7359">
        <v>11</v>
      </c>
      <c r="C7359">
        <v>2025</v>
      </c>
      <c r="D7359">
        <v>2</v>
      </c>
      <c r="E7359">
        <v>2</v>
      </c>
      <c r="F7359" s="6">
        <v>0.66666666666666663</v>
      </c>
      <c r="G7359" s="6">
        <v>0.67361111111111116</v>
      </c>
      <c r="H7359" s="42">
        <f>(Table11[[#This Row],[End]]-Table11[[#This Row],[Start]])*24</f>
        <v>0.16666666666666874</v>
      </c>
      <c r="I7359" s="59" t="s">
        <v>33</v>
      </c>
      <c r="J7359" s="9">
        <v>20104</v>
      </c>
      <c r="K7359" t="s">
        <v>38</v>
      </c>
      <c r="L7359" t="s">
        <v>39</v>
      </c>
      <c r="M7359" t="s">
        <v>3596</v>
      </c>
      <c r="N7359" t="s">
        <v>7335</v>
      </c>
    </row>
    <row r="7360" spans="1:14" x14ac:dyDescent="0.35">
      <c r="A7360" s="5">
        <v>45973</v>
      </c>
      <c r="B7360">
        <v>11</v>
      </c>
      <c r="C7360">
        <v>2025</v>
      </c>
      <c r="D7360">
        <v>2</v>
      </c>
      <c r="E7360">
        <v>2</v>
      </c>
      <c r="F7360" s="6">
        <v>0.68402777777777779</v>
      </c>
      <c r="G7360" s="6">
        <v>0.69097222222222221</v>
      </c>
      <c r="H7360" s="42">
        <f>(Table11[[#This Row],[End]]-Table11[[#This Row],[Start]])*24</f>
        <v>0.16666666666666607</v>
      </c>
      <c r="I7360" s="59" t="s">
        <v>33</v>
      </c>
      <c r="J7360" s="9" t="s">
        <v>367</v>
      </c>
      <c r="K7360" t="s">
        <v>38</v>
      </c>
      <c r="L7360" t="s">
        <v>39</v>
      </c>
      <c r="M7360" t="s">
        <v>3596</v>
      </c>
      <c r="N7360" t="s">
        <v>7336</v>
      </c>
    </row>
    <row r="7361" spans="1:14" x14ac:dyDescent="0.35">
      <c r="A7361" s="5">
        <v>45973</v>
      </c>
      <c r="B7361">
        <v>11</v>
      </c>
      <c r="C7361">
        <v>2025</v>
      </c>
      <c r="D7361">
        <v>2</v>
      </c>
      <c r="E7361">
        <v>2</v>
      </c>
      <c r="F7361" s="6">
        <v>0.73611111111111116</v>
      </c>
      <c r="G7361" s="6">
        <v>0.75</v>
      </c>
      <c r="H7361" s="42">
        <f>(Table11[[#This Row],[End]]-Table11[[#This Row],[Start]])*24</f>
        <v>0.33333333333333215</v>
      </c>
      <c r="I7361" s="59" t="s">
        <v>33</v>
      </c>
      <c r="J7361" s="9" t="s">
        <v>367</v>
      </c>
      <c r="K7361" t="s">
        <v>38</v>
      </c>
      <c r="L7361" t="s">
        <v>39</v>
      </c>
      <c r="M7361" t="s">
        <v>3596</v>
      </c>
      <c r="N7361" t="s">
        <v>7337</v>
      </c>
    </row>
    <row r="7362" spans="1:14" x14ac:dyDescent="0.35">
      <c r="A7362" s="5">
        <v>45973</v>
      </c>
      <c r="B7362">
        <v>11</v>
      </c>
      <c r="C7362">
        <v>2025</v>
      </c>
      <c r="D7362">
        <v>2</v>
      </c>
      <c r="E7362">
        <v>2</v>
      </c>
      <c r="F7362" s="6">
        <v>0.79166666666666663</v>
      </c>
      <c r="G7362" s="6">
        <v>0.79861111111111116</v>
      </c>
      <c r="H7362" s="42">
        <f>(Table11[[#This Row],[End]]-Table11[[#This Row],[Start]])*24</f>
        <v>0.16666666666666874</v>
      </c>
      <c r="I7362" s="59" t="s">
        <v>33</v>
      </c>
      <c r="J7362" s="9" t="s">
        <v>24</v>
      </c>
      <c r="K7362" t="s">
        <v>38</v>
      </c>
      <c r="L7362" t="s">
        <v>39</v>
      </c>
      <c r="M7362" t="s">
        <v>3596</v>
      </c>
      <c r="N7362" t="s">
        <v>7338</v>
      </c>
    </row>
    <row r="7363" spans="1:14" x14ac:dyDescent="0.35">
      <c r="A7363" s="5">
        <v>45973</v>
      </c>
      <c r="B7363">
        <v>11</v>
      </c>
      <c r="C7363">
        <v>2025</v>
      </c>
      <c r="D7363">
        <v>2</v>
      </c>
      <c r="E7363">
        <v>2</v>
      </c>
      <c r="F7363" s="6">
        <v>0.79861111111111116</v>
      </c>
      <c r="G7363" s="6">
        <v>0.80555555555555558</v>
      </c>
      <c r="H7363" s="42">
        <f>(Table11[[#This Row],[End]]-Table11[[#This Row],[Start]])*24</f>
        <v>0.16666666666666607</v>
      </c>
      <c r="I7363" s="59" t="s">
        <v>33</v>
      </c>
      <c r="J7363" s="9" t="s">
        <v>93</v>
      </c>
      <c r="K7363" t="s">
        <v>38</v>
      </c>
      <c r="L7363" t="s">
        <v>39</v>
      </c>
      <c r="M7363" t="s">
        <v>3596</v>
      </c>
      <c r="N7363" t="s">
        <v>7339</v>
      </c>
    </row>
    <row r="7364" spans="1:14" x14ac:dyDescent="0.35">
      <c r="A7364" s="5">
        <v>45973</v>
      </c>
      <c r="B7364">
        <v>11</v>
      </c>
      <c r="C7364">
        <v>2025</v>
      </c>
      <c r="D7364">
        <v>2</v>
      </c>
      <c r="E7364">
        <v>2</v>
      </c>
      <c r="F7364" s="6">
        <v>0.80555555555555558</v>
      </c>
      <c r="G7364" s="6">
        <v>0.82291666666666663</v>
      </c>
      <c r="H7364" s="42">
        <f>(Table11[[#This Row],[End]]-Table11[[#This Row],[Start]])*24</f>
        <v>0.41666666666666519</v>
      </c>
      <c r="I7364" s="59" t="s">
        <v>33</v>
      </c>
      <c r="J7364" s="9" t="s">
        <v>367</v>
      </c>
      <c r="K7364" t="s">
        <v>25</v>
      </c>
      <c r="L7364" t="s">
        <v>26</v>
      </c>
      <c r="M7364" t="s">
        <v>1196</v>
      </c>
      <c r="N7364" t="s">
        <v>7340</v>
      </c>
    </row>
    <row r="7365" spans="1:14" x14ac:dyDescent="0.35">
      <c r="A7365" s="5">
        <v>45973</v>
      </c>
      <c r="B7365">
        <v>11</v>
      </c>
      <c r="C7365">
        <v>2025</v>
      </c>
      <c r="D7365">
        <v>2</v>
      </c>
      <c r="E7365">
        <v>2</v>
      </c>
      <c r="F7365" s="6">
        <v>0.82638888888888884</v>
      </c>
      <c r="G7365" s="6">
        <v>0.82986111111111116</v>
      </c>
      <c r="H7365" s="42">
        <f>(Table11[[#This Row],[End]]-Table11[[#This Row],[Start]])*24</f>
        <v>8.3333333333335702E-2</v>
      </c>
      <c r="I7365" s="59" t="s">
        <v>33</v>
      </c>
      <c r="J7365" s="9" t="s">
        <v>367</v>
      </c>
      <c r="K7365" t="s">
        <v>25</v>
      </c>
      <c r="L7365" t="s">
        <v>26</v>
      </c>
      <c r="M7365" t="s">
        <v>1196</v>
      </c>
      <c r="N7365" t="s">
        <v>7341</v>
      </c>
    </row>
    <row r="7366" spans="1:14" x14ac:dyDescent="0.35">
      <c r="A7366" s="5">
        <v>45973</v>
      </c>
      <c r="B7366">
        <v>11</v>
      </c>
      <c r="C7366">
        <v>2025</v>
      </c>
      <c r="D7366">
        <v>2</v>
      </c>
      <c r="E7366">
        <v>2</v>
      </c>
      <c r="F7366" s="6">
        <v>0.83680555555555558</v>
      </c>
      <c r="G7366" s="6">
        <v>0.86111111111111116</v>
      </c>
      <c r="H7366" s="42">
        <f>(Table11[[#This Row],[End]]-Table11[[#This Row],[Start]])*24</f>
        <v>0.58333333333333393</v>
      </c>
      <c r="I7366" s="59" t="s">
        <v>33</v>
      </c>
      <c r="J7366" s="9" t="s">
        <v>367</v>
      </c>
      <c r="K7366" t="s">
        <v>25</v>
      </c>
      <c r="L7366" t="s">
        <v>26</v>
      </c>
      <c r="M7366" t="s">
        <v>1196</v>
      </c>
      <c r="N7366" t="s">
        <v>7342</v>
      </c>
    </row>
    <row r="7367" spans="1:14" x14ac:dyDescent="0.35">
      <c r="A7367" s="5">
        <v>45973</v>
      </c>
      <c r="B7367">
        <v>11</v>
      </c>
      <c r="C7367">
        <v>2025</v>
      </c>
      <c r="D7367">
        <v>2</v>
      </c>
      <c r="E7367">
        <v>2</v>
      </c>
      <c r="F7367" s="6">
        <v>0.875</v>
      </c>
      <c r="G7367" s="6">
        <v>0.88194444444444442</v>
      </c>
      <c r="H7367" s="42">
        <f>(Table11[[#This Row],[End]]-Table11[[#This Row],[Start]])*24</f>
        <v>0.16666666666666607</v>
      </c>
      <c r="I7367" s="59" t="s">
        <v>33</v>
      </c>
      <c r="J7367" s="9" t="s">
        <v>577</v>
      </c>
      <c r="K7367" t="s">
        <v>38</v>
      </c>
      <c r="L7367" t="s">
        <v>39</v>
      </c>
      <c r="M7367" t="s">
        <v>3596</v>
      </c>
      <c r="N7367" t="s">
        <v>7343</v>
      </c>
    </row>
    <row r="7368" spans="1:14" x14ac:dyDescent="0.35">
      <c r="A7368" s="5">
        <v>45973</v>
      </c>
      <c r="B7368">
        <v>11</v>
      </c>
      <c r="C7368">
        <v>2025</v>
      </c>
      <c r="D7368">
        <v>2</v>
      </c>
      <c r="E7368">
        <v>2</v>
      </c>
      <c r="F7368" s="6">
        <v>0.88541666666666663</v>
      </c>
      <c r="G7368" s="6">
        <v>0.88888888888888884</v>
      </c>
      <c r="H7368" s="42">
        <f>(Table11[[#This Row],[End]]-Table11[[#This Row],[Start]])*24</f>
        <v>8.3333333333333037E-2</v>
      </c>
      <c r="I7368" s="59" t="s">
        <v>33</v>
      </c>
      <c r="J7368" s="9" t="s">
        <v>367</v>
      </c>
      <c r="K7368" t="s">
        <v>25</v>
      </c>
      <c r="L7368" t="s">
        <v>26</v>
      </c>
      <c r="M7368" t="s">
        <v>1196</v>
      </c>
      <c r="N7368" t="s">
        <v>7344</v>
      </c>
    </row>
    <row r="7369" spans="1:14" x14ac:dyDescent="0.35">
      <c r="A7369" s="5">
        <v>45973</v>
      </c>
      <c r="B7369">
        <v>11</v>
      </c>
      <c r="C7369">
        <v>2025</v>
      </c>
      <c r="D7369">
        <v>2</v>
      </c>
      <c r="E7369">
        <v>2</v>
      </c>
      <c r="F7369" s="6">
        <v>0.89236111111111116</v>
      </c>
      <c r="G7369" s="6">
        <v>0.89930555555555558</v>
      </c>
      <c r="H7369" s="42">
        <f>(Table11[[#This Row],[End]]-Table11[[#This Row],[Start]])*24</f>
        <v>0.16666666666666607</v>
      </c>
      <c r="I7369" s="59" t="s">
        <v>33</v>
      </c>
      <c r="J7369" s="9" t="s">
        <v>577</v>
      </c>
      <c r="K7369" t="s">
        <v>38</v>
      </c>
      <c r="L7369" t="s">
        <v>39</v>
      </c>
      <c r="M7369" t="s">
        <v>3596</v>
      </c>
      <c r="N7369" t="s">
        <v>7345</v>
      </c>
    </row>
    <row r="7370" spans="1:14" x14ac:dyDescent="0.35">
      <c r="A7370" s="5">
        <v>45973</v>
      </c>
      <c r="B7370">
        <v>11</v>
      </c>
      <c r="C7370">
        <v>2025</v>
      </c>
      <c r="D7370">
        <v>2</v>
      </c>
      <c r="E7370">
        <v>2</v>
      </c>
      <c r="F7370" s="6">
        <v>0.65277777777777779</v>
      </c>
      <c r="G7370" s="6">
        <v>0.65972222222222221</v>
      </c>
      <c r="H7370" s="42">
        <f>(Table11[[#This Row],[End]]-Table11[[#This Row],[Start]])*24</f>
        <v>0.16666666666666607</v>
      </c>
      <c r="I7370" s="59" t="s">
        <v>5481</v>
      </c>
      <c r="J7370" s="9" t="s">
        <v>66</v>
      </c>
      <c r="K7370" t="s">
        <v>25</v>
      </c>
      <c r="L7370" t="s">
        <v>26</v>
      </c>
      <c r="M7370" t="s">
        <v>3307</v>
      </c>
      <c r="N7370" t="s">
        <v>7346</v>
      </c>
    </row>
    <row r="7371" spans="1:14" x14ac:dyDescent="0.35">
      <c r="A7371" s="5">
        <v>45973</v>
      </c>
      <c r="B7371">
        <v>11</v>
      </c>
      <c r="C7371">
        <v>2025</v>
      </c>
      <c r="D7371">
        <v>2</v>
      </c>
      <c r="E7371">
        <v>2</v>
      </c>
      <c r="F7371" s="6">
        <v>0.68402777777777779</v>
      </c>
      <c r="G7371" s="6">
        <v>0.69097222222222221</v>
      </c>
      <c r="H7371" s="42">
        <f>(Table11[[#This Row],[End]]-Table11[[#This Row],[Start]])*24</f>
        <v>0.16666666666666607</v>
      </c>
      <c r="I7371" s="59" t="s">
        <v>5481</v>
      </c>
      <c r="J7371" s="9">
        <v>15107</v>
      </c>
      <c r="K7371" t="s">
        <v>38</v>
      </c>
      <c r="L7371" t="s">
        <v>39</v>
      </c>
      <c r="M7371" t="s">
        <v>3596</v>
      </c>
      <c r="N7371" t="s">
        <v>7347</v>
      </c>
    </row>
    <row r="7372" spans="1:14" x14ac:dyDescent="0.35">
      <c r="A7372" s="5">
        <v>45973</v>
      </c>
      <c r="B7372">
        <v>11</v>
      </c>
      <c r="C7372">
        <v>2025</v>
      </c>
      <c r="D7372">
        <v>2</v>
      </c>
      <c r="E7372">
        <v>2</v>
      </c>
      <c r="F7372" s="6">
        <v>0.79166666666666663</v>
      </c>
      <c r="G7372" s="6">
        <v>0.81597222222222221</v>
      </c>
      <c r="H7372" s="42">
        <f>(Table11[[#This Row],[End]]-Table11[[#This Row],[Start]])*24</f>
        <v>0.58333333333333393</v>
      </c>
      <c r="I7372" s="59" t="s">
        <v>56</v>
      </c>
      <c r="J7372" s="9" t="s">
        <v>56</v>
      </c>
      <c r="K7372" t="s">
        <v>30</v>
      </c>
      <c r="L7372" t="s">
        <v>52</v>
      </c>
      <c r="M7372" t="s">
        <v>57</v>
      </c>
      <c r="N7372" t="s">
        <v>7348</v>
      </c>
    </row>
    <row r="7373" spans="1:14" x14ac:dyDescent="0.35">
      <c r="A7373" s="5">
        <v>45973</v>
      </c>
      <c r="B7373">
        <v>11</v>
      </c>
      <c r="C7373">
        <v>2025</v>
      </c>
      <c r="D7373">
        <v>2</v>
      </c>
      <c r="E7373">
        <v>2</v>
      </c>
      <c r="F7373" s="6">
        <v>0.86111111111111116</v>
      </c>
      <c r="G7373" s="6">
        <v>0.86458333333333337</v>
      </c>
      <c r="H7373" s="42">
        <f>(Table11[[#This Row],[End]]-Table11[[#This Row],[Start]])*24</f>
        <v>8.3333333333333037E-2</v>
      </c>
      <c r="I7373" s="59" t="s">
        <v>56</v>
      </c>
      <c r="J7373" s="9" t="s">
        <v>56</v>
      </c>
      <c r="K7373" t="s">
        <v>30</v>
      </c>
      <c r="L7373" t="s">
        <v>52</v>
      </c>
      <c r="M7373" t="s">
        <v>57</v>
      </c>
      <c r="N7373" t="s">
        <v>7349</v>
      </c>
    </row>
    <row r="7374" spans="1:14" x14ac:dyDescent="0.35">
      <c r="A7374" s="5">
        <v>45973</v>
      </c>
      <c r="B7374">
        <v>11</v>
      </c>
      <c r="C7374">
        <v>2025</v>
      </c>
      <c r="D7374">
        <v>2</v>
      </c>
      <c r="E7374">
        <v>3</v>
      </c>
      <c r="F7374" s="6">
        <v>0.94097222222222221</v>
      </c>
      <c r="G7374" s="6">
        <v>0.95138888888888884</v>
      </c>
      <c r="H7374" s="42">
        <f>(Table11[[#This Row],[End]]-Table11[[#This Row],[Start]])*24</f>
        <v>0.24999999999999911</v>
      </c>
      <c r="I7374" s="59" t="s">
        <v>56</v>
      </c>
      <c r="J7374" s="9" t="s">
        <v>289</v>
      </c>
      <c r="K7374" t="s">
        <v>38</v>
      </c>
      <c r="L7374" t="s">
        <v>39</v>
      </c>
      <c r="M7374" t="s">
        <v>3596</v>
      </c>
      <c r="N7374" t="s">
        <v>7350</v>
      </c>
    </row>
    <row r="7375" spans="1:14" x14ac:dyDescent="0.35">
      <c r="A7375" s="5">
        <v>45973</v>
      </c>
      <c r="B7375">
        <v>11</v>
      </c>
      <c r="C7375">
        <v>2025</v>
      </c>
      <c r="D7375">
        <v>2</v>
      </c>
      <c r="E7375">
        <v>3</v>
      </c>
      <c r="F7375" s="6">
        <v>0.95138888888888884</v>
      </c>
      <c r="G7375" s="6">
        <v>0.95833333333333337</v>
      </c>
      <c r="H7375" s="42">
        <f>(Table11[[#This Row],[End]]-Table11[[#This Row],[Start]])*24</f>
        <v>0.16666666666666874</v>
      </c>
      <c r="I7375" s="59" t="s">
        <v>56</v>
      </c>
      <c r="J7375" s="9" t="s">
        <v>66</v>
      </c>
      <c r="K7375" t="s">
        <v>25</v>
      </c>
      <c r="L7375" t="s">
        <v>26</v>
      </c>
      <c r="M7375" t="s">
        <v>3307</v>
      </c>
      <c r="N7375" t="s">
        <v>7351</v>
      </c>
    </row>
    <row r="7376" spans="1:14" x14ac:dyDescent="0.35">
      <c r="A7376" s="5">
        <v>45973</v>
      </c>
      <c r="B7376">
        <v>11</v>
      </c>
      <c r="C7376">
        <v>2025</v>
      </c>
      <c r="D7376">
        <v>2</v>
      </c>
      <c r="E7376">
        <v>3</v>
      </c>
      <c r="F7376" s="6">
        <v>1.0069444444444444</v>
      </c>
      <c r="G7376" s="6">
        <v>1.0173611111111112</v>
      </c>
      <c r="H7376" s="42">
        <f>(Table11[[#This Row],[End]]-Table11[[#This Row],[Start]])*24</f>
        <v>0.25000000000000178</v>
      </c>
      <c r="I7376" s="59" t="s">
        <v>56</v>
      </c>
      <c r="J7376" s="9" t="s">
        <v>93</v>
      </c>
      <c r="K7376" t="s">
        <v>38</v>
      </c>
      <c r="L7376" t="s">
        <v>39</v>
      </c>
      <c r="M7376" t="s">
        <v>3596</v>
      </c>
      <c r="N7376" t="s">
        <v>7352</v>
      </c>
    </row>
    <row r="7377" spans="1:14" x14ac:dyDescent="0.35">
      <c r="A7377" s="5">
        <v>45973</v>
      </c>
      <c r="B7377">
        <v>11</v>
      </c>
      <c r="C7377">
        <v>2025</v>
      </c>
      <c r="D7377">
        <v>2</v>
      </c>
      <c r="E7377">
        <v>3</v>
      </c>
      <c r="F7377" s="6">
        <v>1.0173611111111112</v>
      </c>
      <c r="G7377" s="6">
        <v>1.0243055555555556</v>
      </c>
      <c r="H7377" s="42">
        <f>(Table11[[#This Row],[End]]-Table11[[#This Row],[Start]])*24</f>
        <v>0.16666666666666607</v>
      </c>
      <c r="I7377" s="59" t="s">
        <v>56</v>
      </c>
      <c r="J7377" s="9" t="s">
        <v>304</v>
      </c>
      <c r="K7377" t="s">
        <v>25</v>
      </c>
      <c r="L7377" t="s">
        <v>26</v>
      </c>
      <c r="M7377" t="s">
        <v>3525</v>
      </c>
      <c r="N7377" t="s">
        <v>7353</v>
      </c>
    </row>
    <row r="7378" spans="1:14" x14ac:dyDescent="0.35">
      <c r="A7378" s="5">
        <v>45973</v>
      </c>
      <c r="B7378">
        <v>11</v>
      </c>
      <c r="C7378">
        <v>2025</v>
      </c>
      <c r="D7378">
        <v>2</v>
      </c>
      <c r="E7378">
        <v>3</v>
      </c>
      <c r="F7378" s="6">
        <v>6.5972222222222224E-2</v>
      </c>
      <c r="G7378" s="6">
        <v>6.9444444444444448E-2</v>
      </c>
      <c r="H7378" s="42">
        <f>(Table11[[#This Row],[End]]-Table11[[#This Row],[Start]])*24</f>
        <v>8.333333333333337E-2</v>
      </c>
      <c r="I7378" s="59" t="s">
        <v>56</v>
      </c>
      <c r="J7378" s="9" t="s">
        <v>304</v>
      </c>
      <c r="K7378" t="s">
        <v>25</v>
      </c>
      <c r="L7378" t="s">
        <v>26</v>
      </c>
      <c r="M7378" t="s">
        <v>475</v>
      </c>
      <c r="N7378" t="s">
        <v>7354</v>
      </c>
    </row>
    <row r="7379" spans="1:14" x14ac:dyDescent="0.35">
      <c r="A7379" s="5">
        <v>45973</v>
      </c>
      <c r="B7379">
        <v>11</v>
      </c>
      <c r="C7379">
        <v>2025</v>
      </c>
      <c r="D7379">
        <v>2</v>
      </c>
      <c r="E7379">
        <v>3</v>
      </c>
      <c r="F7379" s="6">
        <v>6.9444444444444448E-2</v>
      </c>
      <c r="G7379" s="6">
        <v>7.2916666666666671E-2</v>
      </c>
      <c r="H7379" s="42">
        <f>(Table11[[#This Row],[End]]-Table11[[#This Row],[Start]])*24</f>
        <v>8.333333333333337E-2</v>
      </c>
      <c r="I7379" s="59" t="s">
        <v>56</v>
      </c>
      <c r="J7379" s="9" t="s">
        <v>304</v>
      </c>
      <c r="K7379" t="s">
        <v>25</v>
      </c>
      <c r="L7379" t="s">
        <v>26</v>
      </c>
      <c r="M7379" t="s">
        <v>3525</v>
      </c>
      <c r="N7379" t="s">
        <v>7355</v>
      </c>
    </row>
    <row r="7380" spans="1:14" x14ac:dyDescent="0.35">
      <c r="A7380" s="5">
        <v>45973</v>
      </c>
      <c r="B7380">
        <v>11</v>
      </c>
      <c r="C7380">
        <v>2025</v>
      </c>
      <c r="D7380">
        <v>2</v>
      </c>
      <c r="E7380">
        <v>3</v>
      </c>
      <c r="F7380" s="6">
        <v>0.2326388888888889</v>
      </c>
      <c r="G7380" s="6">
        <v>0.23958333333333334</v>
      </c>
      <c r="H7380" s="42">
        <f>(Table11[[#This Row],[End]]-Table11[[#This Row],[Start]])*24</f>
        <v>0.16666666666666674</v>
      </c>
      <c r="I7380" s="59" t="s">
        <v>56</v>
      </c>
      <c r="J7380" s="9" t="s">
        <v>112</v>
      </c>
      <c r="K7380" t="s">
        <v>38</v>
      </c>
      <c r="L7380" t="s">
        <v>39</v>
      </c>
      <c r="M7380" t="s">
        <v>3596</v>
      </c>
      <c r="N7380" t="s">
        <v>7356</v>
      </c>
    </row>
    <row r="7381" spans="1:14" x14ac:dyDescent="0.35">
      <c r="A7381" s="5">
        <v>45973</v>
      </c>
      <c r="B7381">
        <v>11</v>
      </c>
      <c r="C7381">
        <v>2025</v>
      </c>
      <c r="D7381">
        <v>2</v>
      </c>
      <c r="E7381">
        <v>3</v>
      </c>
      <c r="F7381" s="6">
        <v>0.23958333333333334</v>
      </c>
      <c r="G7381" s="6">
        <v>0.29166666666666669</v>
      </c>
      <c r="H7381" s="42">
        <f>(Table11[[#This Row],[End]]-Table11[[#This Row],[Start]])*24</f>
        <v>1.2500000000000002</v>
      </c>
      <c r="I7381" s="59" t="s">
        <v>56</v>
      </c>
      <c r="J7381" s="9" t="s">
        <v>56</v>
      </c>
      <c r="K7381" t="s">
        <v>25</v>
      </c>
      <c r="L7381" t="s">
        <v>26</v>
      </c>
      <c r="M7381" t="s">
        <v>147</v>
      </c>
      <c r="N7381" t="s">
        <v>7357</v>
      </c>
    </row>
    <row r="7382" spans="1:14" x14ac:dyDescent="0.35">
      <c r="A7382" s="5">
        <v>45974</v>
      </c>
      <c r="B7382">
        <v>11</v>
      </c>
      <c r="C7382">
        <v>2025</v>
      </c>
      <c r="D7382">
        <v>2</v>
      </c>
      <c r="E7382">
        <v>1</v>
      </c>
      <c r="F7382" s="6">
        <v>0.29166666666666669</v>
      </c>
      <c r="G7382" s="6">
        <v>0.31944444444444442</v>
      </c>
      <c r="H7382" s="42">
        <f>(Table11[[#This Row],[End]]-Table11[[#This Row],[Start]])*24</f>
        <v>0.66666666666666563</v>
      </c>
      <c r="I7382" s="59" t="s">
        <v>5481</v>
      </c>
      <c r="J7382" s="9" t="s">
        <v>5481</v>
      </c>
      <c r="K7382" t="s">
        <v>30</v>
      </c>
      <c r="L7382" t="s">
        <v>52</v>
      </c>
      <c r="M7382" t="s">
        <v>57</v>
      </c>
      <c r="N7382" t="s">
        <v>7360</v>
      </c>
    </row>
    <row r="7383" spans="1:14" x14ac:dyDescent="0.35">
      <c r="A7383" s="5">
        <v>45974</v>
      </c>
      <c r="B7383">
        <v>11</v>
      </c>
      <c r="C7383">
        <v>2025</v>
      </c>
      <c r="D7383">
        <v>2</v>
      </c>
      <c r="E7383">
        <v>1</v>
      </c>
      <c r="F7383" s="6">
        <v>0.33333333333333331</v>
      </c>
      <c r="G7383" s="6">
        <v>0.5</v>
      </c>
      <c r="H7383" s="42">
        <f>(Table11[[#This Row],[End]]-Table11[[#This Row],[Start]])*24</f>
        <v>4</v>
      </c>
      <c r="I7383" s="59" t="s">
        <v>5481</v>
      </c>
      <c r="J7383" s="9" t="s">
        <v>5481</v>
      </c>
      <c r="K7383" t="s">
        <v>30</v>
      </c>
      <c r="L7383" t="s">
        <v>52</v>
      </c>
      <c r="M7383" t="s">
        <v>57</v>
      </c>
      <c r="N7383" t="s">
        <v>7361</v>
      </c>
    </row>
    <row r="7384" spans="1:14" x14ac:dyDescent="0.35">
      <c r="A7384" s="5">
        <v>45974</v>
      </c>
      <c r="B7384">
        <v>11</v>
      </c>
      <c r="C7384">
        <v>2025</v>
      </c>
      <c r="D7384">
        <v>2</v>
      </c>
      <c r="E7384">
        <v>1</v>
      </c>
      <c r="F7384" s="6">
        <v>0.29166666666666669</v>
      </c>
      <c r="G7384" s="6">
        <v>0.38541666666666669</v>
      </c>
      <c r="H7384" s="42">
        <f>(Table11[[#This Row],[End]]-Table11[[#This Row],[Start]])*24</f>
        <v>2.25</v>
      </c>
      <c r="I7384" s="59" t="s">
        <v>56</v>
      </c>
      <c r="J7384" s="9" t="s">
        <v>56</v>
      </c>
      <c r="K7384" t="s">
        <v>25</v>
      </c>
      <c r="L7384" t="s">
        <v>26</v>
      </c>
      <c r="M7384" t="s">
        <v>427</v>
      </c>
      <c r="N7384" t="s">
        <v>7362</v>
      </c>
    </row>
    <row r="7385" spans="1:14" x14ac:dyDescent="0.35">
      <c r="A7385" s="5">
        <v>45974</v>
      </c>
      <c r="B7385">
        <v>11</v>
      </c>
      <c r="C7385">
        <v>2025</v>
      </c>
      <c r="D7385">
        <v>2</v>
      </c>
      <c r="E7385">
        <v>1</v>
      </c>
      <c r="F7385" s="6">
        <v>0.3923611111111111</v>
      </c>
      <c r="G7385" s="6">
        <v>0.39930555555555558</v>
      </c>
      <c r="H7385" s="42">
        <f>(Table11[[#This Row],[End]]-Table11[[#This Row],[Start]])*24</f>
        <v>0.16666666666666741</v>
      </c>
      <c r="I7385" s="59" t="s">
        <v>56</v>
      </c>
      <c r="J7385" s="9" t="s">
        <v>93</v>
      </c>
      <c r="K7385" t="s">
        <v>38</v>
      </c>
      <c r="L7385" t="s">
        <v>39</v>
      </c>
      <c r="M7385" t="s">
        <v>3596</v>
      </c>
      <c r="N7385" t="s">
        <v>7363</v>
      </c>
    </row>
    <row r="7386" spans="1:14" x14ac:dyDescent="0.35">
      <c r="A7386" s="5">
        <v>45974</v>
      </c>
      <c r="B7386">
        <v>11</v>
      </c>
      <c r="C7386">
        <v>2025</v>
      </c>
      <c r="D7386">
        <v>2</v>
      </c>
      <c r="E7386">
        <v>1</v>
      </c>
      <c r="F7386" s="6">
        <v>0.40972222222222221</v>
      </c>
      <c r="G7386" s="6">
        <v>0.43055555555555558</v>
      </c>
      <c r="H7386" s="42">
        <f>(Table11[[#This Row],[End]]-Table11[[#This Row],[Start]])*24</f>
        <v>0.50000000000000089</v>
      </c>
      <c r="I7386" s="59" t="s">
        <v>56</v>
      </c>
      <c r="J7386" s="9" t="s">
        <v>24</v>
      </c>
      <c r="K7386" t="s">
        <v>38</v>
      </c>
      <c r="L7386" t="s">
        <v>39</v>
      </c>
      <c r="M7386" t="s">
        <v>3596</v>
      </c>
      <c r="N7386" t="s">
        <v>7364</v>
      </c>
    </row>
    <row r="7387" spans="1:14" x14ac:dyDescent="0.35">
      <c r="A7387" s="5">
        <v>45974</v>
      </c>
      <c r="B7387">
        <v>11</v>
      </c>
      <c r="C7387">
        <v>2025</v>
      </c>
      <c r="D7387">
        <v>2</v>
      </c>
      <c r="E7387">
        <v>1</v>
      </c>
      <c r="F7387" s="6">
        <v>0.54166666666666663</v>
      </c>
      <c r="G7387" s="6">
        <v>0.55902777777777779</v>
      </c>
      <c r="H7387" s="42">
        <f>(Table11[[#This Row],[End]]-Table11[[#This Row],[Start]])*24</f>
        <v>0.41666666666666785</v>
      </c>
      <c r="I7387" s="59" t="s">
        <v>56</v>
      </c>
      <c r="J7387" s="9" t="s">
        <v>56</v>
      </c>
      <c r="K7387" t="s">
        <v>30</v>
      </c>
      <c r="L7387" t="s">
        <v>52</v>
      </c>
      <c r="M7387" t="s">
        <v>57</v>
      </c>
      <c r="N7387" t="s">
        <v>7365</v>
      </c>
    </row>
    <row r="7388" spans="1:14" x14ac:dyDescent="0.35">
      <c r="A7388" s="5">
        <v>45974</v>
      </c>
      <c r="B7388">
        <v>11</v>
      </c>
      <c r="C7388">
        <v>2025</v>
      </c>
      <c r="D7388">
        <v>2</v>
      </c>
      <c r="E7388">
        <v>1</v>
      </c>
      <c r="F7388" s="6">
        <v>0.56944444444444442</v>
      </c>
      <c r="G7388" s="6">
        <v>0.57638888888888884</v>
      </c>
      <c r="H7388" s="42">
        <f>(Table11[[#This Row],[End]]-Table11[[#This Row],[Start]])*24</f>
        <v>0.16666666666666607</v>
      </c>
      <c r="I7388" s="59" t="s">
        <v>56</v>
      </c>
      <c r="J7388" s="9" t="s">
        <v>42</v>
      </c>
      <c r="K7388" t="s">
        <v>25</v>
      </c>
      <c r="L7388" t="s">
        <v>26</v>
      </c>
      <c r="M7388" t="s">
        <v>53</v>
      </c>
      <c r="N7388" t="s">
        <v>7366</v>
      </c>
    </row>
    <row r="7389" spans="1:14" x14ac:dyDescent="0.35">
      <c r="A7389" s="5">
        <v>45974</v>
      </c>
      <c r="B7389">
        <v>11</v>
      </c>
      <c r="C7389">
        <v>2025</v>
      </c>
      <c r="D7389">
        <v>2</v>
      </c>
      <c r="E7389">
        <v>1</v>
      </c>
      <c r="F7389" s="6">
        <v>0.60069444444444442</v>
      </c>
      <c r="G7389" s="6">
        <v>0.61111111111111116</v>
      </c>
      <c r="H7389" s="42">
        <f>(Table11[[#This Row],[End]]-Table11[[#This Row],[Start]])*24</f>
        <v>0.25000000000000178</v>
      </c>
      <c r="I7389" s="59" t="s">
        <v>56</v>
      </c>
      <c r="J7389" s="9" t="s">
        <v>42</v>
      </c>
      <c r="K7389" t="s">
        <v>25</v>
      </c>
      <c r="L7389" t="s">
        <v>26</v>
      </c>
      <c r="M7389" t="s">
        <v>53</v>
      </c>
      <c r="N7389" t="s">
        <v>7367</v>
      </c>
    </row>
    <row r="7390" spans="1:14" x14ac:dyDescent="0.35">
      <c r="A7390" s="5">
        <v>45974</v>
      </c>
      <c r="B7390">
        <v>11</v>
      </c>
      <c r="C7390">
        <v>2025</v>
      </c>
      <c r="D7390">
        <v>2</v>
      </c>
      <c r="E7390">
        <v>2</v>
      </c>
      <c r="F7390" s="6">
        <v>0.625</v>
      </c>
      <c r="G7390" s="6">
        <v>0.64236111111111116</v>
      </c>
      <c r="H7390" s="42">
        <f>(Table11[[#This Row],[End]]-Table11[[#This Row],[Start]])*24</f>
        <v>0.41666666666666785</v>
      </c>
      <c r="I7390" s="59" t="s">
        <v>56</v>
      </c>
      <c r="J7390" s="9" t="s">
        <v>56</v>
      </c>
      <c r="K7390" t="s">
        <v>25</v>
      </c>
      <c r="L7390" t="s">
        <v>26</v>
      </c>
      <c r="M7390" t="s">
        <v>34</v>
      </c>
      <c r="N7390" t="s">
        <v>7368</v>
      </c>
    </row>
    <row r="7391" spans="1:14" x14ac:dyDescent="0.35">
      <c r="A7391" s="5">
        <v>45974</v>
      </c>
      <c r="B7391">
        <v>11</v>
      </c>
      <c r="C7391">
        <v>2025</v>
      </c>
      <c r="D7391">
        <v>2</v>
      </c>
      <c r="E7391">
        <v>2</v>
      </c>
      <c r="F7391" s="6">
        <v>0.69791666666666663</v>
      </c>
      <c r="G7391" s="6">
        <v>0.70486111111111116</v>
      </c>
      <c r="H7391" s="42">
        <f>(Table11[[#This Row],[End]]-Table11[[#This Row],[Start]])*24</f>
        <v>0.16666666666666874</v>
      </c>
      <c r="I7391" s="59" t="s">
        <v>56</v>
      </c>
      <c r="J7391" s="9" t="s">
        <v>93</v>
      </c>
      <c r="K7391" t="s">
        <v>38</v>
      </c>
      <c r="L7391" t="s">
        <v>39</v>
      </c>
      <c r="M7391" t="s">
        <v>3596</v>
      </c>
      <c r="N7391" t="s">
        <v>7369</v>
      </c>
    </row>
    <row r="7392" spans="1:14" x14ac:dyDescent="0.35">
      <c r="A7392" s="5">
        <v>45974</v>
      </c>
      <c r="B7392">
        <v>11</v>
      </c>
      <c r="C7392">
        <v>2025</v>
      </c>
      <c r="D7392">
        <v>2</v>
      </c>
      <c r="E7392">
        <v>2</v>
      </c>
      <c r="F7392" s="6">
        <v>0.70486111111111116</v>
      </c>
      <c r="G7392" s="6">
        <v>0.70833333333333337</v>
      </c>
      <c r="H7392" s="42">
        <f>(Table11[[#This Row],[End]]-Table11[[#This Row],[Start]])*24</f>
        <v>8.3333333333333037E-2</v>
      </c>
      <c r="I7392" s="59" t="s">
        <v>56</v>
      </c>
      <c r="J7392" s="9" t="s">
        <v>56</v>
      </c>
      <c r="K7392" t="s">
        <v>25</v>
      </c>
      <c r="L7392" t="s">
        <v>26</v>
      </c>
      <c r="M7392" t="s">
        <v>147</v>
      </c>
      <c r="N7392" t="s">
        <v>7370</v>
      </c>
    </row>
    <row r="7393" spans="1:14" x14ac:dyDescent="0.35">
      <c r="A7393" s="5">
        <v>45974</v>
      </c>
      <c r="B7393">
        <v>11</v>
      </c>
      <c r="C7393">
        <v>2025</v>
      </c>
      <c r="D7393">
        <v>2</v>
      </c>
      <c r="E7393">
        <v>2</v>
      </c>
      <c r="F7393" s="6">
        <v>0.79166666666666663</v>
      </c>
      <c r="G7393" s="6">
        <v>0.83333333333333337</v>
      </c>
      <c r="H7393" s="42">
        <f>(Table11[[#This Row],[End]]-Table11[[#This Row],[Start]])*24</f>
        <v>1.0000000000000018</v>
      </c>
      <c r="I7393" s="59" t="s">
        <v>56</v>
      </c>
      <c r="J7393" s="9" t="s">
        <v>56</v>
      </c>
      <c r="K7393" t="s">
        <v>25</v>
      </c>
      <c r="L7393" t="s">
        <v>26</v>
      </c>
      <c r="M7393" t="s">
        <v>427</v>
      </c>
      <c r="N7393" t="s">
        <v>7371</v>
      </c>
    </row>
    <row r="7394" spans="1:14" x14ac:dyDescent="0.35">
      <c r="A7394" s="5">
        <v>45974</v>
      </c>
      <c r="B7394">
        <v>11</v>
      </c>
      <c r="C7394">
        <v>2025</v>
      </c>
      <c r="D7394">
        <v>2</v>
      </c>
      <c r="E7394">
        <v>2</v>
      </c>
      <c r="F7394" s="6">
        <v>0.90625</v>
      </c>
      <c r="G7394" s="6">
        <v>0.91666666666666663</v>
      </c>
      <c r="H7394" s="42">
        <f>(Table11[[#This Row],[End]]-Table11[[#This Row],[Start]])*24</f>
        <v>0.24999999999999911</v>
      </c>
      <c r="I7394" s="59" t="s">
        <v>56</v>
      </c>
      <c r="J7394" s="9" t="s">
        <v>66</v>
      </c>
      <c r="K7394" t="s">
        <v>38</v>
      </c>
      <c r="L7394" t="s">
        <v>39</v>
      </c>
      <c r="M7394" t="s">
        <v>3596</v>
      </c>
      <c r="N7394" t="s">
        <v>7372</v>
      </c>
    </row>
    <row r="7395" spans="1:14" x14ac:dyDescent="0.35">
      <c r="A7395" s="5">
        <v>45974</v>
      </c>
      <c r="B7395">
        <v>11</v>
      </c>
      <c r="C7395">
        <v>2025</v>
      </c>
      <c r="D7395">
        <v>2</v>
      </c>
      <c r="E7395">
        <v>3</v>
      </c>
      <c r="F7395" s="6">
        <v>0.95486111111111116</v>
      </c>
      <c r="G7395" s="6">
        <v>0.95833333333333337</v>
      </c>
      <c r="H7395" s="42">
        <f>(Table11[[#This Row],[End]]-Table11[[#This Row],[Start]])*24</f>
        <v>8.3333333333333037E-2</v>
      </c>
      <c r="I7395" s="59" t="s">
        <v>56</v>
      </c>
      <c r="J7395" s="9" t="s">
        <v>42</v>
      </c>
      <c r="K7395" t="s">
        <v>25</v>
      </c>
      <c r="L7395" t="s">
        <v>26</v>
      </c>
      <c r="M7395" t="s">
        <v>53</v>
      </c>
      <c r="N7395" t="s">
        <v>7373</v>
      </c>
    </row>
    <row r="7396" spans="1:14" x14ac:dyDescent="0.35">
      <c r="A7396" s="5">
        <v>45974</v>
      </c>
      <c r="B7396">
        <v>11</v>
      </c>
      <c r="C7396">
        <v>2025</v>
      </c>
      <c r="D7396">
        <v>2</v>
      </c>
      <c r="E7396">
        <v>3</v>
      </c>
      <c r="F7396" s="6">
        <v>0.97222222222222221</v>
      </c>
      <c r="G7396" s="6">
        <v>0.98263888888888884</v>
      </c>
      <c r="H7396" s="42">
        <f>(Table11[[#This Row],[End]]-Table11[[#This Row],[Start]])*24</f>
        <v>0.24999999999999911</v>
      </c>
      <c r="I7396" s="59" t="s">
        <v>56</v>
      </c>
      <c r="J7396" s="9" t="s">
        <v>24</v>
      </c>
      <c r="K7396" t="s">
        <v>38</v>
      </c>
      <c r="L7396" t="s">
        <v>39</v>
      </c>
      <c r="M7396" t="s">
        <v>3596</v>
      </c>
      <c r="N7396" t="s">
        <v>7374</v>
      </c>
    </row>
    <row r="7397" spans="1:14" x14ac:dyDescent="0.35">
      <c r="A7397" s="5">
        <v>45974</v>
      </c>
      <c r="B7397">
        <v>11</v>
      </c>
      <c r="C7397">
        <v>2025</v>
      </c>
      <c r="D7397">
        <v>2</v>
      </c>
      <c r="E7397">
        <v>3</v>
      </c>
      <c r="F7397" s="6">
        <v>1</v>
      </c>
      <c r="G7397" s="6">
        <v>1.1006944444444444</v>
      </c>
      <c r="H7397" s="42">
        <f>(Table11[[#This Row],[End]]-Table11[[#This Row],[Start]])*24</f>
        <v>2.4166666666666661</v>
      </c>
      <c r="I7397" s="59" t="s">
        <v>56</v>
      </c>
      <c r="J7397" s="9" t="s">
        <v>56</v>
      </c>
      <c r="K7397" t="s">
        <v>30</v>
      </c>
      <c r="L7397" t="s">
        <v>52</v>
      </c>
      <c r="M7397" t="s">
        <v>57</v>
      </c>
      <c r="N7397" t="s">
        <v>7375</v>
      </c>
    </row>
    <row r="7398" spans="1:14" x14ac:dyDescent="0.35">
      <c r="A7398" s="5">
        <v>45974</v>
      </c>
      <c r="B7398">
        <v>11</v>
      </c>
      <c r="C7398">
        <v>2025</v>
      </c>
      <c r="D7398">
        <v>2</v>
      </c>
      <c r="E7398">
        <v>3</v>
      </c>
      <c r="F7398" s="6">
        <v>0.19444444444444445</v>
      </c>
      <c r="G7398" s="6">
        <v>0.19791666666666666</v>
      </c>
      <c r="H7398" s="42">
        <f>(Table11[[#This Row],[End]]-Table11[[#This Row],[Start]])*24</f>
        <v>8.3333333333333037E-2</v>
      </c>
      <c r="I7398" s="59" t="s">
        <v>56</v>
      </c>
      <c r="J7398" s="9" t="s">
        <v>42</v>
      </c>
      <c r="K7398" t="s">
        <v>25</v>
      </c>
      <c r="L7398" t="s">
        <v>26</v>
      </c>
      <c r="M7398" t="s">
        <v>53</v>
      </c>
      <c r="N7398" t="s">
        <v>7376</v>
      </c>
    </row>
    <row r="7399" spans="1:14" x14ac:dyDescent="0.35">
      <c r="A7399" s="5">
        <v>45974</v>
      </c>
      <c r="B7399">
        <v>11</v>
      </c>
      <c r="C7399">
        <v>2025</v>
      </c>
      <c r="D7399">
        <v>2</v>
      </c>
      <c r="E7399">
        <v>3</v>
      </c>
      <c r="F7399" s="6">
        <v>0.27430555555555558</v>
      </c>
      <c r="G7399" s="6">
        <v>0.28472222222222221</v>
      </c>
      <c r="H7399" s="42">
        <f>(Table11[[#This Row],[End]]-Table11[[#This Row],[Start]])*24</f>
        <v>0.24999999999999911</v>
      </c>
      <c r="I7399" s="59" t="s">
        <v>56</v>
      </c>
      <c r="J7399" s="9" t="s">
        <v>24</v>
      </c>
      <c r="K7399" t="s">
        <v>38</v>
      </c>
      <c r="L7399" t="s">
        <v>39</v>
      </c>
      <c r="M7399" t="s">
        <v>3596</v>
      </c>
      <c r="N7399" t="s">
        <v>7377</v>
      </c>
    </row>
    <row r="7400" spans="1:14" x14ac:dyDescent="0.35">
      <c r="A7400" s="5">
        <v>45975</v>
      </c>
      <c r="B7400">
        <v>11</v>
      </c>
      <c r="C7400">
        <v>2025</v>
      </c>
      <c r="D7400">
        <v>2</v>
      </c>
      <c r="E7400">
        <v>1</v>
      </c>
      <c r="F7400" s="6">
        <v>0.29166666666666669</v>
      </c>
      <c r="G7400" s="6">
        <v>0.31597222222222221</v>
      </c>
      <c r="H7400" s="42">
        <f>(Table11[[#This Row],[End]]-Table11[[#This Row],[Start]])*24</f>
        <v>0.58333333333333259</v>
      </c>
      <c r="I7400" s="59" t="s">
        <v>56</v>
      </c>
      <c r="J7400" s="9" t="s">
        <v>56</v>
      </c>
      <c r="K7400" t="s">
        <v>30</v>
      </c>
      <c r="L7400" t="s">
        <v>52</v>
      </c>
      <c r="M7400" t="s">
        <v>57</v>
      </c>
      <c r="N7400" t="s">
        <v>4476</v>
      </c>
    </row>
    <row r="7401" spans="1:14" x14ac:dyDescent="0.35">
      <c r="A7401" s="5">
        <v>45975</v>
      </c>
      <c r="B7401">
        <v>11</v>
      </c>
      <c r="C7401">
        <v>2025</v>
      </c>
      <c r="D7401">
        <v>2</v>
      </c>
      <c r="E7401">
        <v>1</v>
      </c>
      <c r="F7401" s="6">
        <v>0.34722222222222221</v>
      </c>
      <c r="G7401" s="6">
        <v>0.35416666666666669</v>
      </c>
      <c r="H7401" s="42">
        <f>(Table11[[#This Row],[End]]-Table11[[#This Row],[Start]])*24</f>
        <v>0.16666666666666741</v>
      </c>
      <c r="I7401" s="59" t="s">
        <v>56</v>
      </c>
      <c r="J7401" s="9" t="s">
        <v>56</v>
      </c>
      <c r="K7401" t="s">
        <v>30</v>
      </c>
      <c r="L7401" t="s">
        <v>52</v>
      </c>
      <c r="M7401" t="s">
        <v>57</v>
      </c>
      <c r="N7401" t="s">
        <v>7378</v>
      </c>
    </row>
    <row r="7402" spans="1:14" x14ac:dyDescent="0.35">
      <c r="A7402" s="5">
        <v>45975</v>
      </c>
      <c r="B7402">
        <v>11</v>
      </c>
      <c r="C7402">
        <v>2025</v>
      </c>
      <c r="D7402">
        <v>2</v>
      </c>
      <c r="E7402">
        <v>1</v>
      </c>
      <c r="F7402" s="6">
        <v>0.42708333333333331</v>
      </c>
      <c r="G7402" s="6">
        <v>0.43402777777777779</v>
      </c>
      <c r="H7402" s="42">
        <f>(Table11[[#This Row],[End]]-Table11[[#This Row],[Start]])*24</f>
        <v>0.16666666666666741</v>
      </c>
      <c r="I7402" s="59" t="s">
        <v>56</v>
      </c>
      <c r="J7402" s="9" t="s">
        <v>93</v>
      </c>
      <c r="K7402" t="s">
        <v>38</v>
      </c>
      <c r="L7402" t="s">
        <v>39</v>
      </c>
      <c r="M7402" t="s">
        <v>3596</v>
      </c>
      <c r="N7402" t="s">
        <v>7379</v>
      </c>
    </row>
    <row r="7403" spans="1:14" x14ac:dyDescent="0.35">
      <c r="A7403" s="5">
        <v>45975</v>
      </c>
      <c r="B7403">
        <v>11</v>
      </c>
      <c r="C7403">
        <v>2025</v>
      </c>
      <c r="D7403">
        <v>2</v>
      </c>
      <c r="E7403">
        <v>1</v>
      </c>
      <c r="F7403" s="6">
        <v>0.47916666666666669</v>
      </c>
      <c r="G7403" s="6">
        <v>0.5</v>
      </c>
      <c r="H7403" s="42">
        <f>(Table11[[#This Row],[End]]-Table11[[#This Row],[Start]])*24</f>
        <v>0.49999999999999956</v>
      </c>
      <c r="I7403" s="59" t="s">
        <v>56</v>
      </c>
      <c r="J7403" s="9" t="s">
        <v>56</v>
      </c>
      <c r="K7403" t="s">
        <v>30</v>
      </c>
      <c r="L7403" t="s">
        <v>52</v>
      </c>
      <c r="M7403" t="s">
        <v>57</v>
      </c>
      <c r="N7403" t="s">
        <v>7380</v>
      </c>
    </row>
    <row r="7404" spans="1:14" x14ac:dyDescent="0.35">
      <c r="A7404" s="5">
        <v>45975</v>
      </c>
      <c r="B7404">
        <v>11</v>
      </c>
      <c r="C7404">
        <v>2025</v>
      </c>
      <c r="D7404">
        <v>2</v>
      </c>
      <c r="E7404">
        <v>1</v>
      </c>
      <c r="F7404" s="6">
        <v>0.5625</v>
      </c>
      <c r="G7404" s="6">
        <v>0.57638888888888884</v>
      </c>
      <c r="H7404" s="42">
        <f>(Table11[[#This Row],[End]]-Table11[[#This Row],[Start]])*24</f>
        <v>0.33333333333333215</v>
      </c>
      <c r="I7404" s="59" t="s">
        <v>56</v>
      </c>
      <c r="J7404" s="9" t="s">
        <v>56</v>
      </c>
      <c r="K7404" t="s">
        <v>30</v>
      </c>
      <c r="L7404" t="s">
        <v>52</v>
      </c>
      <c r="M7404" t="s">
        <v>57</v>
      </c>
      <c r="N7404" t="s">
        <v>7381</v>
      </c>
    </row>
    <row r="7405" spans="1:14" x14ac:dyDescent="0.35">
      <c r="A7405" s="5">
        <v>45975</v>
      </c>
      <c r="B7405">
        <v>11</v>
      </c>
      <c r="C7405">
        <v>2025</v>
      </c>
      <c r="D7405">
        <v>2</v>
      </c>
      <c r="E7405">
        <v>1</v>
      </c>
      <c r="F7405" s="6">
        <v>0.57638888888888884</v>
      </c>
      <c r="G7405" s="6">
        <v>0.58333333333333337</v>
      </c>
      <c r="H7405" s="42">
        <f>(Table11[[#This Row],[End]]-Table11[[#This Row],[Start]])*24</f>
        <v>0.16666666666666874</v>
      </c>
      <c r="I7405" s="59" t="s">
        <v>33</v>
      </c>
      <c r="J7405" s="9" t="s">
        <v>367</v>
      </c>
      <c r="K7405" t="s">
        <v>25</v>
      </c>
      <c r="L7405" t="s">
        <v>26</v>
      </c>
      <c r="M7405" t="s">
        <v>3668</v>
      </c>
      <c r="N7405" t="s">
        <v>7382</v>
      </c>
    </row>
    <row r="7406" spans="1:14" x14ac:dyDescent="0.35">
      <c r="A7406" s="5">
        <v>45975</v>
      </c>
      <c r="B7406">
        <v>11</v>
      </c>
      <c r="C7406">
        <v>2025</v>
      </c>
      <c r="D7406">
        <v>2</v>
      </c>
      <c r="E7406">
        <v>1</v>
      </c>
      <c r="F7406" s="6">
        <v>0.58680555555555558</v>
      </c>
      <c r="G7406" s="6">
        <v>0.60069444444444442</v>
      </c>
      <c r="H7406" s="42">
        <f>(Table11[[#This Row],[End]]-Table11[[#This Row],[Start]])*24</f>
        <v>0.33333333333333215</v>
      </c>
      <c r="I7406" s="59" t="s">
        <v>33</v>
      </c>
      <c r="J7406" s="9" t="s">
        <v>93</v>
      </c>
      <c r="K7406" t="s">
        <v>38</v>
      </c>
      <c r="L7406" t="s">
        <v>39</v>
      </c>
      <c r="M7406" t="s">
        <v>3596</v>
      </c>
      <c r="N7406" t="s">
        <v>7383</v>
      </c>
    </row>
    <row r="7407" spans="1:14" x14ac:dyDescent="0.35">
      <c r="A7407" s="5">
        <v>45975</v>
      </c>
      <c r="B7407">
        <v>11</v>
      </c>
      <c r="C7407">
        <v>2025</v>
      </c>
      <c r="D7407">
        <v>2</v>
      </c>
      <c r="E7407">
        <v>1</v>
      </c>
      <c r="F7407" s="6">
        <v>0.60069444444444442</v>
      </c>
      <c r="G7407" s="6">
        <v>0.60763888888888884</v>
      </c>
      <c r="H7407" s="42">
        <f>(Table11[[#This Row],[End]]-Table11[[#This Row],[Start]])*24</f>
        <v>0.16666666666666607</v>
      </c>
      <c r="I7407" s="59" t="s">
        <v>33</v>
      </c>
      <c r="J7407" s="9" t="s">
        <v>367</v>
      </c>
      <c r="K7407" t="s">
        <v>25</v>
      </c>
      <c r="L7407" t="s">
        <v>26</v>
      </c>
      <c r="M7407" t="s">
        <v>3668</v>
      </c>
      <c r="N7407" t="s">
        <v>7384</v>
      </c>
    </row>
    <row r="7408" spans="1:14" x14ac:dyDescent="0.35">
      <c r="A7408" s="5">
        <v>45975</v>
      </c>
      <c r="B7408">
        <v>11</v>
      </c>
      <c r="C7408">
        <v>2025</v>
      </c>
      <c r="D7408">
        <v>2</v>
      </c>
      <c r="E7408">
        <v>2</v>
      </c>
      <c r="F7408" s="6">
        <v>0.65972222222222221</v>
      </c>
      <c r="G7408" s="6">
        <v>0.66666666666666663</v>
      </c>
      <c r="H7408" s="42">
        <f>(Table11[[#This Row],[End]]-Table11[[#This Row],[Start]])*24</f>
        <v>0.16666666666666607</v>
      </c>
      <c r="I7408" s="59" t="s">
        <v>56</v>
      </c>
      <c r="J7408" s="9" t="s">
        <v>56</v>
      </c>
      <c r="K7408" t="s">
        <v>30</v>
      </c>
      <c r="L7408" t="s">
        <v>52</v>
      </c>
      <c r="M7408" t="s">
        <v>57</v>
      </c>
      <c r="N7408" t="s">
        <v>7057</v>
      </c>
    </row>
    <row r="7409" spans="1:14" x14ac:dyDescent="0.35">
      <c r="A7409" s="5">
        <v>45975</v>
      </c>
      <c r="B7409">
        <v>11</v>
      </c>
      <c r="C7409">
        <v>2025</v>
      </c>
      <c r="D7409">
        <v>2</v>
      </c>
      <c r="E7409">
        <v>2</v>
      </c>
      <c r="F7409" s="6">
        <v>0.72916666666666663</v>
      </c>
      <c r="G7409" s="6">
        <v>0.74305555555555558</v>
      </c>
      <c r="H7409" s="42">
        <f>(Table11[[#This Row],[End]]-Table11[[#This Row],[Start]])*24</f>
        <v>0.33333333333333481</v>
      </c>
      <c r="I7409" s="59" t="s">
        <v>56</v>
      </c>
      <c r="J7409" s="9" t="s">
        <v>66</v>
      </c>
      <c r="K7409" t="s">
        <v>38</v>
      </c>
      <c r="L7409" t="s">
        <v>39</v>
      </c>
      <c r="M7409" t="s">
        <v>3596</v>
      </c>
      <c r="N7409" t="s">
        <v>7385</v>
      </c>
    </row>
    <row r="7410" spans="1:14" x14ac:dyDescent="0.35">
      <c r="A7410" s="5">
        <v>45975</v>
      </c>
      <c r="B7410">
        <v>11</v>
      </c>
      <c r="C7410">
        <v>2025</v>
      </c>
      <c r="D7410">
        <v>2</v>
      </c>
      <c r="E7410">
        <v>2</v>
      </c>
      <c r="F7410" s="6">
        <v>0.79166666666666663</v>
      </c>
      <c r="G7410" s="6">
        <v>0.80902777777777779</v>
      </c>
      <c r="H7410" s="42">
        <f>(Table11[[#This Row],[End]]-Table11[[#This Row],[Start]])*24</f>
        <v>0.41666666666666785</v>
      </c>
      <c r="I7410" s="59" t="s">
        <v>56</v>
      </c>
      <c r="J7410" s="9" t="s">
        <v>56</v>
      </c>
      <c r="K7410" t="s">
        <v>30</v>
      </c>
      <c r="L7410" t="s">
        <v>52</v>
      </c>
      <c r="M7410" t="s">
        <v>57</v>
      </c>
      <c r="N7410" t="s">
        <v>7386</v>
      </c>
    </row>
    <row r="7411" spans="1:14" x14ac:dyDescent="0.35">
      <c r="A7411" s="5">
        <v>45975</v>
      </c>
      <c r="B7411">
        <v>11</v>
      </c>
      <c r="C7411">
        <v>2025</v>
      </c>
      <c r="D7411">
        <v>2</v>
      </c>
      <c r="E7411">
        <v>2</v>
      </c>
      <c r="F7411" s="6">
        <v>0.8125</v>
      </c>
      <c r="G7411" s="6">
        <v>0.81944444444444442</v>
      </c>
      <c r="H7411" s="42">
        <f>(Table11[[#This Row],[End]]-Table11[[#This Row],[Start]])*24</f>
        <v>0.16666666666666607</v>
      </c>
      <c r="I7411" s="59" t="s">
        <v>56</v>
      </c>
      <c r="J7411" s="9" t="s">
        <v>112</v>
      </c>
      <c r="K7411" t="s">
        <v>38</v>
      </c>
      <c r="L7411" t="s">
        <v>39</v>
      </c>
      <c r="M7411" t="s">
        <v>3596</v>
      </c>
      <c r="N7411" t="s">
        <v>7387</v>
      </c>
    </row>
    <row r="7412" spans="1:14" x14ac:dyDescent="0.35">
      <c r="A7412" s="5">
        <v>45975</v>
      </c>
      <c r="B7412">
        <v>11</v>
      </c>
      <c r="C7412">
        <v>2025</v>
      </c>
      <c r="D7412">
        <v>2</v>
      </c>
      <c r="E7412">
        <v>2</v>
      </c>
      <c r="F7412" s="6">
        <v>0.82291666666666663</v>
      </c>
      <c r="G7412" s="6">
        <v>0.83333333333333337</v>
      </c>
      <c r="H7412" s="42">
        <f>(Table11[[#This Row],[End]]-Table11[[#This Row],[Start]])*24</f>
        <v>0.25000000000000178</v>
      </c>
      <c r="I7412" s="59" t="s">
        <v>56</v>
      </c>
      <c r="J7412" s="9" t="s">
        <v>66</v>
      </c>
      <c r="K7412" t="s">
        <v>25</v>
      </c>
      <c r="L7412" t="s">
        <v>26</v>
      </c>
      <c r="M7412" t="s">
        <v>3307</v>
      </c>
      <c r="N7412" t="s">
        <v>7388</v>
      </c>
    </row>
    <row r="7413" spans="1:14" x14ac:dyDescent="0.35">
      <c r="A7413" s="5">
        <v>45975</v>
      </c>
      <c r="B7413">
        <v>11</v>
      </c>
      <c r="C7413">
        <v>2025</v>
      </c>
      <c r="D7413">
        <v>2</v>
      </c>
      <c r="E7413">
        <v>2</v>
      </c>
      <c r="F7413" s="6">
        <v>0.88194444444444442</v>
      </c>
      <c r="G7413" s="6">
        <v>0.91666666666666663</v>
      </c>
      <c r="H7413" s="42">
        <f>(Table11[[#This Row],[End]]-Table11[[#This Row],[Start]])*24</f>
        <v>0.83333333333333304</v>
      </c>
      <c r="I7413" s="59" t="s">
        <v>56</v>
      </c>
      <c r="J7413" s="9" t="s">
        <v>56</v>
      </c>
      <c r="K7413" t="s">
        <v>25</v>
      </c>
      <c r="L7413" t="s">
        <v>26</v>
      </c>
      <c r="M7413" t="s">
        <v>147</v>
      </c>
      <c r="N7413" t="s">
        <v>7389</v>
      </c>
    </row>
    <row r="7414" spans="1:14" x14ac:dyDescent="0.35">
      <c r="A7414" s="5">
        <v>45975</v>
      </c>
      <c r="B7414">
        <v>11</v>
      </c>
      <c r="C7414">
        <v>2025</v>
      </c>
      <c r="D7414">
        <v>2</v>
      </c>
      <c r="E7414">
        <v>2</v>
      </c>
      <c r="F7414" s="6">
        <v>0.64236111111111116</v>
      </c>
      <c r="G7414" s="6">
        <v>0.64930555555555558</v>
      </c>
      <c r="H7414" s="42">
        <f>(Table11[[#This Row],[End]]-Table11[[#This Row],[Start]])*24</f>
        <v>0.16666666666666607</v>
      </c>
      <c r="I7414" s="59" t="s">
        <v>33</v>
      </c>
      <c r="J7414" s="9" t="s">
        <v>367</v>
      </c>
      <c r="K7414" t="s">
        <v>25</v>
      </c>
      <c r="L7414" t="s">
        <v>26</v>
      </c>
      <c r="M7414" t="s">
        <v>53</v>
      </c>
      <c r="N7414" t="s">
        <v>7390</v>
      </c>
    </row>
    <row r="7415" spans="1:14" x14ac:dyDescent="0.35">
      <c r="A7415" s="5">
        <v>45975</v>
      </c>
      <c r="B7415">
        <v>11</v>
      </c>
      <c r="C7415">
        <v>2025</v>
      </c>
      <c r="D7415">
        <v>2</v>
      </c>
      <c r="E7415">
        <v>2</v>
      </c>
      <c r="F7415" s="6">
        <v>0.65972222222222221</v>
      </c>
      <c r="G7415" s="6">
        <v>0.66319444444444442</v>
      </c>
      <c r="H7415" s="42">
        <f>(Table11[[#This Row],[End]]-Table11[[#This Row],[Start]])*24</f>
        <v>8.3333333333333037E-2</v>
      </c>
      <c r="I7415" s="59" t="s">
        <v>33</v>
      </c>
      <c r="J7415" s="9" t="s">
        <v>367</v>
      </c>
      <c r="K7415" t="s">
        <v>25</v>
      </c>
      <c r="L7415" t="s">
        <v>26</v>
      </c>
      <c r="M7415" t="s">
        <v>1196</v>
      </c>
      <c r="N7415" t="s">
        <v>7391</v>
      </c>
    </row>
    <row r="7416" spans="1:14" x14ac:dyDescent="0.35">
      <c r="A7416" s="5">
        <v>45975</v>
      </c>
      <c r="B7416">
        <v>11</v>
      </c>
      <c r="C7416">
        <v>2025</v>
      </c>
      <c r="D7416">
        <v>2</v>
      </c>
      <c r="E7416">
        <v>2</v>
      </c>
      <c r="F7416" s="6">
        <v>0.67708333333333337</v>
      </c>
      <c r="G7416" s="6">
        <v>0.70833333333333337</v>
      </c>
      <c r="H7416" s="42">
        <f>(Table11[[#This Row],[End]]-Table11[[#This Row],[Start]])*24</f>
        <v>0.75</v>
      </c>
      <c r="I7416" s="59" t="s">
        <v>33</v>
      </c>
      <c r="J7416" s="9" t="s">
        <v>367</v>
      </c>
      <c r="K7416" t="s">
        <v>25</v>
      </c>
      <c r="L7416" t="s">
        <v>26</v>
      </c>
      <c r="M7416" t="s">
        <v>5700</v>
      </c>
      <c r="N7416" t="s">
        <v>7392</v>
      </c>
    </row>
    <row r="7417" spans="1:14" x14ac:dyDescent="0.35">
      <c r="A7417" s="5">
        <v>45975</v>
      </c>
      <c r="B7417">
        <v>11</v>
      </c>
      <c r="C7417">
        <v>2025</v>
      </c>
      <c r="D7417">
        <v>2</v>
      </c>
      <c r="E7417">
        <v>2</v>
      </c>
      <c r="F7417" s="6">
        <v>0.70833333333333337</v>
      </c>
      <c r="G7417" s="6">
        <v>0.71527777777777779</v>
      </c>
      <c r="H7417" s="42">
        <f>(Table11[[#This Row],[End]]-Table11[[#This Row],[Start]])*24</f>
        <v>0.16666666666666607</v>
      </c>
      <c r="I7417" s="59" t="s">
        <v>33</v>
      </c>
      <c r="J7417" s="9" t="s">
        <v>367</v>
      </c>
      <c r="K7417" t="s">
        <v>25</v>
      </c>
      <c r="L7417" t="s">
        <v>26</v>
      </c>
      <c r="M7417" t="s">
        <v>5700</v>
      </c>
      <c r="N7417" t="s">
        <v>7393</v>
      </c>
    </row>
    <row r="7418" spans="1:14" x14ac:dyDescent="0.35">
      <c r="A7418" s="5">
        <v>45975</v>
      </c>
      <c r="B7418">
        <v>11</v>
      </c>
      <c r="C7418">
        <v>2025</v>
      </c>
      <c r="D7418">
        <v>2</v>
      </c>
      <c r="E7418">
        <v>2</v>
      </c>
      <c r="F7418" s="6">
        <v>0.72222222222222221</v>
      </c>
      <c r="G7418" s="6">
        <v>0.75</v>
      </c>
      <c r="H7418" s="42">
        <f>(Table11[[#This Row],[End]]-Table11[[#This Row],[Start]])*24</f>
        <v>0.66666666666666696</v>
      </c>
      <c r="I7418" s="59" t="s">
        <v>33</v>
      </c>
      <c r="J7418" s="9" t="s">
        <v>367</v>
      </c>
      <c r="K7418" t="s">
        <v>25</v>
      </c>
      <c r="L7418" t="s">
        <v>26</v>
      </c>
      <c r="M7418" t="s">
        <v>506</v>
      </c>
      <c r="N7418" t="s">
        <v>7394</v>
      </c>
    </row>
    <row r="7419" spans="1:14" x14ac:dyDescent="0.35">
      <c r="A7419" s="5">
        <v>45975</v>
      </c>
      <c r="B7419">
        <v>11</v>
      </c>
      <c r="C7419">
        <v>2025</v>
      </c>
      <c r="D7419">
        <v>2</v>
      </c>
      <c r="E7419">
        <v>2</v>
      </c>
      <c r="F7419" s="6">
        <v>0.79513888888888884</v>
      </c>
      <c r="G7419" s="6">
        <v>0.8125</v>
      </c>
      <c r="H7419" s="42">
        <f>(Table11[[#This Row],[End]]-Table11[[#This Row],[Start]])*24</f>
        <v>0.41666666666666785</v>
      </c>
      <c r="I7419" s="59" t="s">
        <v>33</v>
      </c>
      <c r="J7419" s="9" t="s">
        <v>367</v>
      </c>
      <c r="K7419" t="s">
        <v>25</v>
      </c>
      <c r="L7419" t="s">
        <v>26</v>
      </c>
      <c r="M7419" s="47" t="s">
        <v>455</v>
      </c>
      <c r="N7419" t="s">
        <v>7395</v>
      </c>
    </row>
    <row r="7420" spans="1:14" x14ac:dyDescent="0.35">
      <c r="A7420" s="5">
        <v>45975</v>
      </c>
      <c r="B7420">
        <v>11</v>
      </c>
      <c r="C7420">
        <v>2025</v>
      </c>
      <c r="D7420">
        <v>2</v>
      </c>
      <c r="E7420">
        <v>2</v>
      </c>
      <c r="F7420" s="6">
        <v>0.84027777777777779</v>
      </c>
      <c r="G7420" s="6">
        <v>0.86111111111111116</v>
      </c>
      <c r="H7420" s="42">
        <f>(Table11[[#This Row],[End]]-Table11[[#This Row],[Start]])*24</f>
        <v>0.50000000000000089</v>
      </c>
      <c r="I7420" s="59" t="s">
        <v>33</v>
      </c>
      <c r="J7420" s="9" t="s">
        <v>367</v>
      </c>
      <c r="K7420" t="s">
        <v>25</v>
      </c>
      <c r="L7420" t="s">
        <v>26</v>
      </c>
      <c r="M7420" t="s">
        <v>3668</v>
      </c>
      <c r="N7420" t="s">
        <v>7396</v>
      </c>
    </row>
    <row r="7421" spans="1:14" x14ac:dyDescent="0.35">
      <c r="A7421" s="5">
        <v>45975</v>
      </c>
      <c r="B7421">
        <v>11</v>
      </c>
      <c r="C7421">
        <v>2025</v>
      </c>
      <c r="D7421">
        <v>2</v>
      </c>
      <c r="E7421">
        <v>2</v>
      </c>
      <c r="F7421" s="6">
        <v>0.875</v>
      </c>
      <c r="G7421" s="6">
        <v>0.89583333333333337</v>
      </c>
      <c r="H7421" s="42">
        <f>(Table11[[#This Row],[End]]-Table11[[#This Row],[Start]])*24</f>
        <v>0.50000000000000089</v>
      </c>
      <c r="I7421" s="59" t="s">
        <v>33</v>
      </c>
      <c r="J7421" s="9" t="s">
        <v>165</v>
      </c>
      <c r="K7421" t="s">
        <v>38</v>
      </c>
      <c r="L7421" t="s">
        <v>39</v>
      </c>
      <c r="M7421" t="s">
        <v>3596</v>
      </c>
      <c r="N7421" t="s">
        <v>7397</v>
      </c>
    </row>
    <row r="7422" spans="1:14" x14ac:dyDescent="0.35">
      <c r="A7422" s="5">
        <v>45975</v>
      </c>
      <c r="B7422">
        <v>11</v>
      </c>
      <c r="C7422">
        <v>2025</v>
      </c>
      <c r="D7422">
        <v>2</v>
      </c>
      <c r="E7422">
        <v>3</v>
      </c>
      <c r="F7422" s="6">
        <v>0.91666666666666663</v>
      </c>
      <c r="G7422" s="6">
        <v>0.9375</v>
      </c>
      <c r="H7422" s="42">
        <f>(Table11[[#This Row],[End]]-Table11[[#This Row],[Start]])*24</f>
        <v>0.50000000000000089</v>
      </c>
      <c r="I7422" s="59" t="s">
        <v>5481</v>
      </c>
      <c r="J7422" s="9" t="s">
        <v>5481</v>
      </c>
      <c r="K7422" t="s">
        <v>30</v>
      </c>
      <c r="L7422" t="s">
        <v>52</v>
      </c>
      <c r="M7422" t="s">
        <v>57</v>
      </c>
      <c r="N7422" t="s">
        <v>7398</v>
      </c>
    </row>
    <row r="7423" spans="1:14" x14ac:dyDescent="0.35">
      <c r="A7423" s="5">
        <v>45975</v>
      </c>
      <c r="B7423">
        <v>11</v>
      </c>
      <c r="C7423">
        <v>2025</v>
      </c>
      <c r="D7423">
        <v>2</v>
      </c>
      <c r="E7423">
        <v>3</v>
      </c>
      <c r="F7423" s="6">
        <v>0.9375</v>
      </c>
      <c r="G7423" s="6">
        <v>0.95486111111111116</v>
      </c>
      <c r="H7423" s="42">
        <f>(Table11[[#This Row],[End]]-Table11[[#This Row],[Start]])*24</f>
        <v>0.41666666666666785</v>
      </c>
      <c r="I7423" s="59" t="s">
        <v>5481</v>
      </c>
      <c r="J7423" s="9">
        <v>15107</v>
      </c>
      <c r="K7423" t="s">
        <v>38</v>
      </c>
      <c r="L7423" t="s">
        <v>39</v>
      </c>
      <c r="M7423" t="s">
        <v>7404</v>
      </c>
      <c r="N7423" t="s">
        <v>7399</v>
      </c>
    </row>
    <row r="7424" spans="1:14" x14ac:dyDescent="0.35">
      <c r="A7424" s="5">
        <v>45975</v>
      </c>
      <c r="B7424">
        <v>11</v>
      </c>
      <c r="C7424">
        <v>2025</v>
      </c>
      <c r="D7424">
        <v>2</v>
      </c>
      <c r="E7424">
        <v>3</v>
      </c>
      <c r="F7424" s="6">
        <v>1</v>
      </c>
      <c r="G7424" s="6">
        <v>1.0659722222222223</v>
      </c>
      <c r="H7424" s="42">
        <f>(Table11[[#This Row],[End]]-Table11[[#This Row],[Start]])*24</f>
        <v>1.5833333333333357</v>
      </c>
      <c r="I7424" s="59" t="s">
        <v>5481</v>
      </c>
      <c r="J7424" s="9" t="s">
        <v>5481</v>
      </c>
      <c r="K7424" t="s">
        <v>30</v>
      </c>
      <c r="L7424" t="s">
        <v>52</v>
      </c>
      <c r="M7424" t="s">
        <v>57</v>
      </c>
      <c r="N7424" t="s">
        <v>7400</v>
      </c>
    </row>
    <row r="7425" spans="1:14" x14ac:dyDescent="0.35">
      <c r="A7425" s="5">
        <v>45975</v>
      </c>
      <c r="B7425">
        <v>11</v>
      </c>
      <c r="C7425">
        <v>2025</v>
      </c>
      <c r="D7425">
        <v>2</v>
      </c>
      <c r="E7425">
        <v>3</v>
      </c>
      <c r="F7425" s="6">
        <v>6.5972222222222224E-2</v>
      </c>
      <c r="G7425" s="6">
        <v>8.3333333333333329E-2</v>
      </c>
      <c r="H7425" s="42">
        <f>(Table11[[#This Row],[End]]-Table11[[#This Row],[Start]])*24</f>
        <v>0.41666666666666652</v>
      </c>
      <c r="I7425" s="59" t="s">
        <v>5481</v>
      </c>
      <c r="J7425" s="9" t="s">
        <v>5481</v>
      </c>
      <c r="K7425" t="s">
        <v>25</v>
      </c>
      <c r="L7425" t="s">
        <v>26</v>
      </c>
      <c r="M7425" t="s">
        <v>2464</v>
      </c>
      <c r="N7425" t="s">
        <v>7401</v>
      </c>
    </row>
    <row r="7426" spans="1:14" x14ac:dyDescent="0.35">
      <c r="A7426" s="5">
        <v>45975</v>
      </c>
      <c r="B7426">
        <v>11</v>
      </c>
      <c r="C7426">
        <v>2025</v>
      </c>
      <c r="D7426">
        <v>2</v>
      </c>
      <c r="E7426">
        <v>3</v>
      </c>
      <c r="F7426" s="6">
        <v>9.0277777777777776E-2</v>
      </c>
      <c r="G7426" s="6">
        <v>0.14583333333333334</v>
      </c>
      <c r="H7426" s="42">
        <f>(Table11[[#This Row],[End]]-Table11[[#This Row],[Start]])*24</f>
        <v>1.3333333333333335</v>
      </c>
      <c r="I7426" s="59" t="s">
        <v>5481</v>
      </c>
      <c r="J7426" s="9" t="s">
        <v>5481</v>
      </c>
      <c r="K7426" t="s">
        <v>30</v>
      </c>
      <c r="L7426" t="s">
        <v>52</v>
      </c>
      <c r="M7426" t="s">
        <v>57</v>
      </c>
      <c r="N7426" t="s">
        <v>7402</v>
      </c>
    </row>
    <row r="7427" spans="1:14" x14ac:dyDescent="0.35">
      <c r="A7427" s="5">
        <v>45975</v>
      </c>
      <c r="B7427">
        <v>11</v>
      </c>
      <c r="C7427">
        <v>2025</v>
      </c>
      <c r="D7427">
        <v>2</v>
      </c>
      <c r="E7427">
        <v>3</v>
      </c>
      <c r="F7427" s="6">
        <v>0.15277777777777779</v>
      </c>
      <c r="G7427" s="6">
        <v>0.15972222222222221</v>
      </c>
      <c r="H7427" s="42">
        <f>(Table11[[#This Row],[End]]-Table11[[#This Row],[Start]])*24</f>
        <v>0.16666666666666607</v>
      </c>
      <c r="I7427" s="59" t="s">
        <v>5481</v>
      </c>
      <c r="J7427" s="9">
        <v>15107</v>
      </c>
      <c r="K7427" t="s">
        <v>38</v>
      </c>
      <c r="L7427" t="s">
        <v>39</v>
      </c>
      <c r="M7427" t="s">
        <v>3596</v>
      </c>
      <c r="N7427" t="s">
        <v>7403</v>
      </c>
    </row>
    <row r="7428" spans="1:14" x14ac:dyDescent="0.35">
      <c r="A7428" s="5">
        <v>45976</v>
      </c>
      <c r="B7428">
        <v>11</v>
      </c>
      <c r="C7428">
        <v>2025</v>
      </c>
      <c r="D7428">
        <v>3</v>
      </c>
      <c r="E7428">
        <v>1</v>
      </c>
      <c r="F7428" s="6">
        <v>0.29166666666666669</v>
      </c>
      <c r="G7428" s="6">
        <v>0.3125</v>
      </c>
      <c r="H7428" s="42">
        <f>(Table11[[#This Row],[End]]-Table11[[#This Row],[Start]])*24</f>
        <v>0.49999999999999956</v>
      </c>
      <c r="I7428" s="59" t="s">
        <v>56</v>
      </c>
      <c r="J7428" s="9" t="s">
        <v>56</v>
      </c>
      <c r="K7428" t="s">
        <v>30</v>
      </c>
      <c r="L7428" t="s">
        <v>52</v>
      </c>
      <c r="M7428" t="s">
        <v>57</v>
      </c>
      <c r="N7428" t="s">
        <v>4032</v>
      </c>
    </row>
    <row r="7429" spans="1:14" x14ac:dyDescent="0.35">
      <c r="A7429" s="5">
        <v>45976</v>
      </c>
      <c r="B7429">
        <v>11</v>
      </c>
      <c r="C7429">
        <v>2025</v>
      </c>
      <c r="D7429">
        <v>3</v>
      </c>
      <c r="E7429">
        <v>1</v>
      </c>
      <c r="F7429" s="6">
        <v>0.34375</v>
      </c>
      <c r="G7429" s="6">
        <v>0.3576388888888889</v>
      </c>
      <c r="H7429" s="42">
        <f>(Table11[[#This Row],[End]]-Table11[[#This Row],[Start]])*24</f>
        <v>0.33333333333333348</v>
      </c>
      <c r="I7429" s="59" t="s">
        <v>56</v>
      </c>
      <c r="J7429" s="9" t="s">
        <v>215</v>
      </c>
      <c r="K7429" t="s">
        <v>25</v>
      </c>
      <c r="L7429" t="s">
        <v>26</v>
      </c>
      <c r="M7429" t="s">
        <v>36</v>
      </c>
      <c r="N7429" t="s">
        <v>7405</v>
      </c>
    </row>
    <row r="7430" spans="1:14" x14ac:dyDescent="0.35">
      <c r="A7430" s="5">
        <v>45976</v>
      </c>
      <c r="B7430">
        <v>11</v>
      </c>
      <c r="C7430">
        <v>2025</v>
      </c>
      <c r="D7430">
        <v>3</v>
      </c>
      <c r="E7430">
        <v>1</v>
      </c>
      <c r="F7430" s="6">
        <v>0.37847222222222221</v>
      </c>
      <c r="G7430" s="6">
        <v>0.38541666666666669</v>
      </c>
      <c r="H7430" s="42">
        <f>(Table11[[#This Row],[End]]-Table11[[#This Row],[Start]])*24</f>
        <v>0.16666666666666741</v>
      </c>
      <c r="I7430" s="59" t="s">
        <v>56</v>
      </c>
      <c r="J7430" s="9" t="s">
        <v>112</v>
      </c>
      <c r="K7430" t="s">
        <v>38</v>
      </c>
      <c r="L7430" t="s">
        <v>39</v>
      </c>
      <c r="M7430" t="s">
        <v>3596</v>
      </c>
      <c r="N7430" t="s">
        <v>7406</v>
      </c>
    </row>
    <row r="7431" spans="1:14" x14ac:dyDescent="0.35">
      <c r="A7431" s="5">
        <v>45976</v>
      </c>
      <c r="B7431">
        <v>11</v>
      </c>
      <c r="C7431">
        <v>2025</v>
      </c>
      <c r="D7431">
        <v>3</v>
      </c>
      <c r="E7431">
        <v>1</v>
      </c>
      <c r="F7431" s="6">
        <v>0.3923611111111111</v>
      </c>
      <c r="G7431" s="6">
        <v>0.39930555555555558</v>
      </c>
      <c r="H7431" s="42">
        <f>(Table11[[#This Row],[End]]-Table11[[#This Row],[Start]])*24</f>
        <v>0.16666666666666741</v>
      </c>
      <c r="I7431" s="59" t="s">
        <v>56</v>
      </c>
      <c r="J7431" s="9" t="s">
        <v>66</v>
      </c>
      <c r="K7431" t="s">
        <v>25</v>
      </c>
      <c r="L7431" t="s">
        <v>26</v>
      </c>
      <c r="M7431" t="s">
        <v>3307</v>
      </c>
      <c r="N7431" t="s">
        <v>7407</v>
      </c>
    </row>
    <row r="7432" spans="1:14" x14ac:dyDescent="0.35">
      <c r="A7432" s="5">
        <v>45976</v>
      </c>
      <c r="B7432">
        <v>11</v>
      </c>
      <c r="C7432">
        <v>2025</v>
      </c>
      <c r="D7432">
        <v>3</v>
      </c>
      <c r="E7432">
        <v>1</v>
      </c>
      <c r="F7432" s="6">
        <v>0.41666666666666669</v>
      </c>
      <c r="G7432" s="6">
        <v>0.42708333333333331</v>
      </c>
      <c r="H7432" s="42">
        <f>(Table11[[#This Row],[End]]-Table11[[#This Row],[Start]])*24</f>
        <v>0.24999999999999911</v>
      </c>
      <c r="I7432" s="59" t="s">
        <v>56</v>
      </c>
      <c r="J7432" s="9" t="s">
        <v>66</v>
      </c>
      <c r="K7432" t="s">
        <v>25</v>
      </c>
      <c r="L7432" t="s">
        <v>26</v>
      </c>
      <c r="M7432" t="s">
        <v>27</v>
      </c>
      <c r="N7432" t="s">
        <v>7408</v>
      </c>
    </row>
    <row r="7433" spans="1:14" x14ac:dyDescent="0.35">
      <c r="A7433" s="5">
        <v>45976</v>
      </c>
      <c r="B7433">
        <v>11</v>
      </c>
      <c r="C7433">
        <v>2025</v>
      </c>
      <c r="D7433">
        <v>3</v>
      </c>
      <c r="E7433">
        <v>1</v>
      </c>
      <c r="F7433" s="6">
        <v>0.49305555555555558</v>
      </c>
      <c r="G7433" s="6">
        <v>0.5</v>
      </c>
      <c r="H7433" s="42">
        <f>(Table11[[#This Row],[End]]-Table11[[#This Row],[Start]])*24</f>
        <v>0.16666666666666607</v>
      </c>
      <c r="I7433" s="59" t="s">
        <v>56</v>
      </c>
      <c r="J7433" s="9" t="s">
        <v>56</v>
      </c>
      <c r="K7433" t="s">
        <v>30</v>
      </c>
      <c r="L7433" t="s">
        <v>52</v>
      </c>
      <c r="M7433" t="s">
        <v>57</v>
      </c>
      <c r="N7433" t="s">
        <v>1685</v>
      </c>
    </row>
    <row r="7434" spans="1:14" x14ac:dyDescent="0.35">
      <c r="A7434" s="5">
        <v>45976</v>
      </c>
      <c r="B7434">
        <v>11</v>
      </c>
      <c r="C7434">
        <v>2025</v>
      </c>
      <c r="D7434">
        <v>3</v>
      </c>
      <c r="E7434">
        <v>1</v>
      </c>
      <c r="F7434" s="6">
        <v>0.54166666666666663</v>
      </c>
      <c r="G7434" s="6">
        <v>0.54861111111111116</v>
      </c>
      <c r="H7434" s="42">
        <f>(Table11[[#This Row],[End]]-Table11[[#This Row],[Start]])*24</f>
        <v>0.16666666666666874</v>
      </c>
      <c r="I7434" s="59" t="s">
        <v>56</v>
      </c>
      <c r="J7434" s="9" t="s">
        <v>42</v>
      </c>
      <c r="K7434" t="s">
        <v>25</v>
      </c>
      <c r="L7434" t="s">
        <v>26</v>
      </c>
      <c r="M7434" t="s">
        <v>2358</v>
      </c>
      <c r="N7434" t="s">
        <v>7409</v>
      </c>
    </row>
    <row r="7435" spans="1:14" x14ac:dyDescent="0.35">
      <c r="A7435" s="5">
        <v>45976</v>
      </c>
      <c r="B7435">
        <v>11</v>
      </c>
      <c r="C7435">
        <v>2025</v>
      </c>
      <c r="D7435">
        <v>3</v>
      </c>
      <c r="E7435">
        <v>1</v>
      </c>
      <c r="F7435" s="6">
        <v>0.54166666666666663</v>
      </c>
      <c r="G7435" s="6">
        <v>0.57638888888888884</v>
      </c>
      <c r="H7435" s="42">
        <f>(Table11[[#This Row],[End]]-Table11[[#This Row],[Start]])*24</f>
        <v>0.83333333333333304</v>
      </c>
      <c r="I7435" s="59" t="s">
        <v>5481</v>
      </c>
      <c r="J7435" s="9" t="s">
        <v>5481</v>
      </c>
      <c r="K7435" t="s">
        <v>30</v>
      </c>
      <c r="L7435" t="s">
        <v>52</v>
      </c>
      <c r="M7435" t="s">
        <v>57</v>
      </c>
      <c r="N7435" t="s">
        <v>7410</v>
      </c>
    </row>
    <row r="7436" spans="1:14" x14ac:dyDescent="0.35">
      <c r="A7436" s="5">
        <v>45976</v>
      </c>
      <c r="B7436">
        <v>11</v>
      </c>
      <c r="C7436">
        <v>2025</v>
      </c>
      <c r="D7436">
        <v>3</v>
      </c>
      <c r="E7436">
        <v>1</v>
      </c>
      <c r="F7436" s="6">
        <v>0.58333333333333337</v>
      </c>
      <c r="G7436" s="6">
        <v>0.59027777777777779</v>
      </c>
      <c r="H7436" s="42">
        <f>(Table11[[#This Row],[End]]-Table11[[#This Row],[Start]])*24</f>
        <v>0.16666666666666607</v>
      </c>
      <c r="I7436" s="59" t="s">
        <v>5481</v>
      </c>
      <c r="J7436" s="9" t="s">
        <v>5481</v>
      </c>
      <c r="K7436" t="s">
        <v>30</v>
      </c>
      <c r="L7436" t="s">
        <v>52</v>
      </c>
      <c r="M7436" t="s">
        <v>57</v>
      </c>
      <c r="N7436" t="s">
        <v>7411</v>
      </c>
    </row>
    <row r="7437" spans="1:14" x14ac:dyDescent="0.35">
      <c r="A7437" s="5">
        <v>45976</v>
      </c>
      <c r="B7437">
        <v>11</v>
      </c>
      <c r="C7437">
        <v>2025</v>
      </c>
      <c r="D7437">
        <v>3</v>
      </c>
      <c r="E7437">
        <v>2</v>
      </c>
      <c r="F7437" s="6">
        <v>0.625</v>
      </c>
      <c r="G7437" s="6">
        <v>0.65277777777777779</v>
      </c>
      <c r="H7437" s="42">
        <f>(Table11[[#This Row],[End]]-Table11[[#This Row],[Start]])*24</f>
        <v>0.66666666666666696</v>
      </c>
      <c r="I7437" s="59" t="s">
        <v>56</v>
      </c>
      <c r="J7437" s="9" t="s">
        <v>24</v>
      </c>
      <c r="K7437" t="s">
        <v>25</v>
      </c>
      <c r="L7437" t="s">
        <v>26</v>
      </c>
      <c r="M7437" t="s">
        <v>27</v>
      </c>
      <c r="N7437" t="s">
        <v>7412</v>
      </c>
    </row>
    <row r="7438" spans="1:14" x14ac:dyDescent="0.35">
      <c r="A7438" s="5">
        <v>45976</v>
      </c>
      <c r="B7438">
        <v>11</v>
      </c>
      <c r="C7438">
        <v>2025</v>
      </c>
      <c r="D7438">
        <v>3</v>
      </c>
      <c r="E7438">
        <v>2</v>
      </c>
      <c r="F7438" s="6">
        <v>0.69444444444444442</v>
      </c>
      <c r="G7438" s="6">
        <v>0.73611111111111116</v>
      </c>
      <c r="H7438" s="42">
        <f>(Table11[[#This Row],[End]]-Table11[[#This Row],[Start]])*24</f>
        <v>1.0000000000000018</v>
      </c>
      <c r="I7438" s="59" t="s">
        <v>56</v>
      </c>
      <c r="J7438" s="9" t="s">
        <v>75</v>
      </c>
      <c r="K7438" t="s">
        <v>25</v>
      </c>
      <c r="L7438" t="s">
        <v>26</v>
      </c>
      <c r="M7438" t="s">
        <v>506</v>
      </c>
      <c r="N7438" t="s">
        <v>7413</v>
      </c>
    </row>
    <row r="7439" spans="1:14" x14ac:dyDescent="0.35">
      <c r="A7439" s="5">
        <v>45976</v>
      </c>
      <c r="B7439">
        <v>11</v>
      </c>
      <c r="C7439">
        <v>2025</v>
      </c>
      <c r="D7439">
        <v>3</v>
      </c>
      <c r="E7439">
        <v>2</v>
      </c>
      <c r="F7439" s="6">
        <v>0.74652777777777779</v>
      </c>
      <c r="G7439" s="6">
        <v>0.75</v>
      </c>
      <c r="H7439" s="42">
        <f>(Table11[[#This Row],[End]]-Table11[[#This Row],[Start]])*24</f>
        <v>8.3333333333333037E-2</v>
      </c>
      <c r="I7439" s="59" t="s">
        <v>56</v>
      </c>
      <c r="J7439" s="9" t="s">
        <v>56</v>
      </c>
      <c r="K7439" t="s">
        <v>30</v>
      </c>
      <c r="L7439" t="s">
        <v>52</v>
      </c>
      <c r="M7439" t="s">
        <v>57</v>
      </c>
      <c r="N7439" t="s">
        <v>7414</v>
      </c>
    </row>
    <row r="7440" spans="1:14" x14ac:dyDescent="0.35">
      <c r="A7440" s="5">
        <v>45976</v>
      </c>
      <c r="B7440">
        <v>11</v>
      </c>
      <c r="C7440">
        <v>2025</v>
      </c>
      <c r="D7440">
        <v>3</v>
      </c>
      <c r="E7440">
        <v>2</v>
      </c>
      <c r="F7440" s="6">
        <v>0.79166666666666663</v>
      </c>
      <c r="G7440" s="6">
        <v>0.80555555555555558</v>
      </c>
      <c r="H7440" s="42">
        <f>(Table11[[#This Row],[End]]-Table11[[#This Row],[Start]])*24</f>
        <v>0.33333333333333481</v>
      </c>
      <c r="I7440" s="59" t="s">
        <v>56</v>
      </c>
      <c r="J7440" s="9" t="s">
        <v>56</v>
      </c>
      <c r="K7440" t="s">
        <v>30</v>
      </c>
      <c r="L7440" t="s">
        <v>52</v>
      </c>
      <c r="M7440" t="s">
        <v>57</v>
      </c>
      <c r="N7440" t="s">
        <v>7415</v>
      </c>
    </row>
    <row r="7441" spans="1:14" x14ac:dyDescent="0.35">
      <c r="A7441" s="5">
        <v>45976</v>
      </c>
      <c r="B7441">
        <v>11</v>
      </c>
      <c r="C7441">
        <v>2025</v>
      </c>
      <c r="D7441">
        <v>3</v>
      </c>
      <c r="E7441">
        <v>2</v>
      </c>
      <c r="F7441" s="6">
        <v>0.85069444444444442</v>
      </c>
      <c r="G7441" s="6">
        <v>0.85416666666666663</v>
      </c>
      <c r="H7441" s="42">
        <f>(Table11[[#This Row],[End]]-Table11[[#This Row],[Start]])*24</f>
        <v>8.3333333333333037E-2</v>
      </c>
      <c r="I7441" s="59" t="s">
        <v>56</v>
      </c>
      <c r="J7441" s="9" t="s">
        <v>42</v>
      </c>
      <c r="K7441" t="s">
        <v>25</v>
      </c>
      <c r="L7441" t="s">
        <v>26</v>
      </c>
      <c r="M7441" t="s">
        <v>53</v>
      </c>
      <c r="N7441" t="s">
        <v>7416</v>
      </c>
    </row>
    <row r="7442" spans="1:14" x14ac:dyDescent="0.35">
      <c r="A7442" s="5">
        <v>45976</v>
      </c>
      <c r="B7442">
        <v>11</v>
      </c>
      <c r="C7442">
        <v>2025</v>
      </c>
      <c r="D7442">
        <v>3</v>
      </c>
      <c r="E7442">
        <v>2</v>
      </c>
      <c r="F7442" s="6">
        <v>0.90972222222222221</v>
      </c>
      <c r="G7442" s="6">
        <v>0.91666666666666663</v>
      </c>
      <c r="H7442" s="42">
        <f>(Table11[[#This Row],[End]]-Table11[[#This Row],[Start]])*24</f>
        <v>0.16666666666666607</v>
      </c>
      <c r="I7442" s="59" t="s">
        <v>56</v>
      </c>
      <c r="J7442" s="9" t="s">
        <v>56</v>
      </c>
      <c r="K7442" t="s">
        <v>30</v>
      </c>
      <c r="L7442" t="s">
        <v>52</v>
      </c>
      <c r="M7442" t="s">
        <v>57</v>
      </c>
      <c r="N7442" t="s">
        <v>7417</v>
      </c>
    </row>
    <row r="7443" spans="1:14" x14ac:dyDescent="0.35">
      <c r="A7443" s="5">
        <v>45976</v>
      </c>
      <c r="B7443">
        <v>11</v>
      </c>
      <c r="C7443">
        <v>2025</v>
      </c>
      <c r="D7443">
        <v>3</v>
      </c>
      <c r="E7443">
        <v>2</v>
      </c>
      <c r="F7443" s="6">
        <v>0.625</v>
      </c>
      <c r="G7443" s="6">
        <v>0.63541666666666663</v>
      </c>
      <c r="H7443" s="42">
        <f>(Table11[[#This Row],[End]]-Table11[[#This Row],[Start]])*24</f>
        <v>0.24999999999999911</v>
      </c>
      <c r="I7443" s="59" t="s">
        <v>5481</v>
      </c>
      <c r="J7443" s="9" t="s">
        <v>5481</v>
      </c>
      <c r="K7443" t="s">
        <v>30</v>
      </c>
      <c r="L7443" t="s">
        <v>52</v>
      </c>
      <c r="M7443" t="s">
        <v>57</v>
      </c>
      <c r="N7443" t="s">
        <v>7418</v>
      </c>
    </row>
    <row r="7444" spans="1:14" x14ac:dyDescent="0.35">
      <c r="A7444" s="5">
        <v>45976</v>
      </c>
      <c r="B7444">
        <v>11</v>
      </c>
      <c r="C7444">
        <v>2025</v>
      </c>
      <c r="D7444">
        <v>3</v>
      </c>
      <c r="E7444">
        <v>2</v>
      </c>
      <c r="F7444" s="6">
        <v>0.64236111111111116</v>
      </c>
      <c r="G7444" s="6">
        <v>0.64930555555555558</v>
      </c>
      <c r="H7444" s="42">
        <f>(Table11[[#This Row],[End]]-Table11[[#This Row],[Start]])*24</f>
        <v>0.16666666666666607</v>
      </c>
      <c r="I7444" s="59" t="s">
        <v>5481</v>
      </c>
      <c r="J7444" s="9">
        <v>15107</v>
      </c>
      <c r="K7444" t="s">
        <v>25</v>
      </c>
      <c r="L7444" t="s">
        <v>26</v>
      </c>
      <c r="M7444" t="s">
        <v>53</v>
      </c>
      <c r="N7444" t="s">
        <v>7419</v>
      </c>
    </row>
    <row r="7445" spans="1:14" x14ac:dyDescent="0.35">
      <c r="A7445" s="5">
        <v>45976</v>
      </c>
      <c r="B7445">
        <v>11</v>
      </c>
      <c r="C7445">
        <v>2025</v>
      </c>
      <c r="D7445">
        <v>3</v>
      </c>
      <c r="E7445">
        <v>2</v>
      </c>
      <c r="F7445" s="6">
        <v>0.65625</v>
      </c>
      <c r="G7445" s="6">
        <v>0.66666666666666663</v>
      </c>
      <c r="H7445" s="42">
        <f>(Table11[[#This Row],[End]]-Table11[[#This Row],[Start]])*24</f>
        <v>0.24999999999999911</v>
      </c>
      <c r="I7445" s="59" t="s">
        <v>5481</v>
      </c>
      <c r="J7445" s="9" t="s">
        <v>5481</v>
      </c>
      <c r="K7445" t="s">
        <v>30</v>
      </c>
      <c r="L7445" t="s">
        <v>52</v>
      </c>
      <c r="M7445" t="s">
        <v>57</v>
      </c>
      <c r="N7445" t="s">
        <v>7420</v>
      </c>
    </row>
    <row r="7446" spans="1:14" x14ac:dyDescent="0.35">
      <c r="A7446" s="5">
        <v>45976</v>
      </c>
      <c r="B7446">
        <v>11</v>
      </c>
      <c r="C7446">
        <v>2025</v>
      </c>
      <c r="D7446">
        <v>3</v>
      </c>
      <c r="E7446">
        <v>2</v>
      </c>
      <c r="F7446" s="6">
        <v>0.66666666666666663</v>
      </c>
      <c r="G7446" s="6">
        <v>0.67708333333333337</v>
      </c>
      <c r="H7446" s="42">
        <f>(Table11[[#This Row],[End]]-Table11[[#This Row],[Start]])*24</f>
        <v>0.25000000000000178</v>
      </c>
      <c r="I7446" s="59" t="s">
        <v>5481</v>
      </c>
      <c r="J7446" s="9" t="s">
        <v>110</v>
      </c>
      <c r="K7446" t="s">
        <v>25</v>
      </c>
      <c r="L7446" t="s">
        <v>26</v>
      </c>
      <c r="M7446" t="s">
        <v>34</v>
      </c>
      <c r="N7446" t="s">
        <v>7421</v>
      </c>
    </row>
    <row r="7447" spans="1:14" x14ac:dyDescent="0.35">
      <c r="A7447" s="5">
        <v>45976</v>
      </c>
      <c r="B7447">
        <v>11</v>
      </c>
      <c r="C7447">
        <v>2025</v>
      </c>
      <c r="D7447">
        <v>3</v>
      </c>
      <c r="E7447">
        <v>2</v>
      </c>
      <c r="F7447" s="6">
        <v>0.69444444444444442</v>
      </c>
      <c r="G7447" s="6">
        <v>0.75</v>
      </c>
      <c r="H7447" s="42">
        <f>(Table11[[#This Row],[End]]-Table11[[#This Row],[Start]])*24</f>
        <v>1.3333333333333339</v>
      </c>
      <c r="I7447" s="59" t="s">
        <v>5481</v>
      </c>
      <c r="J7447" s="9" t="s">
        <v>5481</v>
      </c>
      <c r="K7447" t="s">
        <v>30</v>
      </c>
      <c r="L7447" t="s">
        <v>52</v>
      </c>
      <c r="M7447" t="s">
        <v>57</v>
      </c>
      <c r="N7447" t="s">
        <v>7422</v>
      </c>
    </row>
    <row r="7448" spans="1:14" x14ac:dyDescent="0.35">
      <c r="A7448" s="5">
        <v>45976</v>
      </c>
      <c r="B7448">
        <v>11</v>
      </c>
      <c r="C7448">
        <v>2025</v>
      </c>
      <c r="D7448">
        <v>3</v>
      </c>
      <c r="E7448">
        <v>2</v>
      </c>
      <c r="F7448" s="6">
        <v>0.79166666666666663</v>
      </c>
      <c r="G7448" s="6">
        <v>0.81944444444444442</v>
      </c>
      <c r="H7448" s="42">
        <f>(Table11[[#This Row],[End]]-Table11[[#This Row],[Start]])*24</f>
        <v>0.66666666666666696</v>
      </c>
      <c r="I7448" s="59" t="s">
        <v>5481</v>
      </c>
      <c r="J7448" s="9" t="s">
        <v>5481</v>
      </c>
      <c r="K7448" t="s">
        <v>30</v>
      </c>
      <c r="L7448" t="s">
        <v>52</v>
      </c>
      <c r="M7448" t="s">
        <v>57</v>
      </c>
      <c r="N7448" t="s">
        <v>7423</v>
      </c>
    </row>
    <row r="7449" spans="1:14" x14ac:dyDescent="0.35">
      <c r="A7449" s="5">
        <v>45976</v>
      </c>
      <c r="B7449">
        <v>11</v>
      </c>
      <c r="C7449">
        <v>2025</v>
      </c>
      <c r="D7449">
        <v>3</v>
      </c>
      <c r="E7449">
        <v>2</v>
      </c>
      <c r="F7449" s="6">
        <v>0.84722222222222221</v>
      </c>
      <c r="G7449" s="6">
        <v>0.85763888888888884</v>
      </c>
      <c r="H7449" s="42">
        <f>(Table11[[#This Row],[End]]-Table11[[#This Row],[Start]])*24</f>
        <v>0.24999999999999911</v>
      </c>
      <c r="I7449" s="59" t="s">
        <v>5481</v>
      </c>
      <c r="J7449" s="9" t="s">
        <v>5481</v>
      </c>
      <c r="K7449" t="s">
        <v>30</v>
      </c>
      <c r="L7449" t="s">
        <v>52</v>
      </c>
      <c r="M7449" t="s">
        <v>57</v>
      </c>
      <c r="N7449" t="s">
        <v>7424</v>
      </c>
    </row>
    <row r="7450" spans="1:14" x14ac:dyDescent="0.35">
      <c r="A7450" s="5">
        <v>45976</v>
      </c>
      <c r="B7450">
        <v>11</v>
      </c>
      <c r="C7450">
        <v>2025</v>
      </c>
      <c r="D7450">
        <v>3</v>
      </c>
      <c r="E7450">
        <v>3</v>
      </c>
      <c r="F7450" s="6">
        <v>0.92013888888888884</v>
      </c>
      <c r="G7450" s="6">
        <v>0.9375</v>
      </c>
      <c r="H7450" s="42">
        <f>(Table11[[#This Row],[End]]-Table11[[#This Row],[Start]])*24</f>
        <v>0.41666666666666785</v>
      </c>
      <c r="I7450" s="59" t="s">
        <v>56</v>
      </c>
      <c r="J7450" s="9" t="s">
        <v>56</v>
      </c>
      <c r="K7450" t="s">
        <v>30</v>
      </c>
      <c r="L7450" t="s">
        <v>52</v>
      </c>
      <c r="M7450" t="s">
        <v>57</v>
      </c>
      <c r="N7450" t="s">
        <v>7425</v>
      </c>
    </row>
    <row r="7451" spans="1:14" x14ac:dyDescent="0.35">
      <c r="A7451" s="5">
        <v>45976</v>
      </c>
      <c r="B7451">
        <v>11</v>
      </c>
      <c r="C7451">
        <v>2025</v>
      </c>
      <c r="D7451">
        <v>3</v>
      </c>
      <c r="E7451">
        <v>3</v>
      </c>
      <c r="F7451" s="6">
        <v>0.9375</v>
      </c>
      <c r="G7451" s="6">
        <v>0.95486111111111116</v>
      </c>
      <c r="H7451" s="42">
        <f>(Table11[[#This Row],[End]]-Table11[[#This Row],[Start]])*24</f>
        <v>0.41666666666666785</v>
      </c>
      <c r="I7451" s="59" t="s">
        <v>56</v>
      </c>
      <c r="J7451" s="9" t="s">
        <v>93</v>
      </c>
      <c r="K7451" t="s">
        <v>38</v>
      </c>
      <c r="L7451" t="s">
        <v>39</v>
      </c>
      <c r="M7451" t="s">
        <v>472</v>
      </c>
      <c r="N7451" t="s">
        <v>7426</v>
      </c>
    </row>
    <row r="7452" spans="1:14" x14ac:dyDescent="0.35">
      <c r="A7452" s="5">
        <v>45976</v>
      </c>
      <c r="B7452">
        <v>11</v>
      </c>
      <c r="C7452">
        <v>2025</v>
      </c>
      <c r="D7452">
        <v>3</v>
      </c>
      <c r="E7452">
        <v>3</v>
      </c>
      <c r="F7452" s="6">
        <v>0.95833333333333337</v>
      </c>
      <c r="G7452" s="6">
        <v>0.96180555555555558</v>
      </c>
      <c r="H7452" s="42">
        <f>(Table11[[#This Row],[End]]-Table11[[#This Row],[Start]])*24</f>
        <v>8.3333333333333037E-2</v>
      </c>
      <c r="I7452" s="59" t="s">
        <v>56</v>
      </c>
      <c r="J7452" s="9" t="s">
        <v>42</v>
      </c>
      <c r="K7452" t="s">
        <v>25</v>
      </c>
      <c r="L7452" t="s">
        <v>26</v>
      </c>
      <c r="M7452" t="s">
        <v>53</v>
      </c>
      <c r="N7452" t="s">
        <v>7427</v>
      </c>
    </row>
    <row r="7453" spans="1:14" x14ac:dyDescent="0.35">
      <c r="A7453" s="5">
        <v>45976</v>
      </c>
      <c r="B7453">
        <v>11</v>
      </c>
      <c r="C7453">
        <v>2025</v>
      </c>
      <c r="D7453">
        <v>3</v>
      </c>
      <c r="E7453">
        <v>3</v>
      </c>
      <c r="F7453" s="6">
        <v>6.25E-2</v>
      </c>
      <c r="G7453" s="6">
        <v>6.9444444444444448E-2</v>
      </c>
      <c r="H7453" s="42">
        <f>(Table11[[#This Row],[End]]-Table11[[#This Row],[Start]])*24</f>
        <v>0.16666666666666674</v>
      </c>
      <c r="I7453" s="59" t="s">
        <v>56</v>
      </c>
      <c r="J7453" s="9" t="s">
        <v>24</v>
      </c>
      <c r="K7453" t="s">
        <v>38</v>
      </c>
      <c r="L7453" t="s">
        <v>39</v>
      </c>
      <c r="M7453" t="s">
        <v>3596</v>
      </c>
      <c r="N7453" t="s">
        <v>7428</v>
      </c>
    </row>
    <row r="7454" spans="1:14" x14ac:dyDescent="0.35">
      <c r="A7454" s="5">
        <v>45976</v>
      </c>
      <c r="B7454">
        <v>11</v>
      </c>
      <c r="C7454">
        <v>2025</v>
      </c>
      <c r="D7454">
        <v>3</v>
      </c>
      <c r="E7454">
        <v>3</v>
      </c>
      <c r="F7454" s="6">
        <v>7.2916666666666671E-2</v>
      </c>
      <c r="G7454" s="6">
        <v>8.3333333333333329E-2</v>
      </c>
      <c r="H7454" s="42">
        <f>(Table11[[#This Row],[End]]-Table11[[#This Row],[Start]])*24</f>
        <v>0.24999999999999978</v>
      </c>
      <c r="I7454" s="59" t="s">
        <v>56</v>
      </c>
      <c r="J7454" s="9" t="s">
        <v>24</v>
      </c>
      <c r="K7454" t="s">
        <v>38</v>
      </c>
      <c r="L7454" t="s">
        <v>39</v>
      </c>
      <c r="M7454" t="s">
        <v>3596</v>
      </c>
      <c r="N7454" t="s">
        <v>7429</v>
      </c>
    </row>
    <row r="7455" spans="1:14" x14ac:dyDescent="0.35">
      <c r="A7455" s="5">
        <v>45976</v>
      </c>
      <c r="B7455">
        <v>11</v>
      </c>
      <c r="C7455">
        <v>2025</v>
      </c>
      <c r="D7455">
        <v>3</v>
      </c>
      <c r="E7455">
        <v>3</v>
      </c>
      <c r="F7455" s="6">
        <v>8.3333333333333329E-2</v>
      </c>
      <c r="G7455" s="6">
        <v>0.10416666666666667</v>
      </c>
      <c r="H7455" s="42">
        <f>(Table11[[#This Row],[End]]-Table11[[#This Row],[Start]])*24</f>
        <v>0.50000000000000022</v>
      </c>
      <c r="I7455" s="59" t="s">
        <v>56</v>
      </c>
      <c r="J7455" s="9" t="s">
        <v>24</v>
      </c>
      <c r="K7455" t="s">
        <v>38</v>
      </c>
      <c r="L7455" t="s">
        <v>39</v>
      </c>
      <c r="M7455" t="s">
        <v>3596</v>
      </c>
      <c r="N7455" t="s">
        <v>7430</v>
      </c>
    </row>
    <row r="7456" spans="1:14" x14ac:dyDescent="0.35">
      <c r="A7456" s="5">
        <v>45976</v>
      </c>
      <c r="B7456">
        <v>11</v>
      </c>
      <c r="C7456">
        <v>2025</v>
      </c>
      <c r="D7456">
        <v>3</v>
      </c>
      <c r="E7456">
        <v>3</v>
      </c>
      <c r="F7456" s="6">
        <v>0.1076388888888889</v>
      </c>
      <c r="G7456" s="6">
        <v>0.11805555555555555</v>
      </c>
      <c r="H7456" s="42">
        <f>(Table11[[#This Row],[End]]-Table11[[#This Row],[Start]])*24</f>
        <v>0.24999999999999978</v>
      </c>
      <c r="I7456" s="59" t="s">
        <v>56</v>
      </c>
      <c r="J7456" s="9" t="s">
        <v>24</v>
      </c>
      <c r="K7456" t="s">
        <v>38</v>
      </c>
      <c r="L7456" t="s">
        <v>39</v>
      </c>
      <c r="M7456" t="s">
        <v>3596</v>
      </c>
      <c r="N7456" t="s">
        <v>7431</v>
      </c>
    </row>
    <row r="7457" spans="1:14" x14ac:dyDescent="0.35">
      <c r="A7457" s="5">
        <v>45976</v>
      </c>
      <c r="B7457">
        <v>11</v>
      </c>
      <c r="C7457">
        <v>2025</v>
      </c>
      <c r="D7457">
        <v>3</v>
      </c>
      <c r="E7457">
        <v>3</v>
      </c>
      <c r="F7457" s="6">
        <v>0.14583333333333334</v>
      </c>
      <c r="G7457" s="6">
        <v>0.15972222222222221</v>
      </c>
      <c r="H7457" s="42">
        <f>(Table11[[#This Row],[End]]-Table11[[#This Row],[Start]])*24</f>
        <v>0.33333333333333282</v>
      </c>
      <c r="I7457" s="59" t="s">
        <v>56</v>
      </c>
      <c r="J7457" s="9" t="s">
        <v>24</v>
      </c>
      <c r="K7457" t="s">
        <v>38</v>
      </c>
      <c r="L7457" t="s">
        <v>39</v>
      </c>
      <c r="M7457" t="s">
        <v>3596</v>
      </c>
      <c r="N7457" t="s">
        <v>7432</v>
      </c>
    </row>
    <row r="7458" spans="1:14" x14ac:dyDescent="0.35">
      <c r="A7458" s="5">
        <v>45976</v>
      </c>
      <c r="B7458">
        <v>11</v>
      </c>
      <c r="C7458">
        <v>2025</v>
      </c>
      <c r="D7458">
        <v>3</v>
      </c>
      <c r="E7458">
        <v>3</v>
      </c>
      <c r="F7458" s="6">
        <v>0.19097222222222221</v>
      </c>
      <c r="G7458" s="6">
        <v>0.19791666666666666</v>
      </c>
      <c r="H7458" s="42">
        <f>(Table11[[#This Row],[End]]-Table11[[#This Row],[Start]])*24</f>
        <v>0.16666666666666674</v>
      </c>
      <c r="I7458" s="59" t="s">
        <v>56</v>
      </c>
      <c r="J7458" s="9" t="s">
        <v>93</v>
      </c>
      <c r="K7458" t="s">
        <v>38</v>
      </c>
      <c r="L7458" t="s">
        <v>39</v>
      </c>
      <c r="M7458" t="s">
        <v>3596</v>
      </c>
      <c r="N7458" t="s">
        <v>7433</v>
      </c>
    </row>
    <row r="7459" spans="1:14" x14ac:dyDescent="0.35">
      <c r="A7459" s="5">
        <v>45976</v>
      </c>
      <c r="B7459">
        <v>11</v>
      </c>
      <c r="C7459">
        <v>2025</v>
      </c>
      <c r="D7459">
        <v>3</v>
      </c>
      <c r="E7459">
        <v>3</v>
      </c>
      <c r="F7459" s="6">
        <v>0.21527777777777779</v>
      </c>
      <c r="G7459" s="6">
        <v>0.2361111111111111</v>
      </c>
      <c r="H7459" s="42">
        <f>(Table11[[#This Row],[End]]-Table11[[#This Row],[Start]])*24</f>
        <v>0.49999999999999956</v>
      </c>
      <c r="I7459" s="59" t="s">
        <v>56</v>
      </c>
      <c r="J7459" s="9" t="s">
        <v>24</v>
      </c>
      <c r="K7459" t="s">
        <v>38</v>
      </c>
      <c r="L7459" t="s">
        <v>39</v>
      </c>
      <c r="M7459" t="s">
        <v>3596</v>
      </c>
      <c r="N7459" t="s">
        <v>7434</v>
      </c>
    </row>
    <row r="7460" spans="1:14" x14ac:dyDescent="0.35">
      <c r="A7460" s="5">
        <v>45976</v>
      </c>
      <c r="B7460">
        <v>11</v>
      </c>
      <c r="C7460">
        <v>2025</v>
      </c>
      <c r="D7460">
        <v>3</v>
      </c>
      <c r="E7460">
        <v>3</v>
      </c>
      <c r="F7460" s="6">
        <v>0.2673611111111111</v>
      </c>
      <c r="G7460" s="6">
        <v>0.27430555555555558</v>
      </c>
      <c r="H7460" s="42">
        <f>(Table11[[#This Row],[End]]-Table11[[#This Row],[Start]])*24</f>
        <v>0.16666666666666741</v>
      </c>
      <c r="I7460" s="59" t="s">
        <v>56</v>
      </c>
      <c r="J7460" s="9" t="s">
        <v>75</v>
      </c>
      <c r="K7460" t="s">
        <v>25</v>
      </c>
      <c r="L7460" t="s">
        <v>26</v>
      </c>
      <c r="M7460" t="s">
        <v>34</v>
      </c>
      <c r="N7460" t="s">
        <v>7435</v>
      </c>
    </row>
    <row r="7461" spans="1:14" x14ac:dyDescent="0.35">
      <c r="A7461" s="5">
        <v>45977</v>
      </c>
      <c r="B7461">
        <v>11</v>
      </c>
      <c r="C7461">
        <v>2025</v>
      </c>
      <c r="D7461">
        <v>3</v>
      </c>
      <c r="E7461">
        <v>1</v>
      </c>
      <c r="F7461" s="6">
        <v>0.3263888888888889</v>
      </c>
      <c r="G7461" s="6">
        <v>0.33333333333333331</v>
      </c>
      <c r="H7461" s="42">
        <f>(Table11[[#This Row],[End]]-Table11[[#This Row],[Start]])*24</f>
        <v>0.16666666666666607</v>
      </c>
      <c r="I7461" s="59" t="s">
        <v>33</v>
      </c>
      <c r="J7461" s="9" t="s">
        <v>93</v>
      </c>
      <c r="K7461" t="s">
        <v>38</v>
      </c>
      <c r="L7461" t="s">
        <v>39</v>
      </c>
      <c r="M7461" t="s">
        <v>3596</v>
      </c>
      <c r="N7461" t="s">
        <v>7436</v>
      </c>
    </row>
    <row r="7462" spans="1:14" x14ac:dyDescent="0.35">
      <c r="A7462" s="5">
        <v>45977</v>
      </c>
      <c r="B7462">
        <v>11</v>
      </c>
      <c r="C7462">
        <v>2025</v>
      </c>
      <c r="D7462">
        <v>3</v>
      </c>
      <c r="E7462">
        <v>1</v>
      </c>
      <c r="F7462" s="6">
        <v>0.34722222222222221</v>
      </c>
      <c r="G7462" s="6">
        <v>0.3576388888888889</v>
      </c>
      <c r="H7462" s="42">
        <f>(Table11[[#This Row],[End]]-Table11[[#This Row],[Start]])*24</f>
        <v>0.25000000000000044</v>
      </c>
      <c r="I7462" s="59" t="s">
        <v>33</v>
      </c>
      <c r="J7462" s="9" t="s">
        <v>24</v>
      </c>
      <c r="K7462" t="s">
        <v>38</v>
      </c>
      <c r="L7462" t="s">
        <v>39</v>
      </c>
      <c r="M7462" t="s">
        <v>3596</v>
      </c>
      <c r="N7462" t="s">
        <v>7437</v>
      </c>
    </row>
    <row r="7463" spans="1:14" x14ac:dyDescent="0.35">
      <c r="A7463" s="5">
        <v>45977</v>
      </c>
      <c r="B7463">
        <v>11</v>
      </c>
      <c r="C7463">
        <v>2025</v>
      </c>
      <c r="D7463">
        <v>3</v>
      </c>
      <c r="E7463">
        <v>1</v>
      </c>
      <c r="F7463" s="6">
        <v>0.37152777777777779</v>
      </c>
      <c r="G7463" s="6">
        <v>0.375</v>
      </c>
      <c r="H7463" s="42">
        <f>(Table11[[#This Row],[End]]-Table11[[#This Row],[Start]])*24</f>
        <v>8.3333333333333037E-2</v>
      </c>
      <c r="I7463" s="59" t="s">
        <v>33</v>
      </c>
      <c r="J7463" s="9" t="s">
        <v>24</v>
      </c>
      <c r="K7463" t="s">
        <v>38</v>
      </c>
      <c r="L7463" t="s">
        <v>39</v>
      </c>
      <c r="M7463" t="s">
        <v>3596</v>
      </c>
      <c r="N7463" t="s">
        <v>7438</v>
      </c>
    </row>
    <row r="7464" spans="1:14" x14ac:dyDescent="0.35">
      <c r="A7464" s="5">
        <v>45977</v>
      </c>
      <c r="B7464">
        <v>11</v>
      </c>
      <c r="C7464">
        <v>2025</v>
      </c>
      <c r="D7464">
        <v>3</v>
      </c>
      <c r="E7464">
        <v>1</v>
      </c>
      <c r="F7464" s="6">
        <v>0.375</v>
      </c>
      <c r="G7464" s="6">
        <v>0.39583333333333331</v>
      </c>
      <c r="H7464" s="42">
        <f>(Table11[[#This Row],[End]]-Table11[[#This Row],[Start]])*24</f>
        <v>0.49999999999999956</v>
      </c>
      <c r="I7464" s="59" t="s">
        <v>33</v>
      </c>
      <c r="J7464" s="9" t="s">
        <v>24</v>
      </c>
      <c r="K7464" t="s">
        <v>38</v>
      </c>
      <c r="L7464" t="s">
        <v>39</v>
      </c>
      <c r="M7464" t="s">
        <v>3596</v>
      </c>
      <c r="N7464" t="s">
        <v>7439</v>
      </c>
    </row>
    <row r="7465" spans="1:14" x14ac:dyDescent="0.35">
      <c r="A7465" s="5">
        <v>45977</v>
      </c>
      <c r="B7465">
        <v>11</v>
      </c>
      <c r="C7465">
        <v>2025</v>
      </c>
      <c r="D7465">
        <v>3</v>
      </c>
      <c r="E7465">
        <v>1</v>
      </c>
      <c r="F7465" s="6">
        <v>0.39583333333333331</v>
      </c>
      <c r="G7465" s="6">
        <v>0.41666666666666669</v>
      </c>
      <c r="H7465" s="42">
        <f>(Table11[[#This Row],[End]]-Table11[[#This Row],[Start]])*24</f>
        <v>0.50000000000000089</v>
      </c>
      <c r="I7465" s="59" t="s">
        <v>33</v>
      </c>
      <c r="J7465" s="9" t="s">
        <v>93</v>
      </c>
      <c r="K7465" t="s">
        <v>38</v>
      </c>
      <c r="L7465" t="s">
        <v>39</v>
      </c>
      <c r="M7465" t="s">
        <v>3596</v>
      </c>
      <c r="N7465" t="s">
        <v>7440</v>
      </c>
    </row>
    <row r="7466" spans="1:14" x14ac:dyDescent="0.35">
      <c r="A7466" s="5">
        <v>45977</v>
      </c>
      <c r="B7466">
        <v>11</v>
      </c>
      <c r="C7466">
        <v>2025</v>
      </c>
      <c r="D7466">
        <v>3</v>
      </c>
      <c r="E7466">
        <v>1</v>
      </c>
      <c r="F7466" s="6">
        <v>0.42708333333333331</v>
      </c>
      <c r="G7466" s="6">
        <v>0.43402777777777779</v>
      </c>
      <c r="H7466" s="42">
        <f>(Table11[[#This Row],[End]]-Table11[[#This Row],[Start]])*24</f>
        <v>0.16666666666666741</v>
      </c>
      <c r="I7466" s="59" t="s">
        <v>33</v>
      </c>
      <c r="J7466" s="9" t="s">
        <v>165</v>
      </c>
      <c r="K7466" t="s">
        <v>25</v>
      </c>
      <c r="L7466" t="s">
        <v>26</v>
      </c>
      <c r="M7466" t="s">
        <v>36</v>
      </c>
      <c r="N7466" t="s">
        <v>7441</v>
      </c>
    </row>
    <row r="7467" spans="1:14" x14ac:dyDescent="0.35">
      <c r="A7467" s="5">
        <v>45977</v>
      </c>
      <c r="B7467">
        <v>11</v>
      </c>
      <c r="C7467">
        <v>2025</v>
      </c>
      <c r="D7467">
        <v>3</v>
      </c>
      <c r="E7467">
        <v>1</v>
      </c>
      <c r="F7467" s="6">
        <v>0.43402777777777779</v>
      </c>
      <c r="G7467" s="6">
        <v>0.4513888888888889</v>
      </c>
      <c r="H7467" s="42">
        <f>(Table11[[#This Row],[End]]-Table11[[#This Row],[Start]])*24</f>
        <v>0.41666666666666652</v>
      </c>
      <c r="I7467" s="59" t="s">
        <v>33</v>
      </c>
      <c r="J7467" s="9" t="s">
        <v>165</v>
      </c>
      <c r="K7467" t="s">
        <v>25</v>
      </c>
      <c r="L7467" t="s">
        <v>26</v>
      </c>
      <c r="M7467" t="s">
        <v>36</v>
      </c>
      <c r="N7467" t="s">
        <v>7442</v>
      </c>
    </row>
    <row r="7468" spans="1:14" x14ac:dyDescent="0.35">
      <c r="A7468" s="5">
        <v>45977</v>
      </c>
      <c r="B7468">
        <v>11</v>
      </c>
      <c r="C7468">
        <v>2025</v>
      </c>
      <c r="D7468">
        <v>3</v>
      </c>
      <c r="E7468">
        <v>1</v>
      </c>
      <c r="F7468" s="6">
        <v>0.45833333333333331</v>
      </c>
      <c r="G7468" s="6">
        <v>0.46180555555555558</v>
      </c>
      <c r="H7468" s="42">
        <f>(Table11[[#This Row],[End]]-Table11[[#This Row],[Start]])*24</f>
        <v>8.333333333333437E-2</v>
      </c>
      <c r="I7468" s="59" t="s">
        <v>33</v>
      </c>
      <c r="J7468" s="9" t="s">
        <v>215</v>
      </c>
      <c r="K7468" t="s">
        <v>25</v>
      </c>
      <c r="L7468" t="s">
        <v>26</v>
      </c>
      <c r="M7468" t="s">
        <v>506</v>
      </c>
      <c r="N7468" t="s">
        <v>7443</v>
      </c>
    </row>
    <row r="7469" spans="1:14" x14ac:dyDescent="0.35">
      <c r="A7469" s="5">
        <v>45977</v>
      </c>
      <c r="B7469">
        <v>11</v>
      </c>
      <c r="C7469">
        <v>2025</v>
      </c>
      <c r="D7469">
        <v>3</v>
      </c>
      <c r="E7469">
        <v>1</v>
      </c>
      <c r="F7469" s="6">
        <v>0.46875</v>
      </c>
      <c r="G7469" s="6">
        <v>0.4826388888888889</v>
      </c>
      <c r="H7469" s="42">
        <f>(Table11[[#This Row],[End]]-Table11[[#This Row],[Start]])*24</f>
        <v>0.33333333333333348</v>
      </c>
      <c r="I7469" s="59" t="s">
        <v>33</v>
      </c>
      <c r="J7469" s="9" t="s">
        <v>367</v>
      </c>
      <c r="K7469" t="s">
        <v>25</v>
      </c>
      <c r="L7469" t="s">
        <v>26</v>
      </c>
      <c r="M7469" t="s">
        <v>1196</v>
      </c>
      <c r="N7469" t="s">
        <v>7444</v>
      </c>
    </row>
    <row r="7470" spans="1:14" x14ac:dyDescent="0.35">
      <c r="A7470" s="5">
        <v>45977</v>
      </c>
      <c r="B7470">
        <v>11</v>
      </c>
      <c r="C7470">
        <v>2025</v>
      </c>
      <c r="D7470">
        <v>3</v>
      </c>
      <c r="E7470">
        <v>1</v>
      </c>
      <c r="F7470" s="6">
        <v>0.4826388888888889</v>
      </c>
      <c r="G7470" s="6">
        <v>0.5</v>
      </c>
      <c r="H7470" s="42">
        <f>(Table11[[#This Row],[End]]-Table11[[#This Row],[Start]])*24</f>
        <v>0.41666666666666652</v>
      </c>
      <c r="I7470" s="59" t="s">
        <v>33</v>
      </c>
      <c r="J7470" s="9" t="s">
        <v>215</v>
      </c>
      <c r="K7470" t="s">
        <v>25</v>
      </c>
      <c r="L7470" t="s">
        <v>26</v>
      </c>
      <c r="M7470" t="s">
        <v>36</v>
      </c>
      <c r="N7470" t="s">
        <v>7445</v>
      </c>
    </row>
    <row r="7471" spans="1:14" x14ac:dyDescent="0.35">
      <c r="A7471" s="5">
        <v>45977</v>
      </c>
      <c r="B7471">
        <v>11</v>
      </c>
      <c r="C7471">
        <v>2025</v>
      </c>
      <c r="D7471">
        <v>3</v>
      </c>
      <c r="E7471">
        <v>1</v>
      </c>
      <c r="F7471" s="6">
        <v>0.5</v>
      </c>
      <c r="G7471" s="6">
        <v>0.51388888888888884</v>
      </c>
      <c r="H7471" s="42">
        <f>(Table11[[#This Row],[End]]-Table11[[#This Row],[Start]])*24</f>
        <v>0.33333333333333215</v>
      </c>
      <c r="I7471" s="59" t="s">
        <v>33</v>
      </c>
      <c r="J7471" s="9" t="s">
        <v>215</v>
      </c>
      <c r="K7471" t="s">
        <v>25</v>
      </c>
      <c r="L7471" t="s">
        <v>26</v>
      </c>
      <c r="M7471" t="s">
        <v>36</v>
      </c>
      <c r="N7471" t="s">
        <v>7446</v>
      </c>
    </row>
    <row r="7472" spans="1:14" x14ac:dyDescent="0.35">
      <c r="A7472" s="5">
        <v>45977</v>
      </c>
      <c r="B7472">
        <v>11</v>
      </c>
      <c r="C7472">
        <v>2025</v>
      </c>
      <c r="D7472">
        <v>3</v>
      </c>
      <c r="E7472">
        <v>1</v>
      </c>
      <c r="F7472" s="6">
        <v>0.52777777777777779</v>
      </c>
      <c r="G7472" s="6">
        <v>0.53472222222222221</v>
      </c>
      <c r="H7472" s="42">
        <f>(Table11[[#This Row],[End]]-Table11[[#This Row],[Start]])*24</f>
        <v>0.16666666666666607</v>
      </c>
      <c r="I7472" s="59" t="s">
        <v>33</v>
      </c>
      <c r="J7472" s="9" t="s">
        <v>367</v>
      </c>
      <c r="K7472" t="s">
        <v>25</v>
      </c>
      <c r="L7472" t="s">
        <v>26</v>
      </c>
      <c r="M7472" t="s">
        <v>1196</v>
      </c>
      <c r="N7472" t="s">
        <v>7447</v>
      </c>
    </row>
    <row r="7473" spans="1:14" x14ac:dyDescent="0.35">
      <c r="A7473" s="5">
        <v>45977</v>
      </c>
      <c r="B7473">
        <v>11</v>
      </c>
      <c r="C7473">
        <v>2025</v>
      </c>
      <c r="D7473">
        <v>3</v>
      </c>
      <c r="E7473">
        <v>1</v>
      </c>
      <c r="F7473" s="6">
        <v>0.50694444444444442</v>
      </c>
      <c r="G7473" s="6">
        <v>0.51736111111111116</v>
      </c>
      <c r="H7473" s="42">
        <f>(Table11[[#This Row],[End]]-Table11[[#This Row],[Start]])*24</f>
        <v>0.25000000000000178</v>
      </c>
      <c r="I7473" s="59" t="s">
        <v>33</v>
      </c>
      <c r="J7473" s="9" t="s">
        <v>367</v>
      </c>
      <c r="K7473" t="s">
        <v>38</v>
      </c>
      <c r="L7473" t="s">
        <v>39</v>
      </c>
      <c r="M7473" t="s">
        <v>3596</v>
      </c>
      <c r="N7473" t="s">
        <v>7448</v>
      </c>
    </row>
    <row r="7474" spans="1:14" x14ac:dyDescent="0.35">
      <c r="A7474" s="5">
        <v>45977</v>
      </c>
      <c r="B7474">
        <v>11</v>
      </c>
      <c r="C7474">
        <v>2025</v>
      </c>
      <c r="D7474">
        <v>3</v>
      </c>
      <c r="E7474">
        <v>1</v>
      </c>
      <c r="F7474" s="6">
        <v>0.58333333333333337</v>
      </c>
      <c r="G7474" s="6">
        <v>0.61458333333333337</v>
      </c>
      <c r="H7474" s="42">
        <f>(Table11[[#This Row],[End]]-Table11[[#This Row],[Start]])*24</f>
        <v>0.75</v>
      </c>
      <c r="I7474" s="59" t="s">
        <v>33</v>
      </c>
      <c r="J7474" s="9" t="s">
        <v>165</v>
      </c>
      <c r="K7474" t="s">
        <v>38</v>
      </c>
      <c r="L7474" t="s">
        <v>39</v>
      </c>
      <c r="M7474" t="s">
        <v>40</v>
      </c>
      <c r="N7474" t="s">
        <v>7449</v>
      </c>
    </row>
    <row r="7475" spans="1:14" x14ac:dyDescent="0.35">
      <c r="A7475" s="5">
        <v>45977</v>
      </c>
      <c r="B7475">
        <v>11</v>
      </c>
      <c r="C7475">
        <v>2025</v>
      </c>
      <c r="D7475">
        <v>3</v>
      </c>
      <c r="E7475">
        <v>1</v>
      </c>
      <c r="F7475" s="6">
        <v>0.54166666666666663</v>
      </c>
      <c r="G7475" s="6">
        <v>0.5625</v>
      </c>
      <c r="H7475" s="42">
        <f>(Table11[[#This Row],[End]]-Table11[[#This Row],[Start]])*24</f>
        <v>0.50000000000000089</v>
      </c>
      <c r="I7475" s="59" t="s">
        <v>5481</v>
      </c>
      <c r="J7475" s="9" t="s">
        <v>5481</v>
      </c>
      <c r="K7475" t="s">
        <v>30</v>
      </c>
      <c r="L7475" t="s">
        <v>52</v>
      </c>
      <c r="M7475" t="s">
        <v>57</v>
      </c>
      <c r="N7475" t="s">
        <v>7450</v>
      </c>
    </row>
    <row r="7476" spans="1:14" x14ac:dyDescent="0.35">
      <c r="A7476" s="5">
        <v>45977</v>
      </c>
      <c r="B7476">
        <v>11</v>
      </c>
      <c r="C7476">
        <v>2025</v>
      </c>
      <c r="D7476">
        <v>3</v>
      </c>
      <c r="E7476">
        <v>1</v>
      </c>
      <c r="F7476" s="6">
        <v>0.59375</v>
      </c>
      <c r="G7476" s="6">
        <v>0.60069444444444442</v>
      </c>
      <c r="H7476" s="42">
        <f>(Table11[[#This Row],[End]]-Table11[[#This Row],[Start]])*24</f>
        <v>0.16666666666666607</v>
      </c>
      <c r="I7476" s="59" t="s">
        <v>5481</v>
      </c>
      <c r="J7476" s="9" t="s">
        <v>5481</v>
      </c>
      <c r="K7476" t="s">
        <v>30</v>
      </c>
      <c r="L7476" t="s">
        <v>52</v>
      </c>
      <c r="M7476" t="s">
        <v>57</v>
      </c>
      <c r="N7476" t="s">
        <v>7451</v>
      </c>
    </row>
    <row r="7477" spans="1:14" x14ac:dyDescent="0.35">
      <c r="A7477" s="5">
        <v>45977</v>
      </c>
      <c r="B7477">
        <v>11</v>
      </c>
      <c r="C7477">
        <v>2025</v>
      </c>
      <c r="D7477">
        <v>3</v>
      </c>
      <c r="E7477">
        <v>1</v>
      </c>
      <c r="F7477" s="6">
        <v>0.61458333333333337</v>
      </c>
      <c r="G7477" s="6">
        <v>0.62152777777777779</v>
      </c>
      <c r="H7477" s="42">
        <f>(Table11[[#This Row],[End]]-Table11[[#This Row],[Start]])*24</f>
        <v>0.16666666666666607</v>
      </c>
      <c r="I7477" s="59" t="s">
        <v>5481</v>
      </c>
      <c r="J7477" s="9" t="s">
        <v>5481</v>
      </c>
      <c r="K7477" t="s">
        <v>30</v>
      </c>
      <c r="L7477" t="s">
        <v>52</v>
      </c>
      <c r="M7477" t="s">
        <v>57</v>
      </c>
      <c r="N7477" t="s">
        <v>7452</v>
      </c>
    </row>
    <row r="7478" spans="1:14" x14ac:dyDescent="0.35">
      <c r="A7478" s="5">
        <v>45977</v>
      </c>
      <c r="B7478">
        <v>11</v>
      </c>
      <c r="C7478">
        <v>2025</v>
      </c>
      <c r="D7478">
        <v>3</v>
      </c>
      <c r="E7478">
        <v>2</v>
      </c>
      <c r="F7478" s="6">
        <v>0.73263888888888884</v>
      </c>
      <c r="G7478" s="6">
        <v>0.75</v>
      </c>
      <c r="H7478" s="42">
        <f>(Table11[[#This Row],[End]]-Table11[[#This Row],[Start]])*24</f>
        <v>0.41666666666666785</v>
      </c>
      <c r="I7478" s="59" t="s">
        <v>56</v>
      </c>
      <c r="J7478" s="9" t="s">
        <v>66</v>
      </c>
      <c r="K7478" t="s">
        <v>38</v>
      </c>
      <c r="L7478" t="s">
        <v>39</v>
      </c>
      <c r="M7478" t="s">
        <v>3596</v>
      </c>
      <c r="N7478" t="s">
        <v>7453</v>
      </c>
    </row>
    <row r="7479" spans="1:14" x14ac:dyDescent="0.35">
      <c r="A7479" s="5">
        <v>45977</v>
      </c>
      <c r="B7479">
        <v>11</v>
      </c>
      <c r="C7479">
        <v>2025</v>
      </c>
      <c r="D7479">
        <v>3</v>
      </c>
      <c r="E7479">
        <v>2</v>
      </c>
      <c r="F7479" s="6">
        <v>0.79166666666666663</v>
      </c>
      <c r="G7479" s="6">
        <v>0.80555555555555558</v>
      </c>
      <c r="H7479" s="42">
        <f>(Table11[[#This Row],[End]]-Table11[[#This Row],[Start]])*24</f>
        <v>0.33333333333333481</v>
      </c>
      <c r="I7479" s="59" t="s">
        <v>56</v>
      </c>
      <c r="J7479" s="9" t="s">
        <v>56</v>
      </c>
      <c r="K7479" t="s">
        <v>30</v>
      </c>
      <c r="L7479" t="s">
        <v>52</v>
      </c>
      <c r="M7479" t="s">
        <v>57</v>
      </c>
      <c r="N7479" t="s">
        <v>7454</v>
      </c>
    </row>
    <row r="7480" spans="1:14" x14ac:dyDescent="0.35">
      <c r="A7480" s="5">
        <v>45977</v>
      </c>
      <c r="B7480">
        <v>11</v>
      </c>
      <c r="C7480">
        <v>2025</v>
      </c>
      <c r="D7480">
        <v>3</v>
      </c>
      <c r="E7480">
        <v>2</v>
      </c>
      <c r="F7480" s="6">
        <v>0.81597222222222221</v>
      </c>
      <c r="G7480" s="6">
        <v>0.81944444444444442</v>
      </c>
      <c r="H7480" s="42">
        <f>(Table11[[#This Row],[End]]-Table11[[#This Row],[Start]])*24</f>
        <v>8.3333333333333037E-2</v>
      </c>
      <c r="I7480" s="59" t="s">
        <v>56</v>
      </c>
      <c r="J7480" s="9" t="s">
        <v>56</v>
      </c>
      <c r="K7480" t="s">
        <v>30</v>
      </c>
      <c r="L7480" t="s">
        <v>52</v>
      </c>
      <c r="M7480" t="s">
        <v>57</v>
      </c>
      <c r="N7480" t="s">
        <v>6931</v>
      </c>
    </row>
    <row r="7481" spans="1:14" x14ac:dyDescent="0.35">
      <c r="A7481" s="5">
        <v>45977</v>
      </c>
      <c r="B7481">
        <v>11</v>
      </c>
      <c r="C7481">
        <v>2025</v>
      </c>
      <c r="D7481">
        <v>3</v>
      </c>
      <c r="E7481">
        <v>2</v>
      </c>
      <c r="F7481" s="6">
        <v>0.83333333333333337</v>
      </c>
      <c r="G7481" s="6">
        <v>0.83680555555555558</v>
      </c>
      <c r="H7481" s="42">
        <f>(Table11[[#This Row],[End]]-Table11[[#This Row],[Start]])*24</f>
        <v>8.3333333333333037E-2</v>
      </c>
      <c r="I7481" s="59" t="s">
        <v>56</v>
      </c>
      <c r="J7481" s="9" t="s">
        <v>165</v>
      </c>
      <c r="K7481" t="s">
        <v>25</v>
      </c>
      <c r="L7481" t="s">
        <v>26</v>
      </c>
      <c r="M7481" t="s">
        <v>183</v>
      </c>
      <c r="N7481" t="s">
        <v>7455</v>
      </c>
    </row>
    <row r="7482" spans="1:14" x14ac:dyDescent="0.35">
      <c r="A7482" s="5">
        <v>45977</v>
      </c>
      <c r="B7482">
        <v>11</v>
      </c>
      <c r="C7482">
        <v>2025</v>
      </c>
      <c r="D7482">
        <v>3</v>
      </c>
      <c r="E7482">
        <v>2</v>
      </c>
      <c r="F7482" s="6">
        <v>0.85416666666666663</v>
      </c>
      <c r="G7482" s="6">
        <v>0.91666666666666663</v>
      </c>
      <c r="H7482" s="42">
        <f>(Table11[[#This Row],[End]]-Table11[[#This Row],[Start]])*24</f>
        <v>1.5</v>
      </c>
      <c r="I7482" s="59" t="s">
        <v>56</v>
      </c>
      <c r="J7482" s="9" t="s">
        <v>75</v>
      </c>
      <c r="K7482" t="s">
        <v>25</v>
      </c>
      <c r="L7482" t="s">
        <v>26</v>
      </c>
      <c r="M7482" t="s">
        <v>2358</v>
      </c>
      <c r="N7482" t="s">
        <v>7456</v>
      </c>
    </row>
    <row r="7483" spans="1:14" x14ac:dyDescent="0.35">
      <c r="A7483" s="5">
        <v>45977</v>
      </c>
      <c r="B7483">
        <v>11</v>
      </c>
      <c r="C7483">
        <v>2025</v>
      </c>
      <c r="D7483">
        <v>3</v>
      </c>
      <c r="E7483">
        <v>2</v>
      </c>
      <c r="F7483" s="6">
        <v>0.62847222222222221</v>
      </c>
      <c r="G7483" s="6">
        <v>0.63541666666666663</v>
      </c>
      <c r="H7483" s="42">
        <f>(Table11[[#This Row],[End]]-Table11[[#This Row],[Start]])*24</f>
        <v>0.16666666666666607</v>
      </c>
      <c r="I7483" s="59" t="s">
        <v>5481</v>
      </c>
      <c r="J7483" s="9" t="s">
        <v>5481</v>
      </c>
      <c r="K7483" t="s">
        <v>30</v>
      </c>
      <c r="L7483" t="s">
        <v>52</v>
      </c>
      <c r="M7483" t="s">
        <v>57</v>
      </c>
      <c r="N7483" t="s">
        <v>882</v>
      </c>
    </row>
    <row r="7484" spans="1:14" x14ac:dyDescent="0.35">
      <c r="A7484" s="5">
        <v>45977</v>
      </c>
      <c r="B7484">
        <v>11</v>
      </c>
      <c r="C7484">
        <v>2025</v>
      </c>
      <c r="D7484">
        <v>3</v>
      </c>
      <c r="E7484">
        <v>2</v>
      </c>
      <c r="F7484" s="6">
        <v>0.65625</v>
      </c>
      <c r="G7484" s="6">
        <v>0.65972222222222221</v>
      </c>
      <c r="H7484" s="42">
        <f>(Table11[[#This Row],[End]]-Table11[[#This Row],[Start]])*24</f>
        <v>8.3333333333333037E-2</v>
      </c>
      <c r="I7484" s="59" t="s">
        <v>5481</v>
      </c>
      <c r="J7484" s="9" t="s">
        <v>93</v>
      </c>
      <c r="K7484" t="s">
        <v>38</v>
      </c>
      <c r="L7484" t="s">
        <v>39</v>
      </c>
      <c r="M7484" t="s">
        <v>3596</v>
      </c>
      <c r="N7484" t="s">
        <v>7457</v>
      </c>
    </row>
    <row r="7485" spans="1:14" x14ac:dyDescent="0.35">
      <c r="A7485" s="5">
        <v>45977</v>
      </c>
      <c r="B7485">
        <v>11</v>
      </c>
      <c r="C7485">
        <v>2025</v>
      </c>
      <c r="D7485">
        <v>3</v>
      </c>
      <c r="E7485">
        <v>2</v>
      </c>
      <c r="F7485" s="6">
        <v>0.67013888888888884</v>
      </c>
      <c r="G7485" s="6">
        <v>0.68055555555555558</v>
      </c>
      <c r="H7485" s="42">
        <f>(Table11[[#This Row],[End]]-Table11[[#This Row],[Start]])*24</f>
        <v>0.25000000000000178</v>
      </c>
      <c r="I7485" s="59" t="s">
        <v>5481</v>
      </c>
      <c r="J7485" s="9" t="s">
        <v>93</v>
      </c>
      <c r="K7485" t="s">
        <v>38</v>
      </c>
      <c r="L7485" t="s">
        <v>39</v>
      </c>
      <c r="M7485" t="s">
        <v>3596</v>
      </c>
      <c r="N7485" t="s">
        <v>7458</v>
      </c>
    </row>
    <row r="7486" spans="1:14" x14ac:dyDescent="0.35">
      <c r="A7486" s="5">
        <v>45977</v>
      </c>
      <c r="B7486">
        <v>11</v>
      </c>
      <c r="C7486">
        <v>2025</v>
      </c>
      <c r="D7486">
        <v>3</v>
      </c>
      <c r="E7486">
        <v>2</v>
      </c>
      <c r="F7486" s="6">
        <v>0.71875</v>
      </c>
      <c r="G7486" s="6">
        <v>0.75</v>
      </c>
      <c r="H7486" s="42">
        <f>(Table11[[#This Row],[End]]-Table11[[#This Row],[Start]])*24</f>
        <v>0.75</v>
      </c>
      <c r="I7486" s="59" t="s">
        <v>5481</v>
      </c>
      <c r="J7486" s="9" t="s">
        <v>5481</v>
      </c>
      <c r="K7486" t="s">
        <v>30</v>
      </c>
      <c r="L7486" t="s">
        <v>52</v>
      </c>
      <c r="M7486" t="s">
        <v>57</v>
      </c>
      <c r="N7486" t="s">
        <v>7459</v>
      </c>
    </row>
    <row r="7487" spans="1:14" x14ac:dyDescent="0.35">
      <c r="A7487" s="5">
        <v>45977</v>
      </c>
      <c r="B7487">
        <v>11</v>
      </c>
      <c r="C7487">
        <v>2025</v>
      </c>
      <c r="D7487">
        <v>3</v>
      </c>
      <c r="E7487">
        <v>3</v>
      </c>
      <c r="F7487" s="6">
        <v>0.91666666666666663</v>
      </c>
      <c r="G7487" s="6">
        <v>0.94791666666666663</v>
      </c>
      <c r="H7487" s="42">
        <f>(Table11[[#This Row],[End]]-Table11[[#This Row],[Start]])*24</f>
        <v>0.75</v>
      </c>
      <c r="I7487" s="59" t="s">
        <v>56</v>
      </c>
      <c r="J7487" s="9" t="s">
        <v>75</v>
      </c>
      <c r="K7487" t="s">
        <v>25</v>
      </c>
      <c r="L7487" t="s">
        <v>26</v>
      </c>
      <c r="M7487" t="s">
        <v>2358</v>
      </c>
      <c r="N7487" t="s">
        <v>7460</v>
      </c>
    </row>
    <row r="7488" spans="1:14" x14ac:dyDescent="0.35">
      <c r="A7488" s="5">
        <v>45977</v>
      </c>
      <c r="B7488">
        <v>11</v>
      </c>
      <c r="C7488">
        <v>2025</v>
      </c>
      <c r="D7488">
        <v>3</v>
      </c>
      <c r="E7488">
        <v>3</v>
      </c>
      <c r="F7488" s="6">
        <v>0.95833333333333337</v>
      </c>
      <c r="G7488" s="6">
        <v>0.96180555555555558</v>
      </c>
      <c r="H7488" s="42">
        <f>(Table11[[#This Row],[End]]-Table11[[#This Row],[Start]])*24</f>
        <v>8.3333333333333037E-2</v>
      </c>
      <c r="I7488" s="59" t="s">
        <v>56</v>
      </c>
      <c r="J7488" s="9" t="s">
        <v>7473</v>
      </c>
      <c r="K7488" t="s">
        <v>25</v>
      </c>
      <c r="L7488" t="s">
        <v>26</v>
      </c>
      <c r="M7488" t="s">
        <v>475</v>
      </c>
      <c r="N7488" t="s">
        <v>7461</v>
      </c>
    </row>
    <row r="7489" spans="1:14" x14ac:dyDescent="0.35">
      <c r="A7489" s="5">
        <v>45977</v>
      </c>
      <c r="B7489">
        <v>11</v>
      </c>
      <c r="C7489">
        <v>2025</v>
      </c>
      <c r="D7489">
        <v>3</v>
      </c>
      <c r="E7489">
        <v>3</v>
      </c>
      <c r="F7489" s="6">
        <v>0.96527777777777779</v>
      </c>
      <c r="G7489" s="6">
        <v>0.96875</v>
      </c>
      <c r="H7489" s="42">
        <f>(Table11[[#This Row],[End]]-Table11[[#This Row],[Start]])*24</f>
        <v>8.3333333333333037E-2</v>
      </c>
      <c r="I7489" s="59" t="s">
        <v>56</v>
      </c>
      <c r="J7489" s="9" t="s">
        <v>7473</v>
      </c>
      <c r="K7489" t="s">
        <v>25</v>
      </c>
      <c r="L7489" t="s">
        <v>26</v>
      </c>
      <c r="M7489" t="s">
        <v>475</v>
      </c>
      <c r="N7489" t="s">
        <v>7462</v>
      </c>
    </row>
    <row r="7490" spans="1:14" x14ac:dyDescent="0.35">
      <c r="A7490" s="5">
        <v>45977</v>
      </c>
      <c r="B7490">
        <v>11</v>
      </c>
      <c r="C7490">
        <v>2025</v>
      </c>
      <c r="D7490">
        <v>3</v>
      </c>
      <c r="E7490">
        <v>3</v>
      </c>
      <c r="F7490" s="6">
        <v>0.97222222222222221</v>
      </c>
      <c r="G7490" s="6">
        <v>0.98263888888888884</v>
      </c>
      <c r="H7490" s="42">
        <f>(Table11[[#This Row],[End]]-Table11[[#This Row],[Start]])*24</f>
        <v>0.24999999999999911</v>
      </c>
      <c r="I7490" s="59" t="s">
        <v>56</v>
      </c>
      <c r="J7490" s="9" t="s">
        <v>7473</v>
      </c>
      <c r="K7490" t="s">
        <v>25</v>
      </c>
      <c r="L7490" t="s">
        <v>26</v>
      </c>
      <c r="M7490" t="s">
        <v>475</v>
      </c>
      <c r="N7490" t="s">
        <v>7463</v>
      </c>
    </row>
    <row r="7491" spans="1:14" x14ac:dyDescent="0.35">
      <c r="A7491" s="5">
        <v>45977</v>
      </c>
      <c r="B7491">
        <v>11</v>
      </c>
      <c r="C7491">
        <v>2025</v>
      </c>
      <c r="D7491">
        <v>3</v>
      </c>
      <c r="E7491">
        <v>3</v>
      </c>
      <c r="F7491" s="6">
        <v>1.0138888888888888</v>
      </c>
      <c r="G7491" s="6">
        <v>1.0208333333333333</v>
      </c>
      <c r="H7491" s="42">
        <f>(Table11[[#This Row],[End]]-Table11[[#This Row],[Start]])*24</f>
        <v>0.16666666666666607</v>
      </c>
      <c r="I7491" s="59" t="s">
        <v>56</v>
      </c>
      <c r="J7491" s="9" t="s">
        <v>93</v>
      </c>
      <c r="K7491" t="s">
        <v>38</v>
      </c>
      <c r="L7491" t="s">
        <v>39</v>
      </c>
      <c r="M7491" t="s">
        <v>3596</v>
      </c>
      <c r="N7491" t="s">
        <v>7464</v>
      </c>
    </row>
    <row r="7492" spans="1:14" x14ac:dyDescent="0.35">
      <c r="A7492" s="5">
        <v>45977</v>
      </c>
      <c r="B7492">
        <v>11</v>
      </c>
      <c r="C7492">
        <v>2025</v>
      </c>
      <c r="D7492">
        <v>3</v>
      </c>
      <c r="E7492">
        <v>3</v>
      </c>
      <c r="F7492" s="6">
        <v>1.0208333333333333</v>
      </c>
      <c r="G7492" s="6">
        <v>1.0590277777777777</v>
      </c>
      <c r="H7492" s="42">
        <f>(Table11[[#This Row],[End]]-Table11[[#This Row],[Start]])*24</f>
        <v>0.91666666666666607</v>
      </c>
      <c r="I7492" s="59" t="s">
        <v>56</v>
      </c>
      <c r="J7492" s="9" t="s">
        <v>24</v>
      </c>
      <c r="K7492" t="s">
        <v>38</v>
      </c>
      <c r="L7492" t="s">
        <v>39</v>
      </c>
      <c r="M7492" t="s">
        <v>3596</v>
      </c>
      <c r="N7492" t="s">
        <v>7465</v>
      </c>
    </row>
    <row r="7493" spans="1:14" x14ac:dyDescent="0.35">
      <c r="A7493" s="5">
        <v>45977</v>
      </c>
      <c r="B7493">
        <v>11</v>
      </c>
      <c r="C7493">
        <v>2025</v>
      </c>
      <c r="D7493">
        <v>3</v>
      </c>
      <c r="E7493">
        <v>3</v>
      </c>
      <c r="F7493" s="6">
        <v>6.9444444444444448E-2</v>
      </c>
      <c r="G7493" s="6">
        <v>8.3333333333333329E-2</v>
      </c>
      <c r="H7493" s="42">
        <f>(Table11[[#This Row],[End]]-Table11[[#This Row],[Start]])*24</f>
        <v>0.33333333333333315</v>
      </c>
      <c r="I7493" s="59" t="s">
        <v>56</v>
      </c>
      <c r="J7493" s="9" t="s">
        <v>24</v>
      </c>
      <c r="K7493" t="s">
        <v>38</v>
      </c>
      <c r="L7493" t="s">
        <v>39</v>
      </c>
      <c r="M7493" t="s">
        <v>3596</v>
      </c>
      <c r="N7493" t="s">
        <v>7466</v>
      </c>
    </row>
    <row r="7494" spans="1:14" x14ac:dyDescent="0.35">
      <c r="A7494" s="5">
        <v>45977</v>
      </c>
      <c r="B7494">
        <v>11</v>
      </c>
      <c r="C7494">
        <v>2025</v>
      </c>
      <c r="D7494">
        <v>3</v>
      </c>
      <c r="E7494">
        <v>3</v>
      </c>
      <c r="F7494" s="6">
        <v>8.3333333333333329E-2</v>
      </c>
      <c r="G7494" s="6">
        <v>0.10069444444444445</v>
      </c>
      <c r="H7494" s="42">
        <f>(Table11[[#This Row],[End]]-Table11[[#This Row],[Start]])*24</f>
        <v>0.41666666666666685</v>
      </c>
      <c r="I7494" s="59" t="s">
        <v>56</v>
      </c>
      <c r="J7494" s="9" t="s">
        <v>24</v>
      </c>
      <c r="K7494" t="s">
        <v>38</v>
      </c>
      <c r="L7494" t="s">
        <v>39</v>
      </c>
      <c r="M7494" t="s">
        <v>3596</v>
      </c>
      <c r="N7494" t="s">
        <v>7467</v>
      </c>
    </row>
    <row r="7495" spans="1:14" x14ac:dyDescent="0.35">
      <c r="A7495" s="5">
        <v>45977</v>
      </c>
      <c r="B7495">
        <v>11</v>
      </c>
      <c r="C7495">
        <v>2025</v>
      </c>
      <c r="D7495">
        <v>3</v>
      </c>
      <c r="E7495">
        <v>3</v>
      </c>
      <c r="F7495" s="6">
        <v>0.10416666666666667</v>
      </c>
      <c r="G7495" s="6">
        <v>0.11458333333333333</v>
      </c>
      <c r="H7495" s="42">
        <f>(Table11[[#This Row],[End]]-Table11[[#This Row],[Start]])*24</f>
        <v>0.24999999999999978</v>
      </c>
      <c r="I7495" s="59" t="s">
        <v>56</v>
      </c>
      <c r="J7495" s="9" t="s">
        <v>93</v>
      </c>
      <c r="K7495" t="s">
        <v>38</v>
      </c>
      <c r="L7495" t="s">
        <v>39</v>
      </c>
      <c r="M7495" t="s">
        <v>3596</v>
      </c>
      <c r="N7495" t="s">
        <v>7468</v>
      </c>
    </row>
    <row r="7496" spans="1:14" x14ac:dyDescent="0.35">
      <c r="A7496" s="5">
        <v>45977</v>
      </c>
      <c r="B7496">
        <v>11</v>
      </c>
      <c r="C7496">
        <v>2025</v>
      </c>
      <c r="D7496">
        <v>3</v>
      </c>
      <c r="E7496">
        <v>3</v>
      </c>
      <c r="F7496" s="6">
        <v>0.125</v>
      </c>
      <c r="G7496" s="6">
        <v>0.13541666666666666</v>
      </c>
      <c r="H7496" s="42">
        <f>(Table11[[#This Row],[End]]-Table11[[#This Row],[Start]])*24</f>
        <v>0.24999999999999978</v>
      </c>
      <c r="I7496" s="59" t="s">
        <v>56</v>
      </c>
      <c r="J7496" s="9" t="s">
        <v>93</v>
      </c>
      <c r="K7496" t="s">
        <v>38</v>
      </c>
      <c r="L7496" t="s">
        <v>39</v>
      </c>
      <c r="M7496" t="s">
        <v>3596</v>
      </c>
      <c r="N7496" t="s">
        <v>7469</v>
      </c>
    </row>
    <row r="7497" spans="1:14" x14ac:dyDescent="0.35">
      <c r="A7497" s="5">
        <v>45977</v>
      </c>
      <c r="B7497">
        <v>11</v>
      </c>
      <c r="C7497">
        <v>2025</v>
      </c>
      <c r="D7497">
        <v>3</v>
      </c>
      <c r="E7497">
        <v>3</v>
      </c>
      <c r="F7497" s="6">
        <v>0.1388888888888889</v>
      </c>
      <c r="G7497" s="6">
        <v>0.15277777777777779</v>
      </c>
      <c r="H7497" s="42">
        <f>(Table11[[#This Row],[End]]-Table11[[#This Row],[Start]])*24</f>
        <v>0.33333333333333348</v>
      </c>
      <c r="I7497" s="59" t="s">
        <v>56</v>
      </c>
      <c r="J7497" s="9" t="s">
        <v>24</v>
      </c>
      <c r="K7497" t="s">
        <v>38</v>
      </c>
      <c r="L7497" t="s">
        <v>39</v>
      </c>
      <c r="M7497" t="s">
        <v>3596</v>
      </c>
      <c r="N7497" t="s">
        <v>7470</v>
      </c>
    </row>
    <row r="7498" spans="1:14" x14ac:dyDescent="0.35">
      <c r="A7498" s="5">
        <v>45977</v>
      </c>
      <c r="B7498">
        <v>11</v>
      </c>
      <c r="C7498">
        <v>2025</v>
      </c>
      <c r="D7498">
        <v>3</v>
      </c>
      <c r="E7498">
        <v>3</v>
      </c>
      <c r="F7498" s="6">
        <v>0.16666666666666666</v>
      </c>
      <c r="G7498" s="6">
        <v>0.17708333333333334</v>
      </c>
      <c r="H7498" s="42">
        <f>(Table11[[#This Row],[End]]-Table11[[#This Row],[Start]])*24</f>
        <v>0.25000000000000044</v>
      </c>
      <c r="I7498" s="59" t="s">
        <v>56</v>
      </c>
      <c r="J7498" s="9" t="s">
        <v>42</v>
      </c>
      <c r="K7498" t="s">
        <v>25</v>
      </c>
      <c r="L7498" t="s">
        <v>26</v>
      </c>
      <c r="M7498" t="s">
        <v>2358</v>
      </c>
      <c r="N7498" t="s">
        <v>7471</v>
      </c>
    </row>
    <row r="7499" spans="1:14" x14ac:dyDescent="0.35">
      <c r="A7499" s="5">
        <v>45977</v>
      </c>
      <c r="B7499">
        <v>11</v>
      </c>
      <c r="C7499">
        <v>2025</v>
      </c>
      <c r="D7499">
        <v>3</v>
      </c>
      <c r="E7499">
        <v>3</v>
      </c>
      <c r="F7499" s="6">
        <v>0.20833333333333334</v>
      </c>
      <c r="G7499" s="6">
        <v>0.29166666666666669</v>
      </c>
      <c r="H7499" s="42">
        <f>(Table11[[#This Row],[End]]-Table11[[#This Row],[Start]])*24</f>
        <v>2</v>
      </c>
      <c r="I7499" s="59" t="s">
        <v>56</v>
      </c>
      <c r="J7499" s="9" t="s">
        <v>56</v>
      </c>
      <c r="K7499" t="s">
        <v>30</v>
      </c>
      <c r="L7499" t="s">
        <v>52</v>
      </c>
      <c r="M7499" t="s">
        <v>57</v>
      </c>
      <c r="N7499" t="s">
        <v>7472</v>
      </c>
    </row>
    <row r="7500" spans="1:14" x14ac:dyDescent="0.35">
      <c r="A7500" s="5">
        <v>45978</v>
      </c>
      <c r="B7500">
        <v>11</v>
      </c>
      <c r="C7500">
        <v>2025</v>
      </c>
      <c r="D7500">
        <v>3</v>
      </c>
      <c r="E7500">
        <v>1</v>
      </c>
      <c r="F7500" s="6">
        <v>0.29166666666666669</v>
      </c>
      <c r="G7500" s="6">
        <v>0.33333333333333331</v>
      </c>
      <c r="H7500" s="42">
        <f>(Table11[[#This Row],[End]]-Table11[[#This Row],[Start]])*24</f>
        <v>0.99999999999999911</v>
      </c>
      <c r="I7500" s="59" t="s">
        <v>33</v>
      </c>
      <c r="J7500" s="9" t="s">
        <v>24</v>
      </c>
      <c r="K7500" t="s">
        <v>25</v>
      </c>
      <c r="L7500" t="s">
        <v>26</v>
      </c>
      <c r="M7500" t="s">
        <v>27</v>
      </c>
      <c r="N7500" t="s">
        <v>7474</v>
      </c>
    </row>
    <row r="7501" spans="1:14" x14ac:dyDescent="0.35">
      <c r="A7501" s="5">
        <v>45978</v>
      </c>
      <c r="B7501">
        <v>11</v>
      </c>
      <c r="C7501">
        <v>2025</v>
      </c>
      <c r="D7501">
        <v>3</v>
      </c>
      <c r="E7501">
        <v>1</v>
      </c>
      <c r="F7501" s="6">
        <v>0.33333333333333331</v>
      </c>
      <c r="G7501" s="6">
        <v>0.35416666666666669</v>
      </c>
      <c r="H7501" s="42">
        <f>(Table11[[#This Row],[End]]-Table11[[#This Row],[Start]])*24</f>
        <v>0.50000000000000089</v>
      </c>
      <c r="I7501" s="59" t="s">
        <v>33</v>
      </c>
      <c r="J7501" s="9" t="s">
        <v>24</v>
      </c>
      <c r="K7501" t="s">
        <v>38</v>
      </c>
      <c r="L7501" t="s">
        <v>39</v>
      </c>
      <c r="M7501" t="s">
        <v>3596</v>
      </c>
      <c r="N7501" t="s">
        <v>7475</v>
      </c>
    </row>
    <row r="7502" spans="1:14" x14ac:dyDescent="0.35">
      <c r="A7502" s="5">
        <v>45978</v>
      </c>
      <c r="B7502">
        <v>11</v>
      </c>
      <c r="C7502">
        <v>2025</v>
      </c>
      <c r="D7502">
        <v>3</v>
      </c>
      <c r="E7502">
        <v>1</v>
      </c>
      <c r="F7502" s="6">
        <v>0.37847222222222221</v>
      </c>
      <c r="G7502" s="6">
        <v>0.3888888888888889</v>
      </c>
      <c r="H7502" s="42">
        <f>(Table11[[#This Row],[End]]-Table11[[#This Row],[Start]])*24</f>
        <v>0.25000000000000044</v>
      </c>
      <c r="I7502" s="59" t="s">
        <v>33</v>
      </c>
      <c r="J7502" s="9" t="s">
        <v>24</v>
      </c>
      <c r="K7502" t="s">
        <v>25</v>
      </c>
      <c r="L7502" t="s">
        <v>26</v>
      </c>
      <c r="M7502" t="s">
        <v>27</v>
      </c>
      <c r="N7502" t="s">
        <v>7476</v>
      </c>
    </row>
    <row r="7503" spans="1:14" x14ac:dyDescent="0.35">
      <c r="A7503" s="5">
        <v>45978</v>
      </c>
      <c r="B7503">
        <v>11</v>
      </c>
      <c r="C7503">
        <v>2025</v>
      </c>
      <c r="D7503">
        <v>3</v>
      </c>
      <c r="E7503">
        <v>1</v>
      </c>
      <c r="F7503" s="6">
        <v>0.3888888888888889</v>
      </c>
      <c r="G7503" s="6">
        <v>0.40277777777777779</v>
      </c>
      <c r="H7503" s="42">
        <f>(Table11[[#This Row],[End]]-Table11[[#This Row],[Start]])*24</f>
        <v>0.33333333333333348</v>
      </c>
      <c r="I7503" s="59" t="s">
        <v>33</v>
      </c>
      <c r="J7503" s="9" t="s">
        <v>577</v>
      </c>
      <c r="K7503" t="s">
        <v>38</v>
      </c>
      <c r="L7503" t="s">
        <v>39</v>
      </c>
      <c r="M7503" t="s">
        <v>3596</v>
      </c>
      <c r="N7503" t="s">
        <v>7477</v>
      </c>
    </row>
    <row r="7504" spans="1:14" x14ac:dyDescent="0.35">
      <c r="A7504" s="5">
        <v>45978</v>
      </c>
      <c r="B7504">
        <v>11</v>
      </c>
      <c r="C7504">
        <v>2025</v>
      </c>
      <c r="D7504">
        <v>3</v>
      </c>
      <c r="E7504">
        <v>1</v>
      </c>
      <c r="F7504" s="6">
        <v>0.40972222222222221</v>
      </c>
      <c r="G7504" s="6">
        <v>0.41666666666666669</v>
      </c>
      <c r="H7504" s="42">
        <f>(Table11[[#This Row],[End]]-Table11[[#This Row],[Start]])*24</f>
        <v>0.16666666666666741</v>
      </c>
      <c r="I7504" s="59" t="s">
        <v>33</v>
      </c>
      <c r="J7504" s="9" t="s">
        <v>71</v>
      </c>
      <c r="K7504" t="s">
        <v>38</v>
      </c>
      <c r="L7504" t="s">
        <v>39</v>
      </c>
      <c r="M7504" t="s">
        <v>4598</v>
      </c>
      <c r="N7504" t="s">
        <v>7478</v>
      </c>
    </row>
    <row r="7505" spans="1:14" x14ac:dyDescent="0.35">
      <c r="A7505" s="5">
        <v>45978</v>
      </c>
      <c r="B7505">
        <v>11</v>
      </c>
      <c r="C7505">
        <v>2025</v>
      </c>
      <c r="D7505">
        <v>3</v>
      </c>
      <c r="E7505">
        <v>1</v>
      </c>
      <c r="F7505" s="6">
        <v>0.41666666666666669</v>
      </c>
      <c r="G7505" s="6">
        <v>0.43402777777777779</v>
      </c>
      <c r="H7505" s="42">
        <f>(Table11[[#This Row],[End]]-Table11[[#This Row],[Start]])*24</f>
        <v>0.41666666666666652</v>
      </c>
      <c r="I7505" s="59" t="s">
        <v>33</v>
      </c>
      <c r="J7505" s="9" t="s">
        <v>7530</v>
      </c>
      <c r="K7505" t="s">
        <v>38</v>
      </c>
      <c r="L7505" t="s">
        <v>39</v>
      </c>
      <c r="M7505" t="s">
        <v>4598</v>
      </c>
      <c r="N7505" t="s">
        <v>7479</v>
      </c>
    </row>
    <row r="7506" spans="1:14" x14ac:dyDescent="0.35">
      <c r="A7506" s="5">
        <v>45978</v>
      </c>
      <c r="B7506">
        <v>11</v>
      </c>
      <c r="C7506">
        <v>2025</v>
      </c>
      <c r="D7506">
        <v>3</v>
      </c>
      <c r="E7506">
        <v>1</v>
      </c>
      <c r="F7506" s="6">
        <v>0.4375</v>
      </c>
      <c r="G7506" s="6">
        <v>0.44791666666666669</v>
      </c>
      <c r="H7506" s="42">
        <f>(Table11[[#This Row],[End]]-Table11[[#This Row],[Start]])*24</f>
        <v>0.25000000000000044</v>
      </c>
      <c r="I7506" s="59" t="s">
        <v>33</v>
      </c>
      <c r="J7506" s="9" t="s">
        <v>319</v>
      </c>
      <c r="K7506" t="s">
        <v>25</v>
      </c>
      <c r="L7506" t="s">
        <v>26</v>
      </c>
      <c r="M7506" t="s">
        <v>282</v>
      </c>
      <c r="N7506" t="s">
        <v>7480</v>
      </c>
    </row>
    <row r="7507" spans="1:14" x14ac:dyDescent="0.35">
      <c r="A7507" s="5">
        <v>45978</v>
      </c>
      <c r="B7507">
        <v>11</v>
      </c>
      <c r="C7507">
        <v>2025</v>
      </c>
      <c r="D7507">
        <v>3</v>
      </c>
      <c r="E7507">
        <v>1</v>
      </c>
      <c r="F7507" s="6">
        <v>0.45833333333333331</v>
      </c>
      <c r="G7507" s="6">
        <v>0.5</v>
      </c>
      <c r="H7507" s="42">
        <f>(Table11[[#This Row],[End]]-Table11[[#This Row],[Start]])*24</f>
        <v>1.0000000000000004</v>
      </c>
      <c r="I7507" s="59" t="s">
        <v>33</v>
      </c>
      <c r="J7507" s="9" t="s">
        <v>1165</v>
      </c>
      <c r="K7507" t="s">
        <v>25</v>
      </c>
      <c r="L7507" t="s">
        <v>26</v>
      </c>
      <c r="M7507" t="s">
        <v>2464</v>
      </c>
      <c r="N7507" t="s">
        <v>7481</v>
      </c>
    </row>
    <row r="7508" spans="1:14" x14ac:dyDescent="0.35">
      <c r="A7508" s="5">
        <v>45978</v>
      </c>
      <c r="B7508">
        <v>11</v>
      </c>
      <c r="C7508">
        <v>2025</v>
      </c>
      <c r="D7508">
        <v>3</v>
      </c>
      <c r="E7508">
        <v>1</v>
      </c>
      <c r="F7508" s="6">
        <v>0.54166666666666663</v>
      </c>
      <c r="G7508" s="6">
        <v>0.61458333333333337</v>
      </c>
      <c r="H7508" s="42">
        <f>(Table11[[#This Row],[End]]-Table11[[#This Row],[Start]])*24</f>
        <v>1.7500000000000018</v>
      </c>
      <c r="I7508" s="59" t="s">
        <v>33</v>
      </c>
      <c r="J7508" s="9" t="s">
        <v>165</v>
      </c>
      <c r="K7508" t="s">
        <v>38</v>
      </c>
      <c r="L7508" t="s">
        <v>39</v>
      </c>
      <c r="M7508" t="s">
        <v>3596</v>
      </c>
      <c r="N7508" t="s">
        <v>7482</v>
      </c>
    </row>
    <row r="7509" spans="1:14" x14ac:dyDescent="0.35">
      <c r="A7509" s="5">
        <v>45978</v>
      </c>
      <c r="B7509">
        <v>11</v>
      </c>
      <c r="C7509">
        <v>2025</v>
      </c>
      <c r="D7509">
        <v>3</v>
      </c>
      <c r="E7509">
        <v>1</v>
      </c>
      <c r="F7509" s="6">
        <v>0.29166666666666669</v>
      </c>
      <c r="G7509" s="6">
        <v>0.33333333333333331</v>
      </c>
      <c r="H7509" s="42">
        <f>(Table11[[#This Row],[End]]-Table11[[#This Row],[Start]])*24</f>
        <v>0.99999999999999911</v>
      </c>
      <c r="I7509" s="59" t="s">
        <v>5481</v>
      </c>
      <c r="J7509" s="9" t="s">
        <v>5481</v>
      </c>
      <c r="K7509" t="s">
        <v>30</v>
      </c>
      <c r="L7509" t="s">
        <v>52</v>
      </c>
      <c r="M7509" t="s">
        <v>57</v>
      </c>
      <c r="N7509" t="s">
        <v>7483</v>
      </c>
    </row>
    <row r="7510" spans="1:14" x14ac:dyDescent="0.35">
      <c r="A7510" s="5">
        <v>45978</v>
      </c>
      <c r="B7510">
        <v>11</v>
      </c>
      <c r="C7510">
        <v>2025</v>
      </c>
      <c r="D7510">
        <v>3</v>
      </c>
      <c r="E7510">
        <v>1</v>
      </c>
      <c r="F7510" s="6">
        <v>0.33333333333333331</v>
      </c>
      <c r="G7510" s="6">
        <v>0.34722222222222221</v>
      </c>
      <c r="H7510" s="42">
        <f>(Table11[[#This Row],[End]]-Table11[[#This Row],[Start]])*24</f>
        <v>0.33333333333333348</v>
      </c>
      <c r="I7510" s="59" t="s">
        <v>5481</v>
      </c>
      <c r="J7510" s="9" t="s">
        <v>5481</v>
      </c>
      <c r="K7510" t="s">
        <v>30</v>
      </c>
      <c r="L7510" t="s">
        <v>52</v>
      </c>
      <c r="M7510" t="s">
        <v>57</v>
      </c>
      <c r="N7510" t="s">
        <v>7484</v>
      </c>
    </row>
    <row r="7511" spans="1:14" x14ac:dyDescent="0.35">
      <c r="A7511" s="5">
        <v>45978</v>
      </c>
      <c r="B7511">
        <v>11</v>
      </c>
      <c r="C7511">
        <v>2025</v>
      </c>
      <c r="D7511">
        <v>3</v>
      </c>
      <c r="E7511">
        <v>1</v>
      </c>
      <c r="F7511" s="6">
        <v>0.35069444444444442</v>
      </c>
      <c r="G7511" s="6">
        <v>0.3576388888888889</v>
      </c>
      <c r="H7511" s="42">
        <f>(Table11[[#This Row],[End]]-Table11[[#This Row],[Start]])*24</f>
        <v>0.16666666666666741</v>
      </c>
      <c r="I7511" s="59" t="s">
        <v>5481</v>
      </c>
      <c r="J7511" s="9" t="s">
        <v>93</v>
      </c>
      <c r="K7511" t="s">
        <v>38</v>
      </c>
      <c r="L7511" t="s">
        <v>39</v>
      </c>
      <c r="M7511" t="s">
        <v>3596</v>
      </c>
      <c r="N7511" t="s">
        <v>7485</v>
      </c>
    </row>
    <row r="7512" spans="1:14" x14ac:dyDescent="0.35">
      <c r="A7512" s="5">
        <v>45978</v>
      </c>
      <c r="B7512">
        <v>11</v>
      </c>
      <c r="C7512">
        <v>2025</v>
      </c>
      <c r="D7512">
        <v>3</v>
      </c>
      <c r="E7512">
        <v>1</v>
      </c>
      <c r="F7512" s="6">
        <v>0.36458333333333331</v>
      </c>
      <c r="G7512" s="6">
        <v>0.37152777777777779</v>
      </c>
      <c r="H7512" s="42">
        <f>(Table11[[#This Row],[End]]-Table11[[#This Row],[Start]])*24</f>
        <v>0.16666666666666741</v>
      </c>
      <c r="I7512" s="59" t="s">
        <v>5481</v>
      </c>
      <c r="J7512" s="9" t="s">
        <v>93</v>
      </c>
      <c r="K7512" t="s">
        <v>38</v>
      </c>
      <c r="L7512" t="s">
        <v>39</v>
      </c>
      <c r="M7512" t="s">
        <v>3596</v>
      </c>
      <c r="N7512" t="s">
        <v>7486</v>
      </c>
    </row>
    <row r="7513" spans="1:14" x14ac:dyDescent="0.35">
      <c r="A7513" s="5">
        <v>45978</v>
      </c>
      <c r="B7513">
        <v>11</v>
      </c>
      <c r="C7513">
        <v>2025</v>
      </c>
      <c r="D7513">
        <v>3</v>
      </c>
      <c r="E7513">
        <v>1</v>
      </c>
      <c r="F7513" s="6">
        <v>0.3888888888888889</v>
      </c>
      <c r="G7513" s="6">
        <v>0.39583333333333331</v>
      </c>
      <c r="H7513" s="42">
        <f>(Table11[[#This Row],[End]]-Table11[[#This Row],[Start]])*24</f>
        <v>0.16666666666666607</v>
      </c>
      <c r="I7513" s="59" t="s">
        <v>5481</v>
      </c>
      <c r="J7513" s="9" t="s">
        <v>93</v>
      </c>
      <c r="K7513" t="s">
        <v>38</v>
      </c>
      <c r="L7513" t="s">
        <v>39</v>
      </c>
      <c r="M7513" t="s">
        <v>3596</v>
      </c>
      <c r="N7513" t="s">
        <v>7487</v>
      </c>
    </row>
    <row r="7514" spans="1:14" x14ac:dyDescent="0.35">
      <c r="A7514" s="5">
        <v>45978</v>
      </c>
      <c r="B7514">
        <v>11</v>
      </c>
      <c r="C7514">
        <v>2025</v>
      </c>
      <c r="D7514">
        <v>3</v>
      </c>
      <c r="E7514">
        <v>1</v>
      </c>
      <c r="F7514" s="6">
        <v>0.45833333333333331</v>
      </c>
      <c r="G7514" s="6">
        <v>0.46180555555555558</v>
      </c>
      <c r="H7514" s="42">
        <f>(Table11[[#This Row],[End]]-Table11[[#This Row],[Start]])*24</f>
        <v>8.333333333333437E-2</v>
      </c>
      <c r="I7514" s="59" t="s">
        <v>5481</v>
      </c>
      <c r="J7514" s="9" t="s">
        <v>5481</v>
      </c>
      <c r="K7514" t="s">
        <v>30</v>
      </c>
      <c r="L7514" t="s">
        <v>52</v>
      </c>
      <c r="M7514" t="s">
        <v>57</v>
      </c>
      <c r="N7514" t="s">
        <v>7488</v>
      </c>
    </row>
    <row r="7515" spans="1:14" x14ac:dyDescent="0.35">
      <c r="A7515" s="5">
        <v>45978</v>
      </c>
      <c r="B7515">
        <v>11</v>
      </c>
      <c r="C7515">
        <v>2025</v>
      </c>
      <c r="D7515">
        <v>3</v>
      </c>
      <c r="E7515">
        <v>1</v>
      </c>
      <c r="F7515" s="6">
        <v>0.48958333333333331</v>
      </c>
      <c r="G7515" s="6">
        <v>0.49652777777777779</v>
      </c>
      <c r="H7515" s="42">
        <f>(Table11[[#This Row],[End]]-Table11[[#This Row],[Start]])*24</f>
        <v>0.16666666666666741</v>
      </c>
      <c r="I7515" s="59" t="s">
        <v>5481</v>
      </c>
      <c r="J7515" s="9" t="s">
        <v>5481</v>
      </c>
      <c r="K7515" t="s">
        <v>30</v>
      </c>
      <c r="L7515" t="s">
        <v>52</v>
      </c>
      <c r="M7515" t="s">
        <v>57</v>
      </c>
      <c r="N7515" t="s">
        <v>7489</v>
      </c>
    </row>
    <row r="7516" spans="1:14" x14ac:dyDescent="0.35">
      <c r="A7516" s="5">
        <v>45978</v>
      </c>
      <c r="B7516">
        <v>11</v>
      </c>
      <c r="C7516">
        <v>2025</v>
      </c>
      <c r="D7516">
        <v>3</v>
      </c>
      <c r="E7516">
        <v>1</v>
      </c>
      <c r="F7516" s="6">
        <v>0.50694444444444442</v>
      </c>
      <c r="G7516" s="6">
        <v>0.51041666666666663</v>
      </c>
      <c r="H7516" s="42">
        <f>(Table11[[#This Row],[End]]-Table11[[#This Row],[Start]])*24</f>
        <v>8.3333333333333037E-2</v>
      </c>
      <c r="I7516" s="59" t="s">
        <v>5481</v>
      </c>
      <c r="J7516" s="9" t="s">
        <v>5481</v>
      </c>
      <c r="K7516" t="s">
        <v>30</v>
      </c>
      <c r="L7516" t="s">
        <v>52</v>
      </c>
      <c r="M7516" t="s">
        <v>57</v>
      </c>
      <c r="N7516" t="s">
        <v>7490</v>
      </c>
    </row>
    <row r="7517" spans="1:14" x14ac:dyDescent="0.35">
      <c r="A7517" s="5">
        <v>45978</v>
      </c>
      <c r="B7517">
        <v>11</v>
      </c>
      <c r="C7517">
        <v>2025</v>
      </c>
      <c r="D7517">
        <v>3</v>
      </c>
      <c r="E7517">
        <v>1</v>
      </c>
      <c r="F7517" s="6">
        <v>0.52430555555555558</v>
      </c>
      <c r="G7517" s="6">
        <v>0.54166666666666663</v>
      </c>
      <c r="H7517" s="42">
        <f>(Table11[[#This Row],[End]]-Table11[[#This Row],[Start]])*24</f>
        <v>0.41666666666666519</v>
      </c>
      <c r="I7517" s="59" t="s">
        <v>5481</v>
      </c>
      <c r="J7517" s="9" t="s">
        <v>5481</v>
      </c>
      <c r="K7517" t="s">
        <v>25</v>
      </c>
      <c r="L7517" t="s">
        <v>26</v>
      </c>
      <c r="M7517" t="s">
        <v>34</v>
      </c>
      <c r="N7517" t="s">
        <v>7491</v>
      </c>
    </row>
    <row r="7518" spans="1:14" x14ac:dyDescent="0.35">
      <c r="A7518" s="5">
        <v>45978</v>
      </c>
      <c r="B7518">
        <v>11</v>
      </c>
      <c r="C7518">
        <v>2025</v>
      </c>
      <c r="D7518">
        <v>3</v>
      </c>
      <c r="E7518">
        <v>1</v>
      </c>
      <c r="F7518" s="6">
        <v>0.5625</v>
      </c>
      <c r="G7518" s="6">
        <v>0.58333333333333337</v>
      </c>
      <c r="H7518" s="42">
        <f>(Table11[[#This Row],[End]]-Table11[[#This Row],[Start]])*24</f>
        <v>0.50000000000000089</v>
      </c>
      <c r="I7518" s="59" t="s">
        <v>5481</v>
      </c>
      <c r="J7518" s="9" t="s">
        <v>84</v>
      </c>
      <c r="K7518" t="s">
        <v>38</v>
      </c>
      <c r="L7518" t="s">
        <v>39</v>
      </c>
      <c r="M7518" t="s">
        <v>3596</v>
      </c>
      <c r="N7518" t="s">
        <v>7492</v>
      </c>
    </row>
    <row r="7519" spans="1:14" x14ac:dyDescent="0.35">
      <c r="A7519" s="5">
        <v>45978</v>
      </c>
      <c r="B7519">
        <v>11</v>
      </c>
      <c r="C7519">
        <v>2025</v>
      </c>
      <c r="D7519">
        <v>3</v>
      </c>
      <c r="E7519">
        <v>1</v>
      </c>
      <c r="F7519" s="6">
        <v>0.58333333333333337</v>
      </c>
      <c r="G7519" s="6">
        <v>0.60416666666666663</v>
      </c>
      <c r="H7519" s="42">
        <f>(Table11[[#This Row],[End]]-Table11[[#This Row],[Start]])*24</f>
        <v>0.49999999999999822</v>
      </c>
      <c r="I7519" s="59" t="s">
        <v>5481</v>
      </c>
      <c r="J7519" s="9" t="s">
        <v>5481</v>
      </c>
      <c r="K7519" t="s">
        <v>25</v>
      </c>
      <c r="L7519" t="s">
        <v>26</v>
      </c>
      <c r="M7519" t="s">
        <v>2358</v>
      </c>
      <c r="N7519" t="s">
        <v>7493</v>
      </c>
    </row>
    <row r="7520" spans="1:14" x14ac:dyDescent="0.35">
      <c r="A7520" s="5">
        <v>45978</v>
      </c>
      <c r="B7520">
        <v>11</v>
      </c>
      <c r="C7520">
        <v>2025</v>
      </c>
      <c r="D7520">
        <v>3</v>
      </c>
      <c r="E7520">
        <v>2</v>
      </c>
      <c r="F7520" s="6">
        <v>0.61458333333333337</v>
      </c>
      <c r="G7520" s="6">
        <v>0.65972222222222221</v>
      </c>
      <c r="H7520" s="42">
        <f>(Table11[[#This Row],[End]]-Table11[[#This Row],[Start]])*24</f>
        <v>1.0833333333333321</v>
      </c>
      <c r="I7520" s="59" t="s">
        <v>33</v>
      </c>
      <c r="J7520" s="9" t="s">
        <v>93</v>
      </c>
      <c r="K7520" t="s">
        <v>38</v>
      </c>
      <c r="L7520" t="s">
        <v>39</v>
      </c>
      <c r="M7520" t="s">
        <v>3596</v>
      </c>
      <c r="N7520" t="s">
        <v>7494</v>
      </c>
    </row>
    <row r="7521" spans="1:14" x14ac:dyDescent="0.35">
      <c r="A7521" s="5">
        <v>45978</v>
      </c>
      <c r="B7521">
        <v>11</v>
      </c>
      <c r="C7521">
        <v>2025</v>
      </c>
      <c r="D7521">
        <v>3</v>
      </c>
      <c r="E7521">
        <v>2</v>
      </c>
      <c r="F7521" s="6">
        <v>0.625</v>
      </c>
      <c r="G7521" s="6">
        <v>0.63194444444444442</v>
      </c>
      <c r="H7521" s="42">
        <f>(Table11[[#This Row],[End]]-Table11[[#This Row],[Start]])*24</f>
        <v>0.16666666666666607</v>
      </c>
      <c r="I7521" s="59" t="s">
        <v>33</v>
      </c>
      <c r="J7521" s="9" t="s">
        <v>24</v>
      </c>
      <c r="K7521" t="s">
        <v>25</v>
      </c>
      <c r="L7521" t="s">
        <v>26</v>
      </c>
      <c r="M7521" t="s">
        <v>216</v>
      </c>
      <c r="N7521" t="s">
        <v>7495</v>
      </c>
    </row>
    <row r="7522" spans="1:14" x14ac:dyDescent="0.35">
      <c r="A7522" s="5">
        <v>45978</v>
      </c>
      <c r="B7522">
        <v>11</v>
      </c>
      <c r="C7522">
        <v>2025</v>
      </c>
      <c r="D7522">
        <v>3</v>
      </c>
      <c r="E7522">
        <v>2</v>
      </c>
      <c r="F7522" s="6">
        <v>0.63194444444444442</v>
      </c>
      <c r="G7522" s="6">
        <v>0.63888888888888884</v>
      </c>
      <c r="H7522" s="42">
        <f>(Table11[[#This Row],[End]]-Table11[[#This Row],[Start]])*24</f>
        <v>0.16666666666666607</v>
      </c>
      <c r="I7522" s="59" t="s">
        <v>33</v>
      </c>
      <c r="J7522" s="9" t="s">
        <v>577</v>
      </c>
      <c r="K7522" t="s">
        <v>38</v>
      </c>
      <c r="L7522" t="s">
        <v>39</v>
      </c>
      <c r="M7522" t="s">
        <v>3596</v>
      </c>
      <c r="N7522" t="s">
        <v>7496</v>
      </c>
    </row>
    <row r="7523" spans="1:14" x14ac:dyDescent="0.35">
      <c r="A7523" s="5">
        <v>45978</v>
      </c>
      <c r="B7523">
        <v>11</v>
      </c>
      <c r="C7523">
        <v>2025</v>
      </c>
      <c r="D7523">
        <v>3</v>
      </c>
      <c r="E7523">
        <v>2</v>
      </c>
      <c r="F7523" s="6">
        <v>0.63888888888888884</v>
      </c>
      <c r="G7523" s="6">
        <v>0.70833333333333337</v>
      </c>
      <c r="H7523" s="42">
        <f>(Table11[[#This Row],[End]]-Table11[[#This Row],[Start]])*24</f>
        <v>1.6666666666666687</v>
      </c>
      <c r="I7523" s="59" t="s">
        <v>33</v>
      </c>
      <c r="J7523" s="9" t="s">
        <v>24</v>
      </c>
      <c r="K7523" t="s">
        <v>38</v>
      </c>
      <c r="L7523" t="s">
        <v>39</v>
      </c>
      <c r="M7523" t="s">
        <v>3596</v>
      </c>
      <c r="N7523" t="s">
        <v>7497</v>
      </c>
    </row>
    <row r="7524" spans="1:14" x14ac:dyDescent="0.35">
      <c r="A7524" s="5">
        <v>45978</v>
      </c>
      <c r="B7524">
        <v>11</v>
      </c>
      <c r="C7524">
        <v>2025</v>
      </c>
      <c r="D7524">
        <v>3</v>
      </c>
      <c r="E7524">
        <v>2</v>
      </c>
      <c r="F7524" s="6">
        <v>0.70833333333333337</v>
      </c>
      <c r="G7524" s="6">
        <v>0.71527777777777779</v>
      </c>
      <c r="H7524" s="42">
        <f>(Table11[[#This Row],[End]]-Table11[[#This Row],[Start]])*24</f>
        <v>0.16666666666666607</v>
      </c>
      <c r="I7524" s="59" t="s">
        <v>33</v>
      </c>
      <c r="J7524" s="9" t="s">
        <v>215</v>
      </c>
      <c r="K7524" t="s">
        <v>38</v>
      </c>
      <c r="L7524" t="s">
        <v>39</v>
      </c>
      <c r="M7524" t="s">
        <v>3596</v>
      </c>
      <c r="N7524" t="s">
        <v>7498</v>
      </c>
    </row>
    <row r="7525" spans="1:14" x14ac:dyDescent="0.35">
      <c r="A7525" s="5">
        <v>45978</v>
      </c>
      <c r="B7525">
        <v>11</v>
      </c>
      <c r="C7525">
        <v>2025</v>
      </c>
      <c r="D7525">
        <v>3</v>
      </c>
      <c r="E7525">
        <v>2</v>
      </c>
      <c r="F7525" s="6">
        <v>0.71527777777777779</v>
      </c>
      <c r="G7525" s="6">
        <v>0.72916666666666663</v>
      </c>
      <c r="H7525" s="42">
        <f>(Table11[[#This Row],[End]]-Table11[[#This Row],[Start]])*24</f>
        <v>0.33333333333333215</v>
      </c>
      <c r="I7525" s="59" t="s">
        <v>33</v>
      </c>
      <c r="J7525" s="9" t="s">
        <v>319</v>
      </c>
      <c r="K7525" t="s">
        <v>25</v>
      </c>
      <c r="L7525" t="s">
        <v>26</v>
      </c>
      <c r="M7525" t="s">
        <v>4213</v>
      </c>
      <c r="N7525" t="s">
        <v>7499</v>
      </c>
    </row>
    <row r="7526" spans="1:14" x14ac:dyDescent="0.35">
      <c r="A7526" s="5">
        <v>45978</v>
      </c>
      <c r="B7526">
        <v>11</v>
      </c>
      <c r="C7526">
        <v>2025</v>
      </c>
      <c r="D7526">
        <v>3</v>
      </c>
      <c r="E7526">
        <v>2</v>
      </c>
      <c r="F7526" s="6">
        <v>0.72916666666666663</v>
      </c>
      <c r="G7526" s="6">
        <v>0.73611111111111116</v>
      </c>
      <c r="H7526" s="42">
        <f>(Table11[[#This Row],[End]]-Table11[[#This Row],[Start]])*24</f>
        <v>0.16666666666666874</v>
      </c>
      <c r="I7526" s="59" t="s">
        <v>33</v>
      </c>
      <c r="J7526" s="9" t="s">
        <v>215</v>
      </c>
      <c r="K7526" t="s">
        <v>38</v>
      </c>
      <c r="L7526" t="s">
        <v>39</v>
      </c>
      <c r="M7526" t="s">
        <v>3596</v>
      </c>
      <c r="N7526" t="s">
        <v>7500</v>
      </c>
    </row>
    <row r="7527" spans="1:14" x14ac:dyDescent="0.35">
      <c r="A7527" s="5">
        <v>45978</v>
      </c>
      <c r="B7527">
        <v>11</v>
      </c>
      <c r="C7527">
        <v>2025</v>
      </c>
      <c r="D7527">
        <v>3</v>
      </c>
      <c r="E7527">
        <v>2</v>
      </c>
      <c r="F7527" s="6">
        <v>0.73611111111111116</v>
      </c>
      <c r="G7527" s="6">
        <v>0.75</v>
      </c>
      <c r="H7527" s="42">
        <f>(Table11[[#This Row],[End]]-Table11[[#This Row],[Start]])*24</f>
        <v>0.33333333333333215</v>
      </c>
      <c r="I7527" s="59" t="s">
        <v>33</v>
      </c>
      <c r="J7527" s="9" t="s">
        <v>24</v>
      </c>
      <c r="K7527" t="s">
        <v>25</v>
      </c>
      <c r="L7527" t="s">
        <v>26</v>
      </c>
      <c r="M7527" t="s">
        <v>27</v>
      </c>
      <c r="N7527" t="s">
        <v>7501</v>
      </c>
    </row>
    <row r="7528" spans="1:14" x14ac:dyDescent="0.35">
      <c r="A7528" s="5">
        <v>45978</v>
      </c>
      <c r="B7528">
        <v>11</v>
      </c>
      <c r="C7528">
        <v>2025</v>
      </c>
      <c r="D7528">
        <v>3</v>
      </c>
      <c r="E7528">
        <v>2</v>
      </c>
      <c r="F7528" s="6">
        <v>0.80208333333333337</v>
      </c>
      <c r="G7528" s="6">
        <v>0.81597222222222221</v>
      </c>
      <c r="H7528" s="42">
        <f>(Table11[[#This Row],[End]]-Table11[[#This Row],[Start]])*24</f>
        <v>0.33333333333333215</v>
      </c>
      <c r="I7528" s="59" t="s">
        <v>33</v>
      </c>
      <c r="J7528" s="9" t="s">
        <v>165</v>
      </c>
      <c r="K7528" t="s">
        <v>38</v>
      </c>
      <c r="L7528" t="s">
        <v>39</v>
      </c>
      <c r="M7528" t="s">
        <v>139</v>
      </c>
      <c r="N7528" t="s">
        <v>7502</v>
      </c>
    </row>
    <row r="7529" spans="1:14" x14ac:dyDescent="0.35">
      <c r="A7529" s="5">
        <v>45978</v>
      </c>
      <c r="B7529">
        <v>11</v>
      </c>
      <c r="C7529">
        <v>2025</v>
      </c>
      <c r="D7529">
        <v>3</v>
      </c>
      <c r="E7529">
        <v>2</v>
      </c>
      <c r="F7529" s="6">
        <v>0.81597222222222221</v>
      </c>
      <c r="G7529" s="6">
        <v>0.83333333333333337</v>
      </c>
      <c r="H7529" s="42">
        <f>(Table11[[#This Row],[End]]-Table11[[#This Row],[Start]])*24</f>
        <v>0.41666666666666785</v>
      </c>
      <c r="I7529" s="59" t="s">
        <v>33</v>
      </c>
      <c r="J7529" s="9" t="s">
        <v>215</v>
      </c>
      <c r="K7529" t="s">
        <v>25</v>
      </c>
      <c r="L7529" t="s">
        <v>26</v>
      </c>
      <c r="M7529" t="s">
        <v>36</v>
      </c>
      <c r="N7529" t="s">
        <v>7503</v>
      </c>
    </row>
    <row r="7530" spans="1:14" x14ac:dyDescent="0.35">
      <c r="A7530" s="5">
        <v>45978</v>
      </c>
      <c r="B7530">
        <v>11</v>
      </c>
      <c r="C7530">
        <v>2025</v>
      </c>
      <c r="D7530">
        <v>3</v>
      </c>
      <c r="E7530">
        <v>2</v>
      </c>
      <c r="F7530" s="6">
        <v>0.84027777777777779</v>
      </c>
      <c r="G7530" s="6">
        <v>0.85416666666666663</v>
      </c>
      <c r="H7530" s="42">
        <f>(Table11[[#This Row],[End]]-Table11[[#This Row],[Start]])*24</f>
        <v>0.33333333333333215</v>
      </c>
      <c r="I7530" s="59" t="s">
        <v>33</v>
      </c>
      <c r="J7530" s="9" t="s">
        <v>215</v>
      </c>
      <c r="K7530" t="s">
        <v>25</v>
      </c>
      <c r="L7530" t="s">
        <v>26</v>
      </c>
      <c r="M7530" t="s">
        <v>36</v>
      </c>
      <c r="N7530" t="s">
        <v>7504</v>
      </c>
    </row>
    <row r="7531" spans="1:14" x14ac:dyDescent="0.35">
      <c r="A7531" s="5">
        <v>45978</v>
      </c>
      <c r="B7531">
        <v>11</v>
      </c>
      <c r="C7531">
        <v>2025</v>
      </c>
      <c r="D7531">
        <v>3</v>
      </c>
      <c r="E7531">
        <v>2</v>
      </c>
      <c r="F7531" s="6">
        <v>0.85416666666666663</v>
      </c>
      <c r="G7531" s="6">
        <v>0.89583333333333337</v>
      </c>
      <c r="H7531" s="42">
        <f>(Table11[[#This Row],[End]]-Table11[[#This Row],[Start]])*24</f>
        <v>1.0000000000000018</v>
      </c>
      <c r="I7531" s="59" t="s">
        <v>33</v>
      </c>
      <c r="J7531" s="9" t="s">
        <v>24</v>
      </c>
      <c r="K7531" t="s">
        <v>38</v>
      </c>
      <c r="L7531" t="s">
        <v>39</v>
      </c>
      <c r="M7531" t="s">
        <v>3596</v>
      </c>
      <c r="N7531" t="s">
        <v>7505</v>
      </c>
    </row>
    <row r="7532" spans="1:14" x14ac:dyDescent="0.35">
      <c r="A7532" s="5">
        <v>45978</v>
      </c>
      <c r="B7532">
        <v>11</v>
      </c>
      <c r="C7532">
        <v>2025</v>
      </c>
      <c r="D7532">
        <v>3</v>
      </c>
      <c r="E7532">
        <v>2</v>
      </c>
      <c r="F7532" s="6">
        <v>0.62847222222222221</v>
      </c>
      <c r="G7532" s="6">
        <v>0.63541666666666663</v>
      </c>
      <c r="H7532" s="42">
        <f>(Table11[[#This Row],[End]]-Table11[[#This Row],[Start]])*24</f>
        <v>0.16666666666666607</v>
      </c>
      <c r="I7532" s="59" t="s">
        <v>5481</v>
      </c>
      <c r="J7532" s="9" t="s">
        <v>5481</v>
      </c>
      <c r="K7532" t="s">
        <v>30</v>
      </c>
      <c r="L7532" t="s">
        <v>52</v>
      </c>
      <c r="M7532" t="s">
        <v>57</v>
      </c>
      <c r="N7532" t="s">
        <v>7506</v>
      </c>
    </row>
    <row r="7533" spans="1:14" x14ac:dyDescent="0.35">
      <c r="A7533" s="5">
        <v>45978</v>
      </c>
      <c r="B7533">
        <v>11</v>
      </c>
      <c r="C7533">
        <v>2025</v>
      </c>
      <c r="D7533">
        <v>3</v>
      </c>
      <c r="E7533">
        <v>2</v>
      </c>
      <c r="F7533" s="6">
        <v>0.64236111111111116</v>
      </c>
      <c r="G7533" s="6">
        <v>0.64583333333333337</v>
      </c>
      <c r="H7533" s="42">
        <f>(Table11[[#This Row],[End]]-Table11[[#This Row],[Start]])*24</f>
        <v>8.3333333333333037E-2</v>
      </c>
      <c r="I7533" s="59" t="s">
        <v>5481</v>
      </c>
      <c r="J7533" s="9">
        <v>15107</v>
      </c>
      <c r="K7533" t="s">
        <v>38</v>
      </c>
      <c r="L7533" t="s">
        <v>39</v>
      </c>
      <c r="M7533" t="s">
        <v>3596</v>
      </c>
      <c r="N7533" t="s">
        <v>7507</v>
      </c>
    </row>
    <row r="7534" spans="1:14" x14ac:dyDescent="0.35">
      <c r="A7534" s="5">
        <v>45978</v>
      </c>
      <c r="B7534">
        <v>11</v>
      </c>
      <c r="C7534">
        <v>2025</v>
      </c>
      <c r="D7534">
        <v>3</v>
      </c>
      <c r="E7534">
        <v>2</v>
      </c>
      <c r="F7534" s="6">
        <v>0.72569444444444442</v>
      </c>
      <c r="G7534" s="6">
        <v>0.72916666666666663</v>
      </c>
      <c r="H7534" s="42">
        <f>(Table11[[#This Row],[End]]-Table11[[#This Row],[Start]])*24</f>
        <v>8.3333333333333037E-2</v>
      </c>
      <c r="I7534" s="59" t="s">
        <v>5481</v>
      </c>
      <c r="J7534" s="9">
        <v>15107</v>
      </c>
      <c r="K7534" t="s">
        <v>38</v>
      </c>
      <c r="L7534" t="s">
        <v>39</v>
      </c>
      <c r="M7534" t="s">
        <v>3596</v>
      </c>
      <c r="N7534" t="s">
        <v>7508</v>
      </c>
    </row>
    <row r="7535" spans="1:14" x14ac:dyDescent="0.35">
      <c r="A7535" s="5">
        <v>45978</v>
      </c>
      <c r="B7535">
        <v>11</v>
      </c>
      <c r="C7535">
        <v>2025</v>
      </c>
      <c r="D7535">
        <v>3</v>
      </c>
      <c r="E7535">
        <v>2</v>
      </c>
      <c r="F7535" s="6">
        <v>0.73611111111111116</v>
      </c>
      <c r="G7535" s="6">
        <v>0.73958333333333337</v>
      </c>
      <c r="H7535" s="42">
        <f>(Table11[[#This Row],[End]]-Table11[[#This Row],[Start]])*24</f>
        <v>8.3333333333333037E-2</v>
      </c>
      <c r="I7535" s="59" t="s">
        <v>5481</v>
      </c>
      <c r="J7535" s="9">
        <v>15107</v>
      </c>
      <c r="K7535" t="s">
        <v>25</v>
      </c>
      <c r="L7535" t="s">
        <v>26</v>
      </c>
      <c r="M7535" t="s">
        <v>1196</v>
      </c>
      <c r="N7535" t="s">
        <v>7509</v>
      </c>
    </row>
    <row r="7536" spans="1:14" x14ac:dyDescent="0.35">
      <c r="A7536" s="5">
        <v>45978</v>
      </c>
      <c r="B7536">
        <v>11</v>
      </c>
      <c r="C7536">
        <v>2025</v>
      </c>
      <c r="D7536">
        <v>3</v>
      </c>
      <c r="E7536">
        <v>2</v>
      </c>
      <c r="F7536" s="6">
        <v>0.74305555555555558</v>
      </c>
      <c r="G7536" s="6">
        <v>0.75</v>
      </c>
      <c r="H7536" s="42">
        <f>(Table11[[#This Row],[End]]-Table11[[#This Row],[Start]])*24</f>
        <v>0.16666666666666607</v>
      </c>
      <c r="I7536" s="59" t="s">
        <v>5481</v>
      </c>
      <c r="J7536" s="9" t="s">
        <v>5481</v>
      </c>
      <c r="K7536" t="s">
        <v>30</v>
      </c>
      <c r="L7536" t="s">
        <v>52</v>
      </c>
      <c r="M7536" t="s">
        <v>57</v>
      </c>
      <c r="N7536" t="s">
        <v>1460</v>
      </c>
    </row>
    <row r="7537" spans="1:14" x14ac:dyDescent="0.35">
      <c r="A7537" s="5">
        <v>45978</v>
      </c>
      <c r="B7537">
        <v>11</v>
      </c>
      <c r="C7537">
        <v>2025</v>
      </c>
      <c r="D7537">
        <v>3</v>
      </c>
      <c r="E7537">
        <v>2</v>
      </c>
      <c r="F7537" s="6">
        <v>0.79166666666666663</v>
      </c>
      <c r="G7537" s="6">
        <v>0.8125</v>
      </c>
      <c r="H7537" s="42">
        <f>(Table11[[#This Row],[End]]-Table11[[#This Row],[Start]])*24</f>
        <v>0.50000000000000089</v>
      </c>
      <c r="I7537" s="59" t="s">
        <v>5481</v>
      </c>
      <c r="J7537" s="9" t="s">
        <v>84</v>
      </c>
      <c r="K7537" t="s">
        <v>38</v>
      </c>
      <c r="L7537" t="s">
        <v>39</v>
      </c>
      <c r="M7537" t="s">
        <v>3596</v>
      </c>
      <c r="N7537" t="s">
        <v>7510</v>
      </c>
    </row>
    <row r="7538" spans="1:14" x14ac:dyDescent="0.35">
      <c r="A7538" s="5">
        <v>45978</v>
      </c>
      <c r="B7538">
        <v>11</v>
      </c>
      <c r="C7538">
        <v>2025</v>
      </c>
      <c r="D7538">
        <v>3</v>
      </c>
      <c r="E7538">
        <v>2</v>
      </c>
      <c r="F7538" s="6">
        <v>0.8125</v>
      </c>
      <c r="G7538" s="6">
        <v>0.83333333333333337</v>
      </c>
      <c r="H7538" s="42">
        <f>(Table11[[#This Row],[End]]-Table11[[#This Row],[Start]])*24</f>
        <v>0.50000000000000089</v>
      </c>
      <c r="I7538" s="59" t="s">
        <v>5481</v>
      </c>
      <c r="J7538" s="9" t="s">
        <v>75</v>
      </c>
      <c r="K7538" t="s">
        <v>25</v>
      </c>
      <c r="L7538" t="s">
        <v>26</v>
      </c>
      <c r="M7538" t="s">
        <v>2358</v>
      </c>
      <c r="N7538" t="s">
        <v>7511</v>
      </c>
    </row>
    <row r="7539" spans="1:14" x14ac:dyDescent="0.35">
      <c r="A7539" s="5">
        <v>45978</v>
      </c>
      <c r="B7539">
        <v>11</v>
      </c>
      <c r="C7539">
        <v>2025</v>
      </c>
      <c r="D7539">
        <v>3</v>
      </c>
      <c r="E7539">
        <v>2</v>
      </c>
      <c r="F7539" s="6">
        <v>0.84722222222222221</v>
      </c>
      <c r="G7539" s="6">
        <v>0.85069444444444442</v>
      </c>
      <c r="H7539" s="42">
        <f>(Table11[[#This Row],[End]]-Table11[[#This Row],[Start]])*24</f>
        <v>8.3333333333333037E-2</v>
      </c>
      <c r="I7539" s="59" t="s">
        <v>5481</v>
      </c>
      <c r="J7539" s="9">
        <v>15107</v>
      </c>
      <c r="K7539" t="s">
        <v>38</v>
      </c>
      <c r="L7539" t="s">
        <v>39</v>
      </c>
      <c r="M7539" t="s">
        <v>3596</v>
      </c>
      <c r="N7539" t="s">
        <v>7512</v>
      </c>
    </row>
    <row r="7540" spans="1:14" x14ac:dyDescent="0.35">
      <c r="A7540" s="5">
        <v>45978</v>
      </c>
      <c r="B7540">
        <v>11</v>
      </c>
      <c r="C7540">
        <v>2025</v>
      </c>
      <c r="D7540">
        <v>3</v>
      </c>
      <c r="E7540">
        <v>2</v>
      </c>
      <c r="F7540" s="6">
        <v>0.89236111111111116</v>
      </c>
      <c r="G7540" s="6">
        <v>0.89930555555555558</v>
      </c>
      <c r="H7540" s="42">
        <f>(Table11[[#This Row],[End]]-Table11[[#This Row],[Start]])*24</f>
        <v>0.16666666666666607</v>
      </c>
      <c r="I7540" s="59" t="s">
        <v>5481</v>
      </c>
      <c r="J7540" s="9" t="s">
        <v>5481</v>
      </c>
      <c r="K7540" t="s">
        <v>30</v>
      </c>
      <c r="L7540" t="s">
        <v>52</v>
      </c>
      <c r="M7540" t="s">
        <v>57</v>
      </c>
      <c r="N7540" t="s">
        <v>7513</v>
      </c>
    </row>
    <row r="7541" spans="1:14" x14ac:dyDescent="0.35">
      <c r="A7541" s="5">
        <v>45978</v>
      </c>
      <c r="B7541">
        <v>11</v>
      </c>
      <c r="C7541">
        <v>2025</v>
      </c>
      <c r="D7541">
        <v>3</v>
      </c>
      <c r="E7541">
        <v>2</v>
      </c>
      <c r="F7541" s="6">
        <v>0.90277777777777779</v>
      </c>
      <c r="G7541" s="6">
        <v>0.90972222222222221</v>
      </c>
      <c r="H7541" s="42">
        <f>(Table11[[#This Row],[End]]-Table11[[#This Row],[Start]])*24</f>
        <v>0.16666666666666607</v>
      </c>
      <c r="I7541" s="59" t="s">
        <v>5481</v>
      </c>
      <c r="J7541" s="9" t="s">
        <v>93</v>
      </c>
      <c r="K7541" t="s">
        <v>38</v>
      </c>
      <c r="L7541" t="s">
        <v>39</v>
      </c>
      <c r="M7541" t="s">
        <v>3596</v>
      </c>
      <c r="N7541" t="s">
        <v>7514</v>
      </c>
    </row>
    <row r="7542" spans="1:14" x14ac:dyDescent="0.35">
      <c r="A7542" s="5">
        <v>45978</v>
      </c>
      <c r="B7542">
        <v>11</v>
      </c>
      <c r="C7542">
        <v>2025</v>
      </c>
      <c r="D7542">
        <v>3</v>
      </c>
      <c r="E7542">
        <v>3</v>
      </c>
      <c r="F7542" s="6">
        <v>0.91666666666666663</v>
      </c>
      <c r="G7542" s="6">
        <v>0.93055555555555558</v>
      </c>
      <c r="H7542" s="42">
        <f>(Table11[[#This Row],[End]]-Table11[[#This Row],[Start]])*24</f>
        <v>0.33333333333333481</v>
      </c>
      <c r="I7542" s="59" t="s">
        <v>5481</v>
      </c>
      <c r="J7542" s="9" t="s">
        <v>304</v>
      </c>
      <c r="K7542" t="s">
        <v>25</v>
      </c>
      <c r="L7542" t="s">
        <v>26</v>
      </c>
      <c r="M7542" t="s">
        <v>6965</v>
      </c>
      <c r="N7542" t="s">
        <v>7515</v>
      </c>
    </row>
    <row r="7543" spans="1:14" x14ac:dyDescent="0.35">
      <c r="A7543" s="5">
        <v>45978</v>
      </c>
      <c r="B7543">
        <v>11</v>
      </c>
      <c r="C7543">
        <v>2025</v>
      </c>
      <c r="D7543">
        <v>3</v>
      </c>
      <c r="E7543">
        <v>3</v>
      </c>
      <c r="F7543" s="6">
        <v>0.93055555555555558</v>
      </c>
      <c r="G7543" s="6">
        <v>0.95833333333333337</v>
      </c>
      <c r="H7543" s="42">
        <f>(Table11[[#This Row],[End]]-Table11[[#This Row],[Start]])*24</f>
        <v>0.66666666666666696</v>
      </c>
      <c r="I7543" s="59" t="s">
        <v>5481</v>
      </c>
      <c r="J7543" s="9" t="s">
        <v>1840</v>
      </c>
      <c r="K7543" t="s">
        <v>30</v>
      </c>
      <c r="L7543" t="s">
        <v>52</v>
      </c>
      <c r="M7543" t="s">
        <v>57</v>
      </c>
      <c r="N7543" t="s">
        <v>7516</v>
      </c>
    </row>
    <row r="7544" spans="1:14" x14ac:dyDescent="0.35">
      <c r="A7544" s="5">
        <v>45978</v>
      </c>
      <c r="B7544">
        <v>11</v>
      </c>
      <c r="C7544">
        <v>2025</v>
      </c>
      <c r="D7544">
        <v>3</v>
      </c>
      <c r="E7544">
        <v>3</v>
      </c>
      <c r="F7544" s="6">
        <v>0.98263888888888884</v>
      </c>
      <c r="G7544" s="6">
        <v>0.98958333333333337</v>
      </c>
      <c r="H7544" s="42">
        <f>(Table11[[#This Row],[End]]-Table11[[#This Row],[Start]])*24</f>
        <v>0.16666666666666874</v>
      </c>
      <c r="I7544" s="59" t="s">
        <v>5481</v>
      </c>
      <c r="J7544" s="9" t="s">
        <v>93</v>
      </c>
      <c r="K7544" t="s">
        <v>38</v>
      </c>
      <c r="L7544" t="s">
        <v>39</v>
      </c>
      <c r="M7544" t="s">
        <v>3596</v>
      </c>
      <c r="N7544" t="s">
        <v>7517</v>
      </c>
    </row>
    <row r="7545" spans="1:14" x14ac:dyDescent="0.35">
      <c r="A7545" s="5">
        <v>45978</v>
      </c>
      <c r="B7545">
        <v>11</v>
      </c>
      <c r="C7545">
        <v>2025</v>
      </c>
      <c r="D7545">
        <v>3</v>
      </c>
      <c r="E7545">
        <v>3</v>
      </c>
      <c r="F7545" s="6">
        <v>0.98958333333333337</v>
      </c>
      <c r="G7545" s="6">
        <v>0.99305555555555558</v>
      </c>
      <c r="H7545" s="42">
        <f>(Table11[[#This Row],[End]]-Table11[[#This Row],[Start]])*24</f>
        <v>8.3333333333333037E-2</v>
      </c>
      <c r="I7545" s="59" t="s">
        <v>5481</v>
      </c>
      <c r="J7545" s="9" t="s">
        <v>84</v>
      </c>
      <c r="K7545" t="s">
        <v>25</v>
      </c>
      <c r="L7545" t="s">
        <v>26</v>
      </c>
      <c r="M7545" t="s">
        <v>27</v>
      </c>
      <c r="N7545" t="s">
        <v>7518</v>
      </c>
    </row>
    <row r="7546" spans="1:14" x14ac:dyDescent="0.35">
      <c r="A7546" s="5">
        <v>45978</v>
      </c>
      <c r="B7546">
        <v>11</v>
      </c>
      <c r="C7546">
        <v>2025</v>
      </c>
      <c r="D7546">
        <v>3</v>
      </c>
      <c r="E7546">
        <v>3</v>
      </c>
      <c r="F7546" s="6">
        <v>0.99305555555555558</v>
      </c>
      <c r="G7546" s="6">
        <v>1</v>
      </c>
      <c r="H7546" s="42">
        <f>(Table11[[#This Row],[End]]-Table11[[#This Row],[Start]])*24</f>
        <v>0.16666666666666607</v>
      </c>
      <c r="I7546" s="59" t="s">
        <v>5481</v>
      </c>
      <c r="J7546" s="9" t="s">
        <v>112</v>
      </c>
      <c r="K7546" t="s">
        <v>38</v>
      </c>
      <c r="L7546" t="s">
        <v>39</v>
      </c>
      <c r="M7546" t="s">
        <v>3596</v>
      </c>
      <c r="N7546" t="s">
        <v>7519</v>
      </c>
    </row>
    <row r="7547" spans="1:14" x14ac:dyDescent="0.35">
      <c r="A7547" s="5">
        <v>45978</v>
      </c>
      <c r="B7547">
        <v>11</v>
      </c>
      <c r="C7547">
        <v>2025</v>
      </c>
      <c r="D7547">
        <v>3</v>
      </c>
      <c r="E7547">
        <v>3</v>
      </c>
      <c r="F7547" s="6">
        <v>1.0208333333333333</v>
      </c>
      <c r="G7547" s="6">
        <v>1.0277777777777777</v>
      </c>
      <c r="H7547" s="42">
        <f>(Table11[[#This Row],[End]]-Table11[[#This Row],[Start]])*24</f>
        <v>0.16666666666666607</v>
      </c>
      <c r="I7547" s="59" t="s">
        <v>5481</v>
      </c>
      <c r="J7547" s="9" t="s">
        <v>93</v>
      </c>
      <c r="K7547" t="s">
        <v>38</v>
      </c>
      <c r="L7547" t="s">
        <v>39</v>
      </c>
      <c r="M7547" t="s">
        <v>3596</v>
      </c>
      <c r="N7547" t="s">
        <v>7520</v>
      </c>
    </row>
    <row r="7548" spans="1:14" x14ac:dyDescent="0.35">
      <c r="A7548" s="5">
        <v>45978</v>
      </c>
      <c r="B7548">
        <v>11</v>
      </c>
      <c r="C7548">
        <v>2025</v>
      </c>
      <c r="D7548">
        <v>3</v>
      </c>
      <c r="E7548">
        <v>3</v>
      </c>
      <c r="F7548" s="6">
        <v>1.0277777777777777</v>
      </c>
      <c r="G7548" s="6">
        <v>1.0347222222222223</v>
      </c>
      <c r="H7548" s="42">
        <f>(Table11[[#This Row],[End]]-Table11[[#This Row],[Start]])*24</f>
        <v>0.1666666666666714</v>
      </c>
      <c r="I7548" s="59" t="s">
        <v>5481</v>
      </c>
      <c r="J7548" s="9" t="s">
        <v>84</v>
      </c>
      <c r="K7548" t="s">
        <v>38</v>
      </c>
      <c r="L7548" t="s">
        <v>39</v>
      </c>
      <c r="M7548" t="s">
        <v>3596</v>
      </c>
      <c r="N7548" t="s">
        <v>7521</v>
      </c>
    </row>
    <row r="7549" spans="1:14" x14ac:dyDescent="0.35">
      <c r="A7549" s="5">
        <v>45978</v>
      </c>
      <c r="B7549">
        <v>11</v>
      </c>
      <c r="C7549">
        <v>2025</v>
      </c>
      <c r="D7549">
        <v>3</v>
      </c>
      <c r="E7549">
        <v>3</v>
      </c>
      <c r="F7549" s="6">
        <v>1.0347222222222223</v>
      </c>
      <c r="G7549" s="6">
        <v>1.0416666666666667</v>
      </c>
      <c r="H7549" s="42">
        <f>(Table11[[#This Row],[End]]-Table11[[#This Row],[Start]])*24</f>
        <v>0.16666666666666607</v>
      </c>
      <c r="I7549" s="59" t="s">
        <v>5481</v>
      </c>
      <c r="J7549" s="9" t="s">
        <v>42</v>
      </c>
      <c r="K7549" t="s">
        <v>25</v>
      </c>
      <c r="L7549" t="s">
        <v>26</v>
      </c>
      <c r="M7549" t="s">
        <v>53</v>
      </c>
      <c r="N7549" t="s">
        <v>7522</v>
      </c>
    </row>
    <row r="7550" spans="1:14" x14ac:dyDescent="0.35">
      <c r="A7550" s="5">
        <v>45978</v>
      </c>
      <c r="B7550">
        <v>11</v>
      </c>
      <c r="C7550">
        <v>2025</v>
      </c>
      <c r="D7550">
        <v>3</v>
      </c>
      <c r="E7550">
        <v>3</v>
      </c>
      <c r="F7550" s="6">
        <v>0.1111111111111111</v>
      </c>
      <c r="G7550" s="6">
        <v>0.11805555555555555</v>
      </c>
      <c r="H7550" s="42">
        <f>(Table11[[#This Row],[End]]-Table11[[#This Row],[Start]])*24</f>
        <v>0.16666666666666674</v>
      </c>
      <c r="I7550" s="59" t="s">
        <v>5481</v>
      </c>
      <c r="J7550" s="9" t="s">
        <v>112</v>
      </c>
      <c r="K7550" t="s">
        <v>38</v>
      </c>
      <c r="L7550" t="s">
        <v>39</v>
      </c>
      <c r="M7550" t="s">
        <v>3596</v>
      </c>
      <c r="N7550" t="s">
        <v>7523</v>
      </c>
    </row>
    <row r="7551" spans="1:14" x14ac:dyDescent="0.35">
      <c r="A7551" s="5">
        <v>45978</v>
      </c>
      <c r="B7551">
        <v>11</v>
      </c>
      <c r="C7551">
        <v>2025</v>
      </c>
      <c r="D7551">
        <v>3</v>
      </c>
      <c r="E7551">
        <v>3</v>
      </c>
      <c r="F7551" s="6">
        <v>0.13194444444444445</v>
      </c>
      <c r="G7551" s="6">
        <v>0.15277777777777779</v>
      </c>
      <c r="H7551" s="42">
        <f>(Table11[[#This Row],[End]]-Table11[[#This Row],[Start]])*24</f>
        <v>0.50000000000000022</v>
      </c>
      <c r="I7551" s="59" t="s">
        <v>5481</v>
      </c>
      <c r="J7551" s="9" t="s">
        <v>66</v>
      </c>
      <c r="K7551" t="s">
        <v>25</v>
      </c>
      <c r="L7551" t="s">
        <v>26</v>
      </c>
      <c r="M7551" t="s">
        <v>7531</v>
      </c>
      <c r="N7551" t="s">
        <v>7524</v>
      </c>
    </row>
    <row r="7552" spans="1:14" x14ac:dyDescent="0.35">
      <c r="A7552" s="5">
        <v>45978</v>
      </c>
      <c r="B7552">
        <v>11</v>
      </c>
      <c r="C7552">
        <v>2025</v>
      </c>
      <c r="D7552">
        <v>3</v>
      </c>
      <c r="E7552">
        <v>3</v>
      </c>
      <c r="F7552" s="6">
        <v>0.16666666666666666</v>
      </c>
      <c r="G7552" s="6">
        <v>0.1736111111111111</v>
      </c>
      <c r="H7552" s="42">
        <f>(Table11[[#This Row],[End]]-Table11[[#This Row],[Start]])*24</f>
        <v>0.16666666666666674</v>
      </c>
      <c r="I7552" s="59" t="s">
        <v>5481</v>
      </c>
      <c r="J7552" s="9" t="s">
        <v>42</v>
      </c>
      <c r="K7552" t="s">
        <v>25</v>
      </c>
      <c r="L7552" t="s">
        <v>26</v>
      </c>
      <c r="M7552" t="s">
        <v>53</v>
      </c>
      <c r="N7552" t="s">
        <v>7525</v>
      </c>
    </row>
    <row r="7553" spans="1:14" x14ac:dyDescent="0.35">
      <c r="A7553" s="5">
        <v>45978</v>
      </c>
      <c r="B7553">
        <v>11</v>
      </c>
      <c r="C7553">
        <v>2025</v>
      </c>
      <c r="D7553">
        <v>3</v>
      </c>
      <c r="E7553">
        <v>3</v>
      </c>
      <c r="F7553" s="6">
        <v>0.20833333333333334</v>
      </c>
      <c r="G7553" s="6">
        <v>0.21527777777777779</v>
      </c>
      <c r="H7553" s="42">
        <f>(Table11[[#This Row],[End]]-Table11[[#This Row],[Start]])*24</f>
        <v>0.16666666666666674</v>
      </c>
      <c r="I7553" s="59" t="s">
        <v>5481</v>
      </c>
      <c r="J7553" s="9" t="s">
        <v>93</v>
      </c>
      <c r="K7553" t="s">
        <v>38</v>
      </c>
      <c r="L7553" t="s">
        <v>39</v>
      </c>
      <c r="M7553" t="s">
        <v>3596</v>
      </c>
      <c r="N7553" t="s">
        <v>7526</v>
      </c>
    </row>
    <row r="7554" spans="1:14" x14ac:dyDescent="0.35">
      <c r="A7554" s="5">
        <v>45978</v>
      </c>
      <c r="B7554">
        <v>11</v>
      </c>
      <c r="C7554">
        <v>2025</v>
      </c>
      <c r="D7554">
        <v>3</v>
      </c>
      <c r="E7554">
        <v>3</v>
      </c>
      <c r="F7554" s="6">
        <v>0.21527777777777779</v>
      </c>
      <c r="G7554" s="6">
        <v>0.25</v>
      </c>
      <c r="H7554" s="42">
        <f>(Table11[[#This Row],[End]]-Table11[[#This Row],[Start]])*24</f>
        <v>0.83333333333333304</v>
      </c>
      <c r="I7554" s="59" t="s">
        <v>5481</v>
      </c>
      <c r="J7554" s="9" t="s">
        <v>5481</v>
      </c>
      <c r="K7554" t="s">
        <v>25</v>
      </c>
      <c r="L7554" t="s">
        <v>26</v>
      </c>
      <c r="M7554" t="s">
        <v>2358</v>
      </c>
      <c r="N7554" t="s">
        <v>7527</v>
      </c>
    </row>
    <row r="7555" spans="1:14" x14ac:dyDescent="0.35">
      <c r="A7555" s="5">
        <v>45978</v>
      </c>
      <c r="B7555">
        <v>11</v>
      </c>
      <c r="C7555">
        <v>2025</v>
      </c>
      <c r="D7555">
        <v>3</v>
      </c>
      <c r="E7555">
        <v>3</v>
      </c>
      <c r="F7555" s="6">
        <v>0.25</v>
      </c>
      <c r="G7555" s="6">
        <v>0.25694444444444442</v>
      </c>
      <c r="H7555" s="42">
        <f>(Table11[[#This Row],[End]]-Table11[[#This Row],[Start]])*24</f>
        <v>0.16666666666666607</v>
      </c>
      <c r="I7555" s="59" t="s">
        <v>5481</v>
      </c>
      <c r="J7555" s="9" t="s">
        <v>5481</v>
      </c>
      <c r="K7555" t="s">
        <v>25</v>
      </c>
      <c r="L7555" t="s">
        <v>26</v>
      </c>
      <c r="M7555" t="s">
        <v>2358</v>
      </c>
      <c r="N7555" t="s">
        <v>7528</v>
      </c>
    </row>
    <row r="7556" spans="1:14" x14ac:dyDescent="0.35">
      <c r="A7556" s="5">
        <v>45978</v>
      </c>
      <c r="B7556">
        <v>11</v>
      </c>
      <c r="C7556">
        <v>2025</v>
      </c>
      <c r="D7556">
        <v>3</v>
      </c>
      <c r="E7556">
        <v>3</v>
      </c>
      <c r="F7556" s="6">
        <v>0.2673611111111111</v>
      </c>
      <c r="G7556" s="6">
        <v>0.27430555555555558</v>
      </c>
      <c r="H7556" s="42">
        <f>(Table11[[#This Row],[End]]-Table11[[#This Row],[Start]])*24</f>
        <v>0.16666666666666741</v>
      </c>
      <c r="I7556" s="59" t="s">
        <v>5481</v>
      </c>
      <c r="J7556" s="9" t="s">
        <v>112</v>
      </c>
      <c r="K7556" t="s">
        <v>38</v>
      </c>
      <c r="L7556" t="s">
        <v>39</v>
      </c>
      <c r="M7556" t="s">
        <v>3596</v>
      </c>
      <c r="N7556" t="s">
        <v>7529</v>
      </c>
    </row>
    <row r="7557" spans="1:14" x14ac:dyDescent="0.35">
      <c r="A7557" s="5">
        <v>45979</v>
      </c>
      <c r="B7557">
        <v>11</v>
      </c>
      <c r="C7557">
        <v>2025</v>
      </c>
      <c r="D7557">
        <v>3</v>
      </c>
      <c r="E7557">
        <v>1</v>
      </c>
      <c r="F7557" s="6">
        <v>0.33333333333333331</v>
      </c>
      <c r="G7557" s="6">
        <v>0.34375</v>
      </c>
      <c r="H7557" s="42">
        <f>(Table11[[#This Row],[End]]-Table11[[#This Row],[Start]])*24</f>
        <v>0.25000000000000044</v>
      </c>
      <c r="I7557" s="59" t="s">
        <v>5573</v>
      </c>
      <c r="J7557" s="9" t="s">
        <v>5573</v>
      </c>
      <c r="K7557" t="s">
        <v>30</v>
      </c>
      <c r="L7557" t="s">
        <v>52</v>
      </c>
      <c r="M7557" t="s">
        <v>57</v>
      </c>
      <c r="N7557" t="s">
        <v>7532</v>
      </c>
    </row>
    <row r="7558" spans="1:14" x14ac:dyDescent="0.35">
      <c r="A7558" s="5">
        <v>45979</v>
      </c>
      <c r="B7558">
        <v>11</v>
      </c>
      <c r="C7558">
        <v>2025</v>
      </c>
      <c r="D7558">
        <v>3</v>
      </c>
      <c r="E7558">
        <v>1</v>
      </c>
      <c r="F7558" s="6">
        <v>0.3576388888888889</v>
      </c>
      <c r="G7558" s="6">
        <v>0.36458333333333331</v>
      </c>
      <c r="H7558" s="42">
        <f>(Table11[[#This Row],[End]]-Table11[[#This Row],[Start]])*24</f>
        <v>0.16666666666666607</v>
      </c>
      <c r="I7558" s="59" t="s">
        <v>5573</v>
      </c>
      <c r="J7558" s="9" t="s">
        <v>93</v>
      </c>
      <c r="K7558" t="s">
        <v>38</v>
      </c>
      <c r="L7558" t="s">
        <v>39</v>
      </c>
      <c r="M7558" t="s">
        <v>3596</v>
      </c>
      <c r="N7558" t="s">
        <v>7533</v>
      </c>
    </row>
    <row r="7559" spans="1:14" x14ac:dyDescent="0.35">
      <c r="A7559" s="5">
        <v>45979</v>
      </c>
      <c r="B7559">
        <v>11</v>
      </c>
      <c r="C7559">
        <v>2025</v>
      </c>
      <c r="D7559">
        <v>3</v>
      </c>
      <c r="E7559">
        <v>1</v>
      </c>
      <c r="F7559" s="6">
        <v>0.375</v>
      </c>
      <c r="G7559" s="6">
        <v>0.37847222222222221</v>
      </c>
      <c r="H7559" s="42">
        <f>(Table11[[#This Row],[End]]-Table11[[#This Row],[Start]])*24</f>
        <v>8.3333333333333037E-2</v>
      </c>
      <c r="I7559" s="59" t="s">
        <v>5573</v>
      </c>
      <c r="J7559" s="9" t="s">
        <v>112</v>
      </c>
      <c r="K7559" t="s">
        <v>38</v>
      </c>
      <c r="L7559" t="s">
        <v>39</v>
      </c>
      <c r="M7559" t="s">
        <v>3596</v>
      </c>
      <c r="N7559" t="s">
        <v>7534</v>
      </c>
    </row>
    <row r="7560" spans="1:14" x14ac:dyDescent="0.35">
      <c r="A7560" s="5">
        <v>45979</v>
      </c>
      <c r="B7560">
        <v>11</v>
      </c>
      <c r="C7560">
        <v>2025</v>
      </c>
      <c r="D7560">
        <v>3</v>
      </c>
      <c r="E7560">
        <v>1</v>
      </c>
      <c r="F7560" s="6">
        <v>0.37847222222222221</v>
      </c>
      <c r="G7560" s="6">
        <v>0.38541666666666669</v>
      </c>
      <c r="H7560" s="42">
        <f>(Table11[[#This Row],[End]]-Table11[[#This Row],[Start]])*24</f>
        <v>0.16666666666666741</v>
      </c>
      <c r="I7560" s="59" t="s">
        <v>5573</v>
      </c>
      <c r="J7560" s="9" t="s">
        <v>93</v>
      </c>
      <c r="K7560" t="s">
        <v>38</v>
      </c>
      <c r="L7560" t="s">
        <v>39</v>
      </c>
      <c r="M7560" t="s">
        <v>3596</v>
      </c>
      <c r="N7560" t="s">
        <v>7535</v>
      </c>
    </row>
    <row r="7561" spans="1:14" x14ac:dyDescent="0.35">
      <c r="A7561" s="5">
        <v>45979</v>
      </c>
      <c r="B7561">
        <v>11</v>
      </c>
      <c r="C7561">
        <v>2025</v>
      </c>
      <c r="D7561">
        <v>3</v>
      </c>
      <c r="E7561">
        <v>1</v>
      </c>
      <c r="F7561" s="6">
        <v>0.39930555555555558</v>
      </c>
      <c r="G7561" s="6">
        <v>0.40972222222222221</v>
      </c>
      <c r="H7561" s="42">
        <f>(Table11[[#This Row],[End]]-Table11[[#This Row],[Start]])*24</f>
        <v>0.24999999999999911</v>
      </c>
      <c r="I7561" s="59" t="s">
        <v>5573</v>
      </c>
      <c r="J7561" s="9" t="s">
        <v>93</v>
      </c>
      <c r="K7561" t="s">
        <v>38</v>
      </c>
      <c r="L7561" t="s">
        <v>39</v>
      </c>
      <c r="M7561" t="s">
        <v>139</v>
      </c>
      <c r="N7561" t="s">
        <v>7536</v>
      </c>
    </row>
    <row r="7562" spans="1:14" x14ac:dyDescent="0.35">
      <c r="A7562" s="5">
        <v>45979</v>
      </c>
      <c r="B7562">
        <v>11</v>
      </c>
      <c r="C7562">
        <v>2025</v>
      </c>
      <c r="D7562">
        <v>3</v>
      </c>
      <c r="E7562">
        <v>1</v>
      </c>
      <c r="F7562" s="6">
        <v>0.47222222222222221</v>
      </c>
      <c r="G7562" s="6">
        <v>0.47916666666666669</v>
      </c>
      <c r="H7562" s="42">
        <f>(Table11[[#This Row],[End]]-Table11[[#This Row],[Start]])*24</f>
        <v>0.16666666666666741</v>
      </c>
      <c r="I7562" s="59" t="s">
        <v>5573</v>
      </c>
      <c r="J7562" s="9" t="s">
        <v>93</v>
      </c>
      <c r="K7562" t="s">
        <v>38</v>
      </c>
      <c r="L7562" t="s">
        <v>39</v>
      </c>
      <c r="M7562" t="s">
        <v>3596</v>
      </c>
      <c r="N7562" t="s">
        <v>7537</v>
      </c>
    </row>
    <row r="7563" spans="1:14" x14ac:dyDescent="0.35">
      <c r="A7563" s="5">
        <v>45979</v>
      </c>
      <c r="B7563">
        <v>11</v>
      </c>
      <c r="C7563">
        <v>2025</v>
      </c>
      <c r="D7563">
        <v>3</v>
      </c>
      <c r="E7563">
        <v>1</v>
      </c>
      <c r="F7563" s="6">
        <v>0.48958333333333331</v>
      </c>
      <c r="G7563" s="6">
        <v>0.49652777777777779</v>
      </c>
      <c r="H7563" s="42">
        <f>(Table11[[#This Row],[End]]-Table11[[#This Row],[Start]])*24</f>
        <v>0.16666666666666741</v>
      </c>
      <c r="I7563" s="59" t="s">
        <v>5573</v>
      </c>
      <c r="J7563" s="9" t="s">
        <v>93</v>
      </c>
      <c r="K7563" t="s">
        <v>38</v>
      </c>
      <c r="L7563" t="s">
        <v>39</v>
      </c>
      <c r="M7563" t="s">
        <v>3596</v>
      </c>
      <c r="N7563" t="s">
        <v>7538</v>
      </c>
    </row>
    <row r="7564" spans="1:14" x14ac:dyDescent="0.35">
      <c r="A7564" s="5">
        <v>45979</v>
      </c>
      <c r="B7564">
        <v>11</v>
      </c>
      <c r="C7564">
        <v>2025</v>
      </c>
      <c r="D7564">
        <v>3</v>
      </c>
      <c r="E7564">
        <v>1</v>
      </c>
      <c r="F7564" s="6">
        <v>0.52083333333333337</v>
      </c>
      <c r="G7564" s="6">
        <v>0.53125</v>
      </c>
      <c r="H7564" s="42">
        <f>(Table11[[#This Row],[End]]-Table11[[#This Row],[Start]])*24</f>
        <v>0.24999999999999911</v>
      </c>
      <c r="I7564" s="59" t="s">
        <v>5573</v>
      </c>
      <c r="J7564" s="9" t="s">
        <v>5573</v>
      </c>
      <c r="K7564" t="s">
        <v>30</v>
      </c>
      <c r="L7564" t="s">
        <v>52</v>
      </c>
      <c r="M7564" t="s">
        <v>57</v>
      </c>
      <c r="N7564" t="s">
        <v>7539</v>
      </c>
    </row>
    <row r="7565" spans="1:14" x14ac:dyDescent="0.35">
      <c r="A7565" s="5">
        <v>45979</v>
      </c>
      <c r="B7565">
        <v>11</v>
      </c>
      <c r="C7565">
        <v>2025</v>
      </c>
      <c r="D7565">
        <v>3</v>
      </c>
      <c r="E7565">
        <v>1</v>
      </c>
      <c r="F7565" s="6">
        <v>0.55208333333333337</v>
      </c>
      <c r="G7565" s="6">
        <v>0.55902777777777779</v>
      </c>
      <c r="H7565" s="42">
        <f>(Table11[[#This Row],[End]]-Table11[[#This Row],[Start]])*24</f>
        <v>0.16666666666666607</v>
      </c>
      <c r="I7565" s="59" t="s">
        <v>5573</v>
      </c>
      <c r="J7565" s="9" t="s">
        <v>5573</v>
      </c>
      <c r="K7565" t="s">
        <v>30</v>
      </c>
      <c r="L7565" t="s">
        <v>52</v>
      </c>
      <c r="M7565" t="s">
        <v>57</v>
      </c>
      <c r="N7565" t="s">
        <v>7540</v>
      </c>
    </row>
    <row r="7566" spans="1:14" x14ac:dyDescent="0.35">
      <c r="A7566" s="5">
        <v>45979</v>
      </c>
      <c r="B7566">
        <v>11</v>
      </c>
      <c r="C7566">
        <v>2025</v>
      </c>
      <c r="D7566">
        <v>3</v>
      </c>
      <c r="E7566">
        <v>1</v>
      </c>
      <c r="F7566" s="6">
        <v>0.59027777777777779</v>
      </c>
      <c r="G7566" s="6">
        <v>0.625</v>
      </c>
      <c r="H7566" s="42">
        <f>(Table11[[#This Row],[End]]-Table11[[#This Row],[Start]])*24</f>
        <v>0.83333333333333304</v>
      </c>
      <c r="I7566" s="59" t="s">
        <v>5573</v>
      </c>
      <c r="J7566" s="9" t="s">
        <v>66</v>
      </c>
      <c r="K7566" t="s">
        <v>38</v>
      </c>
      <c r="L7566" t="s">
        <v>39</v>
      </c>
      <c r="M7566" t="s">
        <v>3596</v>
      </c>
      <c r="N7566" t="s">
        <v>7541</v>
      </c>
    </row>
    <row r="7567" spans="1:14" x14ac:dyDescent="0.35">
      <c r="A7567" s="5">
        <v>45979</v>
      </c>
      <c r="B7567">
        <v>11</v>
      </c>
      <c r="C7567">
        <v>2025</v>
      </c>
      <c r="D7567">
        <v>3</v>
      </c>
      <c r="E7567">
        <v>1</v>
      </c>
      <c r="F7567" s="6">
        <v>0.30902777777777779</v>
      </c>
      <c r="G7567" s="6">
        <v>0.32291666666666669</v>
      </c>
      <c r="H7567" s="42">
        <f>(Table11[[#This Row],[End]]-Table11[[#This Row],[Start]])*24</f>
        <v>0.33333333333333348</v>
      </c>
      <c r="I7567" s="59" t="s">
        <v>33</v>
      </c>
      <c r="J7567" s="9" t="s">
        <v>66</v>
      </c>
      <c r="K7567" t="s">
        <v>38</v>
      </c>
      <c r="L7567" t="s">
        <v>39</v>
      </c>
      <c r="M7567" t="s">
        <v>3596</v>
      </c>
      <c r="N7567" t="s">
        <v>7542</v>
      </c>
    </row>
    <row r="7568" spans="1:14" x14ac:dyDescent="0.35">
      <c r="A7568" s="5">
        <v>45979</v>
      </c>
      <c r="B7568">
        <v>11</v>
      </c>
      <c r="C7568">
        <v>2025</v>
      </c>
      <c r="D7568">
        <v>3</v>
      </c>
      <c r="E7568">
        <v>1</v>
      </c>
      <c r="F7568" s="6">
        <v>0.35416666666666669</v>
      </c>
      <c r="G7568" s="6">
        <v>0.36458333333333331</v>
      </c>
      <c r="H7568" s="42">
        <f>(Table11[[#This Row],[End]]-Table11[[#This Row],[Start]])*24</f>
        <v>0.24999999999999911</v>
      </c>
      <c r="I7568" s="59" t="s">
        <v>33</v>
      </c>
      <c r="J7568" s="9" t="s">
        <v>33</v>
      </c>
      <c r="K7568" t="s">
        <v>30</v>
      </c>
      <c r="L7568" t="s">
        <v>52</v>
      </c>
      <c r="M7568" t="s">
        <v>57</v>
      </c>
      <c r="N7568" t="s">
        <v>7543</v>
      </c>
    </row>
    <row r="7569" spans="1:14" x14ac:dyDescent="0.35">
      <c r="A7569" s="5">
        <v>45979</v>
      </c>
      <c r="B7569">
        <v>11</v>
      </c>
      <c r="C7569">
        <v>2025</v>
      </c>
      <c r="D7569">
        <v>3</v>
      </c>
      <c r="E7569">
        <v>1</v>
      </c>
      <c r="F7569" s="6">
        <v>0.36805555555555558</v>
      </c>
      <c r="G7569" s="6">
        <v>0.375</v>
      </c>
      <c r="H7569" s="42">
        <f>(Table11[[#This Row],[End]]-Table11[[#This Row],[Start]])*24</f>
        <v>0.16666666666666607</v>
      </c>
      <c r="I7569" s="59" t="s">
        <v>33</v>
      </c>
      <c r="J7569" s="9" t="s">
        <v>4525</v>
      </c>
      <c r="K7569" t="s">
        <v>38</v>
      </c>
      <c r="L7569" t="s">
        <v>39</v>
      </c>
      <c r="M7569" t="s">
        <v>3596</v>
      </c>
      <c r="N7569" t="s">
        <v>7544</v>
      </c>
    </row>
    <row r="7570" spans="1:14" x14ac:dyDescent="0.35">
      <c r="A7570" s="5">
        <v>45979</v>
      </c>
      <c r="B7570">
        <v>11</v>
      </c>
      <c r="C7570">
        <v>2025</v>
      </c>
      <c r="D7570">
        <v>3</v>
      </c>
      <c r="E7570">
        <v>1</v>
      </c>
      <c r="F7570" s="6">
        <v>0.375</v>
      </c>
      <c r="G7570" s="6">
        <v>0.41666666666666669</v>
      </c>
      <c r="H7570" s="42">
        <f>(Table11[[#This Row],[End]]-Table11[[#This Row],[Start]])*24</f>
        <v>1.0000000000000004</v>
      </c>
      <c r="I7570" s="59" t="s">
        <v>33</v>
      </c>
      <c r="J7570" s="9" t="s">
        <v>4525</v>
      </c>
      <c r="K7570" t="s">
        <v>38</v>
      </c>
      <c r="L7570" t="s">
        <v>39</v>
      </c>
      <c r="M7570" t="s">
        <v>3596</v>
      </c>
      <c r="N7570" t="s">
        <v>7545</v>
      </c>
    </row>
    <row r="7571" spans="1:14" x14ac:dyDescent="0.35">
      <c r="A7571" s="5">
        <v>45979</v>
      </c>
      <c r="B7571">
        <v>11</v>
      </c>
      <c r="C7571">
        <v>2025</v>
      </c>
      <c r="D7571">
        <v>3</v>
      </c>
      <c r="E7571">
        <v>1</v>
      </c>
      <c r="F7571" s="6">
        <v>0.41666666666666669</v>
      </c>
      <c r="G7571" s="6">
        <v>0.4236111111111111</v>
      </c>
      <c r="H7571" s="42">
        <f>(Table11[[#This Row],[End]]-Table11[[#This Row],[Start]])*24</f>
        <v>0.16666666666666607</v>
      </c>
      <c r="I7571" s="59" t="s">
        <v>33</v>
      </c>
      <c r="J7571" s="9" t="s">
        <v>215</v>
      </c>
      <c r="K7571" t="s">
        <v>38</v>
      </c>
      <c r="L7571" t="s">
        <v>39</v>
      </c>
      <c r="M7571" t="s">
        <v>3596</v>
      </c>
      <c r="N7571" t="s">
        <v>7546</v>
      </c>
    </row>
    <row r="7572" spans="1:14" x14ac:dyDescent="0.35">
      <c r="A7572" s="5">
        <v>45979</v>
      </c>
      <c r="B7572">
        <v>11</v>
      </c>
      <c r="C7572">
        <v>2025</v>
      </c>
      <c r="D7572">
        <v>3</v>
      </c>
      <c r="E7572">
        <v>1</v>
      </c>
      <c r="F7572" s="6">
        <v>0.42708333333333331</v>
      </c>
      <c r="G7572" s="6">
        <v>0.43402777777777779</v>
      </c>
      <c r="H7572" s="42">
        <f>(Table11[[#This Row],[End]]-Table11[[#This Row],[Start]])*24</f>
        <v>0.16666666666666741</v>
      </c>
      <c r="I7572" s="59" t="s">
        <v>33</v>
      </c>
      <c r="J7572" s="9" t="s">
        <v>24</v>
      </c>
      <c r="K7572" t="s">
        <v>25</v>
      </c>
      <c r="L7572" t="s">
        <v>26</v>
      </c>
      <c r="M7572" t="s">
        <v>27</v>
      </c>
      <c r="N7572" t="s">
        <v>7547</v>
      </c>
    </row>
    <row r="7573" spans="1:14" x14ac:dyDescent="0.35">
      <c r="A7573" s="5">
        <v>45979</v>
      </c>
      <c r="B7573">
        <v>11</v>
      </c>
      <c r="C7573">
        <v>2025</v>
      </c>
      <c r="D7573">
        <v>3</v>
      </c>
      <c r="E7573">
        <v>1</v>
      </c>
      <c r="F7573" s="6">
        <v>0.43402777777777779</v>
      </c>
      <c r="G7573" s="6">
        <v>0.44791666666666669</v>
      </c>
      <c r="H7573" s="42">
        <f>(Table11[[#This Row],[End]]-Table11[[#This Row],[Start]])*24</f>
        <v>0.33333333333333348</v>
      </c>
      <c r="I7573" s="59" t="s">
        <v>33</v>
      </c>
      <c r="J7573" s="9" t="s">
        <v>4525</v>
      </c>
      <c r="K7573" t="s">
        <v>38</v>
      </c>
      <c r="L7573" t="s">
        <v>39</v>
      </c>
      <c r="M7573" t="s">
        <v>3596</v>
      </c>
      <c r="N7573" t="s">
        <v>7548</v>
      </c>
    </row>
    <row r="7574" spans="1:14" x14ac:dyDescent="0.35">
      <c r="A7574" s="5">
        <v>45979</v>
      </c>
      <c r="B7574">
        <v>11</v>
      </c>
      <c r="C7574">
        <v>2025</v>
      </c>
      <c r="D7574">
        <v>3</v>
      </c>
      <c r="E7574">
        <v>1</v>
      </c>
      <c r="F7574" s="6">
        <v>0.44791666666666669</v>
      </c>
      <c r="G7574" s="6">
        <v>0.45833333333333331</v>
      </c>
      <c r="H7574" s="42">
        <f>(Table11[[#This Row],[End]]-Table11[[#This Row],[Start]])*24</f>
        <v>0.24999999999999911</v>
      </c>
      <c r="I7574" s="59" t="s">
        <v>33</v>
      </c>
      <c r="J7574" s="9" t="s">
        <v>24</v>
      </c>
      <c r="K7574" t="s">
        <v>38</v>
      </c>
      <c r="L7574" t="s">
        <v>39</v>
      </c>
      <c r="M7574" t="s">
        <v>3596</v>
      </c>
      <c r="N7574" t="s">
        <v>7549</v>
      </c>
    </row>
    <row r="7575" spans="1:14" x14ac:dyDescent="0.35">
      <c r="A7575" s="5">
        <v>45979</v>
      </c>
      <c r="B7575">
        <v>11</v>
      </c>
      <c r="C7575">
        <v>2025</v>
      </c>
      <c r="D7575">
        <v>3</v>
      </c>
      <c r="E7575">
        <v>1</v>
      </c>
      <c r="F7575" s="6">
        <v>0.45833333333333331</v>
      </c>
      <c r="G7575" s="6">
        <v>0.46527777777777779</v>
      </c>
      <c r="H7575" s="42">
        <f>(Table11[[#This Row],[End]]-Table11[[#This Row],[Start]])*24</f>
        <v>0.16666666666666741</v>
      </c>
      <c r="I7575" s="59" t="s">
        <v>33</v>
      </c>
      <c r="J7575" s="9" t="s">
        <v>24</v>
      </c>
      <c r="K7575" t="s">
        <v>38</v>
      </c>
      <c r="L7575" t="s">
        <v>39</v>
      </c>
      <c r="M7575" t="s">
        <v>3596</v>
      </c>
      <c r="N7575" t="s">
        <v>7550</v>
      </c>
    </row>
    <row r="7576" spans="1:14" x14ac:dyDescent="0.35">
      <c r="A7576" s="5">
        <v>45979</v>
      </c>
      <c r="B7576">
        <v>11</v>
      </c>
      <c r="C7576">
        <v>2025</v>
      </c>
      <c r="D7576">
        <v>3</v>
      </c>
      <c r="E7576">
        <v>1</v>
      </c>
      <c r="F7576" s="6">
        <v>0.46527777777777779</v>
      </c>
      <c r="G7576" s="6">
        <v>0.47222222222222221</v>
      </c>
      <c r="H7576" s="42">
        <f>(Table11[[#This Row],[End]]-Table11[[#This Row],[Start]])*24</f>
        <v>0.16666666666666607</v>
      </c>
      <c r="I7576" s="59" t="s">
        <v>33</v>
      </c>
      <c r="J7576" s="9" t="s">
        <v>4525</v>
      </c>
      <c r="K7576" t="s">
        <v>38</v>
      </c>
      <c r="L7576" t="s">
        <v>39</v>
      </c>
      <c r="M7576" t="s">
        <v>3596</v>
      </c>
      <c r="N7576" t="s">
        <v>7551</v>
      </c>
    </row>
    <row r="7577" spans="1:14" x14ac:dyDescent="0.35">
      <c r="A7577" s="5">
        <v>45979</v>
      </c>
      <c r="B7577">
        <v>11</v>
      </c>
      <c r="C7577">
        <v>2025</v>
      </c>
      <c r="D7577">
        <v>3</v>
      </c>
      <c r="E7577">
        <v>1</v>
      </c>
      <c r="F7577" s="6">
        <v>0.47222222222222221</v>
      </c>
      <c r="G7577" s="6">
        <v>0.5</v>
      </c>
      <c r="H7577" s="42">
        <f>(Table11[[#This Row],[End]]-Table11[[#This Row],[Start]])*24</f>
        <v>0.66666666666666696</v>
      </c>
      <c r="I7577" s="59" t="s">
        <v>33</v>
      </c>
      <c r="J7577" s="9" t="s">
        <v>33</v>
      </c>
      <c r="K7577" t="s">
        <v>25</v>
      </c>
      <c r="L7577" t="s">
        <v>26</v>
      </c>
      <c r="M7577" t="s">
        <v>7557</v>
      </c>
      <c r="N7577" t="s">
        <v>7552</v>
      </c>
    </row>
    <row r="7578" spans="1:14" x14ac:dyDescent="0.35">
      <c r="A7578" s="5">
        <v>45979</v>
      </c>
      <c r="B7578">
        <v>11</v>
      </c>
      <c r="C7578">
        <v>2025</v>
      </c>
      <c r="D7578">
        <v>3</v>
      </c>
      <c r="E7578">
        <v>1</v>
      </c>
      <c r="F7578" s="6">
        <v>0.54166666666666663</v>
      </c>
      <c r="G7578" s="6">
        <v>0.54861111111111116</v>
      </c>
      <c r="H7578" s="42">
        <f>(Table11[[#This Row],[End]]-Table11[[#This Row],[Start]])*24</f>
        <v>0.16666666666666874</v>
      </c>
      <c r="I7578" s="59" t="s">
        <v>56</v>
      </c>
      <c r="J7578" s="9" t="s">
        <v>24</v>
      </c>
      <c r="K7578" t="s">
        <v>25</v>
      </c>
      <c r="L7578" t="s">
        <v>26</v>
      </c>
      <c r="M7578" t="s">
        <v>7558</v>
      </c>
      <c r="N7578" t="s">
        <v>7553</v>
      </c>
    </row>
    <row r="7579" spans="1:14" x14ac:dyDescent="0.35">
      <c r="A7579" s="5">
        <v>45979</v>
      </c>
      <c r="B7579">
        <v>11</v>
      </c>
      <c r="C7579">
        <v>2025</v>
      </c>
      <c r="D7579">
        <v>3</v>
      </c>
      <c r="E7579">
        <v>1</v>
      </c>
      <c r="F7579" s="6">
        <v>0.54861111111111116</v>
      </c>
      <c r="G7579" s="6">
        <v>0.55902777777777779</v>
      </c>
      <c r="H7579" s="42">
        <f>(Table11[[#This Row],[End]]-Table11[[#This Row],[Start]])*24</f>
        <v>0.24999999999999911</v>
      </c>
      <c r="I7579" s="59" t="s">
        <v>56</v>
      </c>
      <c r="J7579" s="9" t="s">
        <v>56</v>
      </c>
      <c r="K7579" t="s">
        <v>30</v>
      </c>
      <c r="L7579" t="s">
        <v>52</v>
      </c>
      <c r="M7579" t="s">
        <v>57</v>
      </c>
      <c r="N7579" t="s">
        <v>7554</v>
      </c>
    </row>
    <row r="7580" spans="1:14" x14ac:dyDescent="0.35">
      <c r="A7580" s="5">
        <v>45979</v>
      </c>
      <c r="B7580">
        <v>11</v>
      </c>
      <c r="C7580">
        <v>2025</v>
      </c>
      <c r="D7580">
        <v>3</v>
      </c>
      <c r="E7580">
        <v>1</v>
      </c>
      <c r="F7580" s="6">
        <v>0.56597222222222221</v>
      </c>
      <c r="G7580" s="6">
        <v>0.56944444444444442</v>
      </c>
      <c r="H7580" s="42">
        <f>(Table11[[#This Row],[End]]-Table11[[#This Row],[Start]])*24</f>
        <v>8.3333333333333037E-2</v>
      </c>
      <c r="I7580" s="59" t="s">
        <v>56</v>
      </c>
      <c r="J7580" s="9" t="s">
        <v>7018</v>
      </c>
      <c r="K7580" t="s">
        <v>25</v>
      </c>
      <c r="L7580" t="s">
        <v>26</v>
      </c>
      <c r="M7580" t="s">
        <v>1196</v>
      </c>
      <c r="N7580" t="s">
        <v>7555</v>
      </c>
    </row>
    <row r="7581" spans="1:14" x14ac:dyDescent="0.35">
      <c r="A7581" s="5">
        <v>45979</v>
      </c>
      <c r="B7581">
        <v>11</v>
      </c>
      <c r="C7581">
        <v>2025</v>
      </c>
      <c r="D7581">
        <v>3</v>
      </c>
      <c r="E7581">
        <v>1</v>
      </c>
      <c r="F7581" s="6">
        <v>0.56944444444444442</v>
      </c>
      <c r="G7581" s="6">
        <v>0.60069444444444442</v>
      </c>
      <c r="H7581" s="42">
        <f>(Table11[[#This Row],[End]]-Table11[[#This Row],[Start]])*24</f>
        <v>0.75</v>
      </c>
      <c r="I7581" s="59" t="s">
        <v>56</v>
      </c>
      <c r="J7581" s="9" t="s">
        <v>66</v>
      </c>
      <c r="K7581" t="s">
        <v>38</v>
      </c>
      <c r="L7581" t="s">
        <v>39</v>
      </c>
      <c r="M7581" t="s">
        <v>3596</v>
      </c>
      <c r="N7581" t="s">
        <v>7556</v>
      </c>
    </row>
    <row r="7582" spans="1:14" x14ac:dyDescent="0.35">
      <c r="A7582" s="5">
        <v>45979</v>
      </c>
      <c r="B7582">
        <v>11</v>
      </c>
      <c r="C7582">
        <v>2025</v>
      </c>
      <c r="D7582">
        <v>3</v>
      </c>
      <c r="E7582">
        <v>2</v>
      </c>
      <c r="F7582" s="6">
        <v>0.6875</v>
      </c>
      <c r="G7582" s="6">
        <v>0.69097222222222221</v>
      </c>
      <c r="H7582" s="42">
        <f>(Table11[[#This Row],[End]]-Table11[[#This Row],[Start]])*24</f>
        <v>8.3333333333333037E-2</v>
      </c>
      <c r="I7582" s="59" t="s">
        <v>56</v>
      </c>
      <c r="J7582" s="9" t="s">
        <v>419</v>
      </c>
      <c r="K7582" t="s">
        <v>25</v>
      </c>
      <c r="L7582" t="s">
        <v>26</v>
      </c>
      <c r="M7582" t="s">
        <v>7576</v>
      </c>
      <c r="N7582" t="s">
        <v>7559</v>
      </c>
    </row>
    <row r="7583" spans="1:14" x14ac:dyDescent="0.35">
      <c r="A7583" s="5">
        <v>45979</v>
      </c>
      <c r="B7583">
        <v>11</v>
      </c>
      <c r="C7583">
        <v>2025</v>
      </c>
      <c r="D7583">
        <v>3</v>
      </c>
      <c r="E7583">
        <v>2</v>
      </c>
      <c r="F7583" s="6">
        <v>0.72569444444444442</v>
      </c>
      <c r="G7583" s="6">
        <v>0.75</v>
      </c>
      <c r="H7583" s="42">
        <f>(Table11[[#This Row],[End]]-Table11[[#This Row],[Start]])*24</f>
        <v>0.58333333333333393</v>
      </c>
      <c r="I7583" s="59" t="s">
        <v>56</v>
      </c>
      <c r="J7583" s="9" t="s">
        <v>66</v>
      </c>
      <c r="K7583" t="s">
        <v>38</v>
      </c>
      <c r="L7583" t="s">
        <v>39</v>
      </c>
      <c r="M7583" t="s">
        <v>3596</v>
      </c>
      <c r="N7583" t="s">
        <v>7560</v>
      </c>
    </row>
    <row r="7584" spans="1:14" x14ac:dyDescent="0.35">
      <c r="A7584" s="5">
        <v>45979</v>
      </c>
      <c r="B7584">
        <v>11</v>
      </c>
      <c r="C7584">
        <v>2025</v>
      </c>
      <c r="D7584">
        <v>3</v>
      </c>
      <c r="E7584">
        <v>2</v>
      </c>
      <c r="F7584" s="6">
        <v>0.79166666666666663</v>
      </c>
      <c r="G7584" s="6">
        <v>0.8125</v>
      </c>
      <c r="H7584" s="42">
        <f>(Table11[[#This Row],[End]]-Table11[[#This Row],[Start]])*24</f>
        <v>0.50000000000000089</v>
      </c>
      <c r="I7584" s="59" t="s">
        <v>56</v>
      </c>
      <c r="J7584" s="9" t="s">
        <v>56</v>
      </c>
      <c r="K7584" t="s">
        <v>25</v>
      </c>
      <c r="L7584" t="s">
        <v>26</v>
      </c>
      <c r="M7584" t="s">
        <v>7577</v>
      </c>
      <c r="N7584" t="s">
        <v>7561</v>
      </c>
    </row>
    <row r="7585" spans="1:14" x14ac:dyDescent="0.35">
      <c r="A7585" s="5">
        <v>45979</v>
      </c>
      <c r="B7585">
        <v>11</v>
      </c>
      <c r="C7585">
        <v>2025</v>
      </c>
      <c r="D7585">
        <v>3</v>
      </c>
      <c r="E7585">
        <v>2</v>
      </c>
      <c r="F7585" s="6">
        <v>0.86805555555555558</v>
      </c>
      <c r="G7585" s="6">
        <v>0.875</v>
      </c>
      <c r="H7585" s="42">
        <f>(Table11[[#This Row],[End]]-Table11[[#This Row],[Start]])*24</f>
        <v>0.16666666666666607</v>
      </c>
      <c r="I7585" s="59" t="s">
        <v>56</v>
      </c>
      <c r="J7585" s="9" t="s">
        <v>24</v>
      </c>
      <c r="K7585" t="s">
        <v>38</v>
      </c>
      <c r="L7585" t="s">
        <v>39</v>
      </c>
      <c r="M7585" t="s">
        <v>3596</v>
      </c>
      <c r="N7585" t="s">
        <v>7562</v>
      </c>
    </row>
    <row r="7586" spans="1:14" x14ac:dyDescent="0.35">
      <c r="A7586" s="5">
        <v>45979</v>
      </c>
      <c r="B7586">
        <v>11</v>
      </c>
      <c r="C7586">
        <v>2025</v>
      </c>
      <c r="D7586">
        <v>3</v>
      </c>
      <c r="E7586">
        <v>2</v>
      </c>
      <c r="F7586" s="6">
        <v>0.875</v>
      </c>
      <c r="G7586" s="6">
        <v>0.91666666666666663</v>
      </c>
      <c r="H7586" s="42">
        <f>(Table11[[#This Row],[End]]-Table11[[#This Row],[Start]])*24</f>
        <v>0.99999999999999911</v>
      </c>
      <c r="I7586" s="59" t="s">
        <v>56</v>
      </c>
      <c r="J7586" s="9" t="s">
        <v>24</v>
      </c>
      <c r="K7586" t="s">
        <v>38</v>
      </c>
      <c r="L7586" t="s">
        <v>39</v>
      </c>
      <c r="M7586" t="s">
        <v>3596</v>
      </c>
      <c r="N7586" t="s">
        <v>7563</v>
      </c>
    </row>
    <row r="7587" spans="1:14" x14ac:dyDescent="0.35">
      <c r="A7587" s="5">
        <v>45979</v>
      </c>
      <c r="B7587">
        <v>11</v>
      </c>
      <c r="C7587">
        <v>2025</v>
      </c>
      <c r="D7587">
        <v>3</v>
      </c>
      <c r="E7587">
        <v>2</v>
      </c>
      <c r="F7587" s="6">
        <v>0.70138888888888884</v>
      </c>
      <c r="G7587" s="6">
        <v>0.70833333333333337</v>
      </c>
      <c r="H7587" s="42">
        <f>(Table11[[#This Row],[End]]-Table11[[#This Row],[Start]])*24</f>
        <v>0.16666666666666874</v>
      </c>
      <c r="I7587" s="59" t="s">
        <v>5573</v>
      </c>
      <c r="J7587" s="9" t="s">
        <v>75</v>
      </c>
      <c r="K7587" t="s">
        <v>38</v>
      </c>
      <c r="L7587" t="s">
        <v>39</v>
      </c>
      <c r="M7587" t="s">
        <v>4598</v>
      </c>
      <c r="N7587" t="s">
        <v>7564</v>
      </c>
    </row>
    <row r="7588" spans="1:14" x14ac:dyDescent="0.35">
      <c r="A7588" s="5">
        <v>45979</v>
      </c>
      <c r="B7588">
        <v>11</v>
      </c>
      <c r="C7588">
        <v>2025</v>
      </c>
      <c r="D7588">
        <v>3</v>
      </c>
      <c r="E7588">
        <v>2</v>
      </c>
      <c r="F7588" s="6">
        <v>0.66666666666666663</v>
      </c>
      <c r="G7588" s="6">
        <v>0.6875</v>
      </c>
      <c r="H7588" s="42">
        <f>(Table11[[#This Row],[End]]-Table11[[#This Row],[Start]])*24</f>
        <v>0.50000000000000089</v>
      </c>
      <c r="I7588" s="59" t="s">
        <v>5481</v>
      </c>
      <c r="J7588" s="9" t="s">
        <v>66</v>
      </c>
      <c r="K7588" t="s">
        <v>38</v>
      </c>
      <c r="L7588" t="s">
        <v>39</v>
      </c>
      <c r="M7588" t="s">
        <v>3596</v>
      </c>
      <c r="N7588" t="s">
        <v>7565</v>
      </c>
    </row>
    <row r="7589" spans="1:14" x14ac:dyDescent="0.35">
      <c r="A7589" s="5">
        <v>45979</v>
      </c>
      <c r="B7589">
        <v>11</v>
      </c>
      <c r="C7589">
        <v>2025</v>
      </c>
      <c r="D7589">
        <v>3</v>
      </c>
      <c r="E7589">
        <v>2</v>
      </c>
      <c r="F7589" s="6">
        <v>0.79166666666666663</v>
      </c>
      <c r="G7589" s="6">
        <v>0.91666666666666663</v>
      </c>
      <c r="H7589" s="42">
        <f>(Table11[[#This Row],[End]]-Table11[[#This Row],[Start]])*24</f>
        <v>3</v>
      </c>
      <c r="I7589" s="59" t="s">
        <v>5481</v>
      </c>
      <c r="J7589" s="9" t="s">
        <v>66</v>
      </c>
      <c r="K7589" t="s">
        <v>38</v>
      </c>
      <c r="L7589" t="s">
        <v>39</v>
      </c>
      <c r="M7589" t="s">
        <v>3596</v>
      </c>
      <c r="N7589" t="s">
        <v>7566</v>
      </c>
    </row>
    <row r="7590" spans="1:14" x14ac:dyDescent="0.35">
      <c r="A7590" s="5">
        <v>45979</v>
      </c>
      <c r="B7590">
        <v>11</v>
      </c>
      <c r="C7590">
        <v>2025</v>
      </c>
      <c r="D7590">
        <v>3</v>
      </c>
      <c r="E7590">
        <v>3</v>
      </c>
      <c r="F7590" s="6">
        <v>0.91666666666666663</v>
      </c>
      <c r="G7590" s="6">
        <v>0.92708333333333337</v>
      </c>
      <c r="H7590" s="42">
        <f>(Table11[[#This Row],[End]]-Table11[[#This Row],[Start]])*24</f>
        <v>0.25000000000000178</v>
      </c>
      <c r="I7590" s="59" t="s">
        <v>56</v>
      </c>
      <c r="J7590" s="9" t="s">
        <v>42</v>
      </c>
      <c r="K7590" t="s">
        <v>25</v>
      </c>
      <c r="L7590" t="s">
        <v>26</v>
      </c>
      <c r="M7590" t="s">
        <v>2358</v>
      </c>
      <c r="N7590" t="s">
        <v>7567</v>
      </c>
    </row>
    <row r="7591" spans="1:14" x14ac:dyDescent="0.35">
      <c r="A7591" s="5">
        <v>45979</v>
      </c>
      <c r="B7591">
        <v>11</v>
      </c>
      <c r="C7591">
        <v>2025</v>
      </c>
      <c r="D7591">
        <v>3</v>
      </c>
      <c r="E7591">
        <v>3</v>
      </c>
      <c r="F7591" s="6">
        <v>0.94097222222222221</v>
      </c>
      <c r="G7591" s="6">
        <v>0.94444444444444442</v>
      </c>
      <c r="H7591" s="42">
        <f>(Table11[[#This Row],[End]]-Table11[[#This Row],[Start]])*24</f>
        <v>8.3333333333333037E-2</v>
      </c>
      <c r="I7591" s="59" t="s">
        <v>56</v>
      </c>
      <c r="J7591" s="9" t="s">
        <v>42</v>
      </c>
      <c r="K7591" t="s">
        <v>25</v>
      </c>
      <c r="L7591" t="s">
        <v>26</v>
      </c>
      <c r="M7591" t="s">
        <v>53</v>
      </c>
      <c r="N7591" t="s">
        <v>7568</v>
      </c>
    </row>
    <row r="7592" spans="1:14" x14ac:dyDescent="0.35">
      <c r="A7592" s="5">
        <v>45979</v>
      </c>
      <c r="B7592">
        <v>11</v>
      </c>
      <c r="C7592">
        <v>2025</v>
      </c>
      <c r="D7592">
        <v>3</v>
      </c>
      <c r="E7592">
        <v>3</v>
      </c>
      <c r="F7592" s="6">
        <v>1.0069444444444444</v>
      </c>
      <c r="G7592" s="6">
        <v>1.0381944444444444</v>
      </c>
      <c r="H7592" s="42">
        <f>(Table11[[#This Row],[End]]-Table11[[#This Row],[Start]])*24</f>
        <v>0.75</v>
      </c>
      <c r="I7592" s="59" t="s">
        <v>56</v>
      </c>
      <c r="J7592" s="9" t="s">
        <v>66</v>
      </c>
      <c r="K7592" t="s">
        <v>25</v>
      </c>
      <c r="L7592" t="s">
        <v>26</v>
      </c>
      <c r="M7592" t="s">
        <v>7531</v>
      </c>
      <c r="N7592" t="s">
        <v>7569</v>
      </c>
    </row>
    <row r="7593" spans="1:14" x14ac:dyDescent="0.35">
      <c r="A7593" s="5">
        <v>45979</v>
      </c>
      <c r="B7593">
        <v>11</v>
      </c>
      <c r="C7593">
        <v>2025</v>
      </c>
      <c r="D7593">
        <v>3</v>
      </c>
      <c r="E7593">
        <v>3</v>
      </c>
      <c r="F7593" s="6">
        <v>0.1076388888888889</v>
      </c>
      <c r="G7593" s="6">
        <v>0.1111111111111111</v>
      </c>
      <c r="H7593" s="42">
        <f>(Table11[[#This Row],[End]]-Table11[[#This Row],[Start]])*24</f>
        <v>8.3333333333333037E-2</v>
      </c>
      <c r="I7593" s="59" t="s">
        <v>56</v>
      </c>
      <c r="J7593" s="9" t="s">
        <v>112</v>
      </c>
      <c r="K7593" t="s">
        <v>38</v>
      </c>
      <c r="L7593" t="s">
        <v>39</v>
      </c>
      <c r="M7593" t="s">
        <v>3596</v>
      </c>
      <c r="N7593" t="s">
        <v>7570</v>
      </c>
    </row>
    <row r="7594" spans="1:14" x14ac:dyDescent="0.35">
      <c r="A7594" s="5">
        <v>45979</v>
      </c>
      <c r="B7594">
        <v>11</v>
      </c>
      <c r="C7594">
        <v>2025</v>
      </c>
      <c r="D7594">
        <v>3</v>
      </c>
      <c r="E7594">
        <v>3</v>
      </c>
      <c r="F7594" s="6">
        <v>0.19444444444444445</v>
      </c>
      <c r="G7594" s="6">
        <v>0.2013888888888889</v>
      </c>
      <c r="H7594" s="42">
        <f>(Table11[[#This Row],[End]]-Table11[[#This Row],[Start]])*24</f>
        <v>0.16666666666666674</v>
      </c>
      <c r="I7594" s="59" t="s">
        <v>56</v>
      </c>
      <c r="J7594" s="9" t="s">
        <v>304</v>
      </c>
      <c r="K7594" t="s">
        <v>25</v>
      </c>
      <c r="L7594" t="s">
        <v>26</v>
      </c>
      <c r="M7594" t="s">
        <v>3393</v>
      </c>
      <c r="N7594" t="s">
        <v>7571</v>
      </c>
    </row>
    <row r="7595" spans="1:14" x14ac:dyDescent="0.35">
      <c r="A7595" s="5">
        <v>45979</v>
      </c>
      <c r="B7595">
        <v>11</v>
      </c>
      <c r="C7595">
        <v>2025</v>
      </c>
      <c r="D7595">
        <v>3</v>
      </c>
      <c r="E7595">
        <v>3</v>
      </c>
      <c r="F7595" s="6">
        <v>0.22916666666666666</v>
      </c>
      <c r="G7595" s="6">
        <v>0.2361111111111111</v>
      </c>
      <c r="H7595" s="42">
        <f>(Table11[[#This Row],[End]]-Table11[[#This Row],[Start]])*24</f>
        <v>0.16666666666666674</v>
      </c>
      <c r="I7595" s="59" t="s">
        <v>56</v>
      </c>
      <c r="J7595" s="9" t="s">
        <v>112</v>
      </c>
      <c r="K7595" t="s">
        <v>38</v>
      </c>
      <c r="L7595" t="s">
        <v>39</v>
      </c>
      <c r="M7595" t="s">
        <v>3596</v>
      </c>
      <c r="N7595" t="s">
        <v>7572</v>
      </c>
    </row>
    <row r="7596" spans="1:14" x14ac:dyDescent="0.35">
      <c r="A7596" s="5">
        <v>45979</v>
      </c>
      <c r="B7596">
        <v>11</v>
      </c>
      <c r="C7596">
        <v>2025</v>
      </c>
      <c r="D7596">
        <v>3</v>
      </c>
      <c r="E7596">
        <v>3</v>
      </c>
      <c r="F7596" s="6">
        <v>0.2361111111111111</v>
      </c>
      <c r="G7596" s="6">
        <v>0.23958333333333334</v>
      </c>
      <c r="H7596" s="42">
        <f>(Table11[[#This Row],[End]]-Table11[[#This Row],[Start]])*24</f>
        <v>8.3333333333333703E-2</v>
      </c>
      <c r="I7596" s="59" t="s">
        <v>56</v>
      </c>
      <c r="J7596" s="9" t="s">
        <v>304</v>
      </c>
      <c r="K7596" t="s">
        <v>25</v>
      </c>
      <c r="L7596" t="s">
        <v>26</v>
      </c>
      <c r="M7596" t="s">
        <v>3393</v>
      </c>
      <c r="N7596" t="s">
        <v>7573</v>
      </c>
    </row>
    <row r="7597" spans="1:14" x14ac:dyDescent="0.35">
      <c r="A7597" s="5">
        <v>45979</v>
      </c>
      <c r="B7597">
        <v>11</v>
      </c>
      <c r="C7597">
        <v>2025</v>
      </c>
      <c r="D7597">
        <v>3</v>
      </c>
      <c r="E7597">
        <v>3</v>
      </c>
      <c r="F7597" s="6">
        <v>0.25694444444444442</v>
      </c>
      <c r="G7597" s="6">
        <v>0.2638888888888889</v>
      </c>
      <c r="H7597" s="42">
        <f>(Table11[[#This Row],[End]]-Table11[[#This Row],[Start]])*24</f>
        <v>0.16666666666666741</v>
      </c>
      <c r="I7597" s="59" t="s">
        <v>56</v>
      </c>
      <c r="J7597" s="9" t="s">
        <v>42</v>
      </c>
      <c r="K7597" t="s">
        <v>25</v>
      </c>
      <c r="L7597" t="s">
        <v>26</v>
      </c>
      <c r="M7597" t="s">
        <v>53</v>
      </c>
      <c r="N7597" t="s">
        <v>7574</v>
      </c>
    </row>
    <row r="7598" spans="1:14" x14ac:dyDescent="0.35">
      <c r="A7598" s="5">
        <v>45979</v>
      </c>
      <c r="B7598">
        <v>11</v>
      </c>
      <c r="C7598">
        <v>2025</v>
      </c>
      <c r="D7598">
        <v>3</v>
      </c>
      <c r="E7598">
        <v>3</v>
      </c>
      <c r="F7598" s="6">
        <v>0.2638888888888889</v>
      </c>
      <c r="G7598" s="6">
        <v>0.27083333333333331</v>
      </c>
      <c r="H7598" s="42">
        <f>(Table11[[#This Row],[End]]-Table11[[#This Row],[Start]])*24</f>
        <v>0.16666666666666607</v>
      </c>
      <c r="I7598" s="59" t="s">
        <v>56</v>
      </c>
      <c r="J7598" s="9" t="s">
        <v>112</v>
      </c>
      <c r="K7598" t="s">
        <v>38</v>
      </c>
      <c r="L7598" t="s">
        <v>39</v>
      </c>
      <c r="M7598" t="s">
        <v>3596</v>
      </c>
      <c r="N7598" t="s">
        <v>7575</v>
      </c>
    </row>
    <row r="7599" spans="1:14" x14ac:dyDescent="0.35">
      <c r="A7599" s="5">
        <v>45979</v>
      </c>
      <c r="B7599">
        <v>11</v>
      </c>
      <c r="C7599">
        <v>2025</v>
      </c>
      <c r="D7599">
        <v>3</v>
      </c>
      <c r="E7599">
        <v>3</v>
      </c>
      <c r="F7599" s="6">
        <v>0.28472222222222221</v>
      </c>
      <c r="G7599" s="6">
        <v>0.29166666666666669</v>
      </c>
      <c r="H7599" s="42">
        <f>(Table11[[#This Row],[End]]-Table11[[#This Row],[Start]])*24</f>
        <v>0.16666666666666741</v>
      </c>
      <c r="I7599" s="59" t="s">
        <v>56</v>
      </c>
      <c r="J7599" s="9" t="s">
        <v>56</v>
      </c>
      <c r="K7599" t="s">
        <v>30</v>
      </c>
      <c r="L7599" t="s">
        <v>52</v>
      </c>
      <c r="M7599" t="s">
        <v>57</v>
      </c>
      <c r="N7599" t="s">
        <v>157</v>
      </c>
    </row>
    <row r="7600" spans="1:14" x14ac:dyDescent="0.35">
      <c r="A7600" s="5">
        <v>45980</v>
      </c>
      <c r="B7600">
        <v>11</v>
      </c>
      <c r="C7600">
        <v>2025</v>
      </c>
      <c r="D7600">
        <v>3</v>
      </c>
      <c r="E7600">
        <v>1</v>
      </c>
      <c r="F7600" s="6">
        <v>0.29166666666666669</v>
      </c>
      <c r="G7600" s="6">
        <v>0.31944444444444442</v>
      </c>
      <c r="H7600" s="42">
        <f>(Table11[[#This Row],[End]]-Table11[[#This Row],[Start]])*24</f>
        <v>0.66666666666666563</v>
      </c>
      <c r="I7600" s="59" t="s">
        <v>56</v>
      </c>
      <c r="J7600" s="9" t="s">
        <v>56</v>
      </c>
      <c r="K7600" t="s">
        <v>30</v>
      </c>
      <c r="L7600" t="s">
        <v>52</v>
      </c>
      <c r="M7600" t="s">
        <v>57</v>
      </c>
      <c r="N7600" t="s">
        <v>541</v>
      </c>
    </row>
    <row r="7601" spans="1:14" x14ac:dyDescent="0.35">
      <c r="A7601" s="5">
        <v>45980</v>
      </c>
      <c r="B7601">
        <v>11</v>
      </c>
      <c r="C7601">
        <v>2025</v>
      </c>
      <c r="D7601">
        <v>3</v>
      </c>
      <c r="E7601">
        <v>1</v>
      </c>
      <c r="F7601" s="6">
        <v>0.32291666666666669</v>
      </c>
      <c r="G7601" s="6">
        <v>0.3298611111111111</v>
      </c>
      <c r="H7601" s="42">
        <f>(Table11[[#This Row],[End]]-Table11[[#This Row],[Start]])*24</f>
        <v>0.16666666666666607</v>
      </c>
      <c r="I7601" s="59" t="s">
        <v>56</v>
      </c>
      <c r="J7601" s="9" t="s">
        <v>93</v>
      </c>
      <c r="K7601" t="s">
        <v>38</v>
      </c>
      <c r="L7601" t="s">
        <v>39</v>
      </c>
      <c r="M7601" t="s">
        <v>3596</v>
      </c>
      <c r="N7601" t="s">
        <v>7578</v>
      </c>
    </row>
    <row r="7602" spans="1:14" x14ac:dyDescent="0.35">
      <c r="A7602" s="5">
        <v>45980</v>
      </c>
      <c r="B7602">
        <v>11</v>
      </c>
      <c r="C7602">
        <v>2025</v>
      </c>
      <c r="D7602">
        <v>3</v>
      </c>
      <c r="E7602">
        <v>1</v>
      </c>
      <c r="F7602" s="6">
        <v>0.33333333333333331</v>
      </c>
      <c r="G7602" s="6">
        <v>0.34722222222222221</v>
      </c>
      <c r="H7602" s="42">
        <f>(Table11[[#This Row],[End]]-Table11[[#This Row],[Start]])*24</f>
        <v>0.33333333333333348</v>
      </c>
      <c r="I7602" s="59" t="s">
        <v>56</v>
      </c>
      <c r="J7602" s="9" t="s">
        <v>93</v>
      </c>
      <c r="K7602" t="s">
        <v>38</v>
      </c>
      <c r="L7602" t="s">
        <v>39</v>
      </c>
      <c r="M7602" t="s">
        <v>3596</v>
      </c>
      <c r="N7602" t="s">
        <v>7579</v>
      </c>
    </row>
    <row r="7603" spans="1:14" x14ac:dyDescent="0.35">
      <c r="A7603" s="5">
        <v>45980</v>
      </c>
      <c r="B7603">
        <v>11</v>
      </c>
      <c r="C7603">
        <v>2025</v>
      </c>
      <c r="D7603">
        <v>3</v>
      </c>
      <c r="E7603">
        <v>1</v>
      </c>
      <c r="F7603" s="6">
        <v>0.3611111111111111</v>
      </c>
      <c r="G7603" s="6">
        <v>0.36458333333333331</v>
      </c>
      <c r="H7603" s="42">
        <f>(Table11[[#This Row],[End]]-Table11[[#This Row],[Start]])*24</f>
        <v>8.3333333333333037E-2</v>
      </c>
      <c r="I7603" s="59" t="s">
        <v>56</v>
      </c>
      <c r="J7603" s="9" t="s">
        <v>112</v>
      </c>
      <c r="K7603" t="s">
        <v>38</v>
      </c>
      <c r="L7603" t="s">
        <v>39</v>
      </c>
      <c r="M7603" t="s">
        <v>3596</v>
      </c>
      <c r="N7603" t="s">
        <v>7580</v>
      </c>
    </row>
    <row r="7604" spans="1:14" x14ac:dyDescent="0.35">
      <c r="A7604" s="5">
        <v>45980</v>
      </c>
      <c r="B7604">
        <v>11</v>
      </c>
      <c r="C7604">
        <v>2025</v>
      </c>
      <c r="D7604">
        <v>3</v>
      </c>
      <c r="E7604">
        <v>1</v>
      </c>
      <c r="F7604" s="6">
        <v>0.37152777777777779</v>
      </c>
      <c r="G7604" s="6">
        <v>0.375</v>
      </c>
      <c r="H7604" s="42">
        <f>(Table11[[#This Row],[End]]-Table11[[#This Row],[Start]])*24</f>
        <v>8.3333333333333037E-2</v>
      </c>
      <c r="I7604" s="59" t="s">
        <v>56</v>
      </c>
      <c r="J7604" s="9" t="s">
        <v>7018</v>
      </c>
      <c r="K7604" t="s">
        <v>25</v>
      </c>
      <c r="L7604" t="s">
        <v>26</v>
      </c>
      <c r="M7604" t="s">
        <v>1196</v>
      </c>
      <c r="N7604" t="s">
        <v>7581</v>
      </c>
    </row>
    <row r="7605" spans="1:14" x14ac:dyDescent="0.35">
      <c r="A7605" s="5">
        <v>45980</v>
      </c>
      <c r="B7605">
        <v>11</v>
      </c>
      <c r="C7605">
        <v>2025</v>
      </c>
      <c r="D7605">
        <v>3</v>
      </c>
      <c r="E7605">
        <v>1</v>
      </c>
      <c r="F7605" s="6">
        <v>0.375</v>
      </c>
      <c r="G7605" s="6">
        <v>0.37847222222222221</v>
      </c>
      <c r="H7605" s="42">
        <f>(Table11[[#This Row],[End]]-Table11[[#This Row],[Start]])*24</f>
        <v>8.3333333333333037E-2</v>
      </c>
      <c r="I7605" s="59" t="s">
        <v>56</v>
      </c>
      <c r="J7605" s="9" t="s">
        <v>7018</v>
      </c>
      <c r="K7605" t="s">
        <v>25</v>
      </c>
      <c r="L7605" t="s">
        <v>26</v>
      </c>
      <c r="M7605" t="s">
        <v>53</v>
      </c>
      <c r="N7605" t="s">
        <v>7582</v>
      </c>
    </row>
    <row r="7606" spans="1:14" x14ac:dyDescent="0.35">
      <c r="A7606" s="5">
        <v>45980</v>
      </c>
      <c r="B7606">
        <v>11</v>
      </c>
      <c r="C7606">
        <v>2025</v>
      </c>
      <c r="D7606">
        <v>3</v>
      </c>
      <c r="E7606">
        <v>1</v>
      </c>
      <c r="F7606" s="6">
        <v>0.38194444444444442</v>
      </c>
      <c r="G7606" s="6">
        <v>0.41666666666666669</v>
      </c>
      <c r="H7606" s="42">
        <f>(Table11[[#This Row],[End]]-Table11[[#This Row],[Start]])*24</f>
        <v>0.83333333333333437</v>
      </c>
      <c r="I7606" s="59" t="s">
        <v>56</v>
      </c>
      <c r="J7606" s="9" t="s">
        <v>304</v>
      </c>
      <c r="K7606" t="s">
        <v>38</v>
      </c>
      <c r="L7606" t="s">
        <v>39</v>
      </c>
      <c r="M7606" t="s">
        <v>3596</v>
      </c>
      <c r="N7606" t="s">
        <v>7583</v>
      </c>
    </row>
    <row r="7607" spans="1:14" x14ac:dyDescent="0.35">
      <c r="A7607" s="5">
        <v>45980</v>
      </c>
      <c r="B7607">
        <v>11</v>
      </c>
      <c r="C7607">
        <v>2025</v>
      </c>
      <c r="D7607">
        <v>3</v>
      </c>
      <c r="E7607">
        <v>1</v>
      </c>
      <c r="F7607" s="6">
        <v>0.42708333333333331</v>
      </c>
      <c r="G7607" s="6">
        <v>0.43402777777777779</v>
      </c>
      <c r="H7607" s="42">
        <f>(Table11[[#This Row],[End]]-Table11[[#This Row],[Start]])*24</f>
        <v>0.16666666666666741</v>
      </c>
      <c r="I7607" s="59" t="s">
        <v>56</v>
      </c>
      <c r="J7607" s="9" t="s">
        <v>967</v>
      </c>
      <c r="K7607" t="s">
        <v>25</v>
      </c>
      <c r="L7607" t="s">
        <v>26</v>
      </c>
      <c r="M7607" t="s">
        <v>7576</v>
      </c>
      <c r="N7607" t="s">
        <v>7584</v>
      </c>
    </row>
    <row r="7608" spans="1:14" x14ac:dyDescent="0.35">
      <c r="A7608" s="5">
        <v>45980</v>
      </c>
      <c r="B7608">
        <v>11</v>
      </c>
      <c r="C7608">
        <v>2025</v>
      </c>
      <c r="D7608">
        <v>3</v>
      </c>
      <c r="E7608">
        <v>1</v>
      </c>
      <c r="F7608" s="6">
        <v>0.4513888888888889</v>
      </c>
      <c r="G7608" s="6">
        <v>0.45833333333333331</v>
      </c>
      <c r="H7608" s="42">
        <f>(Table11[[#This Row],[End]]-Table11[[#This Row],[Start]])*24</f>
        <v>0.16666666666666607</v>
      </c>
      <c r="I7608" s="59" t="s">
        <v>56</v>
      </c>
      <c r="J7608" s="9" t="s">
        <v>56</v>
      </c>
      <c r="K7608" t="s">
        <v>30</v>
      </c>
      <c r="L7608" t="s">
        <v>52</v>
      </c>
      <c r="M7608" t="s">
        <v>57</v>
      </c>
      <c r="N7608" t="s">
        <v>2144</v>
      </c>
    </row>
    <row r="7609" spans="1:14" x14ac:dyDescent="0.35">
      <c r="A7609" s="5">
        <v>45980</v>
      </c>
      <c r="B7609">
        <v>11</v>
      </c>
      <c r="C7609">
        <v>2025</v>
      </c>
      <c r="D7609">
        <v>3</v>
      </c>
      <c r="E7609">
        <v>1</v>
      </c>
      <c r="F7609" s="6">
        <v>0.45833333333333331</v>
      </c>
      <c r="G7609" s="6">
        <v>0.46527777777777779</v>
      </c>
      <c r="H7609" s="42">
        <f>(Table11[[#This Row],[End]]-Table11[[#This Row],[Start]])*24</f>
        <v>0.16666666666666741</v>
      </c>
      <c r="I7609" s="59" t="s">
        <v>56</v>
      </c>
      <c r="J7609" s="9" t="s">
        <v>215</v>
      </c>
      <c r="K7609" t="s">
        <v>38</v>
      </c>
      <c r="L7609" t="s">
        <v>39</v>
      </c>
      <c r="M7609" t="s">
        <v>3596</v>
      </c>
      <c r="N7609" t="s">
        <v>7585</v>
      </c>
    </row>
    <row r="7610" spans="1:14" x14ac:dyDescent="0.35">
      <c r="A7610" s="5">
        <v>45980</v>
      </c>
      <c r="B7610">
        <v>11</v>
      </c>
      <c r="C7610">
        <v>2025</v>
      </c>
      <c r="D7610">
        <v>3</v>
      </c>
      <c r="E7610">
        <v>1</v>
      </c>
      <c r="F7610" s="6">
        <v>0.49305555555555558</v>
      </c>
      <c r="G7610" s="6">
        <v>0.49652777777777779</v>
      </c>
      <c r="H7610" s="42">
        <f>(Table11[[#This Row],[End]]-Table11[[#This Row],[Start]])*24</f>
        <v>8.3333333333333037E-2</v>
      </c>
      <c r="I7610" s="59" t="s">
        <v>56</v>
      </c>
      <c r="J7610" s="9" t="s">
        <v>112</v>
      </c>
      <c r="K7610" t="s">
        <v>25</v>
      </c>
      <c r="L7610" t="s">
        <v>26</v>
      </c>
      <c r="M7610" t="s">
        <v>27</v>
      </c>
      <c r="N7610" t="s">
        <v>7586</v>
      </c>
    </row>
    <row r="7611" spans="1:14" x14ac:dyDescent="0.35">
      <c r="A7611" s="5">
        <v>45980</v>
      </c>
      <c r="B7611">
        <v>11</v>
      </c>
      <c r="C7611">
        <v>2025</v>
      </c>
      <c r="D7611">
        <v>3</v>
      </c>
      <c r="E7611">
        <v>1</v>
      </c>
      <c r="F7611" s="6">
        <v>0.5625</v>
      </c>
      <c r="G7611" s="6">
        <v>0.57638888888888884</v>
      </c>
      <c r="H7611" s="42">
        <f>(Table11[[#This Row],[End]]-Table11[[#This Row],[Start]])*24</f>
        <v>0.33333333333333215</v>
      </c>
      <c r="I7611" s="59" t="s">
        <v>56</v>
      </c>
      <c r="J7611" s="9" t="s">
        <v>56</v>
      </c>
      <c r="K7611" t="s">
        <v>30</v>
      </c>
      <c r="L7611" t="s">
        <v>52</v>
      </c>
      <c r="M7611" t="s">
        <v>57</v>
      </c>
      <c r="N7611" t="s">
        <v>7587</v>
      </c>
    </row>
    <row r="7612" spans="1:14" x14ac:dyDescent="0.35">
      <c r="A7612" s="5">
        <v>45980</v>
      </c>
      <c r="B7612">
        <v>11</v>
      </c>
      <c r="C7612">
        <v>2025</v>
      </c>
      <c r="D7612">
        <v>3</v>
      </c>
      <c r="E7612">
        <v>1</v>
      </c>
      <c r="F7612" s="6">
        <v>0.58680555555555558</v>
      </c>
      <c r="G7612" s="6">
        <v>0.59375</v>
      </c>
      <c r="H7612" s="42">
        <f>(Table11[[#This Row],[End]]-Table11[[#This Row],[Start]])*24</f>
        <v>0.16666666666666607</v>
      </c>
      <c r="I7612" s="59" t="s">
        <v>56</v>
      </c>
      <c r="J7612" s="9" t="s">
        <v>93</v>
      </c>
      <c r="K7612" t="s">
        <v>38</v>
      </c>
      <c r="L7612" t="s">
        <v>39</v>
      </c>
      <c r="M7612" t="s">
        <v>3596</v>
      </c>
      <c r="N7612" t="s">
        <v>7588</v>
      </c>
    </row>
    <row r="7613" spans="1:14" x14ac:dyDescent="0.35">
      <c r="A7613" s="5">
        <v>45980</v>
      </c>
      <c r="B7613">
        <v>11</v>
      </c>
      <c r="C7613">
        <v>2025</v>
      </c>
      <c r="D7613">
        <v>3</v>
      </c>
      <c r="E7613">
        <v>2</v>
      </c>
      <c r="F7613" s="6">
        <v>0.625</v>
      </c>
      <c r="G7613" s="6">
        <v>0.64583333333333337</v>
      </c>
      <c r="H7613" s="42">
        <f>(Table11[[#This Row],[End]]-Table11[[#This Row],[Start]])*24</f>
        <v>0.50000000000000089</v>
      </c>
      <c r="I7613" s="59" t="s">
        <v>33</v>
      </c>
      <c r="J7613" s="9" t="s">
        <v>33</v>
      </c>
      <c r="K7613" t="s">
        <v>25</v>
      </c>
      <c r="L7613" t="s">
        <v>26</v>
      </c>
      <c r="M7613" t="s">
        <v>7359</v>
      </c>
      <c r="N7613" t="s">
        <v>7589</v>
      </c>
    </row>
    <row r="7614" spans="1:14" x14ac:dyDescent="0.35">
      <c r="A7614" s="5">
        <v>45980</v>
      </c>
      <c r="B7614">
        <v>11</v>
      </c>
      <c r="C7614">
        <v>2025</v>
      </c>
      <c r="D7614">
        <v>3</v>
      </c>
      <c r="E7614">
        <v>2</v>
      </c>
      <c r="F7614" s="6">
        <v>0.66666666666666663</v>
      </c>
      <c r="G7614" s="6">
        <v>0.68402777777777779</v>
      </c>
      <c r="H7614" s="42">
        <f>(Table11[[#This Row],[End]]-Table11[[#This Row],[Start]])*24</f>
        <v>0.41666666666666785</v>
      </c>
      <c r="I7614" s="59" t="s">
        <v>33</v>
      </c>
      <c r="J7614" s="9" t="s">
        <v>967</v>
      </c>
      <c r="K7614" t="s">
        <v>25</v>
      </c>
      <c r="L7614" t="s">
        <v>26</v>
      </c>
      <c r="M7614" t="s">
        <v>5572</v>
      </c>
      <c r="N7614" t="s">
        <v>7590</v>
      </c>
    </row>
    <row r="7615" spans="1:14" x14ac:dyDescent="0.35">
      <c r="A7615" s="5">
        <v>45980</v>
      </c>
      <c r="B7615">
        <v>11</v>
      </c>
      <c r="C7615">
        <v>2025</v>
      </c>
      <c r="D7615">
        <v>3</v>
      </c>
      <c r="E7615">
        <v>2</v>
      </c>
      <c r="F7615" s="6">
        <v>0.69097222222222221</v>
      </c>
      <c r="G7615" s="6">
        <v>0.70138888888888884</v>
      </c>
      <c r="H7615" s="42">
        <f>(Table11[[#This Row],[End]]-Table11[[#This Row],[Start]])*24</f>
        <v>0.24999999999999911</v>
      </c>
      <c r="I7615" s="59" t="s">
        <v>33</v>
      </c>
      <c r="J7615" s="9" t="s">
        <v>93</v>
      </c>
      <c r="K7615" t="s">
        <v>38</v>
      </c>
      <c r="L7615" t="s">
        <v>39</v>
      </c>
      <c r="M7615" t="s">
        <v>472</v>
      </c>
      <c r="N7615" t="s">
        <v>7591</v>
      </c>
    </row>
    <row r="7616" spans="1:14" x14ac:dyDescent="0.35">
      <c r="A7616" s="5">
        <v>45980</v>
      </c>
      <c r="B7616">
        <v>11</v>
      </c>
      <c r="C7616">
        <v>2025</v>
      </c>
      <c r="D7616">
        <v>3</v>
      </c>
      <c r="E7616">
        <v>2</v>
      </c>
      <c r="F7616" s="6">
        <v>0.70138888888888884</v>
      </c>
      <c r="G7616" s="6">
        <v>0.70833333333333337</v>
      </c>
      <c r="H7616" s="42">
        <f>(Table11[[#This Row],[End]]-Table11[[#This Row],[Start]])*24</f>
        <v>0.16666666666666874</v>
      </c>
      <c r="I7616" s="59" t="s">
        <v>33</v>
      </c>
      <c r="J7616" s="9" t="s">
        <v>93</v>
      </c>
      <c r="K7616" t="s">
        <v>38</v>
      </c>
      <c r="L7616" t="s">
        <v>39</v>
      </c>
      <c r="M7616" t="s">
        <v>3596</v>
      </c>
      <c r="N7616" t="s">
        <v>7592</v>
      </c>
    </row>
    <row r="7617" spans="1:14" x14ac:dyDescent="0.35">
      <c r="A7617" s="5">
        <v>45980</v>
      </c>
      <c r="B7617">
        <v>11</v>
      </c>
      <c r="C7617">
        <v>2025</v>
      </c>
      <c r="D7617">
        <v>3</v>
      </c>
      <c r="E7617">
        <v>2</v>
      </c>
      <c r="F7617" s="6">
        <v>0.71875</v>
      </c>
      <c r="G7617" s="6">
        <v>0.72916666666666663</v>
      </c>
      <c r="H7617" s="42">
        <f>(Table11[[#This Row],[End]]-Table11[[#This Row],[Start]])*24</f>
        <v>0.24999999999999911</v>
      </c>
      <c r="I7617" s="59" t="s">
        <v>33</v>
      </c>
      <c r="J7617" s="9" t="s">
        <v>367</v>
      </c>
      <c r="K7617" t="s">
        <v>38</v>
      </c>
      <c r="L7617" t="s">
        <v>39</v>
      </c>
      <c r="M7617" t="s">
        <v>3596</v>
      </c>
      <c r="N7617" t="s">
        <v>7593</v>
      </c>
    </row>
    <row r="7618" spans="1:14" x14ac:dyDescent="0.35">
      <c r="A7618" s="5">
        <v>45980</v>
      </c>
      <c r="B7618">
        <v>11</v>
      </c>
      <c r="C7618">
        <v>2025</v>
      </c>
      <c r="D7618">
        <v>3</v>
      </c>
      <c r="E7618">
        <v>2</v>
      </c>
      <c r="F7618" s="6">
        <v>0.73263888888888884</v>
      </c>
      <c r="G7618" s="6">
        <v>0.73958333333333337</v>
      </c>
      <c r="H7618" s="42">
        <f>(Table11[[#This Row],[End]]-Table11[[#This Row],[Start]])*24</f>
        <v>0.16666666666666874</v>
      </c>
      <c r="I7618" s="59" t="s">
        <v>33</v>
      </c>
      <c r="J7618" s="9" t="s">
        <v>577</v>
      </c>
      <c r="K7618" t="s">
        <v>38</v>
      </c>
      <c r="L7618" t="s">
        <v>39</v>
      </c>
      <c r="M7618" t="s">
        <v>3596</v>
      </c>
      <c r="N7618" t="s">
        <v>7594</v>
      </c>
    </row>
    <row r="7619" spans="1:14" x14ac:dyDescent="0.35">
      <c r="A7619" s="5">
        <v>45980</v>
      </c>
      <c r="B7619">
        <v>11</v>
      </c>
      <c r="C7619">
        <v>2025</v>
      </c>
      <c r="D7619">
        <v>3</v>
      </c>
      <c r="E7619">
        <v>2</v>
      </c>
      <c r="F7619" s="6">
        <v>0.79166666666666663</v>
      </c>
      <c r="G7619" s="6">
        <v>0.80555555555555558</v>
      </c>
      <c r="H7619" s="42">
        <f>(Table11[[#This Row],[End]]-Table11[[#This Row],[Start]])*24</f>
        <v>0.33333333333333481</v>
      </c>
      <c r="I7619" s="59" t="s">
        <v>56</v>
      </c>
      <c r="J7619" s="9" t="s">
        <v>56</v>
      </c>
      <c r="K7619" t="s">
        <v>25</v>
      </c>
      <c r="L7619" t="s">
        <v>26</v>
      </c>
      <c r="M7619" t="s">
        <v>554</v>
      </c>
      <c r="N7619" t="s">
        <v>7595</v>
      </c>
    </row>
    <row r="7620" spans="1:14" x14ac:dyDescent="0.35">
      <c r="A7620" s="5">
        <v>45980</v>
      </c>
      <c r="B7620">
        <v>11</v>
      </c>
      <c r="C7620">
        <v>2025</v>
      </c>
      <c r="D7620">
        <v>3</v>
      </c>
      <c r="E7620">
        <v>2</v>
      </c>
      <c r="F7620" s="6">
        <v>0.82638888888888884</v>
      </c>
      <c r="G7620" s="6">
        <v>0.83333333333333337</v>
      </c>
      <c r="H7620" s="42">
        <f>(Table11[[#This Row],[End]]-Table11[[#This Row],[Start]])*24</f>
        <v>0.16666666666666874</v>
      </c>
      <c r="I7620" s="59" t="s">
        <v>56</v>
      </c>
      <c r="J7620" s="9">
        <v>20104</v>
      </c>
      <c r="K7620" t="s">
        <v>25</v>
      </c>
      <c r="L7620" t="s">
        <v>26</v>
      </c>
      <c r="M7620" t="s">
        <v>6965</v>
      </c>
      <c r="N7620" t="s">
        <v>7596</v>
      </c>
    </row>
    <row r="7621" spans="1:14" x14ac:dyDescent="0.35">
      <c r="A7621" s="5">
        <v>45980</v>
      </c>
      <c r="B7621">
        <v>11</v>
      </c>
      <c r="C7621">
        <v>2025</v>
      </c>
      <c r="D7621">
        <v>3</v>
      </c>
      <c r="E7621">
        <v>2</v>
      </c>
      <c r="F7621" s="6">
        <v>0.83333333333333337</v>
      </c>
      <c r="G7621" s="6">
        <v>0.91666666666666663</v>
      </c>
      <c r="H7621" s="42">
        <f>(Table11[[#This Row],[End]]-Table11[[#This Row],[Start]])*24</f>
        <v>1.9999999999999982</v>
      </c>
      <c r="I7621" s="59" t="s">
        <v>56</v>
      </c>
      <c r="J7621" s="9">
        <v>20104</v>
      </c>
      <c r="K7621" t="s">
        <v>25</v>
      </c>
      <c r="L7621" t="s">
        <v>26</v>
      </c>
      <c r="M7621" t="s">
        <v>6965</v>
      </c>
      <c r="N7621" t="s">
        <v>7597</v>
      </c>
    </row>
    <row r="7622" spans="1:14" x14ac:dyDescent="0.35">
      <c r="A7622" s="5">
        <v>45980</v>
      </c>
      <c r="B7622">
        <v>11</v>
      </c>
      <c r="C7622">
        <v>2025</v>
      </c>
      <c r="D7622">
        <v>3</v>
      </c>
      <c r="E7622">
        <v>3</v>
      </c>
      <c r="F7622" s="6">
        <v>0.91666666666666663</v>
      </c>
      <c r="G7622" s="6">
        <v>0.92361111111111116</v>
      </c>
      <c r="H7622" s="42">
        <f>(Table11[[#This Row],[End]]-Table11[[#This Row],[Start]])*24</f>
        <v>0.16666666666666874</v>
      </c>
      <c r="I7622" s="59" t="s">
        <v>56</v>
      </c>
      <c r="J7622" s="9">
        <v>20104</v>
      </c>
      <c r="K7622" t="s">
        <v>25</v>
      </c>
      <c r="L7622" t="s">
        <v>26</v>
      </c>
      <c r="M7622" t="s">
        <v>6965</v>
      </c>
      <c r="N7622" t="s">
        <v>7598</v>
      </c>
    </row>
    <row r="7623" spans="1:14" x14ac:dyDescent="0.35">
      <c r="A7623" s="5">
        <v>45980</v>
      </c>
      <c r="B7623">
        <v>11</v>
      </c>
      <c r="C7623">
        <v>2025</v>
      </c>
      <c r="D7623">
        <v>3</v>
      </c>
      <c r="E7623">
        <v>3</v>
      </c>
      <c r="F7623" s="6">
        <v>0.92361111111111116</v>
      </c>
      <c r="G7623" s="6">
        <v>0.93055555555555558</v>
      </c>
      <c r="H7623" s="42">
        <f>(Table11[[#This Row],[End]]-Table11[[#This Row],[Start]])*24</f>
        <v>0.16666666666666607</v>
      </c>
      <c r="I7623" s="59" t="s">
        <v>56</v>
      </c>
      <c r="J7623" s="9" t="s">
        <v>112</v>
      </c>
      <c r="K7623" t="s">
        <v>38</v>
      </c>
      <c r="L7623" t="s">
        <v>39</v>
      </c>
      <c r="M7623" t="s">
        <v>40</v>
      </c>
      <c r="N7623" t="s">
        <v>7599</v>
      </c>
    </row>
    <row r="7624" spans="1:14" x14ac:dyDescent="0.35">
      <c r="A7624" s="5">
        <v>45980</v>
      </c>
      <c r="B7624">
        <v>11</v>
      </c>
      <c r="C7624">
        <v>2025</v>
      </c>
      <c r="D7624">
        <v>3</v>
      </c>
      <c r="E7624">
        <v>3</v>
      </c>
      <c r="F7624" s="6">
        <v>0.93055555555555558</v>
      </c>
      <c r="G7624" s="6">
        <v>0.9375</v>
      </c>
      <c r="H7624" s="42">
        <f>(Table11[[#This Row],[End]]-Table11[[#This Row],[Start]])*24</f>
        <v>0.16666666666666607</v>
      </c>
      <c r="I7624" s="59" t="s">
        <v>56</v>
      </c>
      <c r="J7624" s="9" t="s">
        <v>304</v>
      </c>
      <c r="K7624" t="s">
        <v>25</v>
      </c>
      <c r="L7624" t="s">
        <v>26</v>
      </c>
      <c r="M7624" t="s">
        <v>3393</v>
      </c>
      <c r="N7624" t="s">
        <v>7600</v>
      </c>
    </row>
    <row r="7625" spans="1:14" x14ac:dyDescent="0.35">
      <c r="A7625" s="5">
        <v>45980</v>
      </c>
      <c r="B7625">
        <v>11</v>
      </c>
      <c r="C7625">
        <v>2025</v>
      </c>
      <c r="D7625">
        <v>3</v>
      </c>
      <c r="E7625">
        <v>3</v>
      </c>
      <c r="F7625" s="6">
        <v>0.9375</v>
      </c>
      <c r="G7625" s="6">
        <v>0.94791666666666663</v>
      </c>
      <c r="H7625" s="42">
        <f>(Table11[[#This Row],[End]]-Table11[[#This Row],[Start]])*24</f>
        <v>0.24999999999999911</v>
      </c>
      <c r="I7625" s="59" t="s">
        <v>56</v>
      </c>
      <c r="J7625" s="9" t="s">
        <v>56</v>
      </c>
      <c r="K7625" t="s">
        <v>25</v>
      </c>
      <c r="L7625" t="s">
        <v>26</v>
      </c>
      <c r="M7625" t="s">
        <v>554</v>
      </c>
      <c r="N7625" t="s">
        <v>7601</v>
      </c>
    </row>
    <row r="7626" spans="1:14" x14ac:dyDescent="0.35">
      <c r="A7626" s="5">
        <v>45980</v>
      </c>
      <c r="B7626">
        <v>11</v>
      </c>
      <c r="C7626">
        <v>2025</v>
      </c>
      <c r="D7626">
        <v>3</v>
      </c>
      <c r="E7626">
        <v>3</v>
      </c>
      <c r="F7626" s="6">
        <v>0.98611111111111116</v>
      </c>
      <c r="G7626" s="6">
        <v>0.98958333333333337</v>
      </c>
      <c r="H7626" s="42">
        <f>(Table11[[#This Row],[End]]-Table11[[#This Row],[Start]])*24</f>
        <v>8.3333333333333037E-2</v>
      </c>
      <c r="I7626" s="59" t="s">
        <v>56</v>
      </c>
      <c r="J7626" s="9" t="s">
        <v>42</v>
      </c>
      <c r="K7626" t="s">
        <v>25</v>
      </c>
      <c r="L7626" t="s">
        <v>26</v>
      </c>
      <c r="M7626" t="s">
        <v>53</v>
      </c>
      <c r="N7626" t="s">
        <v>7602</v>
      </c>
    </row>
    <row r="7627" spans="1:14" x14ac:dyDescent="0.35">
      <c r="A7627" s="5">
        <v>45980</v>
      </c>
      <c r="B7627">
        <v>11</v>
      </c>
      <c r="C7627">
        <v>2025</v>
      </c>
      <c r="D7627">
        <v>3</v>
      </c>
      <c r="E7627">
        <v>3</v>
      </c>
      <c r="F7627" s="6">
        <v>0.98958333333333337</v>
      </c>
      <c r="G7627" s="6">
        <v>1</v>
      </c>
      <c r="H7627" s="42">
        <f>(Table11[[#This Row],[End]]-Table11[[#This Row],[Start]])*24</f>
        <v>0.24999999999999911</v>
      </c>
      <c r="I7627" s="59" t="s">
        <v>56</v>
      </c>
      <c r="J7627" s="9" t="s">
        <v>56</v>
      </c>
      <c r="K7627" t="s">
        <v>25</v>
      </c>
      <c r="L7627" t="s">
        <v>26</v>
      </c>
      <c r="M7627" t="s">
        <v>554</v>
      </c>
      <c r="N7627" t="s">
        <v>7603</v>
      </c>
    </row>
    <row r="7628" spans="1:14" x14ac:dyDescent="0.35">
      <c r="A7628" s="5">
        <v>45980</v>
      </c>
      <c r="B7628">
        <v>11</v>
      </c>
      <c r="C7628">
        <v>2025</v>
      </c>
      <c r="D7628">
        <v>3</v>
      </c>
      <c r="E7628">
        <v>3</v>
      </c>
      <c r="F7628" s="6">
        <v>1</v>
      </c>
      <c r="G7628" s="6">
        <v>1.0069444444444444</v>
      </c>
      <c r="H7628" s="42">
        <f>(Table11[[#This Row],[End]]-Table11[[#This Row],[Start]])*24</f>
        <v>0.16666666666666607</v>
      </c>
      <c r="I7628" s="59" t="s">
        <v>56</v>
      </c>
      <c r="J7628" s="9" t="s">
        <v>56</v>
      </c>
      <c r="K7628" t="s">
        <v>25</v>
      </c>
      <c r="L7628" t="s">
        <v>26</v>
      </c>
      <c r="M7628" t="s">
        <v>554</v>
      </c>
      <c r="N7628" t="s">
        <v>7604</v>
      </c>
    </row>
    <row r="7629" spans="1:14" x14ac:dyDescent="0.35">
      <c r="A7629" s="5">
        <v>45980</v>
      </c>
      <c r="B7629">
        <v>11</v>
      </c>
      <c r="C7629">
        <v>2025</v>
      </c>
      <c r="D7629">
        <v>3</v>
      </c>
      <c r="E7629">
        <v>3</v>
      </c>
      <c r="F7629" s="6">
        <v>1.0243055555555556</v>
      </c>
      <c r="G7629" s="6">
        <v>1.03125</v>
      </c>
      <c r="H7629" s="42">
        <f>(Table11[[#This Row],[End]]-Table11[[#This Row],[Start]])*24</f>
        <v>0.16666666666666607</v>
      </c>
      <c r="I7629" s="59" t="s">
        <v>56</v>
      </c>
      <c r="J7629" s="9" t="s">
        <v>112</v>
      </c>
      <c r="K7629" t="s">
        <v>38</v>
      </c>
      <c r="L7629" t="s">
        <v>39</v>
      </c>
      <c r="M7629" t="s">
        <v>3596</v>
      </c>
      <c r="N7629" t="s">
        <v>7605</v>
      </c>
    </row>
    <row r="7630" spans="1:14" x14ac:dyDescent="0.35">
      <c r="A7630" s="5">
        <v>45980</v>
      </c>
      <c r="B7630">
        <v>11</v>
      </c>
      <c r="C7630">
        <v>2025</v>
      </c>
      <c r="D7630">
        <v>3</v>
      </c>
      <c r="E7630">
        <v>3</v>
      </c>
      <c r="F7630" s="6">
        <v>7.2916666666666671E-2</v>
      </c>
      <c r="G7630" s="6">
        <v>7.9861111111111105E-2</v>
      </c>
      <c r="H7630" s="42">
        <f>(Table11[[#This Row],[End]]-Table11[[#This Row],[Start]])*24</f>
        <v>0.16666666666666641</v>
      </c>
      <c r="I7630" s="59" t="s">
        <v>56</v>
      </c>
      <c r="J7630" s="9" t="s">
        <v>42</v>
      </c>
      <c r="K7630" t="s">
        <v>25</v>
      </c>
      <c r="L7630" t="s">
        <v>26</v>
      </c>
      <c r="M7630" t="s">
        <v>53</v>
      </c>
      <c r="N7630" t="s">
        <v>7606</v>
      </c>
    </row>
    <row r="7631" spans="1:14" x14ac:dyDescent="0.35">
      <c r="A7631" s="5">
        <v>45980</v>
      </c>
      <c r="B7631">
        <v>11</v>
      </c>
      <c r="C7631">
        <v>2025</v>
      </c>
      <c r="D7631">
        <v>3</v>
      </c>
      <c r="E7631">
        <v>3</v>
      </c>
      <c r="F7631" s="6">
        <v>8.3333333333333329E-2</v>
      </c>
      <c r="G7631" s="6">
        <v>0.11458333333333333</v>
      </c>
      <c r="H7631" s="42">
        <f>(Table11[[#This Row],[End]]-Table11[[#This Row],[Start]])*24</f>
        <v>0.75</v>
      </c>
      <c r="I7631" s="59" t="s">
        <v>56</v>
      </c>
      <c r="J7631" s="9" t="s">
        <v>42</v>
      </c>
      <c r="K7631" t="s">
        <v>25</v>
      </c>
      <c r="L7631" t="s">
        <v>26</v>
      </c>
      <c r="M7631" t="s">
        <v>53</v>
      </c>
      <c r="N7631" t="s">
        <v>7607</v>
      </c>
    </row>
    <row r="7632" spans="1:14" x14ac:dyDescent="0.35">
      <c r="A7632" s="5">
        <v>45980</v>
      </c>
      <c r="B7632">
        <v>11</v>
      </c>
      <c r="C7632">
        <v>2025</v>
      </c>
      <c r="D7632">
        <v>3</v>
      </c>
      <c r="E7632">
        <v>3</v>
      </c>
      <c r="F7632" s="6">
        <v>0.13541666666666666</v>
      </c>
      <c r="G7632" s="6">
        <v>0.1423611111111111</v>
      </c>
      <c r="H7632" s="42">
        <f>(Table11[[#This Row],[End]]-Table11[[#This Row],[Start]])*24</f>
        <v>0.16666666666666674</v>
      </c>
      <c r="I7632" s="59" t="s">
        <v>56</v>
      </c>
      <c r="J7632" s="9" t="s">
        <v>112</v>
      </c>
      <c r="K7632" t="s">
        <v>38</v>
      </c>
      <c r="L7632" t="s">
        <v>39</v>
      </c>
      <c r="M7632" t="s">
        <v>3596</v>
      </c>
      <c r="N7632" t="s">
        <v>7608</v>
      </c>
    </row>
    <row r="7633" spans="1:14" x14ac:dyDescent="0.35">
      <c r="A7633" s="5">
        <v>45980</v>
      </c>
      <c r="B7633">
        <v>11</v>
      </c>
      <c r="C7633">
        <v>2025</v>
      </c>
      <c r="D7633">
        <v>3</v>
      </c>
      <c r="E7633">
        <v>3</v>
      </c>
      <c r="F7633" s="6">
        <v>0.15277777777777779</v>
      </c>
      <c r="G7633" s="6">
        <v>0.15625</v>
      </c>
      <c r="H7633" s="42">
        <f>(Table11[[#This Row],[End]]-Table11[[#This Row],[Start]])*24</f>
        <v>8.3333333333333037E-2</v>
      </c>
      <c r="I7633" s="59" t="s">
        <v>56</v>
      </c>
      <c r="J7633" s="9" t="s">
        <v>112</v>
      </c>
      <c r="K7633" t="s">
        <v>38</v>
      </c>
      <c r="L7633" t="s">
        <v>39</v>
      </c>
      <c r="M7633" t="s">
        <v>3596</v>
      </c>
      <c r="N7633" t="s">
        <v>7609</v>
      </c>
    </row>
    <row r="7634" spans="1:14" x14ac:dyDescent="0.35">
      <c r="A7634" s="5">
        <v>45980</v>
      </c>
      <c r="B7634">
        <v>11</v>
      </c>
      <c r="C7634">
        <v>2025</v>
      </c>
      <c r="D7634">
        <v>3</v>
      </c>
      <c r="E7634">
        <v>3</v>
      </c>
      <c r="F7634" s="6">
        <v>0.15625</v>
      </c>
      <c r="G7634" s="6">
        <v>0.16319444444444445</v>
      </c>
      <c r="H7634" s="42">
        <f>(Table11[[#This Row],[End]]-Table11[[#This Row],[Start]])*24</f>
        <v>0.16666666666666674</v>
      </c>
      <c r="I7634" s="59" t="s">
        <v>56</v>
      </c>
      <c r="J7634" s="9">
        <v>20104</v>
      </c>
      <c r="K7634" t="s">
        <v>38</v>
      </c>
      <c r="L7634" t="s">
        <v>39</v>
      </c>
      <c r="M7634" t="s">
        <v>3596</v>
      </c>
      <c r="N7634" t="s">
        <v>7610</v>
      </c>
    </row>
    <row r="7635" spans="1:14" x14ac:dyDescent="0.35">
      <c r="A7635" s="5">
        <v>45980</v>
      </c>
      <c r="B7635">
        <v>11</v>
      </c>
      <c r="C7635">
        <v>2025</v>
      </c>
      <c r="D7635">
        <v>3</v>
      </c>
      <c r="E7635">
        <v>3</v>
      </c>
      <c r="F7635" s="6">
        <v>0.17708333333333334</v>
      </c>
      <c r="G7635" s="6">
        <v>0.1875</v>
      </c>
      <c r="H7635" s="42">
        <f>(Table11[[#This Row],[End]]-Table11[[#This Row],[Start]])*24</f>
        <v>0.24999999999999978</v>
      </c>
      <c r="I7635" s="59" t="s">
        <v>56</v>
      </c>
      <c r="J7635" s="9" t="s">
        <v>93</v>
      </c>
      <c r="K7635" t="s">
        <v>38</v>
      </c>
      <c r="L7635" t="s">
        <v>39</v>
      </c>
      <c r="M7635" t="s">
        <v>3596</v>
      </c>
      <c r="N7635" t="s">
        <v>7611</v>
      </c>
    </row>
    <row r="7636" spans="1:14" x14ac:dyDescent="0.35">
      <c r="A7636" s="5">
        <v>45980</v>
      </c>
      <c r="B7636">
        <v>11</v>
      </c>
      <c r="C7636">
        <v>2025</v>
      </c>
      <c r="D7636">
        <v>3</v>
      </c>
      <c r="E7636">
        <v>3</v>
      </c>
      <c r="F7636" s="6">
        <v>0.1875</v>
      </c>
      <c r="G7636" s="6">
        <v>0.19444444444444445</v>
      </c>
      <c r="H7636" s="42">
        <f>(Table11[[#This Row],[End]]-Table11[[#This Row],[Start]])*24</f>
        <v>0.16666666666666674</v>
      </c>
      <c r="I7636" s="59" t="s">
        <v>56</v>
      </c>
      <c r="J7636" s="9" t="s">
        <v>304</v>
      </c>
      <c r="K7636" t="s">
        <v>25</v>
      </c>
      <c r="L7636" t="s">
        <v>26</v>
      </c>
      <c r="M7636" t="s">
        <v>3393</v>
      </c>
      <c r="N7636" t="s">
        <v>7612</v>
      </c>
    </row>
    <row r="7637" spans="1:14" x14ac:dyDescent="0.35">
      <c r="A7637" s="5">
        <v>45980</v>
      </c>
      <c r="B7637">
        <v>11</v>
      </c>
      <c r="C7637">
        <v>2025</v>
      </c>
      <c r="D7637">
        <v>3</v>
      </c>
      <c r="E7637">
        <v>3</v>
      </c>
      <c r="F7637" s="6">
        <v>0.19444444444444445</v>
      </c>
      <c r="G7637" s="6">
        <v>0.2013888888888889</v>
      </c>
      <c r="H7637" s="42">
        <f>(Table11[[#This Row],[End]]-Table11[[#This Row],[Start]])*24</f>
        <v>0.16666666666666674</v>
      </c>
      <c r="I7637" s="59" t="s">
        <v>56</v>
      </c>
      <c r="J7637" s="9" t="s">
        <v>112</v>
      </c>
      <c r="K7637" t="s">
        <v>38</v>
      </c>
      <c r="L7637" t="s">
        <v>39</v>
      </c>
      <c r="M7637" t="s">
        <v>3596</v>
      </c>
      <c r="N7637" t="s">
        <v>7613</v>
      </c>
    </row>
    <row r="7638" spans="1:14" x14ac:dyDescent="0.35">
      <c r="A7638" s="5">
        <v>45980</v>
      </c>
      <c r="B7638">
        <v>11</v>
      </c>
      <c r="C7638">
        <v>2025</v>
      </c>
      <c r="D7638">
        <v>3</v>
      </c>
      <c r="E7638">
        <v>3</v>
      </c>
      <c r="F7638" s="6">
        <v>0.2326388888888889</v>
      </c>
      <c r="G7638" s="6">
        <v>0.23958333333333334</v>
      </c>
      <c r="H7638" s="42">
        <f>(Table11[[#This Row],[End]]-Table11[[#This Row],[Start]])*24</f>
        <v>0.16666666666666674</v>
      </c>
      <c r="I7638" s="59" t="s">
        <v>56</v>
      </c>
      <c r="J7638" s="9" t="s">
        <v>93</v>
      </c>
      <c r="K7638" t="s">
        <v>38</v>
      </c>
      <c r="L7638" t="s">
        <v>39</v>
      </c>
      <c r="M7638" t="s">
        <v>3596</v>
      </c>
      <c r="N7638" t="s">
        <v>7614</v>
      </c>
    </row>
    <row r="7639" spans="1:14" x14ac:dyDescent="0.35">
      <c r="A7639" s="5">
        <v>45980</v>
      </c>
      <c r="B7639">
        <v>11</v>
      </c>
      <c r="C7639">
        <v>2025</v>
      </c>
      <c r="D7639">
        <v>3</v>
      </c>
      <c r="E7639">
        <v>3</v>
      </c>
      <c r="F7639" s="6">
        <v>0.23958333333333334</v>
      </c>
      <c r="G7639" s="6">
        <v>0.24305555555555555</v>
      </c>
      <c r="H7639" s="42">
        <f>(Table11[[#This Row],[End]]-Table11[[#This Row],[Start]])*24</f>
        <v>8.3333333333333037E-2</v>
      </c>
      <c r="I7639" s="59" t="s">
        <v>56</v>
      </c>
      <c r="J7639" s="9" t="s">
        <v>304</v>
      </c>
      <c r="K7639" t="s">
        <v>25</v>
      </c>
      <c r="L7639" t="s">
        <v>26</v>
      </c>
      <c r="M7639" t="s">
        <v>3393</v>
      </c>
      <c r="N7639" t="s">
        <v>7615</v>
      </c>
    </row>
    <row r="7640" spans="1:14" x14ac:dyDescent="0.35">
      <c r="A7640" s="5">
        <v>45980</v>
      </c>
      <c r="B7640">
        <v>11</v>
      </c>
      <c r="C7640">
        <v>2025</v>
      </c>
      <c r="D7640">
        <v>3</v>
      </c>
      <c r="E7640">
        <v>3</v>
      </c>
      <c r="F7640" s="6">
        <v>0.24305555555555555</v>
      </c>
      <c r="G7640" s="6">
        <v>0.25</v>
      </c>
      <c r="H7640" s="42">
        <f>(Table11[[#This Row],[End]]-Table11[[#This Row],[Start]])*24</f>
        <v>0.16666666666666674</v>
      </c>
      <c r="I7640" s="59" t="s">
        <v>56</v>
      </c>
      <c r="J7640" s="9" t="s">
        <v>93</v>
      </c>
      <c r="K7640" t="s">
        <v>38</v>
      </c>
      <c r="L7640" t="s">
        <v>39</v>
      </c>
      <c r="M7640" t="s">
        <v>3596</v>
      </c>
      <c r="N7640" t="s">
        <v>7616</v>
      </c>
    </row>
    <row r="7641" spans="1:14" x14ac:dyDescent="0.35">
      <c r="A7641" s="5">
        <v>45980</v>
      </c>
      <c r="B7641">
        <v>11</v>
      </c>
      <c r="C7641">
        <v>2025</v>
      </c>
      <c r="D7641">
        <v>3</v>
      </c>
      <c r="E7641">
        <v>3</v>
      </c>
      <c r="F7641" s="6">
        <v>0.2673611111111111</v>
      </c>
      <c r="G7641" s="6">
        <v>0.27430555555555558</v>
      </c>
      <c r="H7641" s="42">
        <f>(Table11[[#This Row],[End]]-Table11[[#This Row],[Start]])*24</f>
        <v>0.16666666666666741</v>
      </c>
      <c r="I7641" s="59" t="s">
        <v>56</v>
      </c>
      <c r="J7641" s="9" t="s">
        <v>112</v>
      </c>
      <c r="K7641" t="s">
        <v>38</v>
      </c>
      <c r="L7641" t="s">
        <v>39</v>
      </c>
      <c r="M7641" t="s">
        <v>3596</v>
      </c>
      <c r="N7641" t="s">
        <v>7617</v>
      </c>
    </row>
    <row r="7642" spans="1:14" x14ac:dyDescent="0.35">
      <c r="A7642" s="5">
        <v>45980</v>
      </c>
      <c r="B7642">
        <v>11</v>
      </c>
      <c r="C7642">
        <v>2025</v>
      </c>
      <c r="D7642">
        <v>3</v>
      </c>
      <c r="E7642">
        <v>3</v>
      </c>
      <c r="F7642" s="6">
        <v>0.27777777777777779</v>
      </c>
      <c r="G7642" s="6">
        <v>0.28472222222222221</v>
      </c>
      <c r="H7642" s="42">
        <f>(Table11[[#This Row],[End]]-Table11[[#This Row],[Start]])*24</f>
        <v>0.16666666666666607</v>
      </c>
      <c r="I7642" s="59" t="s">
        <v>56</v>
      </c>
      <c r="J7642" s="9" t="s">
        <v>93</v>
      </c>
      <c r="K7642" t="s">
        <v>38</v>
      </c>
      <c r="L7642" t="s">
        <v>39</v>
      </c>
      <c r="M7642" t="s">
        <v>3596</v>
      </c>
      <c r="N7642" t="s">
        <v>7618</v>
      </c>
    </row>
    <row r="7643" spans="1:14" x14ac:dyDescent="0.35">
      <c r="A7643" s="5">
        <v>45980</v>
      </c>
      <c r="B7643">
        <v>11</v>
      </c>
      <c r="C7643">
        <v>2025</v>
      </c>
      <c r="D7643">
        <v>3</v>
      </c>
      <c r="E7643">
        <v>3</v>
      </c>
      <c r="F7643" s="6">
        <v>0.28472222222222221</v>
      </c>
      <c r="G7643" s="6">
        <v>0.29166666666666669</v>
      </c>
      <c r="H7643" s="42">
        <f>(Table11[[#This Row],[End]]-Table11[[#This Row],[Start]])*24</f>
        <v>0.16666666666666741</v>
      </c>
      <c r="I7643" s="59" t="s">
        <v>56</v>
      </c>
      <c r="J7643" s="9" t="s">
        <v>56</v>
      </c>
      <c r="K7643" t="s">
        <v>25</v>
      </c>
      <c r="L7643" t="s">
        <v>26</v>
      </c>
      <c r="M7643" t="s">
        <v>34</v>
      </c>
      <c r="N7643" t="s">
        <v>7619</v>
      </c>
    </row>
    <row r="7644" spans="1:14" x14ac:dyDescent="0.35">
      <c r="A7644" s="5">
        <v>45981</v>
      </c>
      <c r="B7644">
        <v>11</v>
      </c>
      <c r="C7644">
        <v>2025</v>
      </c>
      <c r="D7644">
        <v>3</v>
      </c>
      <c r="E7644">
        <v>1</v>
      </c>
      <c r="F7644" s="6">
        <v>0.30555555555555558</v>
      </c>
      <c r="G7644" s="6">
        <v>0.31597222222222221</v>
      </c>
      <c r="H7644" s="42">
        <f>(Table11[[#This Row],[End]]-Table11[[#This Row],[Start]])*24</f>
        <v>0.24999999999999911</v>
      </c>
      <c r="I7644" s="59" t="s">
        <v>56</v>
      </c>
      <c r="J7644" s="9" t="s">
        <v>1840</v>
      </c>
      <c r="K7644" t="s">
        <v>30</v>
      </c>
      <c r="L7644" t="s">
        <v>52</v>
      </c>
      <c r="M7644" t="s">
        <v>57</v>
      </c>
      <c r="N7644" t="s">
        <v>7620</v>
      </c>
    </row>
    <row r="7645" spans="1:14" x14ac:dyDescent="0.35">
      <c r="A7645" s="5">
        <v>45981</v>
      </c>
      <c r="B7645">
        <v>11</v>
      </c>
      <c r="C7645">
        <v>2025</v>
      </c>
      <c r="D7645">
        <v>3</v>
      </c>
      <c r="E7645">
        <v>1</v>
      </c>
      <c r="F7645" s="6">
        <v>0.31597222222222221</v>
      </c>
      <c r="G7645" s="6">
        <v>0.32291666666666669</v>
      </c>
      <c r="H7645" s="42">
        <f>(Table11[[#This Row],[End]]-Table11[[#This Row],[Start]])*24</f>
        <v>0.16666666666666741</v>
      </c>
      <c r="I7645" s="59" t="s">
        <v>56</v>
      </c>
      <c r="J7645" s="9" t="s">
        <v>93</v>
      </c>
      <c r="K7645" t="s">
        <v>38</v>
      </c>
      <c r="L7645" t="s">
        <v>39</v>
      </c>
      <c r="M7645" t="s">
        <v>3596</v>
      </c>
      <c r="N7645" t="s">
        <v>7621</v>
      </c>
    </row>
    <row r="7646" spans="1:14" x14ac:dyDescent="0.35">
      <c r="A7646" s="5">
        <v>45981</v>
      </c>
      <c r="B7646">
        <v>11</v>
      </c>
      <c r="C7646">
        <v>2025</v>
      </c>
      <c r="D7646">
        <v>3</v>
      </c>
      <c r="E7646">
        <v>1</v>
      </c>
      <c r="F7646" s="6">
        <v>0.32291666666666669</v>
      </c>
      <c r="G7646" s="6">
        <v>0.33333333333333331</v>
      </c>
      <c r="H7646" s="42">
        <f>(Table11[[#This Row],[End]]-Table11[[#This Row],[Start]])*24</f>
        <v>0.24999999999999911</v>
      </c>
      <c r="I7646" s="59" t="s">
        <v>56</v>
      </c>
      <c r="J7646" s="9" t="s">
        <v>93</v>
      </c>
      <c r="K7646" t="s">
        <v>38</v>
      </c>
      <c r="L7646" t="s">
        <v>39</v>
      </c>
      <c r="M7646" t="s">
        <v>3596</v>
      </c>
      <c r="N7646" t="s">
        <v>7622</v>
      </c>
    </row>
    <row r="7647" spans="1:14" x14ac:dyDescent="0.35">
      <c r="A7647" s="5">
        <v>45981</v>
      </c>
      <c r="B7647">
        <v>11</v>
      </c>
      <c r="C7647">
        <v>2025</v>
      </c>
      <c r="D7647">
        <v>3</v>
      </c>
      <c r="E7647">
        <v>1</v>
      </c>
      <c r="F7647" s="6">
        <v>0.33333333333333331</v>
      </c>
      <c r="G7647" s="6">
        <v>0.34027777777777779</v>
      </c>
      <c r="H7647" s="42">
        <f>(Table11[[#This Row],[End]]-Table11[[#This Row],[Start]])*24</f>
        <v>0.16666666666666741</v>
      </c>
      <c r="I7647" s="59" t="s">
        <v>56</v>
      </c>
      <c r="J7647" s="9" t="s">
        <v>93</v>
      </c>
      <c r="K7647" t="s">
        <v>38</v>
      </c>
      <c r="L7647" t="s">
        <v>39</v>
      </c>
      <c r="M7647" t="s">
        <v>3596</v>
      </c>
      <c r="N7647" t="s">
        <v>7623</v>
      </c>
    </row>
    <row r="7648" spans="1:14" x14ac:dyDescent="0.35">
      <c r="A7648" s="5">
        <v>45981</v>
      </c>
      <c r="B7648">
        <v>11</v>
      </c>
      <c r="C7648">
        <v>2025</v>
      </c>
      <c r="D7648">
        <v>3</v>
      </c>
      <c r="E7648">
        <v>1</v>
      </c>
      <c r="F7648" s="6">
        <v>0.3611111111111111</v>
      </c>
      <c r="G7648" s="6">
        <v>0.36458333333333331</v>
      </c>
      <c r="H7648" s="42">
        <f>(Table11[[#This Row],[End]]-Table11[[#This Row],[Start]])*24</f>
        <v>8.3333333333333037E-2</v>
      </c>
      <c r="I7648" s="59" t="s">
        <v>56</v>
      </c>
      <c r="J7648" s="9" t="s">
        <v>112</v>
      </c>
      <c r="K7648" t="s">
        <v>38</v>
      </c>
      <c r="L7648" t="s">
        <v>39</v>
      </c>
      <c r="M7648" t="s">
        <v>3596</v>
      </c>
      <c r="N7648" t="s">
        <v>7624</v>
      </c>
    </row>
    <row r="7649" spans="1:14" x14ac:dyDescent="0.35">
      <c r="A7649" s="5">
        <v>45981</v>
      </c>
      <c r="B7649">
        <v>11</v>
      </c>
      <c r="C7649">
        <v>2025</v>
      </c>
      <c r="D7649">
        <v>3</v>
      </c>
      <c r="E7649">
        <v>1</v>
      </c>
      <c r="F7649" s="6">
        <v>0.38541666666666669</v>
      </c>
      <c r="G7649" s="6">
        <v>0.3888888888888889</v>
      </c>
      <c r="H7649" s="42">
        <f>(Table11[[#This Row],[End]]-Table11[[#This Row],[Start]])*24</f>
        <v>8.3333333333333037E-2</v>
      </c>
      <c r="I7649" s="59" t="s">
        <v>56</v>
      </c>
      <c r="J7649" s="9" t="s">
        <v>1840</v>
      </c>
      <c r="K7649" t="s">
        <v>30</v>
      </c>
      <c r="L7649" t="s">
        <v>52</v>
      </c>
      <c r="M7649" t="s">
        <v>57</v>
      </c>
      <c r="N7649" t="s">
        <v>6303</v>
      </c>
    </row>
    <row r="7650" spans="1:14" x14ac:dyDescent="0.35">
      <c r="A7650" s="5">
        <v>45981</v>
      </c>
      <c r="B7650">
        <v>11</v>
      </c>
      <c r="C7650">
        <v>2025</v>
      </c>
      <c r="D7650">
        <v>3</v>
      </c>
      <c r="E7650">
        <v>1</v>
      </c>
      <c r="F7650" s="6">
        <v>0.40625</v>
      </c>
      <c r="G7650" s="6">
        <v>0.41666666666666669</v>
      </c>
      <c r="H7650" s="42">
        <f>(Table11[[#This Row],[End]]-Table11[[#This Row],[Start]])*24</f>
        <v>0.25000000000000044</v>
      </c>
      <c r="I7650" s="59" t="s">
        <v>56</v>
      </c>
      <c r="J7650" s="9" t="s">
        <v>93</v>
      </c>
      <c r="K7650" t="s">
        <v>38</v>
      </c>
      <c r="L7650" t="s">
        <v>39</v>
      </c>
      <c r="M7650" t="s">
        <v>3596</v>
      </c>
      <c r="N7650" t="s">
        <v>7625</v>
      </c>
    </row>
    <row r="7651" spans="1:14" x14ac:dyDescent="0.35">
      <c r="A7651" s="5">
        <v>45981</v>
      </c>
      <c r="B7651">
        <v>11</v>
      </c>
      <c r="C7651">
        <v>2025</v>
      </c>
      <c r="D7651">
        <v>3</v>
      </c>
      <c r="E7651">
        <v>1</v>
      </c>
      <c r="F7651" s="6">
        <v>0.41666666666666669</v>
      </c>
      <c r="G7651" s="6">
        <v>0.43055555555555558</v>
      </c>
      <c r="H7651" s="42">
        <f>(Table11[[#This Row],[End]]-Table11[[#This Row],[Start]])*24</f>
        <v>0.33333333333333348</v>
      </c>
      <c r="I7651" s="59" t="s">
        <v>56</v>
      </c>
      <c r="J7651" s="9" t="s">
        <v>93</v>
      </c>
      <c r="K7651" t="s">
        <v>38</v>
      </c>
      <c r="L7651" t="s">
        <v>39</v>
      </c>
      <c r="M7651" t="s">
        <v>3596</v>
      </c>
      <c r="N7651" t="s">
        <v>7626</v>
      </c>
    </row>
    <row r="7652" spans="1:14" x14ac:dyDescent="0.35">
      <c r="A7652" s="5">
        <v>45981</v>
      </c>
      <c r="B7652">
        <v>11</v>
      </c>
      <c r="C7652">
        <v>2025</v>
      </c>
      <c r="D7652">
        <v>3</v>
      </c>
      <c r="E7652">
        <v>1</v>
      </c>
      <c r="F7652" s="6">
        <v>0.44791666666666669</v>
      </c>
      <c r="G7652" s="6">
        <v>0.4548611111111111</v>
      </c>
      <c r="H7652" s="42">
        <f>(Table11[[#This Row],[End]]-Table11[[#This Row],[Start]])*24</f>
        <v>0.16666666666666607</v>
      </c>
      <c r="I7652" s="59" t="s">
        <v>56</v>
      </c>
      <c r="J7652" s="9" t="s">
        <v>1840</v>
      </c>
      <c r="K7652" t="s">
        <v>30</v>
      </c>
      <c r="L7652" t="s">
        <v>52</v>
      </c>
      <c r="M7652" t="s">
        <v>57</v>
      </c>
      <c r="N7652" t="s">
        <v>7627</v>
      </c>
    </row>
    <row r="7653" spans="1:14" x14ac:dyDescent="0.35">
      <c r="A7653" s="5">
        <v>45981</v>
      </c>
      <c r="B7653">
        <v>11</v>
      </c>
      <c r="C7653">
        <v>2025</v>
      </c>
      <c r="D7653">
        <v>3</v>
      </c>
      <c r="E7653">
        <v>1</v>
      </c>
      <c r="F7653" s="6">
        <v>0.47222222222222221</v>
      </c>
      <c r="G7653" s="6">
        <v>0.4826388888888889</v>
      </c>
      <c r="H7653" s="42">
        <f>(Table11[[#This Row],[End]]-Table11[[#This Row],[Start]])*24</f>
        <v>0.25000000000000044</v>
      </c>
      <c r="I7653" s="59" t="s">
        <v>56</v>
      </c>
      <c r="J7653" s="9" t="s">
        <v>1840</v>
      </c>
      <c r="K7653" t="s">
        <v>30</v>
      </c>
      <c r="L7653" t="s">
        <v>52</v>
      </c>
      <c r="M7653" t="s">
        <v>57</v>
      </c>
      <c r="N7653" t="s">
        <v>7628</v>
      </c>
    </row>
    <row r="7654" spans="1:14" x14ac:dyDescent="0.35">
      <c r="A7654" s="5">
        <v>45981</v>
      </c>
      <c r="B7654">
        <v>11</v>
      </c>
      <c r="C7654">
        <v>2025</v>
      </c>
      <c r="D7654">
        <v>3</v>
      </c>
      <c r="E7654">
        <v>1</v>
      </c>
      <c r="F7654" s="6">
        <v>0.50694444444444442</v>
      </c>
      <c r="G7654" s="6">
        <v>0.51388888888888884</v>
      </c>
      <c r="H7654" s="42">
        <f>(Table11[[#This Row],[End]]-Table11[[#This Row],[Start]])*24</f>
        <v>0.16666666666666607</v>
      </c>
      <c r="I7654" s="59" t="s">
        <v>56</v>
      </c>
      <c r="J7654" s="9" t="s">
        <v>112</v>
      </c>
      <c r="K7654" t="s">
        <v>38</v>
      </c>
      <c r="L7654" t="s">
        <v>39</v>
      </c>
      <c r="M7654" t="s">
        <v>3596</v>
      </c>
      <c r="N7654" t="s">
        <v>7629</v>
      </c>
    </row>
    <row r="7655" spans="1:14" x14ac:dyDescent="0.35">
      <c r="A7655" s="5">
        <v>45981</v>
      </c>
      <c r="B7655">
        <v>11</v>
      </c>
      <c r="C7655">
        <v>2025</v>
      </c>
      <c r="D7655">
        <v>3</v>
      </c>
      <c r="E7655">
        <v>1</v>
      </c>
      <c r="F7655" s="6">
        <v>0.52777777777777779</v>
      </c>
      <c r="G7655" s="6">
        <v>0.53819444444444442</v>
      </c>
      <c r="H7655" s="42">
        <f>(Table11[[#This Row],[End]]-Table11[[#This Row],[Start]])*24</f>
        <v>0.24999999999999911</v>
      </c>
      <c r="I7655" s="59" t="s">
        <v>56</v>
      </c>
      <c r="J7655" s="9" t="s">
        <v>66</v>
      </c>
      <c r="K7655" t="s">
        <v>25</v>
      </c>
      <c r="L7655" t="s">
        <v>26</v>
      </c>
      <c r="M7655" t="s">
        <v>27</v>
      </c>
      <c r="N7655" t="s">
        <v>7630</v>
      </c>
    </row>
    <row r="7656" spans="1:14" x14ac:dyDescent="0.35">
      <c r="A7656" s="5">
        <v>45981</v>
      </c>
      <c r="B7656">
        <v>11</v>
      </c>
      <c r="C7656">
        <v>2025</v>
      </c>
      <c r="D7656">
        <v>3</v>
      </c>
      <c r="E7656">
        <v>1</v>
      </c>
      <c r="F7656" s="6">
        <v>0.61458333333333337</v>
      </c>
      <c r="G7656" s="6">
        <v>0.625</v>
      </c>
      <c r="H7656" s="42">
        <f>(Table11[[#This Row],[End]]-Table11[[#This Row],[Start]])*24</f>
        <v>0.24999999999999911</v>
      </c>
      <c r="I7656" s="59" t="s">
        <v>56</v>
      </c>
      <c r="J7656" s="9" t="s">
        <v>1840</v>
      </c>
      <c r="K7656" t="s">
        <v>25</v>
      </c>
      <c r="L7656" t="s">
        <v>26</v>
      </c>
      <c r="M7656" t="s">
        <v>7359</v>
      </c>
      <c r="N7656" t="s">
        <v>7631</v>
      </c>
    </row>
    <row r="7657" spans="1:14" x14ac:dyDescent="0.35">
      <c r="A7657" s="5">
        <v>45981</v>
      </c>
      <c r="B7657">
        <v>11</v>
      </c>
      <c r="C7657">
        <v>2025</v>
      </c>
      <c r="D7657">
        <v>3</v>
      </c>
      <c r="E7657">
        <v>2</v>
      </c>
      <c r="F7657" s="6">
        <v>0.69791666666666663</v>
      </c>
      <c r="G7657" s="6">
        <v>0.70486111111111116</v>
      </c>
      <c r="H7657" s="42">
        <f>(Table11[[#This Row],[End]]-Table11[[#This Row],[Start]])*24</f>
        <v>0.16666666666666874</v>
      </c>
      <c r="I7657" s="59" t="s">
        <v>33</v>
      </c>
      <c r="J7657" s="9" t="s">
        <v>112</v>
      </c>
      <c r="K7657" t="s">
        <v>38</v>
      </c>
      <c r="L7657" t="s">
        <v>39</v>
      </c>
      <c r="M7657" t="s">
        <v>3596</v>
      </c>
      <c r="N7657" t="s">
        <v>7632</v>
      </c>
    </row>
    <row r="7658" spans="1:14" x14ac:dyDescent="0.35">
      <c r="A7658" s="5">
        <v>45981</v>
      </c>
      <c r="B7658">
        <v>11</v>
      </c>
      <c r="C7658">
        <v>2025</v>
      </c>
      <c r="D7658">
        <v>3</v>
      </c>
      <c r="E7658">
        <v>2</v>
      </c>
      <c r="F7658" s="6">
        <v>0.72569444444444442</v>
      </c>
      <c r="G7658" s="6">
        <v>0.72916666666666663</v>
      </c>
      <c r="H7658" s="42">
        <f>(Table11[[#This Row],[End]]-Table11[[#This Row],[Start]])*24</f>
        <v>8.3333333333333037E-2</v>
      </c>
      <c r="I7658" s="59" t="s">
        <v>33</v>
      </c>
      <c r="J7658" s="9" t="s">
        <v>112</v>
      </c>
      <c r="K7658" t="s">
        <v>38</v>
      </c>
      <c r="L7658" t="s">
        <v>39</v>
      </c>
      <c r="M7658" t="s">
        <v>3596</v>
      </c>
      <c r="N7658" t="s">
        <v>7633</v>
      </c>
    </row>
    <row r="7659" spans="1:14" x14ac:dyDescent="0.35">
      <c r="A7659" s="5">
        <v>45981</v>
      </c>
      <c r="B7659">
        <v>11</v>
      </c>
      <c r="C7659">
        <v>2025</v>
      </c>
      <c r="D7659">
        <v>3</v>
      </c>
      <c r="E7659">
        <v>2</v>
      </c>
      <c r="F7659" s="6">
        <v>0.72916666666666663</v>
      </c>
      <c r="G7659" s="6">
        <v>0.73611111111111116</v>
      </c>
      <c r="H7659" s="42">
        <f>(Table11[[#This Row],[End]]-Table11[[#This Row],[Start]])*24</f>
        <v>0.16666666666666874</v>
      </c>
      <c r="I7659" s="59" t="s">
        <v>33</v>
      </c>
      <c r="J7659" s="9" t="s">
        <v>93</v>
      </c>
      <c r="K7659" t="s">
        <v>38</v>
      </c>
      <c r="L7659" t="s">
        <v>39</v>
      </c>
      <c r="M7659" t="s">
        <v>3596</v>
      </c>
      <c r="N7659" t="s">
        <v>7634</v>
      </c>
    </row>
    <row r="7660" spans="1:14" x14ac:dyDescent="0.35">
      <c r="A7660" s="5">
        <v>45981</v>
      </c>
      <c r="B7660">
        <v>11</v>
      </c>
      <c r="C7660">
        <v>2025</v>
      </c>
      <c r="D7660">
        <v>3</v>
      </c>
      <c r="E7660">
        <v>2</v>
      </c>
      <c r="F7660" s="6">
        <v>0.79166666666666663</v>
      </c>
      <c r="G7660" s="6">
        <v>0.80555555555555558</v>
      </c>
      <c r="H7660" s="42">
        <f>(Table11[[#This Row],[End]]-Table11[[#This Row],[Start]])*24</f>
        <v>0.33333333333333481</v>
      </c>
      <c r="I7660" s="59" t="s">
        <v>56</v>
      </c>
      <c r="J7660" s="9" t="s">
        <v>56</v>
      </c>
      <c r="K7660" t="s">
        <v>30</v>
      </c>
      <c r="L7660" t="s">
        <v>52</v>
      </c>
      <c r="M7660" t="s">
        <v>57</v>
      </c>
      <c r="N7660" t="s">
        <v>7635</v>
      </c>
    </row>
    <row r="7661" spans="1:14" x14ac:dyDescent="0.35">
      <c r="A7661" s="5">
        <v>45981</v>
      </c>
      <c r="B7661">
        <v>11</v>
      </c>
      <c r="C7661">
        <v>2025</v>
      </c>
      <c r="D7661">
        <v>3</v>
      </c>
      <c r="E7661">
        <v>2</v>
      </c>
      <c r="F7661" s="6">
        <v>0.8125</v>
      </c>
      <c r="G7661" s="6">
        <v>0.81944444444444442</v>
      </c>
      <c r="H7661" s="42">
        <f>(Table11[[#This Row],[End]]-Table11[[#This Row],[Start]])*24</f>
        <v>0.16666666666666607</v>
      </c>
      <c r="I7661" s="59" t="s">
        <v>56</v>
      </c>
      <c r="J7661" s="9" t="s">
        <v>93</v>
      </c>
      <c r="K7661" t="s">
        <v>38</v>
      </c>
      <c r="L7661" t="s">
        <v>39</v>
      </c>
      <c r="M7661" t="s">
        <v>3596</v>
      </c>
      <c r="N7661" t="s">
        <v>7636</v>
      </c>
    </row>
    <row r="7662" spans="1:14" x14ac:dyDescent="0.35">
      <c r="A7662" s="5">
        <v>45981</v>
      </c>
      <c r="B7662">
        <v>11</v>
      </c>
      <c r="C7662">
        <v>2025</v>
      </c>
      <c r="D7662">
        <v>3</v>
      </c>
      <c r="E7662">
        <v>2</v>
      </c>
      <c r="F7662" s="6">
        <v>0.85069444444444442</v>
      </c>
      <c r="G7662" s="6">
        <v>0.85416666666666663</v>
      </c>
      <c r="H7662" s="42">
        <f>(Table11[[#This Row],[End]]-Table11[[#This Row],[Start]])*24</f>
        <v>8.3333333333333037E-2</v>
      </c>
      <c r="I7662" s="59" t="s">
        <v>56</v>
      </c>
      <c r="J7662" s="9">
        <v>20104</v>
      </c>
      <c r="K7662" t="s">
        <v>38</v>
      </c>
      <c r="L7662" t="s">
        <v>39</v>
      </c>
      <c r="M7662" t="s">
        <v>3596</v>
      </c>
      <c r="N7662" t="s">
        <v>7637</v>
      </c>
    </row>
    <row r="7663" spans="1:14" x14ac:dyDescent="0.35">
      <c r="A7663" s="5">
        <v>45981</v>
      </c>
      <c r="B7663">
        <v>11</v>
      </c>
      <c r="C7663">
        <v>2025</v>
      </c>
      <c r="D7663">
        <v>3</v>
      </c>
      <c r="E7663">
        <v>2</v>
      </c>
      <c r="F7663" s="6">
        <v>0.85416666666666663</v>
      </c>
      <c r="G7663" s="6">
        <v>0.86111111111111116</v>
      </c>
      <c r="H7663" s="42">
        <f>(Table11[[#This Row],[End]]-Table11[[#This Row],[Start]])*24</f>
        <v>0.16666666666666874</v>
      </c>
      <c r="I7663" s="59" t="s">
        <v>56</v>
      </c>
      <c r="J7663" s="9" t="s">
        <v>84</v>
      </c>
      <c r="K7663" t="s">
        <v>38</v>
      </c>
      <c r="L7663" t="s">
        <v>39</v>
      </c>
      <c r="M7663" t="s">
        <v>2045</v>
      </c>
      <c r="N7663" t="s">
        <v>7638</v>
      </c>
    </row>
    <row r="7664" spans="1:14" x14ac:dyDescent="0.35">
      <c r="A7664" s="5">
        <v>45981</v>
      </c>
      <c r="B7664">
        <v>11</v>
      </c>
      <c r="C7664">
        <v>2025</v>
      </c>
      <c r="D7664">
        <v>3</v>
      </c>
      <c r="E7664">
        <v>2</v>
      </c>
      <c r="F7664" s="6">
        <v>0.86111111111111116</v>
      </c>
      <c r="G7664" s="6">
        <v>0.86805555555555558</v>
      </c>
      <c r="H7664" s="42">
        <f>(Table11[[#This Row],[End]]-Table11[[#This Row],[Start]])*24</f>
        <v>0.16666666666666607</v>
      </c>
      <c r="I7664" s="59" t="s">
        <v>56</v>
      </c>
      <c r="J7664" s="9" t="s">
        <v>93</v>
      </c>
      <c r="K7664" t="s">
        <v>38</v>
      </c>
      <c r="L7664" t="s">
        <v>39</v>
      </c>
      <c r="M7664" t="s">
        <v>3596</v>
      </c>
      <c r="N7664" t="s">
        <v>7639</v>
      </c>
    </row>
    <row r="7665" spans="1:14" x14ac:dyDescent="0.35">
      <c r="A7665" s="5">
        <v>45981</v>
      </c>
      <c r="B7665">
        <v>11</v>
      </c>
      <c r="C7665">
        <v>2025</v>
      </c>
      <c r="D7665">
        <v>3</v>
      </c>
      <c r="E7665">
        <v>2</v>
      </c>
      <c r="F7665" s="6">
        <v>0.87847222222222221</v>
      </c>
      <c r="G7665" s="6">
        <v>0.89583333333333337</v>
      </c>
      <c r="H7665" s="42">
        <f>(Table11[[#This Row],[End]]-Table11[[#This Row],[Start]])*24</f>
        <v>0.41666666666666785</v>
      </c>
      <c r="I7665" s="59" t="s">
        <v>56</v>
      </c>
      <c r="J7665" s="9" t="s">
        <v>93</v>
      </c>
      <c r="K7665" t="s">
        <v>38</v>
      </c>
      <c r="L7665" t="s">
        <v>39</v>
      </c>
      <c r="M7665" t="s">
        <v>3596</v>
      </c>
      <c r="N7665" t="s">
        <v>7640</v>
      </c>
    </row>
    <row r="7666" spans="1:14" x14ac:dyDescent="0.35">
      <c r="A7666" s="5">
        <v>45981</v>
      </c>
      <c r="B7666">
        <v>11</v>
      </c>
      <c r="C7666">
        <v>2025</v>
      </c>
      <c r="D7666">
        <v>3</v>
      </c>
      <c r="E7666">
        <v>3</v>
      </c>
      <c r="F7666" s="6">
        <v>0.92708333333333337</v>
      </c>
      <c r="G7666" s="6">
        <v>0.9375</v>
      </c>
      <c r="H7666" s="42">
        <f>(Table11[[#This Row],[End]]-Table11[[#This Row],[Start]])*24</f>
        <v>0.24999999999999911</v>
      </c>
      <c r="I7666" s="59" t="s">
        <v>56</v>
      </c>
      <c r="J7666" s="9" t="s">
        <v>75</v>
      </c>
      <c r="K7666" t="s">
        <v>38</v>
      </c>
      <c r="L7666" t="s">
        <v>39</v>
      </c>
      <c r="M7666" t="s">
        <v>3596</v>
      </c>
      <c r="N7666" t="s">
        <v>7641</v>
      </c>
    </row>
    <row r="7667" spans="1:14" x14ac:dyDescent="0.35">
      <c r="A7667" s="5">
        <v>45981</v>
      </c>
      <c r="B7667">
        <v>11</v>
      </c>
      <c r="C7667">
        <v>2025</v>
      </c>
      <c r="D7667">
        <v>3</v>
      </c>
      <c r="E7667">
        <v>3</v>
      </c>
      <c r="F7667" s="6">
        <v>0.9375</v>
      </c>
      <c r="G7667" s="6">
        <v>0.98263888888888884</v>
      </c>
      <c r="H7667" s="42">
        <f>(Table11[[#This Row],[End]]-Table11[[#This Row],[Start]])*24</f>
        <v>1.0833333333333321</v>
      </c>
      <c r="I7667" s="59" t="s">
        <v>56</v>
      </c>
      <c r="J7667" s="9" t="s">
        <v>304</v>
      </c>
      <c r="K7667" t="s">
        <v>25</v>
      </c>
      <c r="L7667" t="s">
        <v>26</v>
      </c>
      <c r="M7667" t="s">
        <v>3393</v>
      </c>
      <c r="N7667" t="s">
        <v>7642</v>
      </c>
    </row>
    <row r="7668" spans="1:14" x14ac:dyDescent="0.35">
      <c r="A7668" s="5">
        <v>45981</v>
      </c>
      <c r="B7668">
        <v>11</v>
      </c>
      <c r="C7668">
        <v>2025</v>
      </c>
      <c r="D7668">
        <v>3</v>
      </c>
      <c r="E7668">
        <v>3</v>
      </c>
      <c r="F7668" s="6">
        <v>0.95138888888888884</v>
      </c>
      <c r="G7668" s="6">
        <v>0.95833333333333337</v>
      </c>
      <c r="H7668" s="42">
        <f>(Table11[[#This Row],[End]]-Table11[[#This Row],[Start]])*24</f>
        <v>0.16666666666666874</v>
      </c>
      <c r="I7668" s="59" t="s">
        <v>56</v>
      </c>
      <c r="J7668" s="9">
        <v>20104</v>
      </c>
      <c r="K7668" t="s">
        <v>38</v>
      </c>
      <c r="L7668" t="s">
        <v>39</v>
      </c>
      <c r="M7668" t="s">
        <v>3596</v>
      </c>
      <c r="N7668" t="s">
        <v>6394</v>
      </c>
    </row>
    <row r="7669" spans="1:14" x14ac:dyDescent="0.35">
      <c r="A7669" s="5">
        <v>45981</v>
      </c>
      <c r="B7669">
        <v>11</v>
      </c>
      <c r="C7669">
        <v>2025</v>
      </c>
      <c r="D7669">
        <v>3</v>
      </c>
      <c r="E7669">
        <v>3</v>
      </c>
      <c r="F7669" s="6">
        <v>0.97916666666666663</v>
      </c>
      <c r="G7669" s="6">
        <v>0.98263888888888884</v>
      </c>
      <c r="H7669" s="42">
        <f>(Table11[[#This Row],[End]]-Table11[[#This Row],[Start]])*24</f>
        <v>8.3333333333333037E-2</v>
      </c>
      <c r="I7669" s="59" t="s">
        <v>56</v>
      </c>
      <c r="J7669" s="9" t="s">
        <v>112</v>
      </c>
      <c r="K7669" t="s">
        <v>38</v>
      </c>
      <c r="L7669" t="s">
        <v>39</v>
      </c>
      <c r="M7669" t="s">
        <v>3596</v>
      </c>
      <c r="N7669" t="s">
        <v>7643</v>
      </c>
    </row>
    <row r="7670" spans="1:14" x14ac:dyDescent="0.35">
      <c r="A7670" s="5">
        <v>45981</v>
      </c>
      <c r="B7670">
        <v>11</v>
      </c>
      <c r="C7670">
        <v>2025</v>
      </c>
      <c r="D7670">
        <v>3</v>
      </c>
      <c r="E7670">
        <v>3</v>
      </c>
      <c r="F7670" s="6">
        <v>0.98263888888888884</v>
      </c>
      <c r="G7670" s="6">
        <v>0.98611111111111116</v>
      </c>
      <c r="H7670" s="42">
        <f>(Table11[[#This Row],[End]]-Table11[[#This Row],[Start]])*24</f>
        <v>8.3333333333335702E-2</v>
      </c>
      <c r="I7670" s="59" t="s">
        <v>56</v>
      </c>
      <c r="J7670" s="9" t="s">
        <v>304</v>
      </c>
      <c r="K7670" t="s">
        <v>25</v>
      </c>
      <c r="L7670" t="s">
        <v>26</v>
      </c>
      <c r="M7670" t="s">
        <v>3393</v>
      </c>
      <c r="N7670" t="s">
        <v>7644</v>
      </c>
    </row>
    <row r="7671" spans="1:14" x14ac:dyDescent="0.35">
      <c r="A7671" s="5">
        <v>45981</v>
      </c>
      <c r="B7671">
        <v>11</v>
      </c>
      <c r="C7671">
        <v>2025</v>
      </c>
      <c r="D7671">
        <v>3</v>
      </c>
      <c r="E7671">
        <v>3</v>
      </c>
      <c r="F7671" s="6">
        <v>4.1666666666666664E-2</v>
      </c>
      <c r="G7671" s="6">
        <v>8.3333333333333329E-2</v>
      </c>
      <c r="H7671" s="42">
        <f>(Table11[[#This Row],[End]]-Table11[[#This Row],[Start]])*24</f>
        <v>1</v>
      </c>
      <c r="I7671" s="59" t="s">
        <v>56</v>
      </c>
      <c r="J7671" s="9" t="s">
        <v>66</v>
      </c>
      <c r="K7671" t="s">
        <v>38</v>
      </c>
      <c r="L7671" t="s">
        <v>39</v>
      </c>
      <c r="M7671" t="s">
        <v>3596</v>
      </c>
      <c r="N7671" t="s">
        <v>7645</v>
      </c>
    </row>
    <row r="7672" spans="1:14" x14ac:dyDescent="0.35">
      <c r="A7672" s="5">
        <v>45981</v>
      </c>
      <c r="B7672">
        <v>11</v>
      </c>
      <c r="C7672">
        <v>2025</v>
      </c>
      <c r="D7672">
        <v>3</v>
      </c>
      <c r="E7672">
        <v>3</v>
      </c>
      <c r="F7672" s="6">
        <v>0.10416666666666667</v>
      </c>
      <c r="G7672" s="6">
        <v>0.11458333333333333</v>
      </c>
      <c r="H7672" s="42">
        <f>(Table11[[#This Row],[End]]-Table11[[#This Row],[Start]])*24</f>
        <v>0.24999999999999978</v>
      </c>
      <c r="I7672" s="59" t="s">
        <v>56</v>
      </c>
      <c r="J7672" s="9">
        <v>20104</v>
      </c>
      <c r="K7672" t="s">
        <v>38</v>
      </c>
      <c r="L7672" t="s">
        <v>39</v>
      </c>
      <c r="M7672" t="s">
        <v>3596</v>
      </c>
      <c r="N7672" t="s">
        <v>7646</v>
      </c>
    </row>
    <row r="7673" spans="1:14" x14ac:dyDescent="0.35">
      <c r="A7673" s="5">
        <v>45981</v>
      </c>
      <c r="B7673">
        <v>11</v>
      </c>
      <c r="C7673">
        <v>2025</v>
      </c>
      <c r="D7673">
        <v>3</v>
      </c>
      <c r="E7673">
        <v>3</v>
      </c>
      <c r="F7673" s="6">
        <v>0.14583333333333334</v>
      </c>
      <c r="G7673" s="6">
        <v>0.15277777777777779</v>
      </c>
      <c r="H7673" s="42">
        <f>(Table11[[#This Row],[End]]-Table11[[#This Row],[Start]])*24</f>
        <v>0.16666666666666674</v>
      </c>
      <c r="I7673" s="59" t="s">
        <v>56</v>
      </c>
      <c r="J7673" s="9" t="s">
        <v>42</v>
      </c>
      <c r="K7673" t="s">
        <v>25</v>
      </c>
      <c r="L7673" t="s">
        <v>26</v>
      </c>
      <c r="M7673" t="s">
        <v>53</v>
      </c>
      <c r="N7673" t="s">
        <v>7647</v>
      </c>
    </row>
    <row r="7674" spans="1:14" x14ac:dyDescent="0.35">
      <c r="A7674" s="5">
        <v>45981</v>
      </c>
      <c r="B7674">
        <v>11</v>
      </c>
      <c r="C7674">
        <v>2025</v>
      </c>
      <c r="D7674">
        <v>3</v>
      </c>
      <c r="E7674">
        <v>3</v>
      </c>
      <c r="F7674" s="6">
        <v>0.15972222222222221</v>
      </c>
      <c r="G7674" s="6">
        <v>0.16319444444444445</v>
      </c>
      <c r="H7674" s="42">
        <f>(Table11[[#This Row],[End]]-Table11[[#This Row],[Start]])*24</f>
        <v>8.3333333333333703E-2</v>
      </c>
      <c r="I7674" s="59" t="s">
        <v>56</v>
      </c>
      <c r="J7674" s="9" t="s">
        <v>42</v>
      </c>
      <c r="K7674" t="s">
        <v>25</v>
      </c>
      <c r="L7674" t="s">
        <v>26</v>
      </c>
      <c r="M7674" t="s">
        <v>53</v>
      </c>
      <c r="N7674" t="s">
        <v>7648</v>
      </c>
    </row>
    <row r="7675" spans="1:14" x14ac:dyDescent="0.35">
      <c r="A7675" s="5">
        <v>45981</v>
      </c>
      <c r="B7675">
        <v>11</v>
      </c>
      <c r="C7675">
        <v>2025</v>
      </c>
      <c r="D7675">
        <v>3</v>
      </c>
      <c r="E7675">
        <v>3</v>
      </c>
      <c r="F7675" s="6">
        <v>0.16319444444444445</v>
      </c>
      <c r="G7675" s="6">
        <v>0.1701388888888889</v>
      </c>
      <c r="H7675" s="42">
        <f>(Table11[[#This Row],[End]]-Table11[[#This Row],[Start]])*24</f>
        <v>0.16666666666666674</v>
      </c>
      <c r="I7675" s="59" t="s">
        <v>56</v>
      </c>
      <c r="J7675" s="9" t="s">
        <v>93</v>
      </c>
      <c r="K7675" t="s">
        <v>38</v>
      </c>
      <c r="L7675" t="s">
        <v>39</v>
      </c>
      <c r="M7675" t="s">
        <v>3596</v>
      </c>
      <c r="N7675" t="s">
        <v>7649</v>
      </c>
    </row>
    <row r="7676" spans="1:14" x14ac:dyDescent="0.35">
      <c r="A7676" s="5">
        <v>45981</v>
      </c>
      <c r="B7676">
        <v>11</v>
      </c>
      <c r="C7676">
        <v>2025</v>
      </c>
      <c r="D7676">
        <v>3</v>
      </c>
      <c r="E7676">
        <v>3</v>
      </c>
      <c r="F7676" s="6">
        <v>0.1736111111111111</v>
      </c>
      <c r="G7676" s="6">
        <v>0.1875</v>
      </c>
      <c r="H7676" s="42">
        <f>(Table11[[#This Row],[End]]-Table11[[#This Row],[Start]])*24</f>
        <v>0.33333333333333348</v>
      </c>
      <c r="I7676" s="59" t="s">
        <v>56</v>
      </c>
      <c r="J7676" s="9" t="s">
        <v>42</v>
      </c>
      <c r="K7676" t="s">
        <v>25</v>
      </c>
      <c r="L7676" t="s">
        <v>26</v>
      </c>
      <c r="M7676" t="s">
        <v>53</v>
      </c>
      <c r="N7676" t="s">
        <v>7650</v>
      </c>
    </row>
    <row r="7677" spans="1:14" x14ac:dyDescent="0.35">
      <c r="A7677" s="5">
        <v>45981</v>
      </c>
      <c r="B7677">
        <v>11</v>
      </c>
      <c r="C7677">
        <v>2025</v>
      </c>
      <c r="D7677">
        <v>3</v>
      </c>
      <c r="E7677">
        <v>3</v>
      </c>
      <c r="F7677" s="6">
        <v>0.20833333333333334</v>
      </c>
      <c r="G7677" s="6">
        <v>0.21180555555555555</v>
      </c>
      <c r="H7677" s="42">
        <f>(Table11[[#This Row],[End]]-Table11[[#This Row],[Start]])*24</f>
        <v>8.3333333333333037E-2</v>
      </c>
      <c r="I7677" s="59" t="s">
        <v>56</v>
      </c>
      <c r="J7677" s="9" t="s">
        <v>42</v>
      </c>
      <c r="K7677" t="s">
        <v>25</v>
      </c>
      <c r="L7677" t="s">
        <v>26</v>
      </c>
      <c r="M7677" t="s">
        <v>1196</v>
      </c>
      <c r="N7677" t="s">
        <v>7651</v>
      </c>
    </row>
    <row r="7678" spans="1:14" x14ac:dyDescent="0.35">
      <c r="A7678" s="5">
        <v>45981</v>
      </c>
      <c r="B7678">
        <v>11</v>
      </c>
      <c r="C7678">
        <v>2025</v>
      </c>
      <c r="D7678">
        <v>3</v>
      </c>
      <c r="E7678">
        <v>3</v>
      </c>
      <c r="F7678" s="6">
        <v>0.2326388888888889</v>
      </c>
      <c r="G7678" s="6">
        <v>0.25347222222222221</v>
      </c>
      <c r="H7678" s="42">
        <f>(Table11[[#This Row],[End]]-Table11[[#This Row],[Start]])*24</f>
        <v>0.49999999999999956</v>
      </c>
      <c r="I7678" s="59" t="s">
        <v>56</v>
      </c>
      <c r="J7678" s="9" t="s">
        <v>56</v>
      </c>
      <c r="K7678" t="s">
        <v>25</v>
      </c>
      <c r="L7678" t="s">
        <v>26</v>
      </c>
      <c r="M7678" t="s">
        <v>34</v>
      </c>
      <c r="N7678" t="s">
        <v>7652</v>
      </c>
    </row>
    <row r="7679" spans="1:14" x14ac:dyDescent="0.35">
      <c r="A7679" s="5">
        <v>45981</v>
      </c>
      <c r="B7679">
        <v>11</v>
      </c>
      <c r="C7679">
        <v>2025</v>
      </c>
      <c r="D7679">
        <v>3</v>
      </c>
      <c r="E7679">
        <v>3</v>
      </c>
      <c r="F7679" s="6">
        <v>0.28472222222222221</v>
      </c>
      <c r="G7679" s="6">
        <v>0.29166666666666669</v>
      </c>
      <c r="H7679" s="42">
        <f>(Table11[[#This Row],[End]]-Table11[[#This Row],[Start]])*24</f>
        <v>0.16666666666666741</v>
      </c>
      <c r="I7679" s="59" t="s">
        <v>56</v>
      </c>
      <c r="J7679" s="9" t="s">
        <v>56</v>
      </c>
      <c r="K7679" t="s">
        <v>30</v>
      </c>
      <c r="L7679" t="s">
        <v>52</v>
      </c>
      <c r="M7679" t="s">
        <v>57</v>
      </c>
      <c r="N7679" t="s">
        <v>462</v>
      </c>
    </row>
    <row r="7680" spans="1:14" x14ac:dyDescent="0.35">
      <c r="A7680" s="5">
        <v>45982</v>
      </c>
      <c r="B7680">
        <v>11</v>
      </c>
      <c r="C7680">
        <v>2025</v>
      </c>
      <c r="D7680">
        <v>3</v>
      </c>
      <c r="E7680">
        <v>1</v>
      </c>
      <c r="F7680" s="6">
        <v>0.29166666666666669</v>
      </c>
      <c r="G7680" s="6">
        <v>0.3263888888888889</v>
      </c>
      <c r="H7680" s="42">
        <f>(Table11[[#This Row],[End]]-Table11[[#This Row],[Start]])*24</f>
        <v>0.83333333333333304</v>
      </c>
      <c r="I7680" s="59" t="s">
        <v>56</v>
      </c>
      <c r="J7680" s="9" t="s">
        <v>75</v>
      </c>
      <c r="K7680" t="s">
        <v>25</v>
      </c>
      <c r="L7680" t="s">
        <v>26</v>
      </c>
      <c r="M7680" t="s">
        <v>2358</v>
      </c>
      <c r="N7680" t="s">
        <v>7653</v>
      </c>
    </row>
    <row r="7681" spans="1:14" x14ac:dyDescent="0.35">
      <c r="A7681" s="5">
        <v>45982</v>
      </c>
      <c r="B7681">
        <v>11</v>
      </c>
      <c r="C7681">
        <v>2025</v>
      </c>
      <c r="D7681">
        <v>3</v>
      </c>
      <c r="E7681">
        <v>1</v>
      </c>
      <c r="F7681" s="6">
        <v>0.38194444444444442</v>
      </c>
      <c r="G7681" s="6">
        <v>0.39930555555555558</v>
      </c>
      <c r="H7681" s="42">
        <f>(Table11[[#This Row],[End]]-Table11[[#This Row],[Start]])*24</f>
        <v>0.41666666666666785</v>
      </c>
      <c r="I7681" s="59" t="s">
        <v>56</v>
      </c>
      <c r="J7681" s="9" t="s">
        <v>56</v>
      </c>
      <c r="K7681" t="s">
        <v>30</v>
      </c>
      <c r="L7681" t="s">
        <v>52</v>
      </c>
      <c r="M7681" t="s">
        <v>57</v>
      </c>
      <c r="N7681" t="s">
        <v>7654</v>
      </c>
    </row>
    <row r="7682" spans="1:14" x14ac:dyDescent="0.35">
      <c r="A7682" s="5">
        <v>45982</v>
      </c>
      <c r="B7682">
        <v>11</v>
      </c>
      <c r="C7682">
        <v>2025</v>
      </c>
      <c r="D7682">
        <v>3</v>
      </c>
      <c r="E7682">
        <v>1</v>
      </c>
      <c r="F7682" s="6">
        <v>0.41666666666666669</v>
      </c>
      <c r="G7682" s="6">
        <v>0.4236111111111111</v>
      </c>
      <c r="H7682" s="42">
        <f>(Table11[[#This Row],[End]]-Table11[[#This Row],[Start]])*24</f>
        <v>0.16666666666666607</v>
      </c>
      <c r="I7682" s="59" t="s">
        <v>56</v>
      </c>
      <c r="J7682" s="9" t="s">
        <v>112</v>
      </c>
      <c r="K7682" t="s">
        <v>38</v>
      </c>
      <c r="L7682" t="s">
        <v>39</v>
      </c>
      <c r="M7682" t="s">
        <v>3596</v>
      </c>
      <c r="N7682" t="s">
        <v>7655</v>
      </c>
    </row>
    <row r="7683" spans="1:14" x14ac:dyDescent="0.35">
      <c r="A7683" s="5">
        <v>45982</v>
      </c>
      <c r="B7683">
        <v>11</v>
      </c>
      <c r="C7683">
        <v>2025</v>
      </c>
      <c r="D7683">
        <v>3</v>
      </c>
      <c r="E7683">
        <v>1</v>
      </c>
      <c r="F7683" s="6">
        <v>0.5625</v>
      </c>
      <c r="G7683" s="6">
        <v>0.625</v>
      </c>
      <c r="H7683" s="42">
        <f>(Table11[[#This Row],[End]]-Table11[[#This Row],[Start]])*24</f>
        <v>1.5</v>
      </c>
      <c r="I7683" s="59" t="s">
        <v>56</v>
      </c>
      <c r="J7683" s="9" t="s">
        <v>153</v>
      </c>
      <c r="K7683" t="s">
        <v>38</v>
      </c>
      <c r="L7683" t="s">
        <v>39</v>
      </c>
      <c r="M7683" t="s">
        <v>61</v>
      </c>
      <c r="N7683" t="s">
        <v>7656</v>
      </c>
    </row>
    <row r="7684" spans="1:14" x14ac:dyDescent="0.35">
      <c r="A7684" s="5">
        <v>45982</v>
      </c>
      <c r="B7684">
        <v>11</v>
      </c>
      <c r="C7684">
        <v>2025</v>
      </c>
      <c r="D7684">
        <v>3</v>
      </c>
      <c r="E7684">
        <v>2</v>
      </c>
      <c r="F7684" s="6">
        <v>0.625</v>
      </c>
      <c r="G7684" s="6">
        <v>0.63194444444444442</v>
      </c>
      <c r="H7684" s="42">
        <f>(Table11[[#This Row],[End]]-Table11[[#This Row],[Start]])*24</f>
        <v>0.16666666666666607</v>
      </c>
      <c r="I7684" s="59" t="s">
        <v>33</v>
      </c>
      <c r="J7684" s="9" t="s">
        <v>33</v>
      </c>
      <c r="K7684" t="s">
        <v>30</v>
      </c>
      <c r="L7684" t="s">
        <v>52</v>
      </c>
      <c r="M7684" t="s">
        <v>57</v>
      </c>
      <c r="N7684" t="s">
        <v>7657</v>
      </c>
    </row>
    <row r="7685" spans="1:14" x14ac:dyDescent="0.35">
      <c r="A7685" s="5">
        <v>45982</v>
      </c>
      <c r="B7685">
        <v>11</v>
      </c>
      <c r="C7685">
        <v>2025</v>
      </c>
      <c r="D7685">
        <v>3</v>
      </c>
      <c r="E7685">
        <v>2</v>
      </c>
      <c r="F7685" s="6">
        <v>0.71527777777777779</v>
      </c>
      <c r="G7685" s="6">
        <v>0.72222222222222221</v>
      </c>
      <c r="H7685" s="42">
        <f>(Table11[[#This Row],[End]]-Table11[[#This Row],[Start]])*24</f>
        <v>0.16666666666666607</v>
      </c>
      <c r="I7685" s="59" t="s">
        <v>33</v>
      </c>
      <c r="J7685" s="9" t="s">
        <v>215</v>
      </c>
      <c r="K7685" t="s">
        <v>38</v>
      </c>
      <c r="L7685" t="s">
        <v>39</v>
      </c>
      <c r="M7685" t="s">
        <v>3596</v>
      </c>
      <c r="N7685" t="s">
        <v>7658</v>
      </c>
    </row>
    <row r="7686" spans="1:14" x14ac:dyDescent="0.35">
      <c r="A7686" s="5">
        <v>45982</v>
      </c>
      <c r="B7686">
        <v>11</v>
      </c>
      <c r="C7686">
        <v>2025</v>
      </c>
      <c r="D7686">
        <v>3</v>
      </c>
      <c r="E7686">
        <v>2</v>
      </c>
      <c r="F7686" s="6">
        <v>0.72222222222222221</v>
      </c>
      <c r="G7686" s="6">
        <v>0.72916666666666663</v>
      </c>
      <c r="H7686" s="42">
        <f>(Table11[[#This Row],[End]]-Table11[[#This Row],[Start]])*24</f>
        <v>0.16666666666666607</v>
      </c>
      <c r="I7686" s="59" t="s">
        <v>33</v>
      </c>
      <c r="J7686" s="9" t="s">
        <v>33</v>
      </c>
      <c r="K7686" t="s">
        <v>25</v>
      </c>
      <c r="L7686" t="s">
        <v>26</v>
      </c>
      <c r="M7686" t="s">
        <v>34</v>
      </c>
      <c r="N7686" t="s">
        <v>7659</v>
      </c>
    </row>
    <row r="7687" spans="1:14" x14ac:dyDescent="0.35">
      <c r="A7687" s="5">
        <v>45982</v>
      </c>
      <c r="B7687">
        <v>11</v>
      </c>
      <c r="C7687">
        <v>2025</v>
      </c>
      <c r="D7687">
        <v>3</v>
      </c>
      <c r="E7687">
        <v>2</v>
      </c>
      <c r="F7687" s="6">
        <v>0.73611111111111116</v>
      </c>
      <c r="G7687" s="6">
        <v>0.73958333333333337</v>
      </c>
      <c r="H7687" s="42">
        <f>(Table11[[#This Row],[End]]-Table11[[#This Row],[Start]])*24</f>
        <v>8.3333333333333037E-2</v>
      </c>
      <c r="I7687" s="59" t="s">
        <v>33</v>
      </c>
      <c r="J7687" s="9" t="s">
        <v>367</v>
      </c>
      <c r="K7687" t="s">
        <v>25</v>
      </c>
      <c r="L7687" t="s">
        <v>26</v>
      </c>
      <c r="M7687" t="s">
        <v>53</v>
      </c>
      <c r="N7687" t="s">
        <v>7660</v>
      </c>
    </row>
    <row r="7688" spans="1:14" x14ac:dyDescent="0.35">
      <c r="A7688" s="5">
        <v>45982</v>
      </c>
      <c r="B7688">
        <v>11</v>
      </c>
      <c r="C7688">
        <v>2025</v>
      </c>
      <c r="D7688">
        <v>3</v>
      </c>
      <c r="E7688">
        <v>2</v>
      </c>
      <c r="F7688" s="6">
        <v>0.74305555555555558</v>
      </c>
      <c r="G7688" s="6">
        <v>0.75</v>
      </c>
      <c r="H7688" s="42">
        <f>(Table11[[#This Row],[End]]-Table11[[#This Row],[Start]])*24</f>
        <v>0.16666666666666607</v>
      </c>
      <c r="I7688" s="59" t="s">
        <v>33</v>
      </c>
      <c r="J7688" s="9" t="s">
        <v>33</v>
      </c>
      <c r="K7688" t="s">
        <v>30</v>
      </c>
      <c r="L7688" t="s">
        <v>52</v>
      </c>
      <c r="M7688" t="s">
        <v>57</v>
      </c>
      <c r="N7688" t="s">
        <v>1233</v>
      </c>
    </row>
    <row r="7689" spans="1:14" x14ac:dyDescent="0.35">
      <c r="A7689" s="5">
        <v>45982</v>
      </c>
      <c r="B7689">
        <v>11</v>
      </c>
      <c r="C7689">
        <v>2025</v>
      </c>
      <c r="D7689">
        <v>3</v>
      </c>
      <c r="E7689">
        <v>2</v>
      </c>
      <c r="F7689" s="6">
        <v>0.79166666666666663</v>
      </c>
      <c r="G7689" s="6">
        <v>0.79861111111111116</v>
      </c>
      <c r="H7689" s="42">
        <f>(Table11[[#This Row],[End]]-Table11[[#This Row],[Start]])*24</f>
        <v>0.16666666666666874</v>
      </c>
      <c r="I7689" s="59" t="s">
        <v>56</v>
      </c>
      <c r="J7689" s="9" t="s">
        <v>84</v>
      </c>
      <c r="K7689" t="s">
        <v>25</v>
      </c>
      <c r="L7689" t="s">
        <v>26</v>
      </c>
      <c r="M7689" t="s">
        <v>7531</v>
      </c>
      <c r="N7689" t="s">
        <v>7661</v>
      </c>
    </row>
    <row r="7690" spans="1:14" x14ac:dyDescent="0.35">
      <c r="A7690" s="5">
        <v>45982</v>
      </c>
      <c r="B7690">
        <v>11</v>
      </c>
      <c r="C7690">
        <v>2025</v>
      </c>
      <c r="D7690">
        <v>3</v>
      </c>
      <c r="E7690">
        <v>2</v>
      </c>
      <c r="F7690" s="6">
        <v>0.83333333333333337</v>
      </c>
      <c r="G7690" s="6">
        <v>0.84027777777777779</v>
      </c>
      <c r="H7690" s="42">
        <f>(Table11[[#This Row],[End]]-Table11[[#This Row],[Start]])*24</f>
        <v>0.16666666666666607</v>
      </c>
      <c r="I7690" s="59" t="s">
        <v>56</v>
      </c>
      <c r="J7690" s="9" t="s">
        <v>763</v>
      </c>
      <c r="K7690" t="s">
        <v>38</v>
      </c>
      <c r="L7690" t="s">
        <v>39</v>
      </c>
      <c r="M7690" t="s">
        <v>3596</v>
      </c>
      <c r="N7690" t="s">
        <v>7662</v>
      </c>
    </row>
    <row r="7691" spans="1:14" x14ac:dyDescent="0.35">
      <c r="A7691" s="5">
        <v>45982</v>
      </c>
      <c r="B7691">
        <v>11</v>
      </c>
      <c r="C7691">
        <v>2025</v>
      </c>
      <c r="D7691">
        <v>3</v>
      </c>
      <c r="E7691">
        <v>2</v>
      </c>
      <c r="F7691" s="6">
        <v>0.90277777777777779</v>
      </c>
      <c r="G7691" s="6">
        <v>0.91666666666666663</v>
      </c>
      <c r="H7691" s="42">
        <f>(Table11[[#This Row],[End]]-Table11[[#This Row],[Start]])*24</f>
        <v>0.33333333333333215</v>
      </c>
      <c r="I7691" s="59" t="s">
        <v>56</v>
      </c>
      <c r="J7691" s="9">
        <v>20104</v>
      </c>
      <c r="K7691" t="s">
        <v>25</v>
      </c>
      <c r="L7691" t="s">
        <v>26</v>
      </c>
      <c r="M7691" t="s">
        <v>506</v>
      </c>
      <c r="N7691" t="s">
        <v>7663</v>
      </c>
    </row>
    <row r="7692" spans="1:14" x14ac:dyDescent="0.35">
      <c r="A7692" s="5">
        <v>45982</v>
      </c>
      <c r="B7692">
        <v>11</v>
      </c>
      <c r="C7692">
        <v>2025</v>
      </c>
      <c r="D7692">
        <v>3</v>
      </c>
      <c r="E7692">
        <v>3</v>
      </c>
      <c r="F7692" s="6">
        <v>0.91666666666666663</v>
      </c>
      <c r="G7692" s="6">
        <v>0.9375</v>
      </c>
      <c r="H7692" s="42">
        <f>(Table11[[#This Row],[End]]-Table11[[#This Row],[Start]])*24</f>
        <v>0.50000000000000089</v>
      </c>
      <c r="I7692" s="59" t="s">
        <v>56</v>
      </c>
      <c r="J7692" s="9" t="s">
        <v>304</v>
      </c>
      <c r="K7692" t="s">
        <v>25</v>
      </c>
      <c r="L7692" t="s">
        <v>26</v>
      </c>
      <c r="M7692" t="s">
        <v>3393</v>
      </c>
      <c r="N7692" t="s">
        <v>7664</v>
      </c>
    </row>
    <row r="7693" spans="1:14" x14ac:dyDescent="0.35">
      <c r="A7693" s="5">
        <v>45982</v>
      </c>
      <c r="B7693">
        <v>11</v>
      </c>
      <c r="C7693">
        <v>2025</v>
      </c>
      <c r="D7693">
        <v>3</v>
      </c>
      <c r="E7693">
        <v>3</v>
      </c>
      <c r="F7693" s="6">
        <v>0.98958333333333337</v>
      </c>
      <c r="G7693" s="6">
        <v>0.99652777777777779</v>
      </c>
      <c r="H7693" s="42">
        <f>(Table11[[#This Row],[End]]-Table11[[#This Row],[Start]])*24</f>
        <v>0.16666666666666607</v>
      </c>
      <c r="I7693" s="59" t="s">
        <v>56</v>
      </c>
      <c r="J7693" s="9" t="s">
        <v>42</v>
      </c>
      <c r="K7693" t="s">
        <v>25</v>
      </c>
      <c r="L7693" t="s">
        <v>26</v>
      </c>
      <c r="M7693" t="s">
        <v>53</v>
      </c>
      <c r="N7693" t="s">
        <v>7665</v>
      </c>
    </row>
    <row r="7694" spans="1:14" x14ac:dyDescent="0.35">
      <c r="A7694" s="5">
        <v>45982</v>
      </c>
      <c r="B7694">
        <v>11</v>
      </c>
      <c r="C7694">
        <v>2025</v>
      </c>
      <c r="D7694">
        <v>3</v>
      </c>
      <c r="E7694">
        <v>3</v>
      </c>
      <c r="F7694" s="6">
        <v>0.99652777777777779</v>
      </c>
      <c r="G7694" s="6">
        <v>1.0416666666666667</v>
      </c>
      <c r="H7694" s="42">
        <f>(Table11[[#This Row],[End]]-Table11[[#This Row],[Start]])*24</f>
        <v>1.0833333333333348</v>
      </c>
      <c r="I7694" s="59" t="s">
        <v>56</v>
      </c>
      <c r="J7694" s="9" t="s">
        <v>56</v>
      </c>
      <c r="K7694" t="s">
        <v>25</v>
      </c>
      <c r="L7694" t="s">
        <v>26</v>
      </c>
      <c r="M7694" t="s">
        <v>147</v>
      </c>
      <c r="N7694" t="s">
        <v>7666</v>
      </c>
    </row>
    <row r="7695" spans="1:14" x14ac:dyDescent="0.35">
      <c r="A7695" s="5">
        <v>45982</v>
      </c>
      <c r="B7695">
        <v>11</v>
      </c>
      <c r="C7695">
        <v>2025</v>
      </c>
      <c r="D7695">
        <v>3</v>
      </c>
      <c r="E7695">
        <v>3</v>
      </c>
      <c r="F7695" s="6">
        <v>4.1666666666666664E-2</v>
      </c>
      <c r="G7695" s="6">
        <v>6.25E-2</v>
      </c>
      <c r="H7695" s="42">
        <f>(Table11[[#This Row],[End]]-Table11[[#This Row],[Start]])*24</f>
        <v>0.5</v>
      </c>
      <c r="I7695" s="59" t="s">
        <v>56</v>
      </c>
      <c r="J7695" s="9" t="s">
        <v>5481</v>
      </c>
      <c r="K7695" t="s">
        <v>30</v>
      </c>
      <c r="L7695" t="s">
        <v>52</v>
      </c>
      <c r="M7695" t="s">
        <v>57</v>
      </c>
      <c r="N7695" t="s">
        <v>7667</v>
      </c>
    </row>
    <row r="7696" spans="1:14" x14ac:dyDescent="0.35">
      <c r="A7696" s="5">
        <v>45982</v>
      </c>
      <c r="B7696">
        <v>11</v>
      </c>
      <c r="C7696">
        <v>2025</v>
      </c>
      <c r="D7696">
        <v>3</v>
      </c>
      <c r="E7696">
        <v>3</v>
      </c>
      <c r="F7696" s="6">
        <v>9.0277777777777776E-2</v>
      </c>
      <c r="G7696" s="6">
        <v>0.25</v>
      </c>
      <c r="H7696" s="42">
        <f>(Table11[[#This Row],[End]]-Table11[[#This Row],[Start]])*24</f>
        <v>3.833333333333333</v>
      </c>
      <c r="I7696" s="59" t="s">
        <v>56</v>
      </c>
      <c r="J7696" s="9" t="s">
        <v>5481</v>
      </c>
      <c r="K7696" t="s">
        <v>30</v>
      </c>
      <c r="L7696" t="s">
        <v>52</v>
      </c>
      <c r="M7696" t="s">
        <v>57</v>
      </c>
      <c r="N7696" t="s">
        <v>7668</v>
      </c>
    </row>
    <row r="7697" spans="1:14" x14ac:dyDescent="0.35">
      <c r="A7697" s="5">
        <v>45983</v>
      </c>
      <c r="B7697">
        <v>11</v>
      </c>
      <c r="C7697">
        <v>2025</v>
      </c>
      <c r="D7697">
        <v>4</v>
      </c>
      <c r="E7697">
        <v>1</v>
      </c>
      <c r="F7697" s="6">
        <v>0.29166666666666669</v>
      </c>
      <c r="G7697" s="6">
        <v>0.34722222222222221</v>
      </c>
      <c r="H7697" s="42">
        <f>(Table11[[#This Row],[End]]-Table11[[#This Row],[Start]])*24</f>
        <v>1.3333333333333326</v>
      </c>
      <c r="I7697" s="59" t="s">
        <v>5481</v>
      </c>
      <c r="J7697" s="9" t="s">
        <v>5481</v>
      </c>
      <c r="K7697" t="s">
        <v>30</v>
      </c>
      <c r="L7697" t="s">
        <v>52</v>
      </c>
      <c r="M7697" t="s">
        <v>57</v>
      </c>
      <c r="N7697" t="s">
        <v>7669</v>
      </c>
    </row>
    <row r="7698" spans="1:14" x14ac:dyDescent="0.35">
      <c r="A7698" s="5">
        <v>45983</v>
      </c>
      <c r="B7698">
        <v>11</v>
      </c>
      <c r="C7698">
        <v>2025</v>
      </c>
      <c r="D7698">
        <v>4</v>
      </c>
      <c r="E7698">
        <v>1</v>
      </c>
      <c r="F7698" s="6">
        <v>0.35069444444444442</v>
      </c>
      <c r="G7698" s="6">
        <v>0.3576388888888889</v>
      </c>
      <c r="H7698" s="42">
        <f>(Table11[[#This Row],[End]]-Table11[[#This Row],[Start]])*24</f>
        <v>0.16666666666666741</v>
      </c>
      <c r="I7698" s="59" t="s">
        <v>5481</v>
      </c>
      <c r="J7698" s="9" t="s">
        <v>84</v>
      </c>
      <c r="K7698" t="s">
        <v>38</v>
      </c>
      <c r="L7698" t="s">
        <v>39</v>
      </c>
      <c r="M7698" t="s">
        <v>3596</v>
      </c>
      <c r="N7698" t="s">
        <v>7670</v>
      </c>
    </row>
    <row r="7699" spans="1:14" x14ac:dyDescent="0.35">
      <c r="A7699" s="5">
        <v>45983</v>
      </c>
      <c r="B7699">
        <v>11</v>
      </c>
      <c r="C7699">
        <v>2025</v>
      </c>
      <c r="D7699">
        <v>4</v>
      </c>
      <c r="E7699">
        <v>1</v>
      </c>
      <c r="F7699" s="6">
        <v>0.3923611111111111</v>
      </c>
      <c r="G7699" s="6">
        <v>0.41666666666666669</v>
      </c>
      <c r="H7699" s="42">
        <f>(Table11[[#This Row],[End]]-Table11[[#This Row],[Start]])*24</f>
        <v>0.58333333333333393</v>
      </c>
      <c r="I7699" s="59" t="s">
        <v>5481</v>
      </c>
      <c r="J7699" s="9" t="s">
        <v>93</v>
      </c>
      <c r="K7699" t="s">
        <v>38</v>
      </c>
      <c r="L7699" t="s">
        <v>39</v>
      </c>
      <c r="M7699" t="s">
        <v>3596</v>
      </c>
      <c r="N7699" t="s">
        <v>7671</v>
      </c>
    </row>
    <row r="7700" spans="1:14" x14ac:dyDescent="0.35">
      <c r="A7700" s="5">
        <v>45983</v>
      </c>
      <c r="B7700">
        <v>11</v>
      </c>
      <c r="C7700">
        <v>2025</v>
      </c>
      <c r="D7700">
        <v>4</v>
      </c>
      <c r="E7700">
        <v>1</v>
      </c>
      <c r="F7700" s="6">
        <v>0.41666666666666669</v>
      </c>
      <c r="G7700" s="6">
        <v>0.45833333333333331</v>
      </c>
      <c r="H7700" s="42">
        <f>(Table11[[#This Row],[End]]-Table11[[#This Row],[Start]])*24</f>
        <v>0.99999999999999911</v>
      </c>
      <c r="I7700" s="59" t="s">
        <v>33</v>
      </c>
      <c r="J7700" s="9" t="s">
        <v>93</v>
      </c>
      <c r="K7700" t="s">
        <v>38</v>
      </c>
      <c r="L7700" t="s">
        <v>39</v>
      </c>
      <c r="M7700" t="s">
        <v>3596</v>
      </c>
      <c r="N7700" t="s">
        <v>7672</v>
      </c>
    </row>
    <row r="7701" spans="1:14" x14ac:dyDescent="0.35">
      <c r="A7701" s="5">
        <v>45983</v>
      </c>
      <c r="B7701">
        <v>11</v>
      </c>
      <c r="C7701">
        <v>2025</v>
      </c>
      <c r="D7701">
        <v>4</v>
      </c>
      <c r="E7701">
        <v>1</v>
      </c>
      <c r="F7701" s="6">
        <v>0.45833333333333331</v>
      </c>
      <c r="G7701" s="6">
        <v>0.5</v>
      </c>
      <c r="H7701" s="42">
        <f>(Table11[[#This Row],[End]]-Table11[[#This Row],[Start]])*24</f>
        <v>1.0000000000000004</v>
      </c>
      <c r="I7701" s="59" t="s">
        <v>33</v>
      </c>
      <c r="J7701" s="9" t="s">
        <v>215</v>
      </c>
      <c r="K7701" t="s">
        <v>38</v>
      </c>
      <c r="L7701" t="s">
        <v>39</v>
      </c>
      <c r="M7701" t="s">
        <v>3596</v>
      </c>
      <c r="N7701" t="s">
        <v>7673</v>
      </c>
    </row>
    <row r="7702" spans="1:14" x14ac:dyDescent="0.35">
      <c r="A7702" s="5">
        <v>45983</v>
      </c>
      <c r="B7702">
        <v>11</v>
      </c>
      <c r="C7702">
        <v>2025</v>
      </c>
      <c r="D7702">
        <v>4</v>
      </c>
      <c r="E7702">
        <v>1</v>
      </c>
      <c r="F7702" s="6">
        <v>0.54166666666666663</v>
      </c>
      <c r="G7702" s="6">
        <v>0.61458333333333337</v>
      </c>
      <c r="H7702" s="42">
        <f>(Table11[[#This Row],[End]]-Table11[[#This Row],[Start]])*24</f>
        <v>1.7500000000000018</v>
      </c>
      <c r="I7702" s="59" t="s">
        <v>56</v>
      </c>
      <c r="J7702" s="9" t="s">
        <v>93</v>
      </c>
      <c r="K7702" t="s">
        <v>38</v>
      </c>
      <c r="L7702" t="s">
        <v>39</v>
      </c>
      <c r="M7702" t="s">
        <v>3596</v>
      </c>
      <c r="N7702" t="s">
        <v>7674</v>
      </c>
    </row>
    <row r="7703" spans="1:14" x14ac:dyDescent="0.35">
      <c r="A7703" s="5">
        <v>45983</v>
      </c>
      <c r="B7703">
        <v>11</v>
      </c>
      <c r="C7703">
        <v>2025</v>
      </c>
      <c r="D7703">
        <v>4</v>
      </c>
      <c r="E7703">
        <v>1</v>
      </c>
      <c r="F7703" s="6">
        <v>0.61458333333333337</v>
      </c>
      <c r="G7703" s="6">
        <v>0.625</v>
      </c>
      <c r="H7703" s="42">
        <f>(Table11[[#This Row],[End]]-Table11[[#This Row],[Start]])*24</f>
        <v>0.24999999999999911</v>
      </c>
      <c r="I7703" s="59" t="s">
        <v>56</v>
      </c>
      <c r="J7703" s="9" t="s">
        <v>93</v>
      </c>
      <c r="K7703" t="s">
        <v>25</v>
      </c>
      <c r="L7703" t="s">
        <v>26</v>
      </c>
      <c r="M7703" t="s">
        <v>5700</v>
      </c>
      <c r="N7703" t="s">
        <v>7675</v>
      </c>
    </row>
    <row r="7704" spans="1:14" x14ac:dyDescent="0.35">
      <c r="A7704" s="5">
        <v>45983</v>
      </c>
      <c r="B7704">
        <v>11</v>
      </c>
      <c r="C7704">
        <v>2025</v>
      </c>
      <c r="D7704">
        <v>4</v>
      </c>
      <c r="E7704">
        <v>2</v>
      </c>
      <c r="F7704" s="6">
        <v>0.625</v>
      </c>
      <c r="G7704" s="6">
        <v>0.63541666666666663</v>
      </c>
      <c r="H7704" s="42">
        <f>(Table11[[#This Row],[End]]-Table11[[#This Row],[Start]])*24</f>
        <v>0.24999999999999911</v>
      </c>
      <c r="I7704" s="59" t="s">
        <v>56</v>
      </c>
      <c r="J7704" s="9" t="s">
        <v>93</v>
      </c>
      <c r="K7704" t="s">
        <v>25</v>
      </c>
      <c r="L7704" t="s">
        <v>26</v>
      </c>
      <c r="M7704" t="s">
        <v>5700</v>
      </c>
      <c r="N7704" t="s">
        <v>7676</v>
      </c>
    </row>
    <row r="7705" spans="1:14" x14ac:dyDescent="0.35">
      <c r="A7705" s="5">
        <v>45983</v>
      </c>
      <c r="B7705">
        <v>11</v>
      </c>
      <c r="C7705">
        <v>2025</v>
      </c>
      <c r="D7705">
        <v>4</v>
      </c>
      <c r="E7705">
        <v>2</v>
      </c>
      <c r="F7705" s="6">
        <v>0.63541666666666663</v>
      </c>
      <c r="G7705" s="6">
        <v>0.64236111111111116</v>
      </c>
      <c r="H7705" s="42">
        <f>(Table11[[#This Row],[End]]-Table11[[#This Row],[Start]])*24</f>
        <v>0.16666666666666874</v>
      </c>
      <c r="I7705" s="59" t="s">
        <v>56</v>
      </c>
      <c r="J7705" s="9" t="s">
        <v>42</v>
      </c>
      <c r="K7705" t="s">
        <v>25</v>
      </c>
      <c r="L7705" t="s">
        <v>26</v>
      </c>
      <c r="M7705" t="s">
        <v>1196</v>
      </c>
      <c r="N7705" t="s">
        <v>7677</v>
      </c>
    </row>
    <row r="7706" spans="1:14" x14ac:dyDescent="0.35">
      <c r="A7706" s="5">
        <v>45983</v>
      </c>
      <c r="B7706">
        <v>11</v>
      </c>
      <c r="C7706">
        <v>2025</v>
      </c>
      <c r="D7706">
        <v>4</v>
      </c>
      <c r="E7706">
        <v>2</v>
      </c>
      <c r="F7706" s="6">
        <v>0.79166666666666663</v>
      </c>
      <c r="G7706" s="6">
        <v>0.80902777777777779</v>
      </c>
      <c r="H7706" s="42">
        <f>(Table11[[#This Row],[End]]-Table11[[#This Row],[Start]])*24</f>
        <v>0.41666666666666785</v>
      </c>
      <c r="I7706" s="59" t="s">
        <v>56</v>
      </c>
      <c r="J7706" s="9" t="s">
        <v>56</v>
      </c>
      <c r="K7706" t="s">
        <v>30</v>
      </c>
      <c r="L7706" t="s">
        <v>52</v>
      </c>
      <c r="M7706" t="s">
        <v>57</v>
      </c>
      <c r="N7706" t="s">
        <v>7678</v>
      </c>
    </row>
    <row r="7707" spans="1:14" x14ac:dyDescent="0.35">
      <c r="A7707" s="5">
        <v>45983</v>
      </c>
      <c r="B7707">
        <v>11</v>
      </c>
      <c r="C7707">
        <v>2025</v>
      </c>
      <c r="D7707">
        <v>4</v>
      </c>
      <c r="E7707">
        <v>2</v>
      </c>
      <c r="F7707" s="6">
        <v>0.84027777777777779</v>
      </c>
      <c r="G7707" s="6">
        <v>0.875</v>
      </c>
      <c r="H7707" s="42">
        <f>(Table11[[#This Row],[End]]-Table11[[#This Row],[Start]])*24</f>
        <v>0.83333333333333304</v>
      </c>
      <c r="I7707" s="59" t="s">
        <v>56</v>
      </c>
      <c r="J7707" s="9" t="s">
        <v>93</v>
      </c>
      <c r="K7707" t="s">
        <v>38</v>
      </c>
      <c r="L7707" t="s">
        <v>39</v>
      </c>
      <c r="M7707" t="s">
        <v>3596</v>
      </c>
      <c r="N7707" t="s">
        <v>7679</v>
      </c>
    </row>
    <row r="7708" spans="1:14" x14ac:dyDescent="0.35">
      <c r="A7708" s="5">
        <v>45983</v>
      </c>
      <c r="B7708">
        <v>11</v>
      </c>
      <c r="C7708">
        <v>2025</v>
      </c>
      <c r="D7708">
        <v>4</v>
      </c>
      <c r="E7708">
        <v>2</v>
      </c>
      <c r="F7708" s="6">
        <v>0.875</v>
      </c>
      <c r="G7708" s="6">
        <v>0.91666666666666663</v>
      </c>
      <c r="H7708" s="42">
        <f>(Table11[[#This Row],[End]]-Table11[[#This Row],[Start]])*24</f>
        <v>0.99999999999999911</v>
      </c>
      <c r="I7708" s="59" t="s">
        <v>56</v>
      </c>
      <c r="J7708" s="9" t="s">
        <v>93</v>
      </c>
      <c r="K7708" t="s">
        <v>38</v>
      </c>
      <c r="L7708" t="s">
        <v>39</v>
      </c>
      <c r="M7708" t="s">
        <v>3596</v>
      </c>
      <c r="N7708" t="s">
        <v>7680</v>
      </c>
    </row>
    <row r="7709" spans="1:14" x14ac:dyDescent="0.35">
      <c r="A7709" s="5">
        <v>45983</v>
      </c>
      <c r="B7709">
        <v>11</v>
      </c>
      <c r="C7709">
        <v>2025</v>
      </c>
      <c r="D7709">
        <v>4</v>
      </c>
      <c r="E7709">
        <v>3</v>
      </c>
      <c r="F7709" s="6">
        <v>0.91666666666666663</v>
      </c>
      <c r="G7709" s="6">
        <v>0.93055555555555558</v>
      </c>
      <c r="H7709" s="42">
        <f>(Table11[[#This Row],[End]]-Table11[[#This Row],[Start]])*24</f>
        <v>0.33333333333333481</v>
      </c>
      <c r="I7709" s="59" t="s">
        <v>56</v>
      </c>
      <c r="J7709" s="9" t="s">
        <v>93</v>
      </c>
      <c r="K7709" t="s">
        <v>38</v>
      </c>
      <c r="L7709" t="s">
        <v>39</v>
      </c>
      <c r="M7709" t="s">
        <v>3596</v>
      </c>
      <c r="N7709" t="s">
        <v>7681</v>
      </c>
    </row>
    <row r="7710" spans="1:14" x14ac:dyDescent="0.35">
      <c r="A7710" s="5">
        <v>45983</v>
      </c>
      <c r="B7710">
        <v>11</v>
      </c>
      <c r="C7710">
        <v>2025</v>
      </c>
      <c r="D7710">
        <v>4</v>
      </c>
      <c r="E7710">
        <v>3</v>
      </c>
      <c r="F7710" s="6">
        <v>0.93055555555555558</v>
      </c>
      <c r="G7710" s="6">
        <v>0.94444444444444442</v>
      </c>
      <c r="H7710" s="42">
        <f>(Table11[[#This Row],[End]]-Table11[[#This Row],[Start]])*24</f>
        <v>0.33333333333333215</v>
      </c>
      <c r="I7710" s="59" t="s">
        <v>56</v>
      </c>
      <c r="J7710" s="9" t="s">
        <v>112</v>
      </c>
      <c r="K7710" t="s">
        <v>25</v>
      </c>
      <c r="L7710" t="s">
        <v>26</v>
      </c>
      <c r="M7710" t="s">
        <v>282</v>
      </c>
      <c r="N7710" t="s">
        <v>7682</v>
      </c>
    </row>
    <row r="7711" spans="1:14" x14ac:dyDescent="0.35">
      <c r="A7711" s="5">
        <v>45983</v>
      </c>
      <c r="B7711">
        <v>11</v>
      </c>
      <c r="C7711">
        <v>2025</v>
      </c>
      <c r="D7711">
        <v>4</v>
      </c>
      <c r="E7711">
        <v>3</v>
      </c>
      <c r="F7711" s="6">
        <v>0.95138888888888884</v>
      </c>
      <c r="G7711" s="6">
        <v>0.95486111111111116</v>
      </c>
      <c r="H7711" s="42">
        <f>(Table11[[#This Row],[End]]-Table11[[#This Row],[Start]])*24</f>
        <v>8.3333333333335702E-2</v>
      </c>
      <c r="I7711" s="59" t="s">
        <v>56</v>
      </c>
      <c r="J7711" s="9" t="s">
        <v>42</v>
      </c>
      <c r="K7711" t="s">
        <v>25</v>
      </c>
      <c r="L7711" t="s">
        <v>26</v>
      </c>
      <c r="M7711" t="s">
        <v>53</v>
      </c>
      <c r="N7711" t="s">
        <v>7683</v>
      </c>
    </row>
    <row r="7712" spans="1:14" x14ac:dyDescent="0.35">
      <c r="A7712" s="5">
        <v>45983</v>
      </c>
      <c r="B7712">
        <v>11</v>
      </c>
      <c r="C7712">
        <v>2025</v>
      </c>
      <c r="D7712">
        <v>4</v>
      </c>
      <c r="E7712">
        <v>3</v>
      </c>
      <c r="F7712" s="6">
        <v>0.95486111111111116</v>
      </c>
      <c r="G7712" s="6">
        <v>0.95833333333333337</v>
      </c>
      <c r="H7712" s="42">
        <f>(Table11[[#This Row],[End]]-Table11[[#This Row],[Start]])*24</f>
        <v>8.3333333333333037E-2</v>
      </c>
      <c r="I7712" s="59" t="s">
        <v>56</v>
      </c>
      <c r="J7712" s="9" t="s">
        <v>93</v>
      </c>
      <c r="K7712" t="s">
        <v>38</v>
      </c>
      <c r="L7712" t="s">
        <v>39</v>
      </c>
      <c r="M7712" t="s">
        <v>3596</v>
      </c>
      <c r="N7712" t="s">
        <v>7684</v>
      </c>
    </row>
    <row r="7713" spans="1:14" x14ac:dyDescent="0.35">
      <c r="A7713" s="5">
        <v>45983</v>
      </c>
      <c r="B7713">
        <v>11</v>
      </c>
      <c r="C7713">
        <v>2025</v>
      </c>
      <c r="D7713">
        <v>4</v>
      </c>
      <c r="E7713">
        <v>3</v>
      </c>
      <c r="F7713" s="6">
        <v>0.95833333333333337</v>
      </c>
      <c r="G7713" s="6">
        <v>0.96875</v>
      </c>
      <c r="H7713" s="42">
        <f>(Table11[[#This Row],[End]]-Table11[[#This Row],[Start]])*24</f>
        <v>0.24999999999999911</v>
      </c>
      <c r="I7713" s="59" t="s">
        <v>56</v>
      </c>
      <c r="J7713" s="9" t="s">
        <v>93</v>
      </c>
      <c r="K7713" t="s">
        <v>38</v>
      </c>
      <c r="L7713" t="s">
        <v>39</v>
      </c>
      <c r="M7713" t="s">
        <v>3596</v>
      </c>
      <c r="N7713" t="s">
        <v>7685</v>
      </c>
    </row>
    <row r="7714" spans="1:14" x14ac:dyDescent="0.35">
      <c r="A7714" s="5">
        <v>45983</v>
      </c>
      <c r="B7714">
        <v>11</v>
      </c>
      <c r="C7714">
        <v>2025</v>
      </c>
      <c r="D7714">
        <v>4</v>
      </c>
      <c r="E7714">
        <v>3</v>
      </c>
      <c r="F7714" s="6">
        <v>0.99305555555555558</v>
      </c>
      <c r="G7714" s="6">
        <v>1</v>
      </c>
      <c r="H7714" s="42">
        <f>(Table11[[#This Row],[End]]-Table11[[#This Row],[Start]])*24</f>
        <v>0.16666666666666607</v>
      </c>
      <c r="I7714" s="59" t="s">
        <v>56</v>
      </c>
      <c r="J7714" s="9">
        <v>20104</v>
      </c>
      <c r="K7714" t="s">
        <v>25</v>
      </c>
      <c r="L7714" t="s">
        <v>26</v>
      </c>
      <c r="M7714" t="s">
        <v>346</v>
      </c>
      <c r="N7714" t="s">
        <v>7686</v>
      </c>
    </row>
    <row r="7715" spans="1:14" x14ac:dyDescent="0.35">
      <c r="A7715" s="5">
        <v>45983</v>
      </c>
      <c r="B7715">
        <v>11</v>
      </c>
      <c r="C7715">
        <v>2025</v>
      </c>
      <c r="D7715">
        <v>4</v>
      </c>
      <c r="E7715">
        <v>3</v>
      </c>
      <c r="F7715" s="6">
        <v>1</v>
      </c>
      <c r="G7715" s="6">
        <v>1.0069444444444444</v>
      </c>
      <c r="H7715" s="42">
        <f>(Table11[[#This Row],[End]]-Table11[[#This Row],[Start]])*24</f>
        <v>0.16666666666666607</v>
      </c>
      <c r="I7715" s="59" t="s">
        <v>56</v>
      </c>
      <c r="J7715" s="9">
        <v>20104</v>
      </c>
      <c r="K7715" t="s">
        <v>25</v>
      </c>
      <c r="L7715" t="s">
        <v>26</v>
      </c>
      <c r="M7715" t="s">
        <v>346</v>
      </c>
      <c r="N7715" t="s">
        <v>7687</v>
      </c>
    </row>
    <row r="7716" spans="1:14" x14ac:dyDescent="0.35">
      <c r="A7716" s="5">
        <v>45983</v>
      </c>
      <c r="B7716">
        <v>11</v>
      </c>
      <c r="C7716">
        <v>2025</v>
      </c>
      <c r="D7716">
        <v>4</v>
      </c>
      <c r="E7716">
        <v>3</v>
      </c>
      <c r="F7716" s="6">
        <v>1.0347222222222223</v>
      </c>
      <c r="G7716" s="6">
        <v>1.0416666666666667</v>
      </c>
      <c r="H7716" s="42">
        <f>(Table11[[#This Row],[End]]-Table11[[#This Row],[Start]])*24</f>
        <v>0.16666666666666607</v>
      </c>
      <c r="I7716" s="59" t="s">
        <v>56</v>
      </c>
      <c r="J7716" s="9">
        <v>20104</v>
      </c>
      <c r="K7716" t="s">
        <v>38</v>
      </c>
      <c r="L7716" t="s">
        <v>39</v>
      </c>
      <c r="M7716" t="s">
        <v>3596</v>
      </c>
      <c r="N7716" t="s">
        <v>7688</v>
      </c>
    </row>
    <row r="7717" spans="1:14" x14ac:dyDescent="0.35">
      <c r="A7717" s="5">
        <v>45983</v>
      </c>
      <c r="B7717">
        <v>11</v>
      </c>
      <c r="C7717">
        <v>2025</v>
      </c>
      <c r="D7717">
        <v>4</v>
      </c>
      <c r="E7717">
        <v>3</v>
      </c>
      <c r="F7717" s="6">
        <v>0.15625</v>
      </c>
      <c r="G7717" s="6">
        <v>0.16666666666666666</v>
      </c>
      <c r="H7717" s="42">
        <f>(Table11[[#This Row],[End]]-Table11[[#This Row],[Start]])*24</f>
        <v>0.24999999999999978</v>
      </c>
      <c r="I7717" s="59" t="s">
        <v>56</v>
      </c>
      <c r="J7717" s="9" t="s">
        <v>1988</v>
      </c>
      <c r="K7717" t="s">
        <v>38</v>
      </c>
      <c r="L7717" t="s">
        <v>39</v>
      </c>
      <c r="M7717" t="s">
        <v>3596</v>
      </c>
      <c r="N7717" t="s">
        <v>7689</v>
      </c>
    </row>
    <row r="7718" spans="1:14" x14ac:dyDescent="0.35">
      <c r="A7718" s="5">
        <v>45983</v>
      </c>
      <c r="B7718">
        <v>11</v>
      </c>
      <c r="C7718">
        <v>2025</v>
      </c>
      <c r="D7718">
        <v>4</v>
      </c>
      <c r="E7718">
        <v>3</v>
      </c>
      <c r="F7718" s="6">
        <v>0.16666666666666666</v>
      </c>
      <c r="G7718" s="6">
        <v>0.28125</v>
      </c>
      <c r="H7718" s="42">
        <f>(Table11[[#This Row],[End]]-Table11[[#This Row],[Start]])*24</f>
        <v>2.75</v>
      </c>
      <c r="I7718" s="59" t="s">
        <v>56</v>
      </c>
      <c r="J7718" s="9" t="s">
        <v>1988</v>
      </c>
      <c r="K7718" t="s">
        <v>38</v>
      </c>
      <c r="L7718" t="s">
        <v>39</v>
      </c>
      <c r="M7718" t="s">
        <v>3596</v>
      </c>
      <c r="N7718" t="s">
        <v>7690</v>
      </c>
    </row>
    <row r="7719" spans="1:14" x14ac:dyDescent="0.35">
      <c r="A7719" s="5">
        <v>45984</v>
      </c>
      <c r="B7719">
        <v>11</v>
      </c>
      <c r="C7719">
        <v>2025</v>
      </c>
      <c r="D7719">
        <v>4</v>
      </c>
      <c r="E7719">
        <v>1</v>
      </c>
      <c r="F7719" s="6">
        <v>0.29166666666666669</v>
      </c>
      <c r="G7719" s="6">
        <v>0.32291666666666669</v>
      </c>
      <c r="H7719" s="42">
        <f>(Table11[[#This Row],[End]]-Table11[[#This Row],[Start]])*24</f>
        <v>0.75</v>
      </c>
      <c r="I7719" s="59" t="s">
        <v>56</v>
      </c>
      <c r="J7719" s="9" t="s">
        <v>56</v>
      </c>
      <c r="K7719" t="s">
        <v>30</v>
      </c>
      <c r="L7719" t="s">
        <v>52</v>
      </c>
      <c r="M7719" t="s">
        <v>57</v>
      </c>
      <c r="N7719" t="s">
        <v>7691</v>
      </c>
    </row>
    <row r="7720" spans="1:14" x14ac:dyDescent="0.35">
      <c r="A7720" s="5">
        <v>45984</v>
      </c>
      <c r="B7720">
        <v>11</v>
      </c>
      <c r="C7720">
        <v>2025</v>
      </c>
      <c r="D7720">
        <v>4</v>
      </c>
      <c r="E7720">
        <v>1</v>
      </c>
      <c r="F7720" s="6">
        <v>0.34375</v>
      </c>
      <c r="G7720" s="6">
        <v>0.35416666666666669</v>
      </c>
      <c r="H7720" s="42">
        <f>(Table11[[#This Row],[End]]-Table11[[#This Row],[Start]])*24</f>
        <v>0.25000000000000044</v>
      </c>
      <c r="I7720" s="59" t="s">
        <v>56</v>
      </c>
      <c r="J7720" s="9" t="s">
        <v>56</v>
      </c>
      <c r="K7720" t="s">
        <v>30</v>
      </c>
      <c r="L7720" t="s">
        <v>52</v>
      </c>
      <c r="M7720" t="s">
        <v>57</v>
      </c>
      <c r="N7720" t="s">
        <v>7692</v>
      </c>
    </row>
    <row r="7721" spans="1:14" x14ac:dyDescent="0.35">
      <c r="A7721" s="5">
        <v>45984</v>
      </c>
      <c r="B7721">
        <v>11</v>
      </c>
      <c r="C7721">
        <v>2025</v>
      </c>
      <c r="D7721">
        <v>4</v>
      </c>
      <c r="E7721">
        <v>1</v>
      </c>
      <c r="F7721" s="6">
        <v>0.3576388888888889</v>
      </c>
      <c r="G7721" s="6">
        <v>0.36458333333333331</v>
      </c>
      <c r="H7721" s="42">
        <f>(Table11[[#This Row],[End]]-Table11[[#This Row],[Start]])*24</f>
        <v>0.16666666666666607</v>
      </c>
      <c r="I7721" s="59" t="s">
        <v>56</v>
      </c>
      <c r="J7721" s="9" t="s">
        <v>112</v>
      </c>
      <c r="K7721" t="s">
        <v>38</v>
      </c>
      <c r="L7721" t="s">
        <v>39</v>
      </c>
      <c r="M7721" t="s">
        <v>3596</v>
      </c>
      <c r="N7721" t="s">
        <v>7693</v>
      </c>
    </row>
    <row r="7722" spans="1:14" x14ac:dyDescent="0.35">
      <c r="A7722" s="5">
        <v>45984</v>
      </c>
      <c r="B7722">
        <v>11</v>
      </c>
      <c r="C7722">
        <v>2025</v>
      </c>
      <c r="D7722">
        <v>4</v>
      </c>
      <c r="E7722">
        <v>1</v>
      </c>
      <c r="F7722" s="6">
        <v>0.36805555555555558</v>
      </c>
      <c r="G7722" s="6">
        <v>0.37152777777777779</v>
      </c>
      <c r="H7722" s="42">
        <f>(Table11[[#This Row],[End]]-Table11[[#This Row],[Start]])*24</f>
        <v>8.3333333333333037E-2</v>
      </c>
      <c r="I7722" s="59" t="s">
        <v>56</v>
      </c>
      <c r="J7722" s="9" t="s">
        <v>42</v>
      </c>
      <c r="K7722" t="s">
        <v>25</v>
      </c>
      <c r="L7722" t="s">
        <v>26</v>
      </c>
      <c r="M7722" t="s">
        <v>53</v>
      </c>
      <c r="N7722" t="s">
        <v>7694</v>
      </c>
    </row>
    <row r="7723" spans="1:14" x14ac:dyDescent="0.35">
      <c r="A7723" s="5">
        <v>45984</v>
      </c>
      <c r="B7723">
        <v>11</v>
      </c>
      <c r="C7723">
        <v>2025</v>
      </c>
      <c r="D7723">
        <v>4</v>
      </c>
      <c r="E7723">
        <v>1</v>
      </c>
      <c r="F7723" s="6">
        <v>0.38194444444444442</v>
      </c>
      <c r="G7723" s="6">
        <v>0.58333333333333337</v>
      </c>
      <c r="H7723" s="42">
        <f>(Table11[[#This Row],[End]]-Table11[[#This Row],[Start]])*24</f>
        <v>4.8333333333333348</v>
      </c>
      <c r="I7723" s="59" t="s">
        <v>56</v>
      </c>
      <c r="J7723" s="9" t="s">
        <v>84</v>
      </c>
      <c r="K7723" t="s">
        <v>38</v>
      </c>
      <c r="L7723" t="s">
        <v>39</v>
      </c>
      <c r="M7723" t="s">
        <v>3596</v>
      </c>
      <c r="N7723" t="s">
        <v>7695</v>
      </c>
    </row>
    <row r="7724" spans="1:14" x14ac:dyDescent="0.35">
      <c r="A7724" s="5">
        <v>45984</v>
      </c>
      <c r="B7724">
        <v>11</v>
      </c>
      <c r="C7724">
        <v>2025</v>
      </c>
      <c r="D7724">
        <v>4</v>
      </c>
      <c r="E7724">
        <v>1</v>
      </c>
      <c r="F7724" s="6">
        <v>0.58333333333333337</v>
      </c>
      <c r="G7724" s="6">
        <v>0.60763888888888884</v>
      </c>
      <c r="H7724" s="42">
        <f>(Table11[[#This Row],[End]]-Table11[[#This Row],[Start]])*24</f>
        <v>0.58333333333333126</v>
      </c>
      <c r="I7724" s="59" t="s">
        <v>5481</v>
      </c>
      <c r="J7724" s="9" t="s">
        <v>763</v>
      </c>
      <c r="K7724" t="s">
        <v>38</v>
      </c>
      <c r="L7724" t="s">
        <v>39</v>
      </c>
      <c r="M7724" t="s">
        <v>3596</v>
      </c>
      <c r="N7724" t="s">
        <v>7696</v>
      </c>
    </row>
    <row r="7725" spans="1:14" x14ac:dyDescent="0.35">
      <c r="A7725" s="5">
        <v>45984</v>
      </c>
      <c r="B7725">
        <v>11</v>
      </c>
      <c r="C7725">
        <v>2025</v>
      </c>
      <c r="D7725">
        <v>4</v>
      </c>
      <c r="E7725">
        <v>2</v>
      </c>
      <c r="F7725" s="6">
        <v>0.65277777777777779</v>
      </c>
      <c r="G7725" s="6">
        <v>0.65972222222222221</v>
      </c>
      <c r="H7725" s="42">
        <f>(Table11[[#This Row],[End]]-Table11[[#This Row],[Start]])*24</f>
        <v>0.16666666666666607</v>
      </c>
      <c r="I7725" s="59" t="s">
        <v>5481</v>
      </c>
      <c r="J7725" s="9">
        <v>15107</v>
      </c>
      <c r="K7725" t="s">
        <v>38</v>
      </c>
      <c r="L7725" t="s">
        <v>39</v>
      </c>
      <c r="M7725" t="s">
        <v>3596</v>
      </c>
      <c r="N7725" t="s">
        <v>7697</v>
      </c>
    </row>
    <row r="7726" spans="1:14" x14ac:dyDescent="0.35">
      <c r="A7726" s="5">
        <v>45984</v>
      </c>
      <c r="B7726">
        <v>11</v>
      </c>
      <c r="C7726">
        <v>2025</v>
      </c>
      <c r="D7726">
        <v>4</v>
      </c>
      <c r="E7726">
        <v>2</v>
      </c>
      <c r="F7726" s="6">
        <v>0.66666666666666663</v>
      </c>
      <c r="G7726" s="6">
        <v>0.69791666666666663</v>
      </c>
      <c r="H7726" s="42">
        <f>(Table11[[#This Row],[End]]-Table11[[#This Row],[Start]])*24</f>
        <v>0.75</v>
      </c>
      <c r="I7726" s="59" t="s">
        <v>5481</v>
      </c>
      <c r="J7726" s="9" t="s">
        <v>75</v>
      </c>
      <c r="K7726" t="s">
        <v>25</v>
      </c>
      <c r="L7726" t="s">
        <v>26</v>
      </c>
      <c r="M7726" t="s">
        <v>2358</v>
      </c>
      <c r="N7726" t="s">
        <v>7698</v>
      </c>
    </row>
    <row r="7727" spans="1:14" x14ac:dyDescent="0.35">
      <c r="A7727" s="5">
        <v>45984</v>
      </c>
      <c r="B7727">
        <v>11</v>
      </c>
      <c r="C7727">
        <v>2025</v>
      </c>
      <c r="D7727">
        <v>4</v>
      </c>
      <c r="E7727">
        <v>2</v>
      </c>
      <c r="F7727" s="6">
        <v>0.71180555555555558</v>
      </c>
      <c r="G7727" s="6">
        <v>0.71875</v>
      </c>
      <c r="H7727" s="42">
        <f>(Table11[[#This Row],[End]]-Table11[[#This Row],[Start]])*24</f>
        <v>0.16666666666666607</v>
      </c>
      <c r="I7727" s="59" t="s">
        <v>5481</v>
      </c>
      <c r="J7727" s="9" t="s">
        <v>93</v>
      </c>
      <c r="K7727" t="s">
        <v>38</v>
      </c>
      <c r="L7727" t="s">
        <v>39</v>
      </c>
      <c r="M7727" t="s">
        <v>3596</v>
      </c>
      <c r="N7727" t="s">
        <v>7699</v>
      </c>
    </row>
    <row r="7728" spans="1:14" x14ac:dyDescent="0.35">
      <c r="A7728" s="5">
        <v>45984</v>
      </c>
      <c r="B7728">
        <v>11</v>
      </c>
      <c r="C7728">
        <v>2025</v>
      </c>
      <c r="D7728">
        <v>4</v>
      </c>
      <c r="E7728">
        <v>2</v>
      </c>
      <c r="F7728" s="6">
        <v>0.73611111111111116</v>
      </c>
      <c r="G7728" s="6">
        <v>0.75</v>
      </c>
      <c r="H7728" s="42">
        <f>(Table11[[#This Row],[End]]-Table11[[#This Row],[Start]])*24</f>
        <v>0.33333333333333215</v>
      </c>
      <c r="I7728" s="59" t="s">
        <v>5481</v>
      </c>
      <c r="J7728" s="9" t="s">
        <v>5481</v>
      </c>
      <c r="K7728" t="s">
        <v>30</v>
      </c>
      <c r="L7728" t="s">
        <v>52</v>
      </c>
      <c r="M7728" t="s">
        <v>57</v>
      </c>
      <c r="N7728" t="s">
        <v>7700</v>
      </c>
    </row>
    <row r="7729" spans="1:14" x14ac:dyDescent="0.35">
      <c r="A7729" s="5">
        <v>45984</v>
      </c>
      <c r="B7729">
        <v>11</v>
      </c>
      <c r="C7729">
        <v>2025</v>
      </c>
      <c r="D7729">
        <v>4</v>
      </c>
      <c r="E7729">
        <v>2</v>
      </c>
      <c r="F7729" s="6">
        <v>0.79166666666666663</v>
      </c>
      <c r="G7729" s="6">
        <v>0.8125</v>
      </c>
      <c r="H7729" s="42">
        <f>(Table11[[#This Row],[End]]-Table11[[#This Row],[Start]])*24</f>
        <v>0.50000000000000089</v>
      </c>
      <c r="I7729" s="59" t="s">
        <v>5481</v>
      </c>
      <c r="J7729" s="9" t="s">
        <v>5481</v>
      </c>
      <c r="K7729" t="s">
        <v>30</v>
      </c>
      <c r="L7729" t="s">
        <v>52</v>
      </c>
      <c r="M7729" t="s">
        <v>57</v>
      </c>
      <c r="N7729" t="s">
        <v>7701</v>
      </c>
    </row>
    <row r="7730" spans="1:14" x14ac:dyDescent="0.35">
      <c r="A7730" s="5">
        <v>45984</v>
      </c>
      <c r="B7730">
        <v>11</v>
      </c>
      <c r="C7730">
        <v>2025</v>
      </c>
      <c r="D7730">
        <v>4</v>
      </c>
      <c r="E7730">
        <v>2</v>
      </c>
      <c r="F7730" s="6">
        <v>0.8125</v>
      </c>
      <c r="G7730" s="6">
        <v>0.81597222222222221</v>
      </c>
      <c r="H7730" s="42">
        <f>(Table11[[#This Row],[End]]-Table11[[#This Row],[Start]])*24</f>
        <v>8.3333333333333037E-2</v>
      </c>
      <c r="I7730" s="59" t="s">
        <v>5481</v>
      </c>
      <c r="J7730" s="9">
        <v>15107</v>
      </c>
      <c r="K7730" t="s">
        <v>38</v>
      </c>
      <c r="L7730" t="s">
        <v>39</v>
      </c>
      <c r="M7730" t="s">
        <v>3596</v>
      </c>
      <c r="N7730" t="s">
        <v>7702</v>
      </c>
    </row>
    <row r="7731" spans="1:14" x14ac:dyDescent="0.35">
      <c r="A7731" s="5">
        <v>45984</v>
      </c>
      <c r="B7731">
        <v>11</v>
      </c>
      <c r="C7731">
        <v>2025</v>
      </c>
      <c r="D7731">
        <v>4</v>
      </c>
      <c r="E7731">
        <v>2</v>
      </c>
      <c r="F7731" s="6">
        <v>0.82986111111111116</v>
      </c>
      <c r="G7731" s="6">
        <v>0.83680555555555558</v>
      </c>
      <c r="H7731" s="42">
        <f>(Table11[[#This Row],[End]]-Table11[[#This Row],[Start]])*24</f>
        <v>0.16666666666666607</v>
      </c>
      <c r="I7731" s="59" t="s">
        <v>5481</v>
      </c>
      <c r="J7731" s="9">
        <v>20104</v>
      </c>
      <c r="K7731" t="s">
        <v>38</v>
      </c>
      <c r="L7731" t="s">
        <v>39</v>
      </c>
      <c r="M7731" t="s">
        <v>3596</v>
      </c>
      <c r="N7731" t="s">
        <v>7703</v>
      </c>
    </row>
    <row r="7732" spans="1:14" x14ac:dyDescent="0.35">
      <c r="A7732" s="5">
        <v>45984</v>
      </c>
      <c r="B7732">
        <v>11</v>
      </c>
      <c r="C7732">
        <v>2025</v>
      </c>
      <c r="D7732">
        <v>4</v>
      </c>
      <c r="E7732">
        <v>2</v>
      </c>
      <c r="F7732" s="6">
        <v>0.87152777777777779</v>
      </c>
      <c r="G7732" s="6">
        <v>0.875</v>
      </c>
      <c r="H7732" s="42">
        <f>(Table11[[#This Row],[End]]-Table11[[#This Row],[Start]])*24</f>
        <v>8.3333333333333037E-2</v>
      </c>
      <c r="I7732" s="59" t="s">
        <v>5481</v>
      </c>
      <c r="J7732" s="9" t="s">
        <v>93</v>
      </c>
      <c r="K7732" t="s">
        <v>38</v>
      </c>
      <c r="L7732" t="s">
        <v>39</v>
      </c>
      <c r="M7732" t="s">
        <v>3596</v>
      </c>
      <c r="N7732" t="s">
        <v>7704</v>
      </c>
    </row>
    <row r="7733" spans="1:14" x14ac:dyDescent="0.35">
      <c r="A7733" s="5">
        <v>45984</v>
      </c>
      <c r="B7733">
        <v>11</v>
      </c>
      <c r="C7733">
        <v>2025</v>
      </c>
      <c r="D7733">
        <v>4</v>
      </c>
      <c r="E7733">
        <v>2</v>
      </c>
      <c r="F7733" s="6">
        <v>0.89583333333333337</v>
      </c>
      <c r="G7733" s="6">
        <v>0.90277777777777779</v>
      </c>
      <c r="H7733" s="42">
        <f>(Table11[[#This Row],[End]]-Table11[[#This Row],[Start]])*24</f>
        <v>0.16666666666666607</v>
      </c>
      <c r="I7733" s="59" t="s">
        <v>5481</v>
      </c>
      <c r="J7733" s="9" t="s">
        <v>93</v>
      </c>
      <c r="K7733" t="s">
        <v>38</v>
      </c>
      <c r="L7733" t="s">
        <v>39</v>
      </c>
      <c r="M7733" t="s">
        <v>3596</v>
      </c>
      <c r="N7733" t="s">
        <v>7705</v>
      </c>
    </row>
    <row r="7734" spans="1:14" x14ac:dyDescent="0.35">
      <c r="A7734" s="5">
        <v>45984</v>
      </c>
      <c r="B7734">
        <v>11</v>
      </c>
      <c r="C7734">
        <v>2025</v>
      </c>
      <c r="D7734">
        <v>4</v>
      </c>
      <c r="E7734">
        <v>3</v>
      </c>
      <c r="F7734" s="6">
        <v>0.91666666666666663</v>
      </c>
      <c r="G7734" s="6">
        <v>0.9375</v>
      </c>
      <c r="H7734" s="42">
        <f>(Table11[[#This Row],[End]]-Table11[[#This Row],[Start]])*24</f>
        <v>0.50000000000000089</v>
      </c>
      <c r="I7734" s="59" t="s">
        <v>56</v>
      </c>
      <c r="J7734" s="9" t="s">
        <v>56</v>
      </c>
      <c r="K7734" t="s">
        <v>25</v>
      </c>
      <c r="L7734" t="s">
        <v>26</v>
      </c>
      <c r="M7734" t="s">
        <v>2358</v>
      </c>
      <c r="N7734" t="s">
        <v>7706</v>
      </c>
    </row>
    <row r="7735" spans="1:14" x14ac:dyDescent="0.35">
      <c r="A7735" s="5">
        <v>45984</v>
      </c>
      <c r="B7735">
        <v>11</v>
      </c>
      <c r="C7735">
        <v>2025</v>
      </c>
      <c r="D7735">
        <v>4</v>
      </c>
      <c r="E7735">
        <v>3</v>
      </c>
      <c r="F7735" s="6">
        <v>0.94791666666666663</v>
      </c>
      <c r="G7735" s="6">
        <v>0.95138888888888884</v>
      </c>
      <c r="H7735" s="42">
        <f>(Table11[[#This Row],[End]]-Table11[[#This Row],[Start]])*24</f>
        <v>8.3333333333333037E-2</v>
      </c>
      <c r="I7735" s="59" t="s">
        <v>56</v>
      </c>
      <c r="J7735" s="9" t="s">
        <v>42</v>
      </c>
      <c r="K7735" t="s">
        <v>25</v>
      </c>
      <c r="L7735" t="s">
        <v>26</v>
      </c>
      <c r="M7735" t="s">
        <v>1196</v>
      </c>
      <c r="N7735" t="s">
        <v>7707</v>
      </c>
    </row>
    <row r="7736" spans="1:14" x14ac:dyDescent="0.35">
      <c r="A7736" s="5">
        <v>45984</v>
      </c>
      <c r="B7736">
        <v>11</v>
      </c>
      <c r="C7736">
        <v>2025</v>
      </c>
      <c r="D7736">
        <v>4</v>
      </c>
      <c r="E7736">
        <v>3</v>
      </c>
      <c r="F7736" s="6">
        <v>0.95138888888888884</v>
      </c>
      <c r="G7736" s="6">
        <v>0.95833333333333337</v>
      </c>
      <c r="H7736" s="42">
        <f>(Table11[[#This Row],[End]]-Table11[[#This Row],[Start]])*24</f>
        <v>0.16666666666666874</v>
      </c>
      <c r="I7736" s="59" t="s">
        <v>56</v>
      </c>
      <c r="J7736" s="9">
        <v>20104</v>
      </c>
      <c r="K7736" t="s">
        <v>38</v>
      </c>
      <c r="L7736" t="s">
        <v>39</v>
      </c>
      <c r="M7736" t="s">
        <v>3596</v>
      </c>
      <c r="N7736" t="s">
        <v>7708</v>
      </c>
    </row>
    <row r="7737" spans="1:14" x14ac:dyDescent="0.35">
      <c r="A7737" s="5">
        <v>45984</v>
      </c>
      <c r="B7737">
        <v>11</v>
      </c>
      <c r="C7737">
        <v>2025</v>
      </c>
      <c r="D7737">
        <v>4</v>
      </c>
      <c r="E7737">
        <v>3</v>
      </c>
      <c r="F7737" s="6">
        <v>0.95833333333333337</v>
      </c>
      <c r="G7737" s="6">
        <v>0.96527777777777779</v>
      </c>
      <c r="H7737" s="42">
        <f>(Table11[[#This Row],[End]]-Table11[[#This Row],[Start]])*24</f>
        <v>0.16666666666666607</v>
      </c>
      <c r="I7737" s="59" t="s">
        <v>56</v>
      </c>
      <c r="J7737" s="9">
        <v>20104</v>
      </c>
      <c r="K7737" t="s">
        <v>25</v>
      </c>
      <c r="L7737" t="s">
        <v>26</v>
      </c>
      <c r="M7737" t="s">
        <v>27</v>
      </c>
      <c r="N7737" t="s">
        <v>7709</v>
      </c>
    </row>
    <row r="7738" spans="1:14" x14ac:dyDescent="0.35">
      <c r="A7738" s="5">
        <v>45984</v>
      </c>
      <c r="B7738">
        <v>11</v>
      </c>
      <c r="C7738">
        <v>2025</v>
      </c>
      <c r="D7738">
        <v>4</v>
      </c>
      <c r="E7738">
        <v>3</v>
      </c>
      <c r="F7738" s="6">
        <v>0.97222222222222221</v>
      </c>
      <c r="G7738" s="6">
        <v>0.98611111111111116</v>
      </c>
      <c r="H7738" s="42">
        <f>(Table11[[#This Row],[End]]-Table11[[#This Row],[Start]])*24</f>
        <v>0.33333333333333481</v>
      </c>
      <c r="I7738" s="59" t="s">
        <v>56</v>
      </c>
      <c r="J7738" s="9" t="s">
        <v>42</v>
      </c>
      <c r="K7738" t="s">
        <v>25</v>
      </c>
      <c r="L7738" t="s">
        <v>26</v>
      </c>
      <c r="M7738" t="s">
        <v>1196</v>
      </c>
      <c r="N7738" t="s">
        <v>7710</v>
      </c>
    </row>
    <row r="7739" spans="1:14" x14ac:dyDescent="0.35">
      <c r="A7739" s="5">
        <v>45984</v>
      </c>
      <c r="B7739">
        <v>11</v>
      </c>
      <c r="C7739">
        <v>2025</v>
      </c>
      <c r="D7739">
        <v>4</v>
      </c>
      <c r="E7739">
        <v>3</v>
      </c>
      <c r="F7739" s="6">
        <v>1</v>
      </c>
      <c r="G7739" s="6">
        <v>1.0069444444444444</v>
      </c>
      <c r="H7739" s="42">
        <f>(Table11[[#This Row],[End]]-Table11[[#This Row],[Start]])*24</f>
        <v>0.16666666666666607</v>
      </c>
      <c r="I7739" s="59" t="s">
        <v>56</v>
      </c>
      <c r="J7739" s="9">
        <v>20104</v>
      </c>
      <c r="K7739" t="s">
        <v>38</v>
      </c>
      <c r="L7739" t="s">
        <v>39</v>
      </c>
      <c r="M7739" t="s">
        <v>3596</v>
      </c>
      <c r="N7739" t="s">
        <v>7711</v>
      </c>
    </row>
    <row r="7740" spans="1:14" x14ac:dyDescent="0.35">
      <c r="A7740" s="5">
        <v>45984</v>
      </c>
      <c r="B7740">
        <v>11</v>
      </c>
      <c r="C7740">
        <v>2025</v>
      </c>
      <c r="D7740">
        <v>4</v>
      </c>
      <c r="E7740">
        <v>3</v>
      </c>
      <c r="F7740" s="6">
        <v>4.1666666666666664E-2</v>
      </c>
      <c r="G7740" s="6">
        <v>5.5555555555555552E-2</v>
      </c>
      <c r="H7740" s="42">
        <f>(Table11[[#This Row],[End]]-Table11[[#This Row],[Start]])*24</f>
        <v>0.33333333333333331</v>
      </c>
      <c r="I7740" s="59" t="s">
        <v>56</v>
      </c>
      <c r="J7740" s="9">
        <v>20104</v>
      </c>
      <c r="K7740" t="s">
        <v>38</v>
      </c>
      <c r="L7740" t="s">
        <v>39</v>
      </c>
      <c r="M7740" t="s">
        <v>3596</v>
      </c>
      <c r="N7740" t="s">
        <v>7712</v>
      </c>
    </row>
    <row r="7741" spans="1:14" x14ac:dyDescent="0.35">
      <c r="A7741" s="5">
        <v>45984</v>
      </c>
      <c r="B7741">
        <v>11</v>
      </c>
      <c r="C7741">
        <v>2025</v>
      </c>
      <c r="D7741">
        <v>4</v>
      </c>
      <c r="E7741">
        <v>3</v>
      </c>
      <c r="F7741" s="6">
        <v>5.5555555555555552E-2</v>
      </c>
      <c r="G7741" s="6">
        <v>6.25E-2</v>
      </c>
      <c r="H7741" s="42">
        <f>(Table11[[#This Row],[End]]-Table11[[#This Row],[Start]])*24</f>
        <v>0.16666666666666674</v>
      </c>
      <c r="I7741" s="59" t="s">
        <v>56</v>
      </c>
      <c r="J7741" s="9" t="s">
        <v>84</v>
      </c>
      <c r="K7741" t="s">
        <v>25</v>
      </c>
      <c r="L7741" t="s">
        <v>26</v>
      </c>
      <c r="M7741" t="s">
        <v>27</v>
      </c>
      <c r="N7741" t="s">
        <v>7713</v>
      </c>
    </row>
    <row r="7742" spans="1:14" x14ac:dyDescent="0.35">
      <c r="A7742" s="5">
        <v>45984</v>
      </c>
      <c r="B7742">
        <v>11</v>
      </c>
      <c r="C7742">
        <v>2025</v>
      </c>
      <c r="D7742">
        <v>4</v>
      </c>
      <c r="E7742">
        <v>3</v>
      </c>
      <c r="F7742" s="6">
        <v>6.25E-2</v>
      </c>
      <c r="G7742" s="6">
        <v>6.9444444444444448E-2</v>
      </c>
      <c r="H7742" s="42">
        <f>(Table11[[#This Row],[End]]-Table11[[#This Row],[Start]])*24</f>
        <v>0.16666666666666674</v>
      </c>
      <c r="I7742" s="59" t="s">
        <v>56</v>
      </c>
      <c r="J7742" s="9" t="s">
        <v>93</v>
      </c>
      <c r="K7742" t="s">
        <v>38</v>
      </c>
      <c r="L7742" t="s">
        <v>39</v>
      </c>
      <c r="M7742" t="s">
        <v>3596</v>
      </c>
      <c r="N7742" t="s">
        <v>7714</v>
      </c>
    </row>
    <row r="7743" spans="1:14" x14ac:dyDescent="0.35">
      <c r="A7743" s="5">
        <v>45984</v>
      </c>
      <c r="B7743">
        <v>11</v>
      </c>
      <c r="C7743">
        <v>2025</v>
      </c>
      <c r="D7743">
        <v>4</v>
      </c>
      <c r="E7743">
        <v>3</v>
      </c>
      <c r="F7743" s="6">
        <v>7.9861111111111105E-2</v>
      </c>
      <c r="G7743" s="6">
        <v>8.3333333333333329E-2</v>
      </c>
      <c r="H7743" s="42">
        <f>(Table11[[#This Row],[End]]-Table11[[#This Row],[Start]])*24</f>
        <v>8.333333333333337E-2</v>
      </c>
      <c r="I7743" s="59" t="s">
        <v>56</v>
      </c>
      <c r="J7743" s="9">
        <v>20104</v>
      </c>
      <c r="K7743" t="s">
        <v>25</v>
      </c>
      <c r="L7743" t="s">
        <v>26</v>
      </c>
      <c r="M7743" t="s">
        <v>346</v>
      </c>
      <c r="N7743" t="s">
        <v>7715</v>
      </c>
    </row>
    <row r="7744" spans="1:14" x14ac:dyDescent="0.35">
      <c r="A7744" s="5">
        <v>45984</v>
      </c>
      <c r="B7744">
        <v>11</v>
      </c>
      <c r="C7744">
        <v>2025</v>
      </c>
      <c r="D7744">
        <v>4</v>
      </c>
      <c r="E7744">
        <v>3</v>
      </c>
      <c r="F7744" s="6">
        <v>8.3333333333333329E-2</v>
      </c>
      <c r="G7744" s="6">
        <v>9.0277777777777776E-2</v>
      </c>
      <c r="H7744" s="42">
        <f>(Table11[[#This Row],[End]]-Table11[[#This Row],[Start]])*24</f>
        <v>0.16666666666666674</v>
      </c>
      <c r="I7744" s="59" t="s">
        <v>56</v>
      </c>
      <c r="J7744" s="9">
        <v>20104</v>
      </c>
      <c r="K7744" t="s">
        <v>25</v>
      </c>
      <c r="L7744" t="s">
        <v>26</v>
      </c>
      <c r="M7744" t="s">
        <v>346</v>
      </c>
      <c r="N7744" t="s">
        <v>7716</v>
      </c>
    </row>
    <row r="7745" spans="1:14" x14ac:dyDescent="0.35">
      <c r="A7745" s="5">
        <v>45984</v>
      </c>
      <c r="B7745">
        <v>11</v>
      </c>
      <c r="C7745">
        <v>2025</v>
      </c>
      <c r="D7745">
        <v>4</v>
      </c>
      <c r="E7745">
        <v>3</v>
      </c>
      <c r="F7745" s="6">
        <v>9.0277777777777776E-2</v>
      </c>
      <c r="G7745" s="6">
        <v>9.7222222222222224E-2</v>
      </c>
      <c r="H7745" s="42">
        <f>(Table11[[#This Row],[End]]-Table11[[#This Row],[Start]])*24</f>
        <v>0.16666666666666674</v>
      </c>
      <c r="I7745" s="59" t="s">
        <v>56</v>
      </c>
      <c r="J7745" s="9" t="s">
        <v>1975</v>
      </c>
      <c r="K7745" t="s">
        <v>38</v>
      </c>
      <c r="L7745" t="s">
        <v>39</v>
      </c>
      <c r="M7745" t="s">
        <v>3596</v>
      </c>
      <c r="N7745" t="s">
        <v>7717</v>
      </c>
    </row>
    <row r="7746" spans="1:14" x14ac:dyDescent="0.35">
      <c r="A7746" s="5">
        <v>45984</v>
      </c>
      <c r="B7746">
        <v>11</v>
      </c>
      <c r="C7746">
        <v>2025</v>
      </c>
      <c r="D7746">
        <v>4</v>
      </c>
      <c r="E7746">
        <v>3</v>
      </c>
      <c r="F7746" s="6">
        <v>0.10069444444444445</v>
      </c>
      <c r="G7746" s="6">
        <v>0.10416666666666667</v>
      </c>
      <c r="H7746" s="42">
        <f>(Table11[[#This Row],[End]]-Table11[[#This Row],[Start]])*24</f>
        <v>8.333333333333337E-2</v>
      </c>
      <c r="I7746" s="59" t="s">
        <v>56</v>
      </c>
      <c r="J7746" s="9" t="s">
        <v>93</v>
      </c>
      <c r="K7746" t="s">
        <v>38</v>
      </c>
      <c r="L7746" t="s">
        <v>39</v>
      </c>
      <c r="M7746" t="s">
        <v>3596</v>
      </c>
      <c r="N7746" t="s">
        <v>7718</v>
      </c>
    </row>
    <row r="7747" spans="1:14" x14ac:dyDescent="0.35">
      <c r="A7747" s="5">
        <v>45984</v>
      </c>
      <c r="B7747">
        <v>11</v>
      </c>
      <c r="C7747">
        <v>2025</v>
      </c>
      <c r="D7747">
        <v>4</v>
      </c>
      <c r="E7747">
        <v>3</v>
      </c>
      <c r="F7747" s="6">
        <v>0.14583333333333334</v>
      </c>
      <c r="G7747" s="6">
        <v>0.15277777777777779</v>
      </c>
      <c r="H7747" s="42">
        <f>(Table11[[#This Row],[End]]-Table11[[#This Row],[Start]])*24</f>
        <v>0.16666666666666674</v>
      </c>
      <c r="I7747" s="59" t="s">
        <v>56</v>
      </c>
      <c r="J7747" s="9" t="s">
        <v>84</v>
      </c>
      <c r="K7747" t="s">
        <v>38</v>
      </c>
      <c r="L7747" t="s">
        <v>39</v>
      </c>
      <c r="M7747" t="s">
        <v>3596</v>
      </c>
      <c r="N7747" t="s">
        <v>7719</v>
      </c>
    </row>
    <row r="7748" spans="1:14" x14ac:dyDescent="0.35">
      <c r="A7748" s="5">
        <v>45984</v>
      </c>
      <c r="B7748">
        <v>11</v>
      </c>
      <c r="C7748">
        <v>2025</v>
      </c>
      <c r="D7748">
        <v>4</v>
      </c>
      <c r="E7748">
        <v>3</v>
      </c>
      <c r="F7748" s="6">
        <v>0.21527777777777779</v>
      </c>
      <c r="G7748" s="6">
        <v>0.21875</v>
      </c>
      <c r="H7748" s="42">
        <f>(Table11[[#This Row],[End]]-Table11[[#This Row],[Start]])*24</f>
        <v>8.3333333333333037E-2</v>
      </c>
      <c r="I7748" s="59" t="s">
        <v>56</v>
      </c>
      <c r="J7748" s="9" t="s">
        <v>304</v>
      </c>
      <c r="K7748" t="s">
        <v>25</v>
      </c>
      <c r="L7748" t="s">
        <v>26</v>
      </c>
      <c r="M7748" t="s">
        <v>183</v>
      </c>
      <c r="N7748" t="s">
        <v>7720</v>
      </c>
    </row>
    <row r="7749" spans="1:14" x14ac:dyDescent="0.35">
      <c r="A7749" s="5">
        <v>45984</v>
      </c>
      <c r="B7749">
        <v>11</v>
      </c>
      <c r="C7749">
        <v>2025</v>
      </c>
      <c r="D7749">
        <v>4</v>
      </c>
      <c r="E7749">
        <v>3</v>
      </c>
      <c r="F7749" s="6">
        <v>0.25</v>
      </c>
      <c r="G7749" s="6">
        <v>0.26041666666666669</v>
      </c>
      <c r="H7749" s="42">
        <f>(Table11[[#This Row],[End]]-Table11[[#This Row],[Start]])*24</f>
        <v>0.25000000000000044</v>
      </c>
      <c r="I7749" s="59" t="s">
        <v>56</v>
      </c>
      <c r="J7749" s="9">
        <v>20104</v>
      </c>
      <c r="K7749" t="s">
        <v>38</v>
      </c>
      <c r="L7749" t="s">
        <v>39</v>
      </c>
      <c r="M7749" t="s">
        <v>3596</v>
      </c>
      <c r="N7749" t="s">
        <v>7721</v>
      </c>
    </row>
    <row r="7750" spans="1:14" x14ac:dyDescent="0.35">
      <c r="A7750" s="5">
        <v>45984</v>
      </c>
      <c r="B7750">
        <v>11</v>
      </c>
      <c r="C7750">
        <v>2025</v>
      </c>
      <c r="D7750">
        <v>4</v>
      </c>
      <c r="E7750">
        <v>3</v>
      </c>
      <c r="F7750" s="6">
        <v>0.2638888888888889</v>
      </c>
      <c r="G7750" s="6">
        <v>0.27083333333333331</v>
      </c>
      <c r="H7750" s="42">
        <f>(Table11[[#This Row],[End]]-Table11[[#This Row],[Start]])*24</f>
        <v>0.16666666666666607</v>
      </c>
      <c r="I7750" s="59" t="s">
        <v>56</v>
      </c>
      <c r="J7750" s="9" t="s">
        <v>42</v>
      </c>
      <c r="K7750" t="s">
        <v>25</v>
      </c>
      <c r="L7750" t="s">
        <v>26</v>
      </c>
      <c r="M7750" t="s">
        <v>1196</v>
      </c>
      <c r="N7750" t="s">
        <v>7722</v>
      </c>
    </row>
    <row r="7751" spans="1:14" x14ac:dyDescent="0.35">
      <c r="A7751" s="5">
        <v>45984</v>
      </c>
      <c r="B7751">
        <v>11</v>
      </c>
      <c r="C7751">
        <v>2025</v>
      </c>
      <c r="D7751">
        <v>4</v>
      </c>
      <c r="E7751">
        <v>3</v>
      </c>
      <c r="F7751" s="6">
        <v>0.27777777777777779</v>
      </c>
      <c r="G7751" s="6">
        <v>0.28125</v>
      </c>
      <c r="H7751" s="42">
        <f>(Table11[[#This Row],[End]]-Table11[[#This Row],[Start]])*24</f>
        <v>8.3333333333333037E-2</v>
      </c>
      <c r="I7751" s="59" t="s">
        <v>56</v>
      </c>
      <c r="J7751" s="9" t="s">
        <v>42</v>
      </c>
      <c r="K7751" t="s">
        <v>25</v>
      </c>
      <c r="L7751" t="s">
        <v>26</v>
      </c>
      <c r="M7751" t="s">
        <v>53</v>
      </c>
      <c r="N7751" t="s">
        <v>7723</v>
      </c>
    </row>
    <row r="7752" spans="1:14" x14ac:dyDescent="0.35">
      <c r="A7752" s="5">
        <v>45984</v>
      </c>
      <c r="B7752">
        <v>11</v>
      </c>
      <c r="C7752">
        <v>2025</v>
      </c>
      <c r="D7752">
        <v>4</v>
      </c>
      <c r="E7752">
        <v>3</v>
      </c>
      <c r="F7752" s="6">
        <v>0.28125</v>
      </c>
      <c r="G7752" s="6">
        <v>0.28472222222222221</v>
      </c>
      <c r="H7752" s="42">
        <f>(Table11[[#This Row],[End]]-Table11[[#This Row],[Start]])*24</f>
        <v>8.3333333333333037E-2</v>
      </c>
      <c r="I7752" s="59" t="s">
        <v>56</v>
      </c>
      <c r="J7752" s="9">
        <v>20104</v>
      </c>
      <c r="K7752" t="s">
        <v>38</v>
      </c>
      <c r="L7752" t="s">
        <v>39</v>
      </c>
      <c r="M7752" t="s">
        <v>3596</v>
      </c>
      <c r="N7752" t="s">
        <v>7724</v>
      </c>
    </row>
    <row r="7753" spans="1:14" x14ac:dyDescent="0.35">
      <c r="A7753" s="5">
        <v>45985</v>
      </c>
      <c r="B7753">
        <v>11</v>
      </c>
      <c r="C7753">
        <v>2025</v>
      </c>
      <c r="D7753">
        <v>4</v>
      </c>
      <c r="E7753">
        <v>1</v>
      </c>
      <c r="F7753" s="6">
        <v>0.29166666666666669</v>
      </c>
      <c r="G7753" s="6">
        <v>0.31597222222222221</v>
      </c>
      <c r="H7753" s="42">
        <f>(Table11[[#This Row],[End]]-Table11[[#This Row],[Start]])*24</f>
        <v>0.58333333333333259</v>
      </c>
      <c r="I7753" s="59" t="s">
        <v>5573</v>
      </c>
      <c r="J7753" s="9" t="s">
        <v>56</v>
      </c>
      <c r="K7753" t="s">
        <v>25</v>
      </c>
      <c r="L7753" t="s">
        <v>26</v>
      </c>
      <c r="M7753" t="s">
        <v>6610</v>
      </c>
      <c r="N7753" t="s">
        <v>7726</v>
      </c>
    </row>
    <row r="7754" spans="1:14" x14ac:dyDescent="0.35">
      <c r="A7754" s="5">
        <v>45985</v>
      </c>
      <c r="B7754">
        <v>11</v>
      </c>
      <c r="C7754">
        <v>2025</v>
      </c>
      <c r="D7754">
        <v>4</v>
      </c>
      <c r="E7754">
        <v>1</v>
      </c>
      <c r="F7754" s="6">
        <v>0.31597222222222221</v>
      </c>
      <c r="G7754" s="6">
        <v>0.33333333333333331</v>
      </c>
      <c r="H7754" s="42">
        <f>(Table11[[#This Row],[End]]-Table11[[#This Row],[Start]])*24</f>
        <v>0.41666666666666652</v>
      </c>
      <c r="I7754" s="59" t="s">
        <v>5573</v>
      </c>
      <c r="J7754" s="9" t="s">
        <v>289</v>
      </c>
      <c r="K7754" t="s">
        <v>38</v>
      </c>
      <c r="L7754" t="s">
        <v>39</v>
      </c>
      <c r="M7754" t="s">
        <v>3596</v>
      </c>
      <c r="N7754" t="s">
        <v>7727</v>
      </c>
    </row>
    <row r="7755" spans="1:14" x14ac:dyDescent="0.35">
      <c r="A7755" s="5">
        <v>45985</v>
      </c>
      <c r="B7755">
        <v>11</v>
      </c>
      <c r="C7755">
        <v>2025</v>
      </c>
      <c r="D7755">
        <v>4</v>
      </c>
      <c r="E7755">
        <v>1</v>
      </c>
      <c r="F7755" s="6">
        <v>0.33333333333333331</v>
      </c>
      <c r="G7755" s="6">
        <v>0.41666666666666669</v>
      </c>
      <c r="H7755" s="42">
        <f>(Table11[[#This Row],[End]]-Table11[[#This Row],[Start]])*24</f>
        <v>2.0000000000000009</v>
      </c>
      <c r="I7755" s="59" t="s">
        <v>5573</v>
      </c>
      <c r="J7755" s="9" t="s">
        <v>84</v>
      </c>
      <c r="K7755" t="s">
        <v>38</v>
      </c>
      <c r="L7755" t="s">
        <v>39</v>
      </c>
      <c r="M7755" t="s">
        <v>3596</v>
      </c>
      <c r="N7755" t="s">
        <v>7728</v>
      </c>
    </row>
    <row r="7756" spans="1:14" x14ac:dyDescent="0.35">
      <c r="A7756" s="5">
        <v>45985</v>
      </c>
      <c r="B7756">
        <v>11</v>
      </c>
      <c r="C7756">
        <v>2025</v>
      </c>
      <c r="D7756">
        <v>4</v>
      </c>
      <c r="E7756">
        <v>1</v>
      </c>
      <c r="F7756" s="6">
        <v>0.41666666666666669</v>
      </c>
      <c r="G7756" s="6">
        <v>0.43055555555555558</v>
      </c>
      <c r="H7756" s="42">
        <f>(Table11[[#This Row],[End]]-Table11[[#This Row],[Start]])*24</f>
        <v>0.33333333333333348</v>
      </c>
      <c r="I7756" s="59" t="s">
        <v>5573</v>
      </c>
      <c r="J7756" s="9" t="s">
        <v>93</v>
      </c>
      <c r="K7756" t="s">
        <v>38</v>
      </c>
      <c r="L7756" t="s">
        <v>39</v>
      </c>
      <c r="M7756" t="s">
        <v>3596</v>
      </c>
      <c r="N7756" t="s">
        <v>7729</v>
      </c>
    </row>
    <row r="7757" spans="1:14" x14ac:dyDescent="0.35">
      <c r="A7757" s="5">
        <v>45985</v>
      </c>
      <c r="B7757">
        <v>11</v>
      </c>
      <c r="C7757">
        <v>2025</v>
      </c>
      <c r="D7757">
        <v>4</v>
      </c>
      <c r="E7757">
        <v>1</v>
      </c>
      <c r="F7757" s="6">
        <v>0.43055555555555558</v>
      </c>
      <c r="G7757" s="6">
        <v>0.4375</v>
      </c>
      <c r="H7757" s="42">
        <f>(Table11[[#This Row],[End]]-Table11[[#This Row],[Start]])*24</f>
        <v>0.16666666666666607</v>
      </c>
      <c r="I7757" s="59" t="s">
        <v>5573</v>
      </c>
      <c r="J7757" s="9" t="s">
        <v>215</v>
      </c>
      <c r="K7757" t="s">
        <v>38</v>
      </c>
      <c r="L7757" t="s">
        <v>39</v>
      </c>
      <c r="M7757" t="s">
        <v>3596</v>
      </c>
      <c r="N7757" t="s">
        <v>7730</v>
      </c>
    </row>
    <row r="7758" spans="1:14" x14ac:dyDescent="0.35">
      <c r="A7758" s="5">
        <v>45985</v>
      </c>
      <c r="B7758">
        <v>11</v>
      </c>
      <c r="C7758">
        <v>2025</v>
      </c>
      <c r="D7758">
        <v>4</v>
      </c>
      <c r="E7758">
        <v>1</v>
      </c>
      <c r="F7758" s="6">
        <v>0.49305555555555558</v>
      </c>
      <c r="G7758" s="6">
        <v>0.5</v>
      </c>
      <c r="H7758" s="42">
        <f>(Table11[[#This Row],[End]]-Table11[[#This Row],[Start]])*24</f>
        <v>0.16666666666666607</v>
      </c>
      <c r="I7758" s="59" t="s">
        <v>5573</v>
      </c>
      <c r="J7758" s="9" t="s">
        <v>84</v>
      </c>
      <c r="K7758" t="s">
        <v>38</v>
      </c>
      <c r="L7758" t="s">
        <v>39</v>
      </c>
      <c r="M7758" t="s">
        <v>3596</v>
      </c>
      <c r="N7758" t="s">
        <v>7731</v>
      </c>
    </row>
    <row r="7759" spans="1:14" x14ac:dyDescent="0.35">
      <c r="A7759" s="5">
        <v>45985</v>
      </c>
      <c r="B7759">
        <v>11</v>
      </c>
      <c r="C7759">
        <v>2025</v>
      </c>
      <c r="D7759">
        <v>4</v>
      </c>
      <c r="E7759">
        <v>1</v>
      </c>
      <c r="F7759" s="6">
        <v>0.55555555555555558</v>
      </c>
      <c r="G7759" s="6">
        <v>0.5625</v>
      </c>
      <c r="H7759" s="42">
        <f>(Table11[[#This Row],[End]]-Table11[[#This Row],[Start]])*24</f>
        <v>0.16666666666666607</v>
      </c>
      <c r="I7759" s="59" t="s">
        <v>5573</v>
      </c>
      <c r="J7759" s="9" t="s">
        <v>5573</v>
      </c>
      <c r="K7759" t="s">
        <v>30</v>
      </c>
      <c r="L7759" t="s">
        <v>52</v>
      </c>
      <c r="M7759" t="s">
        <v>57</v>
      </c>
      <c r="N7759" t="s">
        <v>7732</v>
      </c>
    </row>
    <row r="7760" spans="1:14" x14ac:dyDescent="0.35">
      <c r="A7760" s="5">
        <v>45985</v>
      </c>
      <c r="B7760">
        <v>11</v>
      </c>
      <c r="C7760">
        <v>2025</v>
      </c>
      <c r="D7760">
        <v>4</v>
      </c>
      <c r="E7760">
        <v>1</v>
      </c>
      <c r="F7760" s="6">
        <v>0.5625</v>
      </c>
      <c r="G7760" s="6">
        <v>0.56944444444444442</v>
      </c>
      <c r="H7760" s="42">
        <f>(Table11[[#This Row],[End]]-Table11[[#This Row],[Start]])*24</f>
        <v>0.16666666666666607</v>
      </c>
      <c r="I7760" s="59" t="s">
        <v>5573</v>
      </c>
      <c r="J7760" s="9">
        <v>20104</v>
      </c>
      <c r="K7760" t="s">
        <v>38</v>
      </c>
      <c r="L7760" t="s">
        <v>39</v>
      </c>
      <c r="M7760" t="s">
        <v>3596</v>
      </c>
      <c r="N7760" t="s">
        <v>7733</v>
      </c>
    </row>
    <row r="7761" spans="1:14" x14ac:dyDescent="0.35">
      <c r="A7761" s="5">
        <v>45985</v>
      </c>
      <c r="B7761">
        <v>11</v>
      </c>
      <c r="C7761">
        <v>2025</v>
      </c>
      <c r="D7761">
        <v>4</v>
      </c>
      <c r="E7761">
        <v>1</v>
      </c>
      <c r="F7761" s="6">
        <v>0.59722222222222221</v>
      </c>
      <c r="G7761" s="6">
        <v>0.60416666666666663</v>
      </c>
      <c r="H7761" s="42">
        <f>(Table11[[#This Row],[End]]-Table11[[#This Row],[Start]])*24</f>
        <v>0.16666666666666607</v>
      </c>
      <c r="I7761" s="59" t="s">
        <v>5573</v>
      </c>
      <c r="J7761" s="9">
        <v>20104</v>
      </c>
      <c r="K7761" t="s">
        <v>38</v>
      </c>
      <c r="L7761" t="s">
        <v>39</v>
      </c>
      <c r="M7761" t="s">
        <v>3596</v>
      </c>
      <c r="N7761" t="s">
        <v>7734</v>
      </c>
    </row>
    <row r="7762" spans="1:14" x14ac:dyDescent="0.35">
      <c r="A7762" s="5">
        <v>45985</v>
      </c>
      <c r="B7762">
        <v>11</v>
      </c>
      <c r="C7762">
        <v>2025</v>
      </c>
      <c r="D7762">
        <v>4</v>
      </c>
      <c r="E7762">
        <v>1</v>
      </c>
      <c r="F7762" s="6">
        <v>0.60763888888888884</v>
      </c>
      <c r="G7762" s="6">
        <v>0.625</v>
      </c>
      <c r="H7762" s="42">
        <f>(Table11[[#This Row],[End]]-Table11[[#This Row],[Start]])*24</f>
        <v>0.41666666666666785</v>
      </c>
      <c r="I7762" s="59" t="s">
        <v>5573</v>
      </c>
      <c r="J7762" s="9" t="s">
        <v>5573</v>
      </c>
      <c r="K7762" t="s">
        <v>30</v>
      </c>
      <c r="L7762" t="s">
        <v>52</v>
      </c>
      <c r="M7762" t="s">
        <v>57</v>
      </c>
      <c r="N7762" t="s">
        <v>1818</v>
      </c>
    </row>
    <row r="7763" spans="1:14" x14ac:dyDescent="0.35">
      <c r="A7763" s="5">
        <v>45985</v>
      </c>
      <c r="B7763">
        <v>11</v>
      </c>
      <c r="C7763">
        <v>2025</v>
      </c>
      <c r="D7763">
        <v>4</v>
      </c>
      <c r="E7763">
        <v>2</v>
      </c>
      <c r="F7763" s="6">
        <v>0.625</v>
      </c>
      <c r="G7763" s="6">
        <v>0.64930555555555558</v>
      </c>
      <c r="H7763" s="42">
        <f>(Table11[[#This Row],[End]]-Table11[[#This Row],[Start]])*24</f>
        <v>0.58333333333333393</v>
      </c>
      <c r="I7763" s="59" t="s">
        <v>5481</v>
      </c>
      <c r="J7763" s="9" t="s">
        <v>5481</v>
      </c>
      <c r="K7763" t="s">
        <v>30</v>
      </c>
      <c r="L7763" t="s">
        <v>52</v>
      </c>
      <c r="M7763" t="s">
        <v>57</v>
      </c>
      <c r="N7763" t="s">
        <v>6695</v>
      </c>
    </row>
    <row r="7764" spans="1:14" x14ac:dyDescent="0.35">
      <c r="A7764" s="5">
        <v>45985</v>
      </c>
      <c r="B7764">
        <v>11</v>
      </c>
      <c r="C7764">
        <v>2025</v>
      </c>
      <c r="D7764">
        <v>4</v>
      </c>
      <c r="E7764">
        <v>2</v>
      </c>
      <c r="F7764" s="6">
        <v>0.65972222222222221</v>
      </c>
      <c r="G7764" s="6">
        <v>0.66666666666666663</v>
      </c>
      <c r="H7764" s="42">
        <f>(Table11[[#This Row],[End]]-Table11[[#This Row],[Start]])*24</f>
        <v>0.16666666666666607</v>
      </c>
      <c r="I7764" s="59" t="s">
        <v>5481</v>
      </c>
      <c r="J7764" s="9">
        <v>20104</v>
      </c>
      <c r="K7764" t="s">
        <v>38</v>
      </c>
      <c r="L7764" t="s">
        <v>39</v>
      </c>
      <c r="M7764" t="s">
        <v>3596</v>
      </c>
      <c r="N7764" t="s">
        <v>7735</v>
      </c>
    </row>
    <row r="7765" spans="1:14" x14ac:dyDescent="0.35">
      <c r="A7765" s="5">
        <v>45985</v>
      </c>
      <c r="B7765">
        <v>11</v>
      </c>
      <c r="C7765">
        <v>2025</v>
      </c>
      <c r="D7765">
        <v>4</v>
      </c>
      <c r="E7765">
        <v>2</v>
      </c>
      <c r="F7765" s="6">
        <v>0.67708333333333337</v>
      </c>
      <c r="G7765" s="6">
        <v>0.70833333333333337</v>
      </c>
      <c r="H7765" s="42">
        <f>(Table11[[#This Row],[End]]-Table11[[#This Row],[Start]])*24</f>
        <v>0.75</v>
      </c>
      <c r="I7765" s="59" t="s">
        <v>5481</v>
      </c>
      <c r="J7765" s="9" t="s">
        <v>5481</v>
      </c>
      <c r="K7765" t="s">
        <v>30</v>
      </c>
      <c r="L7765" t="s">
        <v>52</v>
      </c>
      <c r="M7765" t="s">
        <v>57</v>
      </c>
      <c r="N7765" t="s">
        <v>7736</v>
      </c>
    </row>
    <row r="7766" spans="1:14" x14ac:dyDescent="0.35">
      <c r="A7766" s="5">
        <v>45985</v>
      </c>
      <c r="B7766">
        <v>11</v>
      </c>
      <c r="C7766">
        <v>2025</v>
      </c>
      <c r="D7766">
        <v>4</v>
      </c>
      <c r="E7766">
        <v>2</v>
      </c>
      <c r="F7766" s="6">
        <v>0.70833333333333337</v>
      </c>
      <c r="G7766" s="6">
        <v>0.71875</v>
      </c>
      <c r="H7766" s="42">
        <f>(Table11[[#This Row],[End]]-Table11[[#This Row],[Start]])*24</f>
        <v>0.24999999999999911</v>
      </c>
      <c r="I7766" s="59" t="s">
        <v>5481</v>
      </c>
      <c r="J7766" s="9" t="s">
        <v>5481</v>
      </c>
      <c r="K7766" t="s">
        <v>30</v>
      </c>
      <c r="L7766" t="s">
        <v>52</v>
      </c>
      <c r="M7766" t="s">
        <v>57</v>
      </c>
      <c r="N7766" t="s">
        <v>7737</v>
      </c>
    </row>
    <row r="7767" spans="1:14" x14ac:dyDescent="0.35">
      <c r="A7767" s="5">
        <v>45985</v>
      </c>
      <c r="B7767">
        <v>11</v>
      </c>
      <c r="C7767">
        <v>2025</v>
      </c>
      <c r="D7767">
        <v>4</v>
      </c>
      <c r="E7767">
        <v>2</v>
      </c>
      <c r="F7767" s="6">
        <v>0.72222222222222221</v>
      </c>
      <c r="G7767" s="6">
        <v>0.72916666666666663</v>
      </c>
      <c r="H7767" s="42">
        <f>(Table11[[#This Row],[End]]-Table11[[#This Row],[Start]])*24</f>
        <v>0.16666666666666607</v>
      </c>
      <c r="I7767" s="59" t="s">
        <v>5481</v>
      </c>
      <c r="J7767" s="9">
        <v>20104</v>
      </c>
      <c r="K7767" t="s">
        <v>38</v>
      </c>
      <c r="L7767" t="s">
        <v>39</v>
      </c>
      <c r="M7767" t="s">
        <v>3596</v>
      </c>
      <c r="N7767" t="s">
        <v>7738</v>
      </c>
    </row>
    <row r="7768" spans="1:14" x14ac:dyDescent="0.35">
      <c r="A7768" s="5">
        <v>45985</v>
      </c>
      <c r="B7768">
        <v>11</v>
      </c>
      <c r="C7768">
        <v>2025</v>
      </c>
      <c r="D7768">
        <v>4</v>
      </c>
      <c r="E7768">
        <v>2</v>
      </c>
      <c r="F7768" s="6">
        <v>0.79166666666666663</v>
      </c>
      <c r="G7768" s="6">
        <v>0.81597222222222221</v>
      </c>
      <c r="H7768" s="42">
        <f>(Table11[[#This Row],[End]]-Table11[[#This Row],[Start]])*24</f>
        <v>0.58333333333333393</v>
      </c>
      <c r="I7768" s="59" t="s">
        <v>5481</v>
      </c>
      <c r="J7768" s="9" t="s">
        <v>5481</v>
      </c>
      <c r="K7768" t="s">
        <v>30</v>
      </c>
      <c r="L7768" t="s">
        <v>52</v>
      </c>
      <c r="M7768" t="s">
        <v>57</v>
      </c>
      <c r="N7768" t="s">
        <v>7739</v>
      </c>
    </row>
    <row r="7769" spans="1:14" x14ac:dyDescent="0.35">
      <c r="A7769" s="5">
        <v>45985</v>
      </c>
      <c r="B7769">
        <v>11</v>
      </c>
      <c r="C7769">
        <v>2025</v>
      </c>
      <c r="D7769">
        <v>4</v>
      </c>
      <c r="E7769">
        <v>2</v>
      </c>
      <c r="F7769" s="6">
        <v>0.875</v>
      </c>
      <c r="G7769" s="6">
        <v>0.90972222222222221</v>
      </c>
      <c r="H7769" s="42">
        <f>(Table11[[#This Row],[End]]-Table11[[#This Row],[Start]])*24</f>
        <v>0.83333333333333304</v>
      </c>
      <c r="I7769" s="59" t="s">
        <v>5481</v>
      </c>
      <c r="J7769" s="9" t="s">
        <v>5481</v>
      </c>
      <c r="K7769" t="s">
        <v>30</v>
      </c>
      <c r="L7769" t="s">
        <v>52</v>
      </c>
      <c r="M7769" t="s">
        <v>57</v>
      </c>
      <c r="N7769" t="s">
        <v>7740</v>
      </c>
    </row>
    <row r="7770" spans="1:14" x14ac:dyDescent="0.35">
      <c r="A7770" s="5">
        <v>45985</v>
      </c>
      <c r="B7770">
        <v>11</v>
      </c>
      <c r="C7770">
        <v>2025</v>
      </c>
      <c r="D7770">
        <v>4</v>
      </c>
      <c r="E7770">
        <v>2</v>
      </c>
      <c r="F7770" s="6">
        <v>0.81597222222222221</v>
      </c>
      <c r="G7770" s="6">
        <v>0.875</v>
      </c>
      <c r="H7770" s="42">
        <f>(Table11[[#This Row],[End]]-Table11[[#This Row],[Start]])*24</f>
        <v>1.416666666666667</v>
      </c>
      <c r="I7770" s="59" t="s">
        <v>56</v>
      </c>
      <c r="J7770" s="9" t="s">
        <v>165</v>
      </c>
      <c r="K7770" t="s">
        <v>38</v>
      </c>
      <c r="L7770" t="s">
        <v>39</v>
      </c>
      <c r="M7770" t="s">
        <v>3596</v>
      </c>
      <c r="N7770" t="s">
        <v>7741</v>
      </c>
    </row>
    <row r="7771" spans="1:14" x14ac:dyDescent="0.35">
      <c r="A7771" s="5">
        <v>45985</v>
      </c>
      <c r="B7771">
        <v>11</v>
      </c>
      <c r="C7771">
        <v>2025</v>
      </c>
      <c r="D7771">
        <v>4</v>
      </c>
      <c r="E7771">
        <v>3</v>
      </c>
      <c r="F7771" s="6">
        <v>0.91666666666666663</v>
      </c>
      <c r="G7771" s="6">
        <v>0.96180555555555558</v>
      </c>
      <c r="H7771" s="42">
        <f>(Table11[[#This Row],[End]]-Table11[[#This Row],[Start]])*24</f>
        <v>1.0833333333333348</v>
      </c>
      <c r="I7771" s="59" t="s">
        <v>5481</v>
      </c>
      <c r="J7771" s="9" t="s">
        <v>5481</v>
      </c>
      <c r="K7771" t="s">
        <v>30</v>
      </c>
      <c r="L7771" t="s">
        <v>52</v>
      </c>
      <c r="M7771" t="s">
        <v>57</v>
      </c>
      <c r="N7771" t="s">
        <v>7742</v>
      </c>
    </row>
    <row r="7772" spans="1:14" x14ac:dyDescent="0.35">
      <c r="A7772" s="5">
        <v>45985</v>
      </c>
      <c r="B7772">
        <v>11</v>
      </c>
      <c r="C7772">
        <v>2025</v>
      </c>
      <c r="D7772">
        <v>4</v>
      </c>
      <c r="E7772">
        <v>3</v>
      </c>
      <c r="F7772" s="6">
        <v>0.97222222222222221</v>
      </c>
      <c r="G7772" s="6">
        <v>0.97916666666666663</v>
      </c>
      <c r="H7772" s="42">
        <f>(Table11[[#This Row],[End]]-Table11[[#This Row],[Start]])*24</f>
        <v>0.16666666666666607</v>
      </c>
      <c r="I7772" s="59" t="s">
        <v>5481</v>
      </c>
      <c r="J7772" s="9" t="s">
        <v>112</v>
      </c>
      <c r="K7772" t="s">
        <v>38</v>
      </c>
      <c r="L7772" t="s">
        <v>39</v>
      </c>
      <c r="M7772" t="s">
        <v>3596</v>
      </c>
      <c r="N7772" t="s">
        <v>7743</v>
      </c>
    </row>
    <row r="7773" spans="1:14" x14ac:dyDescent="0.35">
      <c r="A7773" s="5">
        <v>45985</v>
      </c>
      <c r="B7773">
        <v>11</v>
      </c>
      <c r="C7773">
        <v>2025</v>
      </c>
      <c r="D7773">
        <v>4</v>
      </c>
      <c r="E7773">
        <v>3</v>
      </c>
      <c r="F7773" s="6">
        <v>1.0347222222222223</v>
      </c>
      <c r="G7773" s="6">
        <v>1.0416666666666667</v>
      </c>
      <c r="H7773" s="42">
        <f>(Table11[[#This Row],[End]]-Table11[[#This Row],[Start]])*24</f>
        <v>0.16666666666666607</v>
      </c>
      <c r="I7773" s="59" t="s">
        <v>5481</v>
      </c>
      <c r="J7773" s="9">
        <v>15107</v>
      </c>
      <c r="K7773" t="s">
        <v>25</v>
      </c>
      <c r="L7773" t="s">
        <v>26</v>
      </c>
      <c r="M7773" t="s">
        <v>53</v>
      </c>
      <c r="N7773" t="s">
        <v>7744</v>
      </c>
    </row>
    <row r="7774" spans="1:14" x14ac:dyDescent="0.35">
      <c r="A7774" s="5">
        <v>45985</v>
      </c>
      <c r="B7774">
        <v>11</v>
      </c>
      <c r="C7774">
        <v>2025</v>
      </c>
      <c r="D7774">
        <v>4</v>
      </c>
      <c r="E7774">
        <v>3</v>
      </c>
      <c r="F7774" s="6">
        <v>5.9027777777777776E-2</v>
      </c>
      <c r="G7774" s="6">
        <v>6.5972222222222224E-2</v>
      </c>
      <c r="H7774" s="42">
        <f>(Table11[[#This Row],[End]]-Table11[[#This Row],[Start]])*24</f>
        <v>0.16666666666666674</v>
      </c>
      <c r="I7774" s="59" t="s">
        <v>5481</v>
      </c>
      <c r="J7774" s="9">
        <v>15107</v>
      </c>
      <c r="K7774" t="s">
        <v>38</v>
      </c>
      <c r="L7774" t="s">
        <v>39</v>
      </c>
      <c r="M7774" t="s">
        <v>3596</v>
      </c>
      <c r="N7774" t="s">
        <v>7745</v>
      </c>
    </row>
    <row r="7775" spans="1:14" x14ac:dyDescent="0.35">
      <c r="A7775" s="5">
        <v>45985</v>
      </c>
      <c r="B7775">
        <v>11</v>
      </c>
      <c r="C7775">
        <v>2025</v>
      </c>
      <c r="D7775">
        <v>4</v>
      </c>
      <c r="E7775">
        <v>3</v>
      </c>
      <c r="F7775" s="6">
        <v>7.9861111111111105E-2</v>
      </c>
      <c r="G7775" s="6">
        <v>8.3333333333333329E-2</v>
      </c>
      <c r="H7775" s="42">
        <f>(Table11[[#This Row],[End]]-Table11[[#This Row],[Start]])*24</f>
        <v>8.333333333333337E-2</v>
      </c>
      <c r="I7775" s="59" t="s">
        <v>5481</v>
      </c>
      <c r="J7775" s="9">
        <v>15107</v>
      </c>
      <c r="K7775" t="s">
        <v>25</v>
      </c>
      <c r="L7775" t="s">
        <v>26</v>
      </c>
      <c r="M7775" t="s">
        <v>1196</v>
      </c>
      <c r="N7775" t="s">
        <v>7746</v>
      </c>
    </row>
    <row r="7776" spans="1:14" x14ac:dyDescent="0.35">
      <c r="A7776" s="5">
        <v>45985</v>
      </c>
      <c r="B7776">
        <v>11</v>
      </c>
      <c r="C7776">
        <v>2025</v>
      </c>
      <c r="D7776">
        <v>4</v>
      </c>
      <c r="E7776">
        <v>3</v>
      </c>
      <c r="F7776" s="6">
        <v>8.6805555555555552E-2</v>
      </c>
      <c r="G7776" s="6">
        <v>0.11805555555555555</v>
      </c>
      <c r="H7776" s="42">
        <f>(Table11[[#This Row],[End]]-Table11[[#This Row],[Start]])*24</f>
        <v>0.75</v>
      </c>
      <c r="I7776" s="59" t="s">
        <v>5481</v>
      </c>
      <c r="J7776" s="9" t="s">
        <v>93</v>
      </c>
      <c r="K7776" t="s">
        <v>38</v>
      </c>
      <c r="L7776" t="s">
        <v>39</v>
      </c>
      <c r="M7776" t="s">
        <v>3596</v>
      </c>
      <c r="N7776" t="s">
        <v>7747</v>
      </c>
    </row>
    <row r="7777" spans="1:14" x14ac:dyDescent="0.35">
      <c r="A7777" s="5">
        <v>45985</v>
      </c>
      <c r="B7777">
        <v>11</v>
      </c>
      <c r="C7777">
        <v>2025</v>
      </c>
      <c r="D7777">
        <v>4</v>
      </c>
      <c r="E7777">
        <v>3</v>
      </c>
      <c r="F7777" s="6">
        <v>0.11805555555555555</v>
      </c>
      <c r="G7777" s="6">
        <v>0.125</v>
      </c>
      <c r="H7777" s="42">
        <f>(Table11[[#This Row],[End]]-Table11[[#This Row],[Start]])*24</f>
        <v>0.16666666666666674</v>
      </c>
      <c r="I7777" s="59" t="s">
        <v>5481</v>
      </c>
      <c r="J7777" s="9" t="s">
        <v>215</v>
      </c>
      <c r="K7777" t="s">
        <v>25</v>
      </c>
      <c r="L7777" t="s">
        <v>26</v>
      </c>
      <c r="M7777" t="s">
        <v>50</v>
      </c>
      <c r="N7777" t="s">
        <v>7748</v>
      </c>
    </row>
    <row r="7778" spans="1:14" x14ac:dyDescent="0.35">
      <c r="A7778" s="5">
        <v>45985</v>
      </c>
      <c r="B7778">
        <v>11</v>
      </c>
      <c r="C7778">
        <v>2025</v>
      </c>
      <c r="D7778">
        <v>4</v>
      </c>
      <c r="E7778">
        <v>3</v>
      </c>
      <c r="F7778" s="6">
        <v>0.13194444444444445</v>
      </c>
      <c r="G7778" s="6">
        <v>0.1388888888888889</v>
      </c>
      <c r="H7778" s="42">
        <f>(Table11[[#This Row],[End]]-Table11[[#This Row],[Start]])*24</f>
        <v>0.16666666666666674</v>
      </c>
      <c r="I7778" s="59" t="s">
        <v>5481</v>
      </c>
      <c r="J7778" s="9" t="s">
        <v>5481</v>
      </c>
      <c r="K7778" t="s">
        <v>30</v>
      </c>
      <c r="L7778" t="s">
        <v>52</v>
      </c>
      <c r="M7778" t="s">
        <v>57</v>
      </c>
      <c r="N7778" t="s">
        <v>7749</v>
      </c>
    </row>
    <row r="7779" spans="1:14" x14ac:dyDescent="0.35">
      <c r="A7779" s="5">
        <v>45985</v>
      </c>
      <c r="B7779">
        <v>11</v>
      </c>
      <c r="C7779">
        <v>2025</v>
      </c>
      <c r="D7779">
        <v>4</v>
      </c>
      <c r="E7779">
        <v>3</v>
      </c>
      <c r="F7779" s="6">
        <v>0.22916666666666666</v>
      </c>
      <c r="G7779" s="6">
        <v>0.2361111111111111</v>
      </c>
      <c r="H7779" s="42">
        <f>(Table11[[#This Row],[End]]-Table11[[#This Row],[Start]])*24</f>
        <v>0.16666666666666674</v>
      </c>
      <c r="I7779" s="59" t="s">
        <v>5481</v>
      </c>
      <c r="J7779" s="9">
        <v>15107</v>
      </c>
      <c r="K7779" t="s">
        <v>38</v>
      </c>
      <c r="L7779" t="s">
        <v>39</v>
      </c>
      <c r="M7779" t="s">
        <v>3596</v>
      </c>
      <c r="N7779" t="s">
        <v>7750</v>
      </c>
    </row>
    <row r="7780" spans="1:14" x14ac:dyDescent="0.35">
      <c r="A7780" s="5">
        <v>45985</v>
      </c>
      <c r="B7780">
        <v>11</v>
      </c>
      <c r="C7780">
        <v>2025</v>
      </c>
      <c r="D7780">
        <v>4</v>
      </c>
      <c r="E7780">
        <v>3</v>
      </c>
      <c r="F7780" s="6">
        <v>0.2361111111111111</v>
      </c>
      <c r="G7780" s="6">
        <v>0.25</v>
      </c>
      <c r="H7780" s="42">
        <f>(Table11[[#This Row],[End]]-Table11[[#This Row],[Start]])*24</f>
        <v>0.33333333333333348</v>
      </c>
      <c r="I7780" s="59" t="s">
        <v>5481</v>
      </c>
      <c r="J7780" s="9" t="s">
        <v>5481</v>
      </c>
      <c r="K7780" t="s">
        <v>25</v>
      </c>
      <c r="L7780" t="s">
        <v>26</v>
      </c>
      <c r="M7780" t="s">
        <v>53</v>
      </c>
      <c r="N7780" t="s">
        <v>7751</v>
      </c>
    </row>
    <row r="7781" spans="1:14" x14ac:dyDescent="0.35">
      <c r="A7781" s="5">
        <v>45985</v>
      </c>
      <c r="B7781">
        <v>11</v>
      </c>
      <c r="C7781">
        <v>2025</v>
      </c>
      <c r="D7781">
        <v>4</v>
      </c>
      <c r="E7781">
        <v>3</v>
      </c>
      <c r="F7781" s="6">
        <v>0.26041666666666669</v>
      </c>
      <c r="G7781" s="6">
        <v>0.29166666666666669</v>
      </c>
      <c r="H7781" s="42">
        <f>(Table11[[#This Row],[End]]-Table11[[#This Row],[Start]])*24</f>
        <v>0.75</v>
      </c>
      <c r="I7781" s="59" t="s">
        <v>5481</v>
      </c>
      <c r="J7781" s="9" t="s">
        <v>5481</v>
      </c>
      <c r="K7781" t="s">
        <v>30</v>
      </c>
      <c r="L7781" t="s">
        <v>52</v>
      </c>
      <c r="M7781" t="s">
        <v>57</v>
      </c>
      <c r="N7781" t="s">
        <v>7752</v>
      </c>
    </row>
    <row r="7782" spans="1:14" x14ac:dyDescent="0.35">
      <c r="A7782" s="5">
        <v>45986</v>
      </c>
      <c r="B7782">
        <v>11</v>
      </c>
      <c r="C7782">
        <v>2025</v>
      </c>
      <c r="D7782">
        <v>4</v>
      </c>
      <c r="E7782">
        <v>1</v>
      </c>
      <c r="F7782" s="6">
        <v>0.29166666666666669</v>
      </c>
      <c r="G7782" s="6">
        <v>0.33333333333333331</v>
      </c>
      <c r="H7782" s="42">
        <f>(Table11[[#This Row],[End]]-Table11[[#This Row],[Start]])*24</f>
        <v>0.99999999999999911</v>
      </c>
      <c r="I7782" s="59" t="s">
        <v>5481</v>
      </c>
      <c r="J7782" s="9" t="s">
        <v>5481</v>
      </c>
      <c r="K7782" t="s">
        <v>30</v>
      </c>
      <c r="L7782" t="s">
        <v>52</v>
      </c>
      <c r="M7782" t="s">
        <v>57</v>
      </c>
      <c r="N7782" t="s">
        <v>7753</v>
      </c>
    </row>
    <row r="7783" spans="1:14" x14ac:dyDescent="0.35">
      <c r="A7783" s="5">
        <v>45986</v>
      </c>
      <c r="B7783">
        <v>11</v>
      </c>
      <c r="C7783">
        <v>2025</v>
      </c>
      <c r="D7783">
        <v>4</v>
      </c>
      <c r="E7783">
        <v>1</v>
      </c>
      <c r="F7783" s="6">
        <v>0.33333333333333331</v>
      </c>
      <c r="G7783" s="6">
        <v>0.34027777777777779</v>
      </c>
      <c r="H7783" s="42">
        <f>(Table11[[#This Row],[End]]-Table11[[#This Row],[Start]])*24</f>
        <v>0.16666666666666741</v>
      </c>
      <c r="I7783" s="59" t="s">
        <v>5481</v>
      </c>
      <c r="J7783" s="9" t="s">
        <v>93</v>
      </c>
      <c r="K7783" t="s">
        <v>38</v>
      </c>
      <c r="L7783" t="s">
        <v>39</v>
      </c>
      <c r="M7783" t="s">
        <v>3596</v>
      </c>
      <c r="N7783" t="s">
        <v>7754</v>
      </c>
    </row>
    <row r="7784" spans="1:14" x14ac:dyDescent="0.35">
      <c r="A7784" s="5">
        <v>45986</v>
      </c>
      <c r="B7784">
        <v>11</v>
      </c>
      <c r="C7784">
        <v>2025</v>
      </c>
      <c r="D7784">
        <v>4</v>
      </c>
      <c r="E7784">
        <v>1</v>
      </c>
      <c r="F7784" s="6">
        <v>0.3576388888888889</v>
      </c>
      <c r="G7784" s="6">
        <v>0.36458333333333331</v>
      </c>
      <c r="H7784" s="42">
        <f>(Table11[[#This Row],[End]]-Table11[[#This Row],[Start]])*24</f>
        <v>0.16666666666666607</v>
      </c>
      <c r="I7784" s="59" t="s">
        <v>5481</v>
      </c>
      <c r="J7784" s="9" t="s">
        <v>5481</v>
      </c>
      <c r="K7784" t="s">
        <v>30</v>
      </c>
      <c r="L7784" t="s">
        <v>52</v>
      </c>
      <c r="M7784" t="s">
        <v>57</v>
      </c>
      <c r="N7784" t="s">
        <v>7755</v>
      </c>
    </row>
    <row r="7785" spans="1:14" x14ac:dyDescent="0.35">
      <c r="A7785" s="5">
        <v>45986</v>
      </c>
      <c r="B7785">
        <v>11</v>
      </c>
      <c r="C7785">
        <v>2025</v>
      </c>
      <c r="D7785">
        <v>4</v>
      </c>
      <c r="E7785">
        <v>1</v>
      </c>
      <c r="F7785" s="6">
        <v>0.36458333333333331</v>
      </c>
      <c r="G7785" s="6">
        <v>0.37152777777777779</v>
      </c>
      <c r="H7785" s="42">
        <f>(Table11[[#This Row],[End]]-Table11[[#This Row],[Start]])*24</f>
        <v>0.16666666666666741</v>
      </c>
      <c r="I7785" s="59" t="s">
        <v>5481</v>
      </c>
      <c r="J7785" s="9" t="s">
        <v>93</v>
      </c>
      <c r="K7785" t="s">
        <v>38</v>
      </c>
      <c r="L7785" t="s">
        <v>39</v>
      </c>
      <c r="M7785" t="s">
        <v>3596</v>
      </c>
      <c r="N7785" t="s">
        <v>7756</v>
      </c>
    </row>
    <row r="7786" spans="1:14" x14ac:dyDescent="0.35">
      <c r="A7786" s="5">
        <v>45986</v>
      </c>
      <c r="B7786">
        <v>11</v>
      </c>
      <c r="C7786">
        <v>2025</v>
      </c>
      <c r="D7786">
        <v>4</v>
      </c>
      <c r="E7786">
        <v>1</v>
      </c>
      <c r="F7786" s="6">
        <v>0.3923611111111111</v>
      </c>
      <c r="G7786" s="6">
        <v>0.40277777777777779</v>
      </c>
      <c r="H7786" s="42">
        <f>(Table11[[#This Row],[End]]-Table11[[#This Row],[Start]])*24</f>
        <v>0.25000000000000044</v>
      </c>
      <c r="I7786" s="59" t="s">
        <v>5481</v>
      </c>
      <c r="J7786" s="9">
        <v>20104</v>
      </c>
      <c r="K7786" t="s">
        <v>38</v>
      </c>
      <c r="L7786" t="s">
        <v>39</v>
      </c>
      <c r="M7786" t="s">
        <v>3596</v>
      </c>
      <c r="N7786" t="s">
        <v>7757</v>
      </c>
    </row>
    <row r="7787" spans="1:14" x14ac:dyDescent="0.35">
      <c r="A7787" s="5">
        <v>45986</v>
      </c>
      <c r="B7787">
        <v>11</v>
      </c>
      <c r="C7787">
        <v>2025</v>
      </c>
      <c r="D7787">
        <v>4</v>
      </c>
      <c r="E7787">
        <v>1</v>
      </c>
      <c r="F7787" s="6">
        <v>0.4201388888888889</v>
      </c>
      <c r="G7787" s="6">
        <v>0.4236111111111111</v>
      </c>
      <c r="H7787" s="42">
        <f>(Table11[[#This Row],[End]]-Table11[[#This Row],[Start]])*24</f>
        <v>8.3333333333333037E-2</v>
      </c>
      <c r="I7787" s="59" t="s">
        <v>5481</v>
      </c>
      <c r="J7787" s="9">
        <v>15107</v>
      </c>
      <c r="K7787" t="s">
        <v>38</v>
      </c>
      <c r="L7787" t="s">
        <v>39</v>
      </c>
      <c r="M7787" t="s">
        <v>3596</v>
      </c>
      <c r="N7787" t="s">
        <v>7758</v>
      </c>
    </row>
    <row r="7788" spans="1:14" x14ac:dyDescent="0.35">
      <c r="A7788" s="5">
        <v>45986</v>
      </c>
      <c r="B7788">
        <v>11</v>
      </c>
      <c r="C7788">
        <v>2025</v>
      </c>
      <c r="D7788">
        <v>4</v>
      </c>
      <c r="E7788">
        <v>1</v>
      </c>
      <c r="F7788" s="6">
        <v>0.4236111111111111</v>
      </c>
      <c r="G7788" s="6">
        <v>0.42708333333333331</v>
      </c>
      <c r="H7788" s="42">
        <f>(Table11[[#This Row],[End]]-Table11[[#This Row],[Start]])*24</f>
        <v>8.3333333333333037E-2</v>
      </c>
      <c r="I7788" s="59" t="s">
        <v>5481</v>
      </c>
      <c r="J7788" s="9" t="s">
        <v>93</v>
      </c>
      <c r="K7788" t="s">
        <v>38</v>
      </c>
      <c r="L7788" t="s">
        <v>39</v>
      </c>
      <c r="M7788" t="s">
        <v>3596</v>
      </c>
      <c r="N7788" t="s">
        <v>7759</v>
      </c>
    </row>
    <row r="7789" spans="1:14" x14ac:dyDescent="0.35">
      <c r="A7789" s="5">
        <v>45986</v>
      </c>
      <c r="B7789">
        <v>11</v>
      </c>
      <c r="C7789">
        <v>2025</v>
      </c>
      <c r="D7789">
        <v>4</v>
      </c>
      <c r="E7789">
        <v>1</v>
      </c>
      <c r="F7789" s="6">
        <v>0.42708333333333331</v>
      </c>
      <c r="G7789" s="6">
        <v>0.43402777777777779</v>
      </c>
      <c r="H7789" s="42">
        <f>(Table11[[#This Row],[End]]-Table11[[#This Row],[Start]])*24</f>
        <v>0.16666666666666741</v>
      </c>
      <c r="I7789" s="59" t="s">
        <v>5481</v>
      </c>
      <c r="J7789" s="9" t="s">
        <v>93</v>
      </c>
      <c r="K7789" t="s">
        <v>38</v>
      </c>
      <c r="L7789" t="s">
        <v>39</v>
      </c>
      <c r="M7789" t="s">
        <v>3596</v>
      </c>
      <c r="N7789" t="s">
        <v>7760</v>
      </c>
    </row>
    <row r="7790" spans="1:14" x14ac:dyDescent="0.35">
      <c r="A7790" s="5">
        <v>45986</v>
      </c>
      <c r="B7790">
        <v>11</v>
      </c>
      <c r="C7790">
        <v>2025</v>
      </c>
      <c r="D7790">
        <v>4</v>
      </c>
      <c r="E7790">
        <v>1</v>
      </c>
      <c r="F7790" s="6">
        <v>0.4513888888888889</v>
      </c>
      <c r="G7790" s="6">
        <v>0.4548611111111111</v>
      </c>
      <c r="H7790" s="42">
        <f>(Table11[[#This Row],[End]]-Table11[[#This Row],[Start]])*24</f>
        <v>8.3333333333333037E-2</v>
      </c>
      <c r="I7790" s="59" t="s">
        <v>5481</v>
      </c>
      <c r="J7790" s="9">
        <v>20104</v>
      </c>
      <c r="K7790" t="s">
        <v>38</v>
      </c>
      <c r="L7790" t="s">
        <v>39</v>
      </c>
      <c r="M7790" t="s">
        <v>3596</v>
      </c>
      <c r="N7790" t="s">
        <v>7761</v>
      </c>
    </row>
    <row r="7791" spans="1:14" x14ac:dyDescent="0.35">
      <c r="A7791" s="5">
        <v>45986</v>
      </c>
      <c r="B7791">
        <v>11</v>
      </c>
      <c r="C7791">
        <v>2025</v>
      </c>
      <c r="D7791">
        <v>4</v>
      </c>
      <c r="E7791">
        <v>1</v>
      </c>
      <c r="F7791" s="6">
        <v>0.4826388888888889</v>
      </c>
      <c r="G7791" s="6">
        <v>0.57291666666666663</v>
      </c>
      <c r="H7791" s="42">
        <f>(Table11[[#This Row],[End]]-Table11[[#This Row],[Start]])*24</f>
        <v>2.1666666666666656</v>
      </c>
      <c r="I7791" s="59" t="s">
        <v>5481</v>
      </c>
      <c r="J7791" s="9" t="s">
        <v>165</v>
      </c>
      <c r="K7791" t="s">
        <v>25</v>
      </c>
      <c r="L7791" t="s">
        <v>26</v>
      </c>
      <c r="M7791" t="s">
        <v>7531</v>
      </c>
      <c r="N7791" t="s">
        <v>7762</v>
      </c>
    </row>
    <row r="7792" spans="1:14" x14ac:dyDescent="0.35">
      <c r="A7792" s="5">
        <v>45986</v>
      </c>
      <c r="B7792">
        <v>11</v>
      </c>
      <c r="C7792">
        <v>2025</v>
      </c>
      <c r="D7792">
        <v>4</v>
      </c>
      <c r="E7792">
        <v>1</v>
      </c>
      <c r="F7792" s="6">
        <v>0.48958333333333331</v>
      </c>
      <c r="G7792" s="6">
        <v>0.49652777777777779</v>
      </c>
      <c r="H7792" s="42">
        <f>(Table11[[#This Row],[End]]-Table11[[#This Row],[Start]])*24</f>
        <v>0.16666666666666741</v>
      </c>
      <c r="I7792" s="59" t="s">
        <v>5481</v>
      </c>
      <c r="J7792" s="9">
        <v>20104</v>
      </c>
      <c r="K7792" t="s">
        <v>38</v>
      </c>
      <c r="L7792" t="s">
        <v>39</v>
      </c>
      <c r="M7792" t="s">
        <v>3596</v>
      </c>
      <c r="N7792" t="s">
        <v>7763</v>
      </c>
    </row>
    <row r="7793" spans="1:14" x14ac:dyDescent="0.35">
      <c r="A7793" s="5">
        <v>45986</v>
      </c>
      <c r="B7793">
        <v>11</v>
      </c>
      <c r="C7793">
        <v>2025</v>
      </c>
      <c r="D7793">
        <v>4</v>
      </c>
      <c r="E7793">
        <v>1</v>
      </c>
      <c r="F7793" s="6">
        <v>0.54166666666666663</v>
      </c>
      <c r="G7793" s="6">
        <v>0.54861111111111116</v>
      </c>
      <c r="H7793" s="42">
        <f>(Table11[[#This Row],[End]]-Table11[[#This Row],[Start]])*24</f>
        <v>0.16666666666666874</v>
      </c>
      <c r="I7793" s="59" t="s">
        <v>33</v>
      </c>
      <c r="J7793" s="9" t="s">
        <v>33</v>
      </c>
      <c r="K7793" t="s">
        <v>30</v>
      </c>
      <c r="L7793" t="s">
        <v>52</v>
      </c>
      <c r="M7793" t="s">
        <v>57</v>
      </c>
      <c r="N7793" t="s">
        <v>7764</v>
      </c>
    </row>
    <row r="7794" spans="1:14" x14ac:dyDescent="0.35">
      <c r="A7794" s="5">
        <v>45986</v>
      </c>
      <c r="B7794">
        <v>11</v>
      </c>
      <c r="C7794">
        <v>2025</v>
      </c>
      <c r="D7794">
        <v>4</v>
      </c>
      <c r="E7794">
        <v>1</v>
      </c>
      <c r="F7794" s="6">
        <v>0.54861111111111116</v>
      </c>
      <c r="G7794" s="6">
        <v>0.55208333333333337</v>
      </c>
      <c r="H7794" s="42">
        <f>(Table11[[#This Row],[End]]-Table11[[#This Row],[Start]])*24</f>
        <v>8.3333333333333037E-2</v>
      </c>
      <c r="I7794" s="59" t="s">
        <v>33</v>
      </c>
      <c r="J7794" s="9" t="s">
        <v>165</v>
      </c>
      <c r="K7794" t="s">
        <v>25</v>
      </c>
      <c r="L7794" t="s">
        <v>26</v>
      </c>
      <c r="M7794" t="s">
        <v>5479</v>
      </c>
      <c r="N7794" t="s">
        <v>7765</v>
      </c>
    </row>
    <row r="7795" spans="1:14" x14ac:dyDescent="0.35">
      <c r="A7795" s="5">
        <v>45986</v>
      </c>
      <c r="B7795">
        <v>11</v>
      </c>
      <c r="C7795">
        <v>2025</v>
      </c>
      <c r="D7795">
        <v>4</v>
      </c>
      <c r="E7795">
        <v>1</v>
      </c>
      <c r="F7795" s="6">
        <v>0.55208333333333337</v>
      </c>
      <c r="G7795" s="6">
        <v>0.57291666666666663</v>
      </c>
      <c r="H7795" s="42">
        <f>(Table11[[#This Row],[End]]-Table11[[#This Row],[Start]])*24</f>
        <v>0.49999999999999822</v>
      </c>
      <c r="I7795" s="59" t="s">
        <v>33</v>
      </c>
      <c r="J7795" s="9" t="s">
        <v>24</v>
      </c>
      <c r="K7795" t="s">
        <v>38</v>
      </c>
      <c r="L7795" t="s">
        <v>39</v>
      </c>
      <c r="M7795" t="s">
        <v>3596</v>
      </c>
      <c r="N7795" t="s">
        <v>7766</v>
      </c>
    </row>
    <row r="7796" spans="1:14" x14ac:dyDescent="0.35">
      <c r="A7796" s="5">
        <v>45986</v>
      </c>
      <c r="B7796">
        <v>11</v>
      </c>
      <c r="C7796">
        <v>2025</v>
      </c>
      <c r="D7796">
        <v>4</v>
      </c>
      <c r="E7796">
        <v>1</v>
      </c>
      <c r="F7796" s="6">
        <v>0.57291666666666663</v>
      </c>
      <c r="G7796" s="6">
        <v>0.625</v>
      </c>
      <c r="H7796" s="42">
        <f>(Table11[[#This Row],[End]]-Table11[[#This Row],[Start]])*24</f>
        <v>1.2500000000000009</v>
      </c>
      <c r="I7796" s="59" t="s">
        <v>33</v>
      </c>
      <c r="J7796" s="9" t="s">
        <v>24</v>
      </c>
      <c r="K7796" t="s">
        <v>38</v>
      </c>
      <c r="L7796" t="s">
        <v>39</v>
      </c>
      <c r="M7796" t="s">
        <v>3596</v>
      </c>
      <c r="N7796" t="s">
        <v>7767</v>
      </c>
    </row>
    <row r="7797" spans="1:14" x14ac:dyDescent="0.35">
      <c r="A7797" s="5">
        <v>45986</v>
      </c>
      <c r="B7797">
        <v>11</v>
      </c>
      <c r="C7797">
        <v>2025</v>
      </c>
      <c r="D7797">
        <v>4</v>
      </c>
      <c r="E7797">
        <v>2</v>
      </c>
      <c r="F7797" s="6">
        <v>0.625</v>
      </c>
      <c r="G7797" s="6">
        <v>0.65277777777777779</v>
      </c>
      <c r="H7797" s="42">
        <f>(Table11[[#This Row],[End]]-Table11[[#This Row],[Start]])*24</f>
        <v>0.66666666666666696</v>
      </c>
      <c r="I7797" s="59" t="s">
        <v>33</v>
      </c>
      <c r="J7797" s="9" t="s">
        <v>24</v>
      </c>
      <c r="K7797" t="s">
        <v>38</v>
      </c>
      <c r="L7797" t="s">
        <v>39</v>
      </c>
      <c r="M7797" t="s">
        <v>3596</v>
      </c>
      <c r="N7797" t="s">
        <v>7768</v>
      </c>
    </row>
    <row r="7798" spans="1:14" x14ac:dyDescent="0.35">
      <c r="A7798" s="5">
        <v>45986</v>
      </c>
      <c r="B7798">
        <v>11</v>
      </c>
      <c r="C7798">
        <v>2025</v>
      </c>
      <c r="D7798">
        <v>4</v>
      </c>
      <c r="E7798">
        <v>2</v>
      </c>
      <c r="F7798" s="6">
        <v>0.65277777777777779</v>
      </c>
      <c r="G7798" s="6">
        <v>0.69444444444444442</v>
      </c>
      <c r="H7798" s="42">
        <f>(Table11[[#This Row],[End]]-Table11[[#This Row],[Start]])*24</f>
        <v>0.99999999999999911</v>
      </c>
      <c r="I7798" s="59" t="s">
        <v>33</v>
      </c>
      <c r="J7798" s="9" t="s">
        <v>33</v>
      </c>
      <c r="K7798" t="s">
        <v>25</v>
      </c>
      <c r="L7798" t="s">
        <v>26</v>
      </c>
      <c r="M7798" t="s">
        <v>192</v>
      </c>
      <c r="N7798" t="s">
        <v>7769</v>
      </c>
    </row>
    <row r="7799" spans="1:14" x14ac:dyDescent="0.35">
      <c r="A7799" s="5">
        <v>45986</v>
      </c>
      <c r="B7799">
        <v>11</v>
      </c>
      <c r="C7799">
        <v>2025</v>
      </c>
      <c r="D7799">
        <v>4</v>
      </c>
      <c r="E7799">
        <v>2</v>
      </c>
      <c r="F7799" s="6">
        <v>0.69444444444444442</v>
      </c>
      <c r="G7799" s="6">
        <v>0.72222222222222221</v>
      </c>
      <c r="H7799" s="42">
        <f>(Table11[[#This Row],[End]]-Table11[[#This Row],[Start]])*24</f>
        <v>0.66666666666666696</v>
      </c>
      <c r="I7799" s="59" t="s">
        <v>33</v>
      </c>
      <c r="J7799" s="9" t="s">
        <v>165</v>
      </c>
      <c r="K7799" t="s">
        <v>25</v>
      </c>
      <c r="L7799" t="s">
        <v>26</v>
      </c>
      <c r="M7799" t="s">
        <v>183</v>
      </c>
      <c r="N7799" t="s">
        <v>7770</v>
      </c>
    </row>
    <row r="7800" spans="1:14" x14ac:dyDescent="0.35">
      <c r="A7800" s="5">
        <v>45986</v>
      </c>
      <c r="B7800">
        <v>11</v>
      </c>
      <c r="C7800">
        <v>2025</v>
      </c>
      <c r="D7800">
        <v>4</v>
      </c>
      <c r="E7800">
        <v>2</v>
      </c>
      <c r="F7800" s="6">
        <v>0.72222222222222221</v>
      </c>
      <c r="G7800" s="6">
        <v>0.72916666666666663</v>
      </c>
      <c r="H7800" s="42">
        <f>(Table11[[#This Row],[End]]-Table11[[#This Row],[Start]])*24</f>
        <v>0.16666666666666607</v>
      </c>
      <c r="I7800" s="59" t="s">
        <v>33</v>
      </c>
      <c r="J7800" s="9">
        <v>20104</v>
      </c>
      <c r="K7800" t="s">
        <v>38</v>
      </c>
      <c r="L7800" t="s">
        <v>39</v>
      </c>
      <c r="M7800" t="s">
        <v>3596</v>
      </c>
      <c r="N7800" t="s">
        <v>7771</v>
      </c>
    </row>
    <row r="7801" spans="1:14" x14ac:dyDescent="0.35">
      <c r="A7801" s="5">
        <v>45986</v>
      </c>
      <c r="B7801">
        <v>11</v>
      </c>
      <c r="C7801">
        <v>2025</v>
      </c>
      <c r="D7801">
        <v>4</v>
      </c>
      <c r="E7801">
        <v>2</v>
      </c>
      <c r="F7801" s="6">
        <v>0.72916666666666663</v>
      </c>
      <c r="G7801" s="6">
        <v>0.73263888888888884</v>
      </c>
      <c r="H7801" s="42">
        <f>(Table11[[#This Row],[End]]-Table11[[#This Row],[Start]])*24</f>
        <v>8.3333333333333037E-2</v>
      </c>
      <c r="I7801" s="59" t="s">
        <v>33</v>
      </c>
      <c r="J7801" s="9" t="s">
        <v>33</v>
      </c>
      <c r="K7801" t="s">
        <v>25</v>
      </c>
      <c r="L7801" t="s">
        <v>26</v>
      </c>
      <c r="M7801" t="s">
        <v>2464</v>
      </c>
      <c r="N7801" t="s">
        <v>7772</v>
      </c>
    </row>
    <row r="7802" spans="1:14" x14ac:dyDescent="0.35">
      <c r="A7802" s="5">
        <v>45986</v>
      </c>
      <c r="B7802">
        <v>11</v>
      </c>
      <c r="C7802">
        <v>2025</v>
      </c>
      <c r="D7802">
        <v>4</v>
      </c>
      <c r="E7802">
        <v>2</v>
      </c>
      <c r="F7802" s="6">
        <v>0.74652777777777779</v>
      </c>
      <c r="G7802" s="6">
        <v>0.75</v>
      </c>
      <c r="H7802" s="42">
        <f>(Table11[[#This Row],[End]]-Table11[[#This Row],[Start]])*24</f>
        <v>8.3333333333333037E-2</v>
      </c>
      <c r="I7802" s="59" t="s">
        <v>33</v>
      </c>
      <c r="J7802" s="9">
        <v>20104</v>
      </c>
      <c r="K7802" t="s">
        <v>38</v>
      </c>
      <c r="L7802" t="s">
        <v>39</v>
      </c>
      <c r="M7802" t="s">
        <v>3596</v>
      </c>
      <c r="N7802" t="s">
        <v>7773</v>
      </c>
    </row>
    <row r="7803" spans="1:14" x14ac:dyDescent="0.35">
      <c r="A7803" s="5">
        <v>45986</v>
      </c>
      <c r="B7803">
        <v>11</v>
      </c>
      <c r="C7803">
        <v>2025</v>
      </c>
      <c r="D7803">
        <v>4</v>
      </c>
      <c r="E7803">
        <v>2</v>
      </c>
      <c r="F7803" s="6">
        <v>0.79166666666666663</v>
      </c>
      <c r="G7803" s="6">
        <v>0.79861111111111116</v>
      </c>
      <c r="H7803" s="42">
        <f>(Table11[[#This Row],[End]]-Table11[[#This Row],[Start]])*24</f>
        <v>0.16666666666666874</v>
      </c>
      <c r="I7803" s="59" t="s">
        <v>33</v>
      </c>
      <c r="J7803" s="9" t="s">
        <v>33</v>
      </c>
      <c r="K7803" t="s">
        <v>30</v>
      </c>
      <c r="L7803" t="s">
        <v>52</v>
      </c>
      <c r="M7803" t="s">
        <v>57</v>
      </c>
      <c r="N7803" t="s">
        <v>7774</v>
      </c>
    </row>
    <row r="7804" spans="1:14" x14ac:dyDescent="0.35">
      <c r="A7804" s="5">
        <v>45986</v>
      </c>
      <c r="B7804">
        <v>11</v>
      </c>
      <c r="C7804">
        <v>2025</v>
      </c>
      <c r="D7804">
        <v>4</v>
      </c>
      <c r="E7804">
        <v>2</v>
      </c>
      <c r="F7804" s="6">
        <v>0.79861111111111116</v>
      </c>
      <c r="G7804" s="6">
        <v>0.80555555555555558</v>
      </c>
      <c r="H7804" s="42">
        <f>(Table11[[#This Row],[End]]-Table11[[#This Row],[Start]])*24</f>
        <v>0.16666666666666607</v>
      </c>
      <c r="I7804" s="59" t="s">
        <v>33</v>
      </c>
      <c r="J7804" s="9" t="s">
        <v>165</v>
      </c>
      <c r="K7804" t="s">
        <v>25</v>
      </c>
      <c r="L7804" t="s">
        <v>26</v>
      </c>
      <c r="M7804" t="s">
        <v>4189</v>
      </c>
      <c r="N7804" t="s">
        <v>7775</v>
      </c>
    </row>
    <row r="7805" spans="1:14" x14ac:dyDescent="0.35">
      <c r="A7805" s="5">
        <v>45986</v>
      </c>
      <c r="B7805">
        <v>11</v>
      </c>
      <c r="C7805">
        <v>2025</v>
      </c>
      <c r="D7805">
        <v>4</v>
      </c>
      <c r="E7805">
        <v>2</v>
      </c>
      <c r="F7805" s="6">
        <v>0.80555555555555558</v>
      </c>
      <c r="G7805" s="6">
        <v>0.8125</v>
      </c>
      <c r="H7805" s="42">
        <f>(Table11[[#This Row],[End]]-Table11[[#This Row],[Start]])*24</f>
        <v>0.16666666666666607</v>
      </c>
      <c r="I7805" s="59" t="s">
        <v>33</v>
      </c>
      <c r="J7805" s="9" t="s">
        <v>93</v>
      </c>
      <c r="K7805" t="s">
        <v>38</v>
      </c>
      <c r="L7805" t="s">
        <v>39</v>
      </c>
      <c r="M7805" t="s">
        <v>3596</v>
      </c>
      <c r="N7805" t="s">
        <v>7776</v>
      </c>
    </row>
    <row r="7806" spans="1:14" x14ac:dyDescent="0.35">
      <c r="A7806" s="5">
        <v>45986</v>
      </c>
      <c r="B7806">
        <v>11</v>
      </c>
      <c r="C7806">
        <v>2025</v>
      </c>
      <c r="D7806">
        <v>4</v>
      </c>
      <c r="E7806">
        <v>2</v>
      </c>
      <c r="F7806" s="6">
        <v>0.8125</v>
      </c>
      <c r="G7806" s="6">
        <v>0.82291666666666663</v>
      </c>
      <c r="H7806" s="42">
        <f>(Table11[[#This Row],[End]]-Table11[[#This Row],[Start]])*24</f>
        <v>0.24999999999999911</v>
      </c>
      <c r="I7806" s="59" t="s">
        <v>33</v>
      </c>
      <c r="J7806" s="9">
        <v>20104</v>
      </c>
      <c r="K7806" t="s">
        <v>38</v>
      </c>
      <c r="L7806" t="s">
        <v>39</v>
      </c>
      <c r="M7806" t="s">
        <v>3596</v>
      </c>
      <c r="N7806" t="s">
        <v>7777</v>
      </c>
    </row>
    <row r="7807" spans="1:14" x14ac:dyDescent="0.35">
      <c r="A7807" s="5">
        <v>45986</v>
      </c>
      <c r="B7807">
        <v>11</v>
      </c>
      <c r="C7807">
        <v>2025</v>
      </c>
      <c r="D7807">
        <v>4</v>
      </c>
      <c r="E7807">
        <v>2</v>
      </c>
      <c r="F7807" s="6">
        <v>0.83333333333333337</v>
      </c>
      <c r="G7807" s="6">
        <v>0.84027777777777779</v>
      </c>
      <c r="H7807" s="42">
        <f>(Table11[[#This Row],[End]]-Table11[[#This Row],[Start]])*24</f>
        <v>0.16666666666666607</v>
      </c>
      <c r="I7807" s="59" t="s">
        <v>33</v>
      </c>
      <c r="J7807" s="9" t="s">
        <v>367</v>
      </c>
      <c r="K7807" t="s">
        <v>25</v>
      </c>
      <c r="L7807" t="s">
        <v>26</v>
      </c>
      <c r="M7807" t="s">
        <v>183</v>
      </c>
      <c r="N7807" t="s">
        <v>7778</v>
      </c>
    </row>
    <row r="7808" spans="1:14" x14ac:dyDescent="0.35">
      <c r="A7808" s="5">
        <v>45986</v>
      </c>
      <c r="B7808">
        <v>11</v>
      </c>
      <c r="C7808">
        <v>2025</v>
      </c>
      <c r="D7808">
        <v>4</v>
      </c>
      <c r="E7808">
        <v>2</v>
      </c>
      <c r="F7808" s="6">
        <v>0.84027777777777779</v>
      </c>
      <c r="G7808" s="6">
        <v>0.84722222222222221</v>
      </c>
      <c r="H7808" s="42">
        <f>(Table11[[#This Row],[End]]-Table11[[#This Row],[Start]])*24</f>
        <v>0.16666666666666607</v>
      </c>
      <c r="I7808" s="59" t="s">
        <v>33</v>
      </c>
      <c r="J7808" s="9" t="s">
        <v>93</v>
      </c>
      <c r="K7808" t="s">
        <v>38</v>
      </c>
      <c r="L7808" t="s">
        <v>39</v>
      </c>
      <c r="M7808" t="s">
        <v>3596</v>
      </c>
      <c r="N7808" t="s">
        <v>7779</v>
      </c>
    </row>
    <row r="7809" spans="1:14" x14ac:dyDescent="0.35">
      <c r="A7809" s="5">
        <v>45986</v>
      </c>
      <c r="B7809">
        <v>11</v>
      </c>
      <c r="C7809">
        <v>2025</v>
      </c>
      <c r="D7809">
        <v>4</v>
      </c>
      <c r="E7809">
        <v>2</v>
      </c>
      <c r="F7809" s="6">
        <v>0.85069444444444442</v>
      </c>
      <c r="G7809" s="6">
        <v>0.85763888888888884</v>
      </c>
      <c r="H7809" s="42">
        <f>(Table11[[#This Row],[End]]-Table11[[#This Row],[Start]])*24</f>
        <v>0.16666666666666607</v>
      </c>
      <c r="I7809" s="59" t="s">
        <v>33</v>
      </c>
      <c r="J7809" s="9" t="s">
        <v>165</v>
      </c>
      <c r="K7809" t="s">
        <v>25</v>
      </c>
      <c r="L7809" t="s">
        <v>26</v>
      </c>
      <c r="M7809" t="s">
        <v>4189</v>
      </c>
      <c r="N7809" t="s">
        <v>7780</v>
      </c>
    </row>
    <row r="7810" spans="1:14" x14ac:dyDescent="0.35">
      <c r="A7810" s="5">
        <v>45986</v>
      </c>
      <c r="B7810">
        <v>11</v>
      </c>
      <c r="C7810">
        <v>2025</v>
      </c>
      <c r="D7810">
        <v>4</v>
      </c>
      <c r="E7810">
        <v>2</v>
      </c>
      <c r="F7810" s="6">
        <v>0.86111111111111116</v>
      </c>
      <c r="G7810" s="6">
        <v>0.86458333333333337</v>
      </c>
      <c r="H7810" s="42">
        <f>(Table11[[#This Row],[End]]-Table11[[#This Row],[Start]])*24</f>
        <v>8.3333333333333037E-2</v>
      </c>
      <c r="I7810" s="59" t="s">
        <v>33</v>
      </c>
      <c r="J7810" s="9" t="s">
        <v>165</v>
      </c>
      <c r="K7810" t="s">
        <v>25</v>
      </c>
      <c r="L7810" t="s">
        <v>26</v>
      </c>
      <c r="M7810" t="s">
        <v>4189</v>
      </c>
      <c r="N7810" t="s">
        <v>7781</v>
      </c>
    </row>
    <row r="7811" spans="1:14" x14ac:dyDescent="0.35">
      <c r="A7811" s="5">
        <v>45986</v>
      </c>
      <c r="B7811">
        <v>11</v>
      </c>
      <c r="C7811">
        <v>2025</v>
      </c>
      <c r="D7811">
        <v>4</v>
      </c>
      <c r="E7811">
        <v>2</v>
      </c>
      <c r="F7811" s="6">
        <v>0.90972222222222221</v>
      </c>
      <c r="G7811" s="6">
        <v>0.91666666666666663</v>
      </c>
      <c r="H7811" s="42">
        <f>(Table11[[#This Row],[End]]-Table11[[#This Row],[Start]])*24</f>
        <v>0.16666666666666607</v>
      </c>
      <c r="I7811" s="59" t="s">
        <v>33</v>
      </c>
      <c r="J7811" s="9" t="s">
        <v>33</v>
      </c>
      <c r="K7811" t="s">
        <v>30</v>
      </c>
      <c r="L7811" t="s">
        <v>52</v>
      </c>
      <c r="M7811" t="s">
        <v>57</v>
      </c>
      <c r="N7811" t="s">
        <v>7782</v>
      </c>
    </row>
    <row r="7812" spans="1:14" x14ac:dyDescent="0.35">
      <c r="A7812" s="5">
        <v>45986</v>
      </c>
      <c r="B7812">
        <v>11</v>
      </c>
      <c r="C7812">
        <v>2025</v>
      </c>
      <c r="D7812">
        <v>4</v>
      </c>
      <c r="E7812">
        <v>3</v>
      </c>
      <c r="F7812" s="6">
        <v>0.92708333333333337</v>
      </c>
      <c r="G7812" s="6">
        <v>0.94791666666666663</v>
      </c>
      <c r="H7812" s="42">
        <f>(Table11[[#This Row],[End]]-Table11[[#This Row],[Start]])*24</f>
        <v>0.49999999999999822</v>
      </c>
      <c r="I7812" s="59" t="s">
        <v>5481</v>
      </c>
      <c r="J7812" s="9" t="s">
        <v>5481</v>
      </c>
      <c r="K7812" t="s">
        <v>30</v>
      </c>
      <c r="L7812" t="s">
        <v>52</v>
      </c>
      <c r="M7812" t="s">
        <v>57</v>
      </c>
      <c r="N7812" t="s">
        <v>7783</v>
      </c>
    </row>
    <row r="7813" spans="1:14" x14ac:dyDescent="0.35">
      <c r="A7813" s="5">
        <v>45986</v>
      </c>
      <c r="B7813">
        <v>11</v>
      </c>
      <c r="C7813">
        <v>2025</v>
      </c>
      <c r="D7813">
        <v>4</v>
      </c>
      <c r="E7813">
        <v>3</v>
      </c>
      <c r="F7813" s="6">
        <v>0.95486111111111116</v>
      </c>
      <c r="G7813" s="6">
        <v>0.95833333333333337</v>
      </c>
      <c r="H7813" s="42">
        <f>(Table11[[#This Row],[End]]-Table11[[#This Row],[Start]])*24</f>
        <v>8.3333333333333037E-2</v>
      </c>
      <c r="I7813" s="59" t="s">
        <v>5481</v>
      </c>
      <c r="J7813" s="9">
        <v>15107</v>
      </c>
      <c r="K7813" t="s">
        <v>25</v>
      </c>
      <c r="L7813" t="s">
        <v>26</v>
      </c>
      <c r="M7813" t="s">
        <v>27</v>
      </c>
      <c r="N7813" t="s">
        <v>7784</v>
      </c>
    </row>
    <row r="7814" spans="1:14" x14ac:dyDescent="0.35">
      <c r="A7814" s="5">
        <v>45986</v>
      </c>
      <c r="B7814">
        <v>11</v>
      </c>
      <c r="C7814">
        <v>2025</v>
      </c>
      <c r="D7814">
        <v>4</v>
      </c>
      <c r="E7814">
        <v>3</v>
      </c>
      <c r="F7814" s="6">
        <v>0.95833333333333337</v>
      </c>
      <c r="G7814" s="6">
        <v>0.96180555555555558</v>
      </c>
      <c r="H7814" s="42">
        <f>(Table11[[#This Row],[End]]-Table11[[#This Row],[Start]])*24</f>
        <v>8.3333333333333037E-2</v>
      </c>
      <c r="I7814" s="59" t="s">
        <v>5481</v>
      </c>
      <c r="J7814" s="9" t="s">
        <v>93</v>
      </c>
      <c r="K7814" t="s">
        <v>38</v>
      </c>
      <c r="L7814" t="s">
        <v>39</v>
      </c>
      <c r="M7814" t="s">
        <v>3596</v>
      </c>
      <c r="N7814" t="s">
        <v>7785</v>
      </c>
    </row>
    <row r="7815" spans="1:14" x14ac:dyDescent="0.35">
      <c r="A7815" s="5">
        <v>45986</v>
      </c>
      <c r="B7815">
        <v>11</v>
      </c>
      <c r="C7815">
        <v>2025</v>
      </c>
      <c r="D7815">
        <v>4</v>
      </c>
      <c r="E7815">
        <v>3</v>
      </c>
      <c r="F7815" s="6">
        <v>0.99652777777777779</v>
      </c>
      <c r="G7815" s="6">
        <v>1</v>
      </c>
      <c r="H7815" s="42">
        <f>(Table11[[#This Row],[End]]-Table11[[#This Row],[Start]])*24</f>
        <v>8.3333333333333037E-2</v>
      </c>
      <c r="I7815" s="59" t="s">
        <v>5481</v>
      </c>
      <c r="J7815" s="9">
        <v>15107</v>
      </c>
      <c r="K7815" t="s">
        <v>25</v>
      </c>
      <c r="L7815" t="s">
        <v>26</v>
      </c>
      <c r="M7815" t="s">
        <v>27</v>
      </c>
      <c r="N7815" t="s">
        <v>7786</v>
      </c>
    </row>
    <row r="7816" spans="1:14" x14ac:dyDescent="0.35">
      <c r="A7816" s="5">
        <v>45986</v>
      </c>
      <c r="B7816">
        <v>11</v>
      </c>
      <c r="C7816">
        <v>2025</v>
      </c>
      <c r="D7816">
        <v>4</v>
      </c>
      <c r="E7816">
        <v>3</v>
      </c>
      <c r="F7816" s="6">
        <v>1</v>
      </c>
      <c r="G7816" s="6">
        <v>1.0034722222222223</v>
      </c>
      <c r="H7816" s="42">
        <f>(Table11[[#This Row],[End]]-Table11[[#This Row],[Start]])*24</f>
        <v>8.3333333333335702E-2</v>
      </c>
      <c r="I7816" s="59" t="s">
        <v>5481</v>
      </c>
      <c r="J7816" s="9">
        <v>15107</v>
      </c>
      <c r="K7816" t="s">
        <v>38</v>
      </c>
      <c r="L7816" t="s">
        <v>39</v>
      </c>
      <c r="M7816" t="s">
        <v>3596</v>
      </c>
      <c r="N7816" t="s">
        <v>7787</v>
      </c>
    </row>
    <row r="7817" spans="1:14" x14ac:dyDescent="0.35">
      <c r="A7817" s="5">
        <v>45986</v>
      </c>
      <c r="B7817">
        <v>11</v>
      </c>
      <c r="C7817">
        <v>2025</v>
      </c>
      <c r="D7817">
        <v>4</v>
      </c>
      <c r="E7817">
        <v>3</v>
      </c>
      <c r="F7817" s="6">
        <v>1.0034722222222223</v>
      </c>
      <c r="G7817" s="6">
        <v>1.0069444444444444</v>
      </c>
      <c r="H7817" s="42">
        <f>(Table11[[#This Row],[End]]-Table11[[#This Row],[Start]])*24</f>
        <v>8.3333333333330373E-2</v>
      </c>
      <c r="I7817" s="59" t="s">
        <v>5481</v>
      </c>
      <c r="J7817" s="9" t="s">
        <v>93</v>
      </c>
      <c r="K7817" t="s">
        <v>38</v>
      </c>
      <c r="L7817" t="s">
        <v>39</v>
      </c>
      <c r="M7817" t="s">
        <v>3596</v>
      </c>
      <c r="N7817" t="s">
        <v>7788</v>
      </c>
    </row>
    <row r="7818" spans="1:14" x14ac:dyDescent="0.35">
      <c r="A7818" s="5">
        <v>45986</v>
      </c>
      <c r="B7818">
        <v>11</v>
      </c>
      <c r="C7818">
        <v>2025</v>
      </c>
      <c r="D7818">
        <v>4</v>
      </c>
      <c r="E7818">
        <v>3</v>
      </c>
      <c r="F7818" s="6">
        <v>2.4305555555555556E-2</v>
      </c>
      <c r="G7818" s="6">
        <v>3.4722222222222224E-2</v>
      </c>
      <c r="H7818" s="42">
        <f>(Table11[[#This Row],[End]]-Table11[[#This Row],[Start]])*24</f>
        <v>0.25</v>
      </c>
      <c r="I7818" s="59" t="s">
        <v>5481</v>
      </c>
      <c r="J7818" s="9">
        <v>20104</v>
      </c>
      <c r="K7818" t="s">
        <v>38</v>
      </c>
      <c r="L7818" t="s">
        <v>39</v>
      </c>
      <c r="M7818" t="s">
        <v>3596</v>
      </c>
      <c r="N7818" t="s">
        <v>7789</v>
      </c>
    </row>
    <row r="7819" spans="1:14" x14ac:dyDescent="0.35">
      <c r="A7819" s="5">
        <v>45986</v>
      </c>
      <c r="B7819">
        <v>11</v>
      </c>
      <c r="C7819">
        <v>2025</v>
      </c>
      <c r="D7819">
        <v>4</v>
      </c>
      <c r="E7819">
        <v>3</v>
      </c>
      <c r="F7819" s="6">
        <v>4.8611111111111112E-2</v>
      </c>
      <c r="G7819" s="6">
        <v>8.3333333333333329E-2</v>
      </c>
      <c r="H7819" s="42">
        <f>(Table11[[#This Row],[End]]-Table11[[#This Row],[Start]])*24</f>
        <v>0.83333333333333326</v>
      </c>
      <c r="I7819" s="59" t="s">
        <v>5481</v>
      </c>
      <c r="J7819" s="9" t="s">
        <v>5481</v>
      </c>
      <c r="K7819" t="s">
        <v>30</v>
      </c>
      <c r="L7819" t="s">
        <v>52</v>
      </c>
      <c r="M7819" t="s">
        <v>57</v>
      </c>
      <c r="N7819" t="s">
        <v>7790</v>
      </c>
    </row>
    <row r="7820" spans="1:14" x14ac:dyDescent="0.35">
      <c r="A7820" s="5">
        <v>45986</v>
      </c>
      <c r="B7820">
        <v>11</v>
      </c>
      <c r="C7820">
        <v>2025</v>
      </c>
      <c r="D7820">
        <v>4</v>
      </c>
      <c r="E7820">
        <v>3</v>
      </c>
      <c r="F7820" s="6">
        <v>8.6805555555555552E-2</v>
      </c>
      <c r="G7820" s="6">
        <v>9.0277777777777776E-2</v>
      </c>
      <c r="H7820" s="42">
        <f>(Table11[[#This Row],[End]]-Table11[[#This Row],[Start]])*24</f>
        <v>8.333333333333337E-2</v>
      </c>
      <c r="I7820" s="59" t="s">
        <v>5481</v>
      </c>
      <c r="J7820" s="9">
        <v>20104</v>
      </c>
      <c r="K7820" t="s">
        <v>38</v>
      </c>
      <c r="L7820" t="s">
        <v>39</v>
      </c>
      <c r="M7820" t="s">
        <v>3596</v>
      </c>
      <c r="N7820" t="s">
        <v>7791</v>
      </c>
    </row>
    <row r="7821" spans="1:14" x14ac:dyDescent="0.35">
      <c r="A7821" s="5">
        <v>45986</v>
      </c>
      <c r="B7821">
        <v>11</v>
      </c>
      <c r="C7821">
        <v>2025</v>
      </c>
      <c r="D7821">
        <v>4</v>
      </c>
      <c r="E7821">
        <v>3</v>
      </c>
      <c r="F7821" s="6">
        <v>0.10069444444444445</v>
      </c>
      <c r="G7821" s="6">
        <v>0.1111111111111111</v>
      </c>
      <c r="H7821" s="42">
        <f>(Table11[[#This Row],[End]]-Table11[[#This Row],[Start]])*24</f>
        <v>0.24999999999999978</v>
      </c>
      <c r="I7821" s="59" t="s">
        <v>5481</v>
      </c>
      <c r="J7821" s="9" t="s">
        <v>93</v>
      </c>
      <c r="K7821" t="s">
        <v>38</v>
      </c>
      <c r="L7821" t="s">
        <v>39</v>
      </c>
      <c r="M7821" t="s">
        <v>3596</v>
      </c>
      <c r="N7821" t="s">
        <v>7792</v>
      </c>
    </row>
    <row r="7822" spans="1:14" x14ac:dyDescent="0.35">
      <c r="A7822" s="5">
        <v>45986</v>
      </c>
      <c r="B7822">
        <v>11</v>
      </c>
      <c r="C7822">
        <v>2025</v>
      </c>
      <c r="D7822">
        <v>4</v>
      </c>
      <c r="E7822">
        <v>3</v>
      </c>
      <c r="F7822" s="6">
        <v>0.12152777777777778</v>
      </c>
      <c r="G7822" s="6">
        <v>0.13541666666666666</v>
      </c>
      <c r="H7822" s="42">
        <f>(Table11[[#This Row],[End]]-Table11[[#This Row],[Start]])*24</f>
        <v>0.33333333333333315</v>
      </c>
      <c r="I7822" s="59" t="s">
        <v>5481</v>
      </c>
      <c r="J7822" s="9" t="s">
        <v>93</v>
      </c>
      <c r="K7822" t="s">
        <v>38</v>
      </c>
      <c r="L7822" t="s">
        <v>39</v>
      </c>
      <c r="M7822" t="s">
        <v>3596</v>
      </c>
      <c r="N7822" t="s">
        <v>7793</v>
      </c>
    </row>
    <row r="7823" spans="1:14" x14ac:dyDescent="0.35">
      <c r="A7823" s="5">
        <v>45986</v>
      </c>
      <c r="B7823">
        <v>11</v>
      </c>
      <c r="C7823">
        <v>2025</v>
      </c>
      <c r="D7823">
        <v>4</v>
      </c>
      <c r="E7823">
        <v>3</v>
      </c>
      <c r="F7823" s="6">
        <v>0.1388888888888889</v>
      </c>
      <c r="G7823" s="6">
        <v>0.14583333333333334</v>
      </c>
      <c r="H7823" s="42">
        <f>(Table11[[#This Row],[End]]-Table11[[#This Row],[Start]])*24</f>
        <v>0.16666666666666674</v>
      </c>
      <c r="I7823" s="59" t="s">
        <v>5481</v>
      </c>
      <c r="J7823" s="9">
        <v>15107</v>
      </c>
      <c r="K7823" t="s">
        <v>38</v>
      </c>
      <c r="L7823" t="s">
        <v>39</v>
      </c>
      <c r="M7823" t="s">
        <v>3596</v>
      </c>
      <c r="N7823" t="s">
        <v>7794</v>
      </c>
    </row>
    <row r="7824" spans="1:14" x14ac:dyDescent="0.35">
      <c r="A7824" s="5">
        <v>45986</v>
      </c>
      <c r="B7824">
        <v>11</v>
      </c>
      <c r="C7824">
        <v>2025</v>
      </c>
      <c r="D7824">
        <v>4</v>
      </c>
      <c r="E7824">
        <v>3</v>
      </c>
      <c r="F7824" s="6">
        <v>0.15972222222222221</v>
      </c>
      <c r="G7824" s="6">
        <v>0.16666666666666666</v>
      </c>
      <c r="H7824" s="42">
        <f>(Table11[[#This Row],[End]]-Table11[[#This Row],[Start]])*24</f>
        <v>0.16666666666666674</v>
      </c>
      <c r="I7824" s="59" t="s">
        <v>5481</v>
      </c>
      <c r="J7824" s="9" t="s">
        <v>5481</v>
      </c>
      <c r="K7824" t="s">
        <v>30</v>
      </c>
      <c r="L7824" t="s">
        <v>52</v>
      </c>
      <c r="M7824" t="s">
        <v>57</v>
      </c>
      <c r="N7824" t="s">
        <v>7795</v>
      </c>
    </row>
    <row r="7825" spans="1:14" x14ac:dyDescent="0.35">
      <c r="A7825" s="5">
        <v>45986</v>
      </c>
      <c r="B7825">
        <v>11</v>
      </c>
      <c r="C7825">
        <v>2025</v>
      </c>
      <c r="D7825">
        <v>4</v>
      </c>
      <c r="E7825">
        <v>3</v>
      </c>
      <c r="F7825" s="6">
        <v>0.1736111111111111</v>
      </c>
      <c r="G7825" s="6">
        <v>0.18055555555555555</v>
      </c>
      <c r="H7825" s="42">
        <f>(Table11[[#This Row],[End]]-Table11[[#This Row],[Start]])*24</f>
        <v>0.16666666666666674</v>
      </c>
      <c r="I7825" s="59" t="s">
        <v>5481</v>
      </c>
      <c r="J7825" s="9" t="s">
        <v>93</v>
      </c>
      <c r="K7825" t="s">
        <v>38</v>
      </c>
      <c r="L7825" t="s">
        <v>39</v>
      </c>
      <c r="M7825" t="s">
        <v>3596</v>
      </c>
      <c r="N7825" t="s">
        <v>7796</v>
      </c>
    </row>
    <row r="7826" spans="1:14" x14ac:dyDescent="0.35">
      <c r="A7826" s="5">
        <v>45986</v>
      </c>
      <c r="B7826">
        <v>11</v>
      </c>
      <c r="C7826">
        <v>2025</v>
      </c>
      <c r="D7826">
        <v>4</v>
      </c>
      <c r="E7826">
        <v>3</v>
      </c>
      <c r="F7826" s="6">
        <v>0.2048611111111111</v>
      </c>
      <c r="G7826" s="6">
        <v>0.20833333333333334</v>
      </c>
      <c r="H7826" s="42">
        <f>(Table11[[#This Row],[End]]-Table11[[#This Row],[Start]])*24</f>
        <v>8.3333333333333703E-2</v>
      </c>
      <c r="I7826" s="59" t="s">
        <v>5481</v>
      </c>
      <c r="J7826" s="9">
        <v>20104</v>
      </c>
      <c r="K7826" t="s">
        <v>38</v>
      </c>
      <c r="L7826" t="s">
        <v>39</v>
      </c>
      <c r="M7826" t="s">
        <v>3596</v>
      </c>
      <c r="N7826" t="s">
        <v>7797</v>
      </c>
    </row>
    <row r="7827" spans="1:14" x14ac:dyDescent="0.35">
      <c r="A7827" s="5">
        <v>45986</v>
      </c>
      <c r="B7827">
        <v>11</v>
      </c>
      <c r="C7827">
        <v>2025</v>
      </c>
      <c r="D7827">
        <v>4</v>
      </c>
      <c r="E7827">
        <v>3</v>
      </c>
      <c r="F7827" s="6">
        <v>0.20833333333333334</v>
      </c>
      <c r="G7827" s="6">
        <v>0.22916666666666666</v>
      </c>
      <c r="H7827" s="42">
        <f>(Table11[[#This Row],[End]]-Table11[[#This Row],[Start]])*24</f>
        <v>0.49999999999999956</v>
      </c>
      <c r="I7827" s="59" t="s">
        <v>5481</v>
      </c>
      <c r="J7827" s="9" t="s">
        <v>5481</v>
      </c>
      <c r="K7827" t="s">
        <v>30</v>
      </c>
      <c r="L7827" t="s">
        <v>52</v>
      </c>
      <c r="M7827" t="s">
        <v>57</v>
      </c>
      <c r="N7827" t="s">
        <v>7798</v>
      </c>
    </row>
    <row r="7828" spans="1:14" x14ac:dyDescent="0.35">
      <c r="A7828" s="5">
        <v>45986</v>
      </c>
      <c r="B7828">
        <v>11</v>
      </c>
      <c r="C7828">
        <v>2025</v>
      </c>
      <c r="D7828">
        <v>4</v>
      </c>
      <c r="E7828">
        <v>3</v>
      </c>
      <c r="F7828" s="6">
        <v>0.23958333333333334</v>
      </c>
      <c r="G7828" s="6">
        <v>0.25</v>
      </c>
      <c r="H7828" s="42">
        <f>(Table11[[#This Row],[End]]-Table11[[#This Row],[Start]])*24</f>
        <v>0.24999999999999978</v>
      </c>
      <c r="I7828" s="59" t="s">
        <v>5481</v>
      </c>
      <c r="J7828" s="9" t="s">
        <v>93</v>
      </c>
      <c r="K7828" t="s">
        <v>38</v>
      </c>
      <c r="L7828" t="s">
        <v>39</v>
      </c>
      <c r="M7828" t="s">
        <v>3596</v>
      </c>
      <c r="N7828" t="s">
        <v>7799</v>
      </c>
    </row>
    <row r="7829" spans="1:14" x14ac:dyDescent="0.35">
      <c r="A7829" s="5">
        <v>45986</v>
      </c>
      <c r="B7829">
        <v>11</v>
      </c>
      <c r="C7829">
        <v>2025</v>
      </c>
      <c r="D7829">
        <v>4</v>
      </c>
      <c r="E7829">
        <v>3</v>
      </c>
      <c r="F7829" s="6">
        <v>0.2638888888888889</v>
      </c>
      <c r="G7829" s="6">
        <v>0.29166666666666669</v>
      </c>
      <c r="H7829" s="42">
        <f>(Table11[[#This Row],[End]]-Table11[[#This Row],[Start]])*24</f>
        <v>0.66666666666666696</v>
      </c>
      <c r="I7829" s="59" t="s">
        <v>5481</v>
      </c>
      <c r="J7829" s="9" t="s">
        <v>5481</v>
      </c>
      <c r="K7829" t="s">
        <v>30</v>
      </c>
      <c r="L7829" t="s">
        <v>52</v>
      </c>
      <c r="M7829" t="s">
        <v>57</v>
      </c>
      <c r="N7829" t="s">
        <v>7800</v>
      </c>
    </row>
    <row r="7830" spans="1:14" x14ac:dyDescent="0.35">
      <c r="A7830" s="5">
        <v>45987</v>
      </c>
      <c r="B7830">
        <v>11</v>
      </c>
      <c r="C7830">
        <v>2025</v>
      </c>
      <c r="D7830">
        <v>4</v>
      </c>
      <c r="E7830">
        <v>1</v>
      </c>
      <c r="F7830" s="6">
        <v>0.29166666666666669</v>
      </c>
      <c r="G7830" s="6">
        <v>0.33333333333333331</v>
      </c>
      <c r="H7830" s="42">
        <f>(Table11[[#This Row],[End]]-Table11[[#This Row],[Start]])*24</f>
        <v>0.99999999999999911</v>
      </c>
      <c r="I7830" s="59" t="s">
        <v>33</v>
      </c>
      <c r="J7830" s="9" t="s">
        <v>33</v>
      </c>
      <c r="K7830" t="s">
        <v>30</v>
      </c>
      <c r="L7830" t="s">
        <v>52</v>
      </c>
      <c r="M7830" t="s">
        <v>57</v>
      </c>
      <c r="N7830" t="s">
        <v>7801</v>
      </c>
    </row>
    <row r="7831" spans="1:14" x14ac:dyDescent="0.35">
      <c r="A7831" s="5">
        <v>45987</v>
      </c>
      <c r="B7831">
        <v>11</v>
      </c>
      <c r="C7831">
        <v>2025</v>
      </c>
      <c r="D7831">
        <v>4</v>
      </c>
      <c r="E7831">
        <v>1</v>
      </c>
      <c r="F7831" s="6">
        <v>0.33333333333333331</v>
      </c>
      <c r="G7831" s="6">
        <v>0.33680555555555558</v>
      </c>
      <c r="H7831" s="42">
        <f>(Table11[[#This Row],[End]]-Table11[[#This Row],[Start]])*24</f>
        <v>8.333333333333437E-2</v>
      </c>
      <c r="I7831" s="59" t="s">
        <v>33</v>
      </c>
      <c r="J7831" s="9" t="s">
        <v>33</v>
      </c>
      <c r="K7831" t="s">
        <v>30</v>
      </c>
      <c r="L7831" t="s">
        <v>52</v>
      </c>
      <c r="M7831" t="s">
        <v>57</v>
      </c>
      <c r="N7831" t="s">
        <v>1182</v>
      </c>
    </row>
    <row r="7832" spans="1:14" x14ac:dyDescent="0.35">
      <c r="A7832" s="5">
        <v>45987</v>
      </c>
      <c r="B7832">
        <v>11</v>
      </c>
      <c r="C7832">
        <v>2025</v>
      </c>
      <c r="D7832">
        <v>4</v>
      </c>
      <c r="E7832">
        <v>1</v>
      </c>
      <c r="F7832" s="6">
        <v>0.33680555555555558</v>
      </c>
      <c r="G7832" s="6">
        <v>0.34375</v>
      </c>
      <c r="H7832" s="42">
        <f>(Table11[[#This Row],[End]]-Table11[[#This Row],[Start]])*24</f>
        <v>0.16666666666666607</v>
      </c>
      <c r="I7832" s="59" t="s">
        <v>33</v>
      </c>
      <c r="J7832" s="9">
        <v>20104</v>
      </c>
      <c r="K7832" t="s">
        <v>38</v>
      </c>
      <c r="L7832" t="s">
        <v>39</v>
      </c>
      <c r="M7832" t="s">
        <v>3596</v>
      </c>
      <c r="N7832" t="s">
        <v>7802</v>
      </c>
    </row>
    <row r="7833" spans="1:14" x14ac:dyDescent="0.35">
      <c r="A7833" s="5">
        <v>45987</v>
      </c>
      <c r="B7833">
        <v>11</v>
      </c>
      <c r="C7833">
        <v>2025</v>
      </c>
      <c r="D7833">
        <v>4</v>
      </c>
      <c r="E7833">
        <v>1</v>
      </c>
      <c r="F7833" s="6">
        <v>0.34375</v>
      </c>
      <c r="G7833" s="6">
        <v>0.36458333333333331</v>
      </c>
      <c r="H7833" s="42">
        <f>(Table11[[#This Row],[End]]-Table11[[#This Row],[Start]])*24</f>
        <v>0.49999999999999956</v>
      </c>
      <c r="I7833" s="59" t="s">
        <v>33</v>
      </c>
      <c r="J7833" s="9" t="s">
        <v>66</v>
      </c>
      <c r="K7833" t="s">
        <v>38</v>
      </c>
      <c r="L7833" t="s">
        <v>39</v>
      </c>
      <c r="M7833" t="s">
        <v>3596</v>
      </c>
      <c r="N7833" t="s">
        <v>7803</v>
      </c>
    </row>
    <row r="7834" spans="1:14" x14ac:dyDescent="0.35">
      <c r="A7834" s="5">
        <v>45987</v>
      </c>
      <c r="B7834">
        <v>11</v>
      </c>
      <c r="C7834">
        <v>2025</v>
      </c>
      <c r="D7834">
        <v>4</v>
      </c>
      <c r="E7834">
        <v>1</v>
      </c>
      <c r="F7834" s="6">
        <v>0.36805555555555558</v>
      </c>
      <c r="G7834" s="6">
        <v>0.375</v>
      </c>
      <c r="H7834" s="42">
        <f>(Table11[[#This Row],[End]]-Table11[[#This Row],[Start]])*24</f>
        <v>0.16666666666666607</v>
      </c>
      <c r="I7834" s="59" t="s">
        <v>33</v>
      </c>
      <c r="J7834" s="9" t="s">
        <v>93</v>
      </c>
      <c r="K7834" t="s">
        <v>38</v>
      </c>
      <c r="L7834" t="s">
        <v>39</v>
      </c>
      <c r="M7834" t="s">
        <v>3596</v>
      </c>
      <c r="N7834" t="s">
        <v>7804</v>
      </c>
    </row>
    <row r="7835" spans="1:14" x14ac:dyDescent="0.35">
      <c r="A7835" s="5">
        <v>45987</v>
      </c>
      <c r="B7835">
        <v>11</v>
      </c>
      <c r="C7835">
        <v>2025</v>
      </c>
      <c r="D7835">
        <v>4</v>
      </c>
      <c r="E7835">
        <v>1</v>
      </c>
      <c r="F7835" s="6">
        <v>0.37847222222222221</v>
      </c>
      <c r="G7835" s="6">
        <v>0.3888888888888889</v>
      </c>
      <c r="H7835" s="42">
        <f>(Table11[[#This Row],[End]]-Table11[[#This Row],[Start]])*24</f>
        <v>0.25000000000000044</v>
      </c>
      <c r="I7835" s="59" t="s">
        <v>33</v>
      </c>
      <c r="J7835" s="9" t="s">
        <v>367</v>
      </c>
      <c r="K7835" t="s">
        <v>25</v>
      </c>
      <c r="L7835" t="s">
        <v>26</v>
      </c>
      <c r="M7835" t="s">
        <v>53</v>
      </c>
      <c r="N7835" t="s">
        <v>7805</v>
      </c>
    </row>
    <row r="7836" spans="1:14" x14ac:dyDescent="0.35">
      <c r="A7836" s="5">
        <v>45987</v>
      </c>
      <c r="B7836">
        <v>11</v>
      </c>
      <c r="C7836">
        <v>2025</v>
      </c>
      <c r="D7836">
        <v>4</v>
      </c>
      <c r="E7836">
        <v>1</v>
      </c>
      <c r="F7836" s="6">
        <v>0.39583333333333331</v>
      </c>
      <c r="G7836" s="6">
        <v>0.40972222222222221</v>
      </c>
      <c r="H7836" s="42">
        <f>(Table11[[#This Row],[End]]-Table11[[#This Row],[Start]])*24</f>
        <v>0.33333333333333348</v>
      </c>
      <c r="I7836" s="59" t="s">
        <v>33</v>
      </c>
      <c r="J7836" s="9" t="s">
        <v>215</v>
      </c>
      <c r="K7836" t="s">
        <v>38</v>
      </c>
      <c r="L7836" t="s">
        <v>39</v>
      </c>
      <c r="M7836" t="s">
        <v>3596</v>
      </c>
      <c r="N7836" t="s">
        <v>7806</v>
      </c>
    </row>
    <row r="7837" spans="1:14" x14ac:dyDescent="0.35">
      <c r="A7837" s="5">
        <v>45987</v>
      </c>
      <c r="B7837">
        <v>11</v>
      </c>
      <c r="C7837">
        <v>2025</v>
      </c>
      <c r="D7837">
        <v>4</v>
      </c>
      <c r="E7837">
        <v>1</v>
      </c>
      <c r="F7837" s="6">
        <v>0.41666666666666669</v>
      </c>
      <c r="G7837" s="6">
        <v>0.43055555555555558</v>
      </c>
      <c r="H7837" s="42">
        <f>(Table11[[#This Row],[End]]-Table11[[#This Row],[Start]])*24</f>
        <v>0.33333333333333348</v>
      </c>
      <c r="I7837" s="59" t="s">
        <v>33</v>
      </c>
      <c r="J7837" s="9" t="s">
        <v>367</v>
      </c>
      <c r="K7837" t="s">
        <v>25</v>
      </c>
      <c r="L7837" t="s">
        <v>26</v>
      </c>
      <c r="M7837" t="s">
        <v>53</v>
      </c>
      <c r="N7837" t="s">
        <v>7807</v>
      </c>
    </row>
    <row r="7838" spans="1:14" x14ac:dyDescent="0.35">
      <c r="A7838" s="5">
        <v>45987</v>
      </c>
      <c r="B7838">
        <v>11</v>
      </c>
      <c r="C7838">
        <v>2025</v>
      </c>
      <c r="D7838">
        <v>4</v>
      </c>
      <c r="E7838">
        <v>1</v>
      </c>
      <c r="F7838" s="6">
        <v>0.43402777777777779</v>
      </c>
      <c r="G7838" s="6">
        <v>0.4375</v>
      </c>
      <c r="H7838" s="42">
        <f>(Table11[[#This Row],[End]]-Table11[[#This Row],[Start]])*24</f>
        <v>8.3333333333333037E-2</v>
      </c>
      <c r="I7838" s="59" t="s">
        <v>33</v>
      </c>
      <c r="J7838" s="9" t="s">
        <v>367</v>
      </c>
      <c r="K7838" t="s">
        <v>25</v>
      </c>
      <c r="L7838" t="s">
        <v>26</v>
      </c>
      <c r="M7838" t="s">
        <v>53</v>
      </c>
      <c r="N7838" t="s">
        <v>7808</v>
      </c>
    </row>
    <row r="7839" spans="1:14" x14ac:dyDescent="0.35">
      <c r="A7839" s="5">
        <v>45987</v>
      </c>
      <c r="B7839">
        <v>11</v>
      </c>
      <c r="C7839">
        <v>2025</v>
      </c>
      <c r="D7839">
        <v>4</v>
      </c>
      <c r="E7839">
        <v>1</v>
      </c>
      <c r="F7839" s="6">
        <v>0.44097222222222221</v>
      </c>
      <c r="G7839" s="6">
        <v>0.4513888888888889</v>
      </c>
      <c r="H7839" s="42">
        <f>(Table11[[#This Row],[End]]-Table11[[#This Row],[Start]])*24</f>
        <v>0.25000000000000044</v>
      </c>
      <c r="I7839" s="59" t="s">
        <v>33</v>
      </c>
      <c r="J7839" s="9" t="s">
        <v>215</v>
      </c>
      <c r="K7839" t="s">
        <v>25</v>
      </c>
      <c r="L7839" t="s">
        <v>26</v>
      </c>
      <c r="M7839" t="s">
        <v>282</v>
      </c>
      <c r="N7839" t="s">
        <v>7809</v>
      </c>
    </row>
    <row r="7840" spans="1:14" x14ac:dyDescent="0.35">
      <c r="A7840" s="5">
        <v>45987</v>
      </c>
      <c r="B7840">
        <v>11</v>
      </c>
      <c r="C7840">
        <v>2025</v>
      </c>
      <c r="D7840">
        <v>4</v>
      </c>
      <c r="E7840">
        <v>1</v>
      </c>
      <c r="F7840" s="6">
        <v>0.4548611111111111</v>
      </c>
      <c r="G7840" s="6">
        <v>0.45833333333333331</v>
      </c>
      <c r="H7840" s="42">
        <f>(Table11[[#This Row],[End]]-Table11[[#This Row],[Start]])*24</f>
        <v>8.3333333333333037E-2</v>
      </c>
      <c r="I7840" s="59" t="s">
        <v>33</v>
      </c>
      <c r="J7840" s="9" t="s">
        <v>367</v>
      </c>
      <c r="K7840" t="s">
        <v>25</v>
      </c>
      <c r="L7840" t="s">
        <v>26</v>
      </c>
      <c r="M7840" t="s">
        <v>53</v>
      </c>
      <c r="N7840" t="s">
        <v>7810</v>
      </c>
    </row>
    <row r="7841" spans="1:14" x14ac:dyDescent="0.35">
      <c r="A7841" s="5">
        <v>45987</v>
      </c>
      <c r="B7841">
        <v>11</v>
      </c>
      <c r="C7841">
        <v>2025</v>
      </c>
      <c r="D7841">
        <v>4</v>
      </c>
      <c r="E7841">
        <v>1</v>
      </c>
      <c r="F7841" s="6">
        <v>0.47569444444444442</v>
      </c>
      <c r="G7841" s="6">
        <v>0.47916666666666669</v>
      </c>
      <c r="H7841" s="42">
        <f>(Table11[[#This Row],[End]]-Table11[[#This Row],[Start]])*24</f>
        <v>8.333333333333437E-2</v>
      </c>
      <c r="I7841" s="59" t="s">
        <v>33</v>
      </c>
      <c r="J7841" s="9" t="s">
        <v>304</v>
      </c>
      <c r="K7841" t="s">
        <v>25</v>
      </c>
      <c r="L7841" t="s">
        <v>26</v>
      </c>
      <c r="M7841" t="s">
        <v>53</v>
      </c>
      <c r="N7841" t="s">
        <v>7811</v>
      </c>
    </row>
    <row r="7842" spans="1:14" x14ac:dyDescent="0.35">
      <c r="A7842" s="5">
        <v>45987</v>
      </c>
      <c r="B7842">
        <v>11</v>
      </c>
      <c r="C7842">
        <v>2025</v>
      </c>
      <c r="D7842">
        <v>4</v>
      </c>
      <c r="E7842">
        <v>1</v>
      </c>
      <c r="F7842" s="6">
        <v>0.47916666666666669</v>
      </c>
      <c r="G7842" s="6">
        <v>0.4861111111111111</v>
      </c>
      <c r="H7842" s="42">
        <f>(Table11[[#This Row],[End]]-Table11[[#This Row],[Start]])*24</f>
        <v>0.16666666666666607</v>
      </c>
      <c r="I7842" s="59" t="s">
        <v>33</v>
      </c>
      <c r="J7842" s="9" t="s">
        <v>93</v>
      </c>
      <c r="K7842" t="s">
        <v>38</v>
      </c>
      <c r="L7842" t="s">
        <v>39</v>
      </c>
      <c r="M7842" t="s">
        <v>3596</v>
      </c>
      <c r="N7842" t="s">
        <v>7812</v>
      </c>
    </row>
    <row r="7843" spans="1:14" x14ac:dyDescent="0.35">
      <c r="A7843" s="5">
        <v>45987</v>
      </c>
      <c r="B7843">
        <v>11</v>
      </c>
      <c r="C7843">
        <v>2025</v>
      </c>
      <c r="D7843">
        <v>4</v>
      </c>
      <c r="E7843">
        <v>1</v>
      </c>
      <c r="F7843" s="6">
        <v>0.49652777777777779</v>
      </c>
      <c r="G7843" s="6">
        <v>0.5</v>
      </c>
      <c r="H7843" s="42">
        <f>(Table11[[#This Row],[End]]-Table11[[#This Row],[Start]])*24</f>
        <v>8.3333333333333037E-2</v>
      </c>
      <c r="I7843" s="59" t="s">
        <v>33</v>
      </c>
      <c r="J7843" s="9" t="s">
        <v>29</v>
      </c>
      <c r="K7843" t="s">
        <v>25</v>
      </c>
      <c r="L7843" t="s">
        <v>26</v>
      </c>
      <c r="M7843" t="s">
        <v>1196</v>
      </c>
      <c r="N7843" t="s">
        <v>7813</v>
      </c>
    </row>
    <row r="7844" spans="1:14" x14ac:dyDescent="0.35">
      <c r="A7844" s="5">
        <v>45987</v>
      </c>
      <c r="B7844">
        <v>11</v>
      </c>
      <c r="C7844">
        <v>2025</v>
      </c>
      <c r="D7844">
        <v>4</v>
      </c>
      <c r="E7844">
        <v>1</v>
      </c>
      <c r="F7844" s="6">
        <v>0.54166666666666663</v>
      </c>
      <c r="G7844" s="6">
        <v>0.55555555555555558</v>
      </c>
      <c r="H7844" s="42">
        <f>(Table11[[#This Row],[End]]-Table11[[#This Row],[Start]])*24</f>
        <v>0.33333333333333481</v>
      </c>
      <c r="I7844" s="59" t="s">
        <v>33</v>
      </c>
      <c r="J7844" s="9" t="s">
        <v>33</v>
      </c>
      <c r="K7844" t="s">
        <v>30</v>
      </c>
      <c r="L7844" t="s">
        <v>52</v>
      </c>
      <c r="M7844" t="s">
        <v>57</v>
      </c>
      <c r="N7844" t="s">
        <v>7814</v>
      </c>
    </row>
    <row r="7845" spans="1:14" x14ac:dyDescent="0.35">
      <c r="A7845" s="5">
        <v>45987</v>
      </c>
      <c r="B7845">
        <v>11</v>
      </c>
      <c r="C7845">
        <v>2025</v>
      </c>
      <c r="D7845">
        <v>4</v>
      </c>
      <c r="E7845">
        <v>1</v>
      </c>
      <c r="F7845" s="6">
        <v>0.56597222222222221</v>
      </c>
      <c r="G7845" s="6">
        <v>0.57638888888888884</v>
      </c>
      <c r="H7845" s="42">
        <f>(Table11[[#This Row],[End]]-Table11[[#This Row],[Start]])*24</f>
        <v>0.24999999999999911</v>
      </c>
      <c r="I7845" s="59" t="s">
        <v>33</v>
      </c>
      <c r="J7845" s="9" t="s">
        <v>33</v>
      </c>
      <c r="K7845" t="s">
        <v>25</v>
      </c>
      <c r="L7845" t="s">
        <v>26</v>
      </c>
      <c r="M7845" t="s">
        <v>34</v>
      </c>
      <c r="N7845" t="s">
        <v>7815</v>
      </c>
    </row>
    <row r="7846" spans="1:14" x14ac:dyDescent="0.35">
      <c r="A7846" s="5">
        <v>45987</v>
      </c>
      <c r="B7846">
        <v>11</v>
      </c>
      <c r="C7846">
        <v>2025</v>
      </c>
      <c r="D7846">
        <v>4</v>
      </c>
      <c r="E7846">
        <v>1</v>
      </c>
      <c r="F7846" s="6">
        <v>0.59027777777777779</v>
      </c>
      <c r="G7846" s="6">
        <v>0.59722222222222221</v>
      </c>
      <c r="H7846" s="42">
        <f>(Table11[[#This Row],[End]]-Table11[[#This Row],[Start]])*24</f>
        <v>0.16666666666666607</v>
      </c>
      <c r="I7846" s="59" t="s">
        <v>33</v>
      </c>
      <c r="J7846" s="9" t="s">
        <v>367</v>
      </c>
      <c r="K7846" t="s">
        <v>25</v>
      </c>
      <c r="L7846" t="s">
        <v>26</v>
      </c>
      <c r="M7846" t="s">
        <v>1196</v>
      </c>
      <c r="N7846" t="s">
        <v>7816</v>
      </c>
    </row>
    <row r="7847" spans="1:14" x14ac:dyDescent="0.35">
      <c r="A7847" s="5">
        <v>45987</v>
      </c>
      <c r="B7847">
        <v>11</v>
      </c>
      <c r="C7847">
        <v>2025</v>
      </c>
      <c r="D7847">
        <v>4</v>
      </c>
      <c r="E7847">
        <v>1</v>
      </c>
      <c r="F7847" s="6">
        <v>0.59722222222222221</v>
      </c>
      <c r="G7847" s="6">
        <v>0.60763888888888884</v>
      </c>
      <c r="H7847" s="42">
        <f>(Table11[[#This Row],[End]]-Table11[[#This Row],[Start]])*24</f>
        <v>0.24999999999999911</v>
      </c>
      <c r="I7847" s="59" t="s">
        <v>33</v>
      </c>
      <c r="J7847" s="9">
        <v>20104</v>
      </c>
      <c r="K7847" t="s">
        <v>38</v>
      </c>
      <c r="L7847" t="s">
        <v>39</v>
      </c>
      <c r="M7847" t="s">
        <v>3596</v>
      </c>
      <c r="N7847" t="s">
        <v>7817</v>
      </c>
    </row>
    <row r="7848" spans="1:14" x14ac:dyDescent="0.35">
      <c r="A7848" s="5">
        <v>45987</v>
      </c>
      <c r="B7848">
        <v>11</v>
      </c>
      <c r="C7848">
        <v>2025</v>
      </c>
      <c r="D7848">
        <v>4</v>
      </c>
      <c r="E7848">
        <v>2</v>
      </c>
      <c r="F7848" s="6">
        <v>0.63888888888888884</v>
      </c>
      <c r="G7848" s="6">
        <v>0.64583333333333337</v>
      </c>
      <c r="H7848" s="42">
        <f>(Table11[[#This Row],[End]]-Table11[[#This Row],[Start]])*24</f>
        <v>0.16666666666666874</v>
      </c>
      <c r="I7848" s="59" t="s">
        <v>33</v>
      </c>
      <c r="J7848" s="9" t="s">
        <v>71</v>
      </c>
      <c r="K7848" t="s">
        <v>25</v>
      </c>
      <c r="L7848" t="s">
        <v>26</v>
      </c>
      <c r="M7848" t="s">
        <v>34</v>
      </c>
      <c r="N7848" t="s">
        <v>7818</v>
      </c>
    </row>
    <row r="7849" spans="1:14" x14ac:dyDescent="0.35">
      <c r="A7849" s="5">
        <v>45987</v>
      </c>
      <c r="B7849">
        <v>11</v>
      </c>
      <c r="C7849">
        <v>2025</v>
      </c>
      <c r="D7849">
        <v>4</v>
      </c>
      <c r="E7849">
        <v>2</v>
      </c>
      <c r="F7849" s="6">
        <v>0.65625</v>
      </c>
      <c r="G7849" s="6">
        <v>0.66319444444444442</v>
      </c>
      <c r="H7849" s="42">
        <f>(Table11[[#This Row],[End]]-Table11[[#This Row],[Start]])*24</f>
        <v>0.16666666666666607</v>
      </c>
      <c r="I7849" s="59" t="s">
        <v>33</v>
      </c>
      <c r="J7849" s="9" t="s">
        <v>165</v>
      </c>
      <c r="K7849" t="s">
        <v>25</v>
      </c>
      <c r="L7849" t="s">
        <v>26</v>
      </c>
      <c r="M7849" t="s">
        <v>36</v>
      </c>
      <c r="N7849" t="s">
        <v>7819</v>
      </c>
    </row>
    <row r="7850" spans="1:14" x14ac:dyDescent="0.35">
      <c r="A7850" s="5">
        <v>45987</v>
      </c>
      <c r="B7850">
        <v>11</v>
      </c>
      <c r="C7850">
        <v>2025</v>
      </c>
      <c r="D7850">
        <v>4</v>
      </c>
      <c r="E7850">
        <v>2</v>
      </c>
      <c r="F7850" s="6">
        <v>0.66666666666666663</v>
      </c>
      <c r="G7850" s="6">
        <v>0.67361111111111116</v>
      </c>
      <c r="H7850" s="42">
        <f>(Table11[[#This Row],[End]]-Table11[[#This Row],[Start]])*24</f>
        <v>0.16666666666666874</v>
      </c>
      <c r="I7850" s="59" t="s">
        <v>33</v>
      </c>
      <c r="J7850" s="9" t="s">
        <v>165</v>
      </c>
      <c r="K7850" t="s">
        <v>25</v>
      </c>
      <c r="L7850" t="s">
        <v>26</v>
      </c>
      <c r="M7850" t="s">
        <v>36</v>
      </c>
      <c r="N7850" t="s">
        <v>7820</v>
      </c>
    </row>
    <row r="7851" spans="1:14" x14ac:dyDescent="0.35">
      <c r="A7851" s="5">
        <v>45987</v>
      </c>
      <c r="B7851">
        <v>11</v>
      </c>
      <c r="C7851">
        <v>2025</v>
      </c>
      <c r="D7851">
        <v>4</v>
      </c>
      <c r="E7851">
        <v>2</v>
      </c>
      <c r="F7851" s="6">
        <v>0.67361111111111116</v>
      </c>
      <c r="G7851" s="6">
        <v>0.6875</v>
      </c>
      <c r="H7851" s="42">
        <f>(Table11[[#This Row],[End]]-Table11[[#This Row],[Start]])*24</f>
        <v>0.33333333333333215</v>
      </c>
      <c r="I7851" s="59" t="s">
        <v>33</v>
      </c>
      <c r="J7851" s="9" t="s">
        <v>367</v>
      </c>
      <c r="K7851" t="s">
        <v>25</v>
      </c>
      <c r="L7851" t="s">
        <v>26</v>
      </c>
      <c r="M7851" t="s">
        <v>5700</v>
      </c>
      <c r="N7851" t="s">
        <v>7821</v>
      </c>
    </row>
    <row r="7852" spans="1:14" x14ac:dyDescent="0.35">
      <c r="A7852" s="5">
        <v>45987</v>
      </c>
      <c r="B7852">
        <v>11</v>
      </c>
      <c r="C7852">
        <v>2025</v>
      </c>
      <c r="D7852">
        <v>4</v>
      </c>
      <c r="E7852">
        <v>2</v>
      </c>
      <c r="F7852" s="6">
        <v>0.6875</v>
      </c>
      <c r="G7852" s="6">
        <v>0.69444444444444442</v>
      </c>
      <c r="H7852" s="42">
        <f>(Table11[[#This Row],[End]]-Table11[[#This Row],[Start]])*24</f>
        <v>0.16666666666666607</v>
      </c>
      <c r="I7852" s="59" t="s">
        <v>33</v>
      </c>
      <c r="J7852" s="9" t="s">
        <v>93</v>
      </c>
      <c r="K7852" t="s">
        <v>38</v>
      </c>
      <c r="L7852" t="s">
        <v>39</v>
      </c>
      <c r="M7852" t="s">
        <v>3596</v>
      </c>
      <c r="N7852" t="s">
        <v>7822</v>
      </c>
    </row>
    <row r="7853" spans="1:14" x14ac:dyDescent="0.35">
      <c r="A7853" s="5">
        <v>45987</v>
      </c>
      <c r="B7853">
        <v>11</v>
      </c>
      <c r="C7853">
        <v>2025</v>
      </c>
      <c r="D7853">
        <v>4</v>
      </c>
      <c r="E7853">
        <v>2</v>
      </c>
      <c r="F7853" s="6">
        <v>0.70833333333333337</v>
      </c>
      <c r="G7853" s="6">
        <v>0.72222222222222221</v>
      </c>
      <c r="H7853" s="42">
        <f>(Table11[[#This Row],[End]]-Table11[[#This Row],[Start]])*24</f>
        <v>0.33333333333333215</v>
      </c>
      <c r="I7853" s="59" t="s">
        <v>33</v>
      </c>
      <c r="J7853" s="9" t="s">
        <v>224</v>
      </c>
      <c r="K7853" t="s">
        <v>25</v>
      </c>
      <c r="L7853" t="s">
        <v>26</v>
      </c>
      <c r="M7853" t="s">
        <v>7837</v>
      </c>
      <c r="N7853" t="s">
        <v>7823</v>
      </c>
    </row>
    <row r="7854" spans="1:14" x14ac:dyDescent="0.35">
      <c r="A7854" s="5">
        <v>45987</v>
      </c>
      <c r="B7854">
        <v>11</v>
      </c>
      <c r="C7854">
        <v>2025</v>
      </c>
      <c r="D7854">
        <v>4</v>
      </c>
      <c r="E7854">
        <v>2</v>
      </c>
      <c r="F7854" s="6">
        <v>0.72222222222222221</v>
      </c>
      <c r="G7854" s="6">
        <v>0.73611111111111116</v>
      </c>
      <c r="H7854" s="42">
        <f>(Table11[[#This Row],[End]]-Table11[[#This Row],[Start]])*24</f>
        <v>0.33333333333333481</v>
      </c>
      <c r="I7854" s="59" t="s">
        <v>33</v>
      </c>
      <c r="J7854" s="9" t="s">
        <v>4525</v>
      </c>
      <c r="K7854" t="s">
        <v>25</v>
      </c>
      <c r="L7854" t="s">
        <v>26</v>
      </c>
      <c r="M7854" t="s">
        <v>282</v>
      </c>
      <c r="N7854" t="s">
        <v>7824</v>
      </c>
    </row>
    <row r="7855" spans="1:14" x14ac:dyDescent="0.35">
      <c r="A7855" s="5">
        <v>45987</v>
      </c>
      <c r="B7855">
        <v>11</v>
      </c>
      <c r="C7855">
        <v>2025</v>
      </c>
      <c r="D7855">
        <v>4</v>
      </c>
      <c r="E7855">
        <v>2</v>
      </c>
      <c r="F7855" s="6">
        <v>0.74305555555555558</v>
      </c>
      <c r="G7855" s="6">
        <v>0.75</v>
      </c>
      <c r="H7855" s="42">
        <f>(Table11[[#This Row],[End]]-Table11[[#This Row],[Start]])*24</f>
        <v>0.16666666666666607</v>
      </c>
      <c r="I7855" s="59" t="s">
        <v>33</v>
      </c>
      <c r="J7855" s="9" t="s">
        <v>71</v>
      </c>
      <c r="K7855" t="s">
        <v>25</v>
      </c>
      <c r="L7855" t="s">
        <v>26</v>
      </c>
      <c r="M7855" t="s">
        <v>34</v>
      </c>
      <c r="N7855" t="s">
        <v>7825</v>
      </c>
    </row>
    <row r="7856" spans="1:14" x14ac:dyDescent="0.35">
      <c r="A7856" s="5">
        <v>45987</v>
      </c>
      <c r="B7856">
        <v>11</v>
      </c>
      <c r="C7856">
        <v>2025</v>
      </c>
      <c r="D7856">
        <v>4</v>
      </c>
      <c r="E7856">
        <v>2</v>
      </c>
      <c r="F7856" s="6">
        <v>0.79166666666666663</v>
      </c>
      <c r="G7856" s="6">
        <v>0.83333333333333337</v>
      </c>
      <c r="H7856" s="42">
        <f>(Table11[[#This Row],[End]]-Table11[[#This Row],[Start]])*24</f>
        <v>1.0000000000000018</v>
      </c>
      <c r="I7856" s="59" t="s">
        <v>56</v>
      </c>
      <c r="J7856" s="9" t="s">
        <v>617</v>
      </c>
      <c r="K7856" t="s">
        <v>25</v>
      </c>
      <c r="L7856" t="s">
        <v>26</v>
      </c>
      <c r="M7856" t="s">
        <v>346</v>
      </c>
      <c r="N7856" t="s">
        <v>7826</v>
      </c>
    </row>
    <row r="7857" spans="1:14" x14ac:dyDescent="0.35">
      <c r="A7857" s="5">
        <v>45987</v>
      </c>
      <c r="B7857">
        <v>11</v>
      </c>
      <c r="C7857">
        <v>2025</v>
      </c>
      <c r="D7857">
        <v>4</v>
      </c>
      <c r="E7857">
        <v>2</v>
      </c>
      <c r="F7857" s="6">
        <v>0.83333333333333337</v>
      </c>
      <c r="G7857" s="6">
        <v>0.875</v>
      </c>
      <c r="H7857" s="42">
        <f>(Table11[[#This Row],[End]]-Table11[[#This Row],[Start]])*24</f>
        <v>0.99999999999999911</v>
      </c>
      <c r="I7857" s="59" t="s">
        <v>56</v>
      </c>
      <c r="J7857" s="9" t="s">
        <v>617</v>
      </c>
      <c r="K7857" t="s">
        <v>25</v>
      </c>
      <c r="L7857" t="s">
        <v>26</v>
      </c>
      <c r="M7857" t="s">
        <v>346</v>
      </c>
      <c r="N7857" t="s">
        <v>7827</v>
      </c>
    </row>
    <row r="7858" spans="1:14" x14ac:dyDescent="0.35">
      <c r="A7858" s="5">
        <v>45987</v>
      </c>
      <c r="B7858">
        <v>11</v>
      </c>
      <c r="C7858">
        <v>2025</v>
      </c>
      <c r="D7858">
        <v>4</v>
      </c>
      <c r="E7858">
        <v>2</v>
      </c>
      <c r="F7858" s="6">
        <v>0.875</v>
      </c>
      <c r="G7858" s="6">
        <v>0.88541666666666663</v>
      </c>
      <c r="H7858" s="42">
        <f>(Table11[[#This Row],[End]]-Table11[[#This Row],[Start]])*24</f>
        <v>0.24999999999999911</v>
      </c>
      <c r="I7858" s="59" t="s">
        <v>56</v>
      </c>
      <c r="J7858" s="9" t="s">
        <v>617</v>
      </c>
      <c r="K7858" t="s">
        <v>25</v>
      </c>
      <c r="L7858" t="s">
        <v>26</v>
      </c>
      <c r="M7858" t="s">
        <v>1196</v>
      </c>
      <c r="N7858" t="s">
        <v>7828</v>
      </c>
    </row>
    <row r="7859" spans="1:14" x14ac:dyDescent="0.35">
      <c r="A7859" s="5">
        <v>45987</v>
      </c>
      <c r="B7859">
        <v>11</v>
      </c>
      <c r="C7859">
        <v>2025</v>
      </c>
      <c r="D7859">
        <v>4</v>
      </c>
      <c r="E7859">
        <v>2</v>
      </c>
      <c r="F7859" s="6">
        <v>0.89583333333333337</v>
      </c>
      <c r="G7859" s="6">
        <v>0.90277777777777779</v>
      </c>
      <c r="H7859" s="42">
        <f>(Table11[[#This Row],[End]]-Table11[[#This Row],[Start]])*24</f>
        <v>0.16666666666666607</v>
      </c>
      <c r="I7859" s="59" t="s">
        <v>56</v>
      </c>
      <c r="J7859" s="9" t="s">
        <v>42</v>
      </c>
      <c r="K7859" t="s">
        <v>25</v>
      </c>
      <c r="L7859" t="s">
        <v>26</v>
      </c>
      <c r="M7859" t="s">
        <v>1196</v>
      </c>
      <c r="N7859" t="s">
        <v>7829</v>
      </c>
    </row>
    <row r="7860" spans="1:14" x14ac:dyDescent="0.35">
      <c r="A7860" s="5">
        <v>45987</v>
      </c>
      <c r="B7860">
        <v>11</v>
      </c>
      <c r="C7860">
        <v>2025</v>
      </c>
      <c r="D7860">
        <v>4</v>
      </c>
      <c r="E7860">
        <v>3</v>
      </c>
      <c r="F7860" s="6">
        <v>0.94444444444444442</v>
      </c>
      <c r="G7860" s="6">
        <v>0.96875</v>
      </c>
      <c r="H7860" s="42">
        <f>(Table11[[#This Row],[End]]-Table11[[#This Row],[Start]])*24</f>
        <v>0.58333333333333393</v>
      </c>
      <c r="I7860" s="59" t="s">
        <v>56</v>
      </c>
      <c r="J7860" s="9" t="s">
        <v>24</v>
      </c>
      <c r="K7860" t="s">
        <v>38</v>
      </c>
      <c r="L7860" t="s">
        <v>39</v>
      </c>
      <c r="M7860" t="s">
        <v>3596</v>
      </c>
      <c r="N7860" t="s">
        <v>7830</v>
      </c>
    </row>
    <row r="7861" spans="1:14" x14ac:dyDescent="0.35">
      <c r="A7861" s="5">
        <v>45987</v>
      </c>
      <c r="B7861">
        <v>11</v>
      </c>
      <c r="C7861">
        <v>2025</v>
      </c>
      <c r="D7861">
        <v>4</v>
      </c>
      <c r="E7861">
        <v>3</v>
      </c>
      <c r="F7861" s="6">
        <v>1.0381944444444444</v>
      </c>
      <c r="G7861" s="6">
        <v>1.0659722222222223</v>
      </c>
      <c r="H7861" s="42">
        <f>(Table11[[#This Row],[End]]-Table11[[#This Row],[Start]])*24</f>
        <v>0.66666666666666963</v>
      </c>
      <c r="I7861" s="59" t="s">
        <v>56</v>
      </c>
      <c r="J7861" s="9" t="s">
        <v>93</v>
      </c>
      <c r="K7861" t="s">
        <v>38</v>
      </c>
      <c r="L7861" t="s">
        <v>39</v>
      </c>
      <c r="M7861" t="s">
        <v>3596</v>
      </c>
      <c r="N7861" t="s">
        <v>7831</v>
      </c>
    </row>
    <row r="7862" spans="1:14" x14ac:dyDescent="0.35">
      <c r="A7862" s="5">
        <v>45987</v>
      </c>
      <c r="B7862">
        <v>11</v>
      </c>
      <c r="C7862">
        <v>2025</v>
      </c>
      <c r="D7862">
        <v>4</v>
      </c>
      <c r="E7862">
        <v>3</v>
      </c>
      <c r="F7862" s="6">
        <v>9.375E-2</v>
      </c>
      <c r="G7862" s="6">
        <v>0.12152777777777778</v>
      </c>
      <c r="H7862" s="42">
        <f>(Table11[[#This Row],[End]]-Table11[[#This Row],[Start]])*24</f>
        <v>0.66666666666666663</v>
      </c>
      <c r="I7862" s="59" t="s">
        <v>56</v>
      </c>
      <c r="J7862" s="9" t="s">
        <v>93</v>
      </c>
      <c r="K7862" t="s">
        <v>38</v>
      </c>
      <c r="L7862" t="s">
        <v>39</v>
      </c>
      <c r="M7862" t="s">
        <v>3596</v>
      </c>
      <c r="N7862" t="s">
        <v>7832</v>
      </c>
    </row>
    <row r="7863" spans="1:14" x14ac:dyDescent="0.35">
      <c r="A7863" s="5">
        <v>45987</v>
      </c>
      <c r="B7863">
        <v>11</v>
      </c>
      <c r="C7863">
        <v>2025</v>
      </c>
      <c r="D7863">
        <v>4</v>
      </c>
      <c r="E7863">
        <v>3</v>
      </c>
      <c r="F7863" s="6">
        <v>0.125</v>
      </c>
      <c r="G7863" s="6">
        <v>0.1423611111111111</v>
      </c>
      <c r="H7863" s="42">
        <f>(Table11[[#This Row],[End]]-Table11[[#This Row],[Start]])*24</f>
        <v>0.41666666666666652</v>
      </c>
      <c r="I7863" s="59" t="s">
        <v>56</v>
      </c>
      <c r="J7863" s="9" t="s">
        <v>93</v>
      </c>
      <c r="K7863" t="s">
        <v>38</v>
      </c>
      <c r="L7863" t="s">
        <v>39</v>
      </c>
      <c r="M7863" t="s">
        <v>3596</v>
      </c>
      <c r="N7863" t="s">
        <v>7833</v>
      </c>
    </row>
    <row r="7864" spans="1:14" x14ac:dyDescent="0.35">
      <c r="A7864" s="5">
        <v>45987</v>
      </c>
      <c r="B7864">
        <v>11</v>
      </c>
      <c r="C7864">
        <v>2025</v>
      </c>
      <c r="D7864">
        <v>4</v>
      </c>
      <c r="E7864">
        <v>3</v>
      </c>
      <c r="F7864" s="6">
        <v>0.15277777777777779</v>
      </c>
      <c r="G7864" s="6">
        <v>0.16666666666666666</v>
      </c>
      <c r="H7864" s="42">
        <f>(Table11[[#This Row],[End]]-Table11[[#This Row],[Start]])*24</f>
        <v>0.33333333333333282</v>
      </c>
      <c r="I7864" s="59" t="s">
        <v>56</v>
      </c>
      <c r="J7864" s="9" t="s">
        <v>93</v>
      </c>
      <c r="K7864" t="s">
        <v>25</v>
      </c>
      <c r="L7864" t="s">
        <v>26</v>
      </c>
      <c r="M7864" t="s">
        <v>27</v>
      </c>
      <c r="N7864" t="s">
        <v>7834</v>
      </c>
    </row>
    <row r="7865" spans="1:14" x14ac:dyDescent="0.35">
      <c r="A7865" s="5">
        <v>45987</v>
      </c>
      <c r="B7865">
        <v>11</v>
      </c>
      <c r="C7865">
        <v>2025</v>
      </c>
      <c r="D7865">
        <v>4</v>
      </c>
      <c r="E7865">
        <v>3</v>
      </c>
      <c r="F7865" s="6">
        <v>0.16666666666666666</v>
      </c>
      <c r="G7865" s="6">
        <v>0.1875</v>
      </c>
      <c r="H7865" s="42">
        <f>(Table11[[#This Row],[End]]-Table11[[#This Row],[Start]])*24</f>
        <v>0.50000000000000022</v>
      </c>
      <c r="I7865" s="59" t="s">
        <v>56</v>
      </c>
      <c r="J7865" s="9" t="s">
        <v>93</v>
      </c>
      <c r="K7865" t="s">
        <v>38</v>
      </c>
      <c r="L7865" t="s">
        <v>39</v>
      </c>
      <c r="M7865" t="s">
        <v>3596</v>
      </c>
      <c r="N7865" t="s">
        <v>7835</v>
      </c>
    </row>
    <row r="7866" spans="1:14" x14ac:dyDescent="0.35">
      <c r="A7866" s="5">
        <v>45987</v>
      </c>
      <c r="B7866">
        <v>11</v>
      </c>
      <c r="C7866">
        <v>2025</v>
      </c>
      <c r="D7866">
        <v>4</v>
      </c>
      <c r="E7866">
        <v>3</v>
      </c>
      <c r="F7866" s="6">
        <v>0.21875</v>
      </c>
      <c r="G7866" s="6">
        <v>0.29166666666666669</v>
      </c>
      <c r="H7866" s="42">
        <f>(Table11[[#This Row],[End]]-Table11[[#This Row],[Start]])*24</f>
        <v>1.7500000000000004</v>
      </c>
      <c r="I7866" s="59" t="s">
        <v>56</v>
      </c>
      <c r="J7866" s="9" t="s">
        <v>24</v>
      </c>
      <c r="K7866" t="s">
        <v>38</v>
      </c>
      <c r="L7866" t="s">
        <v>39</v>
      </c>
      <c r="M7866" t="s">
        <v>3596</v>
      </c>
      <c r="N7866" t="s">
        <v>7836</v>
      </c>
    </row>
    <row r="7867" spans="1:14" x14ac:dyDescent="0.35">
      <c r="A7867" s="5">
        <v>45988</v>
      </c>
      <c r="B7867">
        <v>11</v>
      </c>
      <c r="C7867">
        <v>2025</v>
      </c>
      <c r="D7867">
        <v>4</v>
      </c>
      <c r="E7867">
        <v>1</v>
      </c>
      <c r="F7867" s="6">
        <v>0.29166666666666669</v>
      </c>
      <c r="G7867" s="6">
        <v>0.31597222222222221</v>
      </c>
      <c r="H7867" s="42">
        <f>(Table11[[#This Row],[End]]-Table11[[#This Row],[Start]])*24</f>
        <v>0.58333333333333259</v>
      </c>
      <c r="I7867" s="59" t="s">
        <v>5481</v>
      </c>
      <c r="J7867" s="9" t="s">
        <v>24</v>
      </c>
      <c r="K7867" t="s">
        <v>38</v>
      </c>
      <c r="L7867" t="s">
        <v>39</v>
      </c>
      <c r="M7867" t="s">
        <v>3596</v>
      </c>
      <c r="N7867" t="s">
        <v>7838</v>
      </c>
    </row>
    <row r="7868" spans="1:14" x14ac:dyDescent="0.35">
      <c r="A7868" s="5">
        <v>45988</v>
      </c>
      <c r="B7868">
        <v>11</v>
      </c>
      <c r="C7868">
        <v>2025</v>
      </c>
      <c r="D7868">
        <v>4</v>
      </c>
      <c r="E7868">
        <v>1</v>
      </c>
      <c r="F7868" s="6">
        <v>0.31597222222222221</v>
      </c>
      <c r="G7868" s="6">
        <v>0.3263888888888889</v>
      </c>
      <c r="H7868" s="42">
        <f>(Table11[[#This Row],[End]]-Table11[[#This Row],[Start]])*24</f>
        <v>0.25000000000000044</v>
      </c>
      <c r="I7868" s="59" t="s">
        <v>5481</v>
      </c>
      <c r="J7868" s="9" t="s">
        <v>56</v>
      </c>
      <c r="K7868" t="s">
        <v>25</v>
      </c>
      <c r="L7868" t="s">
        <v>26</v>
      </c>
      <c r="M7868" t="s">
        <v>6610</v>
      </c>
      <c r="N7868" t="s">
        <v>7839</v>
      </c>
    </row>
    <row r="7869" spans="1:14" x14ac:dyDescent="0.35">
      <c r="A7869" s="5">
        <v>45988</v>
      </c>
      <c r="B7869">
        <v>11</v>
      </c>
      <c r="C7869">
        <v>2025</v>
      </c>
      <c r="D7869">
        <v>4</v>
      </c>
      <c r="E7869">
        <v>1</v>
      </c>
      <c r="F7869" s="6">
        <v>0.3263888888888889</v>
      </c>
      <c r="G7869" s="6">
        <v>0.33333333333333331</v>
      </c>
      <c r="H7869" s="42">
        <f>(Table11[[#This Row],[End]]-Table11[[#This Row],[Start]])*24</f>
        <v>0.16666666666666607</v>
      </c>
      <c r="I7869" s="59" t="s">
        <v>5481</v>
      </c>
      <c r="J7869" s="9" t="s">
        <v>617</v>
      </c>
      <c r="K7869" t="s">
        <v>25</v>
      </c>
      <c r="L7869" t="s">
        <v>26</v>
      </c>
      <c r="M7869" t="s">
        <v>282</v>
      </c>
      <c r="N7869" t="s">
        <v>7840</v>
      </c>
    </row>
    <row r="7870" spans="1:14" x14ac:dyDescent="0.35">
      <c r="A7870" s="5">
        <v>45988</v>
      </c>
      <c r="B7870">
        <v>11</v>
      </c>
      <c r="C7870">
        <v>2025</v>
      </c>
      <c r="D7870">
        <v>4</v>
      </c>
      <c r="E7870">
        <v>1</v>
      </c>
      <c r="F7870" s="6">
        <v>0.33333333333333331</v>
      </c>
      <c r="G7870" s="6">
        <v>0.34722222222222221</v>
      </c>
      <c r="H7870" s="42">
        <f>(Table11[[#This Row],[End]]-Table11[[#This Row],[Start]])*24</f>
        <v>0.33333333333333348</v>
      </c>
      <c r="I7870" s="59" t="s">
        <v>5481</v>
      </c>
      <c r="J7870" s="9" t="s">
        <v>5481</v>
      </c>
      <c r="K7870" t="s">
        <v>25</v>
      </c>
      <c r="L7870" t="s">
        <v>26</v>
      </c>
      <c r="M7870" t="s">
        <v>34</v>
      </c>
      <c r="N7870" t="s">
        <v>7849</v>
      </c>
    </row>
    <row r="7871" spans="1:14" x14ac:dyDescent="0.35">
      <c r="A7871" s="5">
        <v>45988</v>
      </c>
      <c r="B7871">
        <v>11</v>
      </c>
      <c r="C7871">
        <v>2025</v>
      </c>
      <c r="D7871">
        <v>4</v>
      </c>
      <c r="E7871">
        <v>1</v>
      </c>
      <c r="F7871" s="6">
        <v>0.35416666666666669</v>
      </c>
      <c r="G7871" s="6">
        <v>0.3611111111111111</v>
      </c>
      <c r="H7871" s="42">
        <f>(Table11[[#This Row],[End]]-Table11[[#This Row],[Start]])*24</f>
        <v>0.16666666666666607</v>
      </c>
      <c r="I7871" s="59" t="s">
        <v>5481</v>
      </c>
      <c r="J7871" s="9" t="s">
        <v>93</v>
      </c>
      <c r="K7871" t="s">
        <v>38</v>
      </c>
      <c r="L7871" t="s">
        <v>39</v>
      </c>
      <c r="M7871" t="s">
        <v>3596</v>
      </c>
      <c r="N7871" t="s">
        <v>7841</v>
      </c>
    </row>
    <row r="7872" spans="1:14" x14ac:dyDescent="0.35">
      <c r="A7872" s="5">
        <v>45988</v>
      </c>
      <c r="B7872">
        <v>11</v>
      </c>
      <c r="C7872">
        <v>2025</v>
      </c>
      <c r="D7872">
        <v>4</v>
      </c>
      <c r="E7872">
        <v>1</v>
      </c>
      <c r="F7872" s="6">
        <v>0.36458333333333331</v>
      </c>
      <c r="G7872" s="6">
        <v>0.375</v>
      </c>
      <c r="H7872" s="42">
        <f>(Table11[[#This Row],[End]]-Table11[[#This Row],[Start]])*24</f>
        <v>0.25000000000000044</v>
      </c>
      <c r="I7872" s="59" t="s">
        <v>5481</v>
      </c>
      <c r="J7872" s="9" t="s">
        <v>24</v>
      </c>
      <c r="K7872" t="s">
        <v>38</v>
      </c>
      <c r="L7872" t="s">
        <v>39</v>
      </c>
      <c r="M7872" t="s">
        <v>3596</v>
      </c>
      <c r="N7872" t="s">
        <v>7842</v>
      </c>
    </row>
    <row r="7873" spans="1:14" x14ac:dyDescent="0.35">
      <c r="A7873" s="5">
        <v>45988</v>
      </c>
      <c r="B7873">
        <v>11</v>
      </c>
      <c r="C7873">
        <v>2025</v>
      </c>
      <c r="D7873">
        <v>4</v>
      </c>
      <c r="E7873">
        <v>1</v>
      </c>
      <c r="F7873" s="6">
        <v>0.36805555555555558</v>
      </c>
      <c r="G7873" s="6">
        <v>0.375</v>
      </c>
      <c r="H7873" s="42">
        <f>(Table11[[#This Row],[End]]-Table11[[#This Row],[Start]])*24</f>
        <v>0.16666666666666607</v>
      </c>
      <c r="I7873" s="59" t="s">
        <v>5481</v>
      </c>
      <c r="J7873" s="9" t="s">
        <v>93</v>
      </c>
      <c r="K7873" t="s">
        <v>38</v>
      </c>
      <c r="L7873" t="s">
        <v>39</v>
      </c>
      <c r="M7873" t="s">
        <v>3596</v>
      </c>
      <c r="N7873" t="s">
        <v>7843</v>
      </c>
    </row>
    <row r="7874" spans="1:14" x14ac:dyDescent="0.35">
      <c r="A7874" s="5">
        <v>45988</v>
      </c>
      <c r="B7874">
        <v>11</v>
      </c>
      <c r="C7874">
        <v>2025</v>
      </c>
      <c r="D7874">
        <v>4</v>
      </c>
      <c r="E7874">
        <v>1</v>
      </c>
      <c r="F7874" s="6">
        <v>0.39583333333333331</v>
      </c>
      <c r="G7874" s="6">
        <v>0.40277777777777779</v>
      </c>
      <c r="H7874" s="42">
        <f>(Table11[[#This Row],[End]]-Table11[[#This Row],[Start]])*24</f>
        <v>0.16666666666666741</v>
      </c>
      <c r="I7874" s="59" t="s">
        <v>5481</v>
      </c>
      <c r="J7874" s="9" t="s">
        <v>215</v>
      </c>
      <c r="K7874" t="s">
        <v>38</v>
      </c>
      <c r="L7874" t="s">
        <v>39</v>
      </c>
      <c r="M7874" t="s">
        <v>3596</v>
      </c>
      <c r="N7874" t="s">
        <v>7844</v>
      </c>
    </row>
    <row r="7875" spans="1:14" x14ac:dyDescent="0.35">
      <c r="A7875" s="5">
        <v>45988</v>
      </c>
      <c r="B7875">
        <v>11</v>
      </c>
      <c r="C7875">
        <v>2025</v>
      </c>
      <c r="D7875">
        <v>4</v>
      </c>
      <c r="E7875">
        <v>1</v>
      </c>
      <c r="F7875" s="6">
        <v>0.4375</v>
      </c>
      <c r="G7875" s="6">
        <v>0.4513888888888889</v>
      </c>
      <c r="H7875" s="42">
        <f>(Table11[[#This Row],[End]]-Table11[[#This Row],[Start]])*24</f>
        <v>0.33333333333333348</v>
      </c>
      <c r="I7875" s="59" t="s">
        <v>5481</v>
      </c>
      <c r="J7875" s="9" t="s">
        <v>5481</v>
      </c>
      <c r="K7875" t="s">
        <v>25</v>
      </c>
      <c r="L7875" t="s">
        <v>26</v>
      </c>
      <c r="M7875" t="s">
        <v>7850</v>
      </c>
      <c r="N7875" t="s">
        <v>7845</v>
      </c>
    </row>
    <row r="7876" spans="1:14" x14ac:dyDescent="0.35">
      <c r="A7876" s="5">
        <v>45988</v>
      </c>
      <c r="B7876">
        <v>11</v>
      </c>
      <c r="C7876">
        <v>2025</v>
      </c>
      <c r="D7876">
        <v>4</v>
      </c>
      <c r="E7876">
        <v>1</v>
      </c>
      <c r="F7876" s="6">
        <v>0.46180555555555558</v>
      </c>
      <c r="G7876" s="6">
        <v>0.46527777777777779</v>
      </c>
      <c r="H7876" s="42">
        <f>(Table11[[#This Row],[End]]-Table11[[#This Row],[Start]])*24</f>
        <v>8.3333333333333037E-2</v>
      </c>
      <c r="I7876" s="59" t="s">
        <v>5481</v>
      </c>
      <c r="J7876" s="9" t="s">
        <v>215</v>
      </c>
      <c r="K7876" t="s">
        <v>38</v>
      </c>
      <c r="L7876" t="s">
        <v>39</v>
      </c>
      <c r="M7876" t="s">
        <v>3596</v>
      </c>
      <c r="N7876" t="s">
        <v>7846</v>
      </c>
    </row>
    <row r="7877" spans="1:14" x14ac:dyDescent="0.35">
      <c r="A7877" s="5">
        <v>45988</v>
      </c>
      <c r="B7877">
        <v>11</v>
      </c>
      <c r="C7877">
        <v>2025</v>
      </c>
      <c r="D7877">
        <v>4</v>
      </c>
      <c r="E7877">
        <v>1</v>
      </c>
      <c r="F7877" s="6">
        <v>0.49305555555555558</v>
      </c>
      <c r="G7877" s="6">
        <v>0.50694444444444442</v>
      </c>
      <c r="H7877" s="42">
        <f>(Table11[[#This Row],[End]]-Table11[[#This Row],[Start]])*24</f>
        <v>0.33333333333333215</v>
      </c>
      <c r="I7877" s="59" t="s">
        <v>5481</v>
      </c>
      <c r="J7877" s="9" t="s">
        <v>5481</v>
      </c>
      <c r="K7877" t="s">
        <v>30</v>
      </c>
      <c r="L7877" t="s">
        <v>52</v>
      </c>
      <c r="M7877" t="s">
        <v>57</v>
      </c>
      <c r="N7877" t="s">
        <v>7847</v>
      </c>
    </row>
    <row r="7878" spans="1:14" x14ac:dyDescent="0.35">
      <c r="A7878" s="5">
        <v>45988</v>
      </c>
      <c r="B7878">
        <v>11</v>
      </c>
      <c r="C7878">
        <v>2025</v>
      </c>
      <c r="D7878">
        <v>4</v>
      </c>
      <c r="E7878">
        <v>1</v>
      </c>
      <c r="F7878" s="6">
        <v>0.58333333333333337</v>
      </c>
      <c r="G7878" s="6">
        <v>0.60416666666666663</v>
      </c>
      <c r="H7878" s="42">
        <f>(Table11[[#This Row],[End]]-Table11[[#This Row],[Start]])*24</f>
        <v>0.49999999999999822</v>
      </c>
      <c r="I7878" s="59" t="s">
        <v>5481</v>
      </c>
      <c r="J7878" s="9" t="s">
        <v>93</v>
      </c>
      <c r="K7878" t="s">
        <v>38</v>
      </c>
      <c r="L7878" t="s">
        <v>39</v>
      </c>
      <c r="M7878" t="s">
        <v>3596</v>
      </c>
      <c r="N7878" t="s">
        <v>7848</v>
      </c>
    </row>
    <row r="7879" spans="1:14" x14ac:dyDescent="0.35">
      <c r="A7879" s="5">
        <v>45988</v>
      </c>
      <c r="B7879">
        <v>11</v>
      </c>
      <c r="C7879">
        <v>2025</v>
      </c>
      <c r="D7879">
        <v>4</v>
      </c>
      <c r="E7879">
        <v>2</v>
      </c>
      <c r="F7879" s="6">
        <v>0.66319444444444442</v>
      </c>
      <c r="G7879" s="6">
        <v>0.66666666666666663</v>
      </c>
      <c r="H7879" s="42">
        <f>(Table11[[#This Row],[End]]-Table11[[#This Row],[Start]])*24</f>
        <v>8.3333333333333037E-2</v>
      </c>
      <c r="I7879" s="59" t="s">
        <v>5481</v>
      </c>
      <c r="J7879" s="9">
        <v>15107</v>
      </c>
      <c r="K7879" t="s">
        <v>25</v>
      </c>
      <c r="L7879" t="s">
        <v>26</v>
      </c>
      <c r="M7879" t="s">
        <v>1196</v>
      </c>
      <c r="N7879" t="s">
        <v>7851</v>
      </c>
    </row>
    <row r="7880" spans="1:14" x14ac:dyDescent="0.35">
      <c r="A7880" s="5">
        <v>45988</v>
      </c>
      <c r="B7880">
        <v>11</v>
      </c>
      <c r="C7880">
        <v>2025</v>
      </c>
      <c r="D7880">
        <v>4</v>
      </c>
      <c r="E7880">
        <v>2</v>
      </c>
      <c r="F7880" s="6">
        <v>0.72222222222222221</v>
      </c>
      <c r="G7880" s="6">
        <v>0.72569444444444442</v>
      </c>
      <c r="H7880" s="42">
        <f>(Table11[[#This Row],[End]]-Table11[[#This Row],[Start]])*24</f>
        <v>8.3333333333333037E-2</v>
      </c>
      <c r="I7880" s="59" t="s">
        <v>5481</v>
      </c>
      <c r="J7880" s="9" t="s">
        <v>93</v>
      </c>
      <c r="K7880" t="s">
        <v>38</v>
      </c>
      <c r="L7880" t="s">
        <v>39</v>
      </c>
      <c r="M7880" t="s">
        <v>3596</v>
      </c>
      <c r="N7880" t="s">
        <v>7852</v>
      </c>
    </row>
    <row r="7881" spans="1:14" x14ac:dyDescent="0.35">
      <c r="A7881" s="5">
        <v>45988</v>
      </c>
      <c r="B7881">
        <v>11</v>
      </c>
      <c r="C7881">
        <v>2025</v>
      </c>
      <c r="D7881">
        <v>4</v>
      </c>
      <c r="E7881">
        <v>2</v>
      </c>
      <c r="F7881" s="6">
        <v>0.73611111111111116</v>
      </c>
      <c r="G7881" s="6">
        <v>0.75</v>
      </c>
      <c r="H7881" s="42">
        <f>(Table11[[#This Row],[End]]-Table11[[#This Row],[Start]])*24</f>
        <v>0.33333333333333215</v>
      </c>
      <c r="I7881" s="59" t="s">
        <v>5481</v>
      </c>
      <c r="J7881" s="9" t="s">
        <v>5481</v>
      </c>
      <c r="K7881" t="s">
        <v>30</v>
      </c>
      <c r="L7881" t="s">
        <v>52</v>
      </c>
      <c r="M7881" t="s">
        <v>57</v>
      </c>
      <c r="N7881" t="s">
        <v>775</v>
      </c>
    </row>
    <row r="7882" spans="1:14" x14ac:dyDescent="0.35">
      <c r="A7882" s="5">
        <v>45988</v>
      </c>
      <c r="B7882">
        <v>11</v>
      </c>
      <c r="C7882">
        <v>2025</v>
      </c>
      <c r="D7882">
        <v>4</v>
      </c>
      <c r="E7882">
        <v>2</v>
      </c>
      <c r="F7882" s="6">
        <v>0.79166666666666663</v>
      </c>
      <c r="G7882" s="6">
        <v>0.81944444444444442</v>
      </c>
      <c r="H7882" s="42">
        <f>(Table11[[#This Row],[End]]-Table11[[#This Row],[Start]])*24</f>
        <v>0.66666666666666696</v>
      </c>
      <c r="I7882" s="59" t="s">
        <v>5481</v>
      </c>
      <c r="J7882" s="9" t="s">
        <v>5481</v>
      </c>
      <c r="K7882" t="s">
        <v>30</v>
      </c>
      <c r="L7882" t="s">
        <v>52</v>
      </c>
      <c r="M7882" t="s">
        <v>57</v>
      </c>
      <c r="N7882" t="s">
        <v>7853</v>
      </c>
    </row>
    <row r="7883" spans="1:14" x14ac:dyDescent="0.35">
      <c r="A7883" s="5">
        <v>45988</v>
      </c>
      <c r="B7883">
        <v>11</v>
      </c>
      <c r="C7883">
        <v>2025</v>
      </c>
      <c r="D7883">
        <v>4</v>
      </c>
      <c r="E7883">
        <v>2</v>
      </c>
      <c r="F7883" s="6">
        <v>0.85069444444444442</v>
      </c>
      <c r="G7883" s="6">
        <v>0.85763888888888884</v>
      </c>
      <c r="H7883" s="42">
        <f>(Table11[[#This Row],[End]]-Table11[[#This Row],[Start]])*24</f>
        <v>0.16666666666666607</v>
      </c>
      <c r="I7883" s="59" t="s">
        <v>5481</v>
      </c>
      <c r="J7883" s="9" t="s">
        <v>93</v>
      </c>
      <c r="K7883" t="s">
        <v>38</v>
      </c>
      <c r="L7883" t="s">
        <v>39</v>
      </c>
      <c r="M7883" t="s">
        <v>3596</v>
      </c>
      <c r="N7883" t="s">
        <v>7854</v>
      </c>
    </row>
    <row r="7884" spans="1:14" x14ac:dyDescent="0.35">
      <c r="A7884" s="5">
        <v>45988</v>
      </c>
      <c r="B7884">
        <v>11</v>
      </c>
      <c r="C7884">
        <v>2025</v>
      </c>
      <c r="D7884">
        <v>4</v>
      </c>
      <c r="E7884">
        <v>2</v>
      </c>
      <c r="F7884" s="6">
        <v>0.89583333333333337</v>
      </c>
      <c r="G7884" s="6">
        <v>0.89930555555555558</v>
      </c>
      <c r="H7884" s="42">
        <f>(Table11[[#This Row],[End]]-Table11[[#This Row],[Start]])*24</f>
        <v>8.3333333333333037E-2</v>
      </c>
      <c r="I7884" s="59" t="s">
        <v>5481</v>
      </c>
      <c r="J7884" s="9" t="s">
        <v>93</v>
      </c>
      <c r="K7884" t="s">
        <v>38</v>
      </c>
      <c r="L7884" t="s">
        <v>39</v>
      </c>
      <c r="M7884" t="s">
        <v>3596</v>
      </c>
      <c r="N7884" t="s">
        <v>7855</v>
      </c>
    </row>
    <row r="7885" spans="1:14" x14ac:dyDescent="0.35">
      <c r="A7885" s="5">
        <v>45988</v>
      </c>
      <c r="B7885">
        <v>11</v>
      </c>
      <c r="C7885">
        <v>2025</v>
      </c>
      <c r="D7885">
        <v>4</v>
      </c>
      <c r="E7885">
        <v>2</v>
      </c>
      <c r="F7885" s="6">
        <v>0.90277777777777779</v>
      </c>
      <c r="G7885" s="6">
        <v>0.91666666666666663</v>
      </c>
      <c r="H7885" s="42">
        <f>(Table11[[#This Row],[End]]-Table11[[#This Row],[Start]])*24</f>
        <v>0.33333333333333215</v>
      </c>
      <c r="I7885" s="59" t="s">
        <v>5481</v>
      </c>
      <c r="J7885" s="9" t="s">
        <v>93</v>
      </c>
      <c r="K7885" t="s">
        <v>38</v>
      </c>
      <c r="L7885" t="s">
        <v>39</v>
      </c>
      <c r="M7885" t="s">
        <v>3596</v>
      </c>
      <c r="N7885" t="s">
        <v>7856</v>
      </c>
    </row>
    <row r="7886" spans="1:14" x14ac:dyDescent="0.35">
      <c r="A7886" s="5">
        <v>45988</v>
      </c>
      <c r="B7886">
        <v>11</v>
      </c>
      <c r="C7886">
        <v>2025</v>
      </c>
      <c r="D7886">
        <v>4</v>
      </c>
      <c r="E7886">
        <v>3</v>
      </c>
      <c r="F7886" s="6">
        <v>0.92013888888888884</v>
      </c>
      <c r="G7886" s="6">
        <v>0.92361111111111116</v>
      </c>
      <c r="H7886" s="42">
        <f>(Table11[[#This Row],[End]]-Table11[[#This Row],[Start]])*24</f>
        <v>8.3333333333335702E-2</v>
      </c>
      <c r="I7886" s="59" t="s">
        <v>5481</v>
      </c>
      <c r="J7886" s="9" t="s">
        <v>93</v>
      </c>
      <c r="K7886" t="s">
        <v>25</v>
      </c>
      <c r="L7886" t="s">
        <v>26</v>
      </c>
      <c r="M7886" t="s">
        <v>27</v>
      </c>
      <c r="N7886" t="s">
        <v>7857</v>
      </c>
    </row>
    <row r="7887" spans="1:14" x14ac:dyDescent="0.35">
      <c r="A7887" s="5">
        <v>45988</v>
      </c>
      <c r="B7887">
        <v>11</v>
      </c>
      <c r="C7887">
        <v>2025</v>
      </c>
      <c r="D7887">
        <v>4</v>
      </c>
      <c r="E7887">
        <v>3</v>
      </c>
      <c r="F7887" s="6">
        <v>0.95833333333333337</v>
      </c>
      <c r="G7887" s="6">
        <v>0.97569444444444442</v>
      </c>
      <c r="H7887" s="42">
        <f>(Table11[[#This Row],[End]]-Table11[[#This Row],[Start]])*24</f>
        <v>0.41666666666666519</v>
      </c>
      <c r="I7887" s="59" t="s">
        <v>5481</v>
      </c>
      <c r="J7887" s="9" t="s">
        <v>5481</v>
      </c>
      <c r="K7887" t="s">
        <v>30</v>
      </c>
      <c r="L7887" t="s">
        <v>52</v>
      </c>
      <c r="M7887" t="s">
        <v>57</v>
      </c>
      <c r="N7887" t="s">
        <v>7858</v>
      </c>
    </row>
    <row r="7888" spans="1:14" x14ac:dyDescent="0.35">
      <c r="A7888" s="5">
        <v>45988</v>
      </c>
      <c r="B7888">
        <v>11</v>
      </c>
      <c r="C7888">
        <v>2025</v>
      </c>
      <c r="D7888">
        <v>4</v>
      </c>
      <c r="E7888">
        <v>3</v>
      </c>
      <c r="F7888" s="6">
        <v>0.95833333333333337</v>
      </c>
      <c r="G7888" s="6">
        <v>0.97569444444444442</v>
      </c>
      <c r="H7888" s="42">
        <f>(Table11[[#This Row],[End]]-Table11[[#This Row],[Start]])*24</f>
        <v>0.41666666666666519</v>
      </c>
      <c r="I7888" s="59" t="s">
        <v>5481</v>
      </c>
      <c r="J7888" s="9" t="s">
        <v>93</v>
      </c>
      <c r="K7888" t="s">
        <v>38</v>
      </c>
      <c r="L7888" t="s">
        <v>39</v>
      </c>
      <c r="M7888" t="s">
        <v>3596</v>
      </c>
      <c r="N7888" t="s">
        <v>7859</v>
      </c>
    </row>
    <row r="7889" spans="1:14" x14ac:dyDescent="0.35">
      <c r="A7889" s="5">
        <v>45988</v>
      </c>
      <c r="B7889">
        <v>11</v>
      </c>
      <c r="C7889">
        <v>2025</v>
      </c>
      <c r="D7889">
        <v>4</v>
      </c>
      <c r="E7889">
        <v>3</v>
      </c>
      <c r="F7889" s="6">
        <v>0.97569444444444442</v>
      </c>
      <c r="G7889" s="6">
        <v>0.98263888888888884</v>
      </c>
      <c r="H7889" s="42">
        <f>(Table11[[#This Row],[End]]-Table11[[#This Row],[Start]])*24</f>
        <v>0.16666666666666607</v>
      </c>
      <c r="I7889" s="59" t="s">
        <v>5481</v>
      </c>
      <c r="J7889" s="9" t="s">
        <v>93</v>
      </c>
      <c r="K7889" t="s">
        <v>25</v>
      </c>
      <c r="L7889" t="s">
        <v>26</v>
      </c>
      <c r="M7889" t="s">
        <v>2464</v>
      </c>
      <c r="N7889" t="s">
        <v>7860</v>
      </c>
    </row>
    <row r="7890" spans="1:14" x14ac:dyDescent="0.35">
      <c r="A7890" s="5">
        <v>45988</v>
      </c>
      <c r="B7890">
        <v>11</v>
      </c>
      <c r="C7890">
        <v>2025</v>
      </c>
      <c r="D7890">
        <v>4</v>
      </c>
      <c r="E7890">
        <v>3</v>
      </c>
      <c r="F7890" s="6">
        <v>0.99305555555555558</v>
      </c>
      <c r="G7890" s="6">
        <v>1.0763888888888888</v>
      </c>
      <c r="H7890" s="42">
        <f>(Table11[[#This Row],[End]]-Table11[[#This Row],[Start]])*24</f>
        <v>1.9999999999999982</v>
      </c>
      <c r="I7890" s="59" t="s">
        <v>5481</v>
      </c>
      <c r="J7890" s="9" t="s">
        <v>5481</v>
      </c>
      <c r="K7890" t="s">
        <v>30</v>
      </c>
      <c r="L7890" t="s">
        <v>52</v>
      </c>
      <c r="M7890" t="s">
        <v>57</v>
      </c>
      <c r="N7890" t="s">
        <v>7861</v>
      </c>
    </row>
    <row r="7891" spans="1:14" x14ac:dyDescent="0.35">
      <c r="A7891" s="5">
        <v>45988</v>
      </c>
      <c r="B7891">
        <v>11</v>
      </c>
      <c r="C7891">
        <v>2025</v>
      </c>
      <c r="D7891">
        <v>4</v>
      </c>
      <c r="E7891">
        <v>3</v>
      </c>
      <c r="F7891" s="6">
        <v>9.0277777777777776E-2</v>
      </c>
      <c r="G7891" s="6">
        <v>9.375E-2</v>
      </c>
      <c r="H7891" s="42">
        <f>(Table11[[#This Row],[End]]-Table11[[#This Row],[Start]])*24</f>
        <v>8.333333333333337E-2</v>
      </c>
      <c r="I7891" s="59" t="s">
        <v>5481</v>
      </c>
      <c r="J7891" s="9" t="s">
        <v>5481</v>
      </c>
      <c r="K7891" t="s">
        <v>30</v>
      </c>
      <c r="L7891" t="s">
        <v>52</v>
      </c>
      <c r="M7891" t="s">
        <v>57</v>
      </c>
      <c r="N7891" t="s">
        <v>3566</v>
      </c>
    </row>
    <row r="7892" spans="1:14" x14ac:dyDescent="0.35">
      <c r="A7892" s="5">
        <v>45988</v>
      </c>
      <c r="B7892">
        <v>11</v>
      </c>
      <c r="C7892">
        <v>2025</v>
      </c>
      <c r="D7892">
        <v>4</v>
      </c>
      <c r="E7892">
        <v>3</v>
      </c>
      <c r="F7892" s="6">
        <v>0.10416666666666667</v>
      </c>
      <c r="G7892" s="6">
        <v>0.1111111111111111</v>
      </c>
      <c r="H7892" s="42">
        <f>(Table11[[#This Row],[End]]-Table11[[#This Row],[Start]])*24</f>
        <v>0.16666666666666641</v>
      </c>
      <c r="I7892" s="59" t="s">
        <v>5481</v>
      </c>
      <c r="J7892" s="9">
        <v>15107</v>
      </c>
      <c r="K7892" t="s">
        <v>38</v>
      </c>
      <c r="L7892" t="s">
        <v>39</v>
      </c>
      <c r="M7892" t="s">
        <v>3596</v>
      </c>
      <c r="N7892" t="s">
        <v>7862</v>
      </c>
    </row>
    <row r="7893" spans="1:14" x14ac:dyDescent="0.35">
      <c r="A7893" s="5">
        <v>45988</v>
      </c>
      <c r="B7893">
        <v>11</v>
      </c>
      <c r="C7893">
        <v>2025</v>
      </c>
      <c r="D7893">
        <v>4</v>
      </c>
      <c r="E7893">
        <v>3</v>
      </c>
      <c r="F7893" s="6">
        <v>0.125</v>
      </c>
      <c r="G7893" s="6">
        <v>0.1388888888888889</v>
      </c>
      <c r="H7893" s="42">
        <f>(Table11[[#This Row],[End]]-Table11[[#This Row],[Start]])*24</f>
        <v>0.33333333333333348</v>
      </c>
      <c r="I7893" s="59" t="s">
        <v>5481</v>
      </c>
      <c r="J7893" s="9" t="s">
        <v>5481</v>
      </c>
      <c r="K7893" t="s">
        <v>30</v>
      </c>
      <c r="L7893" t="s">
        <v>52</v>
      </c>
      <c r="M7893" t="s">
        <v>57</v>
      </c>
      <c r="N7893" t="s">
        <v>7863</v>
      </c>
    </row>
    <row r="7894" spans="1:14" x14ac:dyDescent="0.35">
      <c r="A7894" s="5">
        <v>45988</v>
      </c>
      <c r="B7894">
        <v>11</v>
      </c>
      <c r="C7894">
        <v>2025</v>
      </c>
      <c r="D7894">
        <v>4</v>
      </c>
      <c r="E7894">
        <v>3</v>
      </c>
      <c r="F7894" s="6">
        <v>0.1388888888888889</v>
      </c>
      <c r="G7894" s="6">
        <v>0.1423611111111111</v>
      </c>
      <c r="H7894" s="42">
        <f>(Table11[[#This Row],[End]]-Table11[[#This Row],[Start]])*24</f>
        <v>8.3333333333333037E-2</v>
      </c>
      <c r="I7894" s="59" t="s">
        <v>5481</v>
      </c>
      <c r="J7894" s="9">
        <v>20104</v>
      </c>
      <c r="K7894" t="s">
        <v>38</v>
      </c>
      <c r="L7894" t="s">
        <v>39</v>
      </c>
      <c r="M7894" t="s">
        <v>3596</v>
      </c>
      <c r="N7894" t="s">
        <v>7864</v>
      </c>
    </row>
    <row r="7895" spans="1:14" x14ac:dyDescent="0.35">
      <c r="A7895" s="5">
        <v>45988</v>
      </c>
      <c r="B7895">
        <v>11</v>
      </c>
      <c r="C7895">
        <v>2025</v>
      </c>
      <c r="D7895">
        <v>4</v>
      </c>
      <c r="E7895">
        <v>3</v>
      </c>
      <c r="F7895" s="6">
        <v>0.15625</v>
      </c>
      <c r="G7895" s="6">
        <v>0.16666666666666666</v>
      </c>
      <c r="H7895" s="42">
        <f>(Table11[[#This Row],[End]]-Table11[[#This Row],[Start]])*24</f>
        <v>0.24999999999999978</v>
      </c>
      <c r="I7895" s="59" t="s">
        <v>5481</v>
      </c>
      <c r="J7895" s="9" t="s">
        <v>5481</v>
      </c>
      <c r="K7895" t="s">
        <v>30</v>
      </c>
      <c r="L7895" t="s">
        <v>52</v>
      </c>
      <c r="M7895" t="s">
        <v>57</v>
      </c>
      <c r="N7895" t="s">
        <v>7865</v>
      </c>
    </row>
    <row r="7896" spans="1:14" x14ac:dyDescent="0.35">
      <c r="A7896" s="5">
        <v>45988</v>
      </c>
      <c r="B7896">
        <v>11</v>
      </c>
      <c r="C7896">
        <v>2025</v>
      </c>
      <c r="D7896">
        <v>4</v>
      </c>
      <c r="E7896">
        <v>3</v>
      </c>
      <c r="F7896" s="6">
        <v>0.16666666666666666</v>
      </c>
      <c r="G7896" s="6">
        <v>0.2013888888888889</v>
      </c>
      <c r="H7896" s="42">
        <f>(Table11[[#This Row],[End]]-Table11[[#This Row],[Start]])*24</f>
        <v>0.8333333333333337</v>
      </c>
      <c r="I7896" s="59" t="s">
        <v>5481</v>
      </c>
      <c r="J7896" s="9" t="s">
        <v>5481</v>
      </c>
      <c r="K7896" t="s">
        <v>30</v>
      </c>
      <c r="L7896" t="s">
        <v>52</v>
      </c>
      <c r="M7896" t="s">
        <v>57</v>
      </c>
      <c r="N7896" t="s">
        <v>7866</v>
      </c>
    </row>
    <row r="7897" spans="1:14" x14ac:dyDescent="0.35">
      <c r="A7897" s="5">
        <v>45988</v>
      </c>
      <c r="B7897">
        <v>11</v>
      </c>
      <c r="C7897">
        <v>2025</v>
      </c>
      <c r="D7897">
        <v>4</v>
      </c>
      <c r="E7897">
        <v>3</v>
      </c>
      <c r="F7897" s="6">
        <v>0.22222222222222221</v>
      </c>
      <c r="G7897" s="6">
        <v>0.29166666666666669</v>
      </c>
      <c r="H7897" s="42">
        <f>(Table11[[#This Row],[End]]-Table11[[#This Row],[Start]])*24</f>
        <v>1.6666666666666674</v>
      </c>
      <c r="I7897" s="59" t="s">
        <v>5481</v>
      </c>
      <c r="J7897" s="9" t="s">
        <v>5481</v>
      </c>
      <c r="K7897" t="s">
        <v>25</v>
      </c>
      <c r="L7897" t="s">
        <v>26</v>
      </c>
      <c r="M7897" t="s">
        <v>104</v>
      </c>
      <c r="N7897" t="s">
        <v>7867</v>
      </c>
    </row>
    <row r="7898" spans="1:14" x14ac:dyDescent="0.35">
      <c r="A7898" s="5">
        <v>45989</v>
      </c>
      <c r="B7898">
        <v>11</v>
      </c>
      <c r="C7898">
        <v>2025</v>
      </c>
      <c r="D7898">
        <v>4</v>
      </c>
      <c r="E7898">
        <v>1</v>
      </c>
      <c r="F7898" s="6">
        <v>0.29166666666666669</v>
      </c>
      <c r="G7898" s="6">
        <v>0.30902777777777779</v>
      </c>
      <c r="H7898" s="42">
        <f>(Table11[[#This Row],[End]]-Table11[[#This Row],[Start]])*24</f>
        <v>0.41666666666666652</v>
      </c>
      <c r="I7898" s="59" t="s">
        <v>5481</v>
      </c>
      <c r="J7898" s="9" t="s">
        <v>5481</v>
      </c>
      <c r="K7898" t="s">
        <v>30</v>
      </c>
      <c r="L7898" t="s">
        <v>52</v>
      </c>
      <c r="M7898" t="s">
        <v>57</v>
      </c>
      <c r="N7898" t="s">
        <v>7868</v>
      </c>
    </row>
    <row r="7899" spans="1:14" x14ac:dyDescent="0.35">
      <c r="A7899" s="5">
        <v>45989</v>
      </c>
      <c r="B7899">
        <v>11</v>
      </c>
      <c r="C7899">
        <v>2025</v>
      </c>
      <c r="D7899">
        <v>4</v>
      </c>
      <c r="E7899">
        <v>1</v>
      </c>
      <c r="F7899" s="6">
        <v>0.33333333333333331</v>
      </c>
      <c r="G7899" s="6">
        <v>0.375</v>
      </c>
      <c r="H7899" s="42">
        <f>(Table11[[#This Row],[End]]-Table11[[#This Row],[Start]])*24</f>
        <v>1.0000000000000004</v>
      </c>
      <c r="I7899" s="59" t="s">
        <v>5481</v>
      </c>
      <c r="J7899" s="9" t="s">
        <v>5481</v>
      </c>
      <c r="K7899" t="s">
        <v>25</v>
      </c>
      <c r="L7899" t="s">
        <v>1473</v>
      </c>
      <c r="M7899" t="s">
        <v>7872</v>
      </c>
      <c r="N7899" t="s">
        <v>7869</v>
      </c>
    </row>
    <row r="7900" spans="1:14" x14ac:dyDescent="0.35">
      <c r="A7900" s="5">
        <v>45989</v>
      </c>
      <c r="B7900">
        <v>11</v>
      </c>
      <c r="C7900">
        <v>2025</v>
      </c>
      <c r="D7900">
        <v>4</v>
      </c>
      <c r="E7900">
        <v>1</v>
      </c>
      <c r="F7900" s="6">
        <v>0.4861111111111111</v>
      </c>
      <c r="G7900" s="6">
        <v>0.5</v>
      </c>
      <c r="H7900" s="42">
        <f>(Table11[[#This Row],[End]]-Table11[[#This Row],[Start]])*24</f>
        <v>0.33333333333333348</v>
      </c>
      <c r="I7900" s="59" t="s">
        <v>5481</v>
      </c>
      <c r="J7900" s="9" t="s">
        <v>5481</v>
      </c>
      <c r="K7900" t="s">
        <v>25</v>
      </c>
      <c r="L7900" t="s">
        <v>26</v>
      </c>
      <c r="M7900" t="s">
        <v>7359</v>
      </c>
      <c r="N7900" t="s">
        <v>7870</v>
      </c>
    </row>
    <row r="7901" spans="1:14" x14ac:dyDescent="0.35">
      <c r="A7901" s="5">
        <v>45989</v>
      </c>
      <c r="B7901">
        <v>11</v>
      </c>
      <c r="C7901">
        <v>2025</v>
      </c>
      <c r="D7901">
        <v>4</v>
      </c>
      <c r="E7901">
        <v>1</v>
      </c>
      <c r="F7901" s="6">
        <v>0.47916666666666669</v>
      </c>
      <c r="G7901" s="6">
        <v>0.57638888888888884</v>
      </c>
      <c r="H7901" s="42">
        <f>(Table11[[#This Row],[End]]-Table11[[#This Row],[Start]])*24</f>
        <v>2.3333333333333317</v>
      </c>
      <c r="I7901" s="59" t="s">
        <v>5481</v>
      </c>
      <c r="J7901" s="9" t="s">
        <v>5481</v>
      </c>
      <c r="K7901" t="s">
        <v>30</v>
      </c>
      <c r="L7901" t="s">
        <v>52</v>
      </c>
      <c r="M7901" t="s">
        <v>57</v>
      </c>
      <c r="N7901" t="s">
        <v>7871</v>
      </c>
    </row>
    <row r="7902" spans="1:14" x14ac:dyDescent="0.35">
      <c r="A7902" s="5">
        <v>45989</v>
      </c>
      <c r="B7902">
        <v>11</v>
      </c>
      <c r="C7902">
        <v>2025</v>
      </c>
      <c r="D7902">
        <v>4</v>
      </c>
      <c r="E7902">
        <v>2</v>
      </c>
      <c r="F7902" s="6">
        <v>0.63888888888888884</v>
      </c>
      <c r="G7902" s="6">
        <v>0.64583333333333337</v>
      </c>
      <c r="H7902" s="42">
        <f>(Table11[[#This Row],[End]]-Table11[[#This Row],[Start]])*24</f>
        <v>0.16666666666666874</v>
      </c>
      <c r="I7902" s="59" t="s">
        <v>5481</v>
      </c>
      <c r="J7902" s="9" t="s">
        <v>66</v>
      </c>
      <c r="K7902" t="s">
        <v>25</v>
      </c>
      <c r="L7902" t="s">
        <v>26</v>
      </c>
      <c r="M7902" t="s">
        <v>455</v>
      </c>
      <c r="N7902" t="s">
        <v>7873</v>
      </c>
    </row>
    <row r="7903" spans="1:14" x14ac:dyDescent="0.35">
      <c r="A7903" s="5">
        <v>45989</v>
      </c>
      <c r="B7903">
        <v>11</v>
      </c>
      <c r="C7903">
        <v>2025</v>
      </c>
      <c r="D7903">
        <v>4</v>
      </c>
      <c r="E7903">
        <v>2</v>
      </c>
      <c r="F7903" s="6">
        <v>0.66666666666666663</v>
      </c>
      <c r="G7903" s="6">
        <v>0.67708333333333337</v>
      </c>
      <c r="H7903" s="42">
        <f>(Table11[[#This Row],[End]]-Table11[[#This Row],[Start]])*24</f>
        <v>0.25000000000000178</v>
      </c>
      <c r="I7903" s="59" t="s">
        <v>5481</v>
      </c>
      <c r="J7903" s="9" t="s">
        <v>66</v>
      </c>
      <c r="K7903" t="s">
        <v>38</v>
      </c>
      <c r="L7903" t="s">
        <v>39</v>
      </c>
      <c r="M7903" t="s">
        <v>3596</v>
      </c>
      <c r="N7903" t="s">
        <v>7874</v>
      </c>
    </row>
    <row r="7904" spans="1:14" x14ac:dyDescent="0.35">
      <c r="A7904" s="5">
        <v>45989</v>
      </c>
      <c r="B7904">
        <v>11</v>
      </c>
      <c r="C7904">
        <v>2025</v>
      </c>
      <c r="D7904">
        <v>4</v>
      </c>
      <c r="E7904">
        <v>2</v>
      </c>
      <c r="F7904" s="6">
        <v>0.72569444444444442</v>
      </c>
      <c r="G7904" s="6">
        <v>0.72916666666666663</v>
      </c>
      <c r="H7904" s="42">
        <f>(Table11[[#This Row],[End]]-Table11[[#This Row],[Start]])*24</f>
        <v>8.3333333333333037E-2</v>
      </c>
      <c r="I7904" s="59" t="s">
        <v>5481</v>
      </c>
      <c r="J7904" s="9">
        <v>15107</v>
      </c>
      <c r="K7904" t="s">
        <v>38</v>
      </c>
      <c r="L7904" t="s">
        <v>39</v>
      </c>
      <c r="M7904" t="s">
        <v>3596</v>
      </c>
      <c r="N7904" t="s">
        <v>7875</v>
      </c>
    </row>
    <row r="7905" spans="1:14" x14ac:dyDescent="0.35">
      <c r="A7905" s="5">
        <v>45989</v>
      </c>
      <c r="B7905">
        <v>11</v>
      </c>
      <c r="C7905">
        <v>2025</v>
      </c>
      <c r="D7905">
        <v>4</v>
      </c>
      <c r="E7905">
        <v>2</v>
      </c>
      <c r="F7905" s="6">
        <v>0.73263888888888884</v>
      </c>
      <c r="G7905" s="6">
        <v>0.73958333333333337</v>
      </c>
      <c r="H7905" s="42">
        <f>(Table11[[#This Row],[End]]-Table11[[#This Row],[Start]])*24</f>
        <v>0.16666666666666874</v>
      </c>
      <c r="I7905" s="59" t="s">
        <v>5481</v>
      </c>
      <c r="J7905" s="9" t="s">
        <v>66</v>
      </c>
      <c r="K7905" t="s">
        <v>38</v>
      </c>
      <c r="L7905" t="s">
        <v>39</v>
      </c>
      <c r="M7905" t="s">
        <v>3596</v>
      </c>
      <c r="N7905" t="s">
        <v>7876</v>
      </c>
    </row>
    <row r="7906" spans="1:14" x14ac:dyDescent="0.35">
      <c r="A7906" s="5">
        <v>45989</v>
      </c>
      <c r="B7906">
        <v>11</v>
      </c>
      <c r="C7906">
        <v>2025</v>
      </c>
      <c r="D7906">
        <v>4</v>
      </c>
      <c r="E7906">
        <v>2</v>
      </c>
      <c r="F7906" s="6">
        <v>0.74652777777777779</v>
      </c>
      <c r="G7906" s="6">
        <v>0.75</v>
      </c>
      <c r="H7906" s="42">
        <f>(Table11[[#This Row],[End]]-Table11[[#This Row],[Start]])*24</f>
        <v>8.3333333333333037E-2</v>
      </c>
      <c r="I7906" s="59" t="s">
        <v>5481</v>
      </c>
      <c r="J7906" s="9" t="s">
        <v>5481</v>
      </c>
      <c r="K7906" t="s">
        <v>30</v>
      </c>
      <c r="L7906" t="s">
        <v>52</v>
      </c>
      <c r="M7906" t="s">
        <v>57</v>
      </c>
      <c r="N7906" t="s">
        <v>7156</v>
      </c>
    </row>
    <row r="7907" spans="1:14" x14ac:dyDescent="0.35">
      <c r="A7907" s="5">
        <v>45989</v>
      </c>
      <c r="B7907">
        <v>11</v>
      </c>
      <c r="C7907">
        <v>2025</v>
      </c>
      <c r="D7907">
        <v>4</v>
      </c>
      <c r="E7907">
        <v>2</v>
      </c>
      <c r="F7907" s="6">
        <v>0.79166666666666663</v>
      </c>
      <c r="G7907" s="6">
        <v>0.81944444444444442</v>
      </c>
      <c r="H7907" s="42">
        <f>(Table11[[#This Row],[End]]-Table11[[#This Row],[Start]])*24</f>
        <v>0.66666666666666696</v>
      </c>
      <c r="I7907" s="59" t="s">
        <v>5481</v>
      </c>
      <c r="J7907" s="9" t="s">
        <v>5481</v>
      </c>
      <c r="K7907" t="s">
        <v>30</v>
      </c>
      <c r="L7907" t="s">
        <v>52</v>
      </c>
      <c r="M7907" t="s">
        <v>57</v>
      </c>
      <c r="N7907" t="s">
        <v>7877</v>
      </c>
    </row>
    <row r="7908" spans="1:14" x14ac:dyDescent="0.35">
      <c r="A7908" s="5">
        <v>45989</v>
      </c>
      <c r="B7908">
        <v>11</v>
      </c>
      <c r="C7908">
        <v>2025</v>
      </c>
      <c r="D7908">
        <v>4</v>
      </c>
      <c r="E7908">
        <v>3</v>
      </c>
      <c r="F7908" s="6">
        <v>0.92013888888888884</v>
      </c>
      <c r="G7908" s="6">
        <v>0.92708333333333337</v>
      </c>
      <c r="H7908" s="42">
        <f>(Table11[[#This Row],[End]]-Table11[[#This Row],[Start]])*24</f>
        <v>0.16666666666666874</v>
      </c>
      <c r="I7908" s="59" t="s">
        <v>5481</v>
      </c>
      <c r="J7908" s="9" t="s">
        <v>60</v>
      </c>
      <c r="K7908" t="s">
        <v>25</v>
      </c>
      <c r="L7908" t="s">
        <v>26</v>
      </c>
      <c r="M7908" t="s">
        <v>216</v>
      </c>
      <c r="N7908" t="s">
        <v>7878</v>
      </c>
    </row>
    <row r="7909" spans="1:14" x14ac:dyDescent="0.35">
      <c r="A7909" s="5">
        <v>45989</v>
      </c>
      <c r="B7909">
        <v>11</v>
      </c>
      <c r="C7909">
        <v>2025</v>
      </c>
      <c r="D7909">
        <v>4</v>
      </c>
      <c r="E7909">
        <v>3</v>
      </c>
      <c r="F7909" s="6">
        <v>0.94444444444444442</v>
      </c>
      <c r="G7909" s="6">
        <v>0.95138888888888884</v>
      </c>
      <c r="H7909" s="42">
        <f>(Table11[[#This Row],[End]]-Table11[[#This Row],[Start]])*24</f>
        <v>0.16666666666666607</v>
      </c>
      <c r="I7909" s="59" t="s">
        <v>5481</v>
      </c>
      <c r="J7909" s="9" t="s">
        <v>60</v>
      </c>
      <c r="K7909" t="s">
        <v>25</v>
      </c>
      <c r="L7909" t="s">
        <v>26</v>
      </c>
      <c r="M7909" t="s">
        <v>216</v>
      </c>
      <c r="N7909" t="s">
        <v>7879</v>
      </c>
    </row>
    <row r="7910" spans="1:14" x14ac:dyDescent="0.35">
      <c r="A7910" s="5">
        <v>45989</v>
      </c>
      <c r="B7910">
        <v>11</v>
      </c>
      <c r="C7910">
        <v>2025</v>
      </c>
      <c r="D7910">
        <v>4</v>
      </c>
      <c r="E7910">
        <v>3</v>
      </c>
      <c r="F7910" s="6">
        <v>0.99652777777777779</v>
      </c>
      <c r="G7910" s="6">
        <v>1</v>
      </c>
      <c r="H7910" s="42">
        <f>(Table11[[#This Row],[End]]-Table11[[#This Row],[Start]])*24</f>
        <v>8.3333333333333037E-2</v>
      </c>
      <c r="I7910" s="59" t="s">
        <v>5481</v>
      </c>
      <c r="J7910" s="9">
        <v>15107</v>
      </c>
      <c r="K7910" t="s">
        <v>25</v>
      </c>
      <c r="L7910" t="s">
        <v>26</v>
      </c>
      <c r="M7910" t="s">
        <v>1196</v>
      </c>
      <c r="N7910" t="s">
        <v>7880</v>
      </c>
    </row>
    <row r="7911" spans="1:14" x14ac:dyDescent="0.35">
      <c r="A7911" s="5">
        <v>45989</v>
      </c>
      <c r="B7911">
        <v>11</v>
      </c>
      <c r="C7911">
        <v>2025</v>
      </c>
      <c r="D7911">
        <v>4</v>
      </c>
      <c r="E7911">
        <v>3</v>
      </c>
      <c r="F7911" s="6">
        <v>4.1666666666666664E-2</v>
      </c>
      <c r="G7911" s="6">
        <v>6.25E-2</v>
      </c>
      <c r="H7911" s="42">
        <f>(Table11[[#This Row],[End]]-Table11[[#This Row],[Start]])*24</f>
        <v>0.5</v>
      </c>
      <c r="I7911" s="59" t="s">
        <v>5481</v>
      </c>
      <c r="J7911" s="9" t="s">
        <v>5481</v>
      </c>
      <c r="K7911" t="s">
        <v>30</v>
      </c>
      <c r="L7911" t="s">
        <v>52</v>
      </c>
      <c r="M7911" t="s">
        <v>57</v>
      </c>
      <c r="N7911" t="s">
        <v>7881</v>
      </c>
    </row>
    <row r="7912" spans="1:14" x14ac:dyDescent="0.35">
      <c r="A7912" s="5">
        <v>45989</v>
      </c>
      <c r="B7912">
        <v>11</v>
      </c>
      <c r="C7912">
        <v>2025</v>
      </c>
      <c r="D7912">
        <v>4</v>
      </c>
      <c r="E7912">
        <v>3</v>
      </c>
      <c r="F7912" s="6">
        <v>0.18055555555555555</v>
      </c>
      <c r="G7912" s="6">
        <v>0.21875</v>
      </c>
      <c r="H7912" s="42">
        <f>(Table11[[#This Row],[End]]-Table11[[#This Row],[Start]])*24</f>
        <v>0.91666666666666674</v>
      </c>
      <c r="I7912" s="59" t="s">
        <v>5481</v>
      </c>
      <c r="J7912" s="9" t="s">
        <v>66</v>
      </c>
      <c r="K7912" t="s">
        <v>38</v>
      </c>
      <c r="L7912" t="s">
        <v>39</v>
      </c>
      <c r="M7912" t="s">
        <v>3596</v>
      </c>
      <c r="N7912" t="s">
        <v>7882</v>
      </c>
    </row>
    <row r="7913" spans="1:14" x14ac:dyDescent="0.35">
      <c r="A7913" s="5">
        <v>45989</v>
      </c>
      <c r="B7913">
        <v>11</v>
      </c>
      <c r="C7913">
        <v>2025</v>
      </c>
      <c r="D7913">
        <v>4</v>
      </c>
      <c r="E7913">
        <v>3</v>
      </c>
      <c r="F7913" s="6">
        <v>0.24305555555555555</v>
      </c>
      <c r="G7913" s="6">
        <v>0.25</v>
      </c>
      <c r="H7913" s="42">
        <f>(Table11[[#This Row],[End]]-Table11[[#This Row],[Start]])*24</f>
        <v>0.16666666666666674</v>
      </c>
      <c r="I7913" s="59" t="s">
        <v>5481</v>
      </c>
      <c r="J7913" s="9" t="s">
        <v>5481</v>
      </c>
      <c r="K7913" t="s">
        <v>30</v>
      </c>
      <c r="L7913" t="s">
        <v>52</v>
      </c>
      <c r="M7913" t="s">
        <v>57</v>
      </c>
      <c r="N7913" t="s">
        <v>7883</v>
      </c>
    </row>
    <row r="7914" spans="1:14" x14ac:dyDescent="0.35">
      <c r="A7914" s="5">
        <v>45990</v>
      </c>
      <c r="B7914">
        <v>11</v>
      </c>
      <c r="C7914">
        <v>2025</v>
      </c>
      <c r="D7914">
        <v>4</v>
      </c>
      <c r="E7914">
        <v>1</v>
      </c>
      <c r="F7914" s="6">
        <v>0.29166666666666669</v>
      </c>
      <c r="G7914" s="6">
        <v>0.3263888888888889</v>
      </c>
      <c r="H7914" s="42">
        <f>(Table11[[#This Row],[End]]-Table11[[#This Row],[Start]])*24</f>
        <v>0.83333333333333304</v>
      </c>
      <c r="I7914" s="59" t="s">
        <v>5481</v>
      </c>
      <c r="J7914" s="9" t="s">
        <v>5481</v>
      </c>
      <c r="K7914" t="s">
        <v>30</v>
      </c>
      <c r="L7914" t="s">
        <v>52</v>
      </c>
      <c r="M7914" t="s">
        <v>57</v>
      </c>
      <c r="N7914" t="s">
        <v>7884</v>
      </c>
    </row>
    <row r="7915" spans="1:14" x14ac:dyDescent="0.35">
      <c r="A7915" s="5">
        <v>45990</v>
      </c>
      <c r="B7915">
        <v>11</v>
      </c>
      <c r="C7915">
        <v>2025</v>
      </c>
      <c r="D7915">
        <v>4</v>
      </c>
      <c r="E7915">
        <v>1</v>
      </c>
      <c r="F7915" s="6">
        <v>0.3263888888888889</v>
      </c>
      <c r="G7915" s="6">
        <v>0.33333333333333331</v>
      </c>
      <c r="H7915" s="42">
        <f>(Table11[[#This Row],[End]]-Table11[[#This Row],[Start]])*24</f>
        <v>0.16666666666666607</v>
      </c>
      <c r="I7915" s="59" t="s">
        <v>5481</v>
      </c>
      <c r="J7915" s="9" t="s">
        <v>93</v>
      </c>
      <c r="K7915" t="s">
        <v>38</v>
      </c>
      <c r="L7915" t="s">
        <v>39</v>
      </c>
      <c r="M7915" t="s">
        <v>3596</v>
      </c>
      <c r="N7915" t="s">
        <v>7885</v>
      </c>
    </row>
    <row r="7916" spans="1:14" x14ac:dyDescent="0.35">
      <c r="A7916" s="5">
        <v>45990</v>
      </c>
      <c r="B7916">
        <v>11</v>
      </c>
      <c r="C7916">
        <v>2025</v>
      </c>
      <c r="D7916">
        <v>4</v>
      </c>
      <c r="E7916">
        <v>1</v>
      </c>
      <c r="F7916" s="6">
        <v>0.33333333333333331</v>
      </c>
      <c r="G7916" s="6">
        <v>0.34722222222222221</v>
      </c>
      <c r="H7916" s="42">
        <f>(Table11[[#This Row],[End]]-Table11[[#This Row],[Start]])*24</f>
        <v>0.33333333333333348</v>
      </c>
      <c r="I7916" s="59" t="s">
        <v>5481</v>
      </c>
      <c r="J7916" s="9" t="s">
        <v>93</v>
      </c>
      <c r="K7916" t="s">
        <v>38</v>
      </c>
      <c r="L7916" t="s">
        <v>39</v>
      </c>
      <c r="M7916" t="s">
        <v>3596</v>
      </c>
      <c r="N7916" t="s">
        <v>7886</v>
      </c>
    </row>
    <row r="7917" spans="1:14" x14ac:dyDescent="0.35">
      <c r="A7917" s="5">
        <v>45990</v>
      </c>
      <c r="B7917">
        <v>11</v>
      </c>
      <c r="C7917">
        <v>2025</v>
      </c>
      <c r="D7917">
        <v>4</v>
      </c>
      <c r="E7917">
        <v>1</v>
      </c>
      <c r="F7917" s="6">
        <v>0.3888888888888889</v>
      </c>
      <c r="G7917" s="6">
        <v>0.41666666666666669</v>
      </c>
      <c r="H7917" s="42">
        <f>(Table11[[#This Row],[End]]-Table11[[#This Row],[Start]])*24</f>
        <v>0.66666666666666696</v>
      </c>
      <c r="I7917" s="59" t="s">
        <v>5481</v>
      </c>
      <c r="J7917" s="9" t="s">
        <v>66</v>
      </c>
      <c r="K7917" t="s">
        <v>38</v>
      </c>
      <c r="L7917" t="s">
        <v>39</v>
      </c>
      <c r="M7917" t="s">
        <v>3596</v>
      </c>
      <c r="N7917" t="s">
        <v>7887</v>
      </c>
    </row>
    <row r="7918" spans="1:14" x14ac:dyDescent="0.35">
      <c r="A7918" s="5">
        <v>45990</v>
      </c>
      <c r="B7918">
        <v>11</v>
      </c>
      <c r="C7918">
        <v>2025</v>
      </c>
      <c r="D7918">
        <v>4</v>
      </c>
      <c r="E7918">
        <v>1</v>
      </c>
      <c r="F7918" s="6">
        <v>0.43402777777777779</v>
      </c>
      <c r="G7918" s="6">
        <v>0.4375</v>
      </c>
      <c r="H7918" s="42">
        <f>(Table11[[#This Row],[End]]-Table11[[#This Row],[Start]])*24</f>
        <v>8.3333333333333037E-2</v>
      </c>
      <c r="I7918" s="59" t="s">
        <v>5481</v>
      </c>
      <c r="J7918" s="9">
        <v>15107</v>
      </c>
      <c r="K7918" t="s">
        <v>25</v>
      </c>
      <c r="L7918" t="s">
        <v>26</v>
      </c>
      <c r="M7918" t="s">
        <v>1196</v>
      </c>
      <c r="N7918" t="s">
        <v>7888</v>
      </c>
    </row>
    <row r="7919" spans="1:14" x14ac:dyDescent="0.35">
      <c r="A7919" s="5">
        <v>45990</v>
      </c>
      <c r="B7919">
        <v>11</v>
      </c>
      <c r="C7919">
        <v>2025</v>
      </c>
      <c r="D7919">
        <v>4</v>
      </c>
      <c r="E7919">
        <v>1</v>
      </c>
      <c r="F7919" s="6">
        <v>0.46180555555555558</v>
      </c>
      <c r="G7919" s="6">
        <v>0.47222222222222221</v>
      </c>
      <c r="H7919" s="42">
        <f>(Table11[[#This Row],[End]]-Table11[[#This Row],[Start]])*24</f>
        <v>0.24999999999999911</v>
      </c>
      <c r="I7919" s="59" t="s">
        <v>5481</v>
      </c>
      <c r="J7919" s="9" t="s">
        <v>5481</v>
      </c>
      <c r="K7919" t="s">
        <v>30</v>
      </c>
      <c r="L7919" t="s">
        <v>52</v>
      </c>
      <c r="M7919" t="s">
        <v>57</v>
      </c>
      <c r="N7919" t="s">
        <v>7889</v>
      </c>
    </row>
    <row r="7920" spans="1:14" x14ac:dyDescent="0.35">
      <c r="A7920" s="5">
        <v>45990</v>
      </c>
      <c r="B7920">
        <v>11</v>
      </c>
      <c r="C7920">
        <v>2025</v>
      </c>
      <c r="D7920">
        <v>4</v>
      </c>
      <c r="E7920">
        <v>1</v>
      </c>
      <c r="F7920" s="6">
        <v>0.47916666666666669</v>
      </c>
      <c r="G7920" s="6">
        <v>0.4826388888888889</v>
      </c>
      <c r="H7920" s="42">
        <f>(Table11[[#This Row],[End]]-Table11[[#This Row],[Start]])*24</f>
        <v>8.3333333333333037E-2</v>
      </c>
      <c r="I7920" s="59" t="s">
        <v>5481</v>
      </c>
      <c r="J7920" s="9" t="s">
        <v>93</v>
      </c>
      <c r="K7920" t="s">
        <v>38</v>
      </c>
      <c r="L7920" t="s">
        <v>39</v>
      </c>
      <c r="M7920" t="s">
        <v>3596</v>
      </c>
      <c r="N7920" t="s">
        <v>7890</v>
      </c>
    </row>
    <row r="7921" spans="1:14" x14ac:dyDescent="0.35">
      <c r="A7921" s="5">
        <v>45990</v>
      </c>
      <c r="B7921">
        <v>11</v>
      </c>
      <c r="C7921">
        <v>2025</v>
      </c>
      <c r="D7921">
        <v>4</v>
      </c>
      <c r="E7921">
        <v>1</v>
      </c>
      <c r="F7921" s="6">
        <v>0.49652777777777779</v>
      </c>
      <c r="G7921" s="6">
        <v>0.5</v>
      </c>
      <c r="H7921" s="42">
        <f>(Table11[[#This Row],[End]]-Table11[[#This Row],[Start]])*24</f>
        <v>8.3333333333333037E-2</v>
      </c>
      <c r="I7921" s="59" t="s">
        <v>5481</v>
      </c>
      <c r="J7921" s="9">
        <v>15107</v>
      </c>
      <c r="K7921" t="s">
        <v>38</v>
      </c>
      <c r="L7921" t="s">
        <v>39</v>
      </c>
      <c r="M7921" t="s">
        <v>3596</v>
      </c>
      <c r="N7921" t="s">
        <v>7891</v>
      </c>
    </row>
    <row r="7922" spans="1:14" x14ac:dyDescent="0.35">
      <c r="A7922" s="5">
        <v>45990</v>
      </c>
      <c r="B7922">
        <v>11</v>
      </c>
      <c r="C7922">
        <v>2025</v>
      </c>
      <c r="D7922">
        <v>4</v>
      </c>
      <c r="E7922">
        <v>1</v>
      </c>
      <c r="F7922" s="6">
        <v>0.54166666666666663</v>
      </c>
      <c r="G7922" s="6">
        <v>0.55555555555555558</v>
      </c>
      <c r="H7922" s="42">
        <f>(Table11[[#This Row],[End]]-Table11[[#This Row],[Start]])*24</f>
        <v>0.33333333333333481</v>
      </c>
      <c r="I7922" s="59" t="s">
        <v>5481</v>
      </c>
      <c r="J7922" s="9" t="s">
        <v>5481</v>
      </c>
      <c r="K7922" t="s">
        <v>30</v>
      </c>
      <c r="L7922" t="s">
        <v>52</v>
      </c>
      <c r="M7922" t="s">
        <v>57</v>
      </c>
      <c r="N7922" t="s">
        <v>7892</v>
      </c>
    </row>
    <row r="7923" spans="1:14" x14ac:dyDescent="0.35">
      <c r="A7923" s="5">
        <v>45990</v>
      </c>
      <c r="B7923">
        <v>11</v>
      </c>
      <c r="C7923">
        <v>2025</v>
      </c>
      <c r="D7923">
        <v>4</v>
      </c>
      <c r="E7923">
        <v>1</v>
      </c>
      <c r="F7923" s="6">
        <v>0.57291666666666663</v>
      </c>
      <c r="G7923" s="6">
        <v>0.57638888888888884</v>
      </c>
      <c r="H7923" s="42">
        <f>(Table11[[#This Row],[End]]-Table11[[#This Row],[Start]])*24</f>
        <v>8.3333333333333037E-2</v>
      </c>
      <c r="I7923" s="59" t="s">
        <v>5481</v>
      </c>
      <c r="J7923" s="9" t="s">
        <v>153</v>
      </c>
      <c r="K7923" t="s">
        <v>25</v>
      </c>
      <c r="L7923" t="s">
        <v>26</v>
      </c>
      <c r="M7923" t="s">
        <v>455</v>
      </c>
      <c r="N7923" t="s">
        <v>7893</v>
      </c>
    </row>
    <row r="7924" spans="1:14" x14ac:dyDescent="0.35">
      <c r="A7924" s="5">
        <v>45990</v>
      </c>
      <c r="B7924">
        <v>11</v>
      </c>
      <c r="C7924">
        <v>2025</v>
      </c>
      <c r="D7924">
        <v>4</v>
      </c>
      <c r="E7924">
        <v>1</v>
      </c>
      <c r="F7924" s="6">
        <v>0.59722222222222221</v>
      </c>
      <c r="G7924" s="6">
        <v>0.61458333333333337</v>
      </c>
      <c r="H7924" s="42">
        <f>(Table11[[#This Row],[End]]-Table11[[#This Row],[Start]])*24</f>
        <v>0.41666666666666785</v>
      </c>
      <c r="I7924" s="59" t="s">
        <v>5481</v>
      </c>
      <c r="J7924" s="9">
        <v>15107</v>
      </c>
      <c r="K7924" t="s">
        <v>38</v>
      </c>
      <c r="L7924" t="s">
        <v>39</v>
      </c>
      <c r="M7924" t="s">
        <v>3596</v>
      </c>
      <c r="N7924" t="s">
        <v>7894</v>
      </c>
    </row>
    <row r="7925" spans="1:14" x14ac:dyDescent="0.35">
      <c r="A7925" s="5">
        <v>45990</v>
      </c>
      <c r="B7925">
        <v>11</v>
      </c>
      <c r="C7925">
        <v>2025</v>
      </c>
      <c r="D7925">
        <v>4</v>
      </c>
      <c r="E7925">
        <v>2</v>
      </c>
      <c r="F7925" s="6">
        <v>0.63888888888888884</v>
      </c>
      <c r="G7925" s="6">
        <v>0.64930555555555558</v>
      </c>
      <c r="H7925" s="42">
        <f>(Table11[[#This Row],[End]]-Table11[[#This Row],[Start]])*24</f>
        <v>0.25000000000000178</v>
      </c>
      <c r="I7925" s="59" t="s">
        <v>5481</v>
      </c>
      <c r="J7925" s="9" t="s">
        <v>93</v>
      </c>
      <c r="K7925" t="s">
        <v>38</v>
      </c>
      <c r="L7925" t="s">
        <v>39</v>
      </c>
      <c r="M7925" t="s">
        <v>3596</v>
      </c>
      <c r="N7925" t="s">
        <v>7895</v>
      </c>
    </row>
    <row r="7926" spans="1:14" x14ac:dyDescent="0.35">
      <c r="A7926" s="5">
        <v>45990</v>
      </c>
      <c r="B7926">
        <v>11</v>
      </c>
      <c r="C7926">
        <v>2025</v>
      </c>
      <c r="D7926">
        <v>4</v>
      </c>
      <c r="E7926">
        <v>2</v>
      </c>
      <c r="F7926" s="6">
        <v>0.71527777777777779</v>
      </c>
      <c r="G7926" s="6">
        <v>0.75</v>
      </c>
      <c r="H7926" s="42">
        <f>(Table11[[#This Row],[End]]-Table11[[#This Row],[Start]])*24</f>
        <v>0.83333333333333304</v>
      </c>
      <c r="I7926" s="59" t="s">
        <v>5481</v>
      </c>
      <c r="J7926" s="9" t="s">
        <v>5481</v>
      </c>
      <c r="K7926" t="s">
        <v>30</v>
      </c>
      <c r="L7926" t="s">
        <v>52</v>
      </c>
      <c r="M7926" t="s">
        <v>57</v>
      </c>
      <c r="N7926" t="s">
        <v>7896</v>
      </c>
    </row>
    <row r="7927" spans="1:14" x14ac:dyDescent="0.35">
      <c r="A7927" s="5">
        <v>45990</v>
      </c>
      <c r="B7927">
        <v>11</v>
      </c>
      <c r="C7927">
        <v>2025</v>
      </c>
      <c r="D7927">
        <v>4</v>
      </c>
      <c r="E7927">
        <v>2</v>
      </c>
      <c r="F7927" s="6">
        <v>0.79166666666666663</v>
      </c>
      <c r="G7927" s="6">
        <v>0.80902777777777779</v>
      </c>
      <c r="H7927" s="42">
        <f>(Table11[[#This Row],[End]]-Table11[[#This Row],[Start]])*24</f>
        <v>0.41666666666666785</v>
      </c>
      <c r="I7927" s="59" t="s">
        <v>5481</v>
      </c>
      <c r="J7927" s="9" t="s">
        <v>5481</v>
      </c>
      <c r="K7927" t="s">
        <v>30</v>
      </c>
      <c r="L7927" t="s">
        <v>52</v>
      </c>
      <c r="M7927" t="s">
        <v>57</v>
      </c>
      <c r="N7927" t="s">
        <v>7897</v>
      </c>
    </row>
    <row r="7928" spans="1:14" x14ac:dyDescent="0.35">
      <c r="A7928" s="5">
        <v>45990</v>
      </c>
      <c r="B7928">
        <v>11</v>
      </c>
      <c r="C7928">
        <v>2025</v>
      </c>
      <c r="D7928">
        <v>4</v>
      </c>
      <c r="E7928">
        <v>2</v>
      </c>
      <c r="F7928" s="6">
        <v>0.89583333333333337</v>
      </c>
      <c r="G7928" s="6">
        <v>0.90277777777777779</v>
      </c>
      <c r="H7928" s="42">
        <f>(Table11[[#This Row],[End]]-Table11[[#This Row],[Start]])*24</f>
        <v>0.16666666666666607</v>
      </c>
      <c r="I7928" s="59" t="s">
        <v>5481</v>
      </c>
      <c r="J7928" s="9">
        <v>15107</v>
      </c>
      <c r="K7928" t="s">
        <v>38</v>
      </c>
      <c r="L7928" t="s">
        <v>39</v>
      </c>
      <c r="M7928" t="s">
        <v>3596</v>
      </c>
      <c r="N7928" t="s">
        <v>7898</v>
      </c>
    </row>
    <row r="7929" spans="1:14" x14ac:dyDescent="0.35">
      <c r="A7929" s="5">
        <v>45990</v>
      </c>
      <c r="B7929">
        <v>11</v>
      </c>
      <c r="C7929">
        <v>2025</v>
      </c>
      <c r="D7929">
        <v>4</v>
      </c>
      <c r="E7929">
        <v>3</v>
      </c>
      <c r="F7929" s="6">
        <v>0.91666666666666663</v>
      </c>
      <c r="G7929" s="6">
        <v>0.9375</v>
      </c>
      <c r="H7929" s="42">
        <f>(Table11[[#This Row],[End]]-Table11[[#This Row],[Start]])*24</f>
        <v>0.50000000000000089</v>
      </c>
      <c r="I7929" s="59" t="s">
        <v>56</v>
      </c>
      <c r="J7929" s="9" t="s">
        <v>56</v>
      </c>
      <c r="K7929" t="s">
        <v>25</v>
      </c>
      <c r="L7929" t="s">
        <v>26</v>
      </c>
      <c r="M7929" t="s">
        <v>2464</v>
      </c>
      <c r="N7929" t="s">
        <v>7899</v>
      </c>
    </row>
    <row r="7930" spans="1:14" x14ac:dyDescent="0.35">
      <c r="A7930" s="5">
        <v>45990</v>
      </c>
      <c r="B7930">
        <v>11</v>
      </c>
      <c r="C7930">
        <v>2025</v>
      </c>
      <c r="D7930">
        <v>4</v>
      </c>
      <c r="E7930">
        <v>3</v>
      </c>
      <c r="F7930" s="6">
        <v>0.9375</v>
      </c>
      <c r="G7930" s="6">
        <v>0.95138888888888884</v>
      </c>
      <c r="H7930" s="42">
        <f>(Table11[[#This Row],[End]]-Table11[[#This Row],[Start]])*24</f>
        <v>0.33333333333333215</v>
      </c>
      <c r="I7930" s="59" t="s">
        <v>56</v>
      </c>
      <c r="J7930" s="9" t="s">
        <v>93</v>
      </c>
      <c r="K7930" t="s">
        <v>38</v>
      </c>
      <c r="L7930" t="s">
        <v>39</v>
      </c>
      <c r="M7930" t="s">
        <v>3596</v>
      </c>
      <c r="N7930" t="s">
        <v>7900</v>
      </c>
    </row>
    <row r="7931" spans="1:14" x14ac:dyDescent="0.35">
      <c r="A7931" s="5">
        <v>45990</v>
      </c>
      <c r="B7931">
        <v>11</v>
      </c>
      <c r="C7931">
        <v>2025</v>
      </c>
      <c r="D7931">
        <v>4</v>
      </c>
      <c r="E7931">
        <v>3</v>
      </c>
      <c r="F7931" s="6">
        <v>0.97222222222222221</v>
      </c>
      <c r="G7931" s="6">
        <v>0.97916666666666663</v>
      </c>
      <c r="H7931" s="42">
        <f>(Table11[[#This Row],[End]]-Table11[[#This Row],[Start]])*24</f>
        <v>0.16666666666666607</v>
      </c>
      <c r="I7931" s="59" t="s">
        <v>56</v>
      </c>
      <c r="J7931" s="9" t="s">
        <v>42</v>
      </c>
      <c r="K7931" t="s">
        <v>25</v>
      </c>
      <c r="L7931" t="s">
        <v>26</v>
      </c>
      <c r="M7931" t="s">
        <v>53</v>
      </c>
      <c r="N7931" t="s">
        <v>7901</v>
      </c>
    </row>
    <row r="7932" spans="1:14" x14ac:dyDescent="0.35">
      <c r="A7932" s="5">
        <v>45990</v>
      </c>
      <c r="B7932">
        <v>11</v>
      </c>
      <c r="C7932">
        <v>2025</v>
      </c>
      <c r="D7932">
        <v>4</v>
      </c>
      <c r="E7932">
        <v>3</v>
      </c>
      <c r="F7932" s="6">
        <v>1.0034722222222223</v>
      </c>
      <c r="G7932" s="6">
        <v>1.0104166666666667</v>
      </c>
      <c r="H7932" s="42">
        <f>(Table11[[#This Row],[End]]-Table11[[#This Row],[Start]])*24</f>
        <v>0.16666666666666607</v>
      </c>
      <c r="I7932" s="59" t="s">
        <v>56</v>
      </c>
      <c r="J7932" s="9" t="s">
        <v>112</v>
      </c>
      <c r="K7932" t="s">
        <v>38</v>
      </c>
      <c r="L7932" t="s">
        <v>39</v>
      </c>
      <c r="M7932" t="s">
        <v>3596</v>
      </c>
      <c r="N7932" t="s">
        <v>7902</v>
      </c>
    </row>
    <row r="7933" spans="1:14" x14ac:dyDescent="0.35">
      <c r="A7933" s="5">
        <v>45990</v>
      </c>
      <c r="B7933">
        <v>11</v>
      </c>
      <c r="C7933">
        <v>2025</v>
      </c>
      <c r="D7933">
        <v>4</v>
      </c>
      <c r="E7933">
        <v>3</v>
      </c>
      <c r="F7933" s="6">
        <v>1.0347222222222223</v>
      </c>
      <c r="G7933" s="6">
        <v>1.0416666666666667</v>
      </c>
      <c r="H7933" s="42">
        <f>(Table11[[#This Row],[End]]-Table11[[#This Row],[Start]])*24</f>
        <v>0.16666666666666607</v>
      </c>
      <c r="I7933" s="59" t="s">
        <v>56</v>
      </c>
      <c r="J7933" s="9" t="s">
        <v>93</v>
      </c>
      <c r="K7933" t="s">
        <v>38</v>
      </c>
      <c r="L7933" t="s">
        <v>39</v>
      </c>
      <c r="M7933" t="s">
        <v>3596</v>
      </c>
      <c r="N7933" t="s">
        <v>7903</v>
      </c>
    </row>
    <row r="7934" spans="1:14" x14ac:dyDescent="0.35">
      <c r="A7934" s="5">
        <v>45990</v>
      </c>
      <c r="B7934">
        <v>11</v>
      </c>
      <c r="C7934">
        <v>2025</v>
      </c>
      <c r="D7934">
        <v>4</v>
      </c>
      <c r="E7934">
        <v>3</v>
      </c>
      <c r="F7934" s="6">
        <v>9.0277777777777776E-2</v>
      </c>
      <c r="G7934" s="6">
        <v>9.7222222222222224E-2</v>
      </c>
      <c r="H7934" s="42">
        <f>(Table11[[#This Row],[End]]-Table11[[#This Row],[Start]])*24</f>
        <v>0.16666666666666674</v>
      </c>
      <c r="I7934" s="59" t="s">
        <v>56</v>
      </c>
      <c r="J7934" s="9" t="s">
        <v>56</v>
      </c>
      <c r="K7934" t="s">
        <v>30</v>
      </c>
      <c r="L7934" t="s">
        <v>52</v>
      </c>
      <c r="M7934" t="s">
        <v>57</v>
      </c>
      <c r="N7934" t="s">
        <v>3317</v>
      </c>
    </row>
    <row r="7935" spans="1:14" x14ac:dyDescent="0.35">
      <c r="A7935" s="5">
        <v>45990</v>
      </c>
      <c r="B7935">
        <v>11</v>
      </c>
      <c r="C7935">
        <v>2025</v>
      </c>
      <c r="D7935">
        <v>4</v>
      </c>
      <c r="E7935">
        <v>3</v>
      </c>
      <c r="F7935" s="6">
        <v>0.13541666666666666</v>
      </c>
      <c r="G7935" s="6">
        <v>0.1423611111111111</v>
      </c>
      <c r="H7935" s="42">
        <f>(Table11[[#This Row],[End]]-Table11[[#This Row],[Start]])*24</f>
        <v>0.16666666666666674</v>
      </c>
      <c r="I7935" s="59" t="s">
        <v>56</v>
      </c>
      <c r="J7935" s="9" t="s">
        <v>93</v>
      </c>
      <c r="K7935" t="s">
        <v>38</v>
      </c>
      <c r="L7935" t="s">
        <v>39</v>
      </c>
      <c r="M7935" t="s">
        <v>3596</v>
      </c>
      <c r="N7935" t="s">
        <v>7904</v>
      </c>
    </row>
    <row r="7936" spans="1:14" x14ac:dyDescent="0.35">
      <c r="A7936" s="5">
        <v>45990</v>
      </c>
      <c r="B7936">
        <v>11</v>
      </c>
      <c r="C7936">
        <v>2025</v>
      </c>
      <c r="D7936">
        <v>4</v>
      </c>
      <c r="E7936">
        <v>3</v>
      </c>
      <c r="F7936" s="6">
        <v>0.16666666666666666</v>
      </c>
      <c r="G7936" s="6">
        <v>0.1701388888888889</v>
      </c>
      <c r="H7936" s="42">
        <f>(Table11[[#This Row],[End]]-Table11[[#This Row],[Start]])*24</f>
        <v>8.3333333333333703E-2</v>
      </c>
      <c r="I7936" s="59" t="s">
        <v>56</v>
      </c>
      <c r="J7936" s="9" t="s">
        <v>42</v>
      </c>
      <c r="K7936" t="s">
        <v>25</v>
      </c>
      <c r="L7936" t="s">
        <v>26</v>
      </c>
      <c r="M7936" t="s">
        <v>53</v>
      </c>
      <c r="N7936" t="s">
        <v>7905</v>
      </c>
    </row>
    <row r="7937" spans="1:14" x14ac:dyDescent="0.35">
      <c r="A7937" s="5">
        <v>45990</v>
      </c>
      <c r="B7937">
        <v>11</v>
      </c>
      <c r="C7937">
        <v>2025</v>
      </c>
      <c r="D7937">
        <v>4</v>
      </c>
      <c r="E7937">
        <v>3</v>
      </c>
      <c r="F7937" s="6">
        <v>0.2048611111111111</v>
      </c>
      <c r="G7937" s="6">
        <v>0.20833333333333334</v>
      </c>
      <c r="H7937" s="42">
        <f>(Table11[[#This Row],[End]]-Table11[[#This Row],[Start]])*24</f>
        <v>8.3333333333333703E-2</v>
      </c>
      <c r="I7937" s="59" t="s">
        <v>56</v>
      </c>
      <c r="J7937" s="9" t="s">
        <v>42</v>
      </c>
      <c r="K7937" t="s">
        <v>25</v>
      </c>
      <c r="L7937" t="s">
        <v>26</v>
      </c>
      <c r="M7937" t="s">
        <v>1196</v>
      </c>
      <c r="N7937" t="s">
        <v>7906</v>
      </c>
    </row>
    <row r="7938" spans="1:14" x14ac:dyDescent="0.35">
      <c r="A7938" s="5">
        <v>45990</v>
      </c>
      <c r="B7938">
        <v>11</v>
      </c>
      <c r="C7938">
        <v>2025</v>
      </c>
      <c r="D7938">
        <v>4</v>
      </c>
      <c r="E7938">
        <v>3</v>
      </c>
      <c r="F7938" s="6">
        <v>0.21875</v>
      </c>
      <c r="G7938" s="6">
        <v>0.22222222222222221</v>
      </c>
      <c r="H7938" s="42">
        <f>(Table11[[#This Row],[End]]-Table11[[#This Row],[Start]])*24</f>
        <v>8.3333333333333037E-2</v>
      </c>
      <c r="I7938" s="59" t="s">
        <v>56</v>
      </c>
      <c r="J7938" s="9" t="s">
        <v>112</v>
      </c>
      <c r="K7938" t="s">
        <v>25</v>
      </c>
      <c r="L7938" t="s">
        <v>26</v>
      </c>
      <c r="M7938" t="s">
        <v>1196</v>
      </c>
      <c r="N7938" t="s">
        <v>7907</v>
      </c>
    </row>
    <row r="7939" spans="1:14" x14ac:dyDescent="0.35">
      <c r="A7939" s="5">
        <v>45990</v>
      </c>
      <c r="B7939">
        <v>11</v>
      </c>
      <c r="C7939">
        <v>2025</v>
      </c>
      <c r="D7939">
        <v>4</v>
      </c>
      <c r="E7939">
        <v>3</v>
      </c>
      <c r="F7939" s="6">
        <v>0.22222222222222221</v>
      </c>
      <c r="G7939" s="6">
        <v>0.22569444444444445</v>
      </c>
      <c r="H7939" s="42">
        <f>(Table11[[#This Row],[End]]-Table11[[#This Row],[Start]])*24</f>
        <v>8.3333333333333703E-2</v>
      </c>
      <c r="I7939" s="59" t="s">
        <v>56</v>
      </c>
      <c r="J7939" s="9" t="s">
        <v>304</v>
      </c>
      <c r="K7939" t="s">
        <v>25</v>
      </c>
      <c r="L7939" t="s">
        <v>26</v>
      </c>
      <c r="M7939" t="s">
        <v>3393</v>
      </c>
      <c r="N7939" t="s">
        <v>7908</v>
      </c>
    </row>
    <row r="7940" spans="1:14" x14ac:dyDescent="0.35">
      <c r="A7940" s="5">
        <v>45990</v>
      </c>
      <c r="B7940">
        <v>11</v>
      </c>
      <c r="C7940">
        <v>2025</v>
      </c>
      <c r="D7940">
        <v>4</v>
      </c>
      <c r="E7940">
        <v>3</v>
      </c>
      <c r="F7940" s="6">
        <v>0.23958333333333334</v>
      </c>
      <c r="G7940" s="6">
        <v>0.24305555555555555</v>
      </c>
      <c r="H7940" s="42">
        <f>(Table11[[#This Row],[End]]-Table11[[#This Row],[Start]])*24</f>
        <v>8.3333333333333037E-2</v>
      </c>
      <c r="I7940" s="59" t="s">
        <v>56</v>
      </c>
      <c r="J7940" s="9" t="s">
        <v>304</v>
      </c>
      <c r="K7940" t="s">
        <v>25</v>
      </c>
      <c r="L7940" t="s">
        <v>26</v>
      </c>
      <c r="M7940" t="s">
        <v>475</v>
      </c>
      <c r="N7940" t="s">
        <v>7909</v>
      </c>
    </row>
    <row r="7941" spans="1:14" x14ac:dyDescent="0.35">
      <c r="A7941" s="5">
        <v>45990</v>
      </c>
      <c r="B7941">
        <v>11</v>
      </c>
      <c r="C7941">
        <v>2025</v>
      </c>
      <c r="D7941">
        <v>4</v>
      </c>
      <c r="E7941">
        <v>3</v>
      </c>
      <c r="F7941" s="6">
        <v>0.24652777777777779</v>
      </c>
      <c r="G7941" s="6">
        <v>0.25</v>
      </c>
      <c r="H7941" s="42">
        <f>(Table11[[#This Row],[End]]-Table11[[#This Row],[Start]])*24</f>
        <v>8.3333333333333037E-2</v>
      </c>
      <c r="I7941" s="59" t="s">
        <v>56</v>
      </c>
      <c r="J7941" s="9" t="s">
        <v>56</v>
      </c>
      <c r="K7941" t="s">
        <v>25</v>
      </c>
      <c r="L7941" t="s">
        <v>26</v>
      </c>
      <c r="M7941" t="s">
        <v>7936</v>
      </c>
      <c r="N7941" t="s">
        <v>7910</v>
      </c>
    </row>
    <row r="7942" spans="1:14" x14ac:dyDescent="0.35">
      <c r="A7942" s="5">
        <v>45990</v>
      </c>
      <c r="B7942">
        <v>11</v>
      </c>
      <c r="C7942">
        <v>2025</v>
      </c>
      <c r="D7942">
        <v>4</v>
      </c>
      <c r="E7942">
        <v>3</v>
      </c>
      <c r="F7942" s="6">
        <v>0.25</v>
      </c>
      <c r="G7942" s="6">
        <v>0.27083333333333331</v>
      </c>
      <c r="H7942" s="42">
        <f>(Table11[[#This Row],[End]]-Table11[[#This Row],[Start]])*24</f>
        <v>0.49999999999999956</v>
      </c>
      <c r="I7942" s="59" t="s">
        <v>56</v>
      </c>
      <c r="J7942" s="9" t="s">
        <v>56</v>
      </c>
      <c r="K7942" t="s">
        <v>25</v>
      </c>
      <c r="L7942" t="s">
        <v>26</v>
      </c>
      <c r="M7942" t="s">
        <v>7936</v>
      </c>
      <c r="N7942" t="s">
        <v>7911</v>
      </c>
    </row>
    <row r="7943" spans="1:14" x14ac:dyDescent="0.35">
      <c r="A7943" s="5">
        <v>45990</v>
      </c>
      <c r="B7943">
        <v>11</v>
      </c>
      <c r="C7943">
        <v>2025</v>
      </c>
      <c r="D7943">
        <v>4</v>
      </c>
      <c r="E7943">
        <v>3</v>
      </c>
      <c r="F7943" s="6">
        <v>0.27430555555555558</v>
      </c>
      <c r="G7943" s="6">
        <v>0.27777777777777779</v>
      </c>
      <c r="H7943" s="42">
        <f>(Table11[[#This Row],[End]]-Table11[[#This Row],[Start]])*24</f>
        <v>8.3333333333333037E-2</v>
      </c>
      <c r="I7943" s="59" t="s">
        <v>56</v>
      </c>
      <c r="J7943" s="9" t="s">
        <v>42</v>
      </c>
      <c r="K7943" t="s">
        <v>25</v>
      </c>
      <c r="L7943" t="s">
        <v>26</v>
      </c>
      <c r="M7943" t="s">
        <v>53</v>
      </c>
      <c r="N7943" t="s">
        <v>7912</v>
      </c>
    </row>
    <row r="7944" spans="1:14" x14ac:dyDescent="0.35">
      <c r="A7944" s="5">
        <v>45991</v>
      </c>
      <c r="B7944">
        <v>11</v>
      </c>
      <c r="C7944">
        <v>2025</v>
      </c>
      <c r="D7944">
        <v>4</v>
      </c>
      <c r="E7944">
        <v>1</v>
      </c>
      <c r="F7944" s="6">
        <v>0.29166666666666669</v>
      </c>
      <c r="G7944" s="6">
        <v>0.33333333333333331</v>
      </c>
      <c r="H7944" s="42">
        <f>(Table11[[#This Row],[End]]-Table11[[#This Row],[Start]])*24</f>
        <v>0.99999999999999911</v>
      </c>
      <c r="I7944" s="59" t="s">
        <v>1841</v>
      </c>
      <c r="J7944" s="9" t="s">
        <v>1841</v>
      </c>
      <c r="K7944" t="s">
        <v>25</v>
      </c>
      <c r="L7944" t="s">
        <v>26</v>
      </c>
      <c r="M7944" t="s">
        <v>7937</v>
      </c>
      <c r="N7944" t="s">
        <v>7913</v>
      </c>
    </row>
    <row r="7945" spans="1:14" x14ac:dyDescent="0.35">
      <c r="A7945" s="5">
        <v>45991</v>
      </c>
      <c r="B7945">
        <v>11</v>
      </c>
      <c r="C7945">
        <v>2025</v>
      </c>
      <c r="D7945">
        <v>4</v>
      </c>
      <c r="E7945">
        <v>1</v>
      </c>
      <c r="F7945" s="6">
        <v>0.33333333333333331</v>
      </c>
      <c r="G7945" s="6">
        <v>0.5</v>
      </c>
      <c r="H7945" s="42">
        <f>(Table11[[#This Row],[End]]-Table11[[#This Row],[Start]])*24</f>
        <v>4</v>
      </c>
      <c r="I7945" s="59" t="s">
        <v>1841</v>
      </c>
      <c r="J7945" s="9" t="s">
        <v>84</v>
      </c>
      <c r="K7945" t="s">
        <v>38</v>
      </c>
      <c r="L7945" t="s">
        <v>39</v>
      </c>
      <c r="M7945" t="s">
        <v>3596</v>
      </c>
      <c r="N7945" t="s">
        <v>7914</v>
      </c>
    </row>
    <row r="7946" spans="1:14" x14ac:dyDescent="0.35">
      <c r="A7946" s="5">
        <v>45991</v>
      </c>
      <c r="B7946">
        <v>11</v>
      </c>
      <c r="C7946">
        <v>2025</v>
      </c>
      <c r="D7946">
        <v>4</v>
      </c>
      <c r="E7946">
        <v>1</v>
      </c>
      <c r="F7946" s="6">
        <v>0.5625</v>
      </c>
      <c r="G7946" s="6">
        <v>0.56944444444444442</v>
      </c>
      <c r="H7946" s="42">
        <f>(Table11[[#This Row],[End]]-Table11[[#This Row],[Start]])*24</f>
        <v>0.16666666666666607</v>
      </c>
      <c r="I7946" s="59" t="s">
        <v>1841</v>
      </c>
      <c r="J7946" s="9" t="s">
        <v>1841</v>
      </c>
      <c r="K7946" t="s">
        <v>25</v>
      </c>
      <c r="L7946" t="s">
        <v>26</v>
      </c>
      <c r="M7946" t="s">
        <v>225</v>
      </c>
      <c r="N7946" t="s">
        <v>7915</v>
      </c>
    </row>
    <row r="7947" spans="1:14" x14ac:dyDescent="0.35">
      <c r="A7947" s="5">
        <v>45991</v>
      </c>
      <c r="B7947">
        <v>11</v>
      </c>
      <c r="C7947">
        <v>2025</v>
      </c>
      <c r="D7947">
        <v>4</v>
      </c>
      <c r="E7947">
        <v>2</v>
      </c>
      <c r="F7947" s="6">
        <v>0.62847222222222221</v>
      </c>
      <c r="G7947" s="6">
        <v>0.63541666666666663</v>
      </c>
      <c r="H7947" s="42">
        <f>(Table11[[#This Row],[End]]-Table11[[#This Row],[Start]])*24</f>
        <v>0.16666666666666607</v>
      </c>
      <c r="I7947" s="59" t="s">
        <v>1841</v>
      </c>
      <c r="J7947" s="9" t="s">
        <v>93</v>
      </c>
      <c r="K7947" t="s">
        <v>38</v>
      </c>
      <c r="L7947" t="s">
        <v>39</v>
      </c>
      <c r="M7947" t="s">
        <v>3596</v>
      </c>
      <c r="N7947" t="s">
        <v>7916</v>
      </c>
    </row>
    <row r="7948" spans="1:14" x14ac:dyDescent="0.35">
      <c r="A7948" s="5">
        <v>45991</v>
      </c>
      <c r="B7948">
        <v>11</v>
      </c>
      <c r="C7948">
        <v>2025</v>
      </c>
      <c r="D7948">
        <v>4</v>
      </c>
      <c r="E7948">
        <v>2</v>
      </c>
      <c r="F7948" s="6">
        <v>0.73958333333333337</v>
      </c>
      <c r="G7948" s="6">
        <v>0.75</v>
      </c>
      <c r="H7948" s="42">
        <f>(Table11[[#This Row],[End]]-Table11[[#This Row],[Start]])*24</f>
        <v>0.24999999999999911</v>
      </c>
      <c r="I7948" s="59" t="s">
        <v>1841</v>
      </c>
      <c r="J7948" s="9" t="s">
        <v>1841</v>
      </c>
      <c r="K7948" t="s">
        <v>30</v>
      </c>
      <c r="L7948" t="s">
        <v>52</v>
      </c>
      <c r="M7948" t="s">
        <v>57</v>
      </c>
      <c r="N7948" t="s">
        <v>3119</v>
      </c>
    </row>
    <row r="7949" spans="1:14" x14ac:dyDescent="0.35">
      <c r="A7949" s="5">
        <v>45991</v>
      </c>
      <c r="B7949">
        <v>11</v>
      </c>
      <c r="C7949">
        <v>2025</v>
      </c>
      <c r="D7949">
        <v>4</v>
      </c>
      <c r="E7949">
        <v>2</v>
      </c>
      <c r="F7949" s="6">
        <v>0.79166666666666663</v>
      </c>
      <c r="G7949" s="6">
        <v>0.80902777777777779</v>
      </c>
      <c r="H7949" s="42">
        <f>(Table11[[#This Row],[End]]-Table11[[#This Row],[Start]])*24</f>
        <v>0.41666666666666785</v>
      </c>
      <c r="I7949" s="59" t="s">
        <v>1841</v>
      </c>
      <c r="J7949" s="9" t="s">
        <v>1841</v>
      </c>
      <c r="K7949" t="s">
        <v>30</v>
      </c>
      <c r="L7949" t="s">
        <v>52</v>
      </c>
      <c r="M7949" t="s">
        <v>57</v>
      </c>
      <c r="N7949" t="s">
        <v>7917</v>
      </c>
    </row>
    <row r="7950" spans="1:14" x14ac:dyDescent="0.35">
      <c r="A7950" s="5">
        <v>45991</v>
      </c>
      <c r="B7950">
        <v>11</v>
      </c>
      <c r="C7950">
        <v>2025</v>
      </c>
      <c r="D7950">
        <v>4</v>
      </c>
      <c r="E7950">
        <v>2</v>
      </c>
      <c r="F7950" s="6">
        <v>0.81597222222222221</v>
      </c>
      <c r="G7950" s="6">
        <v>0.82291666666666663</v>
      </c>
      <c r="H7950" s="42">
        <f>(Table11[[#This Row],[End]]-Table11[[#This Row],[Start]])*24</f>
        <v>0.16666666666666607</v>
      </c>
      <c r="I7950" s="59" t="s">
        <v>1841</v>
      </c>
      <c r="J7950" s="9">
        <v>20104</v>
      </c>
      <c r="K7950" t="s">
        <v>38</v>
      </c>
      <c r="L7950" t="s">
        <v>39</v>
      </c>
      <c r="M7950" t="s">
        <v>3596</v>
      </c>
      <c r="N7950" t="s">
        <v>7918</v>
      </c>
    </row>
    <row r="7951" spans="1:14" x14ac:dyDescent="0.35">
      <c r="A7951" s="5">
        <v>45991</v>
      </c>
      <c r="B7951">
        <v>11</v>
      </c>
      <c r="C7951">
        <v>2025</v>
      </c>
      <c r="D7951">
        <v>4</v>
      </c>
      <c r="E7951">
        <v>2</v>
      </c>
      <c r="F7951" s="6">
        <v>0.84027777777777779</v>
      </c>
      <c r="G7951" s="6">
        <v>0.84722222222222221</v>
      </c>
      <c r="H7951" s="42">
        <f>(Table11[[#This Row],[End]]-Table11[[#This Row],[Start]])*24</f>
        <v>0.16666666666666607</v>
      </c>
      <c r="I7951" s="59" t="s">
        <v>1841</v>
      </c>
      <c r="J7951" s="9" t="s">
        <v>1841</v>
      </c>
      <c r="K7951" t="s">
        <v>30</v>
      </c>
      <c r="L7951" t="s">
        <v>52</v>
      </c>
      <c r="M7951" t="s">
        <v>57</v>
      </c>
      <c r="N7951" t="s">
        <v>7919</v>
      </c>
    </row>
    <row r="7952" spans="1:14" x14ac:dyDescent="0.35">
      <c r="A7952" s="5">
        <v>45991</v>
      </c>
      <c r="B7952">
        <v>11</v>
      </c>
      <c r="C7952">
        <v>2025</v>
      </c>
      <c r="D7952">
        <v>4</v>
      </c>
      <c r="E7952">
        <v>2</v>
      </c>
      <c r="F7952" s="6">
        <v>0.88541666666666663</v>
      </c>
      <c r="G7952" s="6">
        <v>0.89236111111111116</v>
      </c>
      <c r="H7952" s="42">
        <f>(Table11[[#This Row],[End]]-Table11[[#This Row],[Start]])*24</f>
        <v>0.16666666666666874</v>
      </c>
      <c r="I7952" s="59" t="s">
        <v>1841</v>
      </c>
      <c r="J7952" s="9" t="s">
        <v>93</v>
      </c>
      <c r="K7952" t="s">
        <v>38</v>
      </c>
      <c r="L7952" t="s">
        <v>39</v>
      </c>
      <c r="M7952" t="s">
        <v>3596</v>
      </c>
      <c r="N7952" t="s">
        <v>7920</v>
      </c>
    </row>
    <row r="7953" spans="1:14" x14ac:dyDescent="0.35">
      <c r="A7953" s="5">
        <v>45991</v>
      </c>
      <c r="B7953">
        <v>11</v>
      </c>
      <c r="C7953">
        <v>2025</v>
      </c>
      <c r="D7953">
        <v>4</v>
      </c>
      <c r="E7953">
        <v>2</v>
      </c>
      <c r="F7953" s="6">
        <v>0.89583333333333337</v>
      </c>
      <c r="G7953" s="6">
        <v>0.89930555555555558</v>
      </c>
      <c r="H7953" s="42">
        <f>(Table11[[#This Row],[End]]-Table11[[#This Row],[Start]])*24</f>
        <v>8.3333333333333037E-2</v>
      </c>
      <c r="I7953" s="59" t="s">
        <v>1841</v>
      </c>
      <c r="J7953" s="9" t="s">
        <v>42</v>
      </c>
      <c r="K7953" t="s">
        <v>25</v>
      </c>
      <c r="L7953" t="s">
        <v>26</v>
      </c>
      <c r="M7953" t="s">
        <v>53</v>
      </c>
      <c r="N7953" t="s">
        <v>7921</v>
      </c>
    </row>
    <row r="7954" spans="1:14" x14ac:dyDescent="0.35">
      <c r="A7954" s="5">
        <v>45991</v>
      </c>
      <c r="B7954">
        <v>11</v>
      </c>
      <c r="C7954">
        <v>2025</v>
      </c>
      <c r="D7954">
        <v>4</v>
      </c>
      <c r="E7954">
        <v>2</v>
      </c>
      <c r="F7954" s="6">
        <v>0.64236111111111116</v>
      </c>
      <c r="G7954" s="6">
        <v>0.65625</v>
      </c>
      <c r="H7954" s="42">
        <f>(Table11[[#This Row],[End]]-Table11[[#This Row],[Start]])*24</f>
        <v>0.33333333333333215</v>
      </c>
      <c r="I7954" s="59" t="s">
        <v>5481</v>
      </c>
      <c r="J7954" s="9" t="s">
        <v>5481</v>
      </c>
      <c r="K7954" t="s">
        <v>25</v>
      </c>
      <c r="L7954" t="s">
        <v>26</v>
      </c>
      <c r="M7954" t="s">
        <v>34</v>
      </c>
      <c r="N7954" t="s">
        <v>7922</v>
      </c>
    </row>
    <row r="7955" spans="1:14" x14ac:dyDescent="0.35">
      <c r="A7955" s="5">
        <v>45991</v>
      </c>
      <c r="B7955">
        <v>11</v>
      </c>
      <c r="C7955">
        <v>2025</v>
      </c>
      <c r="D7955">
        <v>4</v>
      </c>
      <c r="E7955">
        <v>2</v>
      </c>
      <c r="F7955" s="6">
        <v>0.65625</v>
      </c>
      <c r="G7955" s="6">
        <v>0.66666666666666663</v>
      </c>
      <c r="H7955" s="42">
        <f>(Table11[[#This Row],[End]]-Table11[[#This Row],[Start]])*24</f>
        <v>0.24999999999999911</v>
      </c>
      <c r="I7955" s="59" t="s">
        <v>5481</v>
      </c>
      <c r="J7955" s="9" t="s">
        <v>5481</v>
      </c>
      <c r="K7955" t="s">
        <v>30</v>
      </c>
      <c r="L7955" t="s">
        <v>52</v>
      </c>
      <c r="M7955" t="s">
        <v>57</v>
      </c>
      <c r="N7955" t="s">
        <v>7923</v>
      </c>
    </row>
    <row r="7956" spans="1:14" x14ac:dyDescent="0.35">
      <c r="A7956" s="5">
        <v>45991</v>
      </c>
      <c r="B7956">
        <v>11</v>
      </c>
      <c r="C7956">
        <v>2025</v>
      </c>
      <c r="D7956">
        <v>4</v>
      </c>
      <c r="E7956">
        <v>2</v>
      </c>
      <c r="F7956" s="6">
        <v>0.66666666666666663</v>
      </c>
      <c r="G7956" s="6">
        <v>0.70486111111111116</v>
      </c>
      <c r="H7956" s="42">
        <f>(Table11[[#This Row],[End]]-Table11[[#This Row],[Start]])*24</f>
        <v>0.91666666666666874</v>
      </c>
      <c r="I7956" s="59" t="s">
        <v>5481</v>
      </c>
      <c r="J7956" s="9" t="s">
        <v>5481</v>
      </c>
      <c r="K7956" t="s">
        <v>30</v>
      </c>
      <c r="L7956" t="s">
        <v>52</v>
      </c>
      <c r="M7956" t="s">
        <v>57</v>
      </c>
      <c r="N7956" t="s">
        <v>7924</v>
      </c>
    </row>
    <row r="7957" spans="1:14" x14ac:dyDescent="0.35">
      <c r="A7957" s="5">
        <v>45991</v>
      </c>
      <c r="B7957">
        <v>11</v>
      </c>
      <c r="C7957">
        <v>2025</v>
      </c>
      <c r="D7957">
        <v>4</v>
      </c>
      <c r="E7957">
        <v>2</v>
      </c>
      <c r="F7957" s="6">
        <v>0.70138888888888884</v>
      </c>
      <c r="G7957" s="6">
        <v>0.70486111111111116</v>
      </c>
      <c r="H7957" s="42">
        <f>(Table11[[#This Row],[End]]-Table11[[#This Row],[Start]])*24</f>
        <v>8.3333333333335702E-2</v>
      </c>
      <c r="I7957" s="59" t="s">
        <v>5481</v>
      </c>
      <c r="J7957" s="9">
        <v>15107</v>
      </c>
      <c r="K7957" t="s">
        <v>38</v>
      </c>
      <c r="L7957" t="s">
        <v>39</v>
      </c>
      <c r="M7957" t="s">
        <v>3596</v>
      </c>
      <c r="N7957" t="s">
        <v>7925</v>
      </c>
    </row>
    <row r="7958" spans="1:14" x14ac:dyDescent="0.35">
      <c r="A7958" s="5">
        <v>45991</v>
      </c>
      <c r="B7958">
        <v>11</v>
      </c>
      <c r="C7958">
        <v>2025</v>
      </c>
      <c r="D7958">
        <v>4</v>
      </c>
      <c r="E7958">
        <v>2</v>
      </c>
      <c r="F7958" s="6">
        <v>0.71527777777777779</v>
      </c>
      <c r="G7958" s="6">
        <v>0.75</v>
      </c>
      <c r="H7958" s="42">
        <f>(Table11[[#This Row],[End]]-Table11[[#This Row],[Start]])*24</f>
        <v>0.83333333333333304</v>
      </c>
      <c r="I7958" s="59" t="s">
        <v>5481</v>
      </c>
      <c r="J7958" s="9" t="s">
        <v>5481</v>
      </c>
      <c r="K7958" t="s">
        <v>30</v>
      </c>
      <c r="L7958" t="s">
        <v>52</v>
      </c>
      <c r="M7958" t="s">
        <v>57</v>
      </c>
      <c r="N7958" t="s">
        <v>7896</v>
      </c>
    </row>
    <row r="7959" spans="1:14" x14ac:dyDescent="0.35">
      <c r="A7959" s="5">
        <v>45991</v>
      </c>
      <c r="B7959">
        <v>11</v>
      </c>
      <c r="C7959">
        <v>2025</v>
      </c>
      <c r="D7959">
        <v>4</v>
      </c>
      <c r="E7959">
        <v>2</v>
      </c>
      <c r="F7959" s="6">
        <v>0.79166666666666663</v>
      </c>
      <c r="G7959" s="6">
        <v>0.8125</v>
      </c>
      <c r="H7959" s="42">
        <f>(Table11[[#This Row],[End]]-Table11[[#This Row],[Start]])*24</f>
        <v>0.50000000000000089</v>
      </c>
      <c r="I7959" s="59" t="s">
        <v>5481</v>
      </c>
      <c r="J7959" s="9" t="s">
        <v>5481</v>
      </c>
      <c r="K7959" t="s">
        <v>30</v>
      </c>
      <c r="L7959" t="s">
        <v>52</v>
      </c>
      <c r="M7959" t="s">
        <v>57</v>
      </c>
      <c r="N7959" t="s">
        <v>7926</v>
      </c>
    </row>
    <row r="7960" spans="1:14" x14ac:dyDescent="0.35">
      <c r="A7960" s="5">
        <v>45991</v>
      </c>
      <c r="B7960">
        <v>11</v>
      </c>
      <c r="C7960">
        <v>2025</v>
      </c>
      <c r="D7960">
        <v>4</v>
      </c>
      <c r="E7960">
        <v>2</v>
      </c>
      <c r="F7960" s="6">
        <v>0.81944444444444442</v>
      </c>
      <c r="G7960" s="6">
        <v>0.82638888888888884</v>
      </c>
      <c r="H7960" s="42">
        <f>(Table11[[#This Row],[End]]-Table11[[#This Row],[Start]])*24</f>
        <v>0.16666666666666607</v>
      </c>
      <c r="I7960" s="59" t="s">
        <v>5481</v>
      </c>
      <c r="J7960" s="9" t="s">
        <v>5481</v>
      </c>
      <c r="K7960" t="s">
        <v>30</v>
      </c>
      <c r="L7960" t="s">
        <v>52</v>
      </c>
      <c r="M7960" t="s">
        <v>57</v>
      </c>
      <c r="N7960" t="s">
        <v>7927</v>
      </c>
    </row>
    <row r="7961" spans="1:14" x14ac:dyDescent="0.35">
      <c r="A7961" s="5">
        <v>45991</v>
      </c>
      <c r="B7961">
        <v>11</v>
      </c>
      <c r="C7961">
        <v>2025</v>
      </c>
      <c r="D7961">
        <v>4</v>
      </c>
      <c r="E7961">
        <v>2</v>
      </c>
      <c r="F7961" s="6">
        <v>0.83680555555555558</v>
      </c>
      <c r="G7961" s="6">
        <v>0.90972222222222221</v>
      </c>
      <c r="H7961" s="42">
        <f>(Table11[[#This Row],[End]]-Table11[[#This Row],[Start]])*24</f>
        <v>1.7499999999999991</v>
      </c>
      <c r="I7961" s="59" t="s">
        <v>5481</v>
      </c>
      <c r="J7961" s="9" t="s">
        <v>66</v>
      </c>
      <c r="K7961" t="s">
        <v>38</v>
      </c>
      <c r="L7961" t="s">
        <v>39</v>
      </c>
      <c r="M7961" t="s">
        <v>3596</v>
      </c>
      <c r="N7961" t="s">
        <v>7928</v>
      </c>
    </row>
    <row r="7962" spans="1:14" x14ac:dyDescent="0.35">
      <c r="A7962" s="5">
        <v>45991</v>
      </c>
      <c r="B7962">
        <v>11</v>
      </c>
      <c r="C7962">
        <v>2025</v>
      </c>
      <c r="D7962">
        <v>4</v>
      </c>
      <c r="E7962">
        <v>3</v>
      </c>
      <c r="F7962" s="6">
        <v>0.92708333333333337</v>
      </c>
      <c r="G7962" s="6">
        <v>0.93055555555555558</v>
      </c>
      <c r="H7962" s="42">
        <f>(Table11[[#This Row],[End]]-Table11[[#This Row],[Start]])*24</f>
        <v>8.3333333333333037E-2</v>
      </c>
      <c r="I7962" s="59" t="s">
        <v>5481</v>
      </c>
      <c r="J7962" s="9" t="s">
        <v>5481</v>
      </c>
      <c r="K7962" t="s">
        <v>30</v>
      </c>
      <c r="L7962" t="s">
        <v>52</v>
      </c>
      <c r="M7962" t="s">
        <v>57</v>
      </c>
      <c r="N7962" t="s">
        <v>7929</v>
      </c>
    </row>
    <row r="7963" spans="1:14" x14ac:dyDescent="0.35">
      <c r="A7963" s="5">
        <v>45991</v>
      </c>
      <c r="B7963">
        <v>11</v>
      </c>
      <c r="C7963">
        <v>2025</v>
      </c>
      <c r="D7963">
        <v>4</v>
      </c>
      <c r="E7963">
        <v>3</v>
      </c>
      <c r="F7963" s="6">
        <v>0.96527777777777779</v>
      </c>
      <c r="G7963" s="6">
        <v>1</v>
      </c>
      <c r="H7963" s="42">
        <f>(Table11[[#This Row],[End]]-Table11[[#This Row],[Start]])*24</f>
        <v>0.83333333333333304</v>
      </c>
      <c r="I7963" s="59" t="s">
        <v>5481</v>
      </c>
      <c r="J7963" s="9" t="s">
        <v>5481</v>
      </c>
      <c r="K7963" t="s">
        <v>25</v>
      </c>
      <c r="L7963" t="s">
        <v>26</v>
      </c>
      <c r="M7963" t="s">
        <v>139</v>
      </c>
      <c r="N7963" t="s">
        <v>7930</v>
      </c>
    </row>
    <row r="7964" spans="1:14" x14ac:dyDescent="0.35">
      <c r="A7964" s="5">
        <v>45991</v>
      </c>
      <c r="B7964">
        <v>11</v>
      </c>
      <c r="C7964">
        <v>2025</v>
      </c>
      <c r="D7964">
        <v>4</v>
      </c>
      <c r="E7964">
        <v>3</v>
      </c>
      <c r="F7964" s="6">
        <v>1</v>
      </c>
      <c r="G7964" s="6">
        <v>1.0173611111111112</v>
      </c>
      <c r="H7964" s="42">
        <f>(Table11[[#This Row],[End]]-Table11[[#This Row],[Start]])*24</f>
        <v>0.41666666666666785</v>
      </c>
      <c r="I7964" s="59" t="s">
        <v>5481</v>
      </c>
      <c r="J7964" s="9" t="s">
        <v>5481</v>
      </c>
      <c r="K7964" t="s">
        <v>25</v>
      </c>
      <c r="L7964" t="s">
        <v>26</v>
      </c>
      <c r="M7964" t="s">
        <v>139</v>
      </c>
      <c r="N7964" t="s">
        <v>7931</v>
      </c>
    </row>
    <row r="7965" spans="1:14" x14ac:dyDescent="0.35">
      <c r="A7965" s="5">
        <v>45991</v>
      </c>
      <c r="B7965">
        <v>11</v>
      </c>
      <c r="C7965">
        <v>2025</v>
      </c>
      <c r="D7965">
        <v>4</v>
      </c>
      <c r="E7965">
        <v>3</v>
      </c>
      <c r="F7965" s="6">
        <v>5.5555555555555552E-2</v>
      </c>
      <c r="G7965" s="6">
        <v>6.9444444444444448E-2</v>
      </c>
      <c r="H7965" s="42">
        <f>(Table11[[#This Row],[End]]-Table11[[#This Row],[Start]])*24</f>
        <v>0.33333333333333348</v>
      </c>
      <c r="I7965" s="59" t="s">
        <v>5481</v>
      </c>
      <c r="J7965" s="9" t="s">
        <v>165</v>
      </c>
      <c r="K7965" t="s">
        <v>38</v>
      </c>
      <c r="L7965" t="s">
        <v>39</v>
      </c>
      <c r="M7965" t="s">
        <v>3596</v>
      </c>
      <c r="N7965" t="s">
        <v>7932</v>
      </c>
    </row>
    <row r="7966" spans="1:14" x14ac:dyDescent="0.35">
      <c r="A7966" s="5">
        <v>45991</v>
      </c>
      <c r="B7966">
        <v>11</v>
      </c>
      <c r="C7966">
        <v>2025</v>
      </c>
      <c r="D7966">
        <v>4</v>
      </c>
      <c r="E7966">
        <v>3</v>
      </c>
      <c r="F7966" s="6">
        <v>0.125</v>
      </c>
      <c r="G7966" s="6">
        <v>0.18402777777777779</v>
      </c>
      <c r="H7966" s="42">
        <f>(Table11[[#This Row],[End]]-Table11[[#This Row],[Start]])*24</f>
        <v>1.416666666666667</v>
      </c>
      <c r="I7966" s="59" t="s">
        <v>5481</v>
      </c>
      <c r="J7966" s="9" t="s">
        <v>215</v>
      </c>
      <c r="K7966" t="s">
        <v>38</v>
      </c>
      <c r="L7966" t="s">
        <v>39</v>
      </c>
      <c r="M7966" t="s">
        <v>3596</v>
      </c>
      <c r="N7966" t="s">
        <v>7933</v>
      </c>
    </row>
    <row r="7967" spans="1:14" x14ac:dyDescent="0.35">
      <c r="A7967" s="5">
        <v>45991</v>
      </c>
      <c r="B7967">
        <v>11</v>
      </c>
      <c r="C7967">
        <v>2025</v>
      </c>
      <c r="D7967">
        <v>4</v>
      </c>
      <c r="E7967">
        <v>3</v>
      </c>
      <c r="F7967" s="6">
        <v>0.2013888888888889</v>
      </c>
      <c r="G7967" s="6">
        <v>0.21527777777777779</v>
      </c>
      <c r="H7967" s="42">
        <f>(Table11[[#This Row],[End]]-Table11[[#This Row],[Start]])*24</f>
        <v>0.33333333333333348</v>
      </c>
      <c r="I7967" s="59" t="s">
        <v>5481</v>
      </c>
      <c r="J7967" s="9" t="s">
        <v>319</v>
      </c>
      <c r="K7967" t="s">
        <v>38</v>
      </c>
      <c r="L7967" t="s">
        <v>39</v>
      </c>
      <c r="M7967" t="s">
        <v>3596</v>
      </c>
      <c r="N7967" t="s">
        <v>7934</v>
      </c>
    </row>
    <row r="7968" spans="1:14" x14ac:dyDescent="0.35">
      <c r="A7968" s="5">
        <v>45991</v>
      </c>
      <c r="B7968">
        <v>11</v>
      </c>
      <c r="C7968">
        <v>2025</v>
      </c>
      <c r="D7968">
        <v>4</v>
      </c>
      <c r="E7968">
        <v>3</v>
      </c>
      <c r="F7968" s="6">
        <v>0.25</v>
      </c>
      <c r="G7968" s="6">
        <v>0.25694444444444442</v>
      </c>
      <c r="H7968" s="42">
        <f>(Table11[[#This Row],[End]]-Table11[[#This Row],[Start]])*24</f>
        <v>0.16666666666666607</v>
      </c>
      <c r="I7968" s="59" t="s">
        <v>5481</v>
      </c>
      <c r="J7968" s="9" t="s">
        <v>215</v>
      </c>
      <c r="K7968" t="s">
        <v>38</v>
      </c>
      <c r="L7968" t="s">
        <v>39</v>
      </c>
      <c r="M7968" t="s">
        <v>3596</v>
      </c>
      <c r="N7968" t="s">
        <v>7935</v>
      </c>
    </row>
    <row r="7971" spans="1:26" x14ac:dyDescent="0.35">
      <c r="A7971" s="56" t="s">
        <v>0</v>
      </c>
      <c r="B7971" s="55" t="s">
        <v>1</v>
      </c>
      <c r="C7971" s="55" t="s">
        <v>2</v>
      </c>
      <c r="D7971" s="55" t="s">
        <v>676</v>
      </c>
      <c r="E7971" s="55" t="s">
        <v>3</v>
      </c>
      <c r="F7971" s="55" t="s">
        <v>4</v>
      </c>
      <c r="G7971" s="55" t="s">
        <v>5</v>
      </c>
      <c r="H7971" s="55" t="s">
        <v>6</v>
      </c>
      <c r="I7971" s="55" t="s">
        <v>7725</v>
      </c>
      <c r="J7971" s="55" t="s">
        <v>7</v>
      </c>
      <c r="K7971" s="55" t="s">
        <v>8</v>
      </c>
      <c r="L7971" s="55" t="s">
        <v>9</v>
      </c>
      <c r="M7971" s="55" t="s">
        <v>10</v>
      </c>
      <c r="N7971" s="55" t="s">
        <v>11</v>
      </c>
      <c r="O7971" s="55" t="s">
        <v>12</v>
      </c>
      <c r="P7971" s="55" t="s">
        <v>13</v>
      </c>
      <c r="Q7971" s="55" t="s">
        <v>14</v>
      </c>
      <c r="R7971" s="55" t="s">
        <v>15</v>
      </c>
      <c r="S7971" s="55" t="s">
        <v>16</v>
      </c>
      <c r="T7971" s="55" t="s">
        <v>17</v>
      </c>
      <c r="U7971" s="55" t="s">
        <v>18</v>
      </c>
      <c r="V7971" s="55" t="s">
        <v>19</v>
      </c>
      <c r="W7971" s="55" t="s">
        <v>20</v>
      </c>
      <c r="X7971" s="55" t="s">
        <v>21</v>
      </c>
      <c r="Y7971" s="55" t="s">
        <v>22</v>
      </c>
      <c r="Z7971" s="57" t="s">
        <v>23</v>
      </c>
    </row>
    <row r="7972" spans="1:26" x14ac:dyDescent="0.35">
      <c r="A7972" s="5">
        <v>45992</v>
      </c>
      <c r="B7972">
        <v>12</v>
      </c>
      <c r="C7972">
        <v>2025</v>
      </c>
      <c r="D7972">
        <v>1</v>
      </c>
      <c r="E7972">
        <v>1</v>
      </c>
      <c r="F7972" s="6">
        <v>0.29166666666666669</v>
      </c>
      <c r="G7972" s="6">
        <v>0.44097222222222221</v>
      </c>
      <c r="H7972" s="42">
        <f>(Table12[[#This Row],[End]]-Table12[[#This Row],[Start]])*24</f>
        <v>3.5833333333333326</v>
      </c>
      <c r="I7972" t="s">
        <v>33</v>
      </c>
      <c r="J7972" s="9" t="s">
        <v>215</v>
      </c>
      <c r="K7972" t="s">
        <v>25</v>
      </c>
      <c r="L7972" t="s">
        <v>26</v>
      </c>
      <c r="M7972" t="s">
        <v>7963</v>
      </c>
      <c r="N7972" t="s">
        <v>7938</v>
      </c>
    </row>
    <row r="7973" spans="1:26" x14ac:dyDescent="0.35">
      <c r="A7973" s="5">
        <v>45992</v>
      </c>
      <c r="B7973">
        <v>12</v>
      </c>
      <c r="C7973">
        <v>2025</v>
      </c>
      <c r="D7973">
        <v>1</v>
      </c>
      <c r="E7973">
        <v>1</v>
      </c>
      <c r="F7973" s="6">
        <v>0.50694444444444442</v>
      </c>
      <c r="G7973" s="6">
        <v>0.52083333333333337</v>
      </c>
      <c r="H7973" s="42">
        <f>(Table12[[#This Row],[End]]-Table12[[#This Row],[Start]])*24</f>
        <v>0.33333333333333481</v>
      </c>
      <c r="I7973" t="s">
        <v>33</v>
      </c>
      <c r="J7973" s="9" t="s">
        <v>66</v>
      </c>
      <c r="K7973" t="s">
        <v>38</v>
      </c>
      <c r="L7973" t="s">
        <v>39</v>
      </c>
      <c r="M7973" t="s">
        <v>139</v>
      </c>
      <c r="N7973" t="s">
        <v>7939</v>
      </c>
    </row>
    <row r="7974" spans="1:26" x14ac:dyDescent="0.35">
      <c r="A7974" s="5">
        <v>45992</v>
      </c>
      <c r="B7974">
        <v>12</v>
      </c>
      <c r="C7974">
        <v>2025</v>
      </c>
      <c r="D7974">
        <v>1</v>
      </c>
      <c r="E7974">
        <v>1</v>
      </c>
      <c r="F7974" s="6">
        <v>0.53125</v>
      </c>
      <c r="G7974" s="6">
        <v>0.54166666666666663</v>
      </c>
      <c r="H7974" s="42">
        <f>(Table12[[#This Row],[End]]-Table12[[#This Row],[Start]])*24</f>
        <v>0.24999999999999911</v>
      </c>
      <c r="I7974" t="s">
        <v>33</v>
      </c>
      <c r="J7974" s="9" t="s">
        <v>33</v>
      </c>
      <c r="K7974" t="s">
        <v>30</v>
      </c>
      <c r="L7974" t="s">
        <v>52</v>
      </c>
      <c r="M7974" t="s">
        <v>57</v>
      </c>
      <c r="N7974" t="s">
        <v>7940</v>
      </c>
    </row>
    <row r="7975" spans="1:26" x14ac:dyDescent="0.35">
      <c r="A7975" s="5">
        <v>45992</v>
      </c>
      <c r="B7975">
        <v>12</v>
      </c>
      <c r="C7975">
        <v>2025</v>
      </c>
      <c r="D7975">
        <v>1</v>
      </c>
      <c r="E7975">
        <v>1</v>
      </c>
      <c r="F7975" s="6">
        <v>0.54166666666666663</v>
      </c>
      <c r="G7975" s="6">
        <v>0.54513888888888884</v>
      </c>
      <c r="H7975" s="42">
        <f>(Table12[[#This Row],[End]]-Table12[[#This Row],[Start]])*24</f>
        <v>8.3333333333333037E-2</v>
      </c>
      <c r="I7975" t="s">
        <v>33</v>
      </c>
      <c r="J7975" s="9" t="s">
        <v>29</v>
      </c>
      <c r="K7975" t="s">
        <v>25</v>
      </c>
      <c r="L7975" t="s">
        <v>26</v>
      </c>
      <c r="M7975" t="s">
        <v>53</v>
      </c>
      <c r="N7975" t="s">
        <v>7941</v>
      </c>
    </row>
    <row r="7976" spans="1:26" x14ac:dyDescent="0.35">
      <c r="A7976" s="5">
        <v>45992</v>
      </c>
      <c r="B7976">
        <v>12</v>
      </c>
      <c r="C7976">
        <v>2025</v>
      </c>
      <c r="D7976">
        <v>1</v>
      </c>
      <c r="E7976">
        <v>1</v>
      </c>
      <c r="F7976" s="6">
        <v>0.56944444444444442</v>
      </c>
      <c r="G7976" s="6">
        <v>0.57638888888888884</v>
      </c>
      <c r="H7976" s="42">
        <f>(Table12[[#This Row],[End]]-Table12[[#This Row],[Start]])*24</f>
        <v>0.16666666666666607</v>
      </c>
      <c r="I7976" t="s">
        <v>33</v>
      </c>
      <c r="J7976" s="9" t="s">
        <v>93</v>
      </c>
      <c r="K7976" t="s">
        <v>38</v>
      </c>
      <c r="L7976" t="s">
        <v>39</v>
      </c>
      <c r="M7976" t="s">
        <v>3596</v>
      </c>
      <c r="N7976" t="s">
        <v>7942</v>
      </c>
    </row>
    <row r="7977" spans="1:26" x14ac:dyDescent="0.35">
      <c r="A7977" s="5">
        <v>45992</v>
      </c>
      <c r="B7977">
        <v>12</v>
      </c>
      <c r="C7977">
        <v>2025</v>
      </c>
      <c r="D7977">
        <v>1</v>
      </c>
      <c r="E7977">
        <v>1</v>
      </c>
      <c r="F7977" s="6">
        <v>0.57986111111111116</v>
      </c>
      <c r="G7977" s="6">
        <v>0.58333333333333337</v>
      </c>
      <c r="H7977" s="42">
        <f>(Table12[[#This Row],[End]]-Table12[[#This Row],[Start]])*24</f>
        <v>8.3333333333333037E-2</v>
      </c>
      <c r="I7977" t="s">
        <v>33</v>
      </c>
      <c r="J7977" s="9" t="s">
        <v>367</v>
      </c>
      <c r="K7977" t="s">
        <v>25</v>
      </c>
      <c r="L7977" t="s">
        <v>26</v>
      </c>
      <c r="M7977" t="s">
        <v>3668</v>
      </c>
      <c r="N7977" t="s">
        <v>7943</v>
      </c>
    </row>
    <row r="7978" spans="1:26" x14ac:dyDescent="0.35">
      <c r="A7978" s="5">
        <v>45992</v>
      </c>
      <c r="B7978">
        <v>12</v>
      </c>
      <c r="C7978">
        <v>2025</v>
      </c>
      <c r="D7978">
        <v>1</v>
      </c>
      <c r="E7978">
        <v>1</v>
      </c>
      <c r="F7978" s="6">
        <v>0.59027777777777779</v>
      </c>
      <c r="G7978" s="6">
        <v>0.59722222222222221</v>
      </c>
      <c r="H7978" s="42">
        <f>(Table12[[#This Row],[End]]-Table12[[#This Row],[Start]])*24</f>
        <v>0.16666666666666607</v>
      </c>
      <c r="I7978" t="s">
        <v>33</v>
      </c>
      <c r="J7978" s="9" t="s">
        <v>93</v>
      </c>
      <c r="K7978" t="s">
        <v>38</v>
      </c>
      <c r="L7978" t="s">
        <v>39</v>
      </c>
      <c r="M7978" t="s">
        <v>3596</v>
      </c>
      <c r="N7978" t="s">
        <v>7944</v>
      </c>
    </row>
    <row r="7979" spans="1:26" x14ac:dyDescent="0.35">
      <c r="A7979" s="5">
        <v>45992</v>
      </c>
      <c r="B7979">
        <v>12</v>
      </c>
      <c r="C7979">
        <v>2025</v>
      </c>
      <c r="D7979">
        <v>1</v>
      </c>
      <c r="E7979">
        <v>1</v>
      </c>
      <c r="F7979" s="6">
        <v>0.60069444444444442</v>
      </c>
      <c r="G7979" s="6">
        <v>0.60416666666666663</v>
      </c>
      <c r="H7979" s="42">
        <f>(Table12[[#This Row],[End]]-Table12[[#This Row],[Start]])*24</f>
        <v>8.3333333333333037E-2</v>
      </c>
      <c r="I7979" t="s">
        <v>33</v>
      </c>
      <c r="J7979" s="9" t="s">
        <v>367</v>
      </c>
      <c r="K7979" t="s">
        <v>25</v>
      </c>
      <c r="L7979" t="s">
        <v>26</v>
      </c>
      <c r="M7979" t="s">
        <v>3668</v>
      </c>
      <c r="N7979" t="s">
        <v>7945</v>
      </c>
    </row>
    <row r="7980" spans="1:26" x14ac:dyDescent="0.35">
      <c r="A7980" s="5">
        <v>45992</v>
      </c>
      <c r="B7980">
        <v>12</v>
      </c>
      <c r="C7980">
        <v>2025</v>
      </c>
      <c r="D7980">
        <v>1</v>
      </c>
      <c r="E7980">
        <v>1</v>
      </c>
      <c r="F7980" s="6">
        <v>0.61805555555555558</v>
      </c>
      <c r="G7980" s="6">
        <v>0.625</v>
      </c>
      <c r="H7980" s="42">
        <f>(Table12[[#This Row],[End]]-Table12[[#This Row],[Start]])*24</f>
        <v>0.16666666666666607</v>
      </c>
      <c r="I7980" t="s">
        <v>33</v>
      </c>
      <c r="J7980" s="9" t="s">
        <v>367</v>
      </c>
      <c r="K7980" t="s">
        <v>25</v>
      </c>
      <c r="L7980" t="s">
        <v>26</v>
      </c>
      <c r="M7980" t="s">
        <v>7975</v>
      </c>
      <c r="N7980" t="s">
        <v>7946</v>
      </c>
    </row>
    <row r="7981" spans="1:26" x14ac:dyDescent="0.35">
      <c r="A7981" s="5">
        <v>45992</v>
      </c>
      <c r="B7981">
        <v>12</v>
      </c>
      <c r="C7981">
        <v>2025</v>
      </c>
      <c r="D7981">
        <v>1</v>
      </c>
      <c r="E7981">
        <v>2</v>
      </c>
      <c r="F7981" s="6">
        <v>0.625</v>
      </c>
      <c r="G7981" s="6">
        <v>0.75</v>
      </c>
      <c r="H7981" s="42">
        <f>(Table12[[#This Row],[End]]-Table12[[#This Row],[Start]])*24</f>
        <v>3</v>
      </c>
      <c r="I7981" t="s">
        <v>33</v>
      </c>
      <c r="J7981" s="9" t="s">
        <v>367</v>
      </c>
      <c r="K7981" t="s">
        <v>25</v>
      </c>
      <c r="L7981" t="s">
        <v>26</v>
      </c>
      <c r="M7981" t="s">
        <v>7975</v>
      </c>
      <c r="N7981" t="s">
        <v>7947</v>
      </c>
    </row>
    <row r="7982" spans="1:26" x14ac:dyDescent="0.35">
      <c r="A7982" s="5">
        <v>45992</v>
      </c>
      <c r="B7982">
        <v>12</v>
      </c>
      <c r="C7982">
        <v>2025</v>
      </c>
      <c r="D7982">
        <v>1</v>
      </c>
      <c r="E7982">
        <v>2</v>
      </c>
      <c r="F7982" s="6">
        <v>0.79861111111111116</v>
      </c>
      <c r="G7982" s="6">
        <v>0.8125</v>
      </c>
      <c r="H7982" s="42">
        <f>(Table12[[#This Row],[End]]-Table12[[#This Row],[Start]])*24</f>
        <v>0.33333333333333215</v>
      </c>
      <c r="I7982" t="s">
        <v>56</v>
      </c>
      <c r="J7982" s="9" t="s">
        <v>367</v>
      </c>
      <c r="K7982" t="s">
        <v>25</v>
      </c>
      <c r="L7982" t="s">
        <v>26</v>
      </c>
      <c r="M7982" t="s">
        <v>7975</v>
      </c>
      <c r="N7982" t="s">
        <v>7948</v>
      </c>
    </row>
    <row r="7983" spans="1:26" x14ac:dyDescent="0.35">
      <c r="A7983" s="5">
        <v>45992</v>
      </c>
      <c r="B7983">
        <v>12</v>
      </c>
      <c r="C7983">
        <v>2025</v>
      </c>
      <c r="D7983">
        <v>1</v>
      </c>
      <c r="E7983">
        <v>2</v>
      </c>
      <c r="F7983" s="6">
        <v>0.8125</v>
      </c>
      <c r="G7983" s="6">
        <v>0.82291666666666663</v>
      </c>
      <c r="H7983" s="42">
        <f>(Table12[[#This Row],[End]]-Table12[[#This Row],[Start]])*24</f>
        <v>0.24999999999999911</v>
      </c>
      <c r="I7983" t="s">
        <v>56</v>
      </c>
      <c r="J7983" s="9" t="s">
        <v>56</v>
      </c>
      <c r="K7983" t="s">
        <v>30</v>
      </c>
      <c r="L7983" t="s">
        <v>52</v>
      </c>
      <c r="M7983" t="s">
        <v>57</v>
      </c>
      <c r="N7983" t="s">
        <v>7949</v>
      </c>
    </row>
    <row r="7984" spans="1:26" x14ac:dyDescent="0.35">
      <c r="A7984" s="5">
        <v>45992</v>
      </c>
      <c r="B7984">
        <v>12</v>
      </c>
      <c r="C7984">
        <v>2025</v>
      </c>
      <c r="D7984">
        <v>1</v>
      </c>
      <c r="E7984">
        <v>2</v>
      </c>
      <c r="F7984" s="6">
        <v>0.82291666666666663</v>
      </c>
      <c r="G7984" s="6">
        <v>0.82986111111111116</v>
      </c>
      <c r="H7984" s="42">
        <f>(Table12[[#This Row],[End]]-Table12[[#This Row],[Start]])*24</f>
        <v>0.16666666666666874</v>
      </c>
      <c r="I7984" t="s">
        <v>56</v>
      </c>
      <c r="J7984" s="9" t="s">
        <v>42</v>
      </c>
      <c r="K7984" t="s">
        <v>25</v>
      </c>
      <c r="L7984" t="s">
        <v>26</v>
      </c>
      <c r="M7984" t="s">
        <v>53</v>
      </c>
      <c r="N7984" t="s">
        <v>7950</v>
      </c>
    </row>
    <row r="7985" spans="1:14" x14ac:dyDescent="0.35">
      <c r="A7985" s="5">
        <v>45992</v>
      </c>
      <c r="B7985">
        <v>12</v>
      </c>
      <c r="C7985">
        <v>2025</v>
      </c>
      <c r="D7985">
        <v>1</v>
      </c>
      <c r="E7985">
        <v>2</v>
      </c>
      <c r="F7985" s="6">
        <v>0.84027777777777779</v>
      </c>
      <c r="G7985" s="6">
        <v>0.84722222222222221</v>
      </c>
      <c r="H7985" s="42">
        <f>(Table12[[#This Row],[End]]-Table12[[#This Row],[Start]])*24</f>
        <v>0.16666666666666607</v>
      </c>
      <c r="I7985" t="s">
        <v>56</v>
      </c>
      <c r="J7985" s="9" t="s">
        <v>56</v>
      </c>
      <c r="K7985" t="s">
        <v>30</v>
      </c>
      <c r="L7985" t="s">
        <v>52</v>
      </c>
      <c r="M7985" t="s">
        <v>57</v>
      </c>
      <c r="N7985" t="s">
        <v>7951</v>
      </c>
    </row>
    <row r="7986" spans="1:14" x14ac:dyDescent="0.35">
      <c r="A7986" s="5">
        <v>45992</v>
      </c>
      <c r="B7986">
        <v>12</v>
      </c>
      <c r="C7986">
        <v>2025</v>
      </c>
      <c r="D7986">
        <v>1</v>
      </c>
      <c r="E7986">
        <v>2</v>
      </c>
      <c r="F7986" s="6">
        <v>0.86805555555555558</v>
      </c>
      <c r="G7986" s="6">
        <v>0.875</v>
      </c>
      <c r="H7986" s="42">
        <f>(Table12[[#This Row],[End]]-Table12[[#This Row],[Start]])*24</f>
        <v>0.16666666666666607</v>
      </c>
      <c r="I7986" t="s">
        <v>56</v>
      </c>
      <c r="J7986" s="9" t="s">
        <v>66</v>
      </c>
      <c r="K7986" t="s">
        <v>25</v>
      </c>
      <c r="L7986" t="s">
        <v>26</v>
      </c>
      <c r="M7986" t="s">
        <v>475</v>
      </c>
      <c r="N7986" t="s">
        <v>7952</v>
      </c>
    </row>
    <row r="7987" spans="1:14" x14ac:dyDescent="0.35">
      <c r="A7987" s="5">
        <v>45992</v>
      </c>
      <c r="B7987">
        <v>12</v>
      </c>
      <c r="C7987">
        <v>2025</v>
      </c>
      <c r="D7987">
        <v>1</v>
      </c>
      <c r="E7987">
        <v>2</v>
      </c>
      <c r="F7987" s="6">
        <v>0.90277777777777779</v>
      </c>
      <c r="G7987" s="6">
        <v>0.90972222222222221</v>
      </c>
      <c r="H7987" s="42">
        <f>(Table12[[#This Row],[End]]-Table12[[#This Row],[Start]])*24</f>
        <v>0.16666666666666607</v>
      </c>
      <c r="I7987" t="s">
        <v>56</v>
      </c>
      <c r="J7987" s="9" t="s">
        <v>66</v>
      </c>
      <c r="K7987" t="s">
        <v>25</v>
      </c>
      <c r="L7987" t="s">
        <v>26</v>
      </c>
      <c r="M7987" t="s">
        <v>475</v>
      </c>
      <c r="N7987" t="s">
        <v>7953</v>
      </c>
    </row>
    <row r="7988" spans="1:14" x14ac:dyDescent="0.35">
      <c r="A7988" s="5">
        <v>45992</v>
      </c>
      <c r="B7988">
        <v>12</v>
      </c>
      <c r="C7988">
        <v>2025</v>
      </c>
      <c r="D7988">
        <v>1</v>
      </c>
      <c r="E7988">
        <v>3</v>
      </c>
      <c r="F7988" s="6">
        <v>0.9375</v>
      </c>
      <c r="G7988" s="6">
        <v>0.95833333333333337</v>
      </c>
      <c r="H7988" s="42">
        <f>(Table12[[#This Row],[End]]-Table12[[#This Row],[Start]])*24</f>
        <v>0.50000000000000089</v>
      </c>
      <c r="I7988" t="s">
        <v>56</v>
      </c>
      <c r="J7988" s="9" t="s">
        <v>66</v>
      </c>
      <c r="K7988" t="s">
        <v>25</v>
      </c>
      <c r="L7988" t="s">
        <v>26</v>
      </c>
      <c r="M7988" t="s">
        <v>475</v>
      </c>
      <c r="N7988" t="s">
        <v>7954</v>
      </c>
    </row>
    <row r="7989" spans="1:14" x14ac:dyDescent="0.35">
      <c r="A7989" s="5">
        <v>45992</v>
      </c>
      <c r="B7989">
        <v>12</v>
      </c>
      <c r="C7989">
        <v>2025</v>
      </c>
      <c r="D7989">
        <v>1</v>
      </c>
      <c r="E7989">
        <v>3</v>
      </c>
      <c r="F7989" s="6">
        <v>0.96527777777777779</v>
      </c>
      <c r="G7989" s="6">
        <v>0.98958333333333337</v>
      </c>
      <c r="H7989" s="42">
        <f>(Table12[[#This Row],[End]]-Table12[[#This Row],[Start]])*24</f>
        <v>0.58333333333333393</v>
      </c>
      <c r="I7989" t="s">
        <v>56</v>
      </c>
      <c r="J7989" s="9" t="s">
        <v>66</v>
      </c>
      <c r="K7989" t="s">
        <v>38</v>
      </c>
      <c r="L7989" t="s">
        <v>39</v>
      </c>
      <c r="M7989" t="s">
        <v>3596</v>
      </c>
      <c r="N7989" t="s">
        <v>7955</v>
      </c>
    </row>
    <row r="7990" spans="1:14" x14ac:dyDescent="0.35">
      <c r="A7990" s="5">
        <v>45992</v>
      </c>
      <c r="B7990">
        <v>12</v>
      </c>
      <c r="C7990">
        <v>2025</v>
      </c>
      <c r="D7990">
        <v>1</v>
      </c>
      <c r="E7990">
        <v>3</v>
      </c>
      <c r="F7990" s="6">
        <v>1</v>
      </c>
      <c r="G7990" s="6">
        <v>1.0416666666666667</v>
      </c>
      <c r="H7990" s="42">
        <f>(Table12[[#This Row],[End]]-Table12[[#This Row],[Start]])*24</f>
        <v>1.0000000000000018</v>
      </c>
      <c r="I7990" t="s">
        <v>56</v>
      </c>
      <c r="J7990" s="9" t="s">
        <v>56</v>
      </c>
      <c r="K7990" t="s">
        <v>30</v>
      </c>
      <c r="L7990" t="s">
        <v>52</v>
      </c>
      <c r="M7990" t="s">
        <v>57</v>
      </c>
      <c r="N7990" t="s">
        <v>7956</v>
      </c>
    </row>
    <row r="7991" spans="1:14" x14ac:dyDescent="0.35">
      <c r="A7991" s="5">
        <v>45992</v>
      </c>
      <c r="B7991">
        <v>12</v>
      </c>
      <c r="C7991">
        <v>2025</v>
      </c>
      <c r="D7991">
        <v>1</v>
      </c>
      <c r="E7991">
        <v>3</v>
      </c>
      <c r="F7991" s="6">
        <v>7.9861111111111105E-2</v>
      </c>
      <c r="G7991" s="6">
        <v>9.0277777777777776E-2</v>
      </c>
      <c r="H7991" s="42">
        <f>(Table12[[#This Row],[End]]-Table12[[#This Row],[Start]])*24</f>
        <v>0.25000000000000011</v>
      </c>
      <c r="I7991" t="s">
        <v>56</v>
      </c>
      <c r="J7991" s="9" t="s">
        <v>56</v>
      </c>
      <c r="K7991" t="s">
        <v>30</v>
      </c>
      <c r="L7991" t="s">
        <v>52</v>
      </c>
      <c r="M7991" t="s">
        <v>57</v>
      </c>
      <c r="N7991" t="s">
        <v>7957</v>
      </c>
    </row>
    <row r="7992" spans="1:14" x14ac:dyDescent="0.35">
      <c r="A7992" s="5">
        <v>45992</v>
      </c>
      <c r="B7992">
        <v>12</v>
      </c>
      <c r="C7992">
        <v>2025</v>
      </c>
      <c r="D7992">
        <v>1</v>
      </c>
      <c r="E7992">
        <v>3</v>
      </c>
      <c r="F7992" s="6">
        <v>9.0277777777777776E-2</v>
      </c>
      <c r="G7992" s="6">
        <v>0.1111111111111111</v>
      </c>
      <c r="H7992" s="42">
        <f>(Table12[[#This Row],[End]]-Table12[[#This Row],[Start]])*24</f>
        <v>0.49999999999999989</v>
      </c>
      <c r="I7992" t="s">
        <v>56</v>
      </c>
      <c r="J7992" s="9" t="s">
        <v>93</v>
      </c>
      <c r="K7992" t="s">
        <v>38</v>
      </c>
      <c r="L7992" t="s">
        <v>39</v>
      </c>
      <c r="M7992" t="s">
        <v>3596</v>
      </c>
      <c r="N7992" t="s">
        <v>7958</v>
      </c>
    </row>
    <row r="7993" spans="1:14" x14ac:dyDescent="0.35">
      <c r="A7993" s="5">
        <v>45992</v>
      </c>
      <c r="B7993">
        <v>12</v>
      </c>
      <c r="C7993">
        <v>2025</v>
      </c>
      <c r="D7993">
        <v>1</v>
      </c>
      <c r="E7993">
        <v>3</v>
      </c>
      <c r="F7993" s="6">
        <v>0.12847222222222221</v>
      </c>
      <c r="G7993" s="6">
        <v>0.13541666666666666</v>
      </c>
      <c r="H7993" s="42">
        <f>(Table12[[#This Row],[End]]-Table12[[#This Row],[Start]])*24</f>
        <v>0.16666666666666674</v>
      </c>
      <c r="I7993" t="s">
        <v>56</v>
      </c>
      <c r="J7993" s="9" t="s">
        <v>93</v>
      </c>
      <c r="K7993" t="s">
        <v>38</v>
      </c>
      <c r="L7993" t="s">
        <v>39</v>
      </c>
      <c r="M7993" t="s">
        <v>3596</v>
      </c>
      <c r="N7993" t="s">
        <v>7959</v>
      </c>
    </row>
    <row r="7994" spans="1:14" x14ac:dyDescent="0.35">
      <c r="A7994" s="5">
        <v>45992</v>
      </c>
      <c r="B7994">
        <v>12</v>
      </c>
      <c r="C7994">
        <v>2025</v>
      </c>
      <c r="D7994">
        <v>1</v>
      </c>
      <c r="E7994">
        <v>3</v>
      </c>
      <c r="F7994" s="6">
        <v>0.15277777777777779</v>
      </c>
      <c r="G7994" s="6">
        <v>0.17708333333333334</v>
      </c>
      <c r="H7994" s="42">
        <f>(Table12[[#This Row],[End]]-Table12[[#This Row],[Start]])*24</f>
        <v>0.58333333333333326</v>
      </c>
      <c r="I7994" t="s">
        <v>56</v>
      </c>
      <c r="J7994" s="9" t="s">
        <v>56</v>
      </c>
      <c r="K7994" t="s">
        <v>30</v>
      </c>
      <c r="L7994" t="s">
        <v>52</v>
      </c>
      <c r="M7994" t="s">
        <v>57</v>
      </c>
      <c r="N7994" t="s">
        <v>7960</v>
      </c>
    </row>
    <row r="7995" spans="1:14" x14ac:dyDescent="0.35">
      <c r="A7995" s="5">
        <v>45992</v>
      </c>
      <c r="B7995">
        <v>12</v>
      </c>
      <c r="C7995">
        <v>2025</v>
      </c>
      <c r="D7995">
        <v>1</v>
      </c>
      <c r="E7995">
        <v>3</v>
      </c>
      <c r="F7995" s="6">
        <v>0.1875</v>
      </c>
      <c r="G7995" s="6">
        <v>0.19444444444444445</v>
      </c>
      <c r="H7995" s="42">
        <f>(Table12[[#This Row],[End]]-Table12[[#This Row],[Start]])*24</f>
        <v>0.16666666666666674</v>
      </c>
      <c r="I7995" t="s">
        <v>56</v>
      </c>
      <c r="J7995" s="9" t="s">
        <v>93</v>
      </c>
      <c r="K7995" t="s">
        <v>38</v>
      </c>
      <c r="L7995" t="s">
        <v>39</v>
      </c>
      <c r="M7995" t="s">
        <v>3596</v>
      </c>
      <c r="N7995" t="s">
        <v>7961</v>
      </c>
    </row>
    <row r="7996" spans="1:14" x14ac:dyDescent="0.35">
      <c r="A7996" s="5">
        <v>45992</v>
      </c>
      <c r="B7996">
        <v>12</v>
      </c>
      <c r="C7996">
        <v>2025</v>
      </c>
      <c r="D7996">
        <v>1</v>
      </c>
      <c r="E7996">
        <v>3</v>
      </c>
      <c r="F7996" s="6">
        <v>0.2673611111111111</v>
      </c>
      <c r="G7996" s="6">
        <v>0.27430555555555558</v>
      </c>
      <c r="H7996" s="42">
        <f>(Table12[[#This Row],[End]]-Table12[[#This Row],[Start]])*24</f>
        <v>0.16666666666666741</v>
      </c>
      <c r="I7996" t="s">
        <v>56</v>
      </c>
      <c r="J7996" s="9" t="s">
        <v>93</v>
      </c>
      <c r="K7996" t="s">
        <v>38</v>
      </c>
      <c r="L7996" t="s">
        <v>39</v>
      </c>
      <c r="M7996" t="s">
        <v>3596</v>
      </c>
      <c r="N7996" t="s">
        <v>7962</v>
      </c>
    </row>
    <row r="7997" spans="1:14" x14ac:dyDescent="0.35">
      <c r="A7997" s="5">
        <v>45993</v>
      </c>
      <c r="B7997">
        <v>12</v>
      </c>
      <c r="C7997">
        <v>2025</v>
      </c>
      <c r="D7997">
        <v>1</v>
      </c>
      <c r="E7997">
        <v>1</v>
      </c>
      <c r="F7997" s="6">
        <v>0.30555555555555558</v>
      </c>
      <c r="G7997" s="6">
        <v>0.32291666666666669</v>
      </c>
      <c r="H7997" s="42">
        <f>(Table12[[#This Row],[End]]-Table12[[#This Row],[Start]])*24</f>
        <v>0.41666666666666652</v>
      </c>
      <c r="I7997" t="s">
        <v>56</v>
      </c>
      <c r="J7997" s="9" t="s">
        <v>56</v>
      </c>
      <c r="K7997" t="s">
        <v>30</v>
      </c>
      <c r="L7997" t="s">
        <v>52</v>
      </c>
      <c r="M7997" t="s">
        <v>57</v>
      </c>
      <c r="N7997" t="s">
        <v>7964</v>
      </c>
    </row>
    <row r="7998" spans="1:14" x14ac:dyDescent="0.35">
      <c r="A7998" s="5">
        <v>45993</v>
      </c>
      <c r="B7998">
        <v>12</v>
      </c>
      <c r="C7998">
        <v>2025</v>
      </c>
      <c r="D7998">
        <v>1</v>
      </c>
      <c r="E7998">
        <v>1</v>
      </c>
      <c r="F7998" s="6">
        <v>0.32291666666666669</v>
      </c>
      <c r="G7998" s="6">
        <v>0.33333333333333331</v>
      </c>
      <c r="H7998" s="42">
        <f>(Table12[[#This Row],[End]]-Table12[[#This Row],[Start]])*24</f>
        <v>0.24999999999999911</v>
      </c>
      <c r="I7998" t="s">
        <v>56</v>
      </c>
      <c r="J7998" s="9" t="s">
        <v>66</v>
      </c>
      <c r="K7998" t="s">
        <v>38</v>
      </c>
      <c r="L7998" t="s">
        <v>39</v>
      </c>
      <c r="M7998" t="s">
        <v>3596</v>
      </c>
      <c r="N7998" t="s">
        <v>7965</v>
      </c>
    </row>
    <row r="7999" spans="1:14" x14ac:dyDescent="0.35">
      <c r="A7999" s="5">
        <v>45993</v>
      </c>
      <c r="B7999">
        <v>12</v>
      </c>
      <c r="C7999">
        <v>2025</v>
      </c>
      <c r="D7999">
        <v>1</v>
      </c>
      <c r="E7999">
        <v>1</v>
      </c>
      <c r="F7999" s="6">
        <v>0.33333333333333331</v>
      </c>
      <c r="G7999" s="6">
        <v>0.36458333333333331</v>
      </c>
      <c r="H7999" s="42">
        <f>(Table12[[#This Row],[End]]-Table12[[#This Row],[Start]])*24</f>
        <v>0.75</v>
      </c>
      <c r="I7999" t="s">
        <v>56</v>
      </c>
      <c r="J7999" s="9" t="s">
        <v>66</v>
      </c>
      <c r="K7999" t="s">
        <v>38</v>
      </c>
      <c r="L7999" t="s">
        <v>39</v>
      </c>
      <c r="M7999" t="s">
        <v>3596</v>
      </c>
      <c r="N7999" t="s">
        <v>7966</v>
      </c>
    </row>
    <row r="8000" spans="1:14" x14ac:dyDescent="0.35">
      <c r="A8000" s="5">
        <v>45993</v>
      </c>
      <c r="B8000">
        <v>12</v>
      </c>
      <c r="C8000">
        <v>2025</v>
      </c>
      <c r="D8000">
        <v>1</v>
      </c>
      <c r="E8000">
        <v>1</v>
      </c>
      <c r="F8000" s="6">
        <v>0.38194444444444442</v>
      </c>
      <c r="G8000" s="6">
        <v>0.3888888888888889</v>
      </c>
      <c r="H8000" s="42">
        <f>(Table12[[#This Row],[End]]-Table12[[#This Row],[Start]])*24</f>
        <v>0.16666666666666741</v>
      </c>
      <c r="I8000" t="s">
        <v>56</v>
      </c>
      <c r="J8000" s="9" t="s">
        <v>56</v>
      </c>
      <c r="K8000" t="s">
        <v>30</v>
      </c>
      <c r="L8000" t="s">
        <v>52</v>
      </c>
      <c r="M8000" t="s">
        <v>57</v>
      </c>
      <c r="N8000" t="s">
        <v>3612</v>
      </c>
    </row>
    <row r="8001" spans="1:14" x14ac:dyDescent="0.35">
      <c r="A8001" s="5">
        <v>45993</v>
      </c>
      <c r="B8001">
        <v>12</v>
      </c>
      <c r="C8001">
        <v>2025</v>
      </c>
      <c r="D8001">
        <v>1</v>
      </c>
      <c r="E8001">
        <v>1</v>
      </c>
      <c r="F8001" s="6">
        <v>0.39583333333333331</v>
      </c>
      <c r="G8001" s="6">
        <v>0.40277777777777779</v>
      </c>
      <c r="H8001" s="42">
        <f>(Table12[[#This Row],[End]]-Table12[[#This Row],[Start]])*24</f>
        <v>0.16666666666666741</v>
      </c>
      <c r="I8001" t="s">
        <v>56</v>
      </c>
      <c r="J8001" s="9" t="s">
        <v>56</v>
      </c>
      <c r="K8001" t="s">
        <v>30</v>
      </c>
      <c r="L8001" t="s">
        <v>52</v>
      </c>
      <c r="M8001" t="s">
        <v>57</v>
      </c>
      <c r="N8001" t="s">
        <v>2743</v>
      </c>
    </row>
    <row r="8002" spans="1:14" x14ac:dyDescent="0.35">
      <c r="A8002" s="5">
        <v>45993</v>
      </c>
      <c r="B8002">
        <v>12</v>
      </c>
      <c r="C8002">
        <v>2025</v>
      </c>
      <c r="D8002">
        <v>1</v>
      </c>
      <c r="E8002">
        <v>1</v>
      </c>
      <c r="F8002" s="6">
        <v>0.44097222222222221</v>
      </c>
      <c r="G8002" s="6">
        <v>0.44791666666666669</v>
      </c>
      <c r="H8002" s="42">
        <f>(Table12[[#This Row],[End]]-Table12[[#This Row],[Start]])*24</f>
        <v>0.16666666666666741</v>
      </c>
      <c r="I8002" t="s">
        <v>56</v>
      </c>
      <c r="J8002" s="9" t="s">
        <v>165</v>
      </c>
      <c r="K8002" t="s">
        <v>25</v>
      </c>
      <c r="L8002" t="s">
        <v>26</v>
      </c>
      <c r="M8002" t="s">
        <v>475</v>
      </c>
      <c r="N8002" t="s">
        <v>7967</v>
      </c>
    </row>
    <row r="8003" spans="1:14" x14ac:dyDescent="0.35">
      <c r="A8003" s="5">
        <v>45993</v>
      </c>
      <c r="B8003">
        <v>12</v>
      </c>
      <c r="C8003">
        <v>2025</v>
      </c>
      <c r="D8003">
        <v>1</v>
      </c>
      <c r="E8003">
        <v>1</v>
      </c>
      <c r="F8003" s="6">
        <v>0.4513888888888889</v>
      </c>
      <c r="G8003" s="6">
        <v>0.45833333333333331</v>
      </c>
      <c r="H8003" s="42">
        <f>(Table12[[#This Row],[End]]-Table12[[#This Row],[Start]])*24</f>
        <v>0.16666666666666607</v>
      </c>
      <c r="I8003" t="s">
        <v>56</v>
      </c>
      <c r="J8003" s="9" t="s">
        <v>165</v>
      </c>
      <c r="K8003" t="s">
        <v>25</v>
      </c>
      <c r="L8003" t="s">
        <v>26</v>
      </c>
      <c r="M8003" t="s">
        <v>475</v>
      </c>
      <c r="N8003" t="s">
        <v>7968</v>
      </c>
    </row>
    <row r="8004" spans="1:14" x14ac:dyDescent="0.35">
      <c r="A8004" s="5">
        <v>45993</v>
      </c>
      <c r="B8004">
        <v>12</v>
      </c>
      <c r="C8004">
        <v>2025</v>
      </c>
      <c r="D8004">
        <v>1</v>
      </c>
      <c r="E8004">
        <v>1</v>
      </c>
      <c r="F8004" s="6">
        <v>0.45833333333333331</v>
      </c>
      <c r="G8004" s="6">
        <v>0.46527777777777779</v>
      </c>
      <c r="H8004" s="42">
        <f>(Table12[[#This Row],[End]]-Table12[[#This Row],[Start]])*24</f>
        <v>0.16666666666666741</v>
      </c>
      <c r="I8004" t="s">
        <v>56</v>
      </c>
      <c r="J8004" s="9" t="s">
        <v>42</v>
      </c>
      <c r="K8004" t="s">
        <v>25</v>
      </c>
      <c r="L8004" t="s">
        <v>26</v>
      </c>
      <c r="M8004" t="s">
        <v>183</v>
      </c>
      <c r="N8004" t="s">
        <v>7969</v>
      </c>
    </row>
    <row r="8005" spans="1:14" x14ac:dyDescent="0.35">
      <c r="A8005" s="5">
        <v>45993</v>
      </c>
      <c r="B8005">
        <v>12</v>
      </c>
      <c r="C8005">
        <v>2025</v>
      </c>
      <c r="D8005">
        <v>1</v>
      </c>
      <c r="E8005">
        <v>1</v>
      </c>
      <c r="F8005" s="6">
        <v>0.46875</v>
      </c>
      <c r="G8005" s="6">
        <v>0.5</v>
      </c>
      <c r="H8005" s="42">
        <f>(Table12[[#This Row],[End]]-Table12[[#This Row],[Start]])*24</f>
        <v>0.75</v>
      </c>
      <c r="I8005" t="s">
        <v>56</v>
      </c>
      <c r="J8005" s="9" t="s">
        <v>24</v>
      </c>
      <c r="K8005" t="s">
        <v>38</v>
      </c>
      <c r="L8005" t="s">
        <v>39</v>
      </c>
      <c r="M8005" t="s">
        <v>3596</v>
      </c>
      <c r="N8005" t="s">
        <v>7970</v>
      </c>
    </row>
    <row r="8006" spans="1:14" x14ac:dyDescent="0.35">
      <c r="A8006" s="5">
        <v>45993</v>
      </c>
      <c r="B8006">
        <v>12</v>
      </c>
      <c r="C8006">
        <v>2025</v>
      </c>
      <c r="D8006">
        <v>1</v>
      </c>
      <c r="E8006">
        <v>1</v>
      </c>
      <c r="F8006" s="6">
        <v>0.54166666666666663</v>
      </c>
      <c r="G8006" s="6">
        <v>0.56944444444444442</v>
      </c>
      <c r="H8006" s="42">
        <f>(Table12[[#This Row],[End]]-Table12[[#This Row],[Start]])*24</f>
        <v>0.66666666666666696</v>
      </c>
      <c r="I8006" t="s">
        <v>56</v>
      </c>
      <c r="J8006" s="9" t="s">
        <v>24</v>
      </c>
      <c r="K8006" t="s">
        <v>38</v>
      </c>
      <c r="L8006" t="s">
        <v>39</v>
      </c>
      <c r="M8006" t="s">
        <v>506</v>
      </c>
      <c r="N8006" t="s">
        <v>7971</v>
      </c>
    </row>
    <row r="8007" spans="1:14" x14ac:dyDescent="0.35">
      <c r="A8007" s="5">
        <v>45993</v>
      </c>
      <c r="B8007">
        <v>12</v>
      </c>
      <c r="C8007">
        <v>2025</v>
      </c>
      <c r="D8007">
        <v>1</v>
      </c>
      <c r="E8007">
        <v>1</v>
      </c>
      <c r="F8007" s="6">
        <v>0.57986111111111116</v>
      </c>
      <c r="G8007" s="6">
        <v>0.58333333333333337</v>
      </c>
      <c r="H8007" s="42">
        <f>(Table12[[#This Row],[End]]-Table12[[#This Row],[Start]])*24</f>
        <v>8.3333333333333037E-2</v>
      </c>
      <c r="I8007" t="s">
        <v>56</v>
      </c>
      <c r="J8007" s="9" t="s">
        <v>66</v>
      </c>
      <c r="K8007" t="s">
        <v>25</v>
      </c>
      <c r="L8007" t="s">
        <v>26</v>
      </c>
      <c r="M8007" t="s">
        <v>183</v>
      </c>
      <c r="N8007" t="s">
        <v>7972</v>
      </c>
    </row>
    <row r="8008" spans="1:14" x14ac:dyDescent="0.35">
      <c r="A8008" s="5">
        <v>45993</v>
      </c>
      <c r="B8008">
        <v>12</v>
      </c>
      <c r="C8008">
        <v>2025</v>
      </c>
      <c r="D8008">
        <v>1</v>
      </c>
      <c r="E8008">
        <v>1</v>
      </c>
      <c r="F8008" s="6">
        <v>0.58333333333333337</v>
      </c>
      <c r="G8008" s="6">
        <v>0.59027777777777779</v>
      </c>
      <c r="H8008" s="42">
        <f>(Table12[[#This Row],[End]]-Table12[[#This Row],[Start]])*24</f>
        <v>0.16666666666666607</v>
      </c>
      <c r="I8008" t="s">
        <v>56</v>
      </c>
      <c r="J8008" s="9" t="s">
        <v>66</v>
      </c>
      <c r="K8008" t="s">
        <v>25</v>
      </c>
      <c r="L8008" t="s">
        <v>26</v>
      </c>
      <c r="M8008" t="s">
        <v>183</v>
      </c>
      <c r="N8008" t="s">
        <v>7973</v>
      </c>
    </row>
    <row r="8009" spans="1:14" x14ac:dyDescent="0.35">
      <c r="A8009" s="5">
        <v>45993</v>
      </c>
      <c r="B8009">
        <v>12</v>
      </c>
      <c r="C8009">
        <v>2025</v>
      </c>
      <c r="D8009">
        <v>1</v>
      </c>
      <c r="E8009">
        <v>1</v>
      </c>
      <c r="F8009" s="6">
        <v>0.60069444444444442</v>
      </c>
      <c r="G8009" s="6">
        <v>0.60763888888888884</v>
      </c>
      <c r="H8009" s="42">
        <f>(Table12[[#This Row],[End]]-Table12[[#This Row],[Start]])*24</f>
        <v>0.16666666666666607</v>
      </c>
      <c r="I8009" t="s">
        <v>56</v>
      </c>
      <c r="J8009" s="9" t="s">
        <v>66</v>
      </c>
      <c r="K8009" t="s">
        <v>25</v>
      </c>
      <c r="L8009" t="s">
        <v>26</v>
      </c>
      <c r="M8009" t="s">
        <v>183</v>
      </c>
      <c r="N8009" t="s">
        <v>7974</v>
      </c>
    </row>
    <row r="8010" spans="1:14" x14ac:dyDescent="0.35">
      <c r="A8010" s="5">
        <v>45993</v>
      </c>
      <c r="B8010">
        <v>12</v>
      </c>
      <c r="C8010">
        <v>2025</v>
      </c>
      <c r="D8010">
        <v>1</v>
      </c>
      <c r="E8010">
        <v>2</v>
      </c>
      <c r="F8010" s="6">
        <v>0.64583333333333337</v>
      </c>
      <c r="G8010" s="6">
        <v>0.66666666666666663</v>
      </c>
      <c r="H8010" s="42">
        <f>(Table12[[#This Row],[End]]-Table12[[#This Row],[Start]])*24</f>
        <v>0.49999999999999822</v>
      </c>
      <c r="I8010" t="s">
        <v>56</v>
      </c>
      <c r="J8010" s="9" t="s">
        <v>56</v>
      </c>
      <c r="K8010" t="s">
        <v>30</v>
      </c>
      <c r="L8010" t="s">
        <v>52</v>
      </c>
      <c r="M8010" t="s">
        <v>57</v>
      </c>
      <c r="N8010" t="s">
        <v>7976</v>
      </c>
    </row>
    <row r="8011" spans="1:14" x14ac:dyDescent="0.35">
      <c r="A8011" s="5">
        <v>45993</v>
      </c>
      <c r="B8011">
        <v>12</v>
      </c>
      <c r="C8011">
        <v>2025</v>
      </c>
      <c r="D8011">
        <v>1</v>
      </c>
      <c r="E8011">
        <v>2</v>
      </c>
      <c r="F8011" s="6">
        <v>0.67708333333333337</v>
      </c>
      <c r="G8011" s="6">
        <v>0.6875</v>
      </c>
      <c r="H8011" s="42">
        <f>(Table12[[#This Row],[End]]-Table12[[#This Row],[Start]])*24</f>
        <v>0.24999999999999911</v>
      </c>
      <c r="I8011" t="s">
        <v>56</v>
      </c>
      <c r="J8011" s="9" t="s">
        <v>56</v>
      </c>
      <c r="K8011" t="s">
        <v>30</v>
      </c>
      <c r="L8011" t="s">
        <v>52</v>
      </c>
      <c r="M8011" t="s">
        <v>57</v>
      </c>
      <c r="N8011" t="s">
        <v>7977</v>
      </c>
    </row>
    <row r="8012" spans="1:14" x14ac:dyDescent="0.35">
      <c r="A8012" s="5">
        <v>45993</v>
      </c>
      <c r="B8012">
        <v>12</v>
      </c>
      <c r="C8012">
        <v>2025</v>
      </c>
      <c r="D8012">
        <v>1</v>
      </c>
      <c r="E8012">
        <v>2</v>
      </c>
      <c r="F8012" s="6">
        <v>0.70138888888888884</v>
      </c>
      <c r="G8012" s="6">
        <v>0.71180555555555558</v>
      </c>
      <c r="H8012" s="42">
        <f>(Table12[[#This Row],[End]]-Table12[[#This Row],[Start]])*24</f>
        <v>0.25000000000000178</v>
      </c>
      <c r="I8012" t="s">
        <v>56</v>
      </c>
      <c r="J8012" s="9" t="s">
        <v>56</v>
      </c>
      <c r="K8012" t="s">
        <v>30</v>
      </c>
      <c r="L8012" t="s">
        <v>52</v>
      </c>
      <c r="M8012" t="s">
        <v>57</v>
      </c>
      <c r="N8012" t="s">
        <v>7978</v>
      </c>
    </row>
    <row r="8013" spans="1:14" x14ac:dyDescent="0.35">
      <c r="A8013" s="5">
        <v>45993</v>
      </c>
      <c r="B8013">
        <v>12</v>
      </c>
      <c r="C8013">
        <v>2025</v>
      </c>
      <c r="D8013">
        <v>1</v>
      </c>
      <c r="E8013">
        <v>2</v>
      </c>
      <c r="F8013" s="6">
        <v>0.72222222222222221</v>
      </c>
      <c r="G8013" s="6">
        <v>0.74652777777777779</v>
      </c>
      <c r="H8013" s="42">
        <f>(Table12[[#This Row],[End]]-Table12[[#This Row],[Start]])*24</f>
        <v>0.58333333333333393</v>
      </c>
      <c r="I8013" t="s">
        <v>56</v>
      </c>
      <c r="J8013" s="9" t="s">
        <v>165</v>
      </c>
      <c r="K8013" t="s">
        <v>25</v>
      </c>
      <c r="L8013" t="s">
        <v>26</v>
      </c>
      <c r="M8013" t="s">
        <v>183</v>
      </c>
      <c r="N8013" t="s">
        <v>7979</v>
      </c>
    </row>
    <row r="8014" spans="1:14" x14ac:dyDescent="0.35">
      <c r="A8014" s="5">
        <v>45993</v>
      </c>
      <c r="B8014">
        <v>12</v>
      </c>
      <c r="C8014">
        <v>2025</v>
      </c>
      <c r="D8014">
        <v>1</v>
      </c>
      <c r="E8014">
        <v>2</v>
      </c>
      <c r="F8014" s="6">
        <v>0.74652777777777779</v>
      </c>
      <c r="G8014" s="6">
        <v>0.75</v>
      </c>
      <c r="H8014" s="42">
        <f>(Table12[[#This Row],[End]]-Table12[[#This Row],[Start]])*24</f>
        <v>8.3333333333333037E-2</v>
      </c>
      <c r="I8014" t="s">
        <v>56</v>
      </c>
      <c r="J8014" s="9" t="s">
        <v>93</v>
      </c>
      <c r="K8014" t="s">
        <v>38</v>
      </c>
      <c r="L8014" t="s">
        <v>39</v>
      </c>
      <c r="M8014" t="s">
        <v>3596</v>
      </c>
      <c r="N8014" t="s">
        <v>7980</v>
      </c>
    </row>
    <row r="8015" spans="1:14" x14ac:dyDescent="0.35">
      <c r="A8015" s="5">
        <v>45993</v>
      </c>
      <c r="B8015">
        <v>12</v>
      </c>
      <c r="C8015">
        <v>2025</v>
      </c>
      <c r="D8015">
        <v>1</v>
      </c>
      <c r="E8015">
        <v>2</v>
      </c>
      <c r="F8015" s="6">
        <v>0.79166666666666663</v>
      </c>
      <c r="G8015" s="6">
        <v>0.79513888888888884</v>
      </c>
      <c r="H8015" s="42">
        <f>(Table12[[#This Row],[End]]-Table12[[#This Row],[Start]])*24</f>
        <v>8.3333333333333037E-2</v>
      </c>
      <c r="I8015" t="s">
        <v>56</v>
      </c>
      <c r="J8015" s="9" t="s">
        <v>165</v>
      </c>
      <c r="K8015" t="s">
        <v>25</v>
      </c>
      <c r="L8015" t="s">
        <v>26</v>
      </c>
      <c r="M8015" t="s">
        <v>183</v>
      </c>
      <c r="N8015" t="s">
        <v>7981</v>
      </c>
    </row>
    <row r="8016" spans="1:14" x14ac:dyDescent="0.35">
      <c r="A8016" s="5">
        <v>45993</v>
      </c>
      <c r="B8016">
        <v>12</v>
      </c>
      <c r="C8016">
        <v>2025</v>
      </c>
      <c r="D8016">
        <v>1</v>
      </c>
      <c r="E8016">
        <v>2</v>
      </c>
      <c r="F8016" s="6">
        <v>0.79861111111111116</v>
      </c>
      <c r="G8016" s="6">
        <v>0.81597222222222221</v>
      </c>
      <c r="H8016" s="42">
        <f>(Table12[[#This Row],[End]]-Table12[[#This Row],[Start]])*24</f>
        <v>0.41666666666666519</v>
      </c>
      <c r="I8016" t="s">
        <v>56</v>
      </c>
      <c r="J8016" s="9" t="s">
        <v>165</v>
      </c>
      <c r="K8016" t="s">
        <v>25</v>
      </c>
      <c r="L8016" t="s">
        <v>26</v>
      </c>
      <c r="M8016" t="s">
        <v>183</v>
      </c>
      <c r="N8016" t="s">
        <v>7982</v>
      </c>
    </row>
    <row r="8017" spans="1:14" x14ac:dyDescent="0.35">
      <c r="A8017" s="5">
        <v>45993</v>
      </c>
      <c r="B8017">
        <v>12</v>
      </c>
      <c r="C8017">
        <v>2025</v>
      </c>
      <c r="D8017">
        <v>1</v>
      </c>
      <c r="E8017">
        <v>2</v>
      </c>
      <c r="F8017" s="6">
        <v>0.875</v>
      </c>
      <c r="G8017" s="6">
        <v>0.88194444444444442</v>
      </c>
      <c r="H8017" s="42">
        <f>(Table12[[#This Row],[End]]-Table12[[#This Row],[Start]])*24</f>
        <v>0.16666666666666607</v>
      </c>
      <c r="I8017" t="s">
        <v>56</v>
      </c>
      <c r="J8017" s="9" t="s">
        <v>42</v>
      </c>
      <c r="K8017" t="s">
        <v>25</v>
      </c>
      <c r="L8017" t="s">
        <v>26</v>
      </c>
      <c r="M8017" t="s">
        <v>1196</v>
      </c>
      <c r="N8017" t="s">
        <v>7983</v>
      </c>
    </row>
    <row r="8018" spans="1:14" x14ac:dyDescent="0.35">
      <c r="A8018" s="5">
        <v>45993</v>
      </c>
      <c r="B8018">
        <v>12</v>
      </c>
      <c r="C8018">
        <v>2025</v>
      </c>
      <c r="D8018">
        <v>1</v>
      </c>
      <c r="E8018">
        <v>3</v>
      </c>
      <c r="F8018" s="6">
        <v>0.91666666666666663</v>
      </c>
      <c r="G8018" s="6">
        <v>0.93055555555555558</v>
      </c>
      <c r="H8018" s="42">
        <f>(Table12[[#This Row],[End]]-Table12[[#This Row],[Start]])*24</f>
        <v>0.33333333333333481</v>
      </c>
      <c r="I8018" t="s">
        <v>56</v>
      </c>
      <c r="J8018" s="9" t="s">
        <v>24</v>
      </c>
      <c r="K8018" t="s">
        <v>25</v>
      </c>
      <c r="L8018" t="s">
        <v>26</v>
      </c>
      <c r="M8018" t="s">
        <v>27</v>
      </c>
      <c r="N8018" t="s">
        <v>7984</v>
      </c>
    </row>
    <row r="8019" spans="1:14" x14ac:dyDescent="0.35">
      <c r="A8019" s="5">
        <v>45993</v>
      </c>
      <c r="B8019">
        <v>12</v>
      </c>
      <c r="C8019">
        <v>2025</v>
      </c>
      <c r="D8019">
        <v>1</v>
      </c>
      <c r="E8019">
        <v>3</v>
      </c>
      <c r="F8019" s="6">
        <v>0.93055555555555558</v>
      </c>
      <c r="G8019" s="6">
        <v>0.95833333333333337</v>
      </c>
      <c r="H8019" s="42">
        <f>(Table12[[#This Row],[End]]-Table12[[#This Row],[Start]])*24</f>
        <v>0.66666666666666696</v>
      </c>
      <c r="I8019" t="s">
        <v>56</v>
      </c>
      <c r="J8019" s="9" t="s">
        <v>24</v>
      </c>
      <c r="K8019" t="s">
        <v>38</v>
      </c>
      <c r="L8019" t="s">
        <v>39</v>
      </c>
      <c r="M8019" t="s">
        <v>3596</v>
      </c>
      <c r="N8019" t="s">
        <v>7985</v>
      </c>
    </row>
    <row r="8020" spans="1:14" x14ac:dyDescent="0.35">
      <c r="A8020" s="5">
        <v>45993</v>
      </c>
      <c r="B8020">
        <v>12</v>
      </c>
      <c r="C8020">
        <v>2025</v>
      </c>
      <c r="D8020">
        <v>1</v>
      </c>
      <c r="E8020">
        <v>3</v>
      </c>
      <c r="F8020" s="6">
        <v>1.0138888888888888</v>
      </c>
      <c r="G8020" s="6">
        <v>1.0243055555555556</v>
      </c>
      <c r="H8020" s="42">
        <f>(Table12[[#This Row],[End]]-Table12[[#This Row],[Start]])*24</f>
        <v>0.25000000000000178</v>
      </c>
      <c r="I8020" t="s">
        <v>56</v>
      </c>
      <c r="J8020" s="9" t="s">
        <v>419</v>
      </c>
      <c r="K8020" t="s">
        <v>25</v>
      </c>
      <c r="L8020" t="s">
        <v>26</v>
      </c>
      <c r="M8020" t="s">
        <v>432</v>
      </c>
      <c r="N8020" t="s">
        <v>7986</v>
      </c>
    </row>
    <row r="8021" spans="1:14" x14ac:dyDescent="0.35">
      <c r="A8021" s="5">
        <v>45993</v>
      </c>
      <c r="B8021">
        <v>12</v>
      </c>
      <c r="C8021">
        <v>2025</v>
      </c>
      <c r="D8021">
        <v>1</v>
      </c>
      <c r="E8021">
        <v>3</v>
      </c>
      <c r="F8021" s="6">
        <v>6.25E-2</v>
      </c>
      <c r="G8021" s="6">
        <v>6.9444444444444448E-2</v>
      </c>
      <c r="H8021" s="42">
        <f>(Table12[[#This Row],[End]]-Table12[[#This Row],[Start]])*24</f>
        <v>0.16666666666666674</v>
      </c>
      <c r="I8021" t="s">
        <v>56</v>
      </c>
      <c r="J8021" s="9" t="s">
        <v>419</v>
      </c>
      <c r="K8021" t="s">
        <v>25</v>
      </c>
      <c r="L8021" t="s">
        <v>26</v>
      </c>
      <c r="M8021" t="s">
        <v>432</v>
      </c>
      <c r="N8021" t="s">
        <v>7987</v>
      </c>
    </row>
    <row r="8022" spans="1:14" x14ac:dyDescent="0.35">
      <c r="A8022" s="5">
        <v>45993</v>
      </c>
      <c r="B8022">
        <v>12</v>
      </c>
      <c r="C8022">
        <v>2025</v>
      </c>
      <c r="D8022">
        <v>1</v>
      </c>
      <c r="E8022">
        <v>3</v>
      </c>
      <c r="F8022" s="6">
        <v>6.9444444444444448E-2</v>
      </c>
      <c r="G8022" s="6">
        <v>7.6388888888888895E-2</v>
      </c>
      <c r="H8022" s="42">
        <f>(Table12[[#This Row],[End]]-Table12[[#This Row],[Start]])*24</f>
        <v>0.16666666666666674</v>
      </c>
      <c r="I8022" t="s">
        <v>56</v>
      </c>
      <c r="J8022" s="9" t="s">
        <v>93</v>
      </c>
      <c r="K8022" t="s">
        <v>38</v>
      </c>
      <c r="L8022" t="s">
        <v>39</v>
      </c>
      <c r="M8022" t="s">
        <v>3596</v>
      </c>
      <c r="N8022" t="s">
        <v>7988</v>
      </c>
    </row>
    <row r="8023" spans="1:14" x14ac:dyDescent="0.35">
      <c r="A8023" s="5">
        <v>45993</v>
      </c>
      <c r="B8023">
        <v>12</v>
      </c>
      <c r="C8023">
        <v>2025</v>
      </c>
      <c r="D8023">
        <v>1</v>
      </c>
      <c r="E8023">
        <v>3</v>
      </c>
      <c r="F8023" s="6">
        <v>7.9861111111111105E-2</v>
      </c>
      <c r="G8023" s="6">
        <v>8.3333333333333329E-2</v>
      </c>
      <c r="H8023" s="42">
        <f>(Table12[[#This Row],[End]]-Table12[[#This Row],[Start]])*24</f>
        <v>8.333333333333337E-2</v>
      </c>
      <c r="I8023" t="s">
        <v>56</v>
      </c>
      <c r="J8023" s="9" t="s">
        <v>42</v>
      </c>
      <c r="K8023" t="s">
        <v>25</v>
      </c>
      <c r="L8023" t="s">
        <v>26</v>
      </c>
      <c r="M8023" t="s">
        <v>1196</v>
      </c>
      <c r="N8023" t="s">
        <v>7989</v>
      </c>
    </row>
    <row r="8024" spans="1:14" x14ac:dyDescent="0.35">
      <c r="A8024" s="5">
        <v>45993</v>
      </c>
      <c r="B8024">
        <v>12</v>
      </c>
      <c r="C8024">
        <v>2025</v>
      </c>
      <c r="D8024">
        <v>1</v>
      </c>
      <c r="E8024">
        <v>3</v>
      </c>
      <c r="F8024" s="6">
        <v>0.1076388888888889</v>
      </c>
      <c r="G8024" s="6">
        <v>0.1111111111111111</v>
      </c>
      <c r="H8024" s="42">
        <f>(Table12[[#This Row],[End]]-Table12[[#This Row],[Start]])*24</f>
        <v>8.3333333333333037E-2</v>
      </c>
      <c r="I8024" t="s">
        <v>56</v>
      </c>
      <c r="J8024" s="9" t="s">
        <v>42</v>
      </c>
      <c r="K8024" t="s">
        <v>25</v>
      </c>
      <c r="L8024" t="s">
        <v>26</v>
      </c>
      <c r="M8024" t="s">
        <v>1196</v>
      </c>
      <c r="N8024" t="s">
        <v>2733</v>
      </c>
    </row>
    <row r="8025" spans="1:14" x14ac:dyDescent="0.35">
      <c r="A8025" s="5">
        <v>45993</v>
      </c>
      <c r="B8025">
        <v>12</v>
      </c>
      <c r="C8025">
        <v>2025</v>
      </c>
      <c r="D8025">
        <v>1</v>
      </c>
      <c r="E8025">
        <v>3</v>
      </c>
      <c r="F8025" s="6">
        <v>0.125</v>
      </c>
      <c r="G8025" s="6">
        <v>0.12847222222222221</v>
      </c>
      <c r="H8025" s="42">
        <f>(Table12[[#This Row],[End]]-Table12[[#This Row],[Start]])*24</f>
        <v>8.3333333333333037E-2</v>
      </c>
      <c r="I8025" t="s">
        <v>56</v>
      </c>
      <c r="J8025" s="9" t="s">
        <v>419</v>
      </c>
      <c r="K8025" t="s">
        <v>25</v>
      </c>
      <c r="L8025" t="s">
        <v>26</v>
      </c>
      <c r="M8025" t="s">
        <v>432</v>
      </c>
      <c r="N8025" t="s">
        <v>7990</v>
      </c>
    </row>
    <row r="8026" spans="1:14" x14ac:dyDescent="0.35">
      <c r="A8026" s="5">
        <v>45993</v>
      </c>
      <c r="B8026">
        <v>12</v>
      </c>
      <c r="C8026">
        <v>2025</v>
      </c>
      <c r="D8026">
        <v>1</v>
      </c>
      <c r="E8026">
        <v>3</v>
      </c>
      <c r="F8026" s="6">
        <v>0.13194444444444445</v>
      </c>
      <c r="G8026" s="6">
        <v>0.16666666666666666</v>
      </c>
      <c r="H8026" s="42">
        <f>(Table12[[#This Row],[End]]-Table12[[#This Row],[Start]])*24</f>
        <v>0.83333333333333304</v>
      </c>
      <c r="I8026" t="s">
        <v>56</v>
      </c>
      <c r="J8026" s="9" t="s">
        <v>165</v>
      </c>
      <c r="K8026" t="s">
        <v>25</v>
      </c>
      <c r="L8026" t="s">
        <v>26</v>
      </c>
      <c r="M8026" t="s">
        <v>475</v>
      </c>
      <c r="N8026" t="s">
        <v>7991</v>
      </c>
    </row>
    <row r="8027" spans="1:14" x14ac:dyDescent="0.35">
      <c r="A8027" s="5">
        <v>45993</v>
      </c>
      <c r="B8027">
        <v>12</v>
      </c>
      <c r="C8027">
        <v>2025</v>
      </c>
      <c r="D8027">
        <v>1</v>
      </c>
      <c r="E8027">
        <v>3</v>
      </c>
      <c r="F8027" s="6">
        <v>0.16666666666666666</v>
      </c>
      <c r="G8027" s="6">
        <v>0.20833333333333334</v>
      </c>
      <c r="H8027" s="42">
        <f>(Table12[[#This Row],[End]]-Table12[[#This Row],[Start]])*24</f>
        <v>1.0000000000000004</v>
      </c>
      <c r="I8027" t="s">
        <v>56</v>
      </c>
      <c r="J8027" s="9" t="s">
        <v>165</v>
      </c>
      <c r="K8027" t="s">
        <v>25</v>
      </c>
      <c r="L8027" t="s">
        <v>26</v>
      </c>
      <c r="M8027" t="s">
        <v>475</v>
      </c>
      <c r="N8027" t="s">
        <v>7992</v>
      </c>
    </row>
    <row r="8028" spans="1:14" x14ac:dyDescent="0.35">
      <c r="A8028" s="5">
        <v>45993</v>
      </c>
      <c r="B8028">
        <v>12</v>
      </c>
      <c r="C8028">
        <v>2025</v>
      </c>
      <c r="D8028">
        <v>1</v>
      </c>
      <c r="E8028">
        <v>3</v>
      </c>
      <c r="F8028" s="6">
        <v>0.20833333333333334</v>
      </c>
      <c r="G8028" s="6">
        <v>0.21527777777777779</v>
      </c>
      <c r="H8028" s="42">
        <f>(Table12[[#This Row],[End]]-Table12[[#This Row],[Start]])*24</f>
        <v>0.16666666666666674</v>
      </c>
      <c r="I8028" t="s">
        <v>56</v>
      </c>
      <c r="J8028" s="9" t="s">
        <v>165</v>
      </c>
      <c r="K8028" t="s">
        <v>25</v>
      </c>
      <c r="L8028" t="s">
        <v>26</v>
      </c>
      <c r="M8028" t="s">
        <v>475</v>
      </c>
      <c r="N8028" t="s">
        <v>7993</v>
      </c>
    </row>
    <row r="8029" spans="1:14" x14ac:dyDescent="0.35">
      <c r="A8029" s="5">
        <v>45993</v>
      </c>
      <c r="B8029">
        <v>12</v>
      </c>
      <c r="C8029">
        <v>2025</v>
      </c>
      <c r="D8029">
        <v>1</v>
      </c>
      <c r="E8029">
        <v>3</v>
      </c>
      <c r="F8029" s="6">
        <v>0.21527777777777779</v>
      </c>
      <c r="G8029" s="6">
        <v>0.24652777777777779</v>
      </c>
      <c r="H8029" s="42">
        <f>(Table12[[#This Row],[End]]-Table12[[#This Row],[Start]])*24</f>
        <v>0.75</v>
      </c>
      <c r="I8029" t="s">
        <v>56</v>
      </c>
      <c r="J8029" s="9" t="s">
        <v>24</v>
      </c>
      <c r="K8029" t="s">
        <v>38</v>
      </c>
      <c r="L8029" t="s">
        <v>39</v>
      </c>
      <c r="M8029" t="s">
        <v>3596</v>
      </c>
      <c r="N8029" t="s">
        <v>7994</v>
      </c>
    </row>
    <row r="8030" spans="1:14" x14ac:dyDescent="0.35">
      <c r="A8030" s="5">
        <v>45993</v>
      </c>
      <c r="B8030">
        <v>12</v>
      </c>
      <c r="C8030">
        <v>2025</v>
      </c>
      <c r="D8030">
        <v>1</v>
      </c>
      <c r="E8030">
        <v>3</v>
      </c>
      <c r="F8030" s="6">
        <v>0.25694444444444442</v>
      </c>
      <c r="G8030" s="6">
        <v>0.29166666666666669</v>
      </c>
      <c r="H8030" s="42">
        <f>(Table12[[#This Row],[End]]-Table12[[#This Row],[Start]])*24</f>
        <v>0.83333333333333437</v>
      </c>
      <c r="I8030" t="s">
        <v>56</v>
      </c>
      <c r="J8030" s="9" t="s">
        <v>24</v>
      </c>
      <c r="K8030" t="s">
        <v>38</v>
      </c>
      <c r="L8030" t="s">
        <v>39</v>
      </c>
      <c r="M8030" t="s">
        <v>3596</v>
      </c>
      <c r="N8030" t="s">
        <v>7995</v>
      </c>
    </row>
    <row r="8031" spans="1:14" x14ac:dyDescent="0.35">
      <c r="A8031" s="5">
        <v>45994</v>
      </c>
      <c r="B8031">
        <v>12</v>
      </c>
      <c r="C8031">
        <v>2025</v>
      </c>
      <c r="D8031">
        <v>1</v>
      </c>
      <c r="E8031">
        <v>1</v>
      </c>
      <c r="F8031" s="6">
        <v>0.31597222222222221</v>
      </c>
      <c r="G8031" s="6">
        <v>0.31944444444444442</v>
      </c>
      <c r="H8031" s="42">
        <f>(Table12[[#This Row],[End]]-Table12[[#This Row],[Start]])*24</f>
        <v>8.3333333333333037E-2</v>
      </c>
      <c r="I8031" t="s">
        <v>33</v>
      </c>
      <c r="J8031" s="9" t="s">
        <v>165</v>
      </c>
      <c r="K8031" t="s">
        <v>25</v>
      </c>
      <c r="L8031" t="s">
        <v>26</v>
      </c>
      <c r="M8031" t="s">
        <v>183</v>
      </c>
      <c r="N8031" t="s">
        <v>7996</v>
      </c>
    </row>
    <row r="8032" spans="1:14" x14ac:dyDescent="0.35">
      <c r="A8032" s="5">
        <v>45994</v>
      </c>
      <c r="B8032">
        <v>12</v>
      </c>
      <c r="C8032">
        <v>2025</v>
      </c>
      <c r="D8032">
        <v>1</v>
      </c>
      <c r="E8032">
        <v>1</v>
      </c>
      <c r="F8032" s="6">
        <v>0.31944444444444442</v>
      </c>
      <c r="G8032" s="6">
        <v>0.33333333333333331</v>
      </c>
      <c r="H8032" s="42">
        <f>(Table12[[#This Row],[End]]-Table12[[#This Row],[Start]])*24</f>
        <v>0.33333333333333348</v>
      </c>
      <c r="I8032" t="s">
        <v>33</v>
      </c>
      <c r="J8032" s="9" t="s">
        <v>93</v>
      </c>
      <c r="K8032" t="s">
        <v>38</v>
      </c>
      <c r="L8032" t="s">
        <v>39</v>
      </c>
      <c r="M8032" t="s">
        <v>3596</v>
      </c>
      <c r="N8032" t="s">
        <v>7997</v>
      </c>
    </row>
    <row r="8033" spans="1:14" x14ac:dyDescent="0.35">
      <c r="A8033" s="5">
        <v>45994</v>
      </c>
      <c r="B8033">
        <v>12</v>
      </c>
      <c r="C8033">
        <v>2025</v>
      </c>
      <c r="D8033">
        <v>1</v>
      </c>
      <c r="E8033">
        <v>1</v>
      </c>
      <c r="F8033" s="6">
        <v>0.33680555555555558</v>
      </c>
      <c r="G8033" s="6">
        <v>0.34027777777777779</v>
      </c>
      <c r="H8033" s="42">
        <f>(Table12[[#This Row],[End]]-Table12[[#This Row],[Start]])*24</f>
        <v>8.3333333333333037E-2</v>
      </c>
      <c r="I8033" t="s">
        <v>33</v>
      </c>
      <c r="J8033" s="9" t="s">
        <v>165</v>
      </c>
      <c r="K8033" t="s">
        <v>25</v>
      </c>
      <c r="L8033" t="s">
        <v>26</v>
      </c>
      <c r="M8033" t="s">
        <v>475</v>
      </c>
      <c r="N8033" t="s">
        <v>7998</v>
      </c>
    </row>
    <row r="8034" spans="1:14" x14ac:dyDescent="0.35">
      <c r="A8034" s="5">
        <v>45994</v>
      </c>
      <c r="B8034">
        <v>12</v>
      </c>
      <c r="C8034">
        <v>2025</v>
      </c>
      <c r="D8034">
        <v>1</v>
      </c>
      <c r="E8034">
        <v>1</v>
      </c>
      <c r="F8034" s="6">
        <v>0.34027777777777779</v>
      </c>
      <c r="G8034" s="6">
        <v>0.34375</v>
      </c>
      <c r="H8034" s="42">
        <f>(Table12[[#This Row],[End]]-Table12[[#This Row],[Start]])*24</f>
        <v>8.3333333333333037E-2</v>
      </c>
      <c r="I8034" t="s">
        <v>33</v>
      </c>
      <c r="J8034" s="9" t="s">
        <v>165</v>
      </c>
      <c r="K8034" t="s">
        <v>25</v>
      </c>
      <c r="L8034" t="s">
        <v>26</v>
      </c>
      <c r="M8034" t="s">
        <v>475</v>
      </c>
      <c r="N8034" t="s">
        <v>7999</v>
      </c>
    </row>
    <row r="8035" spans="1:14" x14ac:dyDescent="0.35">
      <c r="A8035" s="5">
        <v>45994</v>
      </c>
      <c r="B8035">
        <v>12</v>
      </c>
      <c r="C8035">
        <v>2025</v>
      </c>
      <c r="D8035">
        <v>1</v>
      </c>
      <c r="E8035">
        <v>1</v>
      </c>
      <c r="F8035" s="6">
        <v>0.35069444444444442</v>
      </c>
      <c r="G8035" s="6">
        <v>0.36458333333333331</v>
      </c>
      <c r="H8035" s="42">
        <f>(Table12[[#This Row],[End]]-Table12[[#This Row],[Start]])*24</f>
        <v>0.33333333333333348</v>
      </c>
      <c r="I8035" t="s">
        <v>33</v>
      </c>
      <c r="J8035" s="53" t="s">
        <v>165</v>
      </c>
      <c r="K8035" t="s">
        <v>25</v>
      </c>
      <c r="L8035" t="s">
        <v>26</v>
      </c>
      <c r="M8035" t="s">
        <v>475</v>
      </c>
      <c r="N8035" t="s">
        <v>8000</v>
      </c>
    </row>
    <row r="8036" spans="1:14" x14ac:dyDescent="0.35">
      <c r="A8036" s="5">
        <v>45994</v>
      </c>
      <c r="B8036">
        <v>12</v>
      </c>
      <c r="C8036">
        <v>2025</v>
      </c>
      <c r="D8036">
        <v>1</v>
      </c>
      <c r="E8036">
        <v>1</v>
      </c>
      <c r="F8036" s="6">
        <v>0.375</v>
      </c>
      <c r="G8036" s="6">
        <v>0.37847222222222221</v>
      </c>
      <c r="H8036" s="42">
        <f>(Table12[[#This Row],[End]]-Table12[[#This Row],[Start]])*24</f>
        <v>8.3333333333333037E-2</v>
      </c>
      <c r="I8036" t="s">
        <v>33</v>
      </c>
      <c r="J8036" s="9" t="s">
        <v>33</v>
      </c>
      <c r="K8036" t="s">
        <v>30</v>
      </c>
      <c r="L8036" t="s">
        <v>52</v>
      </c>
      <c r="M8036" t="s">
        <v>57</v>
      </c>
      <c r="N8036" t="s">
        <v>8001</v>
      </c>
    </row>
    <row r="8037" spans="1:14" x14ac:dyDescent="0.35">
      <c r="A8037" s="5">
        <v>45994</v>
      </c>
      <c r="B8037">
        <v>12</v>
      </c>
      <c r="C8037">
        <v>2025</v>
      </c>
      <c r="D8037">
        <v>1</v>
      </c>
      <c r="E8037">
        <v>1</v>
      </c>
      <c r="F8037" s="6">
        <v>0.37847222222222221</v>
      </c>
      <c r="G8037" s="6">
        <v>0.3888888888888889</v>
      </c>
      <c r="H8037" s="42">
        <f>(Table12[[#This Row],[End]]-Table12[[#This Row],[Start]])*24</f>
        <v>0.25000000000000044</v>
      </c>
      <c r="I8037" t="s">
        <v>33</v>
      </c>
      <c r="J8037" s="9" t="s">
        <v>93</v>
      </c>
      <c r="K8037" t="s">
        <v>38</v>
      </c>
      <c r="L8037" t="s">
        <v>39</v>
      </c>
      <c r="M8037" t="s">
        <v>3596</v>
      </c>
      <c r="N8037" t="s">
        <v>8002</v>
      </c>
    </row>
    <row r="8038" spans="1:14" x14ac:dyDescent="0.35">
      <c r="A8038" s="5">
        <v>45994</v>
      </c>
      <c r="B8038">
        <v>12</v>
      </c>
      <c r="C8038">
        <v>2025</v>
      </c>
      <c r="D8038">
        <v>1</v>
      </c>
      <c r="E8038">
        <v>1</v>
      </c>
      <c r="F8038" s="6">
        <v>0.39583333333333331</v>
      </c>
      <c r="G8038" s="6">
        <v>0.40277777777777779</v>
      </c>
      <c r="H8038" s="42">
        <f>(Table12[[#This Row],[End]]-Table12[[#This Row],[Start]])*24</f>
        <v>0.16666666666666741</v>
      </c>
      <c r="I8038" t="s">
        <v>33</v>
      </c>
      <c r="J8038" s="9" t="s">
        <v>93</v>
      </c>
      <c r="K8038" t="s">
        <v>38</v>
      </c>
      <c r="L8038" t="s">
        <v>39</v>
      </c>
      <c r="M8038" t="s">
        <v>3596</v>
      </c>
      <c r="N8038" t="s">
        <v>8003</v>
      </c>
    </row>
    <row r="8039" spans="1:14" x14ac:dyDescent="0.35">
      <c r="A8039" s="5">
        <v>45994</v>
      </c>
      <c r="B8039">
        <v>12</v>
      </c>
      <c r="C8039">
        <v>2025</v>
      </c>
      <c r="D8039">
        <v>1</v>
      </c>
      <c r="E8039">
        <v>1</v>
      </c>
      <c r="F8039" s="6">
        <v>0.41319444444444442</v>
      </c>
      <c r="G8039" s="6">
        <v>0.41666666666666669</v>
      </c>
      <c r="H8039" s="42">
        <f>(Table12[[#This Row],[End]]-Table12[[#This Row],[Start]])*24</f>
        <v>8.333333333333437E-2</v>
      </c>
      <c r="I8039" t="s">
        <v>33</v>
      </c>
      <c r="J8039" s="9" t="s">
        <v>165</v>
      </c>
      <c r="K8039" t="s">
        <v>25</v>
      </c>
      <c r="L8039" t="s">
        <v>26</v>
      </c>
      <c r="M8039" t="s">
        <v>7975</v>
      </c>
      <c r="N8039" t="s">
        <v>8004</v>
      </c>
    </row>
    <row r="8040" spans="1:14" x14ac:dyDescent="0.35">
      <c r="A8040" s="5">
        <v>45994</v>
      </c>
      <c r="B8040">
        <v>12</v>
      </c>
      <c r="C8040">
        <v>2025</v>
      </c>
      <c r="D8040">
        <v>1</v>
      </c>
      <c r="E8040">
        <v>1</v>
      </c>
      <c r="F8040" s="6">
        <v>0.41666666666666669</v>
      </c>
      <c r="G8040" s="6">
        <v>0.4236111111111111</v>
      </c>
      <c r="H8040" s="42">
        <f>(Table12[[#This Row],[End]]-Table12[[#This Row],[Start]])*24</f>
        <v>0.16666666666666607</v>
      </c>
      <c r="I8040" t="s">
        <v>33</v>
      </c>
      <c r="J8040" s="9" t="s">
        <v>165</v>
      </c>
      <c r="K8040" t="s">
        <v>25</v>
      </c>
      <c r="L8040" t="s">
        <v>26</v>
      </c>
      <c r="M8040" t="s">
        <v>7975</v>
      </c>
      <c r="N8040" t="s">
        <v>8005</v>
      </c>
    </row>
    <row r="8041" spans="1:14" x14ac:dyDescent="0.35">
      <c r="A8041" s="5">
        <v>45994</v>
      </c>
      <c r="B8041">
        <v>12</v>
      </c>
      <c r="C8041">
        <v>2025</v>
      </c>
      <c r="D8041">
        <v>1</v>
      </c>
      <c r="E8041">
        <v>1</v>
      </c>
      <c r="F8041" s="6">
        <v>0.4236111111111111</v>
      </c>
      <c r="G8041" s="6">
        <v>0.43055555555555558</v>
      </c>
      <c r="H8041" s="42">
        <f>(Table12[[#This Row],[End]]-Table12[[#This Row],[Start]])*24</f>
        <v>0.16666666666666741</v>
      </c>
      <c r="I8041" t="s">
        <v>33</v>
      </c>
      <c r="J8041" s="9" t="s">
        <v>367</v>
      </c>
      <c r="K8041" t="s">
        <v>25</v>
      </c>
      <c r="L8041" t="s">
        <v>26</v>
      </c>
      <c r="M8041" t="s">
        <v>1196</v>
      </c>
      <c r="N8041" t="s">
        <v>8006</v>
      </c>
    </row>
    <row r="8042" spans="1:14" x14ac:dyDescent="0.35">
      <c r="A8042" s="5">
        <v>45994</v>
      </c>
      <c r="B8042">
        <v>12</v>
      </c>
      <c r="C8042">
        <v>2025</v>
      </c>
      <c r="D8042">
        <v>1</v>
      </c>
      <c r="E8042">
        <v>1</v>
      </c>
      <c r="F8042" s="6">
        <v>0.44444444444444442</v>
      </c>
      <c r="G8042" s="6">
        <v>0.45833333333333331</v>
      </c>
      <c r="H8042" s="42">
        <f>(Table12[[#This Row],[End]]-Table12[[#This Row],[Start]])*24</f>
        <v>0.33333333333333348</v>
      </c>
      <c r="I8042" t="s">
        <v>33</v>
      </c>
      <c r="J8042" s="9" t="s">
        <v>367</v>
      </c>
      <c r="K8042" t="s">
        <v>25</v>
      </c>
      <c r="L8042" t="s">
        <v>26</v>
      </c>
      <c r="M8042" t="s">
        <v>7975</v>
      </c>
      <c r="N8042" t="s">
        <v>8007</v>
      </c>
    </row>
    <row r="8043" spans="1:14" x14ac:dyDescent="0.35">
      <c r="A8043" s="5">
        <v>45994</v>
      </c>
      <c r="B8043">
        <v>12</v>
      </c>
      <c r="C8043">
        <v>2025</v>
      </c>
      <c r="D8043">
        <v>1</v>
      </c>
      <c r="E8043">
        <v>1</v>
      </c>
      <c r="F8043" s="6">
        <v>0.45833333333333331</v>
      </c>
      <c r="G8043" s="6">
        <v>0.47916666666666669</v>
      </c>
      <c r="H8043" s="42">
        <f>(Table12[[#This Row],[End]]-Table12[[#This Row],[Start]])*24</f>
        <v>0.50000000000000089</v>
      </c>
      <c r="I8043" t="s">
        <v>33</v>
      </c>
      <c r="J8043" s="9" t="s">
        <v>367</v>
      </c>
      <c r="K8043" t="s">
        <v>25</v>
      </c>
      <c r="L8043" t="s">
        <v>26</v>
      </c>
      <c r="M8043" t="s">
        <v>7975</v>
      </c>
      <c r="N8043" t="s">
        <v>8008</v>
      </c>
    </row>
    <row r="8044" spans="1:14" x14ac:dyDescent="0.35">
      <c r="A8044" s="5">
        <v>45994</v>
      </c>
      <c r="B8044">
        <v>12</v>
      </c>
      <c r="C8044">
        <v>2025</v>
      </c>
      <c r="D8044">
        <v>1</v>
      </c>
      <c r="E8044">
        <v>1</v>
      </c>
      <c r="F8044" s="6">
        <v>0.47916666666666669</v>
      </c>
      <c r="G8044" s="6">
        <v>0.5</v>
      </c>
      <c r="H8044" s="42">
        <f>(Table12[[#This Row],[End]]-Table12[[#This Row],[Start]])*24</f>
        <v>0.49999999999999956</v>
      </c>
      <c r="I8044" t="s">
        <v>33</v>
      </c>
      <c r="J8044" s="9" t="s">
        <v>165</v>
      </c>
      <c r="K8044" t="s">
        <v>38</v>
      </c>
      <c r="L8044" t="s">
        <v>39</v>
      </c>
      <c r="M8044" t="s">
        <v>8013</v>
      </c>
      <c r="N8044" t="s">
        <v>8009</v>
      </c>
    </row>
    <row r="8045" spans="1:14" x14ac:dyDescent="0.35">
      <c r="A8045" s="5">
        <v>45994</v>
      </c>
      <c r="B8045">
        <v>12</v>
      </c>
      <c r="C8045">
        <v>2025</v>
      </c>
      <c r="D8045">
        <v>1</v>
      </c>
      <c r="E8045">
        <v>1</v>
      </c>
      <c r="F8045" s="6">
        <v>0.54166666666666663</v>
      </c>
      <c r="G8045" s="6">
        <v>0.5625</v>
      </c>
      <c r="H8045" s="42">
        <f>(Table12[[#This Row],[End]]-Table12[[#This Row],[Start]])*24</f>
        <v>0.50000000000000089</v>
      </c>
      <c r="I8045" t="s">
        <v>33</v>
      </c>
      <c r="J8045" s="9" t="s">
        <v>367</v>
      </c>
      <c r="K8045" t="s">
        <v>25</v>
      </c>
      <c r="L8045" t="s">
        <v>26</v>
      </c>
      <c r="M8045" t="s">
        <v>7975</v>
      </c>
      <c r="N8045" t="s">
        <v>8010</v>
      </c>
    </row>
    <row r="8046" spans="1:14" x14ac:dyDescent="0.35">
      <c r="A8046" s="5">
        <v>45994</v>
      </c>
      <c r="B8046">
        <v>12</v>
      </c>
      <c r="C8046">
        <v>2025</v>
      </c>
      <c r="D8046">
        <v>1</v>
      </c>
      <c r="E8046">
        <v>1</v>
      </c>
      <c r="F8046" s="6">
        <v>0.57986111111111116</v>
      </c>
      <c r="G8046" s="6">
        <v>0.58333333333333337</v>
      </c>
      <c r="H8046" s="42">
        <f>(Table12[[#This Row],[End]]-Table12[[#This Row],[Start]])*24</f>
        <v>8.3333333333333037E-2</v>
      </c>
      <c r="I8046" t="s">
        <v>33</v>
      </c>
      <c r="J8046" s="9">
        <v>20104</v>
      </c>
      <c r="K8046" t="s">
        <v>38</v>
      </c>
      <c r="L8046" t="s">
        <v>39</v>
      </c>
      <c r="M8046" t="s">
        <v>3596</v>
      </c>
      <c r="N8046" t="s">
        <v>8011</v>
      </c>
    </row>
    <row r="8047" spans="1:14" x14ac:dyDescent="0.35">
      <c r="A8047" s="5">
        <v>45994</v>
      </c>
      <c r="B8047">
        <v>12</v>
      </c>
      <c r="C8047">
        <v>2025</v>
      </c>
      <c r="D8047">
        <v>1</v>
      </c>
      <c r="E8047">
        <v>1</v>
      </c>
      <c r="F8047" s="6">
        <v>0.60763888888888884</v>
      </c>
      <c r="G8047" s="6">
        <v>0.61458333333333337</v>
      </c>
      <c r="H8047" s="42">
        <f>(Table12[[#This Row],[End]]-Table12[[#This Row],[Start]])*24</f>
        <v>0.16666666666666874</v>
      </c>
      <c r="I8047" t="s">
        <v>33</v>
      </c>
      <c r="J8047" s="9" t="s">
        <v>93</v>
      </c>
      <c r="K8047" t="s">
        <v>38</v>
      </c>
      <c r="L8047" t="s">
        <v>39</v>
      </c>
      <c r="M8047" t="s">
        <v>3596</v>
      </c>
      <c r="N8047" t="s">
        <v>8012</v>
      </c>
    </row>
    <row r="8048" spans="1:14" x14ac:dyDescent="0.35">
      <c r="A8048" s="5">
        <v>45994</v>
      </c>
      <c r="B8048">
        <v>12</v>
      </c>
      <c r="C8048">
        <v>2025</v>
      </c>
      <c r="D8048">
        <v>1</v>
      </c>
      <c r="E8048">
        <v>2</v>
      </c>
      <c r="F8048" s="6">
        <v>0.62847222222222221</v>
      </c>
      <c r="G8048" s="6">
        <v>0.63541666666666663</v>
      </c>
      <c r="H8048" s="42">
        <f>(Table12[[#This Row],[End]]-Table12[[#This Row],[Start]])*24</f>
        <v>0.16666666666666607</v>
      </c>
      <c r="I8048" t="s">
        <v>33</v>
      </c>
      <c r="J8048" s="9" t="s">
        <v>93</v>
      </c>
      <c r="K8048" t="s">
        <v>38</v>
      </c>
      <c r="L8048" t="s">
        <v>39</v>
      </c>
      <c r="M8048" t="s">
        <v>3596</v>
      </c>
      <c r="N8048" t="s">
        <v>8014</v>
      </c>
    </row>
    <row r="8049" spans="1:14" x14ac:dyDescent="0.35">
      <c r="A8049" s="5">
        <v>45994</v>
      </c>
      <c r="B8049">
        <v>12</v>
      </c>
      <c r="C8049">
        <v>2025</v>
      </c>
      <c r="D8049">
        <v>1</v>
      </c>
      <c r="E8049">
        <v>2</v>
      </c>
      <c r="F8049" s="6">
        <v>0.64930555555555558</v>
      </c>
      <c r="G8049" s="6">
        <v>0.75</v>
      </c>
      <c r="H8049" s="42">
        <f>(Table12[[#This Row],[End]]-Table12[[#This Row],[Start]])*24</f>
        <v>2.4166666666666661</v>
      </c>
      <c r="I8049" t="s">
        <v>33</v>
      </c>
      <c r="J8049" s="9" t="s">
        <v>367</v>
      </c>
      <c r="K8049" t="s">
        <v>25</v>
      </c>
      <c r="L8049" t="s">
        <v>26</v>
      </c>
      <c r="M8049" t="s">
        <v>7975</v>
      </c>
      <c r="N8049" t="s">
        <v>8015</v>
      </c>
    </row>
    <row r="8050" spans="1:14" x14ac:dyDescent="0.35">
      <c r="A8050" s="5">
        <v>45994</v>
      </c>
      <c r="B8050">
        <v>12</v>
      </c>
      <c r="C8050">
        <v>2025</v>
      </c>
      <c r="D8050">
        <v>1</v>
      </c>
      <c r="E8050">
        <v>2</v>
      </c>
      <c r="F8050" s="6">
        <v>0.79513888888888884</v>
      </c>
      <c r="G8050" s="6">
        <v>0.80208333333333337</v>
      </c>
      <c r="H8050" s="42">
        <f>(Table12[[#This Row],[End]]-Table12[[#This Row],[Start]])*24</f>
        <v>0.16666666666666874</v>
      </c>
      <c r="I8050" t="s">
        <v>56</v>
      </c>
      <c r="J8050" s="9" t="s">
        <v>93</v>
      </c>
      <c r="K8050" t="s">
        <v>38</v>
      </c>
      <c r="L8050" t="s">
        <v>39</v>
      </c>
      <c r="M8050" t="s">
        <v>3596</v>
      </c>
      <c r="N8050" t="s">
        <v>8016</v>
      </c>
    </row>
    <row r="8051" spans="1:14" x14ac:dyDescent="0.35">
      <c r="A8051" s="5">
        <v>45994</v>
      </c>
      <c r="B8051">
        <v>12</v>
      </c>
      <c r="C8051">
        <v>2025</v>
      </c>
      <c r="D8051">
        <v>1</v>
      </c>
      <c r="E8051">
        <v>2</v>
      </c>
      <c r="F8051" s="6">
        <v>0.80902777777777779</v>
      </c>
      <c r="G8051" s="6">
        <v>0.81597222222222221</v>
      </c>
      <c r="H8051" s="42">
        <f>(Table12[[#This Row],[End]]-Table12[[#This Row],[Start]])*24</f>
        <v>0.16666666666666607</v>
      </c>
      <c r="I8051" t="s">
        <v>56</v>
      </c>
      <c r="J8051" s="9" t="s">
        <v>42</v>
      </c>
      <c r="K8051" t="s">
        <v>25</v>
      </c>
      <c r="L8051" t="s">
        <v>26</v>
      </c>
      <c r="M8051" t="s">
        <v>53</v>
      </c>
      <c r="N8051" t="s">
        <v>8017</v>
      </c>
    </row>
    <row r="8052" spans="1:14" x14ac:dyDescent="0.35">
      <c r="A8052" s="5">
        <v>45994</v>
      </c>
      <c r="B8052">
        <v>12</v>
      </c>
      <c r="C8052">
        <v>2025</v>
      </c>
      <c r="D8052">
        <v>1</v>
      </c>
      <c r="E8052">
        <v>2</v>
      </c>
      <c r="F8052" s="6">
        <v>0.84722222222222221</v>
      </c>
      <c r="G8052" s="6">
        <v>0.85763888888888884</v>
      </c>
      <c r="H8052" s="42">
        <f>(Table12[[#This Row],[End]]-Table12[[#This Row],[Start]])*24</f>
        <v>0.24999999999999911</v>
      </c>
      <c r="I8052" t="s">
        <v>56</v>
      </c>
      <c r="J8052" s="9" t="s">
        <v>93</v>
      </c>
      <c r="K8052" t="s">
        <v>38</v>
      </c>
      <c r="L8052" t="s">
        <v>39</v>
      </c>
      <c r="M8052" t="s">
        <v>3596</v>
      </c>
      <c r="N8052" t="s">
        <v>8018</v>
      </c>
    </row>
    <row r="8053" spans="1:14" x14ac:dyDescent="0.35">
      <c r="A8053" s="5">
        <v>45994</v>
      </c>
      <c r="B8053">
        <v>12</v>
      </c>
      <c r="C8053">
        <v>2025</v>
      </c>
      <c r="D8053">
        <v>1</v>
      </c>
      <c r="E8053">
        <v>2</v>
      </c>
      <c r="F8053" s="6">
        <v>0.86458333333333337</v>
      </c>
      <c r="G8053" s="6">
        <v>0.875</v>
      </c>
      <c r="H8053" s="42">
        <f>(Table12[[#This Row],[End]]-Table12[[#This Row],[Start]])*24</f>
        <v>0.24999999999999911</v>
      </c>
      <c r="I8053" t="s">
        <v>56</v>
      </c>
      <c r="J8053" s="9" t="s">
        <v>93</v>
      </c>
      <c r="K8053" t="s">
        <v>38</v>
      </c>
      <c r="L8053" t="s">
        <v>39</v>
      </c>
      <c r="M8053" t="s">
        <v>3596</v>
      </c>
      <c r="N8053" t="s">
        <v>8019</v>
      </c>
    </row>
    <row r="8054" spans="1:14" x14ac:dyDescent="0.35">
      <c r="A8054" s="5">
        <v>45994</v>
      </c>
      <c r="B8054">
        <v>12</v>
      </c>
      <c r="C8054">
        <v>2025</v>
      </c>
      <c r="D8054">
        <v>1</v>
      </c>
      <c r="E8054">
        <v>2</v>
      </c>
      <c r="F8054" s="6">
        <v>0.87847222222222221</v>
      </c>
      <c r="G8054" s="6">
        <v>0.88194444444444442</v>
      </c>
      <c r="H8054" s="42">
        <f>(Table12[[#This Row],[End]]-Table12[[#This Row],[Start]])*24</f>
        <v>8.3333333333333037E-2</v>
      </c>
      <c r="I8054" t="s">
        <v>56</v>
      </c>
      <c r="J8054" s="9" t="s">
        <v>42</v>
      </c>
      <c r="K8054" t="s">
        <v>25</v>
      </c>
      <c r="L8054" t="s">
        <v>26</v>
      </c>
      <c r="M8054" t="s">
        <v>53</v>
      </c>
      <c r="N8054" t="s">
        <v>8020</v>
      </c>
    </row>
    <row r="8055" spans="1:14" x14ac:dyDescent="0.35">
      <c r="A8055" s="5">
        <v>45994</v>
      </c>
      <c r="B8055">
        <v>12</v>
      </c>
      <c r="C8055">
        <v>2025</v>
      </c>
      <c r="D8055">
        <v>1</v>
      </c>
      <c r="E8055">
        <v>2</v>
      </c>
      <c r="F8055" s="6">
        <v>0.88194444444444442</v>
      </c>
      <c r="G8055" s="6">
        <v>0.88888888888888884</v>
      </c>
      <c r="H8055" s="42">
        <f>(Table12[[#This Row],[End]]-Table12[[#This Row],[Start]])*24</f>
        <v>0.16666666666666607</v>
      </c>
      <c r="I8055" t="s">
        <v>56</v>
      </c>
      <c r="J8055" s="9" t="s">
        <v>93</v>
      </c>
      <c r="K8055" t="s">
        <v>38</v>
      </c>
      <c r="L8055" t="s">
        <v>39</v>
      </c>
      <c r="M8055" t="s">
        <v>3596</v>
      </c>
      <c r="N8055" t="s">
        <v>8021</v>
      </c>
    </row>
    <row r="8056" spans="1:14" x14ac:dyDescent="0.35">
      <c r="A8056" s="5">
        <v>45994</v>
      </c>
      <c r="B8056">
        <v>12</v>
      </c>
      <c r="C8056">
        <v>2025</v>
      </c>
      <c r="D8056">
        <v>1</v>
      </c>
      <c r="E8056">
        <v>3</v>
      </c>
      <c r="F8056" s="6">
        <v>0.92708333333333337</v>
      </c>
      <c r="G8056" s="6">
        <v>0.93402777777777779</v>
      </c>
      <c r="H8056" s="42">
        <f>(Table12[[#This Row],[End]]-Table12[[#This Row],[Start]])*24</f>
        <v>0.16666666666666607</v>
      </c>
      <c r="I8056" t="s">
        <v>56</v>
      </c>
      <c r="J8056" s="9">
        <v>20104</v>
      </c>
      <c r="K8056" t="s">
        <v>38</v>
      </c>
      <c r="L8056" t="s">
        <v>39</v>
      </c>
      <c r="M8056" t="s">
        <v>3596</v>
      </c>
      <c r="N8056" t="s">
        <v>8022</v>
      </c>
    </row>
    <row r="8057" spans="1:14" x14ac:dyDescent="0.35">
      <c r="A8057" s="5">
        <v>45994</v>
      </c>
      <c r="B8057">
        <v>12</v>
      </c>
      <c r="C8057">
        <v>2025</v>
      </c>
      <c r="D8057">
        <v>1</v>
      </c>
      <c r="E8057">
        <v>3</v>
      </c>
      <c r="F8057" s="6">
        <v>0.9375</v>
      </c>
      <c r="G8057" s="6">
        <v>0.95486111111111116</v>
      </c>
      <c r="H8057" s="42">
        <f>(Table12[[#This Row],[End]]-Table12[[#This Row],[Start]])*24</f>
        <v>0.41666666666666785</v>
      </c>
      <c r="I8057" t="s">
        <v>56</v>
      </c>
      <c r="J8057" s="9" t="s">
        <v>93</v>
      </c>
      <c r="K8057" t="s">
        <v>38</v>
      </c>
      <c r="L8057" t="s">
        <v>39</v>
      </c>
      <c r="M8057" t="s">
        <v>3596</v>
      </c>
      <c r="N8057" t="s">
        <v>8023</v>
      </c>
    </row>
    <row r="8058" spans="1:14" x14ac:dyDescent="0.35">
      <c r="A8058" s="5">
        <v>45994</v>
      </c>
      <c r="B8058">
        <v>12</v>
      </c>
      <c r="C8058">
        <v>2025</v>
      </c>
      <c r="D8058">
        <v>1</v>
      </c>
      <c r="E8058">
        <v>3</v>
      </c>
      <c r="F8058" s="6">
        <v>0.95833333333333337</v>
      </c>
      <c r="G8058" s="6">
        <v>0.98263888888888884</v>
      </c>
      <c r="H8058" s="42">
        <f>(Table12[[#This Row],[End]]-Table12[[#This Row],[Start]])*24</f>
        <v>0.58333333333333126</v>
      </c>
      <c r="I8058" t="s">
        <v>56</v>
      </c>
      <c r="J8058" s="9" t="s">
        <v>93</v>
      </c>
      <c r="K8058" t="s">
        <v>38</v>
      </c>
      <c r="L8058" t="s">
        <v>39</v>
      </c>
      <c r="M8058" t="s">
        <v>3596</v>
      </c>
      <c r="N8058" t="s">
        <v>8024</v>
      </c>
    </row>
    <row r="8059" spans="1:14" x14ac:dyDescent="0.35">
      <c r="A8059" s="5">
        <v>45994</v>
      </c>
      <c r="B8059">
        <v>12</v>
      </c>
      <c r="C8059">
        <v>2025</v>
      </c>
      <c r="D8059">
        <v>1</v>
      </c>
      <c r="E8059">
        <v>3</v>
      </c>
      <c r="F8059" s="6">
        <v>0.99305555555555558</v>
      </c>
      <c r="G8059" s="6">
        <v>1.0902777777777777</v>
      </c>
      <c r="H8059" s="42">
        <f>(Table12[[#This Row],[End]]-Table12[[#This Row],[Start]])*24</f>
        <v>2.3333333333333304</v>
      </c>
      <c r="I8059" t="s">
        <v>56</v>
      </c>
      <c r="J8059" s="9" t="s">
        <v>75</v>
      </c>
      <c r="K8059" t="s">
        <v>25</v>
      </c>
      <c r="L8059" t="s">
        <v>26</v>
      </c>
      <c r="M8059" t="s">
        <v>7975</v>
      </c>
      <c r="N8059" t="s">
        <v>8025</v>
      </c>
    </row>
    <row r="8060" spans="1:14" x14ac:dyDescent="0.35">
      <c r="A8060" s="5">
        <v>45994</v>
      </c>
      <c r="B8060">
        <v>12</v>
      </c>
      <c r="C8060">
        <v>2025</v>
      </c>
      <c r="D8060">
        <v>1</v>
      </c>
      <c r="E8060">
        <v>3</v>
      </c>
      <c r="F8060" s="6">
        <v>9.375E-2</v>
      </c>
      <c r="G8060" s="6">
        <v>0.21527777777777779</v>
      </c>
      <c r="H8060" s="42">
        <f>(Table12[[#This Row],[End]]-Table12[[#This Row],[Start]])*24</f>
        <v>2.916666666666667</v>
      </c>
      <c r="I8060" t="s">
        <v>56</v>
      </c>
      <c r="J8060" s="9" t="s">
        <v>75</v>
      </c>
      <c r="K8060" t="s">
        <v>25</v>
      </c>
      <c r="L8060" t="s">
        <v>26</v>
      </c>
      <c r="M8060" t="s">
        <v>7975</v>
      </c>
      <c r="N8060" t="s">
        <v>8026</v>
      </c>
    </row>
    <row r="8061" spans="1:14" x14ac:dyDescent="0.35">
      <c r="A8061" s="5">
        <v>45994</v>
      </c>
      <c r="B8061">
        <v>12</v>
      </c>
      <c r="C8061">
        <v>2025</v>
      </c>
      <c r="D8061">
        <v>1</v>
      </c>
      <c r="E8061">
        <v>3</v>
      </c>
      <c r="F8061" s="6">
        <v>0.22569444444444445</v>
      </c>
      <c r="G8061" s="6">
        <v>0.25694444444444442</v>
      </c>
      <c r="H8061" s="42">
        <f>(Table12[[#This Row],[End]]-Table12[[#This Row],[Start]])*24</f>
        <v>0.74999999999999933</v>
      </c>
      <c r="I8061" t="s">
        <v>56</v>
      </c>
      <c r="J8061" s="9" t="s">
        <v>24</v>
      </c>
      <c r="K8061" t="s">
        <v>38</v>
      </c>
      <c r="L8061" t="s">
        <v>39</v>
      </c>
      <c r="M8061" t="s">
        <v>3596</v>
      </c>
      <c r="N8061" t="s">
        <v>8027</v>
      </c>
    </row>
    <row r="8062" spans="1:14" x14ac:dyDescent="0.35">
      <c r="A8062" s="5">
        <v>45994</v>
      </c>
      <c r="B8062">
        <v>12</v>
      </c>
      <c r="C8062">
        <v>2025</v>
      </c>
      <c r="D8062">
        <v>1</v>
      </c>
      <c r="E8062">
        <v>3</v>
      </c>
      <c r="F8062" s="6">
        <v>0.25694444444444442</v>
      </c>
      <c r="G8062" s="6">
        <v>0.29166666666666669</v>
      </c>
      <c r="H8062" s="42">
        <f>(Table12[[#This Row],[End]]-Table12[[#This Row],[Start]])*24</f>
        <v>0.83333333333333437</v>
      </c>
      <c r="I8062" t="s">
        <v>56</v>
      </c>
      <c r="J8062" s="9" t="s">
        <v>75</v>
      </c>
      <c r="K8062" t="s">
        <v>25</v>
      </c>
      <c r="L8062" t="s">
        <v>26</v>
      </c>
      <c r="M8062" t="s">
        <v>7975</v>
      </c>
      <c r="N8062" t="s">
        <v>8028</v>
      </c>
    </row>
    <row r="8063" spans="1:14" x14ac:dyDescent="0.35">
      <c r="A8063" s="5">
        <v>45995</v>
      </c>
      <c r="B8063">
        <v>12</v>
      </c>
      <c r="C8063">
        <v>2025</v>
      </c>
      <c r="D8063">
        <v>1</v>
      </c>
      <c r="E8063">
        <v>1</v>
      </c>
      <c r="F8063" s="6">
        <v>0.33333333333333331</v>
      </c>
      <c r="G8063" s="6">
        <v>0.33680555555555558</v>
      </c>
      <c r="H8063" s="42">
        <f>(Table12[[#This Row],[End]]-Table12[[#This Row],[Start]])*24</f>
        <v>8.333333333333437E-2</v>
      </c>
      <c r="I8063" t="s">
        <v>56</v>
      </c>
      <c r="J8063" s="9" t="s">
        <v>24</v>
      </c>
      <c r="K8063" t="s">
        <v>25</v>
      </c>
      <c r="L8063" t="s">
        <v>26</v>
      </c>
      <c r="M8063" t="s">
        <v>7359</v>
      </c>
      <c r="N8063" t="s">
        <v>8029</v>
      </c>
    </row>
    <row r="8064" spans="1:14" x14ac:dyDescent="0.35">
      <c r="A8064" s="5">
        <v>45995</v>
      </c>
      <c r="B8064">
        <v>12</v>
      </c>
      <c r="C8064">
        <v>2025</v>
      </c>
      <c r="D8064">
        <v>1</v>
      </c>
      <c r="E8064">
        <v>1</v>
      </c>
      <c r="F8064" s="6">
        <v>0.35069444444444442</v>
      </c>
      <c r="G8064" s="6">
        <v>0.375</v>
      </c>
      <c r="H8064" s="42">
        <f>(Table12[[#This Row],[End]]-Table12[[#This Row],[Start]])*24</f>
        <v>0.58333333333333393</v>
      </c>
      <c r="I8064" t="s">
        <v>56</v>
      </c>
      <c r="J8064" s="9" t="s">
        <v>153</v>
      </c>
      <c r="K8064" t="s">
        <v>38</v>
      </c>
      <c r="L8064" t="s">
        <v>39</v>
      </c>
      <c r="M8064" t="s">
        <v>3596</v>
      </c>
      <c r="N8064" t="s">
        <v>8030</v>
      </c>
    </row>
    <row r="8065" spans="1:14" x14ac:dyDescent="0.35">
      <c r="A8065" s="5">
        <v>45995</v>
      </c>
      <c r="B8065">
        <v>12</v>
      </c>
      <c r="C8065">
        <v>2025</v>
      </c>
      <c r="D8065">
        <v>1</v>
      </c>
      <c r="E8065">
        <v>1</v>
      </c>
      <c r="F8065" s="6">
        <v>0.375</v>
      </c>
      <c r="G8065" s="6">
        <v>0.41666666666666669</v>
      </c>
      <c r="H8065" s="42">
        <f>(Table12[[#This Row],[End]]-Table12[[#This Row],[Start]])*24</f>
        <v>1.0000000000000004</v>
      </c>
      <c r="I8065" t="s">
        <v>56</v>
      </c>
      <c r="J8065" s="9" t="s">
        <v>153</v>
      </c>
      <c r="K8065" t="s">
        <v>38</v>
      </c>
      <c r="L8065" t="s">
        <v>39</v>
      </c>
      <c r="M8065" t="s">
        <v>3596</v>
      </c>
      <c r="N8065" t="s">
        <v>8031</v>
      </c>
    </row>
    <row r="8066" spans="1:14" x14ac:dyDescent="0.35">
      <c r="A8066" s="5">
        <v>45995</v>
      </c>
      <c r="B8066">
        <v>12</v>
      </c>
      <c r="C8066">
        <v>2025</v>
      </c>
      <c r="D8066">
        <v>1</v>
      </c>
      <c r="E8066">
        <v>1</v>
      </c>
      <c r="F8066" s="6">
        <v>0.41666666666666669</v>
      </c>
      <c r="G8066" s="6">
        <v>0.43055555555555558</v>
      </c>
      <c r="H8066" s="42">
        <f>(Table12[[#This Row],[End]]-Table12[[#This Row],[Start]])*24</f>
        <v>0.33333333333333348</v>
      </c>
      <c r="I8066" t="s">
        <v>56</v>
      </c>
      <c r="J8066" s="9" t="s">
        <v>153</v>
      </c>
      <c r="K8066" t="s">
        <v>38</v>
      </c>
      <c r="L8066" t="s">
        <v>39</v>
      </c>
      <c r="M8066" t="s">
        <v>3596</v>
      </c>
      <c r="N8066" t="s">
        <v>8032</v>
      </c>
    </row>
    <row r="8067" spans="1:14" x14ac:dyDescent="0.35">
      <c r="A8067" s="5">
        <v>45995</v>
      </c>
      <c r="B8067">
        <v>12</v>
      </c>
      <c r="C8067">
        <v>2025</v>
      </c>
      <c r="D8067">
        <v>1</v>
      </c>
      <c r="E8067">
        <v>1</v>
      </c>
      <c r="F8067" s="6">
        <v>0.43055555555555558</v>
      </c>
      <c r="G8067" s="6">
        <v>0.44097222222222221</v>
      </c>
      <c r="H8067" s="42">
        <f>(Table12[[#This Row],[End]]-Table12[[#This Row],[Start]])*24</f>
        <v>0.24999999999999911</v>
      </c>
      <c r="I8067" t="s">
        <v>56</v>
      </c>
      <c r="J8067" s="9" t="s">
        <v>289</v>
      </c>
      <c r="K8067" t="s">
        <v>38</v>
      </c>
      <c r="L8067" t="s">
        <v>39</v>
      </c>
      <c r="M8067" t="s">
        <v>3596</v>
      </c>
      <c r="N8067" t="s">
        <v>8033</v>
      </c>
    </row>
    <row r="8068" spans="1:14" x14ac:dyDescent="0.35">
      <c r="A8068" s="5">
        <v>45995</v>
      </c>
      <c r="B8068">
        <v>12</v>
      </c>
      <c r="C8068">
        <v>2025</v>
      </c>
      <c r="D8068">
        <v>1</v>
      </c>
      <c r="E8068">
        <v>1</v>
      </c>
      <c r="F8068" s="6">
        <v>0.47222222222222221</v>
      </c>
      <c r="G8068" s="6">
        <v>0.47916666666666669</v>
      </c>
      <c r="H8068" s="42">
        <f>(Table12[[#This Row],[End]]-Table12[[#This Row],[Start]])*24</f>
        <v>0.16666666666666741</v>
      </c>
      <c r="I8068" t="s">
        <v>56</v>
      </c>
      <c r="J8068" s="9" t="s">
        <v>93</v>
      </c>
      <c r="K8068" t="s">
        <v>38</v>
      </c>
      <c r="L8068" t="s">
        <v>39</v>
      </c>
      <c r="M8068" t="s">
        <v>3596</v>
      </c>
      <c r="N8068" t="s">
        <v>8034</v>
      </c>
    </row>
    <row r="8069" spans="1:14" x14ac:dyDescent="0.35">
      <c r="A8069" s="5">
        <v>45995</v>
      </c>
      <c r="B8069">
        <v>12</v>
      </c>
      <c r="C8069">
        <v>2025</v>
      </c>
      <c r="D8069">
        <v>1</v>
      </c>
      <c r="E8069">
        <v>1</v>
      </c>
      <c r="F8069" s="6">
        <v>0.4861111111111111</v>
      </c>
      <c r="G8069" s="6">
        <v>0.5</v>
      </c>
      <c r="H8069" s="42">
        <f>(Table12[[#This Row],[End]]-Table12[[#This Row],[Start]])*24</f>
        <v>0.33333333333333348</v>
      </c>
      <c r="I8069" t="s">
        <v>56</v>
      </c>
      <c r="J8069" s="9" t="s">
        <v>56</v>
      </c>
      <c r="K8069" t="s">
        <v>30</v>
      </c>
      <c r="L8069" t="s">
        <v>52</v>
      </c>
      <c r="M8069" t="s">
        <v>57</v>
      </c>
      <c r="N8069" t="s">
        <v>6797</v>
      </c>
    </row>
    <row r="8070" spans="1:14" x14ac:dyDescent="0.35">
      <c r="A8070" s="5">
        <v>45995</v>
      </c>
      <c r="B8070">
        <v>12</v>
      </c>
      <c r="C8070">
        <v>2025</v>
      </c>
      <c r="D8070">
        <v>1</v>
      </c>
      <c r="E8070">
        <v>1</v>
      </c>
      <c r="F8070" s="6">
        <v>0.54166666666666663</v>
      </c>
      <c r="G8070" s="6">
        <v>0.55208333333333337</v>
      </c>
      <c r="H8070" s="42">
        <f>(Table12[[#This Row],[End]]-Table12[[#This Row],[Start]])*24</f>
        <v>0.25000000000000178</v>
      </c>
      <c r="I8070" t="s">
        <v>56</v>
      </c>
      <c r="J8070" s="9" t="s">
        <v>56</v>
      </c>
      <c r="K8070" t="s">
        <v>30</v>
      </c>
      <c r="L8070" t="s">
        <v>52</v>
      </c>
      <c r="M8070" t="s">
        <v>57</v>
      </c>
      <c r="N8070" t="s">
        <v>8035</v>
      </c>
    </row>
    <row r="8071" spans="1:14" x14ac:dyDescent="0.35">
      <c r="A8071" s="5">
        <v>45995</v>
      </c>
      <c r="B8071">
        <v>12</v>
      </c>
      <c r="C8071">
        <v>2025</v>
      </c>
      <c r="D8071">
        <v>1</v>
      </c>
      <c r="E8071">
        <v>1</v>
      </c>
      <c r="F8071" s="6">
        <v>0.57291666666666663</v>
      </c>
      <c r="G8071" s="6">
        <v>0.57986111111111116</v>
      </c>
      <c r="H8071" s="42">
        <f>(Table12[[#This Row],[End]]-Table12[[#This Row],[Start]])*24</f>
        <v>0.16666666666666874</v>
      </c>
      <c r="I8071" t="s">
        <v>56</v>
      </c>
      <c r="J8071" s="9" t="s">
        <v>93</v>
      </c>
      <c r="K8071" t="s">
        <v>38</v>
      </c>
      <c r="L8071" t="s">
        <v>39</v>
      </c>
      <c r="M8071" t="s">
        <v>3596</v>
      </c>
      <c r="N8071" t="s">
        <v>8036</v>
      </c>
    </row>
    <row r="8072" spans="1:14" x14ac:dyDescent="0.35">
      <c r="A8072" s="5">
        <v>45995</v>
      </c>
      <c r="B8072">
        <v>12</v>
      </c>
      <c r="C8072">
        <v>2025</v>
      </c>
      <c r="D8072">
        <v>1</v>
      </c>
      <c r="E8072">
        <v>1</v>
      </c>
      <c r="F8072" s="6">
        <v>0.59027777777777779</v>
      </c>
      <c r="G8072" s="6">
        <v>0.59375</v>
      </c>
      <c r="H8072" s="42">
        <f>(Table12[[#This Row],[End]]-Table12[[#This Row],[Start]])*24</f>
        <v>8.3333333333333037E-2</v>
      </c>
      <c r="I8072" t="s">
        <v>56</v>
      </c>
      <c r="J8072" s="9" t="s">
        <v>93</v>
      </c>
      <c r="K8072" t="s">
        <v>38</v>
      </c>
      <c r="L8072" t="s">
        <v>39</v>
      </c>
      <c r="M8072" t="s">
        <v>3596</v>
      </c>
      <c r="N8072" t="s">
        <v>8037</v>
      </c>
    </row>
    <row r="8073" spans="1:14" x14ac:dyDescent="0.35">
      <c r="A8073" s="5">
        <v>45995</v>
      </c>
      <c r="B8073">
        <v>12</v>
      </c>
      <c r="C8073">
        <v>2025</v>
      </c>
      <c r="D8073">
        <v>1</v>
      </c>
      <c r="E8073">
        <v>1</v>
      </c>
      <c r="F8073" s="6">
        <v>0.59375</v>
      </c>
      <c r="G8073" s="6">
        <v>0.61805555555555558</v>
      </c>
      <c r="H8073" s="42">
        <f>(Table12[[#This Row],[End]]-Table12[[#This Row],[Start]])*24</f>
        <v>0.58333333333333393</v>
      </c>
      <c r="I8073" t="s">
        <v>56</v>
      </c>
      <c r="J8073" s="9" t="s">
        <v>289</v>
      </c>
      <c r="K8073" t="s">
        <v>38</v>
      </c>
      <c r="L8073" t="s">
        <v>39</v>
      </c>
      <c r="M8073" t="s">
        <v>3596</v>
      </c>
      <c r="N8073" t="s">
        <v>8038</v>
      </c>
    </row>
    <row r="8074" spans="1:14" x14ac:dyDescent="0.35">
      <c r="A8074" s="5">
        <v>45995</v>
      </c>
      <c r="B8074">
        <v>12</v>
      </c>
      <c r="C8074">
        <v>2025</v>
      </c>
      <c r="D8074">
        <v>1</v>
      </c>
      <c r="E8074">
        <v>2</v>
      </c>
      <c r="F8074" s="6">
        <v>0.64583333333333337</v>
      </c>
      <c r="G8074" s="6">
        <v>0.65277777777777779</v>
      </c>
      <c r="H8074" s="42">
        <f>(Table12[[#This Row],[End]]-Table12[[#This Row],[Start]])*24</f>
        <v>0.16666666666666607</v>
      </c>
      <c r="I8074" t="s">
        <v>56</v>
      </c>
      <c r="J8074" s="9" t="s">
        <v>56</v>
      </c>
      <c r="K8074" t="s">
        <v>30</v>
      </c>
      <c r="L8074" t="s">
        <v>52</v>
      </c>
      <c r="M8074" t="s">
        <v>57</v>
      </c>
      <c r="N8074" t="s">
        <v>8039</v>
      </c>
    </row>
    <row r="8075" spans="1:14" x14ac:dyDescent="0.35">
      <c r="A8075" s="5">
        <v>45995</v>
      </c>
      <c r="B8075">
        <v>12</v>
      </c>
      <c r="C8075">
        <v>2025</v>
      </c>
      <c r="D8075">
        <v>1</v>
      </c>
      <c r="E8075">
        <v>2</v>
      </c>
      <c r="F8075" s="6">
        <v>0.65277777777777779</v>
      </c>
      <c r="G8075" s="6">
        <v>0.66666666666666663</v>
      </c>
      <c r="H8075" s="42">
        <f>(Table12[[#This Row],[End]]-Table12[[#This Row],[Start]])*24</f>
        <v>0.33333333333333215</v>
      </c>
      <c r="I8075" t="s">
        <v>56</v>
      </c>
      <c r="J8075" s="9" t="s">
        <v>93</v>
      </c>
      <c r="K8075" t="s">
        <v>38</v>
      </c>
      <c r="L8075" t="s">
        <v>39</v>
      </c>
      <c r="M8075" t="s">
        <v>3596</v>
      </c>
      <c r="N8075" t="s">
        <v>8040</v>
      </c>
    </row>
    <row r="8076" spans="1:14" x14ac:dyDescent="0.35">
      <c r="A8076" s="5">
        <v>45995</v>
      </c>
      <c r="B8076">
        <v>12</v>
      </c>
      <c r="C8076">
        <v>2025</v>
      </c>
      <c r="D8076">
        <v>1</v>
      </c>
      <c r="E8076">
        <v>2</v>
      </c>
      <c r="F8076" s="6">
        <v>0.66666666666666663</v>
      </c>
      <c r="G8076" s="6">
        <v>0.69097222222222221</v>
      </c>
      <c r="H8076" s="42">
        <f>(Table12[[#This Row],[End]]-Table12[[#This Row],[Start]])*24</f>
        <v>0.58333333333333393</v>
      </c>
      <c r="I8076" t="s">
        <v>56</v>
      </c>
      <c r="J8076" s="9" t="s">
        <v>93</v>
      </c>
      <c r="K8076" t="s">
        <v>38</v>
      </c>
      <c r="L8076" t="s">
        <v>39</v>
      </c>
      <c r="M8076" t="s">
        <v>3596</v>
      </c>
      <c r="N8076" t="s">
        <v>8041</v>
      </c>
    </row>
    <row r="8077" spans="1:14" x14ac:dyDescent="0.35">
      <c r="A8077" s="5">
        <v>45995</v>
      </c>
      <c r="B8077">
        <v>12</v>
      </c>
      <c r="C8077">
        <v>2025</v>
      </c>
      <c r="D8077">
        <v>1</v>
      </c>
      <c r="E8077">
        <v>2</v>
      </c>
      <c r="F8077" s="6">
        <v>0.70138888888888884</v>
      </c>
      <c r="G8077" s="6">
        <v>0.70833333333333337</v>
      </c>
      <c r="H8077" s="42">
        <f>(Table12[[#This Row],[End]]-Table12[[#This Row],[Start]])*24</f>
        <v>0.16666666666666874</v>
      </c>
      <c r="I8077" t="s">
        <v>56</v>
      </c>
      <c r="J8077" s="9" t="s">
        <v>215</v>
      </c>
      <c r="K8077" t="s">
        <v>38</v>
      </c>
      <c r="L8077" t="s">
        <v>39</v>
      </c>
      <c r="M8077" t="s">
        <v>3596</v>
      </c>
      <c r="N8077" t="s">
        <v>8042</v>
      </c>
    </row>
    <row r="8078" spans="1:14" x14ac:dyDescent="0.35">
      <c r="A8078" s="5">
        <v>45995</v>
      </c>
      <c r="B8078">
        <v>12</v>
      </c>
      <c r="C8078">
        <v>2025</v>
      </c>
      <c r="D8078">
        <v>1</v>
      </c>
      <c r="E8078">
        <v>2</v>
      </c>
      <c r="F8078" s="6">
        <v>0.71180555555555558</v>
      </c>
      <c r="G8078" s="6">
        <v>0.71527777777777779</v>
      </c>
      <c r="H8078" s="42">
        <f>(Table12[[#This Row],[End]]-Table12[[#This Row],[Start]])*24</f>
        <v>8.3333333333333037E-2</v>
      </c>
      <c r="I8078" t="s">
        <v>56</v>
      </c>
      <c r="J8078" s="9" t="s">
        <v>84</v>
      </c>
      <c r="K8078" t="s">
        <v>38</v>
      </c>
      <c r="L8078" t="s">
        <v>39</v>
      </c>
      <c r="M8078" t="s">
        <v>3596</v>
      </c>
      <c r="N8078" t="s">
        <v>8043</v>
      </c>
    </row>
    <row r="8079" spans="1:14" x14ac:dyDescent="0.35">
      <c r="A8079" s="5">
        <v>45995</v>
      </c>
      <c r="B8079">
        <v>12</v>
      </c>
      <c r="C8079">
        <v>2025</v>
      </c>
      <c r="D8079">
        <v>1</v>
      </c>
      <c r="E8079">
        <v>2</v>
      </c>
      <c r="F8079" s="6">
        <v>0.79166666666666663</v>
      </c>
      <c r="G8079" s="6">
        <v>0.79861111111111116</v>
      </c>
      <c r="H8079" s="42">
        <f>(Table12[[#This Row],[End]]-Table12[[#This Row],[Start]])*24</f>
        <v>0.16666666666666874</v>
      </c>
      <c r="I8079" t="s">
        <v>56</v>
      </c>
      <c r="J8079" s="9" t="s">
        <v>56</v>
      </c>
      <c r="K8079" t="s">
        <v>30</v>
      </c>
      <c r="L8079" t="s">
        <v>52</v>
      </c>
      <c r="M8079" t="s">
        <v>57</v>
      </c>
      <c r="N8079" t="s">
        <v>8044</v>
      </c>
    </row>
    <row r="8080" spans="1:14" x14ac:dyDescent="0.35">
      <c r="A8080" s="5">
        <v>45995</v>
      </c>
      <c r="B8080">
        <v>12</v>
      </c>
      <c r="C8080">
        <v>2025</v>
      </c>
      <c r="D8080">
        <v>1</v>
      </c>
      <c r="E8080">
        <v>2</v>
      </c>
      <c r="F8080" s="6">
        <v>0.80555555555555558</v>
      </c>
      <c r="G8080" s="6">
        <v>0.83333333333333337</v>
      </c>
      <c r="H8080" s="42">
        <f>(Table12[[#This Row],[End]]-Table12[[#This Row],[Start]])*24</f>
        <v>0.66666666666666696</v>
      </c>
      <c r="I8080" t="s">
        <v>56</v>
      </c>
      <c r="J8080" s="9" t="s">
        <v>8065</v>
      </c>
      <c r="K8080" t="s">
        <v>25</v>
      </c>
      <c r="L8080" t="s">
        <v>26</v>
      </c>
      <c r="M8080" t="s">
        <v>8066</v>
      </c>
      <c r="N8080" t="s">
        <v>8045</v>
      </c>
    </row>
    <row r="8081" spans="1:14" x14ac:dyDescent="0.35">
      <c r="A8081" s="5">
        <v>45995</v>
      </c>
      <c r="B8081">
        <v>12</v>
      </c>
      <c r="C8081">
        <v>2025</v>
      </c>
      <c r="D8081">
        <v>1</v>
      </c>
      <c r="E8081">
        <v>2</v>
      </c>
      <c r="F8081" s="6">
        <v>0.84027777777777779</v>
      </c>
      <c r="G8081" s="6">
        <v>0.84722222222222221</v>
      </c>
      <c r="H8081" s="42">
        <f>(Table12[[#This Row],[End]]-Table12[[#This Row],[Start]])*24</f>
        <v>0.16666666666666607</v>
      </c>
      <c r="I8081" t="s">
        <v>56</v>
      </c>
      <c r="J8081" s="9" t="s">
        <v>93</v>
      </c>
      <c r="K8081" t="s">
        <v>38</v>
      </c>
      <c r="L8081" t="s">
        <v>39</v>
      </c>
      <c r="M8081" t="s">
        <v>3596</v>
      </c>
      <c r="N8081" t="s">
        <v>8046</v>
      </c>
    </row>
    <row r="8082" spans="1:14" x14ac:dyDescent="0.35">
      <c r="A8082" s="5">
        <v>45995</v>
      </c>
      <c r="B8082">
        <v>12</v>
      </c>
      <c r="C8082">
        <v>2025</v>
      </c>
      <c r="D8082">
        <v>1</v>
      </c>
      <c r="E8082">
        <v>2</v>
      </c>
      <c r="F8082" s="6">
        <v>0.88194444444444442</v>
      </c>
      <c r="G8082" s="6">
        <v>0.88888888888888884</v>
      </c>
      <c r="H8082" s="42">
        <f>(Table12[[#This Row],[End]]-Table12[[#This Row],[Start]])*24</f>
        <v>0.16666666666666607</v>
      </c>
      <c r="I8082" t="s">
        <v>56</v>
      </c>
      <c r="J8082" s="9" t="s">
        <v>93</v>
      </c>
      <c r="K8082" t="s">
        <v>38</v>
      </c>
      <c r="L8082" t="s">
        <v>39</v>
      </c>
      <c r="M8082" t="s">
        <v>3596</v>
      </c>
      <c r="N8082" t="s">
        <v>8047</v>
      </c>
    </row>
    <row r="8083" spans="1:14" x14ac:dyDescent="0.35">
      <c r="A8083" s="5">
        <v>45995</v>
      </c>
      <c r="B8083">
        <v>12</v>
      </c>
      <c r="C8083">
        <v>2025</v>
      </c>
      <c r="D8083">
        <v>1</v>
      </c>
      <c r="E8083">
        <v>2</v>
      </c>
      <c r="F8083" s="6">
        <v>0.89236111111111116</v>
      </c>
      <c r="G8083" s="6">
        <v>0.89930555555555558</v>
      </c>
      <c r="H8083" s="42">
        <f>(Table12[[#This Row],[End]]-Table12[[#This Row],[Start]])*24</f>
        <v>0.16666666666666607</v>
      </c>
      <c r="I8083" t="s">
        <v>56</v>
      </c>
      <c r="J8083" s="9" t="s">
        <v>93</v>
      </c>
      <c r="K8083" t="s">
        <v>38</v>
      </c>
      <c r="L8083" t="s">
        <v>39</v>
      </c>
      <c r="M8083" t="s">
        <v>3596</v>
      </c>
      <c r="N8083" t="s">
        <v>8048</v>
      </c>
    </row>
    <row r="8084" spans="1:14" x14ac:dyDescent="0.35">
      <c r="A8084" s="5">
        <v>45995</v>
      </c>
      <c r="B8084">
        <v>12</v>
      </c>
      <c r="C8084">
        <v>2025</v>
      </c>
      <c r="D8084">
        <v>1</v>
      </c>
      <c r="E8084">
        <v>2</v>
      </c>
      <c r="F8084" s="6">
        <v>0.90972222222222221</v>
      </c>
      <c r="G8084" s="6">
        <v>0.91666666666666663</v>
      </c>
      <c r="H8084" s="42">
        <f>(Table12[[#This Row],[End]]-Table12[[#This Row],[Start]])*24</f>
        <v>0.16666666666666607</v>
      </c>
      <c r="I8084" t="s">
        <v>56</v>
      </c>
      <c r="J8084" s="9" t="s">
        <v>112</v>
      </c>
      <c r="K8084" t="s">
        <v>38</v>
      </c>
      <c r="L8084" t="s">
        <v>39</v>
      </c>
      <c r="M8084" t="s">
        <v>3596</v>
      </c>
      <c r="N8084" t="s">
        <v>8049</v>
      </c>
    </row>
    <row r="8085" spans="1:14" x14ac:dyDescent="0.35">
      <c r="A8085" s="5">
        <v>45995</v>
      </c>
      <c r="B8085">
        <v>12</v>
      </c>
      <c r="C8085">
        <v>2025</v>
      </c>
      <c r="D8085">
        <v>1</v>
      </c>
      <c r="E8085">
        <v>3</v>
      </c>
      <c r="F8085" s="6">
        <v>0.92361111111111116</v>
      </c>
      <c r="G8085" s="6">
        <v>0.93055555555555558</v>
      </c>
      <c r="H8085" s="42">
        <f>(Table12[[#This Row],[End]]-Table12[[#This Row],[Start]])*24</f>
        <v>0.16666666666666607</v>
      </c>
      <c r="I8085" t="s">
        <v>56</v>
      </c>
      <c r="J8085" s="9" t="s">
        <v>93</v>
      </c>
      <c r="K8085" t="s">
        <v>38</v>
      </c>
      <c r="L8085" t="s">
        <v>39</v>
      </c>
      <c r="M8085" t="s">
        <v>3596</v>
      </c>
      <c r="N8085" t="s">
        <v>8050</v>
      </c>
    </row>
    <row r="8086" spans="1:14" x14ac:dyDescent="0.35">
      <c r="A8086" s="5">
        <v>45995</v>
      </c>
      <c r="B8086">
        <v>12</v>
      </c>
      <c r="C8086">
        <v>2025</v>
      </c>
      <c r="D8086">
        <v>1</v>
      </c>
      <c r="E8086">
        <v>3</v>
      </c>
      <c r="F8086" s="6">
        <v>0.93402777777777779</v>
      </c>
      <c r="G8086" s="6">
        <v>0.94097222222222221</v>
      </c>
      <c r="H8086" s="42">
        <f>(Table12[[#This Row],[End]]-Table12[[#This Row],[Start]])*24</f>
        <v>0.16666666666666607</v>
      </c>
      <c r="I8086" t="s">
        <v>56</v>
      </c>
      <c r="J8086" s="9" t="s">
        <v>42</v>
      </c>
      <c r="K8086" t="s">
        <v>25</v>
      </c>
      <c r="L8086" t="s">
        <v>26</v>
      </c>
      <c r="M8086" t="s">
        <v>53</v>
      </c>
      <c r="N8086" t="s">
        <v>8051</v>
      </c>
    </row>
    <row r="8087" spans="1:14" x14ac:dyDescent="0.35">
      <c r="A8087" s="5">
        <v>45995</v>
      </c>
      <c r="B8087">
        <v>12</v>
      </c>
      <c r="C8087">
        <v>2025</v>
      </c>
      <c r="D8087">
        <v>1</v>
      </c>
      <c r="E8087">
        <v>3</v>
      </c>
      <c r="F8087" s="6">
        <v>1.0104166666666667</v>
      </c>
      <c r="G8087" s="6">
        <v>1.0138888888888888</v>
      </c>
      <c r="H8087" s="42">
        <f>(Table12[[#This Row],[End]]-Table12[[#This Row],[Start]])*24</f>
        <v>8.3333333333330373E-2</v>
      </c>
      <c r="I8087" t="s">
        <v>56</v>
      </c>
      <c r="J8087" s="9" t="s">
        <v>56</v>
      </c>
      <c r="K8087" t="s">
        <v>30</v>
      </c>
      <c r="L8087" t="s">
        <v>52</v>
      </c>
      <c r="M8087" t="s">
        <v>57</v>
      </c>
      <c r="N8087" t="s">
        <v>8052</v>
      </c>
    </row>
    <row r="8088" spans="1:14" x14ac:dyDescent="0.35">
      <c r="A8088" s="5">
        <v>45995</v>
      </c>
      <c r="B8088">
        <v>12</v>
      </c>
      <c r="C8088">
        <v>2025</v>
      </c>
      <c r="D8088">
        <v>1</v>
      </c>
      <c r="E8088">
        <v>3</v>
      </c>
      <c r="F8088" s="6">
        <v>1.0138888888888888</v>
      </c>
      <c r="G8088" s="6">
        <v>1.0416666666666667</v>
      </c>
      <c r="H8088" s="42">
        <f>(Table12[[#This Row],[End]]-Table12[[#This Row],[Start]])*24</f>
        <v>0.66666666666666963</v>
      </c>
      <c r="I8088" t="s">
        <v>56</v>
      </c>
      <c r="J8088" s="9" t="s">
        <v>93</v>
      </c>
      <c r="K8088" t="s">
        <v>38</v>
      </c>
      <c r="L8088" t="s">
        <v>39</v>
      </c>
      <c r="M8088" t="s">
        <v>3596</v>
      </c>
      <c r="N8088" t="s">
        <v>8053</v>
      </c>
    </row>
    <row r="8089" spans="1:14" x14ac:dyDescent="0.35">
      <c r="A8089" s="5">
        <v>45995</v>
      </c>
      <c r="B8089">
        <v>12</v>
      </c>
      <c r="C8089">
        <v>2025</v>
      </c>
      <c r="D8089">
        <v>1</v>
      </c>
      <c r="E8089">
        <v>3</v>
      </c>
      <c r="F8089" s="6">
        <v>4.1666666666666664E-2</v>
      </c>
      <c r="G8089" s="6">
        <v>0.125</v>
      </c>
      <c r="H8089" s="42">
        <f>(Table12[[#This Row],[End]]-Table12[[#This Row],[Start]])*24</f>
        <v>2</v>
      </c>
      <c r="I8089" t="s">
        <v>56</v>
      </c>
      <c r="J8089" s="9" t="s">
        <v>93</v>
      </c>
      <c r="K8089" t="s">
        <v>38</v>
      </c>
      <c r="L8089" t="s">
        <v>39</v>
      </c>
      <c r="M8089" t="s">
        <v>3596</v>
      </c>
      <c r="N8089" t="s">
        <v>8054</v>
      </c>
    </row>
    <row r="8090" spans="1:14" x14ac:dyDescent="0.35">
      <c r="A8090" s="5">
        <v>45995</v>
      </c>
      <c r="B8090">
        <v>12</v>
      </c>
      <c r="C8090">
        <v>2025</v>
      </c>
      <c r="D8090">
        <v>1</v>
      </c>
      <c r="E8090">
        <v>3</v>
      </c>
      <c r="F8090" s="6">
        <v>0.125</v>
      </c>
      <c r="G8090" s="6">
        <v>0.1423611111111111</v>
      </c>
      <c r="H8090" s="42">
        <f>(Table12[[#This Row],[End]]-Table12[[#This Row],[Start]])*24</f>
        <v>0.41666666666666652</v>
      </c>
      <c r="I8090" t="s">
        <v>56</v>
      </c>
      <c r="J8090" s="9" t="s">
        <v>93</v>
      </c>
      <c r="K8090" t="s">
        <v>38</v>
      </c>
      <c r="L8090" t="s">
        <v>39</v>
      </c>
      <c r="M8090" t="s">
        <v>3596</v>
      </c>
      <c r="N8090" t="s">
        <v>8055</v>
      </c>
    </row>
    <row r="8091" spans="1:14" x14ac:dyDescent="0.35">
      <c r="A8091" s="5">
        <v>45995</v>
      </c>
      <c r="B8091">
        <v>12</v>
      </c>
      <c r="C8091">
        <v>2025</v>
      </c>
      <c r="D8091">
        <v>1</v>
      </c>
      <c r="E8091">
        <v>3</v>
      </c>
      <c r="F8091" s="6">
        <v>0.14583333333333334</v>
      </c>
      <c r="G8091" s="6">
        <v>0.16319444444444445</v>
      </c>
      <c r="H8091" s="42">
        <f>(Table12[[#This Row],[End]]-Table12[[#This Row],[Start]])*24</f>
        <v>0.41666666666666652</v>
      </c>
      <c r="I8091" t="s">
        <v>56</v>
      </c>
      <c r="J8091" s="9" t="s">
        <v>289</v>
      </c>
      <c r="K8091" t="s">
        <v>38</v>
      </c>
      <c r="L8091" t="s">
        <v>39</v>
      </c>
      <c r="M8091" t="s">
        <v>3596</v>
      </c>
      <c r="N8091" t="s">
        <v>8056</v>
      </c>
    </row>
    <row r="8092" spans="1:14" x14ac:dyDescent="0.35">
      <c r="A8092" s="5">
        <v>45995</v>
      </c>
      <c r="B8092">
        <v>12</v>
      </c>
      <c r="C8092">
        <v>2025</v>
      </c>
      <c r="D8092">
        <v>1</v>
      </c>
      <c r="E8092">
        <v>3</v>
      </c>
      <c r="F8092" s="6">
        <v>0.16319444444444445</v>
      </c>
      <c r="G8092" s="6">
        <v>0.16666666666666666</v>
      </c>
      <c r="H8092" s="42">
        <f>(Table12[[#This Row],[End]]-Table12[[#This Row],[Start]])*24</f>
        <v>8.3333333333333037E-2</v>
      </c>
      <c r="I8092" t="s">
        <v>56</v>
      </c>
      <c r="J8092" s="9" t="s">
        <v>93</v>
      </c>
      <c r="K8092" t="s">
        <v>25</v>
      </c>
      <c r="L8092" t="s">
        <v>26</v>
      </c>
      <c r="M8092" t="s">
        <v>27</v>
      </c>
      <c r="N8092" t="s">
        <v>8057</v>
      </c>
    </row>
    <row r="8093" spans="1:14" x14ac:dyDescent="0.35">
      <c r="A8093" s="5">
        <v>45995</v>
      </c>
      <c r="B8093">
        <v>12</v>
      </c>
      <c r="C8093">
        <v>2025</v>
      </c>
      <c r="D8093">
        <v>1</v>
      </c>
      <c r="E8093">
        <v>3</v>
      </c>
      <c r="F8093" s="6">
        <v>0.16666666666666666</v>
      </c>
      <c r="G8093" s="6">
        <v>0.17708333333333334</v>
      </c>
      <c r="H8093" s="42">
        <f>(Table12[[#This Row],[End]]-Table12[[#This Row],[Start]])*24</f>
        <v>0.25000000000000044</v>
      </c>
      <c r="I8093" t="s">
        <v>56</v>
      </c>
      <c r="J8093" s="9" t="s">
        <v>93</v>
      </c>
      <c r="K8093" t="s">
        <v>38</v>
      </c>
      <c r="L8093" t="s">
        <v>39</v>
      </c>
      <c r="M8093" t="s">
        <v>3596</v>
      </c>
      <c r="N8093" t="s">
        <v>8058</v>
      </c>
    </row>
    <row r="8094" spans="1:14" x14ac:dyDescent="0.35">
      <c r="A8094" s="5">
        <v>45995</v>
      </c>
      <c r="B8094">
        <v>12</v>
      </c>
      <c r="C8094">
        <v>2025</v>
      </c>
      <c r="D8094">
        <v>1</v>
      </c>
      <c r="E8094">
        <v>3</v>
      </c>
      <c r="F8094" s="6">
        <v>0.18055555555555555</v>
      </c>
      <c r="G8094" s="6">
        <v>0.19097222222222221</v>
      </c>
      <c r="H8094" s="42">
        <f>(Table12[[#This Row],[End]]-Table12[[#This Row],[Start]])*24</f>
        <v>0.24999999999999978</v>
      </c>
      <c r="I8094" t="s">
        <v>56</v>
      </c>
      <c r="J8094" s="9" t="s">
        <v>112</v>
      </c>
      <c r="K8094" t="s">
        <v>38</v>
      </c>
      <c r="L8094" t="s">
        <v>39</v>
      </c>
      <c r="M8094" t="s">
        <v>3596</v>
      </c>
      <c r="N8094" t="s">
        <v>8059</v>
      </c>
    </row>
    <row r="8095" spans="1:14" x14ac:dyDescent="0.35">
      <c r="A8095" s="5">
        <v>45995</v>
      </c>
      <c r="B8095">
        <v>12</v>
      </c>
      <c r="C8095">
        <v>2025</v>
      </c>
      <c r="D8095">
        <v>1</v>
      </c>
      <c r="E8095">
        <v>3</v>
      </c>
      <c r="F8095" s="6">
        <v>0.2013888888888889</v>
      </c>
      <c r="G8095" s="6">
        <v>0.20833333333333334</v>
      </c>
      <c r="H8095" s="42">
        <f>(Table12[[#This Row],[End]]-Table12[[#This Row],[Start]])*24</f>
        <v>0.16666666666666674</v>
      </c>
      <c r="I8095" t="s">
        <v>56</v>
      </c>
      <c r="J8095" s="9" t="s">
        <v>93</v>
      </c>
      <c r="K8095" t="s">
        <v>38</v>
      </c>
      <c r="L8095" t="s">
        <v>39</v>
      </c>
      <c r="M8095" t="s">
        <v>3596</v>
      </c>
      <c r="N8095" t="s">
        <v>8060</v>
      </c>
    </row>
    <row r="8096" spans="1:14" x14ac:dyDescent="0.35">
      <c r="A8096" s="5">
        <v>45995</v>
      </c>
      <c r="B8096">
        <v>12</v>
      </c>
      <c r="C8096">
        <v>2025</v>
      </c>
      <c r="D8096">
        <v>1</v>
      </c>
      <c r="E8096">
        <v>3</v>
      </c>
      <c r="F8096" s="6">
        <v>0.21180555555555555</v>
      </c>
      <c r="G8096" s="6">
        <v>0.22222222222222221</v>
      </c>
      <c r="H8096" s="42">
        <f>(Table12[[#This Row],[End]]-Table12[[#This Row],[Start]])*24</f>
        <v>0.24999999999999978</v>
      </c>
      <c r="I8096" t="s">
        <v>56</v>
      </c>
      <c r="J8096" s="9">
        <v>20104</v>
      </c>
      <c r="K8096" t="s">
        <v>38</v>
      </c>
      <c r="L8096" t="s">
        <v>39</v>
      </c>
      <c r="M8096" t="s">
        <v>3596</v>
      </c>
      <c r="N8096" t="s">
        <v>8061</v>
      </c>
    </row>
    <row r="8097" spans="1:14" x14ac:dyDescent="0.35">
      <c r="A8097" s="5">
        <v>45995</v>
      </c>
      <c r="B8097">
        <v>12</v>
      </c>
      <c r="C8097">
        <v>2025</v>
      </c>
      <c r="D8097">
        <v>1</v>
      </c>
      <c r="E8097">
        <v>3</v>
      </c>
      <c r="F8097" s="6">
        <v>0.22222222222222221</v>
      </c>
      <c r="G8097" s="6">
        <v>0.22916666666666666</v>
      </c>
      <c r="H8097" s="42">
        <f>(Table12[[#This Row],[End]]-Table12[[#This Row],[Start]])*24</f>
        <v>0.16666666666666674</v>
      </c>
      <c r="I8097" t="s">
        <v>56</v>
      </c>
      <c r="J8097" s="9" t="s">
        <v>304</v>
      </c>
      <c r="K8097" t="s">
        <v>25</v>
      </c>
      <c r="L8097" t="s">
        <v>26</v>
      </c>
      <c r="M8097" t="s">
        <v>8067</v>
      </c>
      <c r="N8097" t="s">
        <v>8062</v>
      </c>
    </row>
    <row r="8098" spans="1:14" x14ac:dyDescent="0.35">
      <c r="A8098" s="5">
        <v>45995</v>
      </c>
      <c r="B8098">
        <v>12</v>
      </c>
      <c r="C8098">
        <v>2025</v>
      </c>
      <c r="D8098">
        <v>1</v>
      </c>
      <c r="E8098">
        <v>3</v>
      </c>
      <c r="F8098" s="6">
        <v>0.2361111111111111</v>
      </c>
      <c r="G8098" s="6">
        <v>0.25</v>
      </c>
      <c r="H8098" s="42">
        <f>(Table12[[#This Row],[End]]-Table12[[#This Row],[Start]])*24</f>
        <v>0.33333333333333348</v>
      </c>
      <c r="I8098" t="s">
        <v>56</v>
      </c>
      <c r="J8098" s="9" t="s">
        <v>56</v>
      </c>
      <c r="K8098" t="s">
        <v>30</v>
      </c>
      <c r="L8098" t="s">
        <v>52</v>
      </c>
      <c r="M8098" t="s">
        <v>57</v>
      </c>
      <c r="N8098" t="s">
        <v>8063</v>
      </c>
    </row>
    <row r="8099" spans="1:14" x14ac:dyDescent="0.35">
      <c r="A8099" s="5">
        <v>45995</v>
      </c>
      <c r="B8099">
        <v>12</v>
      </c>
      <c r="C8099">
        <v>2025</v>
      </c>
      <c r="D8099">
        <v>1</v>
      </c>
      <c r="E8099">
        <v>3</v>
      </c>
      <c r="F8099" s="6">
        <v>0.25694444444444442</v>
      </c>
      <c r="G8099" s="6">
        <v>0.29166666666666669</v>
      </c>
      <c r="H8099" s="42">
        <f>(Table12[[#This Row],[End]]-Table12[[#This Row],[Start]])*24</f>
        <v>0.83333333333333437</v>
      </c>
      <c r="I8099" t="s">
        <v>56</v>
      </c>
      <c r="J8099" s="9" t="s">
        <v>56</v>
      </c>
      <c r="K8099" t="s">
        <v>30</v>
      </c>
      <c r="L8099" t="s">
        <v>52</v>
      </c>
      <c r="M8099" t="s">
        <v>57</v>
      </c>
      <c r="N8099" t="s">
        <v>8064</v>
      </c>
    </row>
    <row r="8100" spans="1:14" x14ac:dyDescent="0.35">
      <c r="A8100" s="5">
        <v>45996</v>
      </c>
      <c r="B8100">
        <v>12</v>
      </c>
      <c r="C8100">
        <v>2025</v>
      </c>
      <c r="D8100">
        <v>1</v>
      </c>
      <c r="E8100">
        <v>1</v>
      </c>
      <c r="F8100" s="6">
        <v>0.29166666666666669</v>
      </c>
      <c r="G8100" s="6">
        <v>0.30208333333333331</v>
      </c>
      <c r="H8100" s="42">
        <f>(Table12[[#This Row],[End]]-Table12[[#This Row],[Start]])*24</f>
        <v>0.24999999999999911</v>
      </c>
      <c r="I8100" t="s">
        <v>5481</v>
      </c>
      <c r="J8100" s="9" t="s">
        <v>75</v>
      </c>
      <c r="K8100" t="s">
        <v>25</v>
      </c>
      <c r="L8100" t="s">
        <v>26</v>
      </c>
      <c r="M8100" t="s">
        <v>2358</v>
      </c>
      <c r="N8100" t="s">
        <v>8068</v>
      </c>
    </row>
    <row r="8101" spans="1:14" x14ac:dyDescent="0.35">
      <c r="A8101" s="5">
        <v>45996</v>
      </c>
      <c r="B8101">
        <v>12</v>
      </c>
      <c r="C8101">
        <v>2025</v>
      </c>
      <c r="D8101">
        <v>1</v>
      </c>
      <c r="E8101">
        <v>1</v>
      </c>
      <c r="F8101" s="6">
        <v>0.30208333333333331</v>
      </c>
      <c r="G8101" s="6">
        <v>0.3125</v>
      </c>
      <c r="H8101" s="42">
        <f>(Table12[[#This Row],[End]]-Table12[[#This Row],[Start]])*24</f>
        <v>0.25000000000000044</v>
      </c>
      <c r="I8101" t="s">
        <v>5481</v>
      </c>
      <c r="J8101" s="9" t="s">
        <v>1988</v>
      </c>
      <c r="K8101" t="s">
        <v>25</v>
      </c>
      <c r="L8101" t="s">
        <v>26</v>
      </c>
      <c r="M8101" t="s">
        <v>7531</v>
      </c>
      <c r="N8101" t="s">
        <v>8069</v>
      </c>
    </row>
    <row r="8102" spans="1:14" x14ac:dyDescent="0.35">
      <c r="A8102" s="5">
        <v>45996</v>
      </c>
      <c r="B8102">
        <v>12</v>
      </c>
      <c r="C8102">
        <v>2025</v>
      </c>
      <c r="D8102">
        <v>1</v>
      </c>
      <c r="E8102">
        <v>1</v>
      </c>
      <c r="F8102" s="6">
        <v>0.3125</v>
      </c>
      <c r="G8102" s="6">
        <v>0.31597222222222221</v>
      </c>
      <c r="H8102" s="42">
        <f>(Table12[[#This Row],[End]]-Table12[[#This Row],[Start]])*24</f>
        <v>8.3333333333333037E-2</v>
      </c>
      <c r="I8102" t="s">
        <v>5481</v>
      </c>
      <c r="J8102" s="9">
        <v>15107</v>
      </c>
      <c r="K8102" t="s">
        <v>25</v>
      </c>
      <c r="L8102" t="s">
        <v>26</v>
      </c>
      <c r="M8102" t="s">
        <v>53</v>
      </c>
      <c r="N8102" t="s">
        <v>8070</v>
      </c>
    </row>
    <row r="8103" spans="1:14" x14ac:dyDescent="0.35">
      <c r="A8103" s="5">
        <v>45996</v>
      </c>
      <c r="B8103">
        <v>12</v>
      </c>
      <c r="C8103">
        <v>2025</v>
      </c>
      <c r="D8103">
        <v>1</v>
      </c>
      <c r="E8103">
        <v>1</v>
      </c>
      <c r="F8103" s="6">
        <v>0.31597222222222221</v>
      </c>
      <c r="G8103" s="6">
        <v>0.33333333333333331</v>
      </c>
      <c r="H8103" s="42">
        <f>(Table12[[#This Row],[End]]-Table12[[#This Row],[Start]])*24</f>
        <v>0.41666666666666652</v>
      </c>
      <c r="I8103" t="s">
        <v>5481</v>
      </c>
      <c r="J8103" s="9" t="s">
        <v>5481</v>
      </c>
      <c r="K8103" t="s">
        <v>30</v>
      </c>
      <c r="L8103" t="s">
        <v>52</v>
      </c>
      <c r="M8103" t="s">
        <v>57</v>
      </c>
      <c r="N8103" t="s">
        <v>8071</v>
      </c>
    </row>
    <row r="8104" spans="1:14" x14ac:dyDescent="0.35">
      <c r="A8104" s="5">
        <v>45996</v>
      </c>
      <c r="B8104">
        <v>12</v>
      </c>
      <c r="C8104">
        <v>2025</v>
      </c>
      <c r="D8104">
        <v>1</v>
      </c>
      <c r="E8104">
        <v>1</v>
      </c>
      <c r="F8104" s="6">
        <v>0.33333333333333331</v>
      </c>
      <c r="G8104" s="6">
        <v>0.34027777777777779</v>
      </c>
      <c r="H8104" s="42">
        <f>(Table12[[#This Row],[End]]-Table12[[#This Row],[Start]])*24</f>
        <v>0.16666666666666741</v>
      </c>
      <c r="I8104" t="s">
        <v>5481</v>
      </c>
      <c r="J8104" s="9">
        <v>15107</v>
      </c>
      <c r="K8104" t="s">
        <v>25</v>
      </c>
      <c r="L8104" t="s">
        <v>26</v>
      </c>
      <c r="M8104" t="s">
        <v>53</v>
      </c>
      <c r="N8104" t="s">
        <v>8072</v>
      </c>
    </row>
    <row r="8105" spans="1:14" x14ac:dyDescent="0.35">
      <c r="A8105" s="5">
        <v>45996</v>
      </c>
      <c r="B8105">
        <v>12</v>
      </c>
      <c r="C8105">
        <v>2025</v>
      </c>
      <c r="D8105">
        <v>1</v>
      </c>
      <c r="E8105">
        <v>1</v>
      </c>
      <c r="F8105" s="6">
        <v>0.35416666666666669</v>
      </c>
      <c r="G8105" s="6">
        <v>0.36805555555555558</v>
      </c>
      <c r="H8105" s="42">
        <f>(Table12[[#This Row],[End]]-Table12[[#This Row],[Start]])*24</f>
        <v>0.33333333333333348</v>
      </c>
      <c r="I8105" t="s">
        <v>5573</v>
      </c>
      <c r="J8105" s="9" t="s">
        <v>5573</v>
      </c>
      <c r="K8105" t="s">
        <v>30</v>
      </c>
      <c r="L8105" t="s">
        <v>52</v>
      </c>
      <c r="M8105" t="s">
        <v>57</v>
      </c>
      <c r="N8105" t="s">
        <v>8073</v>
      </c>
    </row>
    <row r="8106" spans="1:14" x14ac:dyDescent="0.35">
      <c r="A8106" s="5">
        <v>45996</v>
      </c>
      <c r="B8106">
        <v>12</v>
      </c>
      <c r="C8106">
        <v>2025</v>
      </c>
      <c r="D8106">
        <v>1</v>
      </c>
      <c r="E8106">
        <v>1</v>
      </c>
      <c r="F8106" s="6">
        <v>0.39583333333333331</v>
      </c>
      <c r="G8106" s="6">
        <v>0.41666666666666669</v>
      </c>
      <c r="H8106" s="42">
        <f>(Table12[[#This Row],[End]]-Table12[[#This Row],[Start]])*24</f>
        <v>0.50000000000000089</v>
      </c>
      <c r="I8106" t="s">
        <v>5573</v>
      </c>
      <c r="J8106" s="9" t="s">
        <v>1988</v>
      </c>
      <c r="K8106" t="s">
        <v>38</v>
      </c>
      <c r="L8106" t="s">
        <v>39</v>
      </c>
      <c r="M8106" t="s">
        <v>3596</v>
      </c>
      <c r="N8106" t="s">
        <v>8074</v>
      </c>
    </row>
    <row r="8107" spans="1:14" x14ac:dyDescent="0.35">
      <c r="A8107" s="5">
        <v>45996</v>
      </c>
      <c r="B8107">
        <v>12</v>
      </c>
      <c r="C8107">
        <v>2025</v>
      </c>
      <c r="D8107">
        <v>1</v>
      </c>
      <c r="E8107">
        <v>1</v>
      </c>
      <c r="F8107" s="6">
        <v>0.4236111111111111</v>
      </c>
      <c r="G8107" s="6">
        <v>0.43402777777777779</v>
      </c>
      <c r="H8107" s="42">
        <f>(Table12[[#This Row],[End]]-Table12[[#This Row],[Start]])*24</f>
        <v>0.25000000000000044</v>
      </c>
      <c r="I8107" t="s">
        <v>5573</v>
      </c>
      <c r="J8107" s="9" t="s">
        <v>5573</v>
      </c>
      <c r="K8107" t="s">
        <v>30</v>
      </c>
      <c r="L8107" t="s">
        <v>52</v>
      </c>
      <c r="M8107" t="s">
        <v>57</v>
      </c>
      <c r="N8107" t="s">
        <v>2239</v>
      </c>
    </row>
    <row r="8108" spans="1:14" x14ac:dyDescent="0.35">
      <c r="A8108" s="5">
        <v>45996</v>
      </c>
      <c r="B8108">
        <v>12</v>
      </c>
      <c r="C8108">
        <v>2025</v>
      </c>
      <c r="D8108">
        <v>1</v>
      </c>
      <c r="E8108">
        <v>1</v>
      </c>
      <c r="F8108" s="6">
        <v>0.46527777777777779</v>
      </c>
      <c r="G8108" s="6">
        <v>0.46875</v>
      </c>
      <c r="H8108" s="42">
        <f>(Table12[[#This Row],[End]]-Table12[[#This Row],[Start]])*24</f>
        <v>8.3333333333333037E-2</v>
      </c>
      <c r="I8108" t="s">
        <v>5573</v>
      </c>
      <c r="J8108" s="9" t="s">
        <v>93</v>
      </c>
      <c r="K8108" t="s">
        <v>38</v>
      </c>
      <c r="L8108" t="s">
        <v>39</v>
      </c>
      <c r="M8108" t="s">
        <v>3596</v>
      </c>
      <c r="N8108" t="s">
        <v>8075</v>
      </c>
    </row>
    <row r="8109" spans="1:14" x14ac:dyDescent="0.35">
      <c r="A8109" s="5">
        <v>45996</v>
      </c>
      <c r="B8109">
        <v>12</v>
      </c>
      <c r="C8109">
        <v>2025</v>
      </c>
      <c r="D8109">
        <v>1</v>
      </c>
      <c r="E8109">
        <v>1</v>
      </c>
      <c r="F8109" s="6">
        <v>0.5625</v>
      </c>
      <c r="G8109" s="6">
        <v>0.58333333333333337</v>
      </c>
      <c r="H8109" s="42">
        <f>(Table12[[#This Row],[End]]-Table12[[#This Row],[Start]])*24</f>
        <v>0.50000000000000089</v>
      </c>
      <c r="I8109" t="s">
        <v>5573</v>
      </c>
      <c r="J8109" s="9" t="s">
        <v>5573</v>
      </c>
      <c r="K8109" t="s">
        <v>30</v>
      </c>
      <c r="L8109" t="s">
        <v>52</v>
      </c>
      <c r="M8109" t="s">
        <v>57</v>
      </c>
      <c r="N8109" t="s">
        <v>8076</v>
      </c>
    </row>
    <row r="8110" spans="1:14" x14ac:dyDescent="0.35">
      <c r="A8110" s="5">
        <v>45996</v>
      </c>
      <c r="B8110">
        <v>12</v>
      </c>
      <c r="C8110">
        <v>2025</v>
      </c>
      <c r="D8110">
        <v>1</v>
      </c>
      <c r="E8110">
        <v>1</v>
      </c>
      <c r="F8110" s="6">
        <v>0.60763888888888884</v>
      </c>
      <c r="G8110" s="6">
        <v>0.61458333333333337</v>
      </c>
      <c r="H8110" s="42">
        <f>(Table12[[#This Row],[End]]-Table12[[#This Row],[Start]])*24</f>
        <v>0.16666666666666874</v>
      </c>
      <c r="I8110" t="s">
        <v>5573</v>
      </c>
      <c r="J8110" s="9" t="s">
        <v>5573</v>
      </c>
      <c r="K8110" t="s">
        <v>30</v>
      </c>
      <c r="L8110" t="s">
        <v>52</v>
      </c>
      <c r="M8110" t="s">
        <v>57</v>
      </c>
      <c r="N8110" t="s">
        <v>3777</v>
      </c>
    </row>
    <row r="8111" spans="1:14" x14ac:dyDescent="0.35">
      <c r="A8111" s="5">
        <v>45996</v>
      </c>
      <c r="B8111">
        <v>12</v>
      </c>
      <c r="C8111">
        <v>2025</v>
      </c>
      <c r="D8111">
        <v>1</v>
      </c>
      <c r="E8111">
        <v>2</v>
      </c>
      <c r="F8111" s="6">
        <v>0.625</v>
      </c>
      <c r="G8111" s="6">
        <v>0.70833333333333337</v>
      </c>
      <c r="H8111" s="42">
        <f>(Table12[[#This Row],[End]]-Table12[[#This Row],[Start]])*24</f>
        <v>2.0000000000000009</v>
      </c>
      <c r="I8111" t="s">
        <v>56</v>
      </c>
      <c r="J8111" s="9" t="s">
        <v>66</v>
      </c>
      <c r="K8111" t="s">
        <v>38</v>
      </c>
      <c r="L8111" t="s">
        <v>39</v>
      </c>
      <c r="M8111" t="s">
        <v>3596</v>
      </c>
      <c r="N8111" t="s">
        <v>8077</v>
      </c>
    </row>
    <row r="8112" spans="1:14" x14ac:dyDescent="0.35">
      <c r="A8112" s="5">
        <v>45996</v>
      </c>
      <c r="B8112">
        <v>12</v>
      </c>
      <c r="C8112">
        <v>2025</v>
      </c>
      <c r="D8112">
        <v>1</v>
      </c>
      <c r="E8112">
        <v>2</v>
      </c>
      <c r="F8112" s="6">
        <v>0.70833333333333337</v>
      </c>
      <c r="G8112" s="6">
        <v>0.72916666666666663</v>
      </c>
      <c r="H8112" s="42">
        <f>(Table12[[#This Row],[End]]-Table12[[#This Row],[Start]])*24</f>
        <v>0.49999999999999822</v>
      </c>
      <c r="I8112" t="s">
        <v>56</v>
      </c>
      <c r="J8112" s="9" t="s">
        <v>66</v>
      </c>
      <c r="K8112" t="s">
        <v>38</v>
      </c>
      <c r="L8112" t="s">
        <v>39</v>
      </c>
      <c r="M8112" t="s">
        <v>225</v>
      </c>
      <c r="N8112" t="s">
        <v>8078</v>
      </c>
    </row>
    <row r="8113" spans="1:14" x14ac:dyDescent="0.35">
      <c r="A8113" s="5">
        <v>45996</v>
      </c>
      <c r="B8113">
        <v>12</v>
      </c>
      <c r="C8113">
        <v>2025</v>
      </c>
      <c r="D8113">
        <v>1</v>
      </c>
      <c r="E8113">
        <v>2</v>
      </c>
      <c r="F8113" s="6">
        <v>0.72916666666666663</v>
      </c>
      <c r="G8113" s="6">
        <v>0.74305555555555558</v>
      </c>
      <c r="H8113" s="42">
        <f>(Table12[[#This Row],[End]]-Table12[[#This Row],[Start]])*24</f>
        <v>0.33333333333333481</v>
      </c>
      <c r="I8113" t="s">
        <v>56</v>
      </c>
      <c r="J8113" s="9" t="s">
        <v>66</v>
      </c>
      <c r="K8113" t="s">
        <v>38</v>
      </c>
      <c r="L8113" t="s">
        <v>39</v>
      </c>
      <c r="M8113" t="s">
        <v>3596</v>
      </c>
      <c r="N8113" t="s">
        <v>8079</v>
      </c>
    </row>
    <row r="8114" spans="1:14" x14ac:dyDescent="0.35">
      <c r="A8114" s="5">
        <v>45996</v>
      </c>
      <c r="B8114">
        <v>12</v>
      </c>
      <c r="C8114">
        <v>2025</v>
      </c>
      <c r="D8114">
        <v>1</v>
      </c>
      <c r="E8114">
        <v>2</v>
      </c>
      <c r="F8114" s="6">
        <v>0.74305555555555558</v>
      </c>
      <c r="G8114" s="6">
        <v>0.75</v>
      </c>
      <c r="H8114" s="42">
        <f>(Table12[[#This Row],[End]]-Table12[[#This Row],[Start]])*24</f>
        <v>0.16666666666666607</v>
      </c>
      <c r="I8114" t="s">
        <v>56</v>
      </c>
      <c r="J8114" s="9" t="s">
        <v>66</v>
      </c>
      <c r="K8114" t="s">
        <v>25</v>
      </c>
      <c r="L8114" t="s">
        <v>26</v>
      </c>
      <c r="M8114" t="s">
        <v>27</v>
      </c>
      <c r="N8114" t="s">
        <v>8080</v>
      </c>
    </row>
    <row r="8115" spans="1:14" x14ac:dyDescent="0.35">
      <c r="A8115" s="5">
        <v>45996</v>
      </c>
      <c r="B8115">
        <v>12</v>
      </c>
      <c r="C8115">
        <v>2025</v>
      </c>
      <c r="D8115">
        <v>1</v>
      </c>
      <c r="E8115">
        <v>2</v>
      </c>
      <c r="F8115" s="6">
        <v>0.79166666666666663</v>
      </c>
      <c r="G8115" s="6">
        <v>0.91666666666666663</v>
      </c>
      <c r="H8115" s="42">
        <f>(Table12[[#This Row],[End]]-Table12[[#This Row],[Start]])*24</f>
        <v>3</v>
      </c>
      <c r="I8115" t="s">
        <v>56</v>
      </c>
      <c r="J8115" s="9" t="s">
        <v>24</v>
      </c>
      <c r="K8115" t="s">
        <v>38</v>
      </c>
      <c r="L8115" t="s">
        <v>39</v>
      </c>
      <c r="M8115" t="s">
        <v>225</v>
      </c>
      <c r="N8115" t="s">
        <v>8081</v>
      </c>
    </row>
    <row r="8116" spans="1:14" x14ac:dyDescent="0.35">
      <c r="A8116" s="5">
        <v>45996</v>
      </c>
      <c r="B8116">
        <v>12</v>
      </c>
      <c r="C8116">
        <v>2025</v>
      </c>
      <c r="D8116">
        <v>1</v>
      </c>
      <c r="E8116">
        <v>2</v>
      </c>
      <c r="F8116" s="6">
        <v>0.625</v>
      </c>
      <c r="G8116" s="6">
        <v>0.63888888888888884</v>
      </c>
      <c r="H8116" s="42">
        <f>(Table12[[#This Row],[End]]-Table12[[#This Row],[Start]])*24</f>
        <v>0.33333333333333215</v>
      </c>
      <c r="I8116" t="s">
        <v>5481</v>
      </c>
      <c r="J8116" s="9" t="s">
        <v>75</v>
      </c>
      <c r="K8116" t="s">
        <v>38</v>
      </c>
      <c r="L8116" t="s">
        <v>39</v>
      </c>
      <c r="M8116" t="s">
        <v>2045</v>
      </c>
      <c r="N8116" t="s">
        <v>8082</v>
      </c>
    </row>
    <row r="8117" spans="1:14" x14ac:dyDescent="0.35">
      <c r="A8117" s="5">
        <v>45996</v>
      </c>
      <c r="B8117">
        <v>12</v>
      </c>
      <c r="C8117">
        <v>2025</v>
      </c>
      <c r="D8117">
        <v>1</v>
      </c>
      <c r="E8117">
        <v>2</v>
      </c>
      <c r="F8117" s="6">
        <v>0.73611111111111116</v>
      </c>
      <c r="G8117" s="6">
        <v>0.75</v>
      </c>
      <c r="H8117" s="42">
        <f>(Table12[[#This Row],[End]]-Table12[[#This Row],[Start]])*24</f>
        <v>0.33333333333333215</v>
      </c>
      <c r="I8117" t="s">
        <v>5481</v>
      </c>
      <c r="J8117" s="9">
        <v>15107</v>
      </c>
      <c r="K8117" t="s">
        <v>25</v>
      </c>
      <c r="L8117" t="s">
        <v>26</v>
      </c>
      <c r="M8117" t="s">
        <v>53</v>
      </c>
      <c r="N8117" t="s">
        <v>8083</v>
      </c>
    </row>
    <row r="8118" spans="1:14" x14ac:dyDescent="0.35">
      <c r="A8118" s="5">
        <v>45996</v>
      </c>
      <c r="B8118">
        <v>12</v>
      </c>
      <c r="C8118">
        <v>2025</v>
      </c>
      <c r="D8118">
        <v>1</v>
      </c>
      <c r="E8118">
        <v>2</v>
      </c>
      <c r="F8118" s="6">
        <v>0.73611111111111116</v>
      </c>
      <c r="G8118" s="6">
        <v>0.75</v>
      </c>
      <c r="H8118" s="42">
        <f>(Table12[[#This Row],[End]]-Table12[[#This Row],[Start]])*24</f>
        <v>0.33333333333333215</v>
      </c>
      <c r="I8118" t="s">
        <v>5481</v>
      </c>
      <c r="J8118" s="9" t="s">
        <v>5481</v>
      </c>
      <c r="K8118" t="s">
        <v>30</v>
      </c>
      <c r="L8118" t="s">
        <v>52</v>
      </c>
      <c r="M8118" t="s">
        <v>57</v>
      </c>
      <c r="N8118" t="s">
        <v>775</v>
      </c>
    </row>
    <row r="8119" spans="1:14" x14ac:dyDescent="0.35">
      <c r="A8119" s="5">
        <v>45996</v>
      </c>
      <c r="B8119">
        <v>12</v>
      </c>
      <c r="C8119">
        <v>2025</v>
      </c>
      <c r="D8119">
        <v>1</v>
      </c>
      <c r="E8119">
        <v>2</v>
      </c>
      <c r="F8119" s="6">
        <v>0.82291666666666663</v>
      </c>
      <c r="G8119" s="6">
        <v>0.82638888888888884</v>
      </c>
      <c r="H8119" s="42">
        <f>(Table12[[#This Row],[End]]-Table12[[#This Row],[Start]])*24</f>
        <v>8.3333333333333037E-2</v>
      </c>
      <c r="I8119" t="s">
        <v>5481</v>
      </c>
      <c r="J8119" s="9" t="s">
        <v>93</v>
      </c>
      <c r="K8119" t="s">
        <v>38</v>
      </c>
      <c r="L8119" t="s">
        <v>39</v>
      </c>
      <c r="M8119" t="s">
        <v>3596</v>
      </c>
      <c r="N8119" t="s">
        <v>8084</v>
      </c>
    </row>
    <row r="8120" spans="1:14" x14ac:dyDescent="0.35">
      <c r="A8120" s="5">
        <v>45996</v>
      </c>
      <c r="B8120">
        <v>12</v>
      </c>
      <c r="C8120">
        <v>2025</v>
      </c>
      <c r="D8120">
        <v>1</v>
      </c>
      <c r="E8120">
        <v>2</v>
      </c>
      <c r="F8120" s="6">
        <v>0.86111111111111116</v>
      </c>
      <c r="G8120" s="6">
        <v>0.86458333333333337</v>
      </c>
      <c r="H8120" s="42">
        <f>(Table12[[#This Row],[End]]-Table12[[#This Row],[Start]])*24</f>
        <v>8.3333333333333037E-2</v>
      </c>
      <c r="I8120" t="s">
        <v>5481</v>
      </c>
      <c r="J8120" s="9">
        <v>15107</v>
      </c>
      <c r="K8120" t="s">
        <v>38</v>
      </c>
      <c r="L8120" t="s">
        <v>39</v>
      </c>
      <c r="M8120" t="s">
        <v>3596</v>
      </c>
      <c r="N8120" t="s">
        <v>8085</v>
      </c>
    </row>
    <row r="8121" spans="1:14" x14ac:dyDescent="0.35">
      <c r="A8121" s="5">
        <v>45996</v>
      </c>
      <c r="B8121">
        <v>12</v>
      </c>
      <c r="C8121">
        <v>2025</v>
      </c>
      <c r="D8121">
        <v>1</v>
      </c>
      <c r="E8121">
        <v>2</v>
      </c>
      <c r="F8121" s="6">
        <v>0.89930555555555558</v>
      </c>
      <c r="G8121" s="6">
        <v>0.90277777777777779</v>
      </c>
      <c r="H8121" s="42">
        <f>(Table12[[#This Row],[End]]-Table12[[#This Row],[Start]])*24</f>
        <v>8.3333333333333037E-2</v>
      </c>
      <c r="I8121" t="s">
        <v>5481</v>
      </c>
      <c r="J8121" s="9">
        <v>15107</v>
      </c>
      <c r="K8121" t="s">
        <v>38</v>
      </c>
      <c r="L8121" t="s">
        <v>39</v>
      </c>
      <c r="M8121" t="s">
        <v>3596</v>
      </c>
      <c r="N8121" t="s">
        <v>8086</v>
      </c>
    </row>
    <row r="8122" spans="1:14" x14ac:dyDescent="0.35">
      <c r="A8122" s="5">
        <v>45996</v>
      </c>
      <c r="B8122">
        <v>12</v>
      </c>
      <c r="C8122">
        <v>2025</v>
      </c>
      <c r="D8122">
        <v>1</v>
      </c>
      <c r="E8122">
        <v>2</v>
      </c>
      <c r="F8122" s="6">
        <v>0.90972222222222221</v>
      </c>
      <c r="G8122" s="6">
        <v>0.91666666666666663</v>
      </c>
      <c r="H8122" s="42">
        <f>(Table12[[#This Row],[End]]-Table12[[#This Row],[Start]])*24</f>
        <v>0.16666666666666607</v>
      </c>
      <c r="I8122" t="s">
        <v>5481</v>
      </c>
      <c r="J8122" s="9">
        <v>15107</v>
      </c>
      <c r="K8122" t="s">
        <v>25</v>
      </c>
      <c r="L8122" t="s">
        <v>26</v>
      </c>
      <c r="M8122" t="s">
        <v>1196</v>
      </c>
      <c r="N8122" t="s">
        <v>8087</v>
      </c>
    </row>
    <row r="8123" spans="1:14" x14ac:dyDescent="0.35">
      <c r="A8123" s="5">
        <v>45996</v>
      </c>
      <c r="B8123">
        <v>12</v>
      </c>
      <c r="C8123">
        <v>2025</v>
      </c>
      <c r="D8123">
        <v>1</v>
      </c>
      <c r="E8123">
        <v>3</v>
      </c>
      <c r="F8123" s="6">
        <v>0.91666666666666663</v>
      </c>
      <c r="G8123" s="6">
        <v>0.92361111111111116</v>
      </c>
      <c r="H8123" s="42">
        <f>(Table12[[#This Row],[End]]-Table12[[#This Row],[Start]])*24</f>
        <v>0.16666666666666874</v>
      </c>
      <c r="I8123" t="s">
        <v>56</v>
      </c>
      <c r="J8123" s="9" t="s">
        <v>5481</v>
      </c>
      <c r="K8123" t="s">
        <v>30</v>
      </c>
      <c r="L8123" t="s">
        <v>52</v>
      </c>
      <c r="M8123" t="s">
        <v>6610</v>
      </c>
      <c r="N8123" t="s">
        <v>8088</v>
      </c>
    </row>
    <row r="8124" spans="1:14" x14ac:dyDescent="0.35">
      <c r="A8124" s="5">
        <v>45996</v>
      </c>
      <c r="B8124">
        <v>12</v>
      </c>
      <c r="C8124">
        <v>2025</v>
      </c>
      <c r="D8124">
        <v>1</v>
      </c>
      <c r="E8124">
        <v>3</v>
      </c>
      <c r="F8124" s="6">
        <v>0.92708333333333337</v>
      </c>
      <c r="G8124" s="6">
        <v>0.93402777777777779</v>
      </c>
      <c r="H8124" s="42">
        <f>(Table12[[#This Row],[End]]-Table12[[#This Row],[Start]])*24</f>
        <v>0.16666666666666607</v>
      </c>
      <c r="I8124" t="s">
        <v>56</v>
      </c>
      <c r="J8124" s="9" t="s">
        <v>93</v>
      </c>
      <c r="K8124" t="s">
        <v>38</v>
      </c>
      <c r="L8124" t="s">
        <v>39</v>
      </c>
      <c r="M8124" t="s">
        <v>3596</v>
      </c>
      <c r="N8124" t="s">
        <v>8089</v>
      </c>
    </row>
    <row r="8125" spans="1:14" x14ac:dyDescent="0.35">
      <c r="A8125" s="5">
        <v>45996</v>
      </c>
      <c r="B8125">
        <v>12</v>
      </c>
      <c r="C8125">
        <v>2025</v>
      </c>
      <c r="D8125">
        <v>1</v>
      </c>
      <c r="E8125">
        <v>3</v>
      </c>
      <c r="F8125" s="6">
        <v>0.9375</v>
      </c>
      <c r="G8125" s="6">
        <v>0.98611111111111116</v>
      </c>
      <c r="H8125" s="42">
        <f>(Table12[[#This Row],[End]]-Table12[[#This Row],[Start]])*24</f>
        <v>1.1666666666666679</v>
      </c>
      <c r="I8125" t="s">
        <v>56</v>
      </c>
      <c r="J8125" s="9" t="s">
        <v>56</v>
      </c>
      <c r="K8125" t="s">
        <v>25</v>
      </c>
      <c r="L8125" t="s">
        <v>26</v>
      </c>
      <c r="M8125" t="s">
        <v>554</v>
      </c>
      <c r="N8125" t="s">
        <v>8090</v>
      </c>
    </row>
    <row r="8126" spans="1:14" x14ac:dyDescent="0.35">
      <c r="A8126" s="5">
        <v>45996</v>
      </c>
      <c r="B8126">
        <v>12</v>
      </c>
      <c r="C8126">
        <v>2025</v>
      </c>
      <c r="D8126">
        <v>1</v>
      </c>
      <c r="E8126">
        <v>3</v>
      </c>
      <c r="F8126" s="6">
        <v>0.99305555555555558</v>
      </c>
      <c r="G8126" s="6">
        <v>1.0416666666666667</v>
      </c>
      <c r="H8126" s="42">
        <f>(Table12[[#This Row],[End]]-Table12[[#This Row],[Start]])*24</f>
        <v>1.1666666666666679</v>
      </c>
      <c r="I8126" t="s">
        <v>56</v>
      </c>
      <c r="J8126" s="9" t="s">
        <v>56</v>
      </c>
      <c r="K8126" t="s">
        <v>25</v>
      </c>
      <c r="L8126" t="s">
        <v>26</v>
      </c>
      <c r="M8126" t="s">
        <v>6966</v>
      </c>
      <c r="N8126" t="s">
        <v>8091</v>
      </c>
    </row>
    <row r="8127" spans="1:14" x14ac:dyDescent="0.35">
      <c r="A8127" s="5">
        <v>45996</v>
      </c>
      <c r="B8127">
        <v>12</v>
      </c>
      <c r="C8127">
        <v>2025</v>
      </c>
      <c r="D8127">
        <v>1</v>
      </c>
      <c r="E8127">
        <v>3</v>
      </c>
      <c r="F8127" s="6">
        <v>8.3333333333333329E-2</v>
      </c>
      <c r="G8127" s="6">
        <v>9.0277777777777776E-2</v>
      </c>
      <c r="H8127" s="42">
        <f>(Table12[[#This Row],[End]]-Table12[[#This Row],[Start]])*24</f>
        <v>0.16666666666666674</v>
      </c>
      <c r="I8127" t="s">
        <v>56</v>
      </c>
      <c r="J8127" s="9" t="s">
        <v>112</v>
      </c>
      <c r="K8127" t="s">
        <v>38</v>
      </c>
      <c r="L8127" t="s">
        <v>39</v>
      </c>
      <c r="M8127" t="s">
        <v>3596</v>
      </c>
      <c r="N8127" t="s">
        <v>8092</v>
      </c>
    </row>
    <row r="8128" spans="1:14" x14ac:dyDescent="0.35">
      <c r="A8128" s="5">
        <v>45996</v>
      </c>
      <c r="B8128">
        <v>12</v>
      </c>
      <c r="C8128">
        <v>2025</v>
      </c>
      <c r="D8128">
        <v>1</v>
      </c>
      <c r="E8128">
        <v>3</v>
      </c>
      <c r="F8128" s="6">
        <v>9.0277777777777776E-2</v>
      </c>
      <c r="G8128" s="6">
        <v>9.7222222222222224E-2</v>
      </c>
      <c r="H8128" s="42">
        <f>(Table12[[#This Row],[End]]-Table12[[#This Row],[Start]])*24</f>
        <v>0.16666666666666674</v>
      </c>
      <c r="I8128" t="s">
        <v>56</v>
      </c>
      <c r="J8128" s="9" t="s">
        <v>304</v>
      </c>
      <c r="K8128" t="s">
        <v>25</v>
      </c>
      <c r="L8128" t="s">
        <v>26</v>
      </c>
      <c r="M8128" t="s">
        <v>3393</v>
      </c>
      <c r="N8128" t="s">
        <v>8093</v>
      </c>
    </row>
    <row r="8129" spans="1:14" x14ac:dyDescent="0.35">
      <c r="A8129" s="5">
        <v>45996</v>
      </c>
      <c r="B8129">
        <v>12</v>
      </c>
      <c r="C8129">
        <v>2025</v>
      </c>
      <c r="D8129">
        <v>1</v>
      </c>
      <c r="E8129">
        <v>3</v>
      </c>
      <c r="F8129" s="6">
        <v>0.1111111111111111</v>
      </c>
      <c r="G8129" s="6">
        <v>0.11458333333333333</v>
      </c>
      <c r="H8129" s="42">
        <f>(Table12[[#This Row],[End]]-Table12[[#This Row],[Start]])*24</f>
        <v>8.333333333333337E-2</v>
      </c>
      <c r="I8129" t="s">
        <v>56</v>
      </c>
      <c r="J8129" s="9" t="s">
        <v>42</v>
      </c>
      <c r="K8129" t="s">
        <v>25</v>
      </c>
      <c r="L8129" t="s">
        <v>26</v>
      </c>
      <c r="M8129" t="s">
        <v>1196</v>
      </c>
      <c r="N8129" t="s">
        <v>8094</v>
      </c>
    </row>
    <row r="8130" spans="1:14" x14ac:dyDescent="0.35">
      <c r="A8130" s="5">
        <v>45996</v>
      </c>
      <c r="B8130">
        <v>12</v>
      </c>
      <c r="C8130">
        <v>2025</v>
      </c>
      <c r="D8130">
        <v>1</v>
      </c>
      <c r="E8130">
        <v>3</v>
      </c>
      <c r="F8130" s="6">
        <v>0.1736111111111111</v>
      </c>
      <c r="G8130" s="6">
        <v>0.18055555555555555</v>
      </c>
      <c r="H8130" s="42">
        <f>(Table12[[#This Row],[End]]-Table12[[#This Row],[Start]])*24</f>
        <v>0.16666666666666674</v>
      </c>
      <c r="I8130" t="s">
        <v>56</v>
      </c>
      <c r="J8130" s="9" t="s">
        <v>112</v>
      </c>
      <c r="K8130" t="s">
        <v>38</v>
      </c>
      <c r="L8130" t="s">
        <v>39</v>
      </c>
      <c r="M8130" t="s">
        <v>3596</v>
      </c>
      <c r="N8130" t="s">
        <v>8095</v>
      </c>
    </row>
    <row r="8131" spans="1:14" x14ac:dyDescent="0.35">
      <c r="A8131" s="5">
        <v>45996</v>
      </c>
      <c r="B8131">
        <v>12</v>
      </c>
      <c r="C8131">
        <v>2025</v>
      </c>
      <c r="D8131">
        <v>1</v>
      </c>
      <c r="E8131">
        <v>3</v>
      </c>
      <c r="F8131" s="6">
        <v>0.23958333333333334</v>
      </c>
      <c r="G8131" s="6">
        <v>0.24652777777777779</v>
      </c>
      <c r="H8131" s="42">
        <f>(Table12[[#This Row],[End]]-Table12[[#This Row],[Start]])*24</f>
        <v>0.16666666666666674</v>
      </c>
      <c r="I8131" t="s">
        <v>56</v>
      </c>
      <c r="J8131" s="9">
        <v>20104</v>
      </c>
      <c r="K8131" t="s">
        <v>38</v>
      </c>
      <c r="L8131" t="s">
        <v>39</v>
      </c>
      <c r="M8131" t="s">
        <v>3596</v>
      </c>
      <c r="N8131" t="s">
        <v>8096</v>
      </c>
    </row>
    <row r="8132" spans="1:14" x14ac:dyDescent="0.35">
      <c r="A8132" s="5">
        <v>45996</v>
      </c>
      <c r="B8132">
        <v>12</v>
      </c>
      <c r="C8132">
        <v>2025</v>
      </c>
      <c r="D8132">
        <v>1</v>
      </c>
      <c r="E8132">
        <v>3</v>
      </c>
      <c r="F8132" s="6">
        <v>0.25</v>
      </c>
      <c r="G8132" s="6">
        <v>0.25694444444444442</v>
      </c>
      <c r="H8132" s="42">
        <f>(Table12[[#This Row],[End]]-Table12[[#This Row],[Start]])*24</f>
        <v>0.16666666666666607</v>
      </c>
      <c r="I8132" t="s">
        <v>56</v>
      </c>
      <c r="J8132" s="9" t="s">
        <v>93</v>
      </c>
      <c r="K8132" t="s">
        <v>38</v>
      </c>
      <c r="L8132" t="s">
        <v>39</v>
      </c>
      <c r="M8132" t="s">
        <v>3596</v>
      </c>
      <c r="N8132" t="s">
        <v>8097</v>
      </c>
    </row>
    <row r="8133" spans="1:14" x14ac:dyDescent="0.35">
      <c r="A8133" s="5">
        <v>45996</v>
      </c>
      <c r="B8133">
        <v>12</v>
      </c>
      <c r="C8133">
        <v>2025</v>
      </c>
      <c r="D8133">
        <v>1</v>
      </c>
      <c r="E8133">
        <v>3</v>
      </c>
      <c r="F8133" s="6">
        <v>0.25694444444444442</v>
      </c>
      <c r="G8133" s="6">
        <v>0.26041666666666669</v>
      </c>
      <c r="H8133" s="42">
        <f>(Table12[[#This Row],[End]]-Table12[[#This Row],[Start]])*24</f>
        <v>8.333333333333437E-2</v>
      </c>
      <c r="I8133" t="s">
        <v>56</v>
      </c>
      <c r="J8133" s="9" t="s">
        <v>304</v>
      </c>
      <c r="K8133" t="s">
        <v>25</v>
      </c>
      <c r="L8133" t="s">
        <v>26</v>
      </c>
      <c r="M8133" t="s">
        <v>3393</v>
      </c>
      <c r="N8133" t="s">
        <v>8098</v>
      </c>
    </row>
    <row r="8134" spans="1:14" x14ac:dyDescent="0.35">
      <c r="A8134" s="5">
        <v>45996</v>
      </c>
      <c r="B8134">
        <v>12</v>
      </c>
      <c r="C8134">
        <v>2025</v>
      </c>
      <c r="D8134">
        <v>1</v>
      </c>
      <c r="E8134">
        <v>3</v>
      </c>
      <c r="F8134" s="6">
        <v>0.2673611111111111</v>
      </c>
      <c r="G8134" s="6">
        <v>0.27430555555555558</v>
      </c>
      <c r="H8134" s="42">
        <f>(Table12[[#This Row],[End]]-Table12[[#This Row],[Start]])*24</f>
        <v>0.16666666666666741</v>
      </c>
      <c r="I8134" t="s">
        <v>56</v>
      </c>
      <c r="J8134" s="9" t="s">
        <v>93</v>
      </c>
      <c r="K8134" t="s">
        <v>38</v>
      </c>
      <c r="L8134" t="s">
        <v>39</v>
      </c>
      <c r="M8134" t="s">
        <v>3596</v>
      </c>
      <c r="N8134" t="s">
        <v>8099</v>
      </c>
    </row>
    <row r="8135" spans="1:14" x14ac:dyDescent="0.35">
      <c r="A8135" s="5">
        <v>45996</v>
      </c>
      <c r="B8135">
        <v>12</v>
      </c>
      <c r="C8135">
        <v>2025</v>
      </c>
      <c r="D8135">
        <v>1</v>
      </c>
      <c r="E8135">
        <v>3</v>
      </c>
      <c r="F8135" s="6">
        <v>0.27430555555555558</v>
      </c>
      <c r="G8135" s="6">
        <v>0.27777777777777779</v>
      </c>
      <c r="H8135" s="42">
        <f>(Table12[[#This Row],[End]]-Table12[[#This Row],[Start]])*24</f>
        <v>8.3333333333333037E-2</v>
      </c>
      <c r="I8135" t="s">
        <v>56</v>
      </c>
      <c r="J8135" s="9" t="s">
        <v>304</v>
      </c>
      <c r="K8135" t="s">
        <v>25</v>
      </c>
      <c r="L8135" t="s">
        <v>26</v>
      </c>
      <c r="M8135" t="s">
        <v>3393</v>
      </c>
      <c r="N8135" t="s">
        <v>8100</v>
      </c>
    </row>
    <row r="8136" spans="1:14" x14ac:dyDescent="0.35">
      <c r="A8136" s="5">
        <v>45996</v>
      </c>
      <c r="B8136">
        <v>12</v>
      </c>
      <c r="C8136">
        <v>2025</v>
      </c>
      <c r="D8136">
        <v>1</v>
      </c>
      <c r="E8136">
        <v>3</v>
      </c>
      <c r="F8136" s="6">
        <v>0.28472222222222221</v>
      </c>
      <c r="G8136" s="6">
        <v>0.29166666666666669</v>
      </c>
      <c r="H8136" s="42">
        <f>(Table12[[#This Row],[End]]-Table12[[#This Row],[Start]])*24</f>
        <v>0.16666666666666741</v>
      </c>
      <c r="I8136" t="s">
        <v>56</v>
      </c>
      <c r="J8136" s="9" t="s">
        <v>56</v>
      </c>
      <c r="K8136" t="s">
        <v>30</v>
      </c>
      <c r="L8136" t="s">
        <v>52</v>
      </c>
      <c r="M8136" t="s">
        <v>57</v>
      </c>
      <c r="N8136" t="s">
        <v>157</v>
      </c>
    </row>
    <row r="8137" spans="1:14" x14ac:dyDescent="0.35">
      <c r="A8137" s="5">
        <v>45997</v>
      </c>
      <c r="B8137">
        <v>12</v>
      </c>
      <c r="C8137">
        <v>2025</v>
      </c>
      <c r="D8137">
        <v>1</v>
      </c>
      <c r="E8137">
        <v>1</v>
      </c>
      <c r="F8137" s="6">
        <v>0.29166666666666669</v>
      </c>
      <c r="G8137" s="6">
        <v>0.34027777777777779</v>
      </c>
      <c r="H8137" s="42">
        <f>(Table12[[#This Row],[End]]-Table12[[#This Row],[Start]])*24</f>
        <v>1.1666666666666665</v>
      </c>
      <c r="I8137" t="s">
        <v>56</v>
      </c>
      <c r="J8137" s="9" t="s">
        <v>56</v>
      </c>
      <c r="K8137" t="s">
        <v>30</v>
      </c>
      <c r="L8137" t="s">
        <v>52</v>
      </c>
      <c r="M8137" t="s">
        <v>57</v>
      </c>
      <c r="N8137" t="s">
        <v>8101</v>
      </c>
    </row>
    <row r="8138" spans="1:14" x14ac:dyDescent="0.35">
      <c r="A8138" s="5">
        <v>45997</v>
      </c>
      <c r="B8138">
        <v>12</v>
      </c>
      <c r="C8138">
        <v>2025</v>
      </c>
      <c r="D8138">
        <v>1</v>
      </c>
      <c r="E8138">
        <v>1</v>
      </c>
      <c r="F8138" s="6">
        <v>0.43402777777777779</v>
      </c>
      <c r="G8138" s="6">
        <v>0.44097222222222221</v>
      </c>
      <c r="H8138" s="42">
        <f>(Table12[[#This Row],[End]]-Table12[[#This Row],[Start]])*24</f>
        <v>0.16666666666666607</v>
      </c>
      <c r="I8138" t="s">
        <v>56</v>
      </c>
      <c r="J8138" s="9" t="s">
        <v>42</v>
      </c>
      <c r="K8138" t="s">
        <v>25</v>
      </c>
      <c r="L8138" t="s">
        <v>26</v>
      </c>
      <c r="M8138" t="s">
        <v>53</v>
      </c>
      <c r="N8138" t="s">
        <v>8102</v>
      </c>
    </row>
    <row r="8139" spans="1:14" x14ac:dyDescent="0.35">
      <c r="A8139" s="5">
        <v>45997</v>
      </c>
      <c r="B8139">
        <v>12</v>
      </c>
      <c r="C8139">
        <v>2025</v>
      </c>
      <c r="D8139">
        <v>1</v>
      </c>
      <c r="E8139">
        <v>1</v>
      </c>
      <c r="F8139" s="6">
        <v>0.54166666666666663</v>
      </c>
      <c r="G8139" s="6">
        <v>0.55555555555555558</v>
      </c>
      <c r="H8139" s="42">
        <f>(Table12[[#This Row],[End]]-Table12[[#This Row],[Start]])*24</f>
        <v>0.33333333333333481</v>
      </c>
      <c r="I8139" t="s">
        <v>56</v>
      </c>
      <c r="J8139" s="9" t="s">
        <v>56</v>
      </c>
      <c r="K8139" t="s">
        <v>30</v>
      </c>
      <c r="L8139" t="s">
        <v>52</v>
      </c>
      <c r="M8139" t="s">
        <v>57</v>
      </c>
      <c r="N8139" t="s">
        <v>8103</v>
      </c>
    </row>
    <row r="8140" spans="1:14" x14ac:dyDescent="0.35">
      <c r="A8140" s="5">
        <v>45997</v>
      </c>
      <c r="B8140">
        <v>12</v>
      </c>
      <c r="C8140">
        <v>2025</v>
      </c>
      <c r="D8140">
        <v>1</v>
      </c>
      <c r="E8140">
        <v>1</v>
      </c>
      <c r="F8140" s="6">
        <v>0.61458333333333337</v>
      </c>
      <c r="G8140" s="6">
        <v>0.62152777777777779</v>
      </c>
      <c r="H8140" s="42">
        <f>(Table12[[#This Row],[End]]-Table12[[#This Row],[Start]])*24</f>
        <v>0.16666666666666607</v>
      </c>
      <c r="I8140" t="s">
        <v>56</v>
      </c>
      <c r="J8140" s="9" t="s">
        <v>42</v>
      </c>
      <c r="K8140" t="s">
        <v>25</v>
      </c>
      <c r="L8140" t="s">
        <v>26</v>
      </c>
      <c r="M8140" t="s">
        <v>53</v>
      </c>
      <c r="N8140" t="s">
        <v>8104</v>
      </c>
    </row>
    <row r="8141" spans="1:14" x14ac:dyDescent="0.35">
      <c r="A8141" s="5">
        <v>45997</v>
      </c>
      <c r="B8141">
        <v>12</v>
      </c>
      <c r="C8141">
        <v>2025</v>
      </c>
      <c r="D8141">
        <v>1</v>
      </c>
      <c r="E8141">
        <v>2</v>
      </c>
      <c r="F8141" s="6">
        <v>0.69444444444444442</v>
      </c>
      <c r="G8141" s="6">
        <v>0.69791666666666663</v>
      </c>
      <c r="H8141" s="42">
        <f>(Table12[[#This Row],[End]]-Table12[[#This Row],[Start]])*24</f>
        <v>8.3333333333333037E-2</v>
      </c>
      <c r="I8141" t="s">
        <v>56</v>
      </c>
      <c r="J8141" s="9" t="s">
        <v>42</v>
      </c>
      <c r="K8141" t="s">
        <v>25</v>
      </c>
      <c r="L8141" t="s">
        <v>26</v>
      </c>
      <c r="M8141" t="s">
        <v>2358</v>
      </c>
      <c r="N8141" t="s">
        <v>8105</v>
      </c>
    </row>
    <row r="8142" spans="1:14" x14ac:dyDescent="0.35">
      <c r="A8142" s="5">
        <v>45997</v>
      </c>
      <c r="B8142">
        <v>12</v>
      </c>
      <c r="C8142">
        <v>2025</v>
      </c>
      <c r="D8142">
        <v>1</v>
      </c>
      <c r="E8142">
        <v>2</v>
      </c>
      <c r="F8142" s="6">
        <v>0.69791666666666663</v>
      </c>
      <c r="G8142" s="6">
        <v>0.70833333333333337</v>
      </c>
      <c r="H8142" s="42">
        <f>(Table12[[#This Row],[End]]-Table12[[#This Row],[Start]])*24</f>
        <v>0.25000000000000178</v>
      </c>
      <c r="I8142" t="s">
        <v>56</v>
      </c>
      <c r="J8142" s="9" t="s">
        <v>165</v>
      </c>
      <c r="K8142" t="s">
        <v>25</v>
      </c>
      <c r="L8142" t="s">
        <v>26</v>
      </c>
      <c r="M8142" t="s">
        <v>475</v>
      </c>
      <c r="N8142" t="s">
        <v>8106</v>
      </c>
    </row>
    <row r="8143" spans="1:14" x14ac:dyDescent="0.35">
      <c r="A8143" s="5">
        <v>45997</v>
      </c>
      <c r="B8143">
        <v>12</v>
      </c>
      <c r="C8143">
        <v>2025</v>
      </c>
      <c r="D8143">
        <v>1</v>
      </c>
      <c r="E8143">
        <v>2</v>
      </c>
      <c r="F8143" s="6">
        <v>0.70833333333333337</v>
      </c>
      <c r="G8143" s="6">
        <v>0.71875</v>
      </c>
      <c r="H8143" s="42">
        <f>(Table12[[#This Row],[End]]-Table12[[#This Row],[Start]])*24</f>
        <v>0.24999999999999911</v>
      </c>
      <c r="I8143" t="s">
        <v>56</v>
      </c>
      <c r="J8143" s="9" t="s">
        <v>165</v>
      </c>
      <c r="K8143" t="s">
        <v>25</v>
      </c>
      <c r="L8143" t="s">
        <v>26</v>
      </c>
      <c r="M8143" t="s">
        <v>475</v>
      </c>
      <c r="N8143" t="s">
        <v>8107</v>
      </c>
    </row>
    <row r="8144" spans="1:14" x14ac:dyDescent="0.35">
      <c r="A8144" s="5">
        <v>45997</v>
      </c>
      <c r="B8144">
        <v>12</v>
      </c>
      <c r="C8144">
        <v>2025</v>
      </c>
      <c r="D8144">
        <v>1</v>
      </c>
      <c r="E8144">
        <v>2</v>
      </c>
      <c r="F8144" s="6">
        <v>0.71875</v>
      </c>
      <c r="G8144" s="6">
        <v>0.72222222222222221</v>
      </c>
      <c r="H8144" s="42">
        <f>(Table12[[#This Row],[End]]-Table12[[#This Row],[Start]])*24</f>
        <v>8.3333333333333037E-2</v>
      </c>
      <c r="I8144" t="s">
        <v>56</v>
      </c>
      <c r="J8144" s="9" t="s">
        <v>110</v>
      </c>
      <c r="K8144" t="s">
        <v>38</v>
      </c>
      <c r="L8144" t="s">
        <v>39</v>
      </c>
      <c r="M8144" t="s">
        <v>3596</v>
      </c>
      <c r="N8144" t="s">
        <v>8108</v>
      </c>
    </row>
    <row r="8145" spans="1:14" x14ac:dyDescent="0.35">
      <c r="A8145" s="5">
        <v>45997</v>
      </c>
      <c r="B8145">
        <v>12</v>
      </c>
      <c r="C8145">
        <v>2025</v>
      </c>
      <c r="D8145">
        <v>1</v>
      </c>
      <c r="E8145">
        <v>2</v>
      </c>
      <c r="F8145" s="6">
        <v>0.72569444444444442</v>
      </c>
      <c r="G8145" s="6">
        <v>0.75</v>
      </c>
      <c r="H8145" s="42">
        <f>(Table12[[#This Row],[End]]-Table12[[#This Row],[Start]])*24</f>
        <v>0.58333333333333393</v>
      </c>
      <c r="I8145" t="s">
        <v>56</v>
      </c>
      <c r="J8145" s="9" t="s">
        <v>110</v>
      </c>
      <c r="K8145" t="s">
        <v>25</v>
      </c>
      <c r="L8145" t="s">
        <v>26</v>
      </c>
      <c r="M8145" t="s">
        <v>475</v>
      </c>
      <c r="N8145" t="s">
        <v>8109</v>
      </c>
    </row>
    <row r="8146" spans="1:14" x14ac:dyDescent="0.35">
      <c r="A8146" s="5">
        <v>45997</v>
      </c>
      <c r="B8146">
        <v>12</v>
      </c>
      <c r="C8146">
        <v>2025</v>
      </c>
      <c r="D8146">
        <v>1</v>
      </c>
      <c r="E8146">
        <v>2</v>
      </c>
      <c r="F8146" s="6">
        <v>0.79166666666666663</v>
      </c>
      <c r="G8146" s="6">
        <v>0.81944444444444442</v>
      </c>
      <c r="H8146" s="42">
        <f>(Table12[[#This Row],[End]]-Table12[[#This Row],[Start]])*24</f>
        <v>0.66666666666666696</v>
      </c>
      <c r="I8146" t="s">
        <v>56</v>
      </c>
      <c r="J8146" s="9" t="s">
        <v>165</v>
      </c>
      <c r="K8146" t="s">
        <v>25</v>
      </c>
      <c r="L8146" t="s">
        <v>26</v>
      </c>
      <c r="M8146" t="s">
        <v>475</v>
      </c>
      <c r="N8146" t="s">
        <v>8110</v>
      </c>
    </row>
    <row r="8147" spans="1:14" x14ac:dyDescent="0.35">
      <c r="A8147" s="5">
        <v>45997</v>
      </c>
      <c r="B8147">
        <v>12</v>
      </c>
      <c r="C8147">
        <v>2025</v>
      </c>
      <c r="D8147">
        <v>1</v>
      </c>
      <c r="E8147">
        <v>2</v>
      </c>
      <c r="F8147" s="6">
        <v>0.82638888888888884</v>
      </c>
      <c r="G8147" s="6">
        <v>0.83333333333333337</v>
      </c>
      <c r="H8147" s="42">
        <f>(Table12[[#This Row],[End]]-Table12[[#This Row],[Start]])*24</f>
        <v>0.16666666666666874</v>
      </c>
      <c r="I8147" t="s">
        <v>56</v>
      </c>
      <c r="J8147" s="9" t="s">
        <v>56</v>
      </c>
      <c r="K8147" t="s">
        <v>30</v>
      </c>
      <c r="L8147" t="s">
        <v>52</v>
      </c>
      <c r="M8147" t="s">
        <v>57</v>
      </c>
      <c r="N8147" t="s">
        <v>6767</v>
      </c>
    </row>
    <row r="8148" spans="1:14" x14ac:dyDescent="0.35">
      <c r="A8148" s="5">
        <v>45997</v>
      </c>
      <c r="B8148">
        <v>12</v>
      </c>
      <c r="C8148">
        <v>2025</v>
      </c>
      <c r="D8148">
        <v>1</v>
      </c>
      <c r="E8148">
        <v>2</v>
      </c>
      <c r="F8148" s="6">
        <v>0.84027777777777779</v>
      </c>
      <c r="G8148" s="6">
        <v>0.84722222222222221</v>
      </c>
      <c r="H8148" s="42">
        <f>(Table12[[#This Row],[End]]-Table12[[#This Row],[Start]])*24</f>
        <v>0.16666666666666607</v>
      </c>
      <c r="I8148" t="s">
        <v>56</v>
      </c>
      <c r="J8148" s="9" t="s">
        <v>56</v>
      </c>
      <c r="K8148" t="s">
        <v>30</v>
      </c>
      <c r="L8148" t="s">
        <v>52</v>
      </c>
      <c r="M8148" t="s">
        <v>57</v>
      </c>
      <c r="N8148" t="s">
        <v>7919</v>
      </c>
    </row>
    <row r="8149" spans="1:14" x14ac:dyDescent="0.35">
      <c r="A8149" s="5">
        <v>45997</v>
      </c>
      <c r="B8149">
        <v>12</v>
      </c>
      <c r="C8149">
        <v>2025</v>
      </c>
      <c r="D8149">
        <v>1</v>
      </c>
      <c r="E8149">
        <v>2</v>
      </c>
      <c r="F8149" s="6">
        <v>0.85069444444444442</v>
      </c>
      <c r="G8149" s="6">
        <v>0.89583333333333337</v>
      </c>
      <c r="H8149" s="42">
        <f>(Table12[[#This Row],[End]]-Table12[[#This Row],[Start]])*24</f>
        <v>1.0833333333333348</v>
      </c>
      <c r="I8149" t="s">
        <v>56</v>
      </c>
      <c r="J8149" s="9" t="s">
        <v>110</v>
      </c>
      <c r="K8149" t="s">
        <v>25</v>
      </c>
      <c r="L8149" t="s">
        <v>26</v>
      </c>
      <c r="M8149" t="s">
        <v>2464</v>
      </c>
      <c r="N8149" t="s">
        <v>8111</v>
      </c>
    </row>
    <row r="8150" spans="1:14" x14ac:dyDescent="0.35">
      <c r="A8150" s="5">
        <v>45997</v>
      </c>
      <c r="B8150">
        <v>12</v>
      </c>
      <c r="C8150">
        <v>2025</v>
      </c>
      <c r="D8150">
        <v>1</v>
      </c>
      <c r="E8150">
        <v>2</v>
      </c>
      <c r="F8150" s="6">
        <v>0.89930555555555558</v>
      </c>
      <c r="G8150" s="6">
        <v>0.90277777777777779</v>
      </c>
      <c r="H8150" s="42">
        <f>(Table12[[#This Row],[End]]-Table12[[#This Row],[Start]])*24</f>
        <v>8.3333333333333037E-2</v>
      </c>
      <c r="I8150" t="s">
        <v>56</v>
      </c>
      <c r="J8150" s="9" t="s">
        <v>42</v>
      </c>
      <c r="K8150" t="s">
        <v>25</v>
      </c>
      <c r="L8150" t="s">
        <v>26</v>
      </c>
      <c r="M8150" t="s">
        <v>53</v>
      </c>
      <c r="N8150" t="s">
        <v>8112</v>
      </c>
    </row>
    <row r="8151" spans="1:14" x14ac:dyDescent="0.35">
      <c r="A8151" s="5">
        <v>45997</v>
      </c>
      <c r="B8151">
        <v>12</v>
      </c>
      <c r="C8151">
        <v>2025</v>
      </c>
      <c r="D8151">
        <v>1</v>
      </c>
      <c r="E8151">
        <v>2</v>
      </c>
      <c r="F8151" s="6">
        <v>0.91319444444444442</v>
      </c>
      <c r="G8151" s="6">
        <v>0.91666666666666663</v>
      </c>
      <c r="H8151" s="42">
        <f>(Table12[[#This Row],[End]]-Table12[[#This Row],[Start]])*24</f>
        <v>8.3333333333333037E-2</v>
      </c>
      <c r="I8151" t="s">
        <v>56</v>
      </c>
      <c r="J8151" s="9" t="s">
        <v>42</v>
      </c>
      <c r="K8151" t="s">
        <v>25</v>
      </c>
      <c r="L8151" t="s">
        <v>26</v>
      </c>
      <c r="M8151" t="s">
        <v>2358</v>
      </c>
      <c r="N8151" t="s">
        <v>8113</v>
      </c>
    </row>
    <row r="8152" spans="1:14" x14ac:dyDescent="0.35">
      <c r="A8152" s="5">
        <v>45997</v>
      </c>
      <c r="B8152">
        <v>12</v>
      </c>
      <c r="C8152">
        <v>2025</v>
      </c>
      <c r="D8152">
        <v>1</v>
      </c>
      <c r="E8152">
        <v>2</v>
      </c>
      <c r="F8152" s="6">
        <v>0.69791666666666663</v>
      </c>
      <c r="G8152" s="6">
        <v>0.70486111111111116</v>
      </c>
      <c r="H8152" s="42">
        <f>(Table12[[#This Row],[End]]-Table12[[#This Row],[Start]])*24</f>
        <v>0.16666666666666874</v>
      </c>
      <c r="I8152" t="s">
        <v>5481</v>
      </c>
      <c r="J8152" s="9" t="s">
        <v>5481</v>
      </c>
      <c r="K8152" t="s">
        <v>30</v>
      </c>
      <c r="L8152" t="s">
        <v>52</v>
      </c>
      <c r="M8152" t="s">
        <v>57</v>
      </c>
      <c r="N8152" t="s">
        <v>8114</v>
      </c>
    </row>
    <row r="8153" spans="1:14" x14ac:dyDescent="0.35">
      <c r="A8153" s="5">
        <v>45997</v>
      </c>
      <c r="B8153">
        <v>12</v>
      </c>
      <c r="C8153">
        <v>2025</v>
      </c>
      <c r="D8153">
        <v>1</v>
      </c>
      <c r="E8153">
        <v>2</v>
      </c>
      <c r="F8153" s="6">
        <v>0.70833333333333337</v>
      </c>
      <c r="G8153" s="6">
        <v>0.72222222222222221</v>
      </c>
      <c r="H8153" s="42">
        <f>(Table12[[#This Row],[End]]-Table12[[#This Row],[Start]])*24</f>
        <v>0.33333333333333215</v>
      </c>
      <c r="I8153" t="s">
        <v>5481</v>
      </c>
      <c r="J8153" s="9" t="s">
        <v>5481</v>
      </c>
      <c r="K8153" t="s">
        <v>30</v>
      </c>
      <c r="L8153" t="s">
        <v>52</v>
      </c>
      <c r="M8153" t="s">
        <v>57</v>
      </c>
      <c r="N8153" t="s">
        <v>8115</v>
      </c>
    </row>
    <row r="8154" spans="1:14" x14ac:dyDescent="0.35">
      <c r="A8154" s="5">
        <v>45997</v>
      </c>
      <c r="B8154">
        <v>12</v>
      </c>
      <c r="C8154">
        <v>2025</v>
      </c>
      <c r="D8154">
        <v>1</v>
      </c>
      <c r="E8154">
        <v>2</v>
      </c>
      <c r="F8154" s="6">
        <v>0.73263888888888884</v>
      </c>
      <c r="G8154" s="6">
        <v>0.73958333333333337</v>
      </c>
      <c r="H8154" s="42">
        <f>(Table12[[#This Row],[End]]-Table12[[#This Row],[Start]])*24</f>
        <v>0.16666666666666874</v>
      </c>
      <c r="I8154" t="s">
        <v>5481</v>
      </c>
      <c r="J8154" s="9">
        <v>15107</v>
      </c>
      <c r="K8154" t="s">
        <v>38</v>
      </c>
      <c r="L8154" t="s">
        <v>39</v>
      </c>
      <c r="M8154" t="s">
        <v>3596</v>
      </c>
      <c r="N8154" t="s">
        <v>8116</v>
      </c>
    </row>
    <row r="8155" spans="1:14" x14ac:dyDescent="0.35">
      <c r="A8155" s="5">
        <v>45997</v>
      </c>
      <c r="B8155">
        <v>12</v>
      </c>
      <c r="C8155">
        <v>2025</v>
      </c>
      <c r="D8155">
        <v>1</v>
      </c>
      <c r="E8155">
        <v>2</v>
      </c>
      <c r="F8155" s="6">
        <v>0.73958333333333337</v>
      </c>
      <c r="G8155" s="6">
        <v>0.75</v>
      </c>
      <c r="H8155" s="42">
        <f>(Table12[[#This Row],[End]]-Table12[[#This Row],[Start]])*24</f>
        <v>0.24999999999999911</v>
      </c>
      <c r="I8155" t="s">
        <v>5481</v>
      </c>
      <c r="J8155" s="9" t="s">
        <v>5481</v>
      </c>
      <c r="K8155" t="s">
        <v>30</v>
      </c>
      <c r="L8155" t="s">
        <v>52</v>
      </c>
      <c r="M8155" t="s">
        <v>57</v>
      </c>
      <c r="N8155" t="s">
        <v>3119</v>
      </c>
    </row>
    <row r="8156" spans="1:14" x14ac:dyDescent="0.35">
      <c r="A8156" s="5">
        <v>45997</v>
      </c>
      <c r="B8156">
        <v>12</v>
      </c>
      <c r="C8156">
        <v>2025</v>
      </c>
      <c r="D8156">
        <v>1</v>
      </c>
      <c r="E8156">
        <v>2</v>
      </c>
      <c r="F8156" s="6">
        <v>0.79166666666666663</v>
      </c>
      <c r="G8156" s="6">
        <v>0.81944444444444442</v>
      </c>
      <c r="H8156" s="42">
        <f>(Table12[[#This Row],[End]]-Table12[[#This Row],[Start]])*24</f>
        <v>0.66666666666666696</v>
      </c>
      <c r="I8156" t="s">
        <v>5481</v>
      </c>
      <c r="J8156" s="9" t="s">
        <v>5481</v>
      </c>
      <c r="K8156" t="s">
        <v>30</v>
      </c>
      <c r="L8156" t="s">
        <v>52</v>
      </c>
      <c r="M8156" t="s">
        <v>57</v>
      </c>
      <c r="N8156" t="s">
        <v>8117</v>
      </c>
    </row>
    <row r="8157" spans="1:14" x14ac:dyDescent="0.35">
      <c r="A8157" s="5">
        <v>45997</v>
      </c>
      <c r="B8157">
        <v>12</v>
      </c>
      <c r="C8157">
        <v>2025</v>
      </c>
      <c r="D8157">
        <v>1</v>
      </c>
      <c r="E8157">
        <v>2</v>
      </c>
      <c r="F8157" s="6">
        <v>0.875</v>
      </c>
      <c r="G8157" s="6">
        <v>0.89930555555555558</v>
      </c>
      <c r="H8157" s="42">
        <f>(Table12[[#This Row],[End]]-Table12[[#This Row],[Start]])*24</f>
        <v>0.58333333333333393</v>
      </c>
      <c r="I8157" t="s">
        <v>5481</v>
      </c>
      <c r="J8157" s="9" t="s">
        <v>5481</v>
      </c>
      <c r="K8157" t="s">
        <v>30</v>
      </c>
      <c r="L8157" t="s">
        <v>52</v>
      </c>
      <c r="M8157" t="s">
        <v>57</v>
      </c>
      <c r="N8157" t="s">
        <v>8118</v>
      </c>
    </row>
    <row r="8158" spans="1:14" x14ac:dyDescent="0.35">
      <c r="A8158" s="5">
        <v>45997</v>
      </c>
      <c r="B8158">
        <v>12</v>
      </c>
      <c r="C8158">
        <v>2025</v>
      </c>
      <c r="D8158">
        <v>1</v>
      </c>
      <c r="E8158">
        <v>3</v>
      </c>
      <c r="F8158" s="6">
        <v>0.95138888888888884</v>
      </c>
      <c r="G8158" s="6">
        <v>0.95833333333333337</v>
      </c>
      <c r="H8158" s="42">
        <f>(Table12[[#This Row],[End]]-Table12[[#This Row],[Start]])*24</f>
        <v>0.16666666666666874</v>
      </c>
      <c r="I8158" t="s">
        <v>56</v>
      </c>
      <c r="J8158" s="9" t="s">
        <v>66</v>
      </c>
      <c r="K8158" t="s">
        <v>25</v>
      </c>
      <c r="L8158" t="s">
        <v>26</v>
      </c>
      <c r="M8158" t="s">
        <v>27</v>
      </c>
      <c r="N8158" t="s">
        <v>8119</v>
      </c>
    </row>
    <row r="8159" spans="1:14" x14ac:dyDescent="0.35">
      <c r="A8159" s="5">
        <v>45997</v>
      </c>
      <c r="B8159">
        <v>12</v>
      </c>
      <c r="C8159">
        <v>2025</v>
      </c>
      <c r="D8159">
        <v>1</v>
      </c>
      <c r="E8159">
        <v>3</v>
      </c>
      <c r="F8159" s="6">
        <v>0.95833333333333337</v>
      </c>
      <c r="G8159" s="6">
        <v>0.96180555555555558</v>
      </c>
      <c r="H8159" s="42">
        <f>(Table12[[#This Row],[End]]-Table12[[#This Row],[Start]])*24</f>
        <v>8.3333333333333037E-2</v>
      </c>
      <c r="I8159" t="s">
        <v>56</v>
      </c>
      <c r="J8159" s="9" t="s">
        <v>66</v>
      </c>
      <c r="K8159" t="s">
        <v>25</v>
      </c>
      <c r="L8159" t="s">
        <v>26</v>
      </c>
      <c r="M8159" t="s">
        <v>27</v>
      </c>
      <c r="N8159" t="s">
        <v>8120</v>
      </c>
    </row>
    <row r="8160" spans="1:14" x14ac:dyDescent="0.35">
      <c r="A8160" s="5">
        <v>45997</v>
      </c>
      <c r="B8160">
        <v>12</v>
      </c>
      <c r="C8160">
        <v>2025</v>
      </c>
      <c r="D8160">
        <v>1</v>
      </c>
      <c r="E8160">
        <v>3</v>
      </c>
      <c r="F8160" s="6">
        <v>1.0034722222222223</v>
      </c>
      <c r="G8160" s="6">
        <v>1.0416666666666667</v>
      </c>
      <c r="H8160" s="42">
        <f>(Table12[[#This Row],[End]]-Table12[[#This Row],[Start]])*24</f>
        <v>0.91666666666666607</v>
      </c>
      <c r="I8160" t="s">
        <v>56</v>
      </c>
      <c r="J8160" s="9" t="s">
        <v>42</v>
      </c>
      <c r="K8160" t="s">
        <v>25</v>
      </c>
      <c r="L8160" t="s">
        <v>26</v>
      </c>
      <c r="M8160" t="s">
        <v>53</v>
      </c>
      <c r="N8160" t="s">
        <v>8121</v>
      </c>
    </row>
    <row r="8161" spans="1:14" x14ac:dyDescent="0.35">
      <c r="A8161" s="5">
        <v>45997</v>
      </c>
      <c r="B8161">
        <v>12</v>
      </c>
      <c r="C8161">
        <v>2025</v>
      </c>
      <c r="D8161">
        <v>1</v>
      </c>
      <c r="E8161">
        <v>3</v>
      </c>
      <c r="F8161" s="6">
        <v>4.1666666666666664E-2</v>
      </c>
      <c r="G8161" s="6">
        <v>9.0277777777777776E-2</v>
      </c>
      <c r="H8161" s="42">
        <f>(Table12[[#This Row],[End]]-Table12[[#This Row],[Start]])*24</f>
        <v>1.1666666666666667</v>
      </c>
      <c r="I8161" t="s">
        <v>5481</v>
      </c>
      <c r="J8161" s="9">
        <v>15017</v>
      </c>
      <c r="K8161" t="s">
        <v>25</v>
      </c>
      <c r="L8161" t="s">
        <v>26</v>
      </c>
      <c r="M8161" t="s">
        <v>7963</v>
      </c>
      <c r="N8161" t="s">
        <v>8122</v>
      </c>
    </row>
    <row r="8162" spans="1:14" x14ac:dyDescent="0.35">
      <c r="A8162" s="5">
        <v>45997</v>
      </c>
      <c r="B8162">
        <v>12</v>
      </c>
      <c r="C8162">
        <v>2025</v>
      </c>
      <c r="D8162">
        <v>1</v>
      </c>
      <c r="E8162">
        <v>3</v>
      </c>
      <c r="F8162" s="6">
        <v>0.1076388888888889</v>
      </c>
      <c r="G8162" s="6">
        <v>0.11458333333333333</v>
      </c>
      <c r="H8162" s="42">
        <f>(Table12[[#This Row],[End]]-Table12[[#This Row],[Start]])*24</f>
        <v>0.16666666666666641</v>
      </c>
      <c r="I8162" t="s">
        <v>5481</v>
      </c>
      <c r="J8162" s="9" t="s">
        <v>5481</v>
      </c>
      <c r="K8162" t="s">
        <v>30</v>
      </c>
      <c r="L8162" t="s">
        <v>52</v>
      </c>
      <c r="M8162" t="s">
        <v>57</v>
      </c>
      <c r="N8162" t="s">
        <v>8123</v>
      </c>
    </row>
    <row r="8163" spans="1:14" x14ac:dyDescent="0.35">
      <c r="A8163" s="5">
        <v>45997</v>
      </c>
      <c r="B8163">
        <v>12</v>
      </c>
      <c r="C8163">
        <v>2025</v>
      </c>
      <c r="D8163">
        <v>1</v>
      </c>
      <c r="E8163">
        <v>3</v>
      </c>
      <c r="F8163" s="6">
        <v>0.11458333333333333</v>
      </c>
      <c r="G8163" s="6">
        <v>0.12152777777777778</v>
      </c>
      <c r="H8163" s="42">
        <f>(Table12[[#This Row],[End]]-Table12[[#This Row],[Start]])*24</f>
        <v>0.16666666666666674</v>
      </c>
      <c r="I8163" t="s">
        <v>5481</v>
      </c>
      <c r="J8163" s="9">
        <v>15107</v>
      </c>
      <c r="K8163" t="s">
        <v>38</v>
      </c>
      <c r="L8163" t="s">
        <v>39</v>
      </c>
      <c r="M8163" t="s">
        <v>3596</v>
      </c>
      <c r="N8163" t="s">
        <v>8124</v>
      </c>
    </row>
    <row r="8164" spans="1:14" x14ac:dyDescent="0.35">
      <c r="A8164" s="5">
        <v>45997</v>
      </c>
      <c r="B8164">
        <v>12</v>
      </c>
      <c r="C8164">
        <v>2025</v>
      </c>
      <c r="D8164">
        <v>1</v>
      </c>
      <c r="E8164">
        <v>3</v>
      </c>
      <c r="F8164" s="6">
        <v>0.13541666666666666</v>
      </c>
      <c r="G8164" s="6">
        <v>0.15277777777777779</v>
      </c>
      <c r="H8164" s="42">
        <f>(Table12[[#This Row],[End]]-Table12[[#This Row],[Start]])*24</f>
        <v>0.41666666666666718</v>
      </c>
      <c r="I8164" t="s">
        <v>5481</v>
      </c>
      <c r="J8164" s="9" t="s">
        <v>5481</v>
      </c>
      <c r="K8164" t="s">
        <v>30</v>
      </c>
      <c r="L8164" t="s">
        <v>52</v>
      </c>
      <c r="M8164" t="s">
        <v>57</v>
      </c>
      <c r="N8164" t="s">
        <v>8125</v>
      </c>
    </row>
    <row r="8165" spans="1:14" x14ac:dyDescent="0.35">
      <c r="A8165" s="5">
        <v>45997</v>
      </c>
      <c r="B8165">
        <v>12</v>
      </c>
      <c r="C8165">
        <v>2025</v>
      </c>
      <c r="D8165">
        <v>1</v>
      </c>
      <c r="E8165">
        <v>3</v>
      </c>
      <c r="F8165" s="6">
        <v>0.16666666666666666</v>
      </c>
      <c r="G8165" s="6">
        <v>0.18055555555555555</v>
      </c>
      <c r="H8165" s="42">
        <f>(Table12[[#This Row],[End]]-Table12[[#This Row],[Start]])*24</f>
        <v>0.33333333333333348</v>
      </c>
      <c r="I8165" t="s">
        <v>5481</v>
      </c>
      <c r="J8165" s="9" t="s">
        <v>5481</v>
      </c>
      <c r="K8165" t="s">
        <v>30</v>
      </c>
      <c r="L8165" t="s">
        <v>52</v>
      </c>
      <c r="M8165" t="s">
        <v>57</v>
      </c>
      <c r="N8165" t="s">
        <v>8126</v>
      </c>
    </row>
    <row r="8166" spans="1:14" x14ac:dyDescent="0.35">
      <c r="A8166" s="5">
        <v>45997</v>
      </c>
      <c r="B8166">
        <v>12</v>
      </c>
      <c r="C8166">
        <v>2025</v>
      </c>
      <c r="D8166">
        <v>1</v>
      </c>
      <c r="E8166">
        <v>3</v>
      </c>
      <c r="F8166" s="6">
        <v>0.18055555555555555</v>
      </c>
      <c r="G8166" s="6">
        <v>0.1875</v>
      </c>
      <c r="H8166" s="42">
        <f>(Table12[[#This Row],[End]]-Table12[[#This Row],[Start]])*24</f>
        <v>0.16666666666666674</v>
      </c>
      <c r="I8166" t="s">
        <v>5481</v>
      </c>
      <c r="J8166" s="9" t="s">
        <v>66</v>
      </c>
      <c r="K8166" t="s">
        <v>38</v>
      </c>
      <c r="L8166" t="s">
        <v>39</v>
      </c>
      <c r="M8166" t="s">
        <v>3596</v>
      </c>
      <c r="N8166" t="s">
        <v>8127</v>
      </c>
    </row>
    <row r="8167" spans="1:14" x14ac:dyDescent="0.35">
      <c r="A8167" s="5">
        <v>45997</v>
      </c>
      <c r="B8167">
        <v>12</v>
      </c>
      <c r="C8167">
        <v>2025</v>
      </c>
      <c r="D8167">
        <v>1</v>
      </c>
      <c r="E8167">
        <v>3</v>
      </c>
      <c r="F8167" s="6">
        <v>0.19791666666666666</v>
      </c>
      <c r="G8167" s="6">
        <v>0.2013888888888889</v>
      </c>
      <c r="H8167" s="42">
        <f>(Table12[[#This Row],[End]]-Table12[[#This Row],[Start]])*24</f>
        <v>8.3333333333333703E-2</v>
      </c>
      <c r="I8167" t="s">
        <v>5481</v>
      </c>
      <c r="J8167" s="9">
        <v>15017</v>
      </c>
      <c r="K8167" t="s">
        <v>38</v>
      </c>
      <c r="L8167" t="s">
        <v>39</v>
      </c>
      <c r="M8167" t="s">
        <v>3596</v>
      </c>
      <c r="N8167" t="s">
        <v>8128</v>
      </c>
    </row>
    <row r="8168" spans="1:14" x14ac:dyDescent="0.35">
      <c r="A8168" s="5">
        <v>45997</v>
      </c>
      <c r="B8168">
        <v>12</v>
      </c>
      <c r="C8168">
        <v>2025</v>
      </c>
      <c r="D8168">
        <v>1</v>
      </c>
      <c r="E8168">
        <v>3</v>
      </c>
      <c r="F8168" s="6">
        <v>0.2013888888888889</v>
      </c>
      <c r="G8168" s="6">
        <v>0.20833333333333334</v>
      </c>
      <c r="H8168" s="42">
        <f>(Table12[[#This Row],[End]]-Table12[[#This Row],[Start]])*24</f>
        <v>0.16666666666666674</v>
      </c>
      <c r="I8168" t="s">
        <v>5481</v>
      </c>
      <c r="J8168" s="9" t="s">
        <v>5481</v>
      </c>
      <c r="K8168" t="s">
        <v>30</v>
      </c>
      <c r="L8168" t="s">
        <v>52</v>
      </c>
      <c r="M8168" t="s">
        <v>57</v>
      </c>
      <c r="N8168" t="s">
        <v>8129</v>
      </c>
    </row>
    <row r="8169" spans="1:14" x14ac:dyDescent="0.35">
      <c r="A8169" s="5">
        <v>45997</v>
      </c>
      <c r="B8169">
        <v>12</v>
      </c>
      <c r="C8169">
        <v>2025</v>
      </c>
      <c r="D8169">
        <v>1</v>
      </c>
      <c r="E8169">
        <v>3</v>
      </c>
      <c r="F8169" s="6">
        <v>0.20833333333333334</v>
      </c>
      <c r="G8169" s="6">
        <v>0.21875</v>
      </c>
      <c r="H8169" s="42">
        <f>(Table12[[#This Row],[End]]-Table12[[#This Row],[Start]])*24</f>
        <v>0.24999999999999978</v>
      </c>
      <c r="I8169" t="s">
        <v>5481</v>
      </c>
      <c r="J8169" s="9" t="s">
        <v>5481</v>
      </c>
      <c r="K8169" t="s">
        <v>30</v>
      </c>
      <c r="L8169" t="s">
        <v>52</v>
      </c>
      <c r="M8169" t="s">
        <v>57</v>
      </c>
      <c r="N8169" t="s">
        <v>8130</v>
      </c>
    </row>
    <row r="8170" spans="1:14" x14ac:dyDescent="0.35">
      <c r="A8170" s="5">
        <v>45997</v>
      </c>
      <c r="B8170">
        <v>12</v>
      </c>
      <c r="C8170">
        <v>2025</v>
      </c>
      <c r="D8170">
        <v>1</v>
      </c>
      <c r="E8170">
        <v>3</v>
      </c>
      <c r="F8170" s="6">
        <v>0.21875</v>
      </c>
      <c r="G8170" s="6">
        <v>0.22916666666666666</v>
      </c>
      <c r="H8170" s="42">
        <f>(Table12[[#This Row],[End]]-Table12[[#This Row],[Start]])*24</f>
        <v>0.24999999999999978</v>
      </c>
      <c r="I8170" t="s">
        <v>5481</v>
      </c>
      <c r="J8170" s="9" t="s">
        <v>66</v>
      </c>
      <c r="K8170" t="s">
        <v>38</v>
      </c>
      <c r="L8170" t="s">
        <v>39</v>
      </c>
      <c r="M8170" t="s">
        <v>3596</v>
      </c>
      <c r="N8170" t="s">
        <v>8131</v>
      </c>
    </row>
    <row r="8171" spans="1:14" x14ac:dyDescent="0.35">
      <c r="A8171" s="5">
        <v>45997</v>
      </c>
      <c r="B8171">
        <v>12</v>
      </c>
      <c r="C8171">
        <v>2025</v>
      </c>
      <c r="D8171">
        <v>1</v>
      </c>
      <c r="E8171">
        <v>3</v>
      </c>
      <c r="F8171" s="6">
        <v>0.23958333333333334</v>
      </c>
      <c r="G8171" s="6">
        <v>0.22916666666666666</v>
      </c>
      <c r="H8171" s="42">
        <f>(Table12[[#This Row],[End]]-Table12[[#This Row],[Start]])*24</f>
        <v>-0.25000000000000044</v>
      </c>
      <c r="I8171" t="s">
        <v>5481</v>
      </c>
      <c r="J8171" s="9" t="s">
        <v>5481</v>
      </c>
      <c r="K8171" t="s">
        <v>30</v>
      </c>
      <c r="L8171" t="s">
        <v>52</v>
      </c>
      <c r="M8171" t="s">
        <v>57</v>
      </c>
      <c r="N8171" t="s">
        <v>6994</v>
      </c>
    </row>
    <row r="8172" spans="1:14" x14ac:dyDescent="0.35">
      <c r="A8172" s="5">
        <v>45998</v>
      </c>
      <c r="B8172">
        <v>12</v>
      </c>
      <c r="C8172">
        <v>2025</v>
      </c>
      <c r="D8172">
        <v>1</v>
      </c>
      <c r="E8172">
        <v>1</v>
      </c>
      <c r="F8172" s="6">
        <v>0.29166666666666669</v>
      </c>
      <c r="G8172" s="6">
        <v>0.2986111111111111</v>
      </c>
      <c r="H8172" s="42">
        <f>(Table12[[#This Row],[End]]-Table12[[#This Row],[Start]])*24</f>
        <v>0.16666666666666607</v>
      </c>
      <c r="I8172" t="s">
        <v>33</v>
      </c>
      <c r="J8172" s="9" t="s">
        <v>33</v>
      </c>
      <c r="K8172" t="s">
        <v>30</v>
      </c>
      <c r="L8172" t="s">
        <v>52</v>
      </c>
      <c r="M8172" t="s">
        <v>57</v>
      </c>
      <c r="N8172" t="s">
        <v>1405</v>
      </c>
    </row>
    <row r="8173" spans="1:14" x14ac:dyDescent="0.35">
      <c r="A8173" s="5">
        <v>45998</v>
      </c>
      <c r="B8173">
        <v>12</v>
      </c>
      <c r="C8173">
        <v>2025</v>
      </c>
      <c r="D8173">
        <v>1</v>
      </c>
      <c r="E8173">
        <v>1</v>
      </c>
      <c r="F8173" s="6">
        <v>0.30902777777777779</v>
      </c>
      <c r="G8173" s="6">
        <v>0.31944444444444442</v>
      </c>
      <c r="H8173" s="42">
        <f>(Table12[[#This Row],[End]]-Table12[[#This Row],[Start]])*24</f>
        <v>0.24999999999999911</v>
      </c>
      <c r="I8173" t="s">
        <v>33</v>
      </c>
      <c r="J8173" s="9" t="s">
        <v>367</v>
      </c>
      <c r="K8173" t="s">
        <v>25</v>
      </c>
      <c r="L8173" t="s">
        <v>26</v>
      </c>
      <c r="M8173" t="s">
        <v>1196</v>
      </c>
      <c r="N8173" t="s">
        <v>8132</v>
      </c>
    </row>
    <row r="8174" spans="1:14" x14ac:dyDescent="0.35">
      <c r="A8174" s="5">
        <v>45998</v>
      </c>
      <c r="B8174">
        <v>12</v>
      </c>
      <c r="C8174">
        <v>2025</v>
      </c>
      <c r="D8174">
        <v>1</v>
      </c>
      <c r="E8174">
        <v>1</v>
      </c>
      <c r="F8174" s="6">
        <v>0.3263888888888889</v>
      </c>
      <c r="G8174" s="6">
        <v>0.3611111111111111</v>
      </c>
      <c r="H8174" s="42">
        <f>(Table12[[#This Row],[End]]-Table12[[#This Row],[Start]])*24</f>
        <v>0.83333333333333304</v>
      </c>
      <c r="I8174" t="s">
        <v>33</v>
      </c>
      <c r="J8174" s="9" t="s">
        <v>24</v>
      </c>
      <c r="K8174" t="s">
        <v>38</v>
      </c>
      <c r="L8174" t="s">
        <v>39</v>
      </c>
      <c r="M8174" t="s">
        <v>3596</v>
      </c>
      <c r="N8174" t="s">
        <v>8133</v>
      </c>
    </row>
    <row r="8175" spans="1:14" x14ac:dyDescent="0.35">
      <c r="A8175" s="5">
        <v>45998</v>
      </c>
      <c r="B8175">
        <v>12</v>
      </c>
      <c r="C8175">
        <v>2025</v>
      </c>
      <c r="D8175">
        <v>1</v>
      </c>
      <c r="E8175">
        <v>1</v>
      </c>
      <c r="F8175" s="6">
        <v>0.3611111111111111</v>
      </c>
      <c r="G8175" s="6">
        <v>0.3923611111111111</v>
      </c>
      <c r="H8175" s="42">
        <f>(Table12[[#This Row],[End]]-Table12[[#This Row],[Start]])*24</f>
        <v>0.75</v>
      </c>
      <c r="I8175" t="s">
        <v>33</v>
      </c>
      <c r="J8175" s="9" t="s">
        <v>71</v>
      </c>
      <c r="K8175" t="s">
        <v>25</v>
      </c>
      <c r="L8175" t="s">
        <v>26</v>
      </c>
      <c r="M8175" t="s">
        <v>7975</v>
      </c>
      <c r="N8175" t="s">
        <v>8134</v>
      </c>
    </row>
    <row r="8176" spans="1:14" x14ac:dyDescent="0.35">
      <c r="A8176" s="5">
        <v>45998</v>
      </c>
      <c r="B8176">
        <v>12</v>
      </c>
      <c r="C8176">
        <v>2025</v>
      </c>
      <c r="D8176">
        <v>1</v>
      </c>
      <c r="E8176">
        <v>1</v>
      </c>
      <c r="F8176" s="6">
        <v>0.41319444444444442</v>
      </c>
      <c r="G8176" s="6">
        <v>0.4201388888888889</v>
      </c>
      <c r="H8176" s="42">
        <f>(Table12[[#This Row],[End]]-Table12[[#This Row],[Start]])*24</f>
        <v>0.16666666666666741</v>
      </c>
      <c r="I8176" t="s">
        <v>33</v>
      </c>
      <c r="J8176" s="9" t="s">
        <v>93</v>
      </c>
      <c r="K8176" t="s">
        <v>38</v>
      </c>
      <c r="L8176" t="s">
        <v>39</v>
      </c>
      <c r="M8176" t="s">
        <v>3596</v>
      </c>
      <c r="N8176" t="s">
        <v>8135</v>
      </c>
    </row>
    <row r="8177" spans="1:14" x14ac:dyDescent="0.35">
      <c r="A8177" s="5">
        <v>45998</v>
      </c>
      <c r="B8177">
        <v>12</v>
      </c>
      <c r="C8177">
        <v>2025</v>
      </c>
      <c r="D8177">
        <v>1</v>
      </c>
      <c r="E8177">
        <v>1</v>
      </c>
      <c r="F8177" s="6">
        <v>0.44097222222222221</v>
      </c>
      <c r="G8177" s="6">
        <v>0.4513888888888889</v>
      </c>
      <c r="H8177" s="42">
        <f>(Table12[[#This Row],[End]]-Table12[[#This Row],[Start]])*24</f>
        <v>0.25000000000000044</v>
      </c>
      <c r="I8177" t="s">
        <v>33</v>
      </c>
      <c r="J8177" s="9" t="s">
        <v>24</v>
      </c>
      <c r="K8177" t="s">
        <v>38</v>
      </c>
      <c r="L8177" t="s">
        <v>39</v>
      </c>
      <c r="M8177" t="s">
        <v>3596</v>
      </c>
      <c r="N8177" t="s">
        <v>8136</v>
      </c>
    </row>
    <row r="8178" spans="1:14" x14ac:dyDescent="0.35">
      <c r="A8178" s="5">
        <v>45998</v>
      </c>
      <c r="B8178">
        <v>12</v>
      </c>
      <c r="C8178">
        <v>2025</v>
      </c>
      <c r="D8178">
        <v>1</v>
      </c>
      <c r="E8178">
        <v>1</v>
      </c>
      <c r="F8178" s="6">
        <v>0.4861111111111111</v>
      </c>
      <c r="G8178" s="6">
        <v>0.5</v>
      </c>
      <c r="H8178" s="42">
        <f>(Table12[[#This Row],[End]]-Table12[[#This Row],[Start]])*24</f>
        <v>0.33333333333333348</v>
      </c>
      <c r="I8178" t="s">
        <v>33</v>
      </c>
      <c r="J8178" s="9" t="s">
        <v>24</v>
      </c>
      <c r="K8178" t="s">
        <v>38</v>
      </c>
      <c r="L8178" t="s">
        <v>39</v>
      </c>
      <c r="M8178" t="s">
        <v>40</v>
      </c>
      <c r="N8178" t="s">
        <v>8137</v>
      </c>
    </row>
    <row r="8179" spans="1:14" x14ac:dyDescent="0.35">
      <c r="A8179" s="5">
        <v>45998</v>
      </c>
      <c r="B8179">
        <v>12</v>
      </c>
      <c r="C8179">
        <v>2025</v>
      </c>
      <c r="D8179">
        <v>1</v>
      </c>
      <c r="E8179">
        <v>1</v>
      </c>
      <c r="F8179" s="6">
        <v>0.54166666666666663</v>
      </c>
      <c r="G8179" s="6">
        <v>0.55902777777777779</v>
      </c>
      <c r="H8179" s="42">
        <f>(Table12[[#This Row],[End]]-Table12[[#This Row],[Start]])*24</f>
        <v>0.41666666666666785</v>
      </c>
      <c r="I8179" t="s">
        <v>33</v>
      </c>
      <c r="J8179" s="9" t="s">
        <v>33</v>
      </c>
      <c r="K8179" t="s">
        <v>30</v>
      </c>
      <c r="L8179" t="s">
        <v>52</v>
      </c>
      <c r="M8179" t="s">
        <v>57</v>
      </c>
      <c r="N8179" t="s">
        <v>8138</v>
      </c>
    </row>
    <row r="8180" spans="1:14" x14ac:dyDescent="0.35">
      <c r="A8180" s="5">
        <v>45998</v>
      </c>
      <c r="B8180">
        <v>12</v>
      </c>
      <c r="C8180">
        <v>2025</v>
      </c>
      <c r="D8180">
        <v>1</v>
      </c>
      <c r="E8180">
        <v>1</v>
      </c>
      <c r="F8180" s="6">
        <v>0.61111111111111116</v>
      </c>
      <c r="G8180" s="6">
        <v>0.625</v>
      </c>
      <c r="H8180" s="42">
        <f>(Table12[[#This Row],[End]]-Table12[[#This Row],[Start]])*24</f>
        <v>0.33333333333333215</v>
      </c>
      <c r="I8180" t="s">
        <v>33</v>
      </c>
      <c r="J8180" s="9" t="s">
        <v>24</v>
      </c>
      <c r="K8180" t="s">
        <v>38</v>
      </c>
      <c r="L8180" t="s">
        <v>39</v>
      </c>
      <c r="M8180" t="s">
        <v>3596</v>
      </c>
      <c r="N8180" t="s">
        <v>8139</v>
      </c>
    </row>
    <row r="8181" spans="1:14" x14ac:dyDescent="0.35">
      <c r="A8181" s="5">
        <v>45998</v>
      </c>
      <c r="B8181">
        <v>12</v>
      </c>
      <c r="C8181">
        <v>2025</v>
      </c>
      <c r="D8181">
        <v>1</v>
      </c>
      <c r="E8181">
        <v>1</v>
      </c>
      <c r="F8181" s="6">
        <v>0.29166666666666669</v>
      </c>
      <c r="G8181" s="6">
        <v>0.31944444444444442</v>
      </c>
      <c r="H8181" s="42">
        <f>(Table12[[#This Row],[End]]-Table12[[#This Row],[Start]])*24</f>
        <v>0.66666666666666563</v>
      </c>
      <c r="I8181" t="s">
        <v>5481</v>
      </c>
      <c r="J8181" t="s">
        <v>5481</v>
      </c>
      <c r="K8181" t="s">
        <v>30</v>
      </c>
      <c r="L8181" t="s">
        <v>52</v>
      </c>
      <c r="M8181" t="s">
        <v>57</v>
      </c>
      <c r="N8181" t="s">
        <v>8140</v>
      </c>
    </row>
    <row r="8182" spans="1:14" x14ac:dyDescent="0.35">
      <c r="A8182" s="5">
        <v>45998</v>
      </c>
      <c r="B8182">
        <v>12</v>
      </c>
      <c r="C8182">
        <v>2025</v>
      </c>
      <c r="D8182">
        <v>1</v>
      </c>
      <c r="E8182">
        <v>1</v>
      </c>
      <c r="F8182" s="6">
        <v>0.34027777777777779</v>
      </c>
      <c r="G8182" s="6">
        <v>0.35416666666666669</v>
      </c>
      <c r="H8182" s="42">
        <f>(Table12[[#This Row],[End]]-Table12[[#This Row],[Start]])*24</f>
        <v>0.33333333333333348</v>
      </c>
      <c r="I8182" t="s">
        <v>5481</v>
      </c>
      <c r="J8182" t="s">
        <v>5481</v>
      </c>
      <c r="K8182" t="s">
        <v>30</v>
      </c>
      <c r="L8182" t="s">
        <v>52</v>
      </c>
      <c r="M8182" t="s">
        <v>57</v>
      </c>
      <c r="N8182" t="s">
        <v>8141</v>
      </c>
    </row>
    <row r="8183" spans="1:14" x14ac:dyDescent="0.35">
      <c r="A8183" s="5">
        <v>45998</v>
      </c>
      <c r="B8183">
        <v>12</v>
      </c>
      <c r="C8183">
        <v>2025</v>
      </c>
      <c r="D8183">
        <v>1</v>
      </c>
      <c r="E8183">
        <v>1</v>
      </c>
      <c r="F8183" s="6">
        <v>0.37152777777777779</v>
      </c>
      <c r="G8183" s="6">
        <v>0.375</v>
      </c>
      <c r="H8183" s="42">
        <f>(Table12[[#This Row],[End]]-Table12[[#This Row],[Start]])*24</f>
        <v>8.3333333333333037E-2</v>
      </c>
      <c r="I8183" t="s">
        <v>5481</v>
      </c>
      <c r="J8183" s="9">
        <v>15107</v>
      </c>
      <c r="K8183" t="s">
        <v>38</v>
      </c>
      <c r="L8183" t="s">
        <v>39</v>
      </c>
      <c r="M8183" t="s">
        <v>3596</v>
      </c>
      <c r="N8183" t="s">
        <v>8142</v>
      </c>
    </row>
    <row r="8184" spans="1:14" x14ac:dyDescent="0.35">
      <c r="A8184" s="5">
        <v>45998</v>
      </c>
      <c r="B8184">
        <v>12</v>
      </c>
      <c r="C8184">
        <v>2025</v>
      </c>
      <c r="D8184">
        <v>1</v>
      </c>
      <c r="E8184">
        <v>1</v>
      </c>
      <c r="F8184" s="6">
        <v>0.39583333333333331</v>
      </c>
      <c r="G8184" s="6">
        <v>0.39930555555555558</v>
      </c>
      <c r="H8184" s="42">
        <f>(Table12[[#This Row],[End]]-Table12[[#This Row],[Start]])*24</f>
        <v>8.333333333333437E-2</v>
      </c>
      <c r="I8184" t="s">
        <v>5481</v>
      </c>
      <c r="J8184" s="9" t="s">
        <v>33</v>
      </c>
      <c r="K8184" t="s">
        <v>30</v>
      </c>
      <c r="L8184" t="s">
        <v>52</v>
      </c>
      <c r="M8184" t="s">
        <v>57</v>
      </c>
      <c r="N8184" t="s">
        <v>8143</v>
      </c>
    </row>
    <row r="8185" spans="1:14" x14ac:dyDescent="0.35">
      <c r="A8185" s="5">
        <v>45998</v>
      </c>
      <c r="B8185">
        <v>12</v>
      </c>
      <c r="C8185">
        <v>2025</v>
      </c>
      <c r="D8185">
        <v>1</v>
      </c>
      <c r="E8185">
        <v>1</v>
      </c>
      <c r="F8185" s="6">
        <v>0.40972222222222221</v>
      </c>
      <c r="G8185" s="6">
        <v>0.41666666666666669</v>
      </c>
      <c r="H8185" s="42">
        <f>(Table12[[#This Row],[End]]-Table12[[#This Row],[Start]])*24</f>
        <v>0.16666666666666741</v>
      </c>
      <c r="I8185" t="s">
        <v>5481</v>
      </c>
      <c r="J8185" s="9" t="s">
        <v>110</v>
      </c>
      <c r="K8185" t="s">
        <v>25</v>
      </c>
      <c r="L8185" t="s">
        <v>26</v>
      </c>
      <c r="M8185" t="s">
        <v>27</v>
      </c>
      <c r="N8185" t="s">
        <v>8144</v>
      </c>
    </row>
    <row r="8186" spans="1:14" x14ac:dyDescent="0.35">
      <c r="A8186" s="5">
        <v>45998</v>
      </c>
      <c r="B8186">
        <v>12</v>
      </c>
      <c r="C8186">
        <v>2025</v>
      </c>
      <c r="D8186">
        <v>1</v>
      </c>
      <c r="E8186">
        <v>1</v>
      </c>
      <c r="F8186" s="6">
        <v>0.42708333333333331</v>
      </c>
      <c r="G8186" s="6">
        <v>0.5</v>
      </c>
      <c r="H8186" s="42">
        <f>(Table12[[#This Row],[End]]-Table12[[#This Row],[Start]])*24</f>
        <v>1.7500000000000004</v>
      </c>
      <c r="I8186" t="s">
        <v>5481</v>
      </c>
      <c r="J8186" s="9" t="s">
        <v>66</v>
      </c>
      <c r="K8186" t="s">
        <v>38</v>
      </c>
      <c r="L8186" t="s">
        <v>39</v>
      </c>
      <c r="M8186" t="s">
        <v>3596</v>
      </c>
      <c r="N8186" t="s">
        <v>8145</v>
      </c>
    </row>
    <row r="8187" spans="1:14" x14ac:dyDescent="0.35">
      <c r="A8187" s="5">
        <v>45998</v>
      </c>
      <c r="B8187">
        <v>12</v>
      </c>
      <c r="C8187">
        <v>2025</v>
      </c>
      <c r="D8187">
        <v>1</v>
      </c>
      <c r="E8187">
        <v>1</v>
      </c>
      <c r="F8187" s="6">
        <v>0.54166666666666663</v>
      </c>
      <c r="G8187" s="6">
        <v>0.58333333333333337</v>
      </c>
      <c r="H8187" s="42">
        <f>(Table12[[#This Row],[End]]-Table12[[#This Row],[Start]])*24</f>
        <v>1.0000000000000018</v>
      </c>
      <c r="I8187" t="s">
        <v>5481</v>
      </c>
      <c r="J8187" s="9" t="s">
        <v>110</v>
      </c>
      <c r="K8187" t="s">
        <v>38</v>
      </c>
      <c r="L8187" t="s">
        <v>39</v>
      </c>
      <c r="M8187" t="s">
        <v>27</v>
      </c>
      <c r="N8187" t="s">
        <v>8146</v>
      </c>
    </row>
    <row r="8188" spans="1:14" x14ac:dyDescent="0.35">
      <c r="A8188" s="5">
        <v>45998</v>
      </c>
      <c r="B8188">
        <v>12</v>
      </c>
      <c r="C8188">
        <v>2025</v>
      </c>
      <c r="D8188">
        <v>1</v>
      </c>
      <c r="E8188">
        <v>1</v>
      </c>
      <c r="F8188" s="6">
        <v>0.59375</v>
      </c>
      <c r="G8188" s="6">
        <v>0.60416666666666663</v>
      </c>
      <c r="H8188" s="42">
        <f>(Table12[[#This Row],[End]]-Table12[[#This Row],[Start]])*24</f>
        <v>0.24999999999999911</v>
      </c>
      <c r="I8188" t="s">
        <v>5481</v>
      </c>
      <c r="J8188" s="9" t="s">
        <v>33</v>
      </c>
      <c r="K8188" t="s">
        <v>30</v>
      </c>
      <c r="L8188" t="s">
        <v>52</v>
      </c>
      <c r="M8188" t="s">
        <v>57</v>
      </c>
      <c r="N8188" t="s">
        <v>8147</v>
      </c>
    </row>
  </sheetData>
  <phoneticPr fontId="3" type="noConversion"/>
  <dataValidations disablePrompts="1" count="5">
    <dataValidation type="list" allowBlank="1" showInputMessage="1" showErrorMessage="1" sqref="K1216:K1610 K1956:K1960 K2553 K3126 K3954 K5375:K5404 K5407:K5415 K6636" xr:uid="{509DBB6D-E99F-4054-A6EA-AC889E0C2FC9}">
      <formula1>"Delay Operational DBLH,Delay Operational CC,Downtime Belt Conveyor"</formula1>
    </dataValidation>
    <dataValidation type="list" allowBlank="1" showInputMessage="1" showErrorMessage="1" sqref="I1217" xr:uid="{E80A72B5-CD23-4AE7-890D-DCC870BE691B}">
      <formula1>$L$1216</formula1>
    </dataValidation>
    <dataValidation type="list" allowBlank="1" showInputMessage="1" showErrorMessage="1" sqref="L1217:L1610 L1957:L1958 L1960 L5943 L6636 M7419" xr:uid="{14A7FCBA-47C0-487E-8651-AE8B42F55674}">
      <formula1>$L$1217:$L$1591</formula1>
    </dataValidation>
    <dataValidation type="list" allowBlank="1" showInputMessage="1" showErrorMessage="1" sqref="L1216 L1956 L2553 L3126 L3954" xr:uid="{B28B282C-2525-437D-9F5B-10FF2F99BF8D}">
      <formula1>$L$636:$L$1213</formula1>
    </dataValidation>
    <dataValidation type="list" allowBlank="1" showInputMessage="1" showErrorMessage="1" sqref="J1957:J1960 J1217:J1954 J5481:J5495 J5497:J5498 J5500:J5506 J5510 J5512 J5514 J5516 J5520 J5536 J5943 J5375:J5478 J6636" xr:uid="{E4393B54-E7C0-4CF0-BEF1-4226C207A731}">
      <formula1>"OPR,BD,DL"</formula1>
    </dataValidation>
  </dataValidations>
  <pageMargins left="0.7" right="0.7" top="0.75" bottom="0.75" header="0.3" footer="0.3"/>
  <pageSetup paperSize="9" orientation="portrait"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3508-7253-4D33-9F3F-C011A659679B}">
  <dimension ref="A1"/>
  <sheetViews>
    <sheetView showGridLines="0" topLeftCell="J1" workbookViewId="0">
      <selection activeCell="Q11" sqref="Q11"/>
    </sheetView>
  </sheetViews>
  <sheetFormatPr defaultRowHeight="14.5" x14ac:dyDescent="0.3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5D75-B69D-4010-8A6F-6B297E6A8563}">
  <dimension ref="A1:S32"/>
  <sheetViews>
    <sheetView showGridLines="0" topLeftCell="A22" workbookViewId="0">
      <selection activeCell="M22" sqref="M22"/>
    </sheetView>
  </sheetViews>
  <sheetFormatPr defaultRowHeight="14.5" x14ac:dyDescent="0.35"/>
  <sheetData>
    <row r="1" spans="1:19" x14ac:dyDescent="0.35">
      <c r="A1" s="60" t="s">
        <v>672</v>
      </c>
      <c r="B1" s="60"/>
      <c r="C1" s="60"/>
      <c r="D1" s="60"/>
      <c r="E1" s="60"/>
      <c r="F1" s="60"/>
      <c r="G1" s="60"/>
      <c r="H1" s="60"/>
      <c r="I1" s="60"/>
      <c r="J1" s="60"/>
      <c r="K1" s="60"/>
      <c r="L1" s="60"/>
      <c r="M1" s="60"/>
      <c r="N1" s="60"/>
      <c r="O1" s="60"/>
      <c r="P1" s="11"/>
      <c r="Q1" s="11"/>
      <c r="R1" s="11"/>
      <c r="S1" s="11"/>
    </row>
    <row r="2" spans="1:19" x14ac:dyDescent="0.35">
      <c r="A2" s="60"/>
      <c r="B2" s="60"/>
      <c r="C2" s="60"/>
      <c r="D2" s="60"/>
      <c r="E2" s="60"/>
      <c r="F2" s="60"/>
      <c r="G2" s="60"/>
      <c r="H2" s="60"/>
      <c r="I2" s="60"/>
      <c r="J2" s="60"/>
      <c r="K2" s="60"/>
      <c r="L2" s="60"/>
      <c r="M2" s="60"/>
      <c r="N2" s="60"/>
      <c r="O2" s="60"/>
      <c r="P2" s="11"/>
      <c r="Q2" s="11"/>
      <c r="R2" s="11"/>
      <c r="S2" s="11"/>
    </row>
    <row r="16" spans="1:19" x14ac:dyDescent="0.35">
      <c r="A16" s="60" t="s">
        <v>673</v>
      </c>
      <c r="B16" s="60"/>
      <c r="C16" s="60"/>
      <c r="D16" s="60"/>
      <c r="E16" s="60"/>
      <c r="F16" s="60"/>
      <c r="G16" s="60"/>
      <c r="H16" s="60"/>
      <c r="I16" s="60"/>
      <c r="J16" s="60"/>
      <c r="K16" s="60"/>
      <c r="L16" s="60"/>
      <c r="M16" s="60"/>
      <c r="N16" s="60"/>
      <c r="O16" s="60"/>
    </row>
    <row r="17" spans="1:15" x14ac:dyDescent="0.35">
      <c r="A17" s="60"/>
      <c r="B17" s="60"/>
      <c r="C17" s="60"/>
      <c r="D17" s="60"/>
      <c r="E17" s="60"/>
      <c r="F17" s="60"/>
      <c r="G17" s="60"/>
      <c r="H17" s="60"/>
      <c r="I17" s="60"/>
      <c r="J17" s="60"/>
      <c r="K17" s="60"/>
      <c r="L17" s="60"/>
      <c r="M17" s="60"/>
      <c r="N17" s="60"/>
      <c r="O17" s="60"/>
    </row>
    <row r="31" spans="1:15" x14ac:dyDescent="0.35">
      <c r="A31" s="60" t="s">
        <v>674</v>
      </c>
      <c r="B31" s="60"/>
      <c r="C31" s="60"/>
      <c r="D31" s="60"/>
      <c r="E31" s="60"/>
      <c r="F31" s="60"/>
      <c r="G31" s="60"/>
      <c r="H31" s="60"/>
      <c r="I31" s="60"/>
      <c r="J31" s="60"/>
      <c r="K31" s="60"/>
      <c r="L31" s="60"/>
      <c r="M31" s="60"/>
      <c r="N31" s="60"/>
      <c r="O31" s="60"/>
    </row>
    <row r="32" spans="1:15" x14ac:dyDescent="0.35">
      <c r="A32" s="60"/>
      <c r="B32" s="60"/>
      <c r="C32" s="60"/>
      <c r="D32" s="60"/>
      <c r="E32" s="60"/>
      <c r="F32" s="60"/>
      <c r="G32" s="60"/>
      <c r="H32" s="60"/>
      <c r="I32" s="60"/>
      <c r="J32" s="60"/>
      <c r="K32" s="60"/>
      <c r="L32" s="60"/>
      <c r="M32" s="60"/>
      <c r="N32" s="60"/>
      <c r="O32" s="60"/>
    </row>
  </sheetData>
  <mergeCells count="3">
    <mergeCell ref="A1:O2"/>
    <mergeCell ref="A16:O17"/>
    <mergeCell ref="A31:O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Monitoring Januari</vt:lpstr>
      <vt:lpstr>Monitoring Februari</vt:lpstr>
      <vt:lpstr>Monitoring Maret</vt:lpstr>
      <vt:lpstr>Monitoring April</vt:lpstr>
      <vt:lpstr>Monitoring Mei</vt:lpstr>
      <vt:lpstr>Monitoring Juni</vt:lpstr>
      <vt:lpstr>Monitoring Juli</vt:lpstr>
      <vt:lpstr>Monitoring Agustus</vt:lpstr>
      <vt:lpstr>Monitoring September</vt:lpstr>
      <vt:lpstr>Monitoring Oktober</vt:lpstr>
      <vt:lpstr>Monitoring November</vt:lpstr>
      <vt:lpstr>Monitoring Desember</vt:lpstr>
      <vt:lpstr>All</vt:lpstr>
      <vt:lpstr>Sort</vt:lpstr>
      <vt:lpstr>Pareto Januari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alvito</dc:creator>
  <cp:lastModifiedBy>Joni Sulnardi</cp:lastModifiedBy>
  <dcterms:created xsi:type="dcterms:W3CDTF">2025-01-23T09:25:21Z</dcterms:created>
  <dcterms:modified xsi:type="dcterms:W3CDTF">2025-12-07T10:31:00Z</dcterms:modified>
</cp:coreProperties>
</file>